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65" i="1" l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D10465" i="1"/>
  <c r="C2871" i="2" s="1"/>
  <c r="E2871" i="2" s="1"/>
  <c r="D10466" i="1"/>
  <c r="C1522" i="2" s="1"/>
  <c r="E1522" i="2" s="1"/>
  <c r="D10467" i="1"/>
  <c r="D10468" i="1"/>
  <c r="D10469" i="1"/>
  <c r="D10470" i="1"/>
  <c r="D10471" i="1"/>
  <c r="C2352" i="2" s="1"/>
  <c r="E2352" i="2" s="1"/>
  <c r="D10472" i="1"/>
  <c r="D10473" i="1"/>
  <c r="D10474" i="1"/>
  <c r="C2863" i="2" s="1"/>
  <c r="E2863" i="2" s="1"/>
  <c r="D10475" i="1"/>
  <c r="C2478" i="2" s="1"/>
  <c r="E2478" i="2" s="1"/>
  <c r="D10476" i="1"/>
  <c r="C1639" i="2" s="1"/>
  <c r="E1639" i="2" s="1"/>
  <c r="D10477" i="1"/>
  <c r="D10478" i="1"/>
  <c r="C1745" i="2" s="1"/>
  <c r="E1745" i="2" s="1"/>
  <c r="D10479" i="1"/>
  <c r="C2337" i="2" s="1"/>
  <c r="E2337" i="2" s="1"/>
  <c r="D10480" i="1"/>
  <c r="D10481" i="1"/>
  <c r="D10482" i="1"/>
  <c r="D10483" i="1"/>
  <c r="C2559" i="2" s="1"/>
  <c r="E2559" i="2" s="1"/>
  <c r="D10484" i="1"/>
  <c r="C2089" i="2" s="1"/>
  <c r="E2089" i="2" s="1"/>
  <c r="D10485" i="1"/>
  <c r="C2242" i="2" s="1"/>
  <c r="E2242" i="2" s="1"/>
  <c r="D10486" i="1"/>
  <c r="C2350" i="2" s="1"/>
  <c r="E2350" i="2" s="1"/>
  <c r="D10487" i="1"/>
  <c r="C2460" i="2" s="1"/>
  <c r="E2460" i="2" s="1"/>
  <c r="D10488" i="1"/>
  <c r="C2002" i="2" s="1"/>
  <c r="E2002" i="2" s="1"/>
  <c r="D10489" i="1"/>
  <c r="C1984" i="2" s="1"/>
  <c r="E1984" i="2" s="1"/>
  <c r="D10490" i="1"/>
  <c r="C1740" i="2" s="1"/>
  <c r="E1740" i="2" s="1"/>
  <c r="D10491" i="1"/>
  <c r="C2572" i="2" s="1"/>
  <c r="E2572" i="2" s="1"/>
  <c r="D10492" i="1"/>
  <c r="C1648" i="2" s="1"/>
  <c r="E1648" i="2" s="1"/>
  <c r="D10493" i="1"/>
  <c r="D10494" i="1"/>
  <c r="C2492" i="2" s="1"/>
  <c r="E2492" i="2" s="1"/>
  <c r="D10495" i="1"/>
  <c r="C2105" i="2" s="1"/>
  <c r="E2105" i="2" s="1"/>
  <c r="D10496" i="1"/>
  <c r="C1985" i="2" s="1"/>
  <c r="E1985" i="2" s="1"/>
  <c r="D10497" i="1"/>
  <c r="C1734" i="2" s="1"/>
  <c r="E1734" i="2" s="1"/>
  <c r="D10498" i="1"/>
  <c r="C2735" i="2" s="1"/>
  <c r="E2735" i="2" s="1"/>
  <c r="D10499" i="1"/>
  <c r="C2331" i="2" s="1"/>
  <c r="E2331" i="2" s="1"/>
  <c r="D10500" i="1"/>
  <c r="C1390" i="2" s="1"/>
  <c r="E1390" i="2" s="1"/>
  <c r="D10501" i="1"/>
  <c r="C2365" i="2" s="1"/>
  <c r="E2365" i="2" s="1"/>
  <c r="D10502" i="1"/>
  <c r="C2655" i="2" s="1"/>
  <c r="E2655" i="2" s="1"/>
  <c r="D10503" i="1"/>
  <c r="D10504" i="1"/>
  <c r="C1540" i="2" s="1"/>
  <c r="E1540" i="2" s="1"/>
  <c r="D10505" i="1"/>
  <c r="C1494" i="2" s="1"/>
  <c r="E1494" i="2" s="1"/>
  <c r="D10506" i="1"/>
  <c r="C1495" i="2" s="1"/>
  <c r="E1495" i="2" s="1"/>
  <c r="D10507" i="1"/>
  <c r="C1454" i="2" s="1"/>
  <c r="E1454" i="2" s="1"/>
  <c r="D10508" i="1"/>
  <c r="C2896" i="2" s="1"/>
  <c r="E2896" i="2" s="1"/>
  <c r="D10509" i="1"/>
  <c r="C2855" i="2" s="1"/>
  <c r="E2855" i="2" s="1"/>
  <c r="D10510" i="1"/>
  <c r="D10511" i="1"/>
  <c r="C2557" i="2" s="1"/>
  <c r="E2557" i="2" s="1"/>
  <c r="D10512" i="1"/>
  <c r="C2308" i="2" s="1"/>
  <c r="E2308" i="2" s="1"/>
  <c r="D10513" i="1"/>
  <c r="D10514" i="1"/>
  <c r="C2847" i="2" s="1"/>
  <c r="E2847" i="2" s="1"/>
  <c r="D10515" i="1"/>
  <c r="D10516" i="1"/>
  <c r="D10517" i="1"/>
  <c r="C1674" i="2" s="1"/>
  <c r="E1674" i="2" s="1"/>
  <c r="D10518" i="1"/>
  <c r="C2442" i="2" s="1"/>
  <c r="E2442" i="2" s="1"/>
  <c r="D10519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D10327" i="1"/>
  <c r="C1608" i="2" s="1"/>
  <c r="E1608" i="2" s="1"/>
  <c r="D10328" i="1"/>
  <c r="C1580" i="2" s="1"/>
  <c r="E1580" i="2" s="1"/>
  <c r="D10329" i="1"/>
  <c r="C1440" i="2" s="1"/>
  <c r="E1440" i="2" s="1"/>
  <c r="D10330" i="1"/>
  <c r="C2746" i="2" s="1"/>
  <c r="E2746" i="2" s="1"/>
  <c r="D10331" i="1"/>
  <c r="C2813" i="2" s="1"/>
  <c r="E2813" i="2" s="1"/>
  <c r="D10332" i="1"/>
  <c r="C1498" i="2" s="1"/>
  <c r="E1498" i="2" s="1"/>
  <c r="D10333" i="1"/>
  <c r="C2562" i="2" s="1"/>
  <c r="E2562" i="2" s="1"/>
  <c r="D10334" i="1"/>
  <c r="C2185" i="2" s="1"/>
  <c r="E2185" i="2" s="1"/>
  <c r="D10335" i="1"/>
  <c r="C2143" i="2" s="1"/>
  <c r="E2143" i="2" s="1"/>
  <c r="D10336" i="1"/>
  <c r="C1945" i="2" s="1"/>
  <c r="E1945" i="2" s="1"/>
  <c r="D10337" i="1"/>
  <c r="C2067" i="2" s="1"/>
  <c r="E2067" i="2" s="1"/>
  <c r="D10338" i="1"/>
  <c r="D10339" i="1"/>
  <c r="D10340" i="1"/>
  <c r="C2563" i="2" s="1"/>
  <c r="E2563" i="2" s="1"/>
  <c r="D10341" i="1"/>
  <c r="C2564" i="2" s="1"/>
  <c r="E2564" i="2" s="1"/>
  <c r="D10342" i="1"/>
  <c r="C1900" i="2" s="1"/>
  <c r="E1900" i="2" s="1"/>
  <c r="D10343" i="1"/>
  <c r="C2069" i="2" s="1"/>
  <c r="E2069" i="2" s="1"/>
  <c r="D10344" i="1"/>
  <c r="C2137" i="2" s="1"/>
  <c r="E2137" i="2" s="1"/>
  <c r="D10345" i="1"/>
  <c r="C2869" i="2" s="1"/>
  <c r="E2869" i="2" s="1"/>
  <c r="D10346" i="1"/>
  <c r="C1946" i="2" s="1"/>
  <c r="E1946" i="2" s="1"/>
  <c r="D10347" i="1"/>
  <c r="C1408" i="2" s="1"/>
  <c r="E1408" i="2" s="1"/>
  <c r="D10348" i="1"/>
  <c r="D10349" i="1"/>
  <c r="C1863" i="2" s="1"/>
  <c r="E1863" i="2" s="1"/>
  <c r="D10350" i="1"/>
  <c r="C2616" i="2" s="1"/>
  <c r="E2616" i="2" s="1"/>
  <c r="D10351" i="1"/>
  <c r="C2173" i="2" s="1"/>
  <c r="E2173" i="2" s="1"/>
  <c r="D10352" i="1"/>
  <c r="C1825" i="2" s="1"/>
  <c r="E1825" i="2" s="1"/>
  <c r="D10353" i="1"/>
  <c r="C1603" i="2" s="1"/>
  <c r="E1603" i="2" s="1"/>
  <c r="D10354" i="1"/>
  <c r="C1604" i="2" s="1"/>
  <c r="E1604" i="2" s="1"/>
  <c r="D10355" i="1"/>
  <c r="C2139" i="2" s="1"/>
  <c r="E2139" i="2" s="1"/>
  <c r="D10356" i="1"/>
  <c r="C2717" i="2" s="1"/>
  <c r="E2717" i="2" s="1"/>
  <c r="D10357" i="1"/>
  <c r="C2758" i="2" s="1"/>
  <c r="E2758" i="2" s="1"/>
  <c r="D10358" i="1"/>
  <c r="C1433" i="2" s="1"/>
  <c r="E1433" i="2" s="1"/>
  <c r="D10359" i="1"/>
  <c r="C2694" i="2" s="1"/>
  <c r="E2694" i="2" s="1"/>
  <c r="D10360" i="1"/>
  <c r="D10361" i="1"/>
  <c r="D10362" i="1"/>
  <c r="D10363" i="1"/>
  <c r="C1598" i="2" s="1"/>
  <c r="E1598" i="2" s="1"/>
  <c r="D10364" i="1"/>
  <c r="C1453" i="2" s="1"/>
  <c r="E1453" i="2" s="1"/>
  <c r="D10365" i="1"/>
  <c r="C1707" i="2" s="1"/>
  <c r="E1707" i="2" s="1"/>
  <c r="D10366" i="1"/>
  <c r="C1708" i="2" s="1"/>
  <c r="E1708" i="2" s="1"/>
  <c r="D10367" i="1"/>
  <c r="C1709" i="2" s="1"/>
  <c r="E1709" i="2" s="1"/>
  <c r="D10368" i="1"/>
  <c r="C1710" i="2" s="1"/>
  <c r="E1710" i="2" s="1"/>
  <c r="D10369" i="1"/>
  <c r="C1711" i="2" s="1"/>
  <c r="E1711" i="2" s="1"/>
  <c r="D10370" i="1"/>
  <c r="C1712" i="2" s="1"/>
  <c r="E1712" i="2" s="1"/>
  <c r="D10371" i="1"/>
  <c r="C2201" i="2" s="1"/>
  <c r="E2201" i="2" s="1"/>
  <c r="D10372" i="1"/>
  <c r="C2216" i="2" s="1"/>
  <c r="E2216" i="2" s="1"/>
  <c r="D10373" i="1"/>
  <c r="C2217" i="2" s="1"/>
  <c r="E2217" i="2" s="1"/>
  <c r="D10374" i="1"/>
  <c r="C2687" i="2" s="1"/>
  <c r="E2687" i="2" s="1"/>
  <c r="D10375" i="1"/>
  <c r="C2410" i="2" s="1"/>
  <c r="E2410" i="2" s="1"/>
  <c r="D10376" i="1"/>
  <c r="C1680" i="2" s="1"/>
  <c r="E1680" i="2" s="1"/>
  <c r="D10377" i="1"/>
  <c r="C2090" i="2" s="1"/>
  <c r="E2090" i="2" s="1"/>
  <c r="D10378" i="1"/>
  <c r="C2099" i="2" s="1"/>
  <c r="E2099" i="2" s="1"/>
  <c r="D10379" i="1"/>
  <c r="D10380" i="1"/>
  <c r="C1599" i="2" s="1"/>
  <c r="E1599" i="2" s="1"/>
  <c r="D10381" i="1"/>
  <c r="C2093" i="2" s="1"/>
  <c r="E2093" i="2" s="1"/>
  <c r="D10382" i="1"/>
  <c r="D10383" i="1"/>
  <c r="D10384" i="1"/>
  <c r="C2202" i="2" s="1"/>
  <c r="E2202" i="2" s="1"/>
  <c r="D10385" i="1"/>
  <c r="C2203" i="2" s="1"/>
  <c r="E2203" i="2" s="1"/>
  <c r="D10386" i="1"/>
  <c r="C2204" i="2" s="1"/>
  <c r="E2204" i="2" s="1"/>
  <c r="D10387" i="1"/>
  <c r="C2794" i="2" s="1"/>
  <c r="E2794" i="2" s="1"/>
  <c r="D10388" i="1"/>
  <c r="C2666" i="2" s="1"/>
  <c r="E2666" i="2" s="1"/>
  <c r="D10389" i="1"/>
  <c r="C1337" i="2" s="1"/>
  <c r="E1337" i="2" s="1"/>
  <c r="D10390" i="1"/>
  <c r="C1377" i="2" s="1"/>
  <c r="E1377" i="2" s="1"/>
  <c r="D10391" i="1"/>
  <c r="C1378" i="2" s="1"/>
  <c r="E1378" i="2" s="1"/>
  <c r="D10392" i="1"/>
  <c r="C2479" i="2" s="1"/>
  <c r="E2479" i="2" s="1"/>
  <c r="D10393" i="1"/>
  <c r="C2480" i="2" s="1"/>
  <c r="E2480" i="2" s="1"/>
  <c r="D10394" i="1"/>
  <c r="C1763" i="2" s="1"/>
  <c r="E1763" i="2" s="1"/>
  <c r="D10395" i="1"/>
  <c r="C2645" i="2" s="1"/>
  <c r="E2645" i="2" s="1"/>
  <c r="D10396" i="1"/>
  <c r="C2646" i="2" s="1"/>
  <c r="E2646" i="2" s="1"/>
  <c r="D10397" i="1"/>
  <c r="D10398" i="1"/>
  <c r="C2213" i="2" s="1"/>
  <c r="E2213" i="2" s="1"/>
  <c r="D10399" i="1"/>
  <c r="C2225" i="2" s="1"/>
  <c r="E2225" i="2" s="1"/>
  <c r="D10400" i="1"/>
  <c r="C1411" i="2" s="1"/>
  <c r="E1411" i="2" s="1"/>
  <c r="D10401" i="1"/>
  <c r="C2485" i="2" s="1"/>
  <c r="E2485" i="2" s="1"/>
  <c r="D10402" i="1"/>
  <c r="C2364" i="2" s="1"/>
  <c r="E2364" i="2" s="1"/>
  <c r="D10403" i="1"/>
  <c r="C1616" i="2" s="1"/>
  <c r="E1616" i="2" s="1"/>
  <c r="D10404" i="1"/>
  <c r="D10405" i="1"/>
  <c r="C2854" i="2" s="1"/>
  <c r="E2854" i="2" s="1"/>
  <c r="D10406" i="1"/>
  <c r="C1630" i="2" s="1"/>
  <c r="E1630" i="2" s="1"/>
  <c r="D10407" i="1"/>
  <c r="C2786" i="2" s="1"/>
  <c r="E2786" i="2" s="1"/>
  <c r="D10408" i="1"/>
  <c r="C2787" i="2" s="1"/>
  <c r="E2787" i="2" s="1"/>
  <c r="D10409" i="1"/>
  <c r="C1645" i="2" s="1"/>
  <c r="E1645" i="2" s="1"/>
  <c r="D10410" i="1"/>
  <c r="C1965" i="2" s="1"/>
  <c r="E1965" i="2" s="1"/>
  <c r="D10411" i="1"/>
  <c r="C2256" i="2" s="1"/>
  <c r="E2256" i="2" s="1"/>
  <c r="D10412" i="1"/>
  <c r="D10413" i="1"/>
  <c r="C2491" i="2" s="1"/>
  <c r="E2491" i="2" s="1"/>
  <c r="D10414" i="1"/>
  <c r="C2861" i="2" s="1"/>
  <c r="E2861" i="2" s="1"/>
  <c r="D10415" i="1"/>
  <c r="D10416" i="1"/>
  <c r="D10417" i="1"/>
  <c r="D10418" i="1"/>
  <c r="D10419" i="1"/>
  <c r="D10420" i="1"/>
  <c r="C2788" i="2" s="1"/>
  <c r="E2788" i="2" s="1"/>
  <c r="D10421" i="1"/>
  <c r="C1735" i="2" s="1"/>
  <c r="E1735" i="2" s="1"/>
  <c r="D10422" i="1"/>
  <c r="C1736" i="2" s="1"/>
  <c r="E1736" i="2" s="1"/>
  <c r="D10423" i="1"/>
  <c r="C2688" i="2" s="1"/>
  <c r="E2688" i="2" s="1"/>
  <c r="D10424" i="1"/>
  <c r="C2689" i="2" s="1"/>
  <c r="E2689" i="2" s="1"/>
  <c r="D10425" i="1"/>
  <c r="D10426" i="1"/>
  <c r="C2205" i="2" s="1"/>
  <c r="E2205" i="2" s="1"/>
  <c r="D10427" i="1"/>
  <c r="C2072" i="2" s="1"/>
  <c r="E2072" i="2" s="1"/>
  <c r="D10428" i="1"/>
  <c r="C1381" i="2" s="1"/>
  <c r="E1381" i="2" s="1"/>
  <c r="D10429" i="1"/>
  <c r="C1382" i="2" s="1"/>
  <c r="E1382" i="2" s="1"/>
  <c r="D10430" i="1"/>
  <c r="C1779" i="2" s="1"/>
  <c r="E1779" i="2" s="1"/>
  <c r="D10431" i="1"/>
  <c r="C1501" i="2" s="1"/>
  <c r="E1501" i="2" s="1"/>
  <c r="D10432" i="1"/>
  <c r="C1625" i="2" s="1"/>
  <c r="E1625" i="2" s="1"/>
  <c r="D10433" i="1"/>
  <c r="C2261" i="2" s="1"/>
  <c r="E2261" i="2" s="1"/>
  <c r="D10434" i="1"/>
  <c r="C1755" i="2" s="1"/>
  <c r="E1755" i="2" s="1"/>
  <c r="D10435" i="1"/>
  <c r="C1601" i="2" s="1"/>
  <c r="E1601" i="2" s="1"/>
  <c r="D10436" i="1"/>
  <c r="D10437" i="1"/>
  <c r="D10438" i="1"/>
  <c r="C2690" i="2" s="1"/>
  <c r="E2690" i="2" s="1"/>
  <c r="D10439" i="1"/>
  <c r="C2691" i="2" s="1"/>
  <c r="E2691" i="2" s="1"/>
  <c r="D10440" i="1"/>
  <c r="D10441" i="1"/>
  <c r="D10442" i="1"/>
  <c r="D10443" i="1"/>
  <c r="C2862" i="2" s="1"/>
  <c r="E2862" i="2" s="1"/>
  <c r="D10444" i="1"/>
  <c r="D10445" i="1"/>
  <c r="D10446" i="1"/>
  <c r="D10447" i="1"/>
  <c r="C2383" i="2" s="1"/>
  <c r="E2383" i="2" s="1"/>
  <c r="D10448" i="1"/>
  <c r="C2424" i="2" s="1"/>
  <c r="E2424" i="2" s="1"/>
  <c r="D10449" i="1"/>
  <c r="C2073" i="2" s="1"/>
  <c r="E2073" i="2" s="1"/>
  <c r="D10450" i="1"/>
  <c r="C2297" i="2" s="1"/>
  <c r="E2297" i="2" s="1"/>
  <c r="D10451" i="1"/>
  <c r="C2298" i="2" s="1"/>
  <c r="E2298" i="2" s="1"/>
  <c r="D10452" i="1"/>
  <c r="C2190" i="2" s="1"/>
  <c r="E2190" i="2" s="1"/>
  <c r="D10453" i="1"/>
  <c r="C2257" i="2" s="1"/>
  <c r="E2257" i="2" s="1"/>
  <c r="D10454" i="1"/>
  <c r="C2461" i="2" s="1"/>
  <c r="E2461" i="2" s="1"/>
  <c r="D10455" i="1"/>
  <c r="C1894" i="2" s="1"/>
  <c r="E1894" i="2" s="1"/>
  <c r="D10456" i="1"/>
  <c r="C2570" i="2" s="1"/>
  <c r="E2570" i="2" s="1"/>
  <c r="D10457" i="1"/>
  <c r="C2817" i="2" s="1"/>
  <c r="E2817" i="2" s="1"/>
  <c r="D10458" i="1"/>
  <c r="C1383" i="2" s="1"/>
  <c r="E1383" i="2" s="1"/>
  <c r="D10459" i="1"/>
  <c r="C2801" i="2" s="1"/>
  <c r="E2801" i="2" s="1"/>
  <c r="D10460" i="1"/>
  <c r="D10461" i="1"/>
  <c r="D10462" i="1"/>
  <c r="D10463" i="1"/>
  <c r="C1656" i="2" s="1"/>
  <c r="E1656" i="2" s="1"/>
  <c r="D10464" i="1"/>
  <c r="C2351" i="2" s="1"/>
  <c r="E2351" i="2" s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C10322" i="1"/>
  <c r="C10323" i="1"/>
  <c r="C10324" i="1"/>
  <c r="C10325" i="1"/>
  <c r="C10326" i="1"/>
  <c r="D10322" i="1"/>
  <c r="D10323" i="1"/>
  <c r="D10324" i="1"/>
  <c r="C1513" i="2" s="1"/>
  <c r="E1513" i="2" s="1"/>
  <c r="D10325" i="1"/>
  <c r="C2063" i="2" s="1"/>
  <c r="E2063" i="2" s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C2050" i="2" s="1"/>
  <c r="E2050" i="2" s="1"/>
  <c r="D10310" i="1"/>
  <c r="C2171" i="2" s="1"/>
  <c r="E2171" i="2" s="1"/>
  <c r="D10311" i="1"/>
  <c r="C2477" i="2" s="1"/>
  <c r="E2477" i="2" s="1"/>
  <c r="D10312" i="1"/>
  <c r="C2180" i="2" s="1"/>
  <c r="E2180" i="2" s="1"/>
  <c r="D10313" i="1"/>
  <c r="C2037" i="2" s="1"/>
  <c r="E2037" i="2" s="1"/>
  <c r="D10314" i="1"/>
  <c r="C2731" i="2" s="1"/>
  <c r="E2731" i="2" s="1"/>
  <c r="D10315" i="1"/>
  <c r="C2284" i="2" s="1"/>
  <c r="E2284" i="2" s="1"/>
  <c r="D10316" i="1"/>
  <c r="C1502" i="2" s="1"/>
  <c r="E1502" i="2" s="1"/>
  <c r="D10317" i="1"/>
  <c r="C2498" i="2" s="1"/>
  <c r="E2498" i="2" s="1"/>
  <c r="D10318" i="1"/>
  <c r="D10319" i="1"/>
  <c r="C2285" i="2" s="1"/>
  <c r="E2285" i="2" s="1"/>
  <c r="D10320" i="1"/>
  <c r="D10321" i="1"/>
  <c r="C2483" i="2" s="1"/>
  <c r="E2483" i="2" s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C1826" i="2" s="1"/>
  <c r="E1826" i="2" s="1"/>
  <c r="D10251" i="1"/>
  <c r="D10252" i="1"/>
  <c r="C1848" i="2" s="1"/>
  <c r="E1848" i="2" s="1"/>
  <c r="D10253" i="1"/>
  <c r="C2283" i="2" s="1"/>
  <c r="E2283" i="2" s="1"/>
  <c r="D10254" i="1"/>
  <c r="C2287" i="2" s="1"/>
  <c r="E2287" i="2" s="1"/>
  <c r="D10255" i="1"/>
  <c r="C1619" i="2" s="1"/>
  <c r="E1619" i="2" s="1"/>
  <c r="D10256" i="1"/>
  <c r="C1939" i="2" s="1"/>
  <c r="E1939" i="2" s="1"/>
  <c r="D10257" i="1"/>
  <c r="C1634" i="2" s="1"/>
  <c r="E1634" i="2" s="1"/>
  <c r="D10258" i="1"/>
  <c r="C2396" i="2" s="1"/>
  <c r="E2396" i="2" s="1"/>
  <c r="D10259" i="1"/>
  <c r="C1973" i="2" s="1"/>
  <c r="E1973" i="2" s="1"/>
  <c r="D10260" i="1"/>
  <c r="C1732" i="2" s="1"/>
  <c r="E1732" i="2" s="1"/>
  <c r="D10261" i="1"/>
  <c r="C1733" i="2" s="1"/>
  <c r="E1733" i="2" s="1"/>
  <c r="D10262" i="1"/>
  <c r="C1968" i="2" s="1"/>
  <c r="E1968" i="2" s="1"/>
  <c r="D10263" i="1"/>
  <c r="C2373" i="2" s="1"/>
  <c r="E2373" i="2" s="1"/>
  <c r="D10264" i="1"/>
  <c r="C1768" i="2" s="1"/>
  <c r="E1768" i="2" s="1"/>
  <c r="D10265" i="1"/>
  <c r="C1532" i="2" s="1"/>
  <c r="E1532" i="2" s="1"/>
  <c r="D10266" i="1"/>
  <c r="C2354" i="2" s="1"/>
  <c r="E2354" i="2" s="1"/>
  <c r="D10267" i="1"/>
  <c r="C1405" i="2" s="1"/>
  <c r="E1405" i="2" s="1"/>
  <c r="D10268" i="1"/>
  <c r="C1406" i="2" s="1"/>
  <c r="E1406" i="2" s="1"/>
  <c r="D10269" i="1"/>
  <c r="C1407" i="2" s="1"/>
  <c r="E1407" i="2" s="1"/>
  <c r="D10270" i="1"/>
  <c r="C2234" i="2" s="1"/>
  <c r="E2234" i="2" s="1"/>
  <c r="D10271" i="1"/>
  <c r="D10272" i="1"/>
  <c r="C1949" i="2" s="1"/>
  <c r="E1949" i="2" s="1"/>
  <c r="D10273" i="1"/>
  <c r="C2057" i="2" s="1"/>
  <c r="E2057" i="2" s="1"/>
  <c r="D10274" i="1"/>
  <c r="C1671" i="2" s="1"/>
  <c r="E1671" i="2" s="1"/>
  <c r="D10275" i="1"/>
  <c r="C1714" i="2" s="1"/>
  <c r="E1714" i="2" s="1"/>
  <c r="D10276" i="1"/>
  <c r="C2167" i="2" s="1"/>
  <c r="E2167" i="2" s="1"/>
  <c r="D10277" i="1"/>
  <c r="C1817" i="2" s="1"/>
  <c r="E1817" i="2" s="1"/>
  <c r="D10278" i="1"/>
  <c r="C1929" i="2" s="1"/>
  <c r="E1929" i="2" s="1"/>
  <c r="D10279" i="1"/>
  <c r="C2192" i="2" s="1"/>
  <c r="E2192" i="2" s="1"/>
  <c r="D10280" i="1"/>
  <c r="C1881" i="2" s="1"/>
  <c r="E1881" i="2" s="1"/>
  <c r="D10281" i="1"/>
  <c r="C1850" i="2" s="1"/>
  <c r="E1850" i="2" s="1"/>
  <c r="D10282" i="1"/>
  <c r="C1966" i="2" s="1"/>
  <c r="E1966" i="2" s="1"/>
  <c r="D10283" i="1"/>
  <c r="C1756" i="2" s="1"/>
  <c r="E1756" i="2" s="1"/>
  <c r="D10284" i="1"/>
  <c r="C1870" i="2" s="1"/>
  <c r="E1870" i="2" s="1"/>
  <c r="D10285" i="1"/>
  <c r="C1955" i="2" s="1"/>
  <c r="E1955" i="2" s="1"/>
  <c r="D10286" i="1"/>
  <c r="C1969" i="2" s="1"/>
  <c r="E1969" i="2" s="1"/>
  <c r="D10287" i="1"/>
  <c r="C1905" i="2" s="1"/>
  <c r="E1905" i="2" s="1"/>
  <c r="D10288" i="1"/>
  <c r="C2011" i="2" s="1"/>
  <c r="E2011" i="2" s="1"/>
  <c r="D10289" i="1"/>
  <c r="C2470" i="2" s="1"/>
  <c r="E2470" i="2" s="1"/>
  <c r="D10290" i="1"/>
  <c r="C1588" i="2" s="1"/>
  <c r="E1588" i="2" s="1"/>
  <c r="D10291" i="1"/>
  <c r="C2245" i="2" s="1"/>
  <c r="E2245" i="2" s="1"/>
  <c r="D10292" i="1"/>
  <c r="C1893" i="2" s="1"/>
  <c r="E1893" i="2" s="1"/>
  <c r="D10293" i="1"/>
  <c r="C2131" i="2" s="1"/>
  <c r="E2131" i="2" s="1"/>
  <c r="D10294" i="1"/>
  <c r="C1597" i="2" s="1"/>
  <c r="E1597" i="2" s="1"/>
  <c r="D10295" i="1"/>
  <c r="C2246" i="2" s="1"/>
  <c r="E2246" i="2" s="1"/>
  <c r="D10296" i="1"/>
  <c r="C1718" i="2" s="1"/>
  <c r="E1718" i="2" s="1"/>
  <c r="D10297" i="1"/>
  <c r="C1853" i="2" s="1"/>
  <c r="E1853" i="2" s="1"/>
  <c r="D10298" i="1"/>
  <c r="C1762" i="2" s="1"/>
  <c r="E1762" i="2" s="1"/>
  <c r="D10299" i="1"/>
  <c r="C1987" i="2" s="1"/>
  <c r="E1987" i="2" s="1"/>
  <c r="D10300" i="1"/>
  <c r="C1818" i="2" s="1"/>
  <c r="E1818" i="2" s="1"/>
  <c r="D10301" i="1"/>
  <c r="C1681" i="2" s="1"/>
  <c r="E1681" i="2" s="1"/>
  <c r="D10302" i="1"/>
  <c r="C2109" i="2" s="1"/>
  <c r="E2109" i="2" s="1"/>
  <c r="D10303" i="1"/>
  <c r="C2071" i="2" s="1"/>
  <c r="E2071" i="2" s="1"/>
  <c r="D10304" i="1"/>
  <c r="C1815" i="2" s="1"/>
  <c r="E1815" i="2" s="1"/>
  <c r="D10305" i="1"/>
  <c r="C2605" i="2" s="1"/>
  <c r="E2605" i="2" s="1"/>
  <c r="D10306" i="1"/>
  <c r="C1594" i="2" s="1"/>
  <c r="E1594" i="2" s="1"/>
  <c r="D10307" i="1"/>
  <c r="C1704" i="2" s="1"/>
  <c r="E1704" i="2" s="1"/>
  <c r="D10308" i="1"/>
  <c r="C1650" i="2" s="1"/>
  <c r="E1650" i="2" s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C2447" i="2" s="1"/>
  <c r="E2447" i="2" s="1"/>
  <c r="D8575" i="1"/>
  <c r="C1444" i="2" s="1"/>
  <c r="E1444" i="2" s="1"/>
  <c r="D8576" i="1"/>
  <c r="C2604" i="2" s="1"/>
  <c r="E2604" i="2" s="1"/>
  <c r="D8577" i="1"/>
  <c r="C2543" i="2" s="1"/>
  <c r="E2543" i="2" s="1"/>
  <c r="D8578" i="1"/>
  <c r="C1445" i="2" s="1"/>
  <c r="E1445" i="2" s="1"/>
  <c r="D8579" i="1"/>
  <c r="C2474" i="2" s="1"/>
  <c r="E2474" i="2" s="1"/>
  <c r="D8580" i="1"/>
  <c r="D8581" i="1"/>
  <c r="C2887" i="2" s="1"/>
  <c r="E2887" i="2" s="1"/>
  <c r="D8582" i="1"/>
  <c r="C2743" i="2" s="1"/>
  <c r="E2743" i="2" s="1"/>
  <c r="D8583" i="1"/>
  <c r="C2832" i="2" s="1"/>
  <c r="E2832" i="2" s="1"/>
  <c r="D8584" i="1"/>
  <c r="C2609" i="2" s="1"/>
  <c r="E2609" i="2" s="1"/>
  <c r="D8585" i="1"/>
  <c r="C1624" i="2" s="1"/>
  <c r="E1624" i="2" s="1"/>
  <c r="D8586" i="1"/>
  <c r="C1621" i="2" s="1"/>
  <c r="E1621" i="2" s="1"/>
  <c r="D8587" i="1"/>
  <c r="C1643" i="2" s="1"/>
  <c r="E1643" i="2" s="1"/>
  <c r="D8588" i="1"/>
  <c r="D8589" i="1"/>
  <c r="C2412" i="2" s="1"/>
  <c r="E2412" i="2" s="1"/>
  <c r="D8590" i="1"/>
  <c r="C2314" i="2" s="1"/>
  <c r="E2314" i="2" s="1"/>
  <c r="D8591" i="1"/>
  <c r="C2144" i="2" s="1"/>
  <c r="E2144" i="2" s="1"/>
  <c r="D8592" i="1"/>
  <c r="C1626" i="2" s="1"/>
  <c r="E1626" i="2" s="1"/>
  <c r="D8593" i="1"/>
  <c r="C2630" i="2" s="1"/>
  <c r="E2630" i="2" s="1"/>
  <c r="D8594" i="1"/>
  <c r="C2512" i="2" s="1"/>
  <c r="E2512" i="2" s="1"/>
  <c r="D8595" i="1"/>
  <c r="C2210" i="2" s="1"/>
  <c r="E2210" i="2" s="1"/>
  <c r="D8596" i="1"/>
  <c r="C2403" i="2" s="1"/>
  <c r="E2403" i="2" s="1"/>
  <c r="D8597" i="1"/>
  <c r="C2238" i="2" s="1"/>
  <c r="E2238" i="2" s="1"/>
  <c r="D8598" i="1"/>
  <c r="C2504" i="2" s="1"/>
  <c r="E2504" i="2" s="1"/>
  <c r="D8599" i="1"/>
  <c r="C1478" i="2" s="1"/>
  <c r="E1478" i="2" s="1"/>
  <c r="D8600" i="1"/>
  <c r="C2619" i="2" s="1"/>
  <c r="E2619" i="2" s="1"/>
  <c r="D8601" i="1"/>
  <c r="C2661" i="2" s="1"/>
  <c r="E2661" i="2" s="1"/>
  <c r="D8602" i="1"/>
  <c r="D8603" i="1"/>
  <c r="C2022" i="2" s="1"/>
  <c r="E2022" i="2" s="1"/>
  <c r="D8604" i="1"/>
  <c r="D8605" i="1"/>
  <c r="C2560" i="2" s="1"/>
  <c r="E2560" i="2" s="1"/>
  <c r="D8606" i="1"/>
  <c r="C2432" i="2" s="1"/>
  <c r="E2432" i="2" s="1"/>
  <c r="D8607" i="1"/>
  <c r="C2075" i="2" s="1"/>
  <c r="E2075" i="2" s="1"/>
  <c r="D8608" i="1"/>
  <c r="D8609" i="1"/>
  <c r="C2578" i="2" s="1"/>
  <c r="E2578" i="2" s="1"/>
  <c r="D8610" i="1"/>
  <c r="D8611" i="1"/>
  <c r="D8612" i="1"/>
  <c r="D8613" i="1"/>
  <c r="C1607" i="2" s="1"/>
  <c r="E1607" i="2" s="1"/>
  <c r="D8614" i="1"/>
  <c r="C1766" i="2" s="1"/>
  <c r="E1766" i="2" s="1"/>
  <c r="D8615" i="1"/>
  <c r="C1446" i="2" s="1"/>
  <c r="E1446" i="2" s="1"/>
  <c r="D8616" i="1"/>
  <c r="D8617" i="1"/>
  <c r="C1682" i="2" s="1"/>
  <c r="E1682" i="2" s="1"/>
  <c r="D8618" i="1"/>
  <c r="C2748" i="2" s="1"/>
  <c r="E2748" i="2" s="1"/>
  <c r="D8619" i="1"/>
  <c r="C1993" i="2" s="1"/>
  <c r="E1993" i="2" s="1"/>
  <c r="D8620" i="1"/>
  <c r="C1564" i="2" s="1"/>
  <c r="E1564" i="2" s="1"/>
  <c r="D8621" i="1"/>
  <c r="C2405" i="2" s="1"/>
  <c r="E2405" i="2" s="1"/>
  <c r="D8622" i="1"/>
  <c r="C1537" i="2" s="1"/>
  <c r="E1537" i="2" s="1"/>
  <c r="D8623" i="1"/>
  <c r="C2587" i="2" s="1"/>
  <c r="E2587" i="2" s="1"/>
  <c r="D8624" i="1"/>
  <c r="C2359" i="2" s="1"/>
  <c r="E2359" i="2" s="1"/>
  <c r="D8625" i="1"/>
  <c r="C2397" i="2" s="1"/>
  <c r="E2397" i="2" s="1"/>
  <c r="D8626" i="1"/>
  <c r="C1581" i="2" s="1"/>
  <c r="E1581" i="2" s="1"/>
  <c r="D8627" i="1"/>
  <c r="C2053" i="2" s="1"/>
  <c r="E2053" i="2" s="1"/>
  <c r="D8628" i="1"/>
  <c r="C1728" i="2" s="1"/>
  <c r="E1728" i="2" s="1"/>
  <c r="D8629" i="1"/>
  <c r="C2514" i="2" s="1"/>
  <c r="E2514" i="2" s="1"/>
  <c r="D8630" i="1"/>
  <c r="C2215" i="2" s="1"/>
  <c r="E2215" i="2" s="1"/>
  <c r="D8631" i="1"/>
  <c r="C2759" i="2" s="1"/>
  <c r="E2759" i="2" s="1"/>
  <c r="D8632" i="1"/>
  <c r="C2121" i="2" s="1"/>
  <c r="E2121" i="2" s="1"/>
  <c r="D8633" i="1"/>
  <c r="D8634" i="1"/>
  <c r="C2409" i="2" s="1"/>
  <c r="E2409" i="2" s="1"/>
  <c r="D8635" i="1"/>
  <c r="C1349" i="2" s="1"/>
  <c r="E1349" i="2" s="1"/>
  <c r="D8636" i="1"/>
  <c r="C2505" i="2" s="1"/>
  <c r="E2505" i="2" s="1"/>
  <c r="D8637" i="1"/>
  <c r="C1350" i="2" s="1"/>
  <c r="E1350" i="2" s="1"/>
  <c r="D8638" i="1"/>
  <c r="D8639" i="1"/>
  <c r="C1457" i="2" s="1"/>
  <c r="E1457" i="2" s="1"/>
  <c r="D8640" i="1"/>
  <c r="C1415" i="2" s="1"/>
  <c r="E1415" i="2" s="1"/>
  <c r="D8641" i="1"/>
  <c r="C2544" i="2" s="1"/>
  <c r="E2544" i="2" s="1"/>
  <c r="D8642" i="1"/>
  <c r="C2341" i="2" s="1"/>
  <c r="E2341" i="2" s="1"/>
  <c r="D8643" i="1"/>
  <c r="C2595" i="2" s="1"/>
  <c r="E2595" i="2" s="1"/>
  <c r="D8644" i="1"/>
  <c r="C2643" i="2" s="1"/>
  <c r="E2643" i="2" s="1"/>
  <c r="D8645" i="1"/>
  <c r="C2703" i="2" s="1"/>
  <c r="E2703" i="2" s="1"/>
  <c r="D8646" i="1"/>
  <c r="C1571" i="2" s="1"/>
  <c r="E1571" i="2" s="1"/>
  <c r="D8647" i="1"/>
  <c r="C2437" i="2" s="1"/>
  <c r="E2437" i="2" s="1"/>
  <c r="D8648" i="1"/>
  <c r="D8649" i="1"/>
  <c r="C2676" i="2" s="1"/>
  <c r="E2676" i="2" s="1"/>
  <c r="D8650" i="1"/>
  <c r="C2358" i="2" s="1"/>
  <c r="E2358" i="2" s="1"/>
  <c r="D8651" i="1"/>
  <c r="C1722" i="2" s="1"/>
  <c r="E1722" i="2" s="1"/>
  <c r="D8652" i="1"/>
  <c r="C1887" i="2" s="1"/>
  <c r="E1887" i="2" s="1"/>
  <c r="D8653" i="1"/>
  <c r="C1553" i="2" s="1"/>
  <c r="E1553" i="2" s="1"/>
  <c r="D8654" i="1"/>
  <c r="C2076" i="2" s="1"/>
  <c r="E2076" i="2" s="1"/>
  <c r="D8655" i="1"/>
  <c r="C2588" i="2" s="1"/>
  <c r="E2588" i="2" s="1"/>
  <c r="D8656" i="1"/>
  <c r="D8657" i="1"/>
  <c r="C2890" i="2" s="1"/>
  <c r="E2890" i="2" s="1"/>
  <c r="D8658" i="1"/>
  <c r="D8659" i="1"/>
  <c r="C1325" i="2" s="1"/>
  <c r="E1325" i="2" s="1"/>
  <c r="D8660" i="1"/>
  <c r="D8661" i="1"/>
  <c r="C1744" i="2" s="1"/>
  <c r="E1744" i="2" s="1"/>
  <c r="D8662" i="1"/>
  <c r="C2778" i="2" s="1"/>
  <c r="E2778" i="2" s="1"/>
  <c r="D8663" i="1"/>
  <c r="C2840" i="2" s="1"/>
  <c r="E2840" i="2" s="1"/>
  <c r="D8664" i="1"/>
  <c r="D8665" i="1"/>
  <c r="C2705" i="2" s="1"/>
  <c r="E2705" i="2" s="1"/>
  <c r="D8666" i="1"/>
  <c r="C1565" i="2" s="1"/>
  <c r="E1565" i="2" s="1"/>
  <c r="D8667" i="1"/>
  <c r="C2848" i="2" s="1"/>
  <c r="E2848" i="2" s="1"/>
  <c r="D8668" i="1"/>
  <c r="D8669" i="1"/>
  <c r="C2537" i="2" s="1"/>
  <c r="E2537" i="2" s="1"/>
  <c r="D8670" i="1"/>
  <c r="C2891" i="2" s="1"/>
  <c r="E2891" i="2" s="1"/>
  <c r="D8671" i="1"/>
  <c r="C2874" i="2" s="1"/>
  <c r="E2874" i="2" s="1"/>
  <c r="D8672" i="1"/>
  <c r="C2112" i="2" s="1"/>
  <c r="E2112" i="2" s="1"/>
  <c r="D8673" i="1"/>
  <c r="C2795" i="2" s="1"/>
  <c r="E2795" i="2" s="1"/>
  <c r="D8674" i="1"/>
  <c r="C2750" i="2" s="1"/>
  <c r="E2750" i="2" s="1"/>
  <c r="D8675" i="1"/>
  <c r="C2132" i="2" s="1"/>
  <c r="E2132" i="2" s="1"/>
  <c r="D8676" i="1"/>
  <c r="C1980" i="2" s="1"/>
  <c r="E1980" i="2" s="1"/>
  <c r="D8677" i="1"/>
  <c r="C2610" i="2" s="1"/>
  <c r="E2610" i="2" s="1"/>
  <c r="D8678" i="1"/>
  <c r="C1791" i="2" s="1"/>
  <c r="E1791" i="2" s="1"/>
  <c r="D8679" i="1"/>
  <c r="C2150" i="2" s="1"/>
  <c r="E2150" i="2" s="1"/>
  <c r="D8680" i="1"/>
  <c r="C1412" i="2" s="1"/>
  <c r="E1412" i="2" s="1"/>
  <c r="D8681" i="1"/>
  <c r="C2446" i="2" s="1"/>
  <c r="E2446" i="2" s="1"/>
  <c r="D8682" i="1"/>
  <c r="D8683" i="1"/>
  <c r="C2294" i="2" s="1"/>
  <c r="E2294" i="2" s="1"/>
  <c r="D8684" i="1"/>
  <c r="C2406" i="2" s="1"/>
  <c r="E2406" i="2" s="1"/>
  <c r="D8685" i="1"/>
  <c r="C2309" i="2" s="1"/>
  <c r="E2309" i="2" s="1"/>
  <c r="D8686" i="1"/>
  <c r="C2187" i="2" s="1"/>
  <c r="E2187" i="2" s="1"/>
  <c r="D8687" i="1"/>
  <c r="C1829" i="2" s="1"/>
  <c r="E1829" i="2" s="1"/>
  <c r="D8688" i="1"/>
  <c r="D8689" i="1"/>
  <c r="C2481" i="2" s="1"/>
  <c r="E2481" i="2" s="1"/>
  <c r="D8690" i="1"/>
  <c r="C1772" i="2" s="1"/>
  <c r="E1772" i="2" s="1"/>
  <c r="D8691" i="1"/>
  <c r="C1895" i="2" s="1"/>
  <c r="E1895" i="2" s="1"/>
  <c r="D8692" i="1"/>
  <c r="C2247" i="2" s="1"/>
  <c r="E2247" i="2" s="1"/>
  <c r="D8693" i="1"/>
  <c r="C2443" i="2" s="1"/>
  <c r="E2443" i="2" s="1"/>
  <c r="D8694" i="1"/>
  <c r="C2384" i="2" s="1"/>
  <c r="E2384" i="2" s="1"/>
  <c r="D8695" i="1"/>
  <c r="C2077" i="2" s="1"/>
  <c r="E2077" i="2" s="1"/>
  <c r="D8696" i="1"/>
  <c r="C1510" i="2" s="1"/>
  <c r="E1510" i="2" s="1"/>
  <c r="D8697" i="1"/>
  <c r="C1861" i="2" s="1"/>
  <c r="E1861" i="2" s="1"/>
  <c r="D8698" i="1"/>
  <c r="C1855" i="2" s="1"/>
  <c r="E1855" i="2" s="1"/>
  <c r="D8699" i="1"/>
  <c r="C2814" i="2" s="1"/>
  <c r="E2814" i="2" s="1"/>
  <c r="D8700" i="1"/>
  <c r="C2815" i="2" s="1"/>
  <c r="E2815" i="2" s="1"/>
  <c r="D8701" i="1"/>
  <c r="C2545" i="2" s="1"/>
  <c r="E2545" i="2" s="1"/>
  <c r="D8702" i="1"/>
  <c r="D8703" i="1"/>
  <c r="D8704" i="1"/>
  <c r="D8705" i="1"/>
  <c r="D8706" i="1"/>
  <c r="C2738" i="2" s="1"/>
  <c r="E2738" i="2" s="1"/>
  <c r="D8707" i="1"/>
  <c r="D8708" i="1"/>
  <c r="D8709" i="1"/>
  <c r="C2653" i="2" s="1"/>
  <c r="E2653" i="2" s="1"/>
  <c r="D8710" i="1"/>
  <c r="C2727" i="2" s="1"/>
  <c r="E2727" i="2" s="1"/>
  <c r="D8711" i="1"/>
  <c r="D8712" i="1"/>
  <c r="D8713" i="1"/>
  <c r="C2488" i="2" s="1"/>
  <c r="E2488" i="2" s="1"/>
  <c r="D8714" i="1"/>
  <c r="C2844" i="2" s="1"/>
  <c r="E2844" i="2" s="1"/>
  <c r="D8715" i="1"/>
  <c r="C1410" i="2" s="1"/>
  <c r="E1410" i="2" s="1"/>
  <c r="D8716" i="1"/>
  <c r="D8717" i="1"/>
  <c r="D8718" i="1"/>
  <c r="D8719" i="1"/>
  <c r="D8720" i="1"/>
  <c r="C2556" i="2" s="1"/>
  <c r="E2556" i="2" s="1"/>
  <c r="D8721" i="1"/>
  <c r="C2897" i="2" s="1"/>
  <c r="E2897" i="2" s="1"/>
  <c r="D8722" i="1"/>
  <c r="C1399" i="2" s="1"/>
  <c r="E1399" i="2" s="1"/>
  <c r="D8723" i="1"/>
  <c r="C2419" i="2" s="1"/>
  <c r="E2419" i="2" s="1"/>
  <c r="D8724" i="1"/>
  <c r="C2902" i="2" s="1"/>
  <c r="E2902" i="2" s="1"/>
  <c r="D8725" i="1"/>
  <c r="D8726" i="1"/>
  <c r="C2078" i="2" s="1"/>
  <c r="E2078" i="2" s="1"/>
  <c r="D8727" i="1"/>
  <c r="C2728" i="2" s="1"/>
  <c r="E2728" i="2" s="1"/>
  <c r="D8728" i="1"/>
  <c r="D8729" i="1"/>
  <c r="D8730" i="1"/>
  <c r="D8731" i="1"/>
  <c r="D8732" i="1"/>
  <c r="D8733" i="1"/>
  <c r="D8734" i="1"/>
  <c r="C1806" i="2" s="1"/>
  <c r="E1806" i="2" s="1"/>
  <c r="D8735" i="1"/>
  <c r="C1807" i="2" s="1"/>
  <c r="E1807" i="2" s="1"/>
  <c r="D8736" i="1"/>
  <c r="C1808" i="2" s="1"/>
  <c r="E1808" i="2" s="1"/>
  <c r="D8737" i="1"/>
  <c r="C1809" i="2" s="1"/>
  <c r="E1809" i="2" s="1"/>
  <c r="D8738" i="1"/>
  <c r="C2818" i="2" s="1"/>
  <c r="E2818" i="2" s="1"/>
  <c r="D8739" i="1"/>
  <c r="D8740" i="1"/>
  <c r="D8741" i="1"/>
  <c r="D8742" i="1"/>
  <c r="D8743" i="1"/>
  <c r="D8744" i="1"/>
  <c r="D8745" i="1"/>
  <c r="D8746" i="1"/>
  <c r="C2206" i="2" s="1"/>
  <c r="E2206" i="2" s="1"/>
  <c r="D8747" i="1"/>
  <c r="D8748" i="1"/>
  <c r="D8749" i="1"/>
  <c r="C1605" i="2" s="1"/>
  <c r="E1605" i="2" s="1"/>
  <c r="D8750" i="1"/>
  <c r="C1606" i="2" s="1"/>
  <c r="E1606" i="2" s="1"/>
  <c r="D8751" i="1"/>
  <c r="C2343" i="2" s="1"/>
  <c r="E2343" i="2" s="1"/>
  <c r="D8752" i="1"/>
  <c r="C2344" i="2" s="1"/>
  <c r="E2344" i="2" s="1"/>
  <c r="D8753" i="1"/>
  <c r="C2345" i="2" s="1"/>
  <c r="E2345" i="2" s="1"/>
  <c r="D8754" i="1"/>
  <c r="C2346" i="2" s="1"/>
  <c r="E2346" i="2" s="1"/>
  <c r="D8755" i="1"/>
  <c r="C2347" i="2" s="1"/>
  <c r="E2347" i="2" s="1"/>
  <c r="D8756" i="1"/>
  <c r="C1589" i="2" s="1"/>
  <c r="E1589" i="2" s="1"/>
  <c r="D8757" i="1"/>
  <c r="C1590" i="2" s="1"/>
  <c r="E1590" i="2" s="1"/>
  <c r="D8758" i="1"/>
  <c r="C2127" i="2" s="1"/>
  <c r="E2127" i="2" s="1"/>
  <c r="D8759" i="1"/>
  <c r="D8760" i="1"/>
  <c r="D8761" i="1"/>
  <c r="C2791" i="2" s="1"/>
  <c r="E2791" i="2" s="1"/>
  <c r="D8762" i="1"/>
  <c r="C2668" i="2" s="1"/>
  <c r="E2668" i="2" s="1"/>
  <c r="D8763" i="1"/>
  <c r="C2669" i="2" s="1"/>
  <c r="E2669" i="2" s="1"/>
  <c r="D8764" i="1"/>
  <c r="C2515" i="2" s="1"/>
  <c r="E2515" i="2" s="1"/>
  <c r="D8765" i="1"/>
  <c r="D8766" i="1"/>
  <c r="D8767" i="1"/>
  <c r="C2677" i="2" s="1"/>
  <c r="E2677" i="2" s="1"/>
  <c r="D8768" i="1"/>
  <c r="C2733" i="2" s="1"/>
  <c r="E2733" i="2" s="1"/>
  <c r="D8769" i="1"/>
  <c r="D8770" i="1"/>
  <c r="D8771" i="1"/>
  <c r="C2023" i="2" s="1"/>
  <c r="E2023" i="2" s="1"/>
  <c r="D8772" i="1"/>
  <c r="C2427" i="2" s="1"/>
  <c r="E2427" i="2" s="1"/>
  <c r="D8773" i="1"/>
  <c r="C2113" i="2" s="1"/>
  <c r="E2113" i="2" s="1"/>
  <c r="D8774" i="1"/>
  <c r="D8775" i="1"/>
  <c r="C2718" i="2" s="1"/>
  <c r="E2718" i="2" s="1"/>
  <c r="D8776" i="1"/>
  <c r="D8777" i="1"/>
  <c r="C2484" i="2" s="1"/>
  <c r="E2484" i="2" s="1"/>
  <c r="D8778" i="1"/>
  <c r="C2323" i="2" s="1"/>
  <c r="E2323" i="2" s="1"/>
  <c r="D8779" i="1"/>
  <c r="C2452" i="2" s="1"/>
  <c r="E2452" i="2" s="1"/>
  <c r="D8780" i="1"/>
  <c r="C2024" i="2" s="1"/>
  <c r="E2024" i="2" s="1"/>
  <c r="D8781" i="1"/>
  <c r="C2428" i="2" s="1"/>
  <c r="E2428" i="2" s="1"/>
  <c r="D8782" i="1"/>
  <c r="C2275" i="2" s="1"/>
  <c r="E2275" i="2" s="1"/>
  <c r="D8783" i="1"/>
  <c r="C1720" i="2" s="1"/>
  <c r="E1720" i="2" s="1"/>
  <c r="D8784" i="1"/>
  <c r="C2751" i="2" s="1"/>
  <c r="E2751" i="2" s="1"/>
  <c r="D8785" i="1"/>
  <c r="C1416" i="2" s="1"/>
  <c r="E1416" i="2" s="1"/>
  <c r="D8786" i="1"/>
  <c r="C1351" i="2" s="1"/>
  <c r="E1351" i="2" s="1"/>
  <c r="D8787" i="1"/>
  <c r="C2579" i="2" s="1"/>
  <c r="E2579" i="2" s="1"/>
  <c r="D8788" i="1"/>
  <c r="C2385" i="2" s="1"/>
  <c r="E2385" i="2" s="1"/>
  <c r="D8789" i="1"/>
  <c r="C1591" i="2" s="1"/>
  <c r="E1591" i="2" s="1"/>
  <c r="D8790" i="1"/>
  <c r="C2196" i="2" s="1"/>
  <c r="E2196" i="2" s="1"/>
  <c r="D8791" i="1"/>
  <c r="C1617" i="2" s="1"/>
  <c r="E1617" i="2" s="1"/>
  <c r="D8792" i="1"/>
  <c r="C2516" i="2" s="1"/>
  <c r="E2516" i="2" s="1"/>
  <c r="D8793" i="1"/>
  <c r="C1393" i="2" s="1"/>
  <c r="E1393" i="2" s="1"/>
  <c r="D8794" i="1"/>
  <c r="C2332" i="2" s="1"/>
  <c r="E2332" i="2" s="1"/>
  <c r="D8795" i="1"/>
  <c r="C2404" i="2" s="1"/>
  <c r="E2404" i="2" s="1"/>
  <c r="D8796" i="1"/>
  <c r="C1525" i="2" s="1"/>
  <c r="E1525" i="2" s="1"/>
  <c r="D8797" i="1"/>
  <c r="C2415" i="2" s="1"/>
  <c r="E2415" i="2" s="1"/>
  <c r="D8798" i="1"/>
  <c r="C2517" i="2" s="1"/>
  <c r="E2517" i="2" s="1"/>
  <c r="D8799" i="1"/>
  <c r="C2841" i="2" s="1"/>
  <c r="E2841" i="2" s="1"/>
  <c r="D8800" i="1"/>
  <c r="D8801" i="1"/>
  <c r="C1426" i="2" s="1"/>
  <c r="E1426" i="2" s="1"/>
  <c r="D8802" i="1"/>
  <c r="D8803" i="1"/>
  <c r="C2456" i="2" s="1"/>
  <c r="E2456" i="2" s="1"/>
  <c r="D8804" i="1"/>
  <c r="C2455" i="2" s="1"/>
  <c r="E2455" i="2" s="1"/>
  <c r="D8805" i="1"/>
  <c r="C2068" i="2" s="1"/>
  <c r="E2068" i="2" s="1"/>
  <c r="D8806" i="1"/>
  <c r="C1488" i="2" s="1"/>
  <c r="E1488" i="2" s="1"/>
  <c r="D8807" i="1"/>
  <c r="C2518" i="2" s="1"/>
  <c r="E2518" i="2" s="1"/>
  <c r="D8808" i="1"/>
  <c r="C2386" i="2" s="1"/>
  <c r="E2386" i="2" s="1"/>
  <c r="D8809" i="1"/>
  <c r="D8810" i="1"/>
  <c r="D8811" i="1"/>
  <c r="D8812" i="1"/>
  <c r="D8813" i="1"/>
  <c r="C2878" i="2" s="1"/>
  <c r="E2878" i="2" s="1"/>
  <c r="D8814" i="1"/>
  <c r="C2756" i="2" s="1"/>
  <c r="E2756" i="2" s="1"/>
  <c r="D8815" i="1"/>
  <c r="D8816" i="1"/>
  <c r="C2875" i="2" s="1"/>
  <c r="E2875" i="2" s="1"/>
  <c r="D8817" i="1"/>
  <c r="C2662" i="2" s="1"/>
  <c r="E2662" i="2" s="1"/>
  <c r="D8818" i="1"/>
  <c r="C2370" i="2" s="1"/>
  <c r="E2370" i="2" s="1"/>
  <c r="D8819" i="1"/>
  <c r="C2371" i="2" s="1"/>
  <c r="E2371" i="2" s="1"/>
  <c r="D8820" i="1"/>
  <c r="C2372" i="2" s="1"/>
  <c r="E2372" i="2" s="1"/>
  <c r="D8821" i="1"/>
  <c r="C1400" i="2" s="1"/>
  <c r="E1400" i="2" s="1"/>
  <c r="D8822" i="1"/>
  <c r="D8823" i="1"/>
  <c r="D8824" i="1"/>
  <c r="D8825" i="1"/>
  <c r="C2663" i="2" s="1"/>
  <c r="E2663" i="2" s="1"/>
  <c r="D8826" i="1"/>
  <c r="D8827" i="1"/>
  <c r="C2453" i="2" s="1"/>
  <c r="E2453" i="2" s="1"/>
  <c r="D8828" i="1"/>
  <c r="C1547" i="2" s="1"/>
  <c r="E1547" i="2" s="1"/>
  <c r="D8829" i="1"/>
  <c r="C2898" i="2" s="1"/>
  <c r="E2898" i="2" s="1"/>
  <c r="D8830" i="1"/>
  <c r="D8831" i="1"/>
  <c r="D8832" i="1"/>
  <c r="D8833" i="1"/>
  <c r="D8834" i="1"/>
  <c r="D8835" i="1"/>
  <c r="D8836" i="1"/>
  <c r="D8837" i="1"/>
  <c r="C2884" i="2" s="1"/>
  <c r="E2884" i="2" s="1"/>
  <c r="D8838" i="1"/>
  <c r="D8839" i="1"/>
  <c r="C2833" i="2" s="1"/>
  <c r="E2833" i="2" s="1"/>
  <c r="D8840" i="1"/>
  <c r="C2761" i="2" s="1"/>
  <c r="E2761" i="2" s="1"/>
  <c r="D8841" i="1"/>
  <c r="C2845" i="2" s="1"/>
  <c r="E2845" i="2" s="1"/>
  <c r="D8842" i="1"/>
  <c r="C2846" i="2" s="1"/>
  <c r="E2846" i="2" s="1"/>
  <c r="D8843" i="1"/>
  <c r="D8844" i="1"/>
  <c r="D8845" i="1"/>
  <c r="C2734" i="2" s="1"/>
  <c r="E2734" i="2" s="1"/>
  <c r="D8846" i="1"/>
  <c r="D8847" i="1"/>
  <c r="D8848" i="1"/>
  <c r="D8849" i="1"/>
  <c r="D8850" i="1"/>
  <c r="D8851" i="1"/>
  <c r="D8852" i="1"/>
  <c r="D8853" i="1"/>
  <c r="D8854" i="1"/>
  <c r="C2879" i="2" s="1"/>
  <c r="E2879" i="2" s="1"/>
  <c r="D8855" i="1"/>
  <c r="C2880" i="2" s="1"/>
  <c r="E2880" i="2" s="1"/>
  <c r="D8856" i="1"/>
  <c r="C2765" i="2" s="1"/>
  <c r="E2765" i="2" s="1"/>
  <c r="D8857" i="1"/>
  <c r="C2766" i="2" s="1"/>
  <c r="E2766" i="2" s="1"/>
  <c r="D8858" i="1"/>
  <c r="C1384" i="2" s="1"/>
  <c r="E1384" i="2" s="1"/>
  <c r="D8859" i="1"/>
  <c r="C2834" i="2" s="1"/>
  <c r="E2834" i="2" s="1"/>
  <c r="D8860" i="1"/>
  <c r="C2835" i="2" s="1"/>
  <c r="E2835" i="2" s="1"/>
  <c r="D8861" i="1"/>
  <c r="C2729" i="2" s="1"/>
  <c r="E2729" i="2" s="1"/>
  <c r="D8862" i="1"/>
  <c r="D8863" i="1"/>
  <c r="D8864" i="1"/>
  <c r="C2726" i="2" s="1"/>
  <c r="E2726" i="2" s="1"/>
  <c r="D8865" i="1"/>
  <c r="C1368" i="2" s="1"/>
  <c r="E1368" i="2" s="1"/>
  <c r="D8866" i="1"/>
  <c r="C1692" i="2" s="1"/>
  <c r="E1692" i="2" s="1"/>
  <c r="D8867" i="1"/>
  <c r="C2809" i="2" s="1"/>
  <c r="E2809" i="2" s="1"/>
  <c r="D8868" i="1"/>
  <c r="C2859" i="2" s="1"/>
  <c r="E2859" i="2" s="1"/>
  <c r="D8869" i="1"/>
  <c r="C2883" i="2" s="1"/>
  <c r="E2883" i="2" s="1"/>
  <c r="D8870" i="1"/>
  <c r="C2707" i="2" s="1"/>
  <c r="E2707" i="2" s="1"/>
  <c r="D8871" i="1"/>
  <c r="C2708" i="2" s="1"/>
  <c r="E2708" i="2" s="1"/>
  <c r="D8872" i="1"/>
  <c r="C2709" i="2" s="1"/>
  <c r="E2709" i="2" s="1"/>
  <c r="D8873" i="1"/>
  <c r="C2710" i="2" s="1"/>
  <c r="E2710" i="2" s="1"/>
  <c r="D8874" i="1"/>
  <c r="C2711" i="2" s="1"/>
  <c r="E2711" i="2" s="1"/>
  <c r="D8875" i="1"/>
  <c r="C2712" i="2" s="1"/>
  <c r="E2712" i="2" s="1"/>
  <c r="D8876" i="1"/>
  <c r="C2713" i="2" s="1"/>
  <c r="E2713" i="2" s="1"/>
  <c r="D8877" i="1"/>
  <c r="C2714" i="2" s="1"/>
  <c r="E2714" i="2" s="1"/>
  <c r="D8878" i="1"/>
  <c r="C2585" i="2" s="1"/>
  <c r="E2585" i="2" s="1"/>
  <c r="D8879" i="1"/>
  <c r="D8880" i="1"/>
  <c r="C1385" i="2" s="1"/>
  <c r="E1385" i="2" s="1"/>
  <c r="D8881" i="1"/>
  <c r="C1548" i="2" s="1"/>
  <c r="E1548" i="2" s="1"/>
  <c r="D8882" i="1"/>
  <c r="D8883" i="1"/>
  <c r="D8884" i="1"/>
  <c r="D8885" i="1"/>
  <c r="C2792" i="2" s="1"/>
  <c r="E2792" i="2" s="1"/>
  <c r="D8886" i="1"/>
  <c r="D8887" i="1"/>
  <c r="D8888" i="1"/>
  <c r="D8889" i="1"/>
  <c r="D8890" i="1"/>
  <c r="C2650" i="2" s="1"/>
  <c r="E2650" i="2" s="1"/>
  <c r="D8891" i="1"/>
  <c r="C2665" i="2" s="1"/>
  <c r="E2665" i="2" s="1"/>
  <c r="D8892" i="1"/>
  <c r="C2632" i="2" s="1"/>
  <c r="E2632" i="2" s="1"/>
  <c r="D8893" i="1"/>
  <c r="C2633" i="2" s="1"/>
  <c r="E2633" i="2" s="1"/>
  <c r="D8894" i="1"/>
  <c r="C2634" i="2" s="1"/>
  <c r="E2634" i="2" s="1"/>
  <c r="D8895" i="1"/>
  <c r="C2635" i="2" s="1"/>
  <c r="E2635" i="2" s="1"/>
  <c r="D8896" i="1"/>
  <c r="C2636" i="2" s="1"/>
  <c r="E2636" i="2" s="1"/>
  <c r="D8897" i="1"/>
  <c r="C2207" i="2" s="1"/>
  <c r="E2207" i="2" s="1"/>
  <c r="D8898" i="1"/>
  <c r="D8899" i="1"/>
  <c r="C2304" i="2" s="1"/>
  <c r="E2304" i="2" s="1"/>
  <c r="D8900" i="1"/>
  <c r="D8901" i="1"/>
  <c r="D8902" i="1"/>
  <c r="C2079" i="2" s="1"/>
  <c r="E2079" i="2" s="1"/>
  <c r="D8903" i="1"/>
  <c r="C1458" i="2" s="1"/>
  <c r="E1458" i="2" s="1"/>
  <c r="D8904" i="1"/>
  <c r="C2576" i="2" s="1"/>
  <c r="E2576" i="2" s="1"/>
  <c r="D8905" i="1"/>
  <c r="C2482" i="2" s="1"/>
  <c r="E2482" i="2" s="1"/>
  <c r="D8906" i="1"/>
  <c r="C2589" i="2" s="1"/>
  <c r="E2589" i="2" s="1"/>
  <c r="D8907" i="1"/>
  <c r="C1518" i="2" s="1"/>
  <c r="E1518" i="2" s="1"/>
  <c r="D8908" i="1"/>
  <c r="C1576" i="2" s="1"/>
  <c r="E1576" i="2" s="1"/>
  <c r="D8909" i="1"/>
  <c r="D8910" i="1"/>
  <c r="C1428" i="2" s="1"/>
  <c r="E1428" i="2" s="1"/>
  <c r="D8911" i="1"/>
  <c r="C2463" i="2" s="1"/>
  <c r="E2463" i="2" s="1"/>
  <c r="D8912" i="1"/>
  <c r="C1693" i="2" s="1"/>
  <c r="E1693" i="2" s="1"/>
  <c r="D8913" i="1"/>
  <c r="C2899" i="2" s="1"/>
  <c r="E2899" i="2" s="1"/>
  <c r="D8914" i="1"/>
  <c r="C2305" i="2" s="1"/>
  <c r="E2305" i="2" s="1"/>
  <c r="D8915" i="1"/>
  <c r="C1467" i="2" s="1"/>
  <c r="E1467" i="2" s="1"/>
  <c r="D8916" i="1"/>
  <c r="C1913" i="2" s="1"/>
  <c r="E1913" i="2" s="1"/>
  <c r="D8917" i="1"/>
  <c r="C1386" i="2" s="1"/>
  <c r="E1386" i="2" s="1"/>
  <c r="D8918" i="1"/>
  <c r="C2892" i="2" s="1"/>
  <c r="E2892" i="2" s="1"/>
  <c r="D8919" i="1"/>
  <c r="D8920" i="1"/>
  <c r="C2114" i="2" s="1"/>
  <c r="E2114" i="2" s="1"/>
  <c r="D8921" i="1"/>
  <c r="C2539" i="2" s="1"/>
  <c r="E2539" i="2" s="1"/>
  <c r="D8922" i="1"/>
  <c r="C2598" i="2" s="1"/>
  <c r="E2598" i="2" s="1"/>
  <c r="D8923" i="1"/>
  <c r="C2599" i="2" s="1"/>
  <c r="E2599" i="2" s="1"/>
  <c r="D8924" i="1"/>
  <c r="C2600" i="2" s="1"/>
  <c r="E2600" i="2" s="1"/>
  <c r="D8925" i="1"/>
  <c r="C2601" i="2" s="1"/>
  <c r="E2601" i="2" s="1"/>
  <c r="D8926" i="1"/>
  <c r="C2602" i="2" s="1"/>
  <c r="E2602" i="2" s="1"/>
  <c r="D8927" i="1"/>
  <c r="C2603" i="2" s="1"/>
  <c r="E2603" i="2" s="1"/>
  <c r="D8928" i="1"/>
  <c r="D8929" i="1"/>
  <c r="C1646" i="2" s="1"/>
  <c r="E1646" i="2" s="1"/>
  <c r="D8930" i="1"/>
  <c r="C1343" i="2" s="1"/>
  <c r="E1343" i="2" s="1"/>
  <c r="D8931" i="1"/>
  <c r="D8932" i="1"/>
  <c r="C2637" i="2" s="1"/>
  <c r="E2637" i="2" s="1"/>
  <c r="D8933" i="1"/>
  <c r="C2699" i="2" s="1"/>
  <c r="E2699" i="2" s="1"/>
  <c r="D8934" i="1"/>
  <c r="C2108" i="2" s="1"/>
  <c r="E2108" i="2" s="1"/>
  <c r="D8935" i="1"/>
  <c r="C2429" i="2" s="1"/>
  <c r="E2429" i="2" s="1"/>
  <c r="D8936" i="1"/>
  <c r="C1387" i="2" s="1"/>
  <c r="E1387" i="2" s="1"/>
  <c r="D8937" i="1"/>
  <c r="C2366" i="2" s="1"/>
  <c r="E2366" i="2" s="1"/>
  <c r="D8938" i="1"/>
  <c r="C1538" i="2" s="1"/>
  <c r="E1538" i="2" s="1"/>
  <c r="D8939" i="1"/>
  <c r="C1388" i="2" s="1"/>
  <c r="E1388" i="2" s="1"/>
  <c r="D8940" i="1"/>
  <c r="C1602" i="2" s="1"/>
  <c r="E1602" i="2" s="1"/>
  <c r="D8941" i="1"/>
  <c r="C1504" i="2" s="1"/>
  <c r="E1504" i="2" s="1"/>
  <c r="D8942" i="1"/>
  <c r="C2357" i="2" s="1"/>
  <c r="E2357" i="2" s="1"/>
  <c r="D8943" i="1"/>
  <c r="C1635" i="2" s="1"/>
  <c r="E1635" i="2" s="1"/>
  <c r="D8944" i="1"/>
  <c r="C1554" i="2" s="1"/>
  <c r="E1554" i="2" s="1"/>
  <c r="D8945" i="1"/>
  <c r="C2248" i="2" s="1"/>
  <c r="E2248" i="2" s="1"/>
  <c r="D8946" i="1"/>
  <c r="C1931" i="2" s="1"/>
  <c r="E1931" i="2" s="1"/>
  <c r="D8947" i="1"/>
  <c r="C2519" i="2" s="1"/>
  <c r="E2519" i="2" s="1"/>
  <c r="D8948" i="1"/>
  <c r="C1423" i="2" s="1"/>
  <c r="E1423" i="2" s="1"/>
  <c r="D8949" i="1"/>
  <c r="C2420" i="2" s="1"/>
  <c r="E2420" i="2" s="1"/>
  <c r="D8950" i="1"/>
  <c r="D8951" i="1"/>
  <c r="C2701" i="2" s="1"/>
  <c r="E2701" i="2" s="1"/>
  <c r="D8952" i="1"/>
  <c r="C2360" i="2" s="1"/>
  <c r="E2360" i="2" s="1"/>
  <c r="D8953" i="1"/>
  <c r="C1455" i="2" s="1"/>
  <c r="E1455" i="2" s="1"/>
  <c r="D8954" i="1"/>
  <c r="C1545" i="2" s="1"/>
  <c r="E1545" i="2" s="1"/>
  <c r="D8955" i="1"/>
  <c r="D8956" i="1"/>
  <c r="C1472" i="2" s="1"/>
  <c r="E1472" i="2" s="1"/>
  <c r="D8957" i="1"/>
  <c r="C1429" i="2" s="1"/>
  <c r="E1429" i="2" s="1"/>
  <c r="D8958" i="1"/>
  <c r="C2039" i="2" s="1"/>
  <c r="E2039" i="2" s="1"/>
  <c r="D8959" i="1"/>
  <c r="C1592" i="2" s="1"/>
  <c r="E1592" i="2" s="1"/>
  <c r="D8960" i="1"/>
  <c r="C2133" i="2" s="1"/>
  <c r="E2133" i="2" s="1"/>
  <c r="D8961" i="1"/>
  <c r="C1775" i="2" s="1"/>
  <c r="E1775" i="2" s="1"/>
  <c r="D8962" i="1"/>
  <c r="C1883" i="2" s="1"/>
  <c r="E1883" i="2" s="1"/>
  <c r="D8963" i="1"/>
  <c r="D8964" i="1"/>
  <c r="C1584" i="2" s="1"/>
  <c r="E1584" i="2" s="1"/>
  <c r="D8965" i="1"/>
  <c r="C2866" i="2" s="1"/>
  <c r="E2866" i="2" s="1"/>
  <c r="D8966" i="1"/>
  <c r="D8967" i="1"/>
  <c r="C2867" i="2" s="1"/>
  <c r="E2867" i="2" s="1"/>
  <c r="D8968" i="1"/>
  <c r="D8969" i="1"/>
  <c r="C2860" i="2" s="1"/>
  <c r="E2860" i="2" s="1"/>
  <c r="D8970" i="1"/>
  <c r="D8971" i="1"/>
  <c r="D8972" i="1"/>
  <c r="D8973" i="1"/>
  <c r="D8974" i="1"/>
  <c r="C2858" i="2" s="1"/>
  <c r="E2858" i="2" s="1"/>
  <c r="D8975" i="1"/>
  <c r="D8976" i="1"/>
  <c r="D8977" i="1"/>
  <c r="C2700" i="2" s="1"/>
  <c r="E2700" i="2" s="1"/>
  <c r="D8978" i="1"/>
  <c r="D8979" i="1"/>
  <c r="C2842" i="2" s="1"/>
  <c r="E2842" i="2" s="1"/>
  <c r="D8980" i="1"/>
  <c r="C2910" i="2" s="1"/>
  <c r="E2910" i="2" s="1"/>
  <c r="D8981" i="1"/>
  <c r="C2888" i="2" s="1"/>
  <c r="E2888" i="2" s="1"/>
  <c r="D8982" i="1"/>
  <c r="C2724" i="2" s="1"/>
  <c r="E2724" i="2" s="1"/>
  <c r="D8983" i="1"/>
  <c r="D8984" i="1"/>
  <c r="C2747" i="2" s="1"/>
  <c r="E2747" i="2" s="1"/>
  <c r="D8985" i="1"/>
  <c r="C2843" i="2" s="1"/>
  <c r="E2843" i="2" s="1"/>
  <c r="D8986" i="1"/>
  <c r="D8987" i="1"/>
  <c r="D8988" i="1"/>
  <c r="C2909" i="2" s="1"/>
  <c r="E2909" i="2" s="1"/>
  <c r="D8989" i="1"/>
  <c r="D8990" i="1"/>
  <c r="D8991" i="1"/>
  <c r="C2881" i="2" s="1"/>
  <c r="E2881" i="2" s="1"/>
  <c r="D8992" i="1"/>
  <c r="C2487" i="2" s="1"/>
  <c r="E2487" i="2" s="1"/>
  <c r="D8993" i="1"/>
  <c r="D8994" i="1"/>
  <c r="C2767" i="2" s="1"/>
  <c r="E2767" i="2" s="1"/>
  <c r="D8995" i="1"/>
  <c r="C2757" i="2" s="1"/>
  <c r="E2757" i="2" s="1"/>
  <c r="D8996" i="1"/>
  <c r="D8997" i="1"/>
  <c r="D8998" i="1"/>
  <c r="D8999" i="1"/>
  <c r="D9000" i="1"/>
  <c r="C2340" i="2" s="1"/>
  <c r="E2340" i="2" s="1"/>
  <c r="D9001" i="1"/>
  <c r="C2080" i="2" s="1"/>
  <c r="E2080" i="2" s="1"/>
  <c r="D9002" i="1"/>
  <c r="C2081" i="2" s="1"/>
  <c r="E2081" i="2" s="1"/>
  <c r="D9003" i="1"/>
  <c r="C2015" i="2" s="1"/>
  <c r="E2015" i="2" s="1"/>
  <c r="D9004" i="1"/>
  <c r="C2016" i="2" s="1"/>
  <c r="E2016" i="2" s="1"/>
  <c r="D9005" i="1"/>
  <c r="C2025" i="2" s="1"/>
  <c r="E2025" i="2" s="1"/>
  <c r="D9006" i="1"/>
  <c r="C1544" i="2" s="1"/>
  <c r="E1544" i="2" s="1"/>
  <c r="D9007" i="1"/>
  <c r="C1346" i="2" s="1"/>
  <c r="E1346" i="2" s="1"/>
  <c r="D9008" i="1"/>
  <c r="C1391" i="2" s="1"/>
  <c r="E1391" i="2" s="1"/>
  <c r="D9009" i="1"/>
  <c r="C1694" i="2" s="1"/>
  <c r="E1694" i="2" s="1"/>
  <c r="D9010" i="1"/>
  <c r="C1695" i="2" s="1"/>
  <c r="E1695" i="2" s="1"/>
  <c r="D9011" i="1"/>
  <c r="D9012" i="1"/>
  <c r="C2387" i="2" s="1"/>
  <c r="E2387" i="2" s="1"/>
  <c r="D9013" i="1"/>
  <c r="C2430" i="2" s="1"/>
  <c r="E2430" i="2" s="1"/>
  <c r="D9014" i="1"/>
  <c r="C2704" i="2" s="1"/>
  <c r="E2704" i="2" s="1"/>
  <c r="D9015" i="1"/>
  <c r="C2749" i="2" s="1"/>
  <c r="E2749" i="2" s="1"/>
  <c r="D9016" i="1"/>
  <c r="C2826" i="2" s="1"/>
  <c r="E2826" i="2" s="1"/>
  <c r="D9017" i="1"/>
  <c r="C1395" i="2" s="1"/>
  <c r="E1395" i="2" s="1"/>
  <c r="D9018" i="1"/>
  <c r="C2768" i="2" s="1"/>
  <c r="E2768" i="2" s="1"/>
  <c r="D9019" i="1"/>
  <c r="C2695" i="2" s="1"/>
  <c r="E2695" i="2" s="1"/>
  <c r="D9020" i="1"/>
  <c r="D9021" i="1"/>
  <c r="D9022" i="1"/>
  <c r="D9023" i="1"/>
  <c r="D9024" i="1"/>
  <c r="C2769" i="2" s="1"/>
  <c r="E2769" i="2" s="1"/>
  <c r="D9025" i="1"/>
  <c r="C2783" i="2" s="1"/>
  <c r="E2783" i="2" s="1"/>
  <c r="D9026" i="1"/>
  <c r="C2540" i="2" s="1"/>
  <c r="E2540" i="2" s="1"/>
  <c r="D9027" i="1"/>
  <c r="C2706" i="2" s="1"/>
  <c r="E2706" i="2" s="1"/>
  <c r="D9028" i="1"/>
  <c r="D9029" i="1"/>
  <c r="C2269" i="2" s="1"/>
  <c r="E2269" i="2" s="1"/>
  <c r="D9030" i="1"/>
  <c r="C1409" i="2" s="1"/>
  <c r="E1409" i="2" s="1"/>
  <c r="D9031" i="1"/>
  <c r="C1742" i="2" s="1"/>
  <c r="E1742" i="2" s="1"/>
  <c r="D9032" i="1"/>
  <c r="C1810" i="2" s="1"/>
  <c r="E1810" i="2" s="1"/>
  <c r="D9033" i="1"/>
  <c r="C2457" i="2" s="1"/>
  <c r="E2457" i="2" s="1"/>
  <c r="D9034" i="1"/>
  <c r="C1596" i="2" s="1"/>
  <c r="E1596" i="2" s="1"/>
  <c r="D9035" i="1"/>
  <c r="D9036" i="1"/>
  <c r="C2541" i="2" s="1"/>
  <c r="E2541" i="2" s="1"/>
  <c r="D9037" i="1"/>
  <c r="C2725" i="2" s="1"/>
  <c r="E2725" i="2" s="1"/>
  <c r="D9038" i="1"/>
  <c r="C2421" i="2" s="1"/>
  <c r="E2421" i="2" s="1"/>
  <c r="D9039" i="1"/>
  <c r="D9040" i="1"/>
  <c r="C1474" i="2" s="1"/>
  <c r="E1474" i="2" s="1"/>
  <c r="D9041" i="1"/>
  <c r="C2659" i="2" s="1"/>
  <c r="E2659" i="2" s="1"/>
  <c r="D9042" i="1"/>
  <c r="C2849" i="2" s="1"/>
  <c r="E2849" i="2" s="1"/>
  <c r="D9043" i="1"/>
  <c r="C1683" i="2" s="1"/>
  <c r="E1683" i="2" s="1"/>
  <c r="D9044" i="1"/>
  <c r="C2236" i="2" s="1"/>
  <c r="E2236" i="2" s="1"/>
  <c r="D9045" i="1"/>
  <c r="C2796" i="2" s="1"/>
  <c r="E2796" i="2" s="1"/>
  <c r="D9046" i="1"/>
  <c r="C1459" i="2" s="1"/>
  <c r="E1459" i="2" s="1"/>
  <c r="D9047" i="1"/>
  <c r="D9048" i="1"/>
  <c r="C2911" i="2" s="1"/>
  <c r="E2911" i="2" s="1"/>
  <c r="D9049" i="1"/>
  <c r="C2850" i="2" s="1"/>
  <c r="E2850" i="2" s="1"/>
  <c r="D9050" i="1"/>
  <c r="C2797" i="2" s="1"/>
  <c r="E2797" i="2" s="1"/>
  <c r="D9051" i="1"/>
  <c r="C2824" i="2" s="1"/>
  <c r="E2824" i="2" s="1"/>
  <c r="D9052" i="1"/>
  <c r="C2651" i="2" s="1"/>
  <c r="E2651" i="2" s="1"/>
  <c r="D9053" i="1"/>
  <c r="C2739" i="2" s="1"/>
  <c r="E2739" i="2" s="1"/>
  <c r="D9054" i="1"/>
  <c r="C2620" i="2" s="1"/>
  <c r="E2620" i="2" s="1"/>
  <c r="D9055" i="1"/>
  <c r="C1417" i="2" s="1"/>
  <c r="E1417" i="2" s="1"/>
  <c r="D9056" i="1"/>
  <c r="D9057" i="1"/>
  <c r="C2617" i="2" s="1"/>
  <c r="E2617" i="2" s="1"/>
  <c r="D9058" i="1"/>
  <c r="C2393" i="2" s="1"/>
  <c r="E2393" i="2" s="1"/>
  <c r="D9059" i="1"/>
  <c r="C1627" i="2" s="1"/>
  <c r="E1627" i="2" s="1"/>
  <c r="D9060" i="1"/>
  <c r="C2388" i="2" s="1"/>
  <c r="E2388" i="2" s="1"/>
  <c r="D9061" i="1"/>
  <c r="C1672" i="2" s="1"/>
  <c r="E1672" i="2" s="1"/>
  <c r="D9062" i="1"/>
  <c r="C1770" i="2" s="1"/>
  <c r="E1770" i="2" s="1"/>
  <c r="D9063" i="1"/>
  <c r="C2145" i="2" s="1"/>
  <c r="E2145" i="2" s="1"/>
  <c r="D9064" i="1"/>
  <c r="C2719" i="2" s="1"/>
  <c r="E2719" i="2" s="1"/>
  <c r="D9065" i="1"/>
  <c r="C1389" i="2" s="1"/>
  <c r="E1389" i="2" s="1"/>
  <c r="D9066" i="1"/>
  <c r="C2411" i="2" s="1"/>
  <c r="E2411" i="2" s="1"/>
  <c r="D9067" i="1"/>
  <c r="C1441" i="2" s="1"/>
  <c r="E1441" i="2" s="1"/>
  <c r="D9068" i="1"/>
  <c r="C1546" i="2" s="1"/>
  <c r="E1546" i="2" s="1"/>
  <c r="D9069" i="1"/>
  <c r="C1559" i="2" s="1"/>
  <c r="E1559" i="2" s="1"/>
  <c r="D9070" i="1"/>
  <c r="C1333" i="2" s="1"/>
  <c r="E1333" i="2" s="1"/>
  <c r="D9071" i="1"/>
  <c r="C2318" i="2" s="1"/>
  <c r="E2318" i="2" s="1"/>
  <c r="D9072" i="1"/>
  <c r="C1628" i="2" s="1"/>
  <c r="E1628" i="2" s="1"/>
  <c r="D9073" i="1"/>
  <c r="C2115" i="2" s="1"/>
  <c r="E2115" i="2" s="1"/>
  <c r="D9074" i="1"/>
  <c r="C2082" i="2" s="1"/>
  <c r="E2082" i="2" s="1"/>
  <c r="D9075" i="1"/>
  <c r="D9076" i="1"/>
  <c r="C2752" i="2" s="1"/>
  <c r="E2752" i="2" s="1"/>
  <c r="D9077" i="1"/>
  <c r="C2527" i="2" s="1"/>
  <c r="E2527" i="2" s="1"/>
  <c r="D9078" i="1"/>
  <c r="C2538" i="2" s="1"/>
  <c r="E2538" i="2" s="1"/>
  <c r="D9079" i="1"/>
  <c r="D9080" i="1"/>
  <c r="C2810" i="2" s="1"/>
  <c r="E2810" i="2" s="1"/>
  <c r="D9081" i="1"/>
  <c r="C2116" i="2" s="1"/>
  <c r="E2116" i="2" s="1"/>
  <c r="D9082" i="1"/>
  <c r="D9083" i="1"/>
  <c r="D9084" i="1"/>
  <c r="C2418" i="2" s="1"/>
  <c r="E2418" i="2" s="1"/>
  <c r="D9085" i="1"/>
  <c r="C2715" i="2" s="1"/>
  <c r="E2715" i="2" s="1"/>
  <c r="D9086" i="1"/>
  <c r="C1432" i="2" s="1"/>
  <c r="E1432" i="2" s="1"/>
  <c r="D9087" i="1"/>
  <c r="D9088" i="1"/>
  <c r="C2376" i="2" s="1"/>
  <c r="E2376" i="2" s="1"/>
  <c r="D9089" i="1"/>
  <c r="C1644" i="2" s="1"/>
  <c r="E1644" i="2" s="1"/>
  <c r="D9090" i="1"/>
  <c r="C1994" i="2" s="1"/>
  <c r="E1994" i="2" s="1"/>
  <c r="D9091" i="1"/>
  <c r="C2091" i="2" s="1"/>
  <c r="E2091" i="2" s="1"/>
  <c r="D9092" i="1"/>
  <c r="C1482" i="2" s="1"/>
  <c r="E1482" i="2" s="1"/>
  <c r="D9093" i="1"/>
  <c r="C1487" i="2" s="1"/>
  <c r="E1487" i="2" s="1"/>
  <c r="D9094" i="1"/>
  <c r="D9095" i="1"/>
  <c r="D9096" i="1"/>
  <c r="C2720" i="2" s="1"/>
  <c r="E2720" i="2" s="1"/>
  <c r="D9097" i="1"/>
  <c r="C2721" i="2" s="1"/>
  <c r="E2721" i="2" s="1"/>
  <c r="D9098" i="1"/>
  <c r="C2722" i="2" s="1"/>
  <c r="E2722" i="2" s="1"/>
  <c r="D9099" i="1"/>
  <c r="C2448" i="2" s="1"/>
  <c r="E2448" i="2" s="1"/>
  <c r="D9100" i="1"/>
  <c r="C1335" i="2" s="1"/>
  <c r="E1335" i="2" s="1"/>
  <c r="D9101" i="1"/>
  <c r="C1526" i="2" s="1"/>
  <c r="E1526" i="2" s="1"/>
  <c r="D9102" i="1"/>
  <c r="C1622" i="2" s="1"/>
  <c r="E1622" i="2" s="1"/>
  <c r="D9103" i="1"/>
  <c r="C1539" i="2" s="1"/>
  <c r="E1539" i="2" s="1"/>
  <c r="D9104" i="1"/>
  <c r="C2310" i="2" s="1"/>
  <c r="E2310" i="2" s="1"/>
  <c r="D9105" i="1"/>
  <c r="C1698" i="2" s="1"/>
  <c r="E1698" i="2" s="1"/>
  <c r="D9106" i="1"/>
  <c r="C1347" i="2" s="1"/>
  <c r="E1347" i="2" s="1"/>
  <c r="D9107" i="1"/>
  <c r="C1489" i="2" s="1"/>
  <c r="E1489" i="2" s="1"/>
  <c r="D9108" i="1"/>
  <c r="D9109" i="1"/>
  <c r="D9110" i="1"/>
  <c r="D9111" i="1"/>
  <c r="D9112" i="1"/>
  <c r="D9113" i="1"/>
  <c r="D9114" i="1"/>
  <c r="C1447" i="2" s="1"/>
  <c r="E1447" i="2" s="1"/>
  <c r="D9115" i="1"/>
  <c r="C2163" i="2" s="1"/>
  <c r="E2163" i="2" s="1"/>
  <c r="D9116" i="1"/>
  <c r="D9117" i="1"/>
  <c r="C2389" i="2" s="1"/>
  <c r="E2389" i="2" s="1"/>
  <c r="D9118" i="1"/>
  <c r="C2678" i="2" s="1"/>
  <c r="E2678" i="2" s="1"/>
  <c r="D9119" i="1"/>
  <c r="C2546" i="2" s="1"/>
  <c r="E2546" i="2" s="1"/>
  <c r="D9120" i="1"/>
  <c r="D9121" i="1"/>
  <c r="C2026" i="2" s="1"/>
  <c r="E2026" i="2" s="1"/>
  <c r="D9122" i="1"/>
  <c r="D9123" i="1"/>
  <c r="C2907" i="2" s="1"/>
  <c r="E2907" i="2" s="1"/>
  <c r="D9124" i="1"/>
  <c r="D9125" i="1"/>
  <c r="C1342" i="2" s="1"/>
  <c r="E1342" i="2" s="1"/>
  <c r="D9126" i="1"/>
  <c r="D9127" i="1"/>
  <c r="D9128" i="1"/>
  <c r="C1418" i="2" s="1"/>
  <c r="E1418" i="2" s="1"/>
  <c r="D9129" i="1"/>
  <c r="C2561" i="2" s="1"/>
  <c r="E2561" i="2" s="1"/>
  <c r="D9130" i="1"/>
  <c r="D9131" i="1"/>
  <c r="D9132" i="1"/>
  <c r="C1549" i="2" s="1"/>
  <c r="E1549" i="2" s="1"/>
  <c r="D9133" i="1"/>
  <c r="C2458" i="2" s="1"/>
  <c r="E2458" i="2" s="1"/>
  <c r="D9134" i="1"/>
  <c r="C1442" i="2" s="1"/>
  <c r="E1442" i="2" s="1"/>
  <c r="D9135" i="1"/>
  <c r="C1508" i="2" s="1"/>
  <c r="E1508" i="2" s="1"/>
  <c r="D9136" i="1"/>
  <c r="C2237" i="2" s="1"/>
  <c r="E2237" i="2" s="1"/>
  <c r="D9137" i="1"/>
  <c r="C2851" i="2" s="1"/>
  <c r="E2851" i="2" s="1"/>
  <c r="D9138" i="1"/>
  <c r="C2506" i="2" s="1"/>
  <c r="E2506" i="2" s="1"/>
  <c r="D9139" i="1"/>
  <c r="C2793" i="2" s="1"/>
  <c r="E2793" i="2" s="1"/>
  <c r="D9140" i="1"/>
  <c r="D9141" i="1"/>
  <c r="C2679" i="2" s="1"/>
  <c r="E2679" i="2" s="1"/>
  <c r="D9142" i="1"/>
  <c r="C2160" i="2" s="1"/>
  <c r="E2160" i="2" s="1"/>
  <c r="D9143" i="1"/>
  <c r="D9144" i="1"/>
  <c r="D9145" i="1"/>
  <c r="C2670" i="2" s="1"/>
  <c r="E2670" i="2" s="1"/>
  <c r="D9146" i="1"/>
  <c r="C2402" i="2" s="1"/>
  <c r="E2402" i="2" s="1"/>
  <c r="D9147" i="1"/>
  <c r="C1923" i="2" s="1"/>
  <c r="E1923" i="2" s="1"/>
  <c r="D9148" i="1"/>
  <c r="C1631" i="2" s="1"/>
  <c r="E1631" i="2" s="1"/>
  <c r="D9149" i="1"/>
  <c r="C1632" i="2" s="1"/>
  <c r="E1632" i="2" s="1"/>
  <c r="D9150" i="1"/>
  <c r="C2148" i="2" s="1"/>
  <c r="E2148" i="2" s="1"/>
  <c r="D9151" i="1"/>
  <c r="C2827" i="2" s="1"/>
  <c r="E2827" i="2" s="1"/>
  <c r="D9152" i="1"/>
  <c r="C2828" i="2" s="1"/>
  <c r="E2828" i="2" s="1"/>
  <c r="D9153" i="1"/>
  <c r="C2638" i="2" s="1"/>
  <c r="E2638" i="2" s="1"/>
  <c r="D9154" i="1"/>
  <c r="C2211" i="2" s="1"/>
  <c r="E2211" i="2" s="1"/>
  <c r="D9155" i="1"/>
  <c r="C1509" i="2" s="1"/>
  <c r="E1509" i="2" s="1"/>
  <c r="D9156" i="1"/>
  <c r="C1570" i="2" s="1"/>
  <c r="E1570" i="2" s="1"/>
  <c r="D9157" i="1"/>
  <c r="C1500" i="2" s="1"/>
  <c r="E1500" i="2" s="1"/>
  <c r="D9158" i="1"/>
  <c r="C2122" i="2" s="1"/>
  <c r="E2122" i="2" s="1"/>
  <c r="D9159" i="1"/>
  <c r="C1636" i="2" s="1"/>
  <c r="E1636" i="2" s="1"/>
  <c r="D9160" i="1"/>
  <c r="C2532" i="2" s="1"/>
  <c r="E2532" i="2" s="1"/>
  <c r="D9161" i="1"/>
  <c r="C2219" i="2" s="1"/>
  <c r="E2219" i="2" s="1"/>
  <c r="D9162" i="1"/>
  <c r="C2286" i="2" s="1"/>
  <c r="E2286" i="2" s="1"/>
  <c r="D9163" i="1"/>
  <c r="C1419" i="2" s="1"/>
  <c r="E1419" i="2" s="1"/>
  <c r="D9164" i="1"/>
  <c r="C2083" i="2" s="1"/>
  <c r="E2083" i="2" s="1"/>
  <c r="D9165" i="1"/>
  <c r="C1352" i="2" s="1"/>
  <c r="E1352" i="2" s="1"/>
  <c r="D9166" i="1"/>
  <c r="C2390" i="2" s="1"/>
  <c r="E2390" i="2" s="1"/>
  <c r="D9167" i="1"/>
  <c r="C2303" i="2" s="1"/>
  <c r="E2303" i="2" s="1"/>
  <c r="D9168" i="1"/>
  <c r="C2547" i="2" s="1"/>
  <c r="E2547" i="2" s="1"/>
  <c r="D9169" i="1"/>
  <c r="C2671" i="2" s="1"/>
  <c r="E2671" i="2" s="1"/>
  <c r="D9170" i="1"/>
  <c r="C1448" i="2" s="1"/>
  <c r="E1448" i="2" s="1"/>
  <c r="D9171" i="1"/>
  <c r="C2017" i="2" s="1"/>
  <c r="E2017" i="2" s="1"/>
  <c r="D9172" i="1"/>
  <c r="C2379" i="2" s="1"/>
  <c r="E2379" i="2" s="1"/>
  <c r="D9173" i="1"/>
  <c r="C2459" i="2" s="1"/>
  <c r="E2459" i="2" s="1"/>
  <c r="D9174" i="1"/>
  <c r="C2450" i="2" s="1"/>
  <c r="E2450" i="2" s="1"/>
  <c r="D9175" i="1"/>
  <c r="C2649" i="2" s="1"/>
  <c r="E2649" i="2" s="1"/>
  <c r="D9176" i="1"/>
  <c r="C1353" i="2" s="1"/>
  <c r="E1353" i="2" s="1"/>
  <c r="D9177" i="1"/>
  <c r="D9178" i="1"/>
  <c r="C2656" i="2" s="1"/>
  <c r="E2656" i="2" s="1"/>
  <c r="D9179" i="1"/>
  <c r="C1396" i="2" s="1"/>
  <c r="E1396" i="2" s="1"/>
  <c r="D9180" i="1"/>
  <c r="C2552" i="2" s="1"/>
  <c r="E2552" i="2" s="1"/>
  <c r="D9181" i="1"/>
  <c r="C2770" i="2" s="1"/>
  <c r="E2770" i="2" s="1"/>
  <c r="D9182" i="1"/>
  <c r="D9183" i="1"/>
  <c r="C2856" i="2" s="1"/>
  <c r="E2856" i="2" s="1"/>
  <c r="D9184" i="1"/>
  <c r="D9185" i="1"/>
  <c r="D9186" i="1"/>
  <c r="D9187" i="1"/>
  <c r="D9188" i="1"/>
  <c r="C2784" i="2" s="1"/>
  <c r="E2784" i="2" s="1"/>
  <c r="D9189" i="1"/>
  <c r="C2639" i="2" s="1"/>
  <c r="E2639" i="2" s="1"/>
  <c r="D9190" i="1"/>
  <c r="C2367" i="2" s="1"/>
  <c r="E2367" i="2" s="1"/>
  <c r="D9191" i="1"/>
  <c r="D9192" i="1"/>
  <c r="C2400" i="2" s="1"/>
  <c r="E2400" i="2" s="1"/>
  <c r="D9193" i="1"/>
  <c r="C1611" i="2" s="1"/>
  <c r="E1611" i="2" s="1"/>
  <c r="D9194" i="1"/>
  <c r="C1758" i="2" s="1"/>
  <c r="E1758" i="2" s="1"/>
  <c r="D9195" i="1"/>
  <c r="C1515" i="2" s="1"/>
  <c r="E1515" i="2" s="1"/>
  <c r="D9196" i="1"/>
  <c r="C1794" i="2" s="1"/>
  <c r="E1794" i="2" s="1"/>
  <c r="D9197" i="1"/>
  <c r="C1739" i="2" s="1"/>
  <c r="E1739" i="2" s="1"/>
  <c r="D9198" i="1"/>
  <c r="C2431" i="2" s="1"/>
  <c r="E2431" i="2" s="1"/>
  <c r="D9199" i="1"/>
  <c r="C1511" i="2" s="1"/>
  <c r="E1511" i="2" s="1"/>
  <c r="D9200" i="1"/>
  <c r="C1651" i="2" s="1"/>
  <c r="E1651" i="2" s="1"/>
  <c r="D9201" i="1"/>
  <c r="D9202" i="1"/>
  <c r="D9203" i="1"/>
  <c r="C2802" i="2" s="1"/>
  <c r="E2802" i="2" s="1"/>
  <c r="D9204" i="1"/>
  <c r="C2803" i="2" s="1"/>
  <c r="E2803" i="2" s="1"/>
  <c r="D9205" i="1"/>
  <c r="D9206" i="1"/>
  <c r="C2611" i="2" s="1"/>
  <c r="E2611" i="2" s="1"/>
  <c r="D9207" i="1"/>
  <c r="C1941" i="2" s="1"/>
  <c r="E1941" i="2" s="1"/>
  <c r="D9208" i="1"/>
  <c r="C1942" i="2" s="1"/>
  <c r="E1942" i="2" s="1"/>
  <c r="D9209" i="1"/>
  <c r="D9210" i="1"/>
  <c r="D9211" i="1"/>
  <c r="D9212" i="1"/>
  <c r="D9213" i="1"/>
  <c r="C2208" i="2" s="1"/>
  <c r="E2208" i="2" s="1"/>
  <c r="D9214" i="1"/>
  <c r="C1506" i="2" s="1"/>
  <c r="E1506" i="2" s="1"/>
  <c r="D9215" i="1"/>
  <c r="C2306" i="2" s="1"/>
  <c r="E2306" i="2" s="1"/>
  <c r="D9216" i="1"/>
  <c r="C2644" i="2" s="1"/>
  <c r="E2644" i="2" s="1"/>
  <c r="D9217" i="1"/>
  <c r="C2692" i="2" s="1"/>
  <c r="E2692" i="2" s="1"/>
  <c r="D9218" i="1"/>
  <c r="C2451" i="2" s="1"/>
  <c r="E2451" i="2" s="1"/>
  <c r="D9219" i="1"/>
  <c r="C2580" i="2" s="1"/>
  <c r="E2580" i="2" s="1"/>
  <c r="D9220" i="1"/>
  <c r="C2581" i="2" s="1"/>
  <c r="E2581" i="2" s="1"/>
  <c r="D9221" i="1"/>
  <c r="C2571" i="2" s="1"/>
  <c r="E2571" i="2" s="1"/>
  <c r="D9222" i="1"/>
  <c r="C1560" i="2" s="1"/>
  <c r="E1560" i="2" s="1"/>
  <c r="D9223" i="1"/>
  <c r="C2316" i="2" s="1"/>
  <c r="E2316" i="2" s="1"/>
  <c r="D9224" i="1"/>
  <c r="C1574" i="2" s="1"/>
  <c r="E1574" i="2" s="1"/>
  <c r="D9225" i="1"/>
  <c r="C1705" i="2" s="1"/>
  <c r="E1705" i="2" s="1"/>
  <c r="D9226" i="1"/>
  <c r="C2220" i="2" s="1"/>
  <c r="E2220" i="2" s="1"/>
  <c r="D9227" i="1"/>
  <c r="C2276" i="2" s="1"/>
  <c r="E2276" i="2" s="1"/>
  <c r="D9228" i="1"/>
  <c r="D9229" i="1"/>
  <c r="D9230" i="1"/>
  <c r="C2449" i="2" s="1"/>
  <c r="E2449" i="2" s="1"/>
  <c r="D9231" i="1"/>
  <c r="C2141" i="2" s="1"/>
  <c r="E2141" i="2" s="1"/>
  <c r="D9232" i="1"/>
  <c r="C2043" i="2" s="1"/>
  <c r="E2043" i="2" s="1"/>
  <c r="D9233" i="1"/>
  <c r="C2808" i="2" s="1"/>
  <c r="E2808" i="2" s="1"/>
  <c r="D9234" i="1"/>
  <c r="C2781" i="2" s="1"/>
  <c r="E2781" i="2" s="1"/>
  <c r="D9235" i="1"/>
  <c r="C2753" i="2" s="1"/>
  <c r="E2753" i="2" s="1"/>
  <c r="D9236" i="1"/>
  <c r="C2621" i="2" s="1"/>
  <c r="E2621" i="2" s="1"/>
  <c r="D9237" i="1"/>
  <c r="C1354" i="2" s="1"/>
  <c r="E1354" i="2" s="1"/>
  <c r="D9238" i="1"/>
  <c r="C1988" i="2" s="1"/>
  <c r="E1988" i="2" s="1"/>
  <c r="D9239" i="1"/>
  <c r="C2658" i="2" s="1"/>
  <c r="E2658" i="2" s="1"/>
  <c r="D9240" i="1"/>
  <c r="C1823" i="2" s="1"/>
  <c r="E1823" i="2" s="1"/>
  <c r="D9241" i="1"/>
  <c r="C2212" i="2" s="1"/>
  <c r="E2212" i="2" s="1"/>
  <c r="D9242" i="1"/>
  <c r="D9243" i="1"/>
  <c r="C2221" i="2" s="1"/>
  <c r="E2221" i="2" s="1"/>
  <c r="D9244" i="1"/>
  <c r="C1943" i="2" s="1"/>
  <c r="E1943" i="2" s="1"/>
  <c r="D9245" i="1"/>
  <c r="C1703" i="2" s="1"/>
  <c r="E1703" i="2" s="1"/>
  <c r="D9246" i="1"/>
  <c r="D9247" i="1"/>
  <c r="D9248" i="1"/>
  <c r="C2542" i="2" s="1"/>
  <c r="E2542" i="2" s="1"/>
  <c r="D9249" i="1"/>
  <c r="D9250" i="1"/>
  <c r="C2273" i="2" s="1"/>
  <c r="E2273" i="2" s="1"/>
  <c r="D9251" i="1"/>
  <c r="C2586" i="2" s="1"/>
  <c r="E2586" i="2" s="1"/>
  <c r="D9252" i="1"/>
  <c r="C2425" i="2" s="1"/>
  <c r="E2425" i="2" s="1"/>
  <c r="D9253" i="1"/>
  <c r="C1572" i="2" s="1"/>
  <c r="E1572" i="2" s="1"/>
  <c r="D9254" i="1"/>
  <c r="C2497" i="2" s="1"/>
  <c r="E2497" i="2" s="1"/>
  <c r="D9255" i="1"/>
  <c r="C1888" i="2" s="1"/>
  <c r="E1888" i="2" s="1"/>
  <c r="D9256" i="1"/>
  <c r="D9257" i="1"/>
  <c r="C1479" i="2" s="1"/>
  <c r="E1479" i="2" s="1"/>
  <c r="D9258" i="1"/>
  <c r="C2464" i="2" s="1"/>
  <c r="E2464" i="2" s="1"/>
  <c r="D9259" i="1"/>
  <c r="D9260" i="1"/>
  <c r="C2361" i="2" s="1"/>
  <c r="E2361" i="2" s="1"/>
  <c r="D9261" i="1"/>
  <c r="C1561" i="2" s="1"/>
  <c r="E1561" i="2" s="1"/>
  <c r="D9262" i="1"/>
  <c r="C1612" i="2" s="1"/>
  <c r="E1612" i="2" s="1"/>
  <c r="D9263" i="1"/>
  <c r="D9264" i="1"/>
  <c r="C2438" i="2" s="1"/>
  <c r="E2438" i="2" s="1"/>
  <c r="D9265" i="1"/>
  <c r="C2618" i="2" s="1"/>
  <c r="E2618" i="2" s="1"/>
  <c r="D9266" i="1"/>
  <c r="C2625" i="2" s="1"/>
  <c r="E2625" i="2" s="1"/>
  <c r="D9267" i="1"/>
  <c r="C1802" i="2" s="1"/>
  <c r="E1802" i="2" s="1"/>
  <c r="D9268" i="1"/>
  <c r="C1702" i="2" s="1"/>
  <c r="E1702" i="2" s="1"/>
  <c r="D9269" i="1"/>
  <c r="C1995" i="2" s="1"/>
  <c r="E1995" i="2" s="1"/>
  <c r="D9270" i="1"/>
  <c r="C1397" i="2" s="1"/>
  <c r="E1397" i="2" s="1"/>
  <c r="D9271" i="1"/>
  <c r="C2065" i="2" s="1"/>
  <c r="E2065" i="2" s="1"/>
  <c r="D9272" i="1"/>
  <c r="C1813" i="2" s="1"/>
  <c r="E1813" i="2" s="1"/>
  <c r="D9273" i="1"/>
  <c r="C1977" i="2" s="1"/>
  <c r="E1977" i="2" s="1"/>
  <c r="D9274" i="1"/>
  <c r="C1896" i="2" s="1"/>
  <c r="E1896" i="2" s="1"/>
  <c r="D9275" i="1"/>
  <c r="C1776" i="2" s="1"/>
  <c r="E1776" i="2" s="1"/>
  <c r="D9276" i="1"/>
  <c r="C1579" i="2" s="1"/>
  <c r="E1579" i="2" s="1"/>
  <c r="D9277" i="1"/>
  <c r="C2084" i="2" s="1"/>
  <c r="E2084" i="2" s="1"/>
  <c r="D9278" i="1"/>
  <c r="C2085" i="2" s="1"/>
  <c r="E2085" i="2" s="1"/>
  <c r="D9279" i="1"/>
  <c r="C2086" i="2" s="1"/>
  <c r="E2086" i="2" s="1"/>
  <c r="D9280" i="1"/>
  <c r="C2730" i="2" s="1"/>
  <c r="E2730" i="2" s="1"/>
  <c r="D9281" i="1"/>
  <c r="D9282" i="1"/>
  <c r="C2782" i="2" s="1"/>
  <c r="E2782" i="2" s="1"/>
  <c r="D9283" i="1"/>
  <c r="C1981" i="2" s="1"/>
  <c r="E1981" i="2" s="1"/>
  <c r="D9284" i="1"/>
  <c r="C2528" i="2" s="1"/>
  <c r="E2528" i="2" s="1"/>
  <c r="D9285" i="1"/>
  <c r="C2622" i="2" s="1"/>
  <c r="E2622" i="2" s="1"/>
  <c r="D9286" i="1"/>
  <c r="D9287" i="1"/>
  <c r="C1521" i="2" s="1"/>
  <c r="E1521" i="2" s="1"/>
  <c r="D9288" i="1"/>
  <c r="C1531" i="2" s="1"/>
  <c r="E1531" i="2" s="1"/>
  <c r="D9289" i="1"/>
  <c r="C2754" i="2" s="1"/>
  <c r="E2754" i="2" s="1"/>
  <c r="D9290" i="1"/>
  <c r="C2530" i="2" s="1"/>
  <c r="E2530" i="2" s="1"/>
  <c r="D9291" i="1"/>
  <c r="C1421" i="2" s="1"/>
  <c r="E1421" i="2" s="1"/>
  <c r="D9292" i="1"/>
  <c r="D9293" i="1"/>
  <c r="D9294" i="1"/>
  <c r="D9295" i="1"/>
  <c r="C1550" i="2" s="1"/>
  <c r="E1550" i="2" s="1"/>
  <c r="D9296" i="1"/>
  <c r="C2533" i="2" s="1"/>
  <c r="E2533" i="2" s="1"/>
  <c r="D9297" i="1"/>
  <c r="C2330" i="2" s="1"/>
  <c r="E2330" i="2" s="1"/>
  <c r="D9298" i="1"/>
  <c r="C1449" i="2" s="1"/>
  <c r="E1449" i="2" s="1"/>
  <c r="D9299" i="1"/>
  <c r="C2239" i="2" s="1"/>
  <c r="E2239" i="2" s="1"/>
  <c r="D9300" i="1"/>
  <c r="C1443" i="2" s="1"/>
  <c r="E1443" i="2" s="1"/>
  <c r="D9301" i="1"/>
  <c r="C2200" i="2" s="1"/>
  <c r="E2200" i="2" s="1"/>
  <c r="D9302" i="1"/>
  <c r="C2439" i="2" s="1"/>
  <c r="E2439" i="2" s="1"/>
  <c r="D9303" i="1"/>
  <c r="C1759" i="2" s="1"/>
  <c r="E1759" i="2" s="1"/>
  <c r="D9304" i="1"/>
  <c r="C1978" i="2" s="1"/>
  <c r="E1978" i="2" s="1"/>
  <c r="D9305" i="1"/>
  <c r="C2486" i="2" s="1"/>
  <c r="E2486" i="2" s="1"/>
  <c r="D9306" i="1"/>
  <c r="C2740" i="2" s="1"/>
  <c r="E2740" i="2" s="1"/>
  <c r="D9307" i="1"/>
  <c r="C2125" i="2" s="1"/>
  <c r="E2125" i="2" s="1"/>
  <c r="D9308" i="1"/>
  <c r="C1355" i="2" s="1"/>
  <c r="E1355" i="2" s="1"/>
  <c r="D9309" i="1"/>
  <c r="C1356" i="2" s="1"/>
  <c r="E1356" i="2" s="1"/>
  <c r="D9310" i="1"/>
  <c r="C1434" i="2" s="1"/>
  <c r="E1434" i="2" s="1"/>
  <c r="D9311" i="1"/>
  <c r="C1435" i="2" s="1"/>
  <c r="E1435" i="2" s="1"/>
  <c r="D9312" i="1"/>
  <c r="C2035" i="2" s="1"/>
  <c r="E2035" i="2" s="1"/>
  <c r="D9313" i="1"/>
  <c r="C2507" i="2" s="1"/>
  <c r="E2507" i="2" s="1"/>
  <c r="D9314" i="1"/>
  <c r="C2508" i="2" s="1"/>
  <c r="E2508" i="2" s="1"/>
  <c r="D9315" i="1"/>
  <c r="C2209" i="2" s="1"/>
  <c r="E2209" i="2" s="1"/>
  <c r="D9316" i="1"/>
  <c r="C2462" i="2" s="1"/>
  <c r="E2462" i="2" s="1"/>
  <c r="D9317" i="1"/>
  <c r="C2499" i="2" s="1"/>
  <c r="E2499" i="2" s="1"/>
  <c r="D9318" i="1"/>
  <c r="C2087" i="2" s="1"/>
  <c r="E2087" i="2" s="1"/>
  <c r="D9319" i="1"/>
  <c r="C2597" i="2" s="1"/>
  <c r="E2597" i="2" s="1"/>
  <c r="D9320" i="1"/>
  <c r="C1563" i="2" s="1"/>
  <c r="E1563" i="2" s="1"/>
  <c r="D9321" i="1"/>
  <c r="C2520" i="2" s="1"/>
  <c r="E2520" i="2" s="1"/>
  <c r="D9322" i="1"/>
  <c r="C1595" i="2" s="1"/>
  <c r="E1595" i="2" s="1"/>
  <c r="D9323" i="1"/>
  <c r="C2348" i="2" s="1"/>
  <c r="E2348" i="2" s="1"/>
  <c r="D9324" i="1"/>
  <c r="D9325" i="1"/>
  <c r="C2501" i="2" s="1"/>
  <c r="E2501" i="2" s="1"/>
  <c r="D9326" i="1"/>
  <c r="C2413" i="2" s="1"/>
  <c r="E2413" i="2" s="1"/>
  <c r="D9327" i="1"/>
  <c r="C2521" i="2" s="1"/>
  <c r="E2521" i="2" s="1"/>
  <c r="D9328" i="1"/>
  <c r="C1516" i="2" s="1"/>
  <c r="E1516" i="2" s="1"/>
  <c r="D9329" i="1"/>
  <c r="C2626" i="2" s="1"/>
  <c r="E2626" i="2" s="1"/>
  <c r="D9330" i="1"/>
  <c r="C2627" i="2" s="1"/>
  <c r="E2627" i="2" s="1"/>
  <c r="D9331" i="1"/>
  <c r="C2628" i="2" s="1"/>
  <c r="E2628" i="2" s="1"/>
  <c r="D9332" i="1"/>
  <c r="C2629" i="2" s="1"/>
  <c r="E2629" i="2" s="1"/>
  <c r="D9333" i="1"/>
  <c r="C1357" i="2" s="1"/>
  <c r="E1357" i="2" s="1"/>
  <c r="D9334" i="1"/>
  <c r="C1358" i="2" s="1"/>
  <c r="E1358" i="2" s="1"/>
  <c r="D9335" i="1"/>
  <c r="C1359" i="2" s="1"/>
  <c r="E1359" i="2" s="1"/>
  <c r="D9336" i="1"/>
  <c r="C1360" i="2" s="1"/>
  <c r="E1360" i="2" s="1"/>
  <c r="D9337" i="1"/>
  <c r="C1361" i="2" s="1"/>
  <c r="E1361" i="2" s="1"/>
  <c r="D9338" i="1"/>
  <c r="C1362" i="2" s="1"/>
  <c r="E1362" i="2" s="1"/>
  <c r="D9339" i="1"/>
  <c r="C1363" i="2" s="1"/>
  <c r="E1363" i="2" s="1"/>
  <c r="D9340" i="1"/>
  <c r="C1902" i="2" s="1"/>
  <c r="E1902" i="2" s="1"/>
  <c r="D9341" i="1"/>
  <c r="C1857" i="2" s="1"/>
  <c r="E1857" i="2" s="1"/>
  <c r="D9342" i="1"/>
  <c r="C1696" i="2" s="1"/>
  <c r="E1696" i="2" s="1"/>
  <c r="D9343" i="1"/>
  <c r="C2135" i="2" s="1"/>
  <c r="E2135" i="2" s="1"/>
  <c r="D9344" i="1"/>
  <c r="C2534" i="2" s="1"/>
  <c r="E2534" i="2" s="1"/>
  <c r="D9345" i="1"/>
  <c r="C1450" i="2" s="1"/>
  <c r="E1450" i="2" s="1"/>
  <c r="D9346" i="1"/>
  <c r="C1798" i="2" s="1"/>
  <c r="E1798" i="2" s="1"/>
  <c r="D9347" i="1"/>
  <c r="D9348" i="1"/>
  <c r="C2672" i="2" s="1"/>
  <c r="E2672" i="2" s="1"/>
  <c r="D9349" i="1"/>
  <c r="C1816" i="2" s="1"/>
  <c r="E1816" i="2" s="1"/>
  <c r="D9350" i="1"/>
  <c r="C1524" i="2" s="1"/>
  <c r="E1524" i="2" s="1"/>
  <c r="D9351" i="1"/>
  <c r="C2596" i="2" s="1"/>
  <c r="E2596" i="2" s="1"/>
  <c r="D9352" i="1"/>
  <c r="C2582" i="2" s="1"/>
  <c r="E2582" i="2" s="1"/>
  <c r="D9353" i="1"/>
  <c r="C2422" i="2" s="1"/>
  <c r="E2422" i="2" s="1"/>
  <c r="D9354" i="1"/>
  <c r="C1336" i="2" s="1"/>
  <c r="E1336" i="2" s="1"/>
  <c r="D9355" i="1"/>
  <c r="C2147" i="2" s="1"/>
  <c r="E2147" i="2" s="1"/>
  <c r="D9356" i="1"/>
  <c r="C1660" i="2" s="1"/>
  <c r="E1660" i="2" s="1"/>
  <c r="D9357" i="1"/>
  <c r="D9358" i="1"/>
  <c r="C2391" i="2" s="1"/>
  <c r="E2391" i="2" s="1"/>
  <c r="D9359" i="1"/>
  <c r="C2535" i="2" s="1"/>
  <c r="E2535" i="2" s="1"/>
  <c r="D9360" i="1"/>
  <c r="C1413" i="2" s="1"/>
  <c r="E1413" i="2" s="1"/>
  <c r="D9361" i="1"/>
  <c r="C2018" i="2" s="1"/>
  <c r="E2018" i="2" s="1"/>
  <c r="D9362" i="1"/>
  <c r="C1760" i="2" s="1"/>
  <c r="E1760" i="2" s="1"/>
  <c r="D9363" i="1"/>
  <c r="C2591" i="2" s="1"/>
  <c r="E2591" i="2" s="1"/>
  <c r="D9364" i="1"/>
  <c r="C1523" i="2" s="1"/>
  <c r="E1523" i="2" s="1"/>
  <c r="D9365" i="1"/>
  <c r="C1533" i="2" s="1"/>
  <c r="E1533" i="2" s="1"/>
  <c r="D9366" i="1"/>
  <c r="C2295" i="2" s="1"/>
  <c r="E2295" i="2" s="1"/>
  <c r="D9367" i="1"/>
  <c r="C1743" i="2" s="1"/>
  <c r="E1743" i="2" s="1"/>
  <c r="D9368" i="1"/>
  <c r="C2522" i="2" s="1"/>
  <c r="E2522" i="2" s="1"/>
  <c r="D9369" i="1"/>
  <c r="C1566" i="2" s="1"/>
  <c r="E1566" i="2" s="1"/>
  <c r="D9370" i="1"/>
  <c r="D9371" i="1"/>
  <c r="D9372" i="1"/>
  <c r="D9373" i="1"/>
  <c r="C2680" i="2" s="1"/>
  <c r="E2680" i="2" s="1"/>
  <c r="D9374" i="1"/>
  <c r="D9375" i="1"/>
  <c r="C1327" i="2" s="1"/>
  <c r="E1327" i="2" s="1"/>
  <c r="D9376" i="1"/>
  <c r="D9377" i="1"/>
  <c r="D9378" i="1"/>
  <c r="C2088" i="2" s="1"/>
  <c r="E2088" i="2" s="1"/>
  <c r="D9379" i="1"/>
  <c r="D9380" i="1"/>
  <c r="C1436" i="2" s="1"/>
  <c r="E1436" i="2" s="1"/>
  <c r="D9381" i="1"/>
  <c r="C1907" i="2" s="1"/>
  <c r="E1907" i="2" s="1"/>
  <c r="D9382" i="1"/>
  <c r="D9383" i="1"/>
  <c r="C2870" i="2" s="1"/>
  <c r="E2870" i="2" s="1"/>
  <c r="D9384" i="1"/>
  <c r="D9385" i="1"/>
  <c r="C2760" i="2" s="1"/>
  <c r="E2760" i="2" s="1"/>
  <c r="D9386" i="1"/>
  <c r="C2004" i="2" s="1"/>
  <c r="E2004" i="2" s="1"/>
  <c r="D9387" i="1"/>
  <c r="C1675" i="2" s="1"/>
  <c r="E1675" i="2" s="1"/>
  <c r="D9388" i="1"/>
  <c r="C2249" i="2" s="1"/>
  <c r="E2249" i="2" s="1"/>
  <c r="D9389" i="1"/>
  <c r="C2251" i="2" s="1"/>
  <c r="E2251" i="2" s="1"/>
  <c r="D9390" i="1"/>
  <c r="C1555" i="2" s="1"/>
  <c r="E1555" i="2" s="1"/>
  <c r="D9391" i="1"/>
  <c r="C2324" i="2" s="1"/>
  <c r="E2324" i="2" s="1"/>
  <c r="D9392" i="1"/>
  <c r="C2789" i="2" s="1"/>
  <c r="E2789" i="2" s="1"/>
  <c r="D9393" i="1"/>
  <c r="C2349" i="2" s="1"/>
  <c r="E2349" i="2" s="1"/>
  <c r="D9394" i="1"/>
  <c r="C2771" i="2" s="1"/>
  <c r="E2771" i="2" s="1"/>
  <c r="D9395" i="1"/>
  <c r="C1982" i="2" s="1"/>
  <c r="E1982" i="2" s="1"/>
  <c r="D9396" i="1"/>
  <c r="C2865" i="2" s="1"/>
  <c r="E2865" i="2" s="1"/>
  <c r="D9397" i="1"/>
  <c r="D9398" i="1"/>
  <c r="C2772" i="2" s="1"/>
  <c r="E2772" i="2" s="1"/>
  <c r="D9399" i="1"/>
  <c r="C2667" i="2" s="1"/>
  <c r="E2667" i="2" s="1"/>
  <c r="D9400" i="1"/>
  <c r="C2885" i="2" s="1"/>
  <c r="E2885" i="2" s="1"/>
  <c r="D9401" i="1"/>
  <c r="D9402" i="1"/>
  <c r="D9403" i="1"/>
  <c r="C2773" i="2" s="1"/>
  <c r="E2773" i="2" s="1"/>
  <c r="D9404" i="1"/>
  <c r="C2886" i="2" s="1"/>
  <c r="E2886" i="2" s="1"/>
  <c r="D9405" i="1"/>
  <c r="D9406" i="1"/>
  <c r="C2774" i="2" s="1"/>
  <c r="E2774" i="2" s="1"/>
  <c r="D9407" i="1"/>
  <c r="D9408" i="1"/>
  <c r="C2775" i="2" s="1"/>
  <c r="E2775" i="2" s="1"/>
  <c r="D9409" i="1"/>
  <c r="C1551" i="2" s="1"/>
  <c r="E1551" i="2" s="1"/>
  <c r="D9410" i="1"/>
  <c r="D9411" i="1"/>
  <c r="C1401" i="2" s="1"/>
  <c r="E1401" i="2" s="1"/>
  <c r="D9412" i="1"/>
  <c r="C1402" i="2" s="1"/>
  <c r="E1402" i="2" s="1"/>
  <c r="D9413" i="1"/>
  <c r="C2876" i="2" s="1"/>
  <c r="E2876" i="2" s="1"/>
  <c r="D9414" i="1"/>
  <c r="C2698" i="2" s="1"/>
  <c r="E2698" i="2" s="1"/>
  <c r="D9415" i="1"/>
  <c r="C2798" i="2" s="1"/>
  <c r="E2798" i="2" s="1"/>
  <c r="D9416" i="1"/>
  <c r="C2716" i="2" s="1"/>
  <c r="E2716" i="2" s="1"/>
  <c r="D9417" i="1"/>
  <c r="C2836" i="2" s="1"/>
  <c r="E2836" i="2" s="1"/>
  <c r="D9418" i="1"/>
  <c r="C2837" i="2" s="1"/>
  <c r="E2837" i="2" s="1"/>
  <c r="D9419" i="1"/>
  <c r="D9420" i="1"/>
  <c r="C2799" i="2" s="1"/>
  <c r="E2799" i="2" s="1"/>
  <c r="D9421" i="1"/>
  <c r="C2800" i="2" s="1"/>
  <c r="E2800" i="2" s="1"/>
  <c r="D9422" i="1"/>
  <c r="C2811" i="2" s="1"/>
  <c r="E2811" i="2" s="1"/>
  <c r="D9423" i="1"/>
  <c r="C1665" i="2" s="1"/>
  <c r="E1665" i="2" s="1"/>
  <c r="D9424" i="1"/>
  <c r="C1573" i="2" s="1"/>
  <c r="E1573" i="2" s="1"/>
  <c r="D9425" i="1"/>
  <c r="C2407" i="2" s="1"/>
  <c r="E2407" i="2" s="1"/>
  <c r="D9426" i="1"/>
  <c r="C1670" i="2" s="1"/>
  <c r="E1670" i="2" s="1"/>
  <c r="D9427" i="1"/>
  <c r="C2574" i="2" s="1"/>
  <c r="E2574" i="2" s="1"/>
  <c r="D9428" i="1"/>
  <c r="C2466" i="2" s="1"/>
  <c r="E2466" i="2" s="1"/>
  <c r="D9429" i="1"/>
  <c r="C1652" i="2" s="1"/>
  <c r="E1652" i="2" s="1"/>
  <c r="D9430" i="1"/>
  <c r="C1512" i="2" s="1"/>
  <c r="E1512" i="2" s="1"/>
  <c r="D9431" i="1"/>
  <c r="D9432" i="1"/>
  <c r="C2901" i="2" s="1"/>
  <c r="E2901" i="2" s="1"/>
  <c r="D9433" i="1"/>
  <c r="D9434" i="1"/>
  <c r="C2893" i="2" s="1"/>
  <c r="E2893" i="2" s="1"/>
  <c r="D9435" i="1"/>
  <c r="C2548" i="2" s="1"/>
  <c r="E2548" i="2" s="1"/>
  <c r="D9436" i="1"/>
  <c r="C2912" i="2" s="1"/>
  <c r="E2912" i="2" s="1"/>
  <c r="D9437" i="1"/>
  <c r="C2903" i="2" s="1"/>
  <c r="E2903" i="2" s="1"/>
  <c r="D9438" i="1"/>
  <c r="C2583" i="2" s="1"/>
  <c r="E2583" i="2" s="1"/>
  <c r="D9439" i="1"/>
  <c r="C2523" i="2" s="1"/>
  <c r="E2523" i="2" s="1"/>
  <c r="D9440" i="1"/>
  <c r="C1543" i="2" s="1"/>
  <c r="E1543" i="2" s="1"/>
  <c r="D9441" i="1"/>
  <c r="C2894" i="2" s="1"/>
  <c r="E2894" i="2" s="1"/>
  <c r="D9442" i="1"/>
  <c r="C2895" i="2" s="1"/>
  <c r="E2895" i="2" s="1"/>
  <c r="D9443" i="1"/>
  <c r="D9444" i="1"/>
  <c r="C2288" i="2" s="1"/>
  <c r="E2288" i="2" s="1"/>
  <c r="D9445" i="1"/>
  <c r="C1481" i="2" s="1"/>
  <c r="E1481" i="2" s="1"/>
  <c r="D9446" i="1"/>
  <c r="C1824" i="2" s="1"/>
  <c r="E1824" i="2" s="1"/>
  <c r="D9447" i="1"/>
  <c r="C2414" i="2" s="1"/>
  <c r="E2414" i="2" s="1"/>
  <c r="D9448" i="1"/>
  <c r="C1655" i="2" s="1"/>
  <c r="E1655" i="2" s="1"/>
  <c r="D9449" i="1"/>
  <c r="C1497" i="2" s="1"/>
  <c r="E1497" i="2" s="1"/>
  <c r="D9450" i="1"/>
  <c r="C1364" i="2" s="1"/>
  <c r="E1364" i="2" s="1"/>
  <c r="D9451" i="1"/>
  <c r="C1741" i="2" s="1"/>
  <c r="E1741" i="2" s="1"/>
  <c r="D9452" i="1"/>
  <c r="C1541" i="2" s="1"/>
  <c r="E1541" i="2" s="1"/>
  <c r="D9453" i="1"/>
  <c r="C1996" i="2" s="1"/>
  <c r="E1996" i="2" s="1"/>
  <c r="D9454" i="1"/>
  <c r="C1437" i="2" s="1"/>
  <c r="E1437" i="2" s="1"/>
  <c r="D9455" i="1"/>
  <c r="C2240" i="2" s="1"/>
  <c r="E2240" i="2" s="1"/>
  <c r="D9456" i="1"/>
  <c r="C1854" i="2" s="1"/>
  <c r="E1854" i="2" s="1"/>
  <c r="D9457" i="1"/>
  <c r="C1917" i="2" s="1"/>
  <c r="E1917" i="2" s="1"/>
  <c r="D9458" i="1"/>
  <c r="C2529" i="2" s="1"/>
  <c r="E2529" i="2" s="1"/>
  <c r="D9459" i="1"/>
  <c r="C1618" i="2" s="1"/>
  <c r="E1618" i="2" s="1"/>
  <c r="D9460" i="1"/>
  <c r="C1884" i="2" s="1"/>
  <c r="E1884" i="2" s="1"/>
  <c r="D9461" i="1"/>
  <c r="C2300" i="2" s="1"/>
  <c r="E2300" i="2" s="1"/>
  <c r="D9462" i="1"/>
  <c r="C2408" i="2" s="1"/>
  <c r="E2408" i="2" s="1"/>
  <c r="D9463" i="1"/>
  <c r="C1889" i="2" s="1"/>
  <c r="E1889" i="2" s="1"/>
  <c r="D9464" i="1"/>
  <c r="C2575" i="2" s="1"/>
  <c r="E2575" i="2" s="1"/>
  <c r="D9465" i="1"/>
  <c r="C1610" i="2" s="1"/>
  <c r="E1610" i="2" s="1"/>
  <c r="D9466" i="1"/>
  <c r="C2503" i="2" s="1"/>
  <c r="E2503" i="2" s="1"/>
  <c r="D9467" i="1"/>
  <c r="C1348" i="2" s="1"/>
  <c r="E1348" i="2" s="1"/>
  <c r="D9468" i="1"/>
  <c r="D9469" i="1"/>
  <c r="D9470" i="1"/>
  <c r="C2612" i="2" s="1"/>
  <c r="E2612" i="2" s="1"/>
  <c r="D9471" i="1"/>
  <c r="C1341" i="2" s="1"/>
  <c r="E1341" i="2" s="1"/>
  <c r="D9472" i="1"/>
  <c r="C2307" i="2" s="1"/>
  <c r="E2307" i="2" s="1"/>
  <c r="D9473" i="1"/>
  <c r="C2012" i="2" s="1"/>
  <c r="E2012" i="2" s="1"/>
  <c r="D9474" i="1"/>
  <c r="C2013" i="2" s="1"/>
  <c r="E2013" i="2" s="1"/>
  <c r="D9475" i="1"/>
  <c r="C2014" i="2" s="1"/>
  <c r="E2014" i="2" s="1"/>
  <c r="D9476" i="1"/>
  <c r="C2590" i="2" s="1"/>
  <c r="E2590" i="2" s="1"/>
  <c r="D9477" i="1"/>
  <c r="D9478" i="1"/>
  <c r="C2900" i="2" s="1"/>
  <c r="E2900" i="2" s="1"/>
  <c r="D9479" i="1"/>
  <c r="C2681" i="2" s="1"/>
  <c r="E2681" i="2" s="1"/>
  <c r="D9480" i="1"/>
  <c r="C2549" i="2" s="1"/>
  <c r="E2549" i="2" s="1"/>
  <c r="D9481" i="1"/>
  <c r="C2375" i="2" s="1"/>
  <c r="E2375" i="2" s="1"/>
  <c r="D9482" i="1"/>
  <c r="C2194" i="2" s="1"/>
  <c r="E2194" i="2" s="1"/>
  <c r="D9483" i="1"/>
  <c r="C1536" i="2" s="1"/>
  <c r="E1536" i="2" s="1"/>
  <c r="D9484" i="1"/>
  <c r="C2613" i="2" s="1"/>
  <c r="E2613" i="2" s="1"/>
  <c r="D9485" i="1"/>
  <c r="C2804" i="2" s="1"/>
  <c r="E2804" i="2" s="1"/>
  <c r="D9486" i="1"/>
  <c r="C2805" i="2" s="1"/>
  <c r="E2805" i="2" s="1"/>
  <c r="D9487" i="1"/>
  <c r="C1697" i="2" s="1"/>
  <c r="E1697" i="2" s="1"/>
  <c r="D9488" i="1"/>
  <c r="C2027" i="2" s="1"/>
  <c r="E2027" i="2" s="1"/>
  <c r="D9489" i="1"/>
  <c r="C2277" i="2" s="1"/>
  <c r="E2277" i="2" s="1"/>
  <c r="D9490" i="1"/>
  <c r="C1575" i="2" s="1"/>
  <c r="E1575" i="2" s="1"/>
  <c r="D9491" i="1"/>
  <c r="C1876" i="2" s="1"/>
  <c r="E1876" i="2" s="1"/>
  <c r="D9492" i="1"/>
  <c r="C2266" i="2" s="1"/>
  <c r="E2266" i="2" s="1"/>
  <c r="D9493" i="1"/>
  <c r="C1414" i="2" s="1"/>
  <c r="E1414" i="2" s="1"/>
  <c r="D9494" i="1"/>
  <c r="C2154" i="2" s="1"/>
  <c r="E2154" i="2" s="1"/>
  <c r="D9495" i="1"/>
  <c r="C2816" i="2" s="1"/>
  <c r="E2816" i="2" s="1"/>
  <c r="D9496" i="1"/>
  <c r="D9497" i="1"/>
  <c r="C1562" i="2" s="1"/>
  <c r="E1562" i="2" s="1"/>
  <c r="D9498" i="1"/>
  <c r="C2550" i="2" s="1"/>
  <c r="E2550" i="2" s="1"/>
  <c r="D9499" i="1"/>
  <c r="C2426" i="2" s="1"/>
  <c r="E2426" i="2" s="1"/>
  <c r="D9500" i="1"/>
  <c r="C2041" i="2" s="1"/>
  <c r="E2041" i="2" s="1"/>
  <c r="D9501" i="1"/>
  <c r="D9502" i="1"/>
  <c r="C2864" i="2" s="1"/>
  <c r="E2864" i="2" s="1"/>
  <c r="D9503" i="1"/>
  <c r="D9504" i="1"/>
  <c r="C2423" i="2" s="1"/>
  <c r="E2423" i="2" s="1"/>
  <c r="D9505" i="1"/>
  <c r="C2281" i="2" s="1"/>
  <c r="E2281" i="2" s="1"/>
  <c r="D9506" i="1"/>
  <c r="C2362" i="2" s="1"/>
  <c r="E2362" i="2" s="1"/>
  <c r="D9507" i="1"/>
  <c r="C2465" i="2" s="1"/>
  <c r="E2465" i="2" s="1"/>
  <c r="D9508" i="1"/>
  <c r="C1542" i="2" s="1"/>
  <c r="E1542" i="2" s="1"/>
  <c r="D9509" i="1"/>
  <c r="C1721" i="2" s="1"/>
  <c r="E1721" i="2" s="1"/>
  <c r="D9510" i="1"/>
  <c r="C1684" i="2" s="1"/>
  <c r="E1684" i="2" s="1"/>
  <c r="D9511" i="1"/>
  <c r="C1997" i="2" s="1"/>
  <c r="E1997" i="2" s="1"/>
  <c r="D9512" i="1"/>
  <c r="C2126" i="2" s="1"/>
  <c r="E2126" i="2" s="1"/>
  <c r="D9513" i="1"/>
  <c r="C1748" i="2" s="1"/>
  <c r="E1748" i="2" s="1"/>
  <c r="D9514" i="1"/>
  <c r="C1456" i="2" s="1"/>
  <c r="E1456" i="2" s="1"/>
  <c r="D9515" i="1"/>
  <c r="C2363" i="2" s="1"/>
  <c r="E2363" i="2" s="1"/>
  <c r="D9516" i="1"/>
  <c r="C2693" i="2" s="1"/>
  <c r="E2693" i="2" s="1"/>
  <c r="D9517" i="1"/>
  <c r="C1795" i="2" s="1"/>
  <c r="E1795" i="2" s="1"/>
  <c r="D9518" i="1"/>
  <c r="C2673" i="2" s="1"/>
  <c r="E2673" i="2" s="1"/>
  <c r="D9519" i="1"/>
  <c r="C2607" i="2" s="1"/>
  <c r="E2607" i="2" s="1"/>
  <c r="D9520" i="1"/>
  <c r="C2513" i="2" s="1"/>
  <c r="E2513" i="2" s="1"/>
  <c r="D9521" i="1"/>
  <c r="C2502" i="2" s="1"/>
  <c r="E2502" i="2" s="1"/>
  <c r="D9522" i="1"/>
  <c r="C2250" i="2" s="1"/>
  <c r="E2250" i="2" s="1"/>
  <c r="D9523" i="1"/>
  <c r="D9524" i="1"/>
  <c r="C2838" i="2" s="1"/>
  <c r="E2838" i="2" s="1"/>
  <c r="D9525" i="1"/>
  <c r="C1552" i="2" s="1"/>
  <c r="E1552" i="2" s="1"/>
  <c r="D9526" i="1"/>
  <c r="D9527" i="1"/>
  <c r="C1484" i="2" s="1"/>
  <c r="E1484" i="2" s="1"/>
  <c r="D9528" i="1"/>
  <c r="C2241" i="2" s="1"/>
  <c r="E2241" i="2" s="1"/>
  <c r="D9529" i="1"/>
  <c r="C1451" i="2" s="1"/>
  <c r="E1451" i="2" s="1"/>
  <c r="D9530" i="1"/>
  <c r="C1989" i="2" s="1"/>
  <c r="E1989" i="2" s="1"/>
  <c r="D9531" i="1"/>
  <c r="C2647" i="2" s="1"/>
  <c r="E2647" i="2" s="1"/>
  <c r="D9532" i="1"/>
  <c r="C1983" i="2" s="1"/>
  <c r="E1983" i="2" s="1"/>
  <c r="D9533" i="1"/>
  <c r="C1979" i="2" s="1"/>
  <c r="E1979" i="2" s="1"/>
  <c r="D9534" i="1"/>
  <c r="C2176" i="2" s="1"/>
  <c r="E2176" i="2" s="1"/>
  <c r="D9535" i="1"/>
  <c r="C1830" i="2" s="1"/>
  <c r="E1830" i="2" s="1"/>
  <c r="D9536" i="1"/>
  <c r="C2226" i="2" s="1"/>
  <c r="E2226" i="2" s="1"/>
  <c r="D9537" i="1"/>
  <c r="C1491" i="2" s="1"/>
  <c r="E1491" i="2" s="1"/>
  <c r="D9538" i="1"/>
  <c r="C1505" i="2" s="1"/>
  <c r="E1505" i="2" s="1"/>
  <c r="D9539" i="1"/>
  <c r="C2188" i="2" s="1"/>
  <c r="E2188" i="2" s="1"/>
  <c r="D9540" i="1"/>
  <c r="C1403" i="2" s="1"/>
  <c r="E1403" i="2" s="1"/>
  <c r="D9541" i="1"/>
  <c r="C1998" i="2" s="1"/>
  <c r="E1998" i="2" s="1"/>
  <c r="D9542" i="1"/>
  <c r="C2509" i="2" s="1"/>
  <c r="E2509" i="2" s="1"/>
  <c r="D9543" i="1"/>
  <c r="C2779" i="2" s="1"/>
  <c r="E2779" i="2" s="1"/>
  <c r="D9544" i="1"/>
  <c r="D9545" i="1"/>
  <c r="C2510" i="2" s="1"/>
  <c r="E2510" i="2" s="1"/>
  <c r="D9546" i="1"/>
  <c r="D9547" i="1"/>
  <c r="C1613" i="2" s="1"/>
  <c r="E1613" i="2" s="1"/>
  <c r="D9548" i="1"/>
  <c r="C2697" i="2" s="1"/>
  <c r="E2697" i="2" s="1"/>
  <c r="D9549" i="1"/>
  <c r="C1380" i="2" s="1"/>
  <c r="E1380" i="2" s="1"/>
  <c r="D9550" i="1"/>
  <c r="D9551" i="1"/>
  <c r="C2853" i="2" s="1"/>
  <c r="E2853" i="2" s="1"/>
  <c r="D9552" i="1"/>
  <c r="D9553" i="1"/>
  <c r="D9554" i="1"/>
  <c r="C2790" i="2" s="1"/>
  <c r="E2790" i="2" s="1"/>
  <c r="D9555" i="1"/>
  <c r="C2904" i="2" s="1"/>
  <c r="E2904" i="2" s="1"/>
  <c r="D9556" i="1"/>
  <c r="C2640" i="2" s="1"/>
  <c r="E2640" i="2" s="1"/>
  <c r="D9557" i="1"/>
  <c r="C1452" i="2" s="1"/>
  <c r="E1452" i="2" s="1"/>
  <c r="D9558" i="1"/>
  <c r="C1473" i="2" s="1"/>
  <c r="E1473" i="2" s="1"/>
  <c r="D9559" i="1"/>
  <c r="C2111" i="2" s="1"/>
  <c r="E2111" i="2" s="1"/>
  <c r="D9560" i="1"/>
  <c r="C2641" i="2" s="1"/>
  <c r="E2641" i="2" s="1"/>
  <c r="D9561" i="1"/>
  <c r="D9562" i="1"/>
  <c r="C2531" i="2" s="1"/>
  <c r="E2531" i="2" s="1"/>
  <c r="D9563" i="1"/>
  <c r="C2164" i="2" s="1"/>
  <c r="E2164" i="2" s="1"/>
  <c r="D9564" i="1"/>
  <c r="C1986" i="2" s="1"/>
  <c r="E1986" i="2" s="1"/>
  <c r="D9565" i="1"/>
  <c r="D9566" i="1"/>
  <c r="C2325" i="2" s="1"/>
  <c r="E2325" i="2" s="1"/>
  <c r="D9567" i="1"/>
  <c r="D9568" i="1"/>
  <c r="D9569" i="1"/>
  <c r="C2723" i="2" s="1"/>
  <c r="E2723" i="2" s="1"/>
  <c r="D9570" i="1"/>
  <c r="C2682" i="2" s="1"/>
  <c r="E2682" i="2" s="1"/>
  <c r="D9571" i="1"/>
  <c r="C1365" i="2" s="1"/>
  <c r="E1365" i="2" s="1"/>
  <c r="D9572" i="1"/>
  <c r="C1324" i="2" s="1"/>
  <c r="E1324" i="2" s="1"/>
  <c r="D9573" i="1"/>
  <c r="C2608" i="2" s="1"/>
  <c r="E2608" i="2" s="1"/>
  <c r="D9574" i="1"/>
  <c r="D9575" i="1"/>
  <c r="C1379" i="2" s="1"/>
  <c r="E1379" i="2" s="1"/>
  <c r="D9576" i="1"/>
  <c r="C1673" i="2" s="1"/>
  <c r="E1673" i="2" s="1"/>
  <c r="D9577" i="1"/>
  <c r="C2333" i="2" s="1"/>
  <c r="E2333" i="2" s="1"/>
  <c r="D9578" i="1"/>
  <c r="C2271" i="2" s="1"/>
  <c r="E2271" i="2" s="1"/>
  <c r="D9579" i="1"/>
  <c r="D9580" i="1"/>
  <c r="C2524" i="2" s="1"/>
  <c r="E2524" i="2" s="1"/>
  <c r="D9581" i="1"/>
  <c r="C1468" i="2" s="1"/>
  <c r="E1468" i="2" s="1"/>
  <c r="D9582" i="1"/>
  <c r="C2674" i="2" s="1"/>
  <c r="E2674" i="2" s="1"/>
  <c r="D9583" i="1"/>
  <c r="C1527" i="2" s="1"/>
  <c r="E1527" i="2" s="1"/>
  <c r="D9584" i="1"/>
  <c r="D9585" i="1"/>
  <c r="C1392" i="2" s="1"/>
  <c r="E1392" i="2" s="1"/>
  <c r="D9586" i="1"/>
  <c r="C2624" i="2" s="1"/>
  <c r="E2624" i="2" s="1"/>
  <c r="D9587" i="1"/>
  <c r="C2683" i="2" s="1"/>
  <c r="E2683" i="2" s="1"/>
  <c r="D9588" i="1"/>
  <c r="C2392" i="2" s="1"/>
  <c r="E2392" i="2" s="1"/>
  <c r="D9589" i="1"/>
  <c r="D9590" i="1"/>
  <c r="C2235" i="2" s="1"/>
  <c r="E2235" i="2" s="1"/>
  <c r="D9591" i="1"/>
  <c r="C2317" i="2" s="1"/>
  <c r="E2317" i="2" s="1"/>
  <c r="D9592" i="1"/>
  <c r="D9593" i="1"/>
  <c r="D9594" i="1"/>
  <c r="C2654" i="2" s="1"/>
  <c r="E2654" i="2" s="1"/>
  <c r="D9595" i="1"/>
  <c r="C2872" i="2" s="1"/>
  <c r="E2872" i="2" s="1"/>
  <c r="D9596" i="1"/>
  <c r="D9597" i="1"/>
  <c r="C2905" i="2" s="1"/>
  <c r="E2905" i="2" s="1"/>
  <c r="D9598" i="1"/>
  <c r="D9599" i="1"/>
  <c r="C2433" i="2" s="1"/>
  <c r="E2433" i="2" s="1"/>
  <c r="D9600" i="1"/>
  <c r="C2889" i="2" s="1"/>
  <c r="E2889" i="2" s="1"/>
  <c r="D9601" i="1"/>
  <c r="C2311" i="2" s="1"/>
  <c r="E2311" i="2" s="1"/>
  <c r="D9602" i="1"/>
  <c r="D9603" i="1"/>
  <c r="D9604" i="1"/>
  <c r="C2906" i="2" s="1"/>
  <c r="E2906" i="2" s="1"/>
  <c r="D9605" i="1"/>
  <c r="C2882" i="2" s="1"/>
  <c r="E2882" i="2" s="1"/>
  <c r="D9606" i="1"/>
  <c r="D9607" i="1"/>
  <c r="D9608" i="1"/>
  <c r="D9609" i="1"/>
  <c r="C2776" i="2" s="1"/>
  <c r="E2776" i="2" s="1"/>
  <c r="D9610" i="1"/>
  <c r="C2873" i="2" s="1"/>
  <c r="E2873" i="2" s="1"/>
  <c r="D9611" i="1"/>
  <c r="C2652" i="2" s="1"/>
  <c r="E2652" i="2" s="1"/>
  <c r="D9612" i="1"/>
  <c r="D9613" i="1"/>
  <c r="D9614" i="1"/>
  <c r="D9615" i="1"/>
  <c r="C2825" i="2" s="1"/>
  <c r="E2825" i="2" s="1"/>
  <c r="D9616" i="1"/>
  <c r="D9617" i="1"/>
  <c r="D9618" i="1"/>
  <c r="C1667" i="2" s="1"/>
  <c r="E1667" i="2" s="1"/>
  <c r="D9619" i="1"/>
  <c r="D9620" i="1"/>
  <c r="C2839" i="2" s="1"/>
  <c r="E2839" i="2" s="1"/>
  <c r="D9621" i="1"/>
  <c r="C2684" i="2" s="1"/>
  <c r="E2684" i="2" s="1"/>
  <c r="D9622" i="1"/>
  <c r="C2812" i="2" s="1"/>
  <c r="E2812" i="2" s="1"/>
  <c r="D9623" i="1"/>
  <c r="D9624" i="1"/>
  <c r="C2224" i="2" s="1"/>
  <c r="E2224" i="2" s="1"/>
  <c r="D9625" i="1"/>
  <c r="C2378" i="2" s="1"/>
  <c r="E2378" i="2" s="1"/>
  <c r="D9626" i="1"/>
  <c r="D9627" i="1"/>
  <c r="C2831" i="2" s="1"/>
  <c r="E2831" i="2" s="1"/>
  <c r="D9628" i="1"/>
  <c r="C2852" i="2" s="1"/>
  <c r="E2852" i="2" s="1"/>
  <c r="D9629" i="1"/>
  <c r="C2762" i="2" s="1"/>
  <c r="E2762" i="2" s="1"/>
  <c r="D9630" i="1"/>
  <c r="C2685" i="2" s="1"/>
  <c r="E2685" i="2" s="1"/>
  <c r="D9631" i="1"/>
  <c r="C2573" i="2" s="1"/>
  <c r="E2573" i="2" s="1"/>
  <c r="D9632" i="1"/>
  <c r="C1577" i="2" s="1"/>
  <c r="E1577" i="2" s="1"/>
  <c r="D9633" i="1"/>
  <c r="C1366" i="2" s="1"/>
  <c r="E1366" i="2" s="1"/>
  <c r="D9634" i="1"/>
  <c r="D9635" i="1"/>
  <c r="D9636" i="1"/>
  <c r="C1394" i="2" s="1"/>
  <c r="E1394" i="2" s="1"/>
  <c r="D9637" i="1"/>
  <c r="D9638" i="1"/>
  <c r="C1338" i="2" s="1"/>
  <c r="E1338" i="2" s="1"/>
  <c r="D9639" i="1"/>
  <c r="C2374" i="2" s="1"/>
  <c r="E2374" i="2" s="1"/>
  <c r="D9640" i="1"/>
  <c r="D9641" i="1"/>
  <c r="C1499" i="2" s="1"/>
  <c r="E1499" i="2" s="1"/>
  <c r="D9642" i="1"/>
  <c r="C2592" i="2" s="1"/>
  <c r="E2592" i="2" s="1"/>
  <c r="D9643" i="1"/>
  <c r="C2780" i="2" s="1"/>
  <c r="E2780" i="2" s="1"/>
  <c r="D9644" i="1"/>
  <c r="C2741" i="2" s="1"/>
  <c r="E2741" i="2" s="1"/>
  <c r="D9645" i="1"/>
  <c r="D9646" i="1"/>
  <c r="D9647" i="1"/>
  <c r="D9648" i="1"/>
  <c r="D9649" i="1"/>
  <c r="C2473" i="2" s="1"/>
  <c r="E2473" i="2" s="1"/>
  <c r="D9650" i="1"/>
  <c r="D9651" i="1"/>
  <c r="D9652" i="1"/>
  <c r="C1496" i="2" s="1"/>
  <c r="E1496" i="2" s="1"/>
  <c r="D9653" i="1"/>
  <c r="C2454" i="2" s="1"/>
  <c r="E2454" i="2" s="1"/>
  <c r="D9654" i="1"/>
  <c r="C1475" i="2" s="1"/>
  <c r="E1475" i="2" s="1"/>
  <c r="D9655" i="1"/>
  <c r="C1339" i="2" s="1"/>
  <c r="E1339" i="2" s="1"/>
  <c r="D9656" i="1"/>
  <c r="D9657" i="1"/>
  <c r="C1476" i="2" s="1"/>
  <c r="E1476" i="2" s="1"/>
  <c r="D9658" i="1"/>
  <c r="D9659" i="1"/>
  <c r="D9660" i="1"/>
  <c r="D9661" i="1"/>
  <c r="C2623" i="2" s="1"/>
  <c r="E2623" i="2" s="1"/>
  <c r="D9662" i="1"/>
  <c r="C1872" i="2" s="1"/>
  <c r="E1872" i="2" s="1"/>
  <c r="D9663" i="1"/>
  <c r="D9664" i="1"/>
  <c r="D9665" i="1"/>
  <c r="D9666" i="1"/>
  <c r="D9667" i="1"/>
  <c r="C2490" i="2" s="1"/>
  <c r="E2490" i="2" s="1"/>
  <c r="D9668" i="1"/>
  <c r="C2785" i="2" s="1"/>
  <c r="E2785" i="2" s="1"/>
  <c r="D9669" i="1"/>
  <c r="C2829" i="2" s="1"/>
  <c r="E2829" i="2" s="1"/>
  <c r="D9670" i="1"/>
  <c r="C1620" i="2" s="1"/>
  <c r="E1620" i="2" s="1"/>
  <c r="D9671" i="1"/>
  <c r="C1490" i="2" s="1"/>
  <c r="E1490" i="2" s="1"/>
  <c r="D9672" i="1"/>
  <c r="C2441" i="2" s="1"/>
  <c r="E2441" i="2" s="1"/>
  <c r="D9673" i="1"/>
  <c r="C1326" i="2" s="1"/>
  <c r="E1326" i="2" s="1"/>
  <c r="D9674" i="1"/>
  <c r="C1593" i="2" s="1"/>
  <c r="E1593" i="2" s="1"/>
  <c r="D9675" i="1"/>
  <c r="C2675" i="2" s="1"/>
  <c r="E2675" i="2" s="1"/>
  <c r="D9676" i="1"/>
  <c r="C2551" i="2" s="1"/>
  <c r="E2551" i="2" s="1"/>
  <c r="D9677" i="1"/>
  <c r="D9678" i="1"/>
  <c r="D9679" i="1"/>
  <c r="C2696" i="2" s="1"/>
  <c r="E2696" i="2" s="1"/>
  <c r="D9680" i="1"/>
  <c r="D9681" i="1"/>
  <c r="D9682" i="1"/>
  <c r="C1367" i="2" s="1"/>
  <c r="E1367" i="2" s="1"/>
  <c r="D9683" i="1"/>
  <c r="C2329" i="2" s="1"/>
  <c r="E2329" i="2" s="1"/>
  <c r="D9684" i="1"/>
  <c r="C1507" i="2" s="1"/>
  <c r="E1507" i="2" s="1"/>
  <c r="D9685" i="1"/>
  <c r="D9686" i="1"/>
  <c r="C2642" i="2" s="1"/>
  <c r="E2642" i="2" s="1"/>
  <c r="D9687" i="1"/>
  <c r="C2807" i="2" s="1"/>
  <c r="E2807" i="2" s="1"/>
  <c r="D9688" i="1"/>
  <c r="C2278" i="2" s="1"/>
  <c r="E2278" i="2" s="1"/>
  <c r="D9689" i="1"/>
  <c r="C2401" i="2" s="1"/>
  <c r="E2401" i="2" s="1"/>
  <c r="D9690" i="1"/>
  <c r="C2830" i="2" s="1"/>
  <c r="E2830" i="2" s="1"/>
  <c r="D9691" i="1"/>
  <c r="C2686" i="2" s="1"/>
  <c r="E2686" i="2" s="1"/>
  <c r="D9692" i="1"/>
  <c r="C1420" i="2" s="1"/>
  <c r="E1420" i="2" s="1"/>
  <c r="D9693" i="1"/>
  <c r="C2525" i="2" s="1"/>
  <c r="E2525" i="2" s="1"/>
  <c r="D9694" i="1"/>
  <c r="D9695" i="1"/>
  <c r="C1623" i="2" s="1"/>
  <c r="E1623" i="2" s="1"/>
  <c r="D9696" i="1"/>
  <c r="C2296" i="2" s="1"/>
  <c r="E2296" i="2" s="1"/>
  <c r="D9697" i="1"/>
  <c r="C1492" i="2" s="1"/>
  <c r="E1492" i="2" s="1"/>
  <c r="D9698" i="1"/>
  <c r="C2279" i="2" s="1"/>
  <c r="E2279" i="2" s="1"/>
  <c r="D9699" i="1"/>
  <c r="C2380" i="2" s="1"/>
  <c r="E2380" i="2" s="1"/>
  <c r="D9700" i="1"/>
  <c r="C1653" i="2" s="1"/>
  <c r="E1653" i="2" s="1"/>
  <c r="D9701" i="1"/>
  <c r="C1999" i="2" s="1"/>
  <c r="E1999" i="2" s="1"/>
  <c r="D9702" i="1"/>
  <c r="C2755" i="2" s="1"/>
  <c r="E2755" i="2" s="1"/>
  <c r="D9703" i="1"/>
  <c r="C1783" i="2" s="1"/>
  <c r="E1783" i="2" s="1"/>
  <c r="D9704" i="1"/>
  <c r="C2631" i="2" s="1"/>
  <c r="E2631" i="2" s="1"/>
  <c r="D9705" i="1"/>
  <c r="C2614" i="2" s="1"/>
  <c r="E2614" i="2" s="1"/>
  <c r="D9706" i="1"/>
  <c r="C1323" i="2" s="1"/>
  <c r="E1323" i="2" s="1"/>
  <c r="D9707" i="1"/>
  <c r="C1345" i="2" s="1"/>
  <c r="E1345" i="2" s="1"/>
  <c r="D9708" i="1"/>
  <c r="D9709" i="1"/>
  <c r="D9710" i="1"/>
  <c r="D9711" i="1"/>
  <c r="C2908" i="2" s="1"/>
  <c r="E2908" i="2" s="1"/>
  <c r="D9712" i="1"/>
  <c r="C2434" i="2" s="1"/>
  <c r="E2434" i="2" s="1"/>
  <c r="D9713" i="1"/>
  <c r="D9714" i="1"/>
  <c r="C1480" i="2" s="1"/>
  <c r="E1480" i="2" s="1"/>
  <c r="D9715" i="1"/>
  <c r="D9716" i="1"/>
  <c r="C2526" i="2" s="1"/>
  <c r="E2526" i="2" s="1"/>
  <c r="D9717" i="1"/>
  <c r="C1334" i="2" s="1"/>
  <c r="E1334" i="2" s="1"/>
  <c r="D9718" i="1"/>
  <c r="C2511" i="2" s="1"/>
  <c r="E2511" i="2" s="1"/>
  <c r="D9719" i="1"/>
  <c r="C1517" i="2" s="1"/>
  <c r="E1517" i="2" s="1"/>
  <c r="D9720" i="1"/>
  <c r="C2440" i="2" s="1"/>
  <c r="E2440" i="2" s="1"/>
  <c r="D9721" i="1"/>
  <c r="C2777" i="2" s="1"/>
  <c r="E2777" i="2" s="1"/>
  <c r="D9722" i="1"/>
  <c r="C2584" i="2" s="1"/>
  <c r="E2584" i="2" s="1"/>
  <c r="D9723" i="1"/>
  <c r="C1771" i="2" s="1"/>
  <c r="E1771" i="2" s="1"/>
  <c r="D9724" i="1"/>
  <c r="C2159" i="2" s="1"/>
  <c r="E2159" i="2" s="1"/>
  <c r="D9725" i="1"/>
  <c r="C1438" i="2" s="1"/>
  <c r="E1438" i="2" s="1"/>
  <c r="D9726" i="1"/>
  <c r="C1431" i="2" s="1"/>
  <c r="E1431" i="2" s="1"/>
  <c r="D9727" i="1"/>
  <c r="C2594" i="2" s="1"/>
  <c r="E2594" i="2" s="1"/>
  <c r="D9728" i="1"/>
  <c r="C2435" i="2" s="1"/>
  <c r="E2435" i="2" s="1"/>
  <c r="D9729" i="1"/>
  <c r="C2763" i="2" s="1"/>
  <c r="E2763" i="2" s="1"/>
  <c r="D9730" i="1"/>
  <c r="C1568" i="2" s="1"/>
  <c r="E1568" i="2" s="1"/>
  <c r="D9731" i="1"/>
  <c r="D9732" i="1"/>
  <c r="D9733" i="1"/>
  <c r="D9734" i="1"/>
  <c r="D9735" i="1"/>
  <c r="C1647" i="2" s="1"/>
  <c r="E1647" i="2" s="1"/>
  <c r="D9736" i="1"/>
  <c r="C1439" i="2" s="1"/>
  <c r="E1439" i="2" s="1"/>
  <c r="D9737" i="1"/>
  <c r="C2664" i="2" s="1"/>
  <c r="E2664" i="2" s="1"/>
  <c r="D9738" i="1"/>
  <c r="C1369" i="2" s="1"/>
  <c r="E1369" i="2" s="1"/>
  <c r="D9739" i="1"/>
  <c r="C1344" i="2" s="1"/>
  <c r="E1344" i="2" s="1"/>
  <c r="D9740" i="1"/>
  <c r="C2258" i="2" s="1"/>
  <c r="E2258" i="2" s="1"/>
  <c r="D9741" i="1"/>
  <c r="D9742" i="1"/>
  <c r="C2593" i="2" s="1"/>
  <c r="E2593" i="2" s="1"/>
  <c r="D9743" i="1"/>
  <c r="C2568" i="2" s="1"/>
  <c r="E2568" i="2" s="1"/>
  <c r="D9744" i="1"/>
  <c r="C2660" i="2" s="1"/>
  <c r="E2660" i="2" s="1"/>
  <c r="D9745" i="1"/>
  <c r="C2764" i="2" s="1"/>
  <c r="E2764" i="2" s="1"/>
  <c r="D9746" i="1"/>
  <c r="C2914" i="2" s="1"/>
  <c r="E2914" i="2" s="1"/>
  <c r="D9747" i="1"/>
  <c r="C2913" i="2" s="1"/>
  <c r="E2913" i="2" s="1"/>
  <c r="D9748" i="1"/>
  <c r="D9749" i="1"/>
  <c r="D9750" i="1"/>
  <c r="D9751" i="1"/>
  <c r="C2476" i="2" s="1"/>
  <c r="E2476" i="2" s="1"/>
  <c r="D9752" i="1"/>
  <c r="C1422" i="2" s="1"/>
  <c r="E1422" i="2" s="1"/>
  <c r="D9753" i="1"/>
  <c r="C2577" i="2" s="1"/>
  <c r="E2577" i="2" s="1"/>
  <c r="D9754" i="1"/>
  <c r="C2536" i="2" s="1"/>
  <c r="E2536" i="2" s="1"/>
  <c r="D9755" i="1"/>
  <c r="C2489" i="2" s="1"/>
  <c r="E2489" i="2" s="1"/>
  <c r="D9756" i="1"/>
  <c r="D9757" i="1"/>
  <c r="D9758" i="1"/>
  <c r="D9759" i="1"/>
  <c r="D9760" i="1"/>
  <c r="C1730" i="2" s="1"/>
  <c r="E1730" i="2" s="1"/>
  <c r="D9761" i="1"/>
  <c r="C1340" i="2" s="1"/>
  <c r="E1340" i="2" s="1"/>
  <c r="D9762" i="1"/>
  <c r="C1819" i="2" s="1"/>
  <c r="E1819" i="2" s="1"/>
  <c r="D9763" i="1"/>
  <c r="C2493" i="2" s="1"/>
  <c r="E2493" i="2" s="1"/>
  <c r="D9764" i="1"/>
  <c r="C2059" i="2" s="1"/>
  <c r="E2059" i="2" s="1"/>
  <c r="D9765" i="1"/>
  <c r="C1582" i="2" s="1"/>
  <c r="E1582" i="2" s="1"/>
  <c r="D9766" i="1"/>
  <c r="D9767" i="1"/>
  <c r="D9768" i="1"/>
  <c r="C2606" i="2" s="1"/>
  <c r="E2606" i="2" s="1"/>
  <c r="D9769" i="1"/>
  <c r="C2868" i="2" s="1"/>
  <c r="E2868" i="2" s="1"/>
  <c r="D9770" i="1"/>
  <c r="C2736" i="2" s="1"/>
  <c r="E2736" i="2" s="1"/>
  <c r="D9771" i="1"/>
  <c r="C2737" i="2" s="1"/>
  <c r="E2737" i="2" s="1"/>
  <c r="D9772" i="1"/>
  <c r="C1125" i="2" s="1"/>
  <c r="E1125" i="2" s="1"/>
  <c r="D9773" i="1"/>
  <c r="D9774" i="1"/>
  <c r="D9775" i="1"/>
  <c r="C1583" i="2" s="1"/>
  <c r="E1583" i="2" s="1"/>
  <c r="D9776" i="1"/>
  <c r="C2877" i="2" s="1"/>
  <c r="E2877" i="2" s="1"/>
  <c r="D9777" i="1"/>
  <c r="C2049" i="2" s="1"/>
  <c r="E2049" i="2" s="1"/>
  <c r="D9778" i="1"/>
  <c r="C2398" i="2" s="1"/>
  <c r="E2398" i="2" s="1"/>
  <c r="D9779" i="1"/>
  <c r="C2819" i="2" s="1"/>
  <c r="E2819" i="2" s="1"/>
  <c r="D9780" i="1"/>
  <c r="C2820" i="2" s="1"/>
  <c r="E2820" i="2" s="1"/>
  <c r="D9781" i="1"/>
  <c r="C2821" i="2" s="1"/>
  <c r="E2821" i="2" s="1"/>
  <c r="D9782" i="1"/>
  <c r="C2822" i="2" s="1"/>
  <c r="E2822" i="2" s="1"/>
  <c r="D9783" i="1"/>
  <c r="C2857" i="2" s="1"/>
  <c r="E2857" i="2" s="1"/>
  <c r="D9784" i="1"/>
  <c r="C2823" i="2" s="1"/>
  <c r="E2823" i="2" s="1"/>
  <c r="D9785" i="1"/>
  <c r="C2744" i="2" s="1"/>
  <c r="E2744" i="2" s="1"/>
  <c r="D9786" i="1"/>
  <c r="D9787" i="1"/>
  <c r="C1321" i="2" s="1"/>
  <c r="E1321" i="2" s="1"/>
  <c r="D9788" i="1"/>
  <c r="C2742" i="2" s="1"/>
  <c r="E2742" i="2" s="1"/>
  <c r="D9789" i="1"/>
  <c r="D9790" i="1"/>
  <c r="C1485" i="2" s="1"/>
  <c r="E1485" i="2" s="1"/>
  <c r="D9791" i="1"/>
  <c r="C1477" i="2" s="1"/>
  <c r="E1477" i="2" s="1"/>
  <c r="D9792" i="1"/>
  <c r="C1530" i="2" s="1"/>
  <c r="E1530" i="2" s="1"/>
  <c r="D9793" i="1"/>
  <c r="C1761" i="2" s="1"/>
  <c r="E1761" i="2" s="1"/>
  <c r="D9794" i="1"/>
  <c r="C1322" i="2" s="1"/>
  <c r="E1322" i="2" s="1"/>
  <c r="D9795" i="1"/>
  <c r="C2232" i="2" s="1"/>
  <c r="E2232" i="2" s="1"/>
  <c r="D9796" i="1"/>
  <c r="C1328" i="2" s="1"/>
  <c r="E1328" i="2" s="1"/>
  <c r="D9797" i="1"/>
  <c r="C1460" i="2" s="1"/>
  <c r="E1460" i="2" s="1"/>
  <c r="D9798" i="1"/>
  <c r="C1425" i="2" s="1"/>
  <c r="E1425" i="2" s="1"/>
  <c r="D9799" i="1"/>
  <c r="C2444" i="2" s="1"/>
  <c r="E2444" i="2" s="1"/>
  <c r="D9800" i="1"/>
  <c r="C1585" i="2" s="1"/>
  <c r="E1585" i="2" s="1"/>
  <c r="D9801" i="1"/>
  <c r="C1657" i="2" s="1"/>
  <c r="E1657" i="2" s="1"/>
  <c r="D9802" i="1"/>
  <c r="C2394" i="2" s="1"/>
  <c r="E2394" i="2" s="1"/>
  <c r="D9803" i="1"/>
  <c r="C1922" i="2" s="1"/>
  <c r="E1922" i="2" s="1"/>
  <c r="D9804" i="1"/>
  <c r="C1838" i="2" s="1"/>
  <c r="E1838" i="2" s="1"/>
  <c r="D9805" i="1"/>
  <c r="C1919" i="2" s="1"/>
  <c r="E1919" i="2" s="1"/>
  <c r="D9806" i="1"/>
  <c r="C1782" i="2" s="1"/>
  <c r="E1782" i="2" s="1"/>
  <c r="D9807" i="1"/>
  <c r="C1873" i="2" s="1"/>
  <c r="E1873" i="2" s="1"/>
  <c r="D9808" i="1"/>
  <c r="C1865" i="2" s="1"/>
  <c r="E1865" i="2" s="1"/>
  <c r="D9809" i="1"/>
  <c r="C2048" i="2" s="1"/>
  <c r="E2048" i="2" s="1"/>
  <c r="D9810" i="1"/>
  <c r="C2060" i="2" s="1"/>
  <c r="E2060" i="2" s="1"/>
  <c r="D9811" i="1"/>
  <c r="C1370" i="2" s="1"/>
  <c r="E1370" i="2" s="1"/>
  <c r="D9812" i="1"/>
  <c r="C1676" i="2" s="1"/>
  <c r="E1676" i="2" s="1"/>
  <c r="D9813" i="1"/>
  <c r="C1329" i="2" s="1"/>
  <c r="E1329" i="2" s="1"/>
  <c r="D9814" i="1"/>
  <c r="C1461" i="2" s="1"/>
  <c r="E1461" i="2" s="1"/>
  <c r="D9815" i="1"/>
  <c r="C1586" i="2" s="1"/>
  <c r="E1586" i="2" s="1"/>
  <c r="D9816" i="1"/>
  <c r="C2328" i="2" s="1"/>
  <c r="E2328" i="2" s="1"/>
  <c r="D9817" i="1"/>
  <c r="D9818" i="1"/>
  <c r="D9819" i="1"/>
  <c r="C1462" i="2" s="1"/>
  <c r="E1462" i="2" s="1"/>
  <c r="D9820" i="1"/>
  <c r="C1404" i="2" s="1"/>
  <c r="E1404" i="2" s="1"/>
  <c r="D9821" i="1"/>
  <c r="C2252" i="2" s="1"/>
  <c r="E2252" i="2" s="1"/>
  <c r="D9822" i="1"/>
  <c r="C2253" i="2" s="1"/>
  <c r="E2253" i="2" s="1"/>
  <c r="D9823" i="1"/>
  <c r="C2565" i="2" s="1"/>
  <c r="E2565" i="2" s="1"/>
  <c r="D9824" i="1"/>
  <c r="C2566" i="2" s="1"/>
  <c r="E2566" i="2" s="1"/>
  <c r="D9825" i="1"/>
  <c r="C2567" i="2" s="1"/>
  <c r="E2567" i="2" s="1"/>
  <c r="D9826" i="1"/>
  <c r="C1781" i="2" s="1"/>
  <c r="E1781" i="2" s="1"/>
  <c r="D9827" i="1"/>
  <c r="C2056" i="2" s="1"/>
  <c r="E2056" i="2" s="1"/>
  <c r="D9828" i="1"/>
  <c r="C2118" i="2" s="1"/>
  <c r="E2118" i="2" s="1"/>
  <c r="D9829" i="1"/>
  <c r="D9830" i="1"/>
  <c r="C2228" i="2" s="1"/>
  <c r="E2228" i="2" s="1"/>
  <c r="D9831" i="1"/>
  <c r="C1567" i="2" s="1"/>
  <c r="E1567" i="2" s="1"/>
  <c r="D9832" i="1"/>
  <c r="C2008" i="2" s="1"/>
  <c r="E2008" i="2" s="1"/>
  <c r="D9833" i="1"/>
  <c r="C1737" i="2" s="1"/>
  <c r="E1737" i="2" s="1"/>
  <c r="D9834" i="1"/>
  <c r="C1778" i="2" s="1"/>
  <c r="E1778" i="2" s="1"/>
  <c r="D9835" i="1"/>
  <c r="C1837" i="2" s="1"/>
  <c r="E1837" i="2" s="1"/>
  <c r="D9836" i="1"/>
  <c r="C1556" i="2" s="1"/>
  <c r="E1556" i="2" s="1"/>
  <c r="D9837" i="1"/>
  <c r="C2475" i="2" s="1"/>
  <c r="E2475" i="2" s="1"/>
  <c r="D9838" i="1"/>
  <c r="C2445" i="2" s="1"/>
  <c r="E2445" i="2" s="1"/>
  <c r="D9839" i="1"/>
  <c r="C1784" i="2" s="1"/>
  <c r="E1784" i="2" s="1"/>
  <c r="D9840" i="1"/>
  <c r="C1832" i="2" s="1"/>
  <c r="E1832" i="2" s="1"/>
  <c r="D9841" i="1"/>
  <c r="C2299" i="2" s="1"/>
  <c r="E2299" i="2" s="1"/>
  <c r="D9842" i="1"/>
  <c r="C2353" i="2" s="1"/>
  <c r="E2353" i="2" s="1"/>
  <c r="D9843" i="1"/>
  <c r="C1662" i="2" s="1"/>
  <c r="E1662" i="2" s="1"/>
  <c r="D9844" i="1"/>
  <c r="C2368" i="2" s="1"/>
  <c r="E2368" i="2" s="1"/>
  <c r="D9845" i="1"/>
  <c r="C1519" i="2" s="1"/>
  <c r="E1519" i="2" s="1"/>
  <c r="D9846" i="1"/>
  <c r="C2168" i="2" s="1"/>
  <c r="E2168" i="2" s="1"/>
  <c r="D9847" i="1"/>
  <c r="C1839" i="2" s="1"/>
  <c r="E1839" i="2" s="1"/>
  <c r="D9848" i="1"/>
  <c r="C2174" i="2" s="1"/>
  <c r="E2174" i="2" s="1"/>
  <c r="D9849" i="1"/>
  <c r="C2197" i="2" s="1"/>
  <c r="E2197" i="2" s="1"/>
  <c r="D9850" i="1"/>
  <c r="C2021" i="2" s="1"/>
  <c r="E2021" i="2" s="1"/>
  <c r="D9851" i="1"/>
  <c r="C1882" i="2" s="1"/>
  <c r="E1882" i="2" s="1"/>
  <c r="D9852" i="1"/>
  <c r="C2223" i="2" s="1"/>
  <c r="E2223" i="2" s="1"/>
  <c r="D9853" i="1"/>
  <c r="C2103" i="2" s="1"/>
  <c r="E2103" i="2" s="1"/>
  <c r="D9854" i="1"/>
  <c r="C1814" i="2" s="1"/>
  <c r="E1814" i="2" s="1"/>
  <c r="D9855" i="1"/>
  <c r="C2123" i="2" s="1"/>
  <c r="E2123" i="2" s="1"/>
  <c r="D9856" i="1"/>
  <c r="C2138" i="2" s="1"/>
  <c r="E2138" i="2" s="1"/>
  <c r="D9857" i="1"/>
  <c r="C1871" i="2" s="1"/>
  <c r="E1871" i="2" s="1"/>
  <c r="D9858" i="1"/>
  <c r="C1801" i="2" s="1"/>
  <c r="E1801" i="2" s="1"/>
  <c r="D9859" i="1"/>
  <c r="C2259" i="2" s="1"/>
  <c r="E2259" i="2" s="1"/>
  <c r="D9860" i="1"/>
  <c r="C2289" i="2" s="1"/>
  <c r="E2289" i="2" s="1"/>
  <c r="D9861" i="1"/>
  <c r="C2186" i="2" s="1"/>
  <c r="E2186" i="2" s="1"/>
  <c r="D9862" i="1"/>
  <c r="C2355" i="2" s="1"/>
  <c r="E2355" i="2" s="1"/>
  <c r="D9863" i="1"/>
  <c r="C1649" i="2" s="1"/>
  <c r="E1649" i="2" s="1"/>
  <c r="D9864" i="1"/>
  <c r="C1640" i="2" s="1"/>
  <c r="E1640" i="2" s="1"/>
  <c r="D9865" i="1"/>
  <c r="C2272" i="2" s="1"/>
  <c r="E2272" i="2" s="1"/>
  <c r="D9866" i="1"/>
  <c r="C1746" i="2" s="1"/>
  <c r="E1746" i="2" s="1"/>
  <c r="D9867" i="1"/>
  <c r="C1962" i="2" s="1"/>
  <c r="E1962" i="2" s="1"/>
  <c r="D9868" i="1"/>
  <c r="C1951" i="2" s="1"/>
  <c r="E1951" i="2" s="1"/>
  <c r="D9869" i="1"/>
  <c r="C1952" i="2" s="1"/>
  <c r="E1952" i="2" s="1"/>
  <c r="D9870" i="1"/>
  <c r="C1920" i="2" s="1"/>
  <c r="E1920" i="2" s="1"/>
  <c r="D9871" i="1"/>
  <c r="C1921" i="2" s="1"/>
  <c r="E1921" i="2" s="1"/>
  <c r="D9872" i="1"/>
  <c r="C1916" i="2" s="1"/>
  <c r="E1916" i="2" s="1"/>
  <c r="D9873" i="1"/>
  <c r="C1937" i="2" s="1"/>
  <c r="E1937" i="2" s="1"/>
  <c r="D9874" i="1"/>
  <c r="C1938" i="2" s="1"/>
  <c r="E1938" i="2" s="1"/>
  <c r="D9875" i="1"/>
  <c r="C1954" i="2" s="1"/>
  <c r="E1954" i="2" s="1"/>
  <c r="D9876" i="1"/>
  <c r="C1961" i="2" s="1"/>
  <c r="E1961" i="2" s="1"/>
  <c r="D9877" i="1"/>
  <c r="C1963" i="2" s="1"/>
  <c r="E1963" i="2" s="1"/>
  <c r="D9878" i="1"/>
  <c r="C2334" i="2" s="1"/>
  <c r="E2334" i="2" s="1"/>
  <c r="D9879" i="1"/>
  <c r="C2198" i="2" s="1"/>
  <c r="E2198" i="2" s="1"/>
  <c r="D9880" i="1"/>
  <c r="C1866" i="2" s="1"/>
  <c r="E1866" i="2" s="1"/>
  <c r="D9881" i="1"/>
  <c r="C2153" i="2" s="1"/>
  <c r="E2153" i="2" s="1"/>
  <c r="D9882" i="1"/>
  <c r="C2152" i="2" s="1"/>
  <c r="E2152" i="2" s="1"/>
  <c r="D9883" i="1"/>
  <c r="C2066" i="2" s="1"/>
  <c r="E2066" i="2" s="1"/>
  <c r="D9884" i="1"/>
  <c r="C2074" i="2" s="1"/>
  <c r="E2074" i="2" s="1"/>
  <c r="D9885" i="1"/>
  <c r="C1846" i="2" s="1"/>
  <c r="E1846" i="2" s="1"/>
  <c r="D9886" i="1"/>
  <c r="C2151" i="2" s="1"/>
  <c r="E2151" i="2" s="1"/>
  <c r="D9887" i="1"/>
  <c r="C2006" i="2" s="1"/>
  <c r="E2006" i="2" s="1"/>
  <c r="D9888" i="1"/>
  <c r="C2191" i="2" s="1"/>
  <c r="E2191" i="2" s="1"/>
  <c r="D9889" i="1"/>
  <c r="C2036" i="2" s="1"/>
  <c r="E2036" i="2" s="1"/>
  <c r="D9890" i="1"/>
  <c r="C1785" i="2" s="1"/>
  <c r="E1785" i="2" s="1"/>
  <c r="D9891" i="1"/>
  <c r="C1691" i="2" s="1"/>
  <c r="E1691" i="2" s="1"/>
  <c r="D9892" i="1"/>
  <c r="C2399" i="2" s="1"/>
  <c r="E2399" i="2" s="1"/>
  <c r="D9893" i="1"/>
  <c r="C2377" i="2" s="1"/>
  <c r="E2377" i="2" s="1"/>
  <c r="D9894" i="1"/>
  <c r="C2335" i="2" s="1"/>
  <c r="E2335" i="2" s="1"/>
  <c r="D9895" i="1"/>
  <c r="C1869" i="2" s="1"/>
  <c r="E1869" i="2" s="1"/>
  <c r="D9896" i="1"/>
  <c r="C2195" i="2" s="1"/>
  <c r="E2195" i="2" s="1"/>
  <c r="D9897" i="1"/>
  <c r="C2110" i="2" s="1"/>
  <c r="E2110" i="2" s="1"/>
  <c r="D9898" i="1"/>
  <c r="C2062" i="2" s="1"/>
  <c r="E2062" i="2" s="1"/>
  <c r="D9899" i="1"/>
  <c r="C2031" i="2" s="1"/>
  <c r="E2031" i="2" s="1"/>
  <c r="D9900" i="1"/>
  <c r="C2265" i="2" s="1"/>
  <c r="E2265" i="2" s="1"/>
  <c r="D9901" i="1"/>
  <c r="C1685" i="2" s="1"/>
  <c r="E1685" i="2" s="1"/>
  <c r="D9902" i="1"/>
  <c r="C2020" i="2" s="1"/>
  <c r="E2020" i="2" s="1"/>
  <c r="D9903" i="1"/>
  <c r="C2140" i="2" s="1"/>
  <c r="E2140" i="2" s="1"/>
  <c r="D9904" i="1"/>
  <c r="C1834" i="2" s="1"/>
  <c r="E1834" i="2" s="1"/>
  <c r="D9905" i="1"/>
  <c r="C1844" i="2" s="1"/>
  <c r="E1844" i="2" s="1"/>
  <c r="D9906" i="1"/>
  <c r="C1847" i="2" s="1"/>
  <c r="E1847" i="2" s="1"/>
  <c r="D9907" i="1"/>
  <c r="C2301" i="2" s="1"/>
  <c r="E2301" i="2" s="1"/>
  <c r="D9908" i="1"/>
  <c r="C2321" i="2" s="1"/>
  <c r="E2321" i="2" s="1"/>
  <c r="D9909" i="1"/>
  <c r="C1867" i="2" s="1"/>
  <c r="E1867" i="2" s="1"/>
  <c r="D9910" i="1"/>
  <c r="C1835" i="2" s="1"/>
  <c r="E1835" i="2" s="1"/>
  <c r="D9911" i="1"/>
  <c r="C1578" i="2" s="1"/>
  <c r="E1578" i="2" s="1"/>
  <c r="D9912" i="1"/>
  <c r="C1471" i="2" s="1"/>
  <c r="E1471" i="2" s="1"/>
  <c r="D9913" i="1"/>
  <c r="C1587" i="2" s="1"/>
  <c r="E1587" i="2" s="1"/>
  <c r="D9914" i="1"/>
  <c r="C1679" i="2" s="1"/>
  <c r="E1679" i="2" s="1"/>
  <c r="D9915" i="1"/>
  <c r="C2104" i="2" s="1"/>
  <c r="E2104" i="2" s="1"/>
  <c r="D9916" i="1"/>
  <c r="C2033" i="2" s="1"/>
  <c r="E2033" i="2" s="1"/>
  <c r="D9917" i="1"/>
  <c r="D9918" i="1"/>
  <c r="C1486" i="2" s="1"/>
  <c r="E1486" i="2" s="1"/>
  <c r="D9919" i="1"/>
  <c r="C1557" i="2" s="1"/>
  <c r="E1557" i="2" s="1"/>
  <c r="D9920" i="1"/>
  <c r="C2326" i="2" s="1"/>
  <c r="E2326" i="2" s="1"/>
  <c r="D9921" i="1"/>
  <c r="C1689" i="2" s="1"/>
  <c r="E1689" i="2" s="1"/>
  <c r="D9922" i="1"/>
  <c r="C1793" i="2" s="1"/>
  <c r="E1793" i="2" s="1"/>
  <c r="D9923" i="1"/>
  <c r="C2553" i="2" s="1"/>
  <c r="E2553" i="2" s="1"/>
  <c r="D9924" i="1"/>
  <c r="C2270" i="2" s="1"/>
  <c r="E2270" i="2" s="1"/>
  <c r="D9925" i="1"/>
  <c r="C1747" i="2" s="1"/>
  <c r="E1747" i="2" s="1"/>
  <c r="D9926" i="1"/>
  <c r="C1953" i="2" s="1"/>
  <c r="E1953" i="2" s="1"/>
  <c r="D9927" i="1"/>
  <c r="C2055" i="2" s="1"/>
  <c r="E2055" i="2" s="1"/>
  <c r="D9928" i="1"/>
  <c r="C2009" i="2" s="1"/>
  <c r="E2009" i="2" s="1"/>
  <c r="D9929" i="1"/>
  <c r="C2155" i="2" s="1"/>
  <c r="E2155" i="2" s="1"/>
  <c r="D9930" i="1"/>
  <c r="C2034" i="2" s="1"/>
  <c r="E2034" i="2" s="1"/>
  <c r="D9931" i="1"/>
  <c r="C2170" i="2" s="1"/>
  <c r="E2170" i="2" s="1"/>
  <c r="D9932" i="1"/>
  <c r="C2274" i="2" s="1"/>
  <c r="E2274" i="2" s="1"/>
  <c r="D9933" i="1"/>
  <c r="C2177" i="2" s="1"/>
  <c r="E2177" i="2" s="1"/>
  <c r="D9934" i="1"/>
  <c r="C2292" i="2" s="1"/>
  <c r="E2292" i="2" s="1"/>
  <c r="D9935" i="1"/>
  <c r="C1514" i="2" s="1"/>
  <c r="E1514" i="2" s="1"/>
  <c r="D9936" i="1"/>
  <c r="C1859" i="2" s="1"/>
  <c r="E1859" i="2" s="1"/>
  <c r="D9937" i="1"/>
  <c r="C2336" i="2" s="1"/>
  <c r="E2336" i="2" s="1"/>
  <c r="D9938" i="1"/>
  <c r="C2268" i="2" s="1"/>
  <c r="E2268" i="2" s="1"/>
  <c r="D9939" i="1"/>
  <c r="C1669" i="2" s="1"/>
  <c r="E1669" i="2" s="1"/>
  <c r="D9940" i="1"/>
  <c r="C2019" i="2" s="1"/>
  <c r="E2019" i="2" s="1"/>
  <c r="D9941" i="1"/>
  <c r="C1906" i="2" s="1"/>
  <c r="E1906" i="2" s="1"/>
  <c r="D9942" i="1"/>
  <c r="C2094" i="2" s="1"/>
  <c r="E2094" i="2" s="1"/>
  <c r="D9943" i="1"/>
  <c r="C2291" i="2" s="1"/>
  <c r="E2291" i="2" s="1"/>
  <c r="D9944" i="1"/>
  <c r="C1751" i="2" s="1"/>
  <c r="E1751" i="2" s="1"/>
  <c r="D9945" i="1"/>
  <c r="C1757" i="2" s="1"/>
  <c r="E1757" i="2" s="1"/>
  <c r="D9946" i="1"/>
  <c r="C1752" i="2" s="1"/>
  <c r="E1752" i="2" s="1"/>
  <c r="D9947" i="1"/>
  <c r="C1666" i="2" s="1"/>
  <c r="E1666" i="2" s="1"/>
  <c r="D9948" i="1"/>
  <c r="C1970" i="2" s="1"/>
  <c r="E1970" i="2" s="1"/>
  <c r="D9949" i="1"/>
  <c r="C2467" i="2" s="1"/>
  <c r="E2467" i="2" s="1"/>
  <c r="D9950" i="1"/>
  <c r="C2149" i="2" s="1"/>
  <c r="E2149" i="2" s="1"/>
  <c r="D9951" i="1"/>
  <c r="C1424" i="2" s="1"/>
  <c r="E1424" i="2" s="1"/>
  <c r="D9952" i="1"/>
  <c r="C2222" i="2" s="1"/>
  <c r="E2222" i="2" s="1"/>
  <c r="D9953" i="1"/>
  <c r="C2260" i="2" s="1"/>
  <c r="E2260" i="2" s="1"/>
  <c r="D9954" i="1"/>
  <c r="C1690" i="2" s="1"/>
  <c r="E1690" i="2" s="1"/>
  <c r="D9955" i="1"/>
  <c r="C1723" i="2" s="1"/>
  <c r="E1723" i="2" s="1"/>
  <c r="D9956" i="1"/>
  <c r="C2051" i="2" s="1"/>
  <c r="E2051" i="2" s="1"/>
  <c r="D9957" i="1"/>
  <c r="C2199" i="2" s="1"/>
  <c r="E2199" i="2" s="1"/>
  <c r="D9958" i="1"/>
  <c r="C1811" i="2" s="1"/>
  <c r="E1811" i="2" s="1"/>
  <c r="D9959" i="1"/>
  <c r="C1877" i="2" s="1"/>
  <c r="E1877" i="2" s="1"/>
  <c r="D9960" i="1"/>
  <c r="C2302" i="2" s="1"/>
  <c r="E2302" i="2" s="1"/>
  <c r="D9961" i="1"/>
  <c r="D9962" i="1"/>
  <c r="C1371" i="2" s="1"/>
  <c r="E1371" i="2" s="1"/>
  <c r="D9963" i="1"/>
  <c r="C1799" i="2" s="1"/>
  <c r="E1799" i="2" s="1"/>
  <c r="D9964" i="1"/>
  <c r="C2262" i="2" s="1"/>
  <c r="E2262" i="2" s="1"/>
  <c r="D9965" i="1"/>
  <c r="C1678" i="2" s="1"/>
  <c r="E1678" i="2" s="1"/>
  <c r="D9966" i="1"/>
  <c r="C1753" i="2" s="1"/>
  <c r="E1753" i="2" s="1"/>
  <c r="D9967" i="1"/>
  <c r="C1885" i="2" s="1"/>
  <c r="E1885" i="2" s="1"/>
  <c r="D9968" i="1"/>
  <c r="C1886" i="2" s="1"/>
  <c r="E1886" i="2" s="1"/>
  <c r="D9969" i="1"/>
  <c r="C1677" i="2" s="1"/>
  <c r="E1677" i="2" s="1"/>
  <c r="D9970" i="1"/>
  <c r="C1706" i="2" s="1"/>
  <c r="E1706" i="2" s="1"/>
  <c r="D9971" i="1"/>
  <c r="C2101" i="2" s="1"/>
  <c r="E2101" i="2" s="1"/>
  <c r="D9972" i="1"/>
  <c r="C1924" i="2" s="1"/>
  <c r="E1924" i="2" s="1"/>
  <c r="D9973" i="1"/>
  <c r="C2280" i="2" s="1"/>
  <c r="E2280" i="2" s="1"/>
  <c r="D9974" i="1"/>
  <c r="C1925" i="2" s="1"/>
  <c r="E1925" i="2" s="1"/>
  <c r="D9975" i="1"/>
  <c r="C2128" i="2" s="1"/>
  <c r="E2128" i="2" s="1"/>
  <c r="D9976" i="1"/>
  <c r="C2129" i="2" s="1"/>
  <c r="E2129" i="2" s="1"/>
  <c r="D9977" i="1"/>
  <c r="C2172" i="2" s="1"/>
  <c r="E2172" i="2" s="1"/>
  <c r="D9978" i="1"/>
  <c r="C1940" i="2" s="1"/>
  <c r="E1940" i="2" s="1"/>
  <c r="D9979" i="1"/>
  <c r="C2166" i="2" s="1"/>
  <c r="E2166" i="2" s="1"/>
  <c r="D9980" i="1"/>
  <c r="C1852" i="2" s="1"/>
  <c r="E1852" i="2" s="1"/>
  <c r="D9981" i="1"/>
  <c r="C2047" i="2" s="1"/>
  <c r="E2047" i="2" s="1"/>
  <c r="D9982" i="1"/>
  <c r="C2218" i="2" s="1"/>
  <c r="E2218" i="2" s="1"/>
  <c r="D9983" i="1"/>
  <c r="C2058" i="2" s="1"/>
  <c r="E2058" i="2" s="1"/>
  <c r="D9984" i="1"/>
  <c r="C1661" i="2" s="1"/>
  <c r="E1661" i="2" s="1"/>
  <c r="D9985" i="1"/>
  <c r="C1686" i="2" s="1"/>
  <c r="E1686" i="2" s="1"/>
  <c r="D9986" i="1"/>
  <c r="C1964" i="2" s="1"/>
  <c r="E1964" i="2" s="1"/>
  <c r="D9987" i="1"/>
  <c r="C1958" i="2" s="1"/>
  <c r="E1958" i="2" s="1"/>
  <c r="D9988" i="1"/>
  <c r="C1915" i="2" s="1"/>
  <c r="E1915" i="2" s="1"/>
  <c r="D9989" i="1"/>
  <c r="C1933" i="2" s="1"/>
  <c r="E1933" i="2" s="1"/>
  <c r="D9990" i="1"/>
  <c r="C1930" i="2" s="1"/>
  <c r="E1930" i="2" s="1"/>
  <c r="D9991" i="1"/>
  <c r="C2416" i="2" s="1"/>
  <c r="E2416" i="2" s="1"/>
  <c r="D9992" i="1"/>
  <c r="C2096" i="2" s="1"/>
  <c r="E2096" i="2" s="1"/>
  <c r="D9993" i="1"/>
  <c r="C1927" i="2" s="1"/>
  <c r="E1927" i="2" s="1"/>
  <c r="D9994" i="1"/>
  <c r="C2042" i="2" s="1"/>
  <c r="E2042" i="2" s="1"/>
  <c r="D9995" i="1"/>
  <c r="C1558" i="2" s="1"/>
  <c r="E1558" i="2" s="1"/>
  <c r="D9996" i="1"/>
  <c r="C1789" i="2" s="1"/>
  <c r="E1789" i="2" s="1"/>
  <c r="D9997" i="1"/>
  <c r="C1991" i="2" s="1"/>
  <c r="E1991" i="2" s="1"/>
  <c r="D9998" i="1"/>
  <c r="C2554" i="2" s="1"/>
  <c r="E2554" i="2" s="1"/>
  <c r="D9999" i="1"/>
  <c r="C2293" i="2" s="1"/>
  <c r="E2293" i="2" s="1"/>
  <c r="D10000" i="1"/>
  <c r="C1398" i="2" s="1"/>
  <c r="E1398" i="2" s="1"/>
  <c r="D10001" i="1"/>
  <c r="C2263" i="2" s="1"/>
  <c r="E2263" i="2" s="1"/>
  <c r="D10002" i="1"/>
  <c r="C2264" i="2" s="1"/>
  <c r="E2264" i="2" s="1"/>
  <c r="D10003" i="1"/>
  <c r="C1716" i="2" s="1"/>
  <c r="E1716" i="2" s="1"/>
  <c r="D10004" i="1"/>
  <c r="C2468" i="2" s="1"/>
  <c r="E2468" i="2" s="1"/>
  <c r="D10005" i="1"/>
  <c r="C2233" i="2" s="1"/>
  <c r="E2233" i="2" s="1"/>
  <c r="D10006" i="1"/>
  <c r="C2184" i="2" s="1"/>
  <c r="E2184" i="2" s="1"/>
  <c r="D10007" i="1"/>
  <c r="C2254" i="2" s="1"/>
  <c r="E2254" i="2" s="1"/>
  <c r="D10008" i="1"/>
  <c r="C2244" i="2" s="1"/>
  <c r="E2244" i="2" s="1"/>
  <c r="D10009" i="1"/>
  <c r="C1773" i="2" s="1"/>
  <c r="E1773" i="2" s="1"/>
  <c r="D10010" i="1"/>
  <c r="C1774" i="2" s="1"/>
  <c r="E1774" i="2" s="1"/>
  <c r="D10011" i="1"/>
  <c r="C1787" i="2" s="1"/>
  <c r="E1787" i="2" s="1"/>
  <c r="D10012" i="1"/>
  <c r="C1897" i="2" s="1"/>
  <c r="E1897" i="2" s="1"/>
  <c r="D10013" i="1"/>
  <c r="C1828" i="2" s="1"/>
  <c r="E1828" i="2" s="1"/>
  <c r="D10014" i="1"/>
  <c r="C1957" i="2" s="1"/>
  <c r="E1957" i="2" s="1"/>
  <c r="D10015" i="1"/>
  <c r="C1754" i="2" s="1"/>
  <c r="E1754" i="2" s="1"/>
  <c r="D10016" i="1"/>
  <c r="C2046" i="2" s="1"/>
  <c r="E2046" i="2" s="1"/>
  <c r="D10017" i="1"/>
  <c r="C1812" i="2" s="1"/>
  <c r="E1812" i="2" s="1"/>
  <c r="D10018" i="1"/>
  <c r="C2030" i="2" s="1"/>
  <c r="E2030" i="2" s="1"/>
  <c r="D10019" i="1"/>
  <c r="C1918" i="2" s="1"/>
  <c r="E1918" i="2" s="1"/>
  <c r="D10020" i="1"/>
  <c r="C1890" i="2" s="1"/>
  <c r="E1890" i="2" s="1"/>
  <c r="D10021" i="1"/>
  <c r="C1956" i="2" s="1"/>
  <c r="E1956" i="2" s="1"/>
  <c r="D10022" i="1"/>
  <c r="C1950" i="2" s="1"/>
  <c r="E1950" i="2" s="1"/>
  <c r="D10023" i="1"/>
  <c r="C2175" i="2" s="1"/>
  <c r="E2175" i="2" s="1"/>
  <c r="D10024" i="1"/>
  <c r="C2182" i="2" s="1"/>
  <c r="E2182" i="2" s="1"/>
  <c r="D10025" i="1"/>
  <c r="C2183" i="2" s="1"/>
  <c r="E2183" i="2" s="1"/>
  <c r="D10026" i="1"/>
  <c r="C2120" i="2" s="1"/>
  <c r="E2120" i="2" s="1"/>
  <c r="D10027" i="1"/>
  <c r="C1668" i="2" s="1"/>
  <c r="E1668" i="2" s="1"/>
  <c r="D10028" i="1"/>
  <c r="C1641" i="2" s="1"/>
  <c r="E1641" i="2" s="1"/>
  <c r="D10029" i="1"/>
  <c r="C2231" i="2" s="1"/>
  <c r="E2231" i="2" s="1"/>
  <c r="D10030" i="1"/>
  <c r="C1967" i="2" s="1"/>
  <c r="E1967" i="2" s="1"/>
  <c r="D10031" i="1"/>
  <c r="C2282" i="2" s="1"/>
  <c r="E2282" i="2" s="1"/>
  <c r="D10032" i="1"/>
  <c r="C2038" i="2" s="1"/>
  <c r="E2038" i="2" s="1"/>
  <c r="D10033" i="1"/>
  <c r="C2193" i="2" s="1"/>
  <c r="E2193" i="2" s="1"/>
  <c r="D10034" i="1"/>
  <c r="C1821" i="2" s="1"/>
  <c r="E1821" i="2" s="1"/>
  <c r="D10035" i="1"/>
  <c r="C1658" i="2" s="1"/>
  <c r="E1658" i="2" s="1"/>
  <c r="D10036" i="1"/>
  <c r="C2290" i="2" s="1"/>
  <c r="E2290" i="2" s="1"/>
  <c r="D10037" i="1"/>
  <c r="C1864" i="2" s="1"/>
  <c r="E1864" i="2" s="1"/>
  <c r="D10038" i="1"/>
  <c r="C2106" i="2" s="1"/>
  <c r="E2106" i="2" s="1"/>
  <c r="D10039" i="1"/>
  <c r="C1719" i="2" s="1"/>
  <c r="E1719" i="2" s="1"/>
  <c r="D10040" i="1"/>
  <c r="C2322" i="2" s="1"/>
  <c r="E2322" i="2" s="1"/>
  <c r="D10041" i="1"/>
  <c r="C1637" i="2" s="1"/>
  <c r="E1637" i="2" s="1"/>
  <c r="D10042" i="1"/>
  <c r="C1638" i="2" s="1"/>
  <c r="E1638" i="2" s="1"/>
  <c r="D10043" i="1"/>
  <c r="C1860" i="2" s="1"/>
  <c r="E1860" i="2" s="1"/>
  <c r="D10044" i="1"/>
  <c r="C2189" i="2" s="1"/>
  <c r="E2189" i="2" s="1"/>
  <c r="D10045" i="1"/>
  <c r="C2472" i="2" s="1"/>
  <c r="E2472" i="2" s="1"/>
  <c r="D10046" i="1"/>
  <c r="C2061" i="2" s="1"/>
  <c r="E2061" i="2" s="1"/>
  <c r="D10047" i="1"/>
  <c r="C1659" i="2" s="1"/>
  <c r="E1659" i="2" s="1"/>
  <c r="D10048" i="1"/>
  <c r="C1528" i="2" s="1"/>
  <c r="E1528" i="2" s="1"/>
  <c r="D10049" i="1"/>
  <c r="C2161" i="2" s="1"/>
  <c r="E2161" i="2" s="1"/>
  <c r="D10050" i="1"/>
  <c r="C1717" i="2" s="1"/>
  <c r="E1717" i="2" s="1"/>
  <c r="D10051" i="1"/>
  <c r="C1926" i="2" s="1"/>
  <c r="E1926" i="2" s="1"/>
  <c r="D10052" i="1"/>
  <c r="C2001" i="2" s="1"/>
  <c r="E2001" i="2" s="1"/>
  <c r="D10053" i="1"/>
  <c r="C2342" i="2" s="1"/>
  <c r="E2342" i="2" s="1"/>
  <c r="D10054" i="1"/>
  <c r="C1790" i="2" s="1"/>
  <c r="E1790" i="2" s="1"/>
  <c r="D10055" i="1"/>
  <c r="C1534" i="2" s="1"/>
  <c r="E1534" i="2" s="1"/>
  <c r="D10056" i="1"/>
  <c r="C2178" i="2" s="1"/>
  <c r="E2178" i="2" s="1"/>
  <c r="D10057" i="1"/>
  <c r="C1663" i="2" s="1"/>
  <c r="E1663" i="2" s="1"/>
  <c r="D10058" i="1"/>
  <c r="C1600" i="2" s="1"/>
  <c r="E1600" i="2" s="1"/>
  <c r="D10059" i="1"/>
  <c r="C1729" i="2" s="1"/>
  <c r="E1729" i="2" s="1"/>
  <c r="D10060" i="1"/>
  <c r="C1851" i="2" s="1"/>
  <c r="E1851" i="2" s="1"/>
  <c r="D10061" i="1"/>
  <c r="C2000" i="2" s="1"/>
  <c r="E2000" i="2" s="1"/>
  <c r="D10062" i="1"/>
  <c r="C1820" i="2" s="1"/>
  <c r="E1820" i="2" s="1"/>
  <c r="D10063" i="1"/>
  <c r="C1975" i="2" s="1"/>
  <c r="E1975" i="2" s="1"/>
  <c r="D10064" i="1"/>
  <c r="C2267" i="2" s="1"/>
  <c r="E2267" i="2" s="1"/>
  <c r="D10065" i="1"/>
  <c r="C1831" i="2" s="1"/>
  <c r="E1831" i="2" s="1"/>
  <c r="D10066" i="1"/>
  <c r="C2032" i="2" s="1"/>
  <c r="E2032" i="2" s="1"/>
  <c r="D10067" i="1"/>
  <c r="C1822" i="2" s="1"/>
  <c r="E1822" i="2" s="1"/>
  <c r="D10068" i="1"/>
  <c r="C2100" i="2" s="1"/>
  <c r="E2100" i="2" s="1"/>
  <c r="D10069" i="1"/>
  <c r="C1862" i="2" s="1"/>
  <c r="E1862" i="2" s="1"/>
  <c r="D10070" i="1"/>
  <c r="C1899" i="2" s="1"/>
  <c r="E1899" i="2" s="1"/>
  <c r="D10071" i="1"/>
  <c r="C1764" i="2" s="1"/>
  <c r="E1764" i="2" s="1"/>
  <c r="D10072" i="1"/>
  <c r="C1944" i="2" s="1"/>
  <c r="E1944" i="2" s="1"/>
  <c r="D10073" i="1"/>
  <c r="C1974" i="2" s="1"/>
  <c r="E1974" i="2" s="1"/>
  <c r="D10074" i="1"/>
  <c r="C1535" i="2" s="1"/>
  <c r="E1535" i="2" s="1"/>
  <c r="D10075" i="1"/>
  <c r="C1908" i="2" s="1"/>
  <c r="E1908" i="2" s="1"/>
  <c r="D10076" i="1"/>
  <c r="C2142" i="2" s="1"/>
  <c r="E2142" i="2" s="1"/>
  <c r="D10077" i="1"/>
  <c r="C1786" i="2" s="1"/>
  <c r="E1786" i="2" s="1"/>
  <c r="D10078" i="1"/>
  <c r="C1687" i="2" s="1"/>
  <c r="E1687" i="2" s="1"/>
  <c r="D10079" i="1"/>
  <c r="C1688" i="2" s="1"/>
  <c r="E1688" i="2" s="1"/>
  <c r="D10080" i="1"/>
  <c r="C1664" i="2" s="1"/>
  <c r="E1664" i="2" s="1"/>
  <c r="D10081" i="1"/>
  <c r="C2369" i="2" s="1"/>
  <c r="E2369" i="2" s="1"/>
  <c r="D10082" i="1"/>
  <c r="C1614" i="2" s="1"/>
  <c r="E1614" i="2" s="1"/>
  <c r="D10083" i="1"/>
  <c r="C1615" i="2" s="1"/>
  <c r="E1615" i="2" s="1"/>
  <c r="D10084" i="1"/>
  <c r="C2054" i="2" s="1"/>
  <c r="E2054" i="2" s="1"/>
  <c r="D10085" i="1"/>
  <c r="C1845" i="2" s="1"/>
  <c r="E1845" i="2" s="1"/>
  <c r="D10086" i="1"/>
  <c r="C1654" i="2" s="1"/>
  <c r="E1654" i="2" s="1"/>
  <c r="D10087" i="1"/>
  <c r="C1891" i="2" s="1"/>
  <c r="E1891" i="2" s="1"/>
  <c r="D10088" i="1"/>
  <c r="C2327" i="2" s="1"/>
  <c r="E2327" i="2" s="1"/>
  <c r="D10089" i="1"/>
  <c r="C2381" i="2" s="1"/>
  <c r="E2381" i="2" s="1"/>
  <c r="D10090" i="1"/>
  <c r="C1858" i="2" s="1"/>
  <c r="E1858" i="2" s="1"/>
  <c r="D10091" i="1"/>
  <c r="C2169" i="2" s="1"/>
  <c r="E2169" i="2" s="1"/>
  <c r="D10092" i="1"/>
  <c r="C2227" i="2" s="1"/>
  <c r="E2227" i="2" s="1"/>
  <c r="D10093" i="1"/>
  <c r="C2157" i="2" s="1"/>
  <c r="E2157" i="2" s="1"/>
  <c r="D10094" i="1"/>
  <c r="C2162" i="2" s="1"/>
  <c r="E2162" i="2" s="1"/>
  <c r="D10095" i="1"/>
  <c r="C2158" i="2" s="1"/>
  <c r="E2158" i="2" s="1"/>
  <c r="D10096" i="1"/>
  <c r="C1901" i="2" s="1"/>
  <c r="E1901" i="2" s="1"/>
  <c r="D10097" i="1"/>
  <c r="C1903" i="2" s="1"/>
  <c r="E1903" i="2" s="1"/>
  <c r="D10098" i="1"/>
  <c r="C1724" i="2" s="1"/>
  <c r="E1724" i="2" s="1"/>
  <c r="D10099" i="1"/>
  <c r="C2555" i="2" s="1"/>
  <c r="E2555" i="2" s="1"/>
  <c r="D10100" i="1"/>
  <c r="C1493" i="2" s="1"/>
  <c r="E1493" i="2" s="1"/>
  <c r="D10101" i="1"/>
  <c r="C2471" i="2" s="1"/>
  <c r="E2471" i="2" s="1"/>
  <c r="D10102" i="1"/>
  <c r="D10103" i="1"/>
  <c r="C1503" i="2" s="1"/>
  <c r="E1503" i="2" s="1"/>
  <c r="D10104" i="1"/>
  <c r="C1803" i="2" s="1"/>
  <c r="E1803" i="2" s="1"/>
  <c r="D10105" i="1"/>
  <c r="C2064" i="2" s="1"/>
  <c r="E2064" i="2" s="1"/>
  <c r="D10106" i="1"/>
  <c r="C1767" i="2" s="1"/>
  <c r="E1767" i="2" s="1"/>
  <c r="D10107" i="1"/>
  <c r="C2124" i="2" s="1"/>
  <c r="E2124" i="2" s="1"/>
  <c r="D10108" i="1"/>
  <c r="C1769" i="2" s="1"/>
  <c r="E1769" i="2" s="1"/>
  <c r="D10109" i="1"/>
  <c r="C2702" i="2" s="1"/>
  <c r="E2702" i="2" s="1"/>
  <c r="D10110" i="1"/>
  <c r="C2648" i="2" s="1"/>
  <c r="E2648" i="2" s="1"/>
  <c r="D10111" i="1"/>
  <c r="C1569" i="2" s="1"/>
  <c r="E1569" i="2" s="1"/>
  <c r="D10112" i="1"/>
  <c r="C2500" i="2" s="1"/>
  <c r="E2500" i="2" s="1"/>
  <c r="D10113" i="1"/>
  <c r="C1483" i="2" s="1"/>
  <c r="E1483" i="2" s="1"/>
  <c r="D10114" i="1"/>
  <c r="C1699" i="2" s="1"/>
  <c r="E1699" i="2" s="1"/>
  <c r="D10115" i="1"/>
  <c r="C2179" i="2" s="1"/>
  <c r="E2179" i="2" s="1"/>
  <c r="D10116" i="1"/>
  <c r="C1700" i="2" s="1"/>
  <c r="E1700" i="2" s="1"/>
  <c r="D10117" i="1"/>
  <c r="C1701" i="2" s="1"/>
  <c r="E1701" i="2" s="1"/>
  <c r="D10118" i="1"/>
  <c r="D10119" i="1"/>
  <c r="D10120" i="1"/>
  <c r="D10121" i="1"/>
  <c r="D10122" i="1"/>
  <c r="C2494" i="2" s="1"/>
  <c r="E2494" i="2" s="1"/>
  <c r="D10123" i="1"/>
  <c r="C2495" i="2" s="1"/>
  <c r="E2495" i="2" s="1"/>
  <c r="D10124" i="1"/>
  <c r="C2496" i="2" s="1"/>
  <c r="E2496" i="2" s="1"/>
  <c r="D10125" i="1"/>
  <c r="C2806" i="2" s="1"/>
  <c r="E2806" i="2" s="1"/>
  <c r="D10126" i="1"/>
  <c r="C2095" i="2" s="1"/>
  <c r="E2095" i="2" s="1"/>
  <c r="D10127" i="1"/>
  <c r="C1463" i="2" s="1"/>
  <c r="E1463" i="2" s="1"/>
  <c r="D10128" i="1"/>
  <c r="C1464" i="2" s="1"/>
  <c r="E1464" i="2" s="1"/>
  <c r="D10129" i="1"/>
  <c r="C1465" i="2" s="1"/>
  <c r="E1465" i="2" s="1"/>
  <c r="D10130" i="1"/>
  <c r="C1466" i="2" s="1"/>
  <c r="E1466" i="2" s="1"/>
  <c r="D10131" i="1"/>
  <c r="D10132" i="1"/>
  <c r="D10133" i="1"/>
  <c r="D10134" i="1"/>
  <c r="C1330" i="2" s="1"/>
  <c r="E1330" i="2" s="1"/>
  <c r="D10135" i="1"/>
  <c r="C1331" i="2" s="1"/>
  <c r="E1331" i="2" s="1"/>
  <c r="D10136" i="1"/>
  <c r="C1332" i="2" s="1"/>
  <c r="E1332" i="2" s="1"/>
  <c r="D10137" i="1"/>
  <c r="C1372" i="2" s="1"/>
  <c r="E1372" i="2" s="1"/>
  <c r="D10138" i="1"/>
  <c r="C1373" i="2" s="1"/>
  <c r="E1373" i="2" s="1"/>
  <c r="D10139" i="1"/>
  <c r="C1374" i="2" s="1"/>
  <c r="E1374" i="2" s="1"/>
  <c r="D10140" i="1"/>
  <c r="C1375" i="2" s="1"/>
  <c r="E1375" i="2" s="1"/>
  <c r="D10141" i="1"/>
  <c r="C1376" i="2" s="1"/>
  <c r="E1376" i="2" s="1"/>
  <c r="D10142" i="1"/>
  <c r="C2469" i="2" s="1"/>
  <c r="E2469" i="2" s="1"/>
  <c r="D10143" i="1"/>
  <c r="C1840" i="2" s="1"/>
  <c r="E1840" i="2" s="1"/>
  <c r="D10144" i="1"/>
  <c r="C1841" i="2" s="1"/>
  <c r="E1841" i="2" s="1"/>
  <c r="D10145" i="1"/>
  <c r="C1842" i="2" s="1"/>
  <c r="E1842" i="2" s="1"/>
  <c r="D10146" i="1"/>
  <c r="C1843" i="2" s="1"/>
  <c r="E1843" i="2" s="1"/>
  <c r="D10147" i="1"/>
  <c r="C1875" i="2" s="1"/>
  <c r="E1875" i="2" s="1"/>
  <c r="D10148" i="1"/>
  <c r="C1935" i="2" s="1"/>
  <c r="E1935" i="2" s="1"/>
  <c r="D10149" i="1"/>
  <c r="C1948" i="2" s="1"/>
  <c r="E1948" i="2" s="1"/>
  <c r="D10150" i="1"/>
  <c r="C1928" i="2" s="1"/>
  <c r="E1928" i="2" s="1"/>
  <c r="D10151" i="1"/>
  <c r="C1936" i="2" s="1"/>
  <c r="E1936" i="2" s="1"/>
  <c r="D10152" i="1"/>
  <c r="C2028" i="2" s="1"/>
  <c r="E2028" i="2" s="1"/>
  <c r="D10153" i="1"/>
  <c r="C1780" i="2" s="1"/>
  <c r="E1780" i="2" s="1"/>
  <c r="D10154" i="1"/>
  <c r="C2146" i="2" s="1"/>
  <c r="E2146" i="2" s="1"/>
  <c r="D10155" i="1"/>
  <c r="C2010" i="2" s="1"/>
  <c r="E2010" i="2" s="1"/>
  <c r="D10156" i="1"/>
  <c r="C1898" i="2" s="1"/>
  <c r="E1898" i="2" s="1"/>
  <c r="D10157" i="1"/>
  <c r="C1990" i="2" s="1"/>
  <c r="E1990" i="2" s="1"/>
  <c r="D10158" i="1"/>
  <c r="C2070" i="2" s="1"/>
  <c r="E2070" i="2" s="1"/>
  <c r="D10159" i="1"/>
  <c r="C1960" i="2" s="1"/>
  <c r="E1960" i="2" s="1"/>
  <c r="D10160" i="1"/>
  <c r="D10161" i="1"/>
  <c r="C2569" i="2" s="1"/>
  <c r="E2569" i="2" s="1"/>
  <c r="D10162" i="1"/>
  <c r="C2558" i="2" s="1"/>
  <c r="E2558" i="2" s="1"/>
  <c r="D10163" i="1"/>
  <c r="C1469" i="2" s="1"/>
  <c r="E1469" i="2" s="1"/>
  <c r="D10164" i="1"/>
  <c r="C1470" i="2" s="1"/>
  <c r="E1470" i="2" s="1"/>
  <c r="D10165" i="1"/>
  <c r="C1529" i="2" s="1"/>
  <c r="E1529" i="2" s="1"/>
  <c r="D10166" i="1"/>
  <c r="D10167" i="1"/>
  <c r="C2615" i="2" s="1"/>
  <c r="E2615" i="2" s="1"/>
  <c r="D10168" i="1"/>
  <c r="C2214" i="2" s="1"/>
  <c r="E2214" i="2" s="1"/>
  <c r="D10169" i="1"/>
  <c r="C2255" i="2" s="1"/>
  <c r="E2255" i="2" s="1"/>
  <c r="D10170" i="1"/>
  <c r="C2436" i="2" s="1"/>
  <c r="E2436" i="2" s="1"/>
  <c r="D10171" i="1"/>
  <c r="C1725" i="2" s="1"/>
  <c r="E1725" i="2" s="1"/>
  <c r="D10172" i="1"/>
  <c r="C1726" i="2" s="1"/>
  <c r="E1726" i="2" s="1"/>
  <c r="D10173" i="1"/>
  <c r="C1727" i="2" s="1"/>
  <c r="E1727" i="2" s="1"/>
  <c r="D10174" i="1"/>
  <c r="C2356" i="2" s="1"/>
  <c r="E2356" i="2" s="1"/>
  <c r="D10175" i="1"/>
  <c r="C1856" i="2" s="1"/>
  <c r="E1856" i="2" s="1"/>
  <c r="D10176" i="1"/>
  <c r="C1738" i="2" s="1"/>
  <c r="E1738" i="2" s="1"/>
  <c r="D10177" i="1"/>
  <c r="C1777" i="2" s="1"/>
  <c r="E1777" i="2" s="1"/>
  <c r="D10178" i="1"/>
  <c r="C1904" i="2" s="1"/>
  <c r="E1904" i="2" s="1"/>
  <c r="D10179" i="1"/>
  <c r="C1792" i="2" s="1"/>
  <c r="E1792" i="2" s="1"/>
  <c r="D10180" i="1"/>
  <c r="C2229" i="2" s="1"/>
  <c r="E2229" i="2" s="1"/>
  <c r="D10181" i="1"/>
  <c r="C1713" i="2" s="1"/>
  <c r="E1713" i="2" s="1"/>
  <c r="D10182" i="1"/>
  <c r="C2130" i="2" s="1"/>
  <c r="E2130" i="2" s="1"/>
  <c r="D10183" i="1"/>
  <c r="C2117" i="2" s="1"/>
  <c r="E2117" i="2" s="1"/>
  <c r="D10184" i="1"/>
  <c r="C1971" i="2" s="1"/>
  <c r="E1971" i="2" s="1"/>
  <c r="D10185" i="1"/>
  <c r="C1797" i="2" s="1"/>
  <c r="E1797" i="2" s="1"/>
  <c r="D10186" i="1"/>
  <c r="C2156" i="2" s="1"/>
  <c r="E2156" i="2" s="1"/>
  <c r="D10187" i="1"/>
  <c r="C1609" i="2" s="1"/>
  <c r="E1609" i="2" s="1"/>
  <c r="D10188" i="1"/>
  <c r="C2092" i="2" s="1"/>
  <c r="E2092" i="2" s="1"/>
  <c r="D10189" i="1"/>
  <c r="C2003" i="2" s="1"/>
  <c r="E2003" i="2" s="1"/>
  <c r="D10190" i="1"/>
  <c r="C1947" i="2" s="1"/>
  <c r="E1947" i="2" s="1"/>
  <c r="D10191" i="1"/>
  <c r="C2395" i="2" s="1"/>
  <c r="E2395" i="2" s="1"/>
  <c r="D10192" i="1"/>
  <c r="C1892" i="2" s="1"/>
  <c r="E1892" i="2" s="1"/>
  <c r="D10193" i="1"/>
  <c r="C2312" i="2" s="1"/>
  <c r="E2312" i="2" s="1"/>
  <c r="D10194" i="1"/>
  <c r="C1879" i="2" s="1"/>
  <c r="E1879" i="2" s="1"/>
  <c r="D10195" i="1"/>
  <c r="C2102" i="2" s="1"/>
  <c r="E2102" i="2" s="1"/>
  <c r="D10196" i="1"/>
  <c r="C1715" i="2" s="1"/>
  <c r="E1715" i="2" s="1"/>
  <c r="D10197" i="1"/>
  <c r="C2052" i="2" s="1"/>
  <c r="E2052" i="2" s="1"/>
  <c r="D10198" i="1"/>
  <c r="C1800" i="2" s="1"/>
  <c r="E1800" i="2" s="1"/>
  <c r="D10199" i="1"/>
  <c r="C1804" i="2" s="1"/>
  <c r="E1804" i="2" s="1"/>
  <c r="D10200" i="1"/>
  <c r="C2005" i="2" s="1"/>
  <c r="E2005" i="2" s="1"/>
  <c r="D10201" i="1"/>
  <c r="C1932" i="2" s="1"/>
  <c r="E1932" i="2" s="1"/>
  <c r="D10202" i="1"/>
  <c r="C1972" i="2" s="1"/>
  <c r="E1972" i="2" s="1"/>
  <c r="D10203" i="1"/>
  <c r="C2134" i="2" s="1"/>
  <c r="E2134" i="2" s="1"/>
  <c r="D10204" i="1"/>
  <c r="C1912" i="2" s="1"/>
  <c r="E1912" i="2" s="1"/>
  <c r="D10205" i="1"/>
  <c r="C1849" i="2" s="1"/>
  <c r="E1849" i="2" s="1"/>
  <c r="D10206" i="1"/>
  <c r="C2315" i="2" s="1"/>
  <c r="E2315" i="2" s="1"/>
  <c r="D10207" i="1"/>
  <c r="C2165" i="2" s="1"/>
  <c r="E2165" i="2" s="1"/>
  <c r="D10208" i="1"/>
  <c r="C2040" i="2" s="1"/>
  <c r="E2040" i="2" s="1"/>
  <c r="D10209" i="1"/>
  <c r="C2097" i="2" s="1"/>
  <c r="E2097" i="2" s="1"/>
  <c r="D10210" i="1"/>
  <c r="C2098" i="2" s="1"/>
  <c r="E2098" i="2" s="1"/>
  <c r="D10211" i="1"/>
  <c r="C2119" i="2" s="1"/>
  <c r="E2119" i="2" s="1"/>
  <c r="D10212" i="1"/>
  <c r="C1909" i="2" s="1"/>
  <c r="E1909" i="2" s="1"/>
  <c r="D10213" i="1"/>
  <c r="C2045" i="2" s="1"/>
  <c r="E2045" i="2" s="1"/>
  <c r="D10214" i="1"/>
  <c r="C1833" i="2" s="1"/>
  <c r="E1833" i="2" s="1"/>
  <c r="D10215" i="1"/>
  <c r="C2029" i="2" s="1"/>
  <c r="E2029" i="2" s="1"/>
  <c r="D10216" i="1"/>
  <c r="C2181" i="2" s="1"/>
  <c r="E2181" i="2" s="1"/>
  <c r="D10217" i="1"/>
  <c r="C1874" i="2" s="1"/>
  <c r="E1874" i="2" s="1"/>
  <c r="D10218" i="1"/>
  <c r="C2044" i="2" s="1"/>
  <c r="E2044" i="2" s="1"/>
  <c r="D10219" i="1"/>
  <c r="C2382" i="2" s="1"/>
  <c r="E2382" i="2" s="1"/>
  <c r="D10220" i="1"/>
  <c r="C1880" i="2" s="1"/>
  <c r="E1880" i="2" s="1"/>
  <c r="D10221" i="1"/>
  <c r="C1796" i="2" s="1"/>
  <c r="E1796" i="2" s="1"/>
  <c r="D10222" i="1"/>
  <c r="C1642" i="2" s="1"/>
  <c r="E1642" i="2" s="1"/>
  <c r="D10223" i="1"/>
  <c r="C2745" i="2" s="1"/>
  <c r="E2745" i="2" s="1"/>
  <c r="D10224" i="1"/>
  <c r="C1430" i="2" s="1"/>
  <c r="E1430" i="2" s="1"/>
  <c r="D10225" i="1"/>
  <c r="C2319" i="2" s="1"/>
  <c r="E2319" i="2" s="1"/>
  <c r="D10226" i="1"/>
  <c r="D10227" i="1"/>
  <c r="C1878" i="2" s="1"/>
  <c r="E1878" i="2" s="1"/>
  <c r="D10228" i="1"/>
  <c r="C1731" i="2" s="1"/>
  <c r="E1731" i="2" s="1"/>
  <c r="D10229" i="1"/>
  <c r="C2320" i="2" s="1"/>
  <c r="E2320" i="2" s="1"/>
  <c r="D10230" i="1"/>
  <c r="C2338" i="2" s="1"/>
  <c r="E2338" i="2" s="1"/>
  <c r="D10231" i="1"/>
  <c r="C2732" i="2" s="1"/>
  <c r="E2732" i="2" s="1"/>
  <c r="D10232" i="1"/>
  <c r="C1520" i="2" s="1"/>
  <c r="E1520" i="2" s="1"/>
  <c r="D10233" i="1"/>
  <c r="C2136" i="2" s="1"/>
  <c r="E2136" i="2" s="1"/>
  <c r="D10234" i="1"/>
  <c r="C2313" i="2" s="1"/>
  <c r="E2313" i="2" s="1"/>
  <c r="D10235" i="1"/>
  <c r="C2417" i="2" s="1"/>
  <c r="E2417" i="2" s="1"/>
  <c r="D10236" i="1"/>
  <c r="C1805" i="2" s="1"/>
  <c r="E1805" i="2" s="1"/>
  <c r="D10237" i="1"/>
  <c r="C2007" i="2" s="1"/>
  <c r="E2007" i="2" s="1"/>
  <c r="D10238" i="1"/>
  <c r="C1959" i="2" s="1"/>
  <c r="E1959" i="2" s="1"/>
  <c r="D10239" i="1"/>
  <c r="C2107" i="2" s="1"/>
  <c r="E2107" i="2" s="1"/>
  <c r="D10240" i="1"/>
  <c r="C1788" i="2" s="1"/>
  <c r="E1788" i="2" s="1"/>
  <c r="D10241" i="1"/>
  <c r="C1836" i="2" s="1"/>
  <c r="E1836" i="2" s="1"/>
  <c r="D10242" i="1"/>
  <c r="C1827" i="2" s="1"/>
  <c r="E1827" i="2" s="1"/>
  <c r="D10243" i="1"/>
  <c r="C1633" i="2" s="1"/>
  <c r="E1633" i="2" s="1"/>
  <c r="D10244" i="1"/>
  <c r="C2339" i="2" s="1"/>
  <c r="E2339" i="2" s="1"/>
  <c r="D10245" i="1"/>
  <c r="C1976" i="2" s="1"/>
  <c r="E1976" i="2" s="1"/>
  <c r="D10246" i="1"/>
  <c r="C1934" i="2" s="1"/>
  <c r="E1934" i="2" s="1"/>
  <c r="D10247" i="1"/>
  <c r="C1868" i="2" s="1"/>
  <c r="E1868" i="2" s="1"/>
  <c r="D10248" i="1"/>
  <c r="C1629" i="2" s="1"/>
  <c r="E1629" i="2" s="1"/>
  <c r="D10249" i="1"/>
  <c r="C1765" i="2" s="1"/>
  <c r="E1765" i="2" s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C2657" i="2" s="1"/>
  <c r="E2657" i="2" s="1"/>
  <c r="D8570" i="1"/>
  <c r="C1992" i="2" s="1"/>
  <c r="E1992" i="2" s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C1245" i="2" s="1"/>
  <c r="E1245" i="2" s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D109" i="1"/>
  <c r="H109" i="1" s="1"/>
  <c r="D110" i="1"/>
  <c r="H110" i="1" s="1"/>
  <c r="D111" i="1"/>
  <c r="D112" i="1"/>
  <c r="D113" i="1"/>
  <c r="D114" i="1"/>
  <c r="D115" i="1"/>
  <c r="H115" i="1" s="1"/>
  <c r="D116" i="1"/>
  <c r="C1120" i="2" s="1"/>
  <c r="E1120" i="2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C1086" i="2" s="1"/>
  <c r="E1086" i="2" s="1"/>
  <c r="D204" i="1"/>
  <c r="D205" i="1"/>
  <c r="D206" i="1"/>
  <c r="C1089" i="2" s="1"/>
  <c r="E1089" i="2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C1088" i="2" s="1"/>
  <c r="E1088" i="2" s="1"/>
  <c r="D243" i="1"/>
  <c r="C1090" i="2" s="1"/>
  <c r="E1090" i="2" s="1"/>
  <c r="D244" i="1"/>
  <c r="D245" i="1"/>
  <c r="D246" i="1"/>
  <c r="C1085" i="2" s="1"/>
  <c r="E1085" i="2" s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C1109" i="2" s="1"/>
  <c r="E1109" i="2" s="1"/>
  <c r="D275" i="1"/>
  <c r="C1117" i="2" s="1"/>
  <c r="E1117" i="2" s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C1105" i="2" s="1"/>
  <c r="E1105" i="2" s="1"/>
  <c r="D334" i="1"/>
  <c r="D335" i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C1246" i="2" s="1"/>
  <c r="E1246" i="2" s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C1253" i="2" s="1"/>
  <c r="E1253" i="2" s="1"/>
  <c r="D463" i="1"/>
  <c r="C1316" i="2" s="1"/>
  <c r="E1316" i="2" s="1"/>
  <c r="D464" i="1"/>
  <c r="D465" i="1"/>
  <c r="C1311" i="2" s="1"/>
  <c r="E1311" i="2" s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C1286" i="2" s="1"/>
  <c r="E1286" i="2" s="1"/>
  <c r="D503" i="1"/>
  <c r="D504" i="1"/>
  <c r="H504" i="1" s="1"/>
  <c r="D505" i="1"/>
  <c r="H505" i="1" s="1"/>
  <c r="D506" i="1"/>
  <c r="D507" i="1"/>
  <c r="D508" i="1"/>
  <c r="C1307" i="2" s="1"/>
  <c r="E1307" i="2" s="1"/>
  <c r="D509" i="1"/>
  <c r="C1306" i="2" s="1"/>
  <c r="E1306" i="2" s="1"/>
  <c r="D510" i="1"/>
  <c r="C1305" i="2" s="1"/>
  <c r="E1305" i="2" s="1"/>
  <c r="D511" i="1"/>
  <c r="D512" i="1"/>
  <c r="C1302" i="2" s="1"/>
  <c r="E1302" i="2" s="1"/>
  <c r="D513" i="1"/>
  <c r="D514" i="1"/>
  <c r="C1298" i="2" s="1"/>
  <c r="E1298" i="2" s="1"/>
  <c r="D515" i="1"/>
  <c r="D516" i="1"/>
  <c r="D517" i="1"/>
  <c r="D518" i="1"/>
  <c r="C1244" i="2" s="1"/>
  <c r="E1244" i="2" s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C1242" i="2" s="1"/>
  <c r="E1242" i="2" s="1"/>
  <c r="D532" i="1"/>
  <c r="C1301" i="2" s="1"/>
  <c r="E1301" i="2" s="1"/>
  <c r="D533" i="1"/>
  <c r="D534" i="1"/>
  <c r="D535" i="1"/>
  <c r="D536" i="1"/>
  <c r="D537" i="1"/>
  <c r="C1308" i="2" s="1"/>
  <c r="E1308" i="2" s="1"/>
  <c r="D538" i="1"/>
  <c r="D539" i="1"/>
  <c r="D540" i="1"/>
  <c r="D541" i="1"/>
  <c r="D542" i="1"/>
  <c r="D543" i="1"/>
  <c r="D544" i="1"/>
  <c r="D545" i="1"/>
  <c r="D546" i="1"/>
  <c r="D547" i="1"/>
  <c r="D548" i="1"/>
  <c r="C1263" i="2" s="1"/>
  <c r="E1263" i="2" s="1"/>
  <c r="D549" i="1"/>
  <c r="H549" i="1" s="1"/>
  <c r="D550" i="1"/>
  <c r="D551" i="1"/>
  <c r="C1299" i="2" s="1"/>
  <c r="E1299" i="2" s="1"/>
  <c r="D552" i="1"/>
  <c r="C1243" i="2" s="1"/>
  <c r="E1243" i="2" s="1"/>
  <c r="D553" i="1"/>
  <c r="D554" i="1"/>
  <c r="D555" i="1"/>
  <c r="H555" i="1" s="1"/>
  <c r="D556" i="1"/>
  <c r="H556" i="1" s="1"/>
  <c r="D557" i="1"/>
  <c r="D558" i="1"/>
  <c r="C1277" i="2" s="1"/>
  <c r="E1277" i="2" s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C1273" i="2" s="1"/>
  <c r="E1273" i="2" s="1"/>
  <c r="D649" i="1"/>
  <c r="D650" i="1"/>
  <c r="D651" i="1"/>
  <c r="D652" i="1"/>
  <c r="D653" i="1"/>
  <c r="D654" i="1"/>
  <c r="D655" i="1"/>
  <c r="D656" i="1"/>
  <c r="D657" i="1"/>
  <c r="D658" i="1"/>
  <c r="C1281" i="2" s="1"/>
  <c r="E1281" i="2" s="1"/>
  <c r="D659" i="1"/>
  <c r="C1294" i="2" s="1"/>
  <c r="E1294" i="2" s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C1320" i="2" s="1"/>
  <c r="E1320" i="2" s="1"/>
  <c r="D876" i="1"/>
  <c r="C1318" i="2" s="1"/>
  <c r="E1318" i="2" s="1"/>
  <c r="D877" i="1"/>
  <c r="D878" i="1"/>
  <c r="D879" i="1"/>
  <c r="D880" i="1"/>
  <c r="D881" i="1"/>
  <c r="C1319" i="2" s="1"/>
  <c r="E1319" i="2" s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C1123" i="2" s="1"/>
  <c r="E1123" i="2" s="1"/>
  <c r="D951" i="1"/>
  <c r="D952" i="1"/>
  <c r="D953" i="1"/>
  <c r="H953" i="1" s="1"/>
  <c r="D954" i="1"/>
  <c r="D955" i="1"/>
  <c r="D956" i="1"/>
  <c r="D957" i="1"/>
  <c r="D958" i="1"/>
  <c r="C1250" i="2" s="1"/>
  <c r="E1250" i="2" s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C2915" i="2" s="1"/>
  <c r="E2915" i="2" s="1"/>
  <c r="D996" i="1"/>
  <c r="D997" i="1"/>
  <c r="D998" i="1"/>
  <c r="D999" i="1"/>
  <c r="D1000" i="1"/>
  <c r="D1001" i="1"/>
  <c r="C1280" i="2" s="1"/>
  <c r="E1280" i="2" s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D1020" i="1"/>
  <c r="D1021" i="1"/>
  <c r="D1022" i="1"/>
  <c r="D1023" i="1"/>
  <c r="D1024" i="1"/>
  <c r="D1025" i="1"/>
  <c r="D1026" i="1"/>
  <c r="H1026" i="1" s="1"/>
  <c r="D1027" i="1"/>
  <c r="D1028" i="1"/>
  <c r="D1029" i="1"/>
  <c r="C1279" i="2" s="1"/>
  <c r="E1279" i="2" s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C1291" i="2" s="1"/>
  <c r="E1291" i="2" s="1"/>
  <c r="D1103" i="1"/>
  <c r="C1315" i="2" s="1"/>
  <c r="E1315" i="2" s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C1124" i="2" s="1"/>
  <c r="E1124" i="2" s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C1271" i="2" s="1"/>
  <c r="E1271" i="2" s="1"/>
  <c r="D1238" i="1"/>
  <c r="C1272" i="2" s="1"/>
  <c r="E1272" i="2" s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C1317" i="2" s="1"/>
  <c r="E1317" i="2" s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C1107" i="2" s="1"/>
  <c r="E1107" i="2" s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C3079" i="2" s="1"/>
  <c r="E3079" i="2" s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C1037" i="2" s="1"/>
  <c r="E1037" i="2" s="1"/>
  <c r="D1509" i="1"/>
  <c r="D1510" i="1"/>
  <c r="D1511" i="1"/>
  <c r="D1512" i="1"/>
  <c r="D1513" i="1"/>
  <c r="D1514" i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C1077" i="2" s="1"/>
  <c r="E1077" i="2" s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C1067" i="2" s="1"/>
  <c r="E1067" i="2" s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C1071" i="2" s="1"/>
  <c r="E1071" i="2" s="1"/>
  <c r="D1852" i="1"/>
  <c r="D1853" i="1"/>
  <c r="D1854" i="1"/>
  <c r="D1855" i="1"/>
  <c r="C1059" i="2" s="1"/>
  <c r="E1059" i="2" s="1"/>
  <c r="D1856" i="1"/>
  <c r="C1060" i="2" s="1"/>
  <c r="E1060" i="2" s="1"/>
  <c r="D1857" i="1"/>
  <c r="D1858" i="1"/>
  <c r="D1859" i="1"/>
  <c r="D1860" i="1"/>
  <c r="D1861" i="1"/>
  <c r="D1862" i="1"/>
  <c r="C1080" i="2" s="1"/>
  <c r="E1080" i="2" s="1"/>
  <c r="D1863" i="1"/>
  <c r="D1864" i="1"/>
  <c r="D1865" i="1"/>
  <c r="D1866" i="1"/>
  <c r="C1072" i="2" s="1"/>
  <c r="E1072" i="2" s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C1063" i="2" s="1"/>
  <c r="E1063" i="2" s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D1923" i="1"/>
  <c r="C1065" i="2" s="1"/>
  <c r="E1065" i="2" s="1"/>
  <c r="D1924" i="1"/>
  <c r="D1925" i="1"/>
  <c r="C1073" i="2" s="1"/>
  <c r="E1073" i="2" s="1"/>
  <c r="D1926" i="1"/>
  <c r="D1927" i="1"/>
  <c r="D1928" i="1"/>
  <c r="D1929" i="1"/>
  <c r="D1930" i="1"/>
  <c r="D1931" i="1"/>
  <c r="D1932" i="1"/>
  <c r="C1074" i="2" s="1"/>
  <c r="E1074" i="2" s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C1082" i="2" s="1"/>
  <c r="E1082" i="2" s="1"/>
  <c r="D1969" i="1"/>
  <c r="D1970" i="1"/>
  <c r="D1971" i="1"/>
  <c r="C1070" i="2" s="1"/>
  <c r="E1070" i="2" s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C1254" i="2" s="1"/>
  <c r="E1254" i="2" s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C1177" i="2" s="1"/>
  <c r="E1177" i="2" s="1"/>
  <c r="D2102" i="1"/>
  <c r="D2103" i="1"/>
  <c r="C1226" i="2" s="1"/>
  <c r="E1226" i="2" s="1"/>
  <c r="D2104" i="1"/>
  <c r="D2105" i="1"/>
  <c r="C1139" i="2" s="1"/>
  <c r="E1139" i="2" s="1"/>
  <c r="D2106" i="1"/>
  <c r="D2107" i="1"/>
  <c r="D2108" i="1"/>
  <c r="D2109" i="1"/>
  <c r="D2110" i="1"/>
  <c r="D2111" i="1"/>
  <c r="C1227" i="2" s="1"/>
  <c r="E1227" i="2" s="1"/>
  <c r="D2112" i="1"/>
  <c r="D2113" i="1"/>
  <c r="C1140" i="2" s="1"/>
  <c r="E1140" i="2" s="1"/>
  <c r="D2114" i="1"/>
  <c r="D2115" i="1"/>
  <c r="D2116" i="1"/>
  <c r="C1206" i="2" s="1"/>
  <c r="E1206" i="2" s="1"/>
  <c r="D2117" i="1"/>
  <c r="C1179" i="2" s="1"/>
  <c r="E1179" i="2" s="1"/>
  <c r="D2118" i="1"/>
  <c r="D2119" i="1"/>
  <c r="D2120" i="1"/>
  <c r="D2121" i="1"/>
  <c r="C1141" i="2" s="1"/>
  <c r="E1141" i="2" s="1"/>
  <c r="D2122" i="1"/>
  <c r="C1164" i="2" s="1"/>
  <c r="E1164" i="2" s="1"/>
  <c r="D2123" i="1"/>
  <c r="C1210" i="2" s="1"/>
  <c r="E1210" i="2" s="1"/>
  <c r="D2124" i="1"/>
  <c r="D2125" i="1"/>
  <c r="D2126" i="1"/>
  <c r="H2126" i="1" s="1"/>
  <c r="D2127" i="1"/>
  <c r="D2128" i="1"/>
  <c r="C2916" i="2" s="1"/>
  <c r="E2916" i="2" s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C1115" i="2" s="1"/>
  <c r="E1115" i="2" s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C1104" i="2" s="1"/>
  <c r="E1104" i="2" s="1"/>
  <c r="D2269" i="1"/>
  <c r="C1251" i="2" s="1"/>
  <c r="E1251" i="2" s="1"/>
  <c r="D2270" i="1"/>
  <c r="C1252" i="2" s="1"/>
  <c r="E1252" i="2" s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35" i="2" s="1"/>
  <c r="E1035" i="2" s="1"/>
  <c r="D2302" i="1"/>
  <c r="D2303" i="1"/>
  <c r="D2304" i="1"/>
  <c r="D2305" i="1"/>
  <c r="D2306" i="1"/>
  <c r="D2307" i="1"/>
  <c r="C1052" i="2" s="1"/>
  <c r="E1052" i="2" s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C1122" i="2" s="1"/>
  <c r="E1122" i="2" s="1"/>
  <c r="D2424" i="1"/>
  <c r="C1100" i="2" s="1"/>
  <c r="E1100" i="2" s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C1084" i="2" s="1"/>
  <c r="E1084" i="2" s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C3080" i="2" s="1"/>
  <c r="E3080" i="2" s="1"/>
  <c r="D2467" i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D2518" i="1"/>
  <c r="H2518" i="1" s="1"/>
  <c r="D2519" i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D2553" i="1"/>
  <c r="D2554" i="1"/>
  <c r="H2554" i="1" s="1"/>
  <c r="D2555" i="1"/>
  <c r="D2556" i="1"/>
  <c r="D2557" i="1"/>
  <c r="C1304" i="2" s="1"/>
  <c r="E1304" i="2" s="1"/>
  <c r="D2558" i="1"/>
  <c r="C1295" i="2" s="1"/>
  <c r="E1295" i="2" s="1"/>
  <c r="D2559" i="1"/>
  <c r="D2560" i="1"/>
  <c r="D2561" i="1"/>
  <c r="C1083" i="2" s="1"/>
  <c r="E1083" i="2" s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C1267" i="2" s="1"/>
  <c r="E1267" i="2" s="1"/>
  <c r="D2601" i="1"/>
  <c r="C1264" i="2" s="1"/>
  <c r="E1264" i="2" s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C1269" i="2" s="1"/>
  <c r="E1269" i="2" s="1"/>
  <c r="D2639" i="1"/>
  <c r="C1268" i="2" s="1"/>
  <c r="E1268" i="2" s="1"/>
  <c r="D2640" i="1"/>
  <c r="C1108" i="2" s="1"/>
  <c r="E1108" i="2" s="1"/>
  <c r="D2641" i="1"/>
  <c r="D2642" i="1"/>
  <c r="D2643" i="1"/>
  <c r="D2644" i="1"/>
  <c r="D2645" i="1"/>
  <c r="D2646" i="1"/>
  <c r="D2647" i="1"/>
  <c r="C1121" i="2" s="1"/>
  <c r="E1121" i="2" s="1"/>
  <c r="D2648" i="1"/>
  <c r="D2649" i="1"/>
  <c r="D2650" i="1"/>
  <c r="C1113" i="2" s="1"/>
  <c r="E1113" i="2" s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C1114" i="2" s="1"/>
  <c r="E1114" i="2" s="1"/>
  <c r="D2709" i="1"/>
  <c r="D2710" i="1"/>
  <c r="D2711" i="1"/>
  <c r="D2712" i="1"/>
  <c r="C1297" i="2" s="1"/>
  <c r="E1297" i="2" s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D3002" i="1"/>
  <c r="D3003" i="1"/>
  <c r="D3004" i="1"/>
  <c r="D3005" i="1"/>
  <c r="D3006" i="1"/>
  <c r="D3007" i="1"/>
  <c r="D3008" i="1"/>
  <c r="D3009" i="1"/>
  <c r="D3010" i="1"/>
  <c r="C1314" i="2" s="1"/>
  <c r="E1314" i="2" s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C1106" i="2" s="1"/>
  <c r="E1106" i="2" s="1"/>
  <c r="D3131" i="1"/>
  <c r="D3132" i="1"/>
  <c r="C1266" i="2" s="1"/>
  <c r="E1266" i="2" s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C1312" i="2" s="1"/>
  <c r="E1312" i="2" s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C782" i="2" s="1"/>
  <c r="E782" i="2" s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C832" i="2" s="1"/>
  <c r="E832" i="2" s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H3497" i="1" s="1"/>
  <c r="D3498" i="1"/>
  <c r="C1118" i="2" s="1"/>
  <c r="E1118" i="2" s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C1313" i="2" s="1"/>
  <c r="E1313" i="2" s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C1081" i="2" s="1"/>
  <c r="E1081" i="2" s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C1247" i="2" s="1"/>
  <c r="E1247" i="2" s="1"/>
  <c r="D4819" i="1"/>
  <c r="C1283" i="2" s="1"/>
  <c r="E1283" i="2" s="1"/>
  <c r="D4820" i="1"/>
  <c r="H4820" i="1" s="1"/>
  <c r="D4821" i="1"/>
  <c r="D4822" i="1"/>
  <c r="H4822" i="1" s="1"/>
  <c r="D4823" i="1"/>
  <c r="C1309" i="2" s="1"/>
  <c r="E1309" i="2" s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D4841" i="1"/>
  <c r="H4841" i="1" s="1"/>
  <c r="D4842" i="1"/>
  <c r="D4843" i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C1056" i="2" s="1"/>
  <c r="E1056" i="2" s="1"/>
  <c r="D5035" i="1"/>
  <c r="C1057" i="2" s="1"/>
  <c r="E1057" i="2" s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C1009" i="2" s="1"/>
  <c r="E1009" i="2" s="1"/>
  <c r="D5079" i="1"/>
  <c r="C995" i="2" s="1"/>
  <c r="E995" i="2" s="1"/>
  <c r="D5080" i="1"/>
  <c r="C988" i="2" s="1"/>
  <c r="E988" i="2" s="1"/>
  <c r="D5081" i="1"/>
  <c r="C999" i="2" s="1"/>
  <c r="E999" i="2" s="1"/>
  <c r="D5082" i="1"/>
  <c r="C989" i="2" s="1"/>
  <c r="E989" i="2" s="1"/>
  <c r="D5083" i="1"/>
  <c r="C994" i="2" s="1"/>
  <c r="E994" i="2" s="1"/>
  <c r="D5084" i="1"/>
  <c r="C987" i="2" s="1"/>
  <c r="E987" i="2" s="1"/>
  <c r="D5085" i="1"/>
  <c r="C996" i="2" s="1"/>
  <c r="E996" i="2" s="1"/>
  <c r="D5086" i="1"/>
  <c r="D5087" i="1"/>
  <c r="D5088" i="1"/>
  <c r="D5089" i="1"/>
  <c r="D5090" i="1"/>
  <c r="C992" i="2" s="1"/>
  <c r="E992" i="2" s="1"/>
  <c r="D5091" i="1"/>
  <c r="C1026" i="2" s="1"/>
  <c r="E1026" i="2" s="1"/>
  <c r="D5092" i="1"/>
  <c r="D5093" i="1"/>
  <c r="C972" i="2" s="1"/>
  <c r="E972" i="2" s="1"/>
  <c r="D5094" i="1"/>
  <c r="D5095" i="1"/>
  <c r="D5096" i="1"/>
  <c r="C1028" i="2" s="1"/>
  <c r="E1028" i="2" s="1"/>
  <c r="D5097" i="1"/>
  <c r="C1022" i="2" s="1"/>
  <c r="E1022" i="2" s="1"/>
  <c r="D5098" i="1"/>
  <c r="C1031" i="2" s="1"/>
  <c r="E1031" i="2" s="1"/>
  <c r="D5099" i="1"/>
  <c r="C1019" i="2" s="1"/>
  <c r="E1019" i="2" s="1"/>
  <c r="D5100" i="1"/>
  <c r="C1016" i="2" s="1"/>
  <c r="E1016" i="2" s="1"/>
  <c r="D5101" i="1"/>
  <c r="H5101" i="1" s="1"/>
  <c r="D5102" i="1"/>
  <c r="C973" i="2" s="1"/>
  <c r="E973" i="2" s="1"/>
  <c r="D5103" i="1"/>
  <c r="C1029" i="2" s="1"/>
  <c r="E1029" i="2" s="1"/>
  <c r="D5104" i="1"/>
  <c r="D5105" i="1"/>
  <c r="D5106" i="1"/>
  <c r="D5107" i="1"/>
  <c r="C1002" i="2" s="1"/>
  <c r="E1002" i="2" s="1"/>
  <c r="D5108" i="1"/>
  <c r="D5109" i="1"/>
  <c r="C961" i="2" s="1"/>
  <c r="E961" i="2" s="1"/>
  <c r="D5110" i="1"/>
  <c r="D5111" i="1"/>
  <c r="C1032" i="2" s="1"/>
  <c r="E1032" i="2" s="1"/>
  <c r="D5112" i="1"/>
  <c r="D5113" i="1"/>
  <c r="D5114" i="1"/>
  <c r="D5115" i="1"/>
  <c r="D5116" i="1"/>
  <c r="D5117" i="1"/>
  <c r="D5118" i="1"/>
  <c r="C971" i="2" s="1"/>
  <c r="E971" i="2" s="1"/>
  <c r="D5119" i="1"/>
  <c r="D5120" i="1"/>
  <c r="D5121" i="1"/>
  <c r="C976" i="2" s="1"/>
  <c r="E976" i="2" s="1"/>
  <c r="D5122" i="1"/>
  <c r="D5123" i="1"/>
  <c r="C990" i="2" s="1"/>
  <c r="E990" i="2" s="1"/>
  <c r="D5124" i="1"/>
  <c r="D5125" i="1"/>
  <c r="C970" i="2" s="1"/>
  <c r="E970" i="2" s="1"/>
  <c r="D5126" i="1"/>
  <c r="D5127" i="1"/>
  <c r="C964" i="2" s="1"/>
  <c r="E964" i="2" s="1"/>
  <c r="D5128" i="1"/>
  <c r="D5129" i="1"/>
  <c r="D5130" i="1"/>
  <c r="D5131" i="1"/>
  <c r="D5132" i="1"/>
  <c r="D5133" i="1"/>
  <c r="C998" i="2" s="1"/>
  <c r="E998" i="2" s="1"/>
  <c r="D5134" i="1"/>
  <c r="C967" i="2" s="1"/>
  <c r="E967" i="2" s="1"/>
  <c r="D5135" i="1"/>
  <c r="C968" i="2" s="1"/>
  <c r="E968" i="2" s="1"/>
  <c r="D5136" i="1"/>
  <c r="D5137" i="1"/>
  <c r="D5138" i="1"/>
  <c r="D5139" i="1"/>
  <c r="D5140" i="1"/>
  <c r="C978" i="2" s="1"/>
  <c r="E978" i="2" s="1"/>
  <c r="D5141" i="1"/>
  <c r="C979" i="2" s="1"/>
  <c r="E979" i="2" s="1"/>
  <c r="D5142" i="1"/>
  <c r="C983" i="2" s="1"/>
  <c r="E983" i="2" s="1"/>
  <c r="D5143" i="1"/>
  <c r="C984" i="2" s="1"/>
  <c r="E984" i="2" s="1"/>
  <c r="D5144" i="1"/>
  <c r="D5145" i="1"/>
  <c r="C980" i="2" s="1"/>
  <c r="E980" i="2" s="1"/>
  <c r="D5146" i="1"/>
  <c r="D5147" i="1"/>
  <c r="C954" i="2" s="1"/>
  <c r="E954" i="2" s="1"/>
  <c r="D5148" i="1"/>
  <c r="C955" i="2" s="1"/>
  <c r="E955" i="2" s="1"/>
  <c r="D5149" i="1"/>
  <c r="C956" i="2" s="1"/>
  <c r="E956" i="2" s="1"/>
  <c r="D5150" i="1"/>
  <c r="D5151" i="1"/>
  <c r="D5152" i="1"/>
  <c r="C1005" i="2" s="1"/>
  <c r="E1005" i="2" s="1"/>
  <c r="D5153" i="1"/>
  <c r="C1006" i="2" s="1"/>
  <c r="E1006" i="2" s="1"/>
  <c r="D5154" i="1"/>
  <c r="C1007" i="2" s="1"/>
  <c r="E1007" i="2" s="1"/>
  <c r="D5155" i="1"/>
  <c r="C1008" i="2" s="1"/>
  <c r="E1008" i="2" s="1"/>
  <c r="D5156" i="1"/>
  <c r="C943" i="2" s="1"/>
  <c r="E943" i="2" s="1"/>
  <c r="D5157" i="1"/>
  <c r="D5158" i="1"/>
  <c r="D5159" i="1"/>
  <c r="D5160" i="1"/>
  <c r="C947" i="2" s="1"/>
  <c r="E947" i="2" s="1"/>
  <c r="D5161" i="1"/>
  <c r="D5162" i="1"/>
  <c r="C1015" i="2" s="1"/>
  <c r="E1015" i="2" s="1"/>
  <c r="D5163" i="1"/>
  <c r="C1000" i="2" s="1"/>
  <c r="E1000" i="2" s="1"/>
  <c r="D5164" i="1"/>
  <c r="D5165" i="1"/>
  <c r="D5166" i="1"/>
  <c r="C1024" i="2" s="1"/>
  <c r="E1024" i="2" s="1"/>
  <c r="D5167" i="1"/>
  <c r="D5168" i="1"/>
  <c r="D5169" i="1"/>
  <c r="D5170" i="1"/>
  <c r="C935" i="2" s="1"/>
  <c r="E935" i="2" s="1"/>
  <c r="D5171" i="1"/>
  <c r="C981" i="2" s="1"/>
  <c r="E981" i="2" s="1"/>
  <c r="D5172" i="1"/>
  <c r="C1018" i="2" s="1"/>
  <c r="E1018" i="2" s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C603" i="2" s="1"/>
  <c r="E603" i="2" s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C606" i="2" s="1"/>
  <c r="E606" i="2" s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C850" i="2" s="1"/>
  <c r="E850" i="2" s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C742" i="2" s="1"/>
  <c r="E742" i="2" s="1"/>
  <c r="D5416" i="1"/>
  <c r="C840" i="2" s="1"/>
  <c r="E840" i="2" s="1"/>
  <c r="D5417" i="1"/>
  <c r="C819" i="2" s="1"/>
  <c r="E819" i="2" s="1"/>
  <c r="D5418" i="1"/>
  <c r="D5419" i="1"/>
  <c r="C841" i="2" s="1"/>
  <c r="E841" i="2" s="1"/>
  <c r="D5420" i="1"/>
  <c r="D5421" i="1"/>
  <c r="C846" i="2" s="1"/>
  <c r="E846" i="2" s="1"/>
  <c r="D5422" i="1"/>
  <c r="D5423" i="1"/>
  <c r="C849" i="2" s="1"/>
  <c r="E849" i="2" s="1"/>
  <c r="D5424" i="1"/>
  <c r="C848" i="2" s="1"/>
  <c r="E848" i="2" s="1"/>
  <c r="D5425" i="1"/>
  <c r="C860" i="2" s="1"/>
  <c r="E860" i="2" s="1"/>
  <c r="D5426" i="1"/>
  <c r="D5427" i="1"/>
  <c r="C813" i="2" s="1"/>
  <c r="E813" i="2" s="1"/>
  <c r="D5428" i="1"/>
  <c r="C815" i="2" s="1"/>
  <c r="E815" i="2" s="1"/>
  <c r="D5429" i="1"/>
  <c r="D5430" i="1"/>
  <c r="C814" i="2" s="1"/>
  <c r="E814" i="2" s="1"/>
  <c r="D5431" i="1"/>
  <c r="C844" i="2" s="1"/>
  <c r="E844" i="2" s="1"/>
  <c r="D5432" i="1"/>
  <c r="D5433" i="1"/>
  <c r="C821" i="2" s="1"/>
  <c r="E821" i="2" s="1"/>
  <c r="D5434" i="1"/>
  <c r="C845" i="2" s="1"/>
  <c r="E845" i="2" s="1"/>
  <c r="D5435" i="1"/>
  <c r="C838" i="2" s="1"/>
  <c r="E838" i="2" s="1"/>
  <c r="D5436" i="1"/>
  <c r="C851" i="2" s="1"/>
  <c r="E851" i="2" s="1"/>
  <c r="D5437" i="1"/>
  <c r="C857" i="2" s="1"/>
  <c r="E857" i="2" s="1"/>
  <c r="D5438" i="1"/>
  <c r="D5439" i="1"/>
  <c r="C823" i="2" s="1"/>
  <c r="E823" i="2" s="1"/>
  <c r="D5440" i="1"/>
  <c r="D5441" i="1"/>
  <c r="C820" i="2" s="1"/>
  <c r="E820" i="2" s="1"/>
  <c r="D5442" i="1"/>
  <c r="D5443" i="1"/>
  <c r="D5444" i="1"/>
  <c r="D5445" i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D5472" i="1"/>
  <c r="D5473" i="1"/>
  <c r="D5474" i="1"/>
  <c r="C818" i="2" s="1"/>
  <c r="E818" i="2" s="1"/>
  <c r="D5475" i="1"/>
  <c r="D5476" i="1"/>
  <c r="C854" i="2" s="1"/>
  <c r="E854" i="2" s="1"/>
  <c r="D5477" i="1"/>
  <c r="D5478" i="1"/>
  <c r="C825" i="2" s="1"/>
  <c r="E825" i="2" s="1"/>
  <c r="D5479" i="1"/>
  <c r="D5480" i="1"/>
  <c r="H5480" i="1" s="1"/>
  <c r="D5481" i="1"/>
  <c r="H5481" i="1" s="1"/>
  <c r="D5482" i="1"/>
  <c r="H5482" i="1" s="1"/>
  <c r="D5483" i="1"/>
  <c r="H5483" i="1" s="1"/>
  <c r="D5484" i="1"/>
  <c r="H5484" i="1" s="1"/>
  <c r="D5485" i="1"/>
  <c r="C861" i="2" s="1"/>
  <c r="E861" i="2" s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C1126" i="2" s="1"/>
  <c r="E1126" i="2" s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C1257" i="2" s="1"/>
  <c r="E1257" i="2" s="1"/>
  <c r="D5646" i="1"/>
  <c r="C1258" i="2" s="1"/>
  <c r="E1258" i="2" s="1"/>
  <c r="D5647" i="1"/>
  <c r="C1259" i="2" s="1"/>
  <c r="E1259" i="2" s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C1300" i="2" s="1"/>
  <c r="E1300" i="2" s="1"/>
  <c r="D5677" i="1"/>
  <c r="C1282" i="2" s="1"/>
  <c r="E1282" i="2" s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C794" i="2" s="1"/>
  <c r="E794" i="2" s="1"/>
  <c r="D5748" i="1"/>
  <c r="C862" i="2" s="1"/>
  <c r="E862" i="2" s="1"/>
  <c r="D5749" i="1"/>
  <c r="C864" i="2" s="1"/>
  <c r="E864" i="2" s="1"/>
  <c r="D5750" i="1"/>
  <c r="D5751" i="1"/>
  <c r="D5752" i="1"/>
  <c r="D5753" i="1"/>
  <c r="D5754" i="1"/>
  <c r="D5755" i="1"/>
  <c r="C833" i="2" s="1"/>
  <c r="E833" i="2" s="1"/>
  <c r="D5756" i="1"/>
  <c r="H5756" i="1" s="1"/>
  <c r="D5757" i="1"/>
  <c r="D5758" i="1"/>
  <c r="D5759" i="1"/>
  <c r="D5760" i="1"/>
  <c r="C884" i="2" s="1"/>
  <c r="E884" i="2" s="1"/>
  <c r="D5761" i="1"/>
  <c r="D5762" i="1"/>
  <c r="C879" i="2" s="1"/>
  <c r="E879" i="2" s="1"/>
  <c r="D5763" i="1"/>
  <c r="D5764" i="1"/>
  <c r="C882" i="2" s="1"/>
  <c r="E882" i="2" s="1"/>
  <c r="D5765" i="1"/>
  <c r="C868" i="2" s="1"/>
  <c r="E868" i="2" s="1"/>
  <c r="D5766" i="1"/>
  <c r="C869" i="2" s="1"/>
  <c r="E869" i="2" s="1"/>
  <c r="D5767" i="1"/>
  <c r="C885" i="2" s="1"/>
  <c r="E885" i="2" s="1"/>
  <c r="D5768" i="1"/>
  <c r="C886" i="2" s="1"/>
  <c r="E886" i="2" s="1"/>
  <c r="D5769" i="1"/>
  <c r="D5770" i="1"/>
  <c r="D5771" i="1"/>
  <c r="D5772" i="1"/>
  <c r="C803" i="2" s="1"/>
  <c r="E803" i="2" s="1"/>
  <c r="D5773" i="1"/>
  <c r="D5774" i="1"/>
  <c r="C800" i="2" s="1"/>
  <c r="E800" i="2" s="1"/>
  <c r="D5775" i="1"/>
  <c r="D5776" i="1"/>
  <c r="D5777" i="1"/>
  <c r="C809" i="2" s="1"/>
  <c r="E809" i="2" s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C1087" i="2" s="1"/>
  <c r="E1087" i="2" s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C682" i="2" s="1"/>
  <c r="E682" i="2" s="1"/>
  <c r="D6036" i="1"/>
  <c r="D6037" i="1"/>
  <c r="C676" i="2" s="1"/>
  <c r="E676" i="2" s="1"/>
  <c r="D6038" i="1"/>
  <c r="C687" i="2" s="1"/>
  <c r="E687" i="2" s="1"/>
  <c r="D6039" i="1"/>
  <c r="C681" i="2" s="1"/>
  <c r="E681" i="2" s="1"/>
  <c r="D6040" i="1"/>
  <c r="C691" i="2" s="1"/>
  <c r="E691" i="2" s="1"/>
  <c r="D6041" i="1"/>
  <c r="D6042" i="1"/>
  <c r="C686" i="2" s="1"/>
  <c r="E686" i="2" s="1"/>
  <c r="D6043" i="1"/>
  <c r="C685" i="2" s="1"/>
  <c r="E685" i="2" s="1"/>
  <c r="D6044" i="1"/>
  <c r="C675" i="2" s="1"/>
  <c r="E675" i="2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C1043" i="2" s="1"/>
  <c r="E1043" i="2" s="1"/>
  <c r="D6440" i="1"/>
  <c r="D6441" i="1"/>
  <c r="D6442" i="1"/>
  <c r="D6443" i="1"/>
  <c r="D6444" i="1"/>
  <c r="H6444" i="1" s="1"/>
  <c r="D6445" i="1"/>
  <c r="D6446" i="1"/>
  <c r="D6447" i="1"/>
  <c r="C680" i="2" s="1"/>
  <c r="E680" i="2" s="1"/>
  <c r="D6448" i="1"/>
  <c r="C672" i="2" s="1"/>
  <c r="E672" i="2" s="1"/>
  <c r="D6449" i="1"/>
  <c r="D6450" i="1"/>
  <c r="C683" i="2" s="1"/>
  <c r="E683" i="2" s="1"/>
  <c r="D6451" i="1"/>
  <c r="C674" i="2" s="1"/>
  <c r="E674" i="2" s="1"/>
  <c r="D6452" i="1"/>
  <c r="D6453" i="1"/>
  <c r="D6454" i="1"/>
  <c r="D6455" i="1"/>
  <c r="C1053" i="2" s="1"/>
  <c r="E1053" i="2" s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C721" i="2" s="1"/>
  <c r="E721" i="2" s="1"/>
  <c r="D6564" i="1"/>
  <c r="D6565" i="1"/>
  <c r="D6566" i="1"/>
  <c r="D6567" i="1"/>
  <c r="C688" i="2" s="1"/>
  <c r="E688" i="2" s="1"/>
  <c r="D6568" i="1"/>
  <c r="D6569" i="1"/>
  <c r="C705" i="2" s="1"/>
  <c r="E705" i="2" s="1"/>
  <c r="D6570" i="1"/>
  <c r="D6571" i="1"/>
  <c r="D6572" i="1"/>
  <c r="H6572" i="1" s="1"/>
  <c r="D6573" i="1"/>
  <c r="C692" i="2" s="1"/>
  <c r="E692" i="2" s="1"/>
  <c r="D6574" i="1"/>
  <c r="D6575" i="1"/>
  <c r="C706" i="2" s="1"/>
  <c r="E706" i="2" s="1"/>
  <c r="D6576" i="1"/>
  <c r="C699" i="2" s="1"/>
  <c r="E699" i="2" s="1"/>
  <c r="D6577" i="1"/>
  <c r="D6578" i="1"/>
  <c r="C679" i="2" s="1"/>
  <c r="E679" i="2" s="1"/>
  <c r="D6579" i="1"/>
  <c r="C664" i="2" s="1"/>
  <c r="E664" i="2" s="1"/>
  <c r="D6580" i="1"/>
  <c r="C669" i="2" s="1"/>
  <c r="E669" i="2" s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C927" i="2" s="1"/>
  <c r="E927" i="2" s="1"/>
  <c r="D6603" i="1"/>
  <c r="C929" i="2" s="1"/>
  <c r="E929" i="2" s="1"/>
  <c r="D6604" i="1"/>
  <c r="C928" i="2" s="1"/>
  <c r="E928" i="2" s="1"/>
  <c r="D6605" i="1"/>
  <c r="D6606" i="1"/>
  <c r="C925" i="2" s="1"/>
  <c r="E925" i="2" s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C741" i="2" s="1"/>
  <c r="E741" i="2" s="1"/>
  <c r="D6621" i="1"/>
  <c r="D6622" i="1"/>
  <c r="C773" i="2" s="1"/>
  <c r="E773" i="2" s="1"/>
  <c r="D6623" i="1"/>
  <c r="D6624" i="1"/>
  <c r="C728" i="2" s="1"/>
  <c r="E728" i="2" s="1"/>
  <c r="D6625" i="1"/>
  <c r="D6626" i="1"/>
  <c r="C772" i="2" s="1"/>
  <c r="E772" i="2" s="1"/>
  <c r="D6627" i="1"/>
  <c r="D6628" i="1"/>
  <c r="C653" i="2" s="1"/>
  <c r="E653" i="2" s="1"/>
  <c r="D6629" i="1"/>
  <c r="D6630" i="1"/>
  <c r="D6631" i="1"/>
  <c r="C731" i="2" s="1"/>
  <c r="E731" i="2" s="1"/>
  <c r="D6632" i="1"/>
  <c r="D6633" i="1"/>
  <c r="D6634" i="1"/>
  <c r="D6635" i="1"/>
  <c r="C704" i="2" s="1"/>
  <c r="E704" i="2" s="1"/>
  <c r="D6636" i="1"/>
  <c r="H6636" i="1" s="1"/>
  <c r="D6637" i="1"/>
  <c r="D6638" i="1"/>
  <c r="C737" i="2" s="1"/>
  <c r="E737" i="2" s="1"/>
  <c r="D6639" i="1"/>
  <c r="D6640" i="1"/>
  <c r="D6641" i="1"/>
  <c r="D6642" i="1"/>
  <c r="C698" i="2" s="1"/>
  <c r="E698" i="2" s="1"/>
  <c r="D6643" i="1"/>
  <c r="D6644" i="1"/>
  <c r="D6645" i="1"/>
  <c r="C734" i="2" s="1"/>
  <c r="E734" i="2" s="1"/>
  <c r="D6646" i="1"/>
  <c r="C726" i="2" s="1"/>
  <c r="E726" i="2" s="1"/>
  <c r="D6647" i="1"/>
  <c r="C703" i="2" s="1"/>
  <c r="E703" i="2" s="1"/>
  <c r="D6648" i="1"/>
  <c r="D6649" i="1"/>
  <c r="D6650" i="1"/>
  <c r="C712" i="2" s="1"/>
  <c r="E712" i="2" s="1"/>
  <c r="D6651" i="1"/>
  <c r="D6652" i="1"/>
  <c r="H6652" i="1" s="1"/>
  <c r="D6653" i="1"/>
  <c r="C722" i="2" s="1"/>
  <c r="E722" i="2" s="1"/>
  <c r="D6654" i="1"/>
  <c r="D6655" i="1"/>
  <c r="C700" i="2" s="1"/>
  <c r="E700" i="2" s="1"/>
  <c r="D6656" i="1"/>
  <c r="D6657" i="1"/>
  <c r="D6658" i="1"/>
  <c r="D6659" i="1"/>
  <c r="H6659" i="1" s="1"/>
  <c r="D6660" i="1"/>
  <c r="D6661" i="1"/>
  <c r="D6662" i="1"/>
  <c r="C719" i="2" s="1"/>
  <c r="E719" i="2" s="1"/>
  <c r="D6663" i="1"/>
  <c r="C707" i="2" s="1"/>
  <c r="E707" i="2" s="1"/>
  <c r="D6664" i="1"/>
  <c r="D6665" i="1"/>
  <c r="D6666" i="1"/>
  <c r="D6667" i="1"/>
  <c r="D6668" i="1"/>
  <c r="H6668" i="1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C693" i="2" s="1"/>
  <c r="E693" i="2" s="1"/>
  <c r="D6684" i="1"/>
  <c r="C667" i="2" s="1"/>
  <c r="E667" i="2" s="1"/>
  <c r="D6685" i="1"/>
  <c r="D6686" i="1"/>
  <c r="C867" i="2" s="1"/>
  <c r="E867" i="2" s="1"/>
  <c r="D6687" i="1"/>
  <c r="C796" i="2" s="1"/>
  <c r="E796" i="2" s="1"/>
  <c r="D6688" i="1"/>
  <c r="C872" i="2" s="1"/>
  <c r="E872" i="2" s="1"/>
  <c r="D6689" i="1"/>
  <c r="D6690" i="1"/>
  <c r="C863" i="2" s="1"/>
  <c r="E863" i="2" s="1"/>
  <c r="D6691" i="1"/>
  <c r="D6692" i="1"/>
  <c r="D6693" i="1"/>
  <c r="C865" i="2" s="1"/>
  <c r="E865" i="2" s="1"/>
  <c r="D6694" i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C1292" i="2" s="1"/>
  <c r="E1292" i="2" s="1"/>
  <c r="D6711" i="1"/>
  <c r="C1290" i="2" s="1"/>
  <c r="E1290" i="2" s="1"/>
  <c r="D6712" i="1"/>
  <c r="C1275" i="2" s="1"/>
  <c r="E1275" i="2" s="1"/>
  <c r="D6713" i="1"/>
  <c r="C1276" i="2" s="1"/>
  <c r="E1276" i="2" s="1"/>
  <c r="D6714" i="1"/>
  <c r="C1249" i="2" s="1"/>
  <c r="E1249" i="2" s="1"/>
  <c r="D6715" i="1"/>
  <c r="C1091" i="2" s="1"/>
  <c r="E1091" i="2" s="1"/>
  <c r="D6716" i="1"/>
  <c r="C1092" i="2" s="1"/>
  <c r="E1092" i="2" s="1"/>
  <c r="D6717" i="1"/>
  <c r="C1093" i="2" s="1"/>
  <c r="E1093" i="2" s="1"/>
  <c r="D6718" i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C1153" i="2" s="1"/>
  <c r="E1153" i="2" s="1"/>
  <c r="D6731" i="1"/>
  <c r="C1213" i="2" s="1"/>
  <c r="E1213" i="2" s="1"/>
  <c r="D6732" i="1"/>
  <c r="C1187" i="2" s="1"/>
  <c r="E1187" i="2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C660" i="2" s="1"/>
  <c r="E660" i="2" s="1"/>
  <c r="D6797" i="1"/>
  <c r="D6798" i="1"/>
  <c r="C647" i="2" s="1"/>
  <c r="E647" i="2" s="1"/>
  <c r="D6799" i="1"/>
  <c r="C711" i="2" s="1"/>
  <c r="E711" i="2" s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C1152" i="2" s="1"/>
  <c r="E1152" i="2" s="1"/>
  <c r="D7034" i="1"/>
  <c r="C1221" i="2" s="1"/>
  <c r="E1221" i="2" s="1"/>
  <c r="D7035" i="1"/>
  <c r="C1188" i="2" s="1"/>
  <c r="E1188" i="2" s="1"/>
  <c r="D7036" i="1"/>
  <c r="C1202" i="2" s="1"/>
  <c r="E1202" i="2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C1136" i="2" s="1"/>
  <c r="E1136" i="2" s="1"/>
  <c r="D7118" i="1"/>
  <c r="C1216" i="2" s="1"/>
  <c r="E1216" i="2" s="1"/>
  <c r="D7119" i="1"/>
  <c r="C1149" i="2" s="1"/>
  <c r="E1149" i="2" s="1"/>
  <c r="D7120" i="1"/>
  <c r="C1193" i="2" s="1"/>
  <c r="E1193" i="2" s="1"/>
  <c r="D7121" i="1"/>
  <c r="C1214" i="2" s="1"/>
  <c r="E1214" i="2" s="1"/>
  <c r="D7122" i="1"/>
  <c r="C1146" i="2" s="1"/>
  <c r="E1146" i="2" s="1"/>
  <c r="D7123" i="1"/>
  <c r="C1167" i="2" s="1"/>
  <c r="E1167" i="2" s="1"/>
  <c r="D7124" i="1"/>
  <c r="C1154" i="2" s="1"/>
  <c r="E1154" i="2" s="1"/>
  <c r="D7125" i="1"/>
  <c r="C1157" i="2" s="1"/>
  <c r="E1157" i="2" s="1"/>
  <c r="D7126" i="1"/>
  <c r="C1224" i="2" s="1"/>
  <c r="E1224" i="2" s="1"/>
  <c r="D7127" i="1"/>
  <c r="C1236" i="2" s="1"/>
  <c r="E1236" i="2" s="1"/>
  <c r="D7128" i="1"/>
  <c r="C1225" i="2" s="1"/>
  <c r="E1225" i="2" s="1"/>
  <c r="D7129" i="1"/>
  <c r="C1190" i="2" s="1"/>
  <c r="E1190" i="2" s="1"/>
  <c r="D7130" i="1"/>
  <c r="C1135" i="2" s="1"/>
  <c r="E1135" i="2" s="1"/>
  <c r="D7131" i="1"/>
  <c r="C1147" i="2" s="1"/>
  <c r="E1147" i="2" s="1"/>
  <c r="D7132" i="1"/>
  <c r="C1239" i="2" s="1"/>
  <c r="E1239" i="2" s="1"/>
  <c r="D7133" i="1"/>
  <c r="C1131" i="2" s="1"/>
  <c r="E1131" i="2" s="1"/>
  <c r="D7134" i="1"/>
  <c r="C1128" i="2" s="1"/>
  <c r="E1128" i="2" s="1"/>
  <c r="D7135" i="1"/>
  <c r="C1127" i="2" s="1"/>
  <c r="E1127" i="2" s="1"/>
  <c r="D7136" i="1"/>
  <c r="C1144" i="2" s="1"/>
  <c r="E1144" i="2" s="1"/>
  <c r="D7137" i="1"/>
  <c r="C1137" i="2" s="1"/>
  <c r="E1137" i="2" s="1"/>
  <c r="D7138" i="1"/>
  <c r="C1145" i="2" s="1"/>
  <c r="E1145" i="2" s="1"/>
  <c r="D7139" i="1"/>
  <c r="C1237" i="2" s="1"/>
  <c r="E1237" i="2" s="1"/>
  <c r="D7140" i="1"/>
  <c r="C1168" i="2" s="1"/>
  <c r="E1168" i="2" s="1"/>
  <c r="D7141" i="1"/>
  <c r="C1161" i="2" s="1"/>
  <c r="E1161" i="2" s="1"/>
  <c r="D7142" i="1"/>
  <c r="C1159" i="2" s="1"/>
  <c r="E1159" i="2" s="1"/>
  <c r="D7143" i="1"/>
  <c r="C1223" i="2" s="1"/>
  <c r="E1223" i="2" s="1"/>
  <c r="D7144" i="1"/>
  <c r="C1219" i="2" s="1"/>
  <c r="E1219" i="2" s="1"/>
  <c r="D7145" i="1"/>
  <c r="C1130" i="2" s="1"/>
  <c r="E1130" i="2" s="1"/>
  <c r="D7146" i="1"/>
  <c r="C1132" i="2" s="1"/>
  <c r="E1132" i="2" s="1"/>
  <c r="D7147" i="1"/>
  <c r="C1191" i="2" s="1"/>
  <c r="E1191" i="2" s="1"/>
  <c r="D7148" i="1"/>
  <c r="C1241" i="2" s="1"/>
  <c r="E1241" i="2" s="1"/>
  <c r="D7149" i="1"/>
  <c r="C1212" i="2" s="1"/>
  <c r="E1212" i="2" s="1"/>
  <c r="D7150" i="1"/>
  <c r="C1215" i="2" s="1"/>
  <c r="E1215" i="2" s="1"/>
  <c r="D7151" i="1"/>
  <c r="C1148" i="2" s="1"/>
  <c r="E1148" i="2" s="1"/>
  <c r="D7152" i="1"/>
  <c r="C1184" i="2" s="1"/>
  <c r="E1184" i="2" s="1"/>
  <c r="D7153" i="1"/>
  <c r="C1185" i="2" s="1"/>
  <c r="E1185" i="2" s="1"/>
  <c r="D7154" i="1"/>
  <c r="C1182" i="2" s="1"/>
  <c r="E1182" i="2" s="1"/>
  <c r="D7155" i="1"/>
  <c r="C1160" i="2" s="1"/>
  <c r="E1160" i="2" s="1"/>
  <c r="D7156" i="1"/>
  <c r="C1199" i="2" s="1"/>
  <c r="E1199" i="2" s="1"/>
  <c r="D7157" i="1"/>
  <c r="C1158" i="2" s="1"/>
  <c r="E1158" i="2" s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C1240" i="2" s="1"/>
  <c r="E1240" i="2" s="1"/>
  <c r="D7197" i="1"/>
  <c r="C1192" i="2" s="1"/>
  <c r="E1192" i="2" s="1"/>
  <c r="D7198" i="1"/>
  <c r="D7199" i="1"/>
  <c r="D7200" i="1"/>
  <c r="D7201" i="1"/>
  <c r="D7202" i="1"/>
  <c r="D7203" i="1"/>
  <c r="D7204" i="1"/>
  <c r="C665" i="2" s="1"/>
  <c r="E665" i="2" s="1"/>
  <c r="D7205" i="1"/>
  <c r="C658" i="2" s="1"/>
  <c r="E658" i="2" s="1"/>
  <c r="D7206" i="1"/>
  <c r="D7207" i="1"/>
  <c r="D7208" i="1"/>
  <c r="D7209" i="1"/>
  <c r="C644" i="2" s="1"/>
  <c r="E644" i="2" s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C727" i="2" s="1"/>
  <c r="E727" i="2" s="1"/>
  <c r="D7236" i="1"/>
  <c r="D7237" i="1"/>
  <c r="C1230" i="2" s="1"/>
  <c r="E1230" i="2" s="1"/>
  <c r="D7238" i="1"/>
  <c r="C1222" i="2" s="1"/>
  <c r="E1222" i="2" s="1"/>
  <c r="D7239" i="1"/>
  <c r="C1195" i="2" s="1"/>
  <c r="E1195" i="2" s="1"/>
  <c r="D7240" i="1"/>
  <c r="C1196" i="2" s="1"/>
  <c r="E1196" i="2" s="1"/>
  <c r="D7241" i="1"/>
  <c r="C1197" i="2" s="1"/>
  <c r="E1197" i="2" s="1"/>
  <c r="D7242" i="1"/>
  <c r="C1134" i="2" s="1"/>
  <c r="E1134" i="2" s="1"/>
  <c r="D7243" i="1"/>
  <c r="D7244" i="1"/>
  <c r="H7244" i="1" s="1"/>
  <c r="D7245" i="1"/>
  <c r="C1169" i="2" s="1"/>
  <c r="E1169" i="2" s="1"/>
  <c r="D7246" i="1"/>
  <c r="C1204" i="2" s="1"/>
  <c r="E1204" i="2" s="1"/>
  <c r="D7247" i="1"/>
  <c r="C1165" i="2" s="1"/>
  <c r="E1165" i="2" s="1"/>
  <c r="D7248" i="1"/>
  <c r="C1133" i="2" s="1"/>
  <c r="E1133" i="2" s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C1129" i="2" s="1"/>
  <c r="E1129" i="2" s="1"/>
  <c r="D7264" i="1"/>
  <c r="C1198" i="2" s="1"/>
  <c r="E1198" i="2" s="1"/>
  <c r="D7265" i="1"/>
  <c r="C1138" i="2" s="1"/>
  <c r="E1138" i="2" s="1"/>
  <c r="D7266" i="1"/>
  <c r="C1181" i="2" s="1"/>
  <c r="E1181" i="2" s="1"/>
  <c r="D7267" i="1"/>
  <c r="C1238" i="2" s="1"/>
  <c r="E1238" i="2" s="1"/>
  <c r="D7268" i="1"/>
  <c r="C1233" i="2" s="1"/>
  <c r="E1233" i="2" s="1"/>
  <c r="D7269" i="1"/>
  <c r="C1232" i="2" s="1"/>
  <c r="E1232" i="2" s="1"/>
  <c r="D7270" i="1"/>
  <c r="C1200" i="2" s="1"/>
  <c r="E1200" i="2" s="1"/>
  <c r="D7271" i="1"/>
  <c r="C1220" i="2" s="1"/>
  <c r="E1220" i="2" s="1"/>
  <c r="D7272" i="1"/>
  <c r="C1255" i="2" s="1"/>
  <c r="E1255" i="2" s="1"/>
  <c r="D7273" i="1"/>
  <c r="C1155" i="2" s="1"/>
  <c r="E1155" i="2" s="1"/>
  <c r="D7274" i="1"/>
  <c r="C1231" i="2" s="1"/>
  <c r="E1231" i="2" s="1"/>
  <c r="D7275" i="1"/>
  <c r="C1172" i="2" s="1"/>
  <c r="E1172" i="2" s="1"/>
  <c r="D7276" i="1"/>
  <c r="C1194" i="2" s="1"/>
  <c r="E1194" i="2" s="1"/>
  <c r="D7277" i="1"/>
  <c r="C1151" i="2" s="1"/>
  <c r="E1151" i="2" s="1"/>
  <c r="D7278" i="1"/>
  <c r="C1176" i="2" s="1"/>
  <c r="E1176" i="2" s="1"/>
  <c r="D7279" i="1"/>
  <c r="C1201" i="2" s="1"/>
  <c r="E1201" i="2" s="1"/>
  <c r="D7280" i="1"/>
  <c r="C1189" i="2" s="1"/>
  <c r="E1189" i="2" s="1"/>
  <c r="D7281" i="1"/>
  <c r="C1203" i="2" s="1"/>
  <c r="E1203" i="2" s="1"/>
  <c r="D7282" i="1"/>
  <c r="C1171" i="2" s="1"/>
  <c r="E1171" i="2" s="1"/>
  <c r="D7283" i="1"/>
  <c r="C1156" i="2" s="1"/>
  <c r="E1156" i="2" s="1"/>
  <c r="D7284" i="1"/>
  <c r="C1150" i="2" s="1"/>
  <c r="E1150" i="2" s="1"/>
  <c r="D7285" i="1"/>
  <c r="C1183" i="2" s="1"/>
  <c r="E1183" i="2" s="1"/>
  <c r="D7286" i="1"/>
  <c r="C1166" i="2" s="1"/>
  <c r="E1166" i="2" s="1"/>
  <c r="D7287" i="1"/>
  <c r="C1186" i="2" s="1"/>
  <c r="E1186" i="2" s="1"/>
  <c r="D7288" i="1"/>
  <c r="C1180" i="2" s="1"/>
  <c r="E1180" i="2" s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C645" i="2" s="1"/>
  <c r="E645" i="2" s="1"/>
  <c r="D7416" i="1"/>
  <c r="D7417" i="1"/>
  <c r="D7418" i="1"/>
  <c r="D7419" i="1"/>
  <c r="D7420" i="1"/>
  <c r="H7420" i="1" s="1"/>
  <c r="D7421" i="1"/>
  <c r="D7422" i="1"/>
  <c r="D7423" i="1"/>
  <c r="C880" i="2" s="1"/>
  <c r="E880" i="2" s="1"/>
  <c r="D7424" i="1"/>
  <c r="C798" i="2" s="1"/>
  <c r="E798" i="2" s="1"/>
  <c r="D7425" i="1"/>
  <c r="D7426" i="1"/>
  <c r="D7427" i="1"/>
  <c r="D7428" i="1"/>
  <c r="D7429" i="1"/>
  <c r="D7430" i="1"/>
  <c r="C806" i="2" s="1"/>
  <c r="E806" i="2" s="1"/>
  <c r="D7431" i="1"/>
  <c r="C891" i="2" s="1"/>
  <c r="E891" i="2" s="1"/>
  <c r="D7432" i="1"/>
  <c r="C875" i="2" s="1"/>
  <c r="E875" i="2" s="1"/>
  <c r="D7433" i="1"/>
  <c r="C793" i="2" s="1"/>
  <c r="E793" i="2" s="1"/>
  <c r="D7434" i="1"/>
  <c r="D7435" i="1"/>
  <c r="C787" i="2" s="1"/>
  <c r="E787" i="2" s="1"/>
  <c r="D7436" i="1"/>
  <c r="C795" i="2" s="1"/>
  <c r="E795" i="2" s="1"/>
  <c r="D7437" i="1"/>
  <c r="C877" i="2" s="1"/>
  <c r="E877" i="2" s="1"/>
  <c r="D7438" i="1"/>
  <c r="D7439" i="1"/>
  <c r="D7440" i="1"/>
  <c r="C874" i="2" s="1"/>
  <c r="E874" i="2" s="1"/>
  <c r="D7441" i="1"/>
  <c r="D7442" i="1"/>
  <c r="C801" i="2" s="1"/>
  <c r="E801" i="2" s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C1217" i="2" s="1"/>
  <c r="E1217" i="2" s="1"/>
  <c r="D7472" i="1"/>
  <c r="C1143" i="2" s="1"/>
  <c r="E1143" i="2" s="1"/>
  <c r="D7473" i="1"/>
  <c r="C1170" i="2" s="1"/>
  <c r="E1170" i="2" s="1"/>
  <c r="D7474" i="1"/>
  <c r="C1218" i="2" s="1"/>
  <c r="E1218" i="2" s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C1293" i="2" s="1"/>
  <c r="E1293" i="2" s="1"/>
  <c r="D7566" i="1"/>
  <c r="C1274" i="2" s="1"/>
  <c r="E1274" i="2" s="1"/>
  <c r="D7567" i="1"/>
  <c r="C1261" i="2" s="1"/>
  <c r="E1261" i="2" s="1"/>
  <c r="D7568" i="1"/>
  <c r="C1256" i="2" s="1"/>
  <c r="E1256" i="2" s="1"/>
  <c r="D7569" i="1"/>
  <c r="C1260" i="2" s="1"/>
  <c r="E1260" i="2" s="1"/>
  <c r="D7570" i="1"/>
  <c r="C1278" i="2" s="1"/>
  <c r="E1278" i="2" s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C1289" i="2" s="1"/>
  <c r="E1289" i="2" s="1"/>
  <c r="D7971" i="1"/>
  <c r="D7972" i="1"/>
  <c r="C1099" i="2" s="1"/>
  <c r="E1099" i="2" s="1"/>
  <c r="D7973" i="1"/>
  <c r="C1097" i="2" s="1"/>
  <c r="E1097" i="2" s="1"/>
  <c r="D7974" i="1"/>
  <c r="C1098" i="2" s="1"/>
  <c r="E1098" i="2" s="1"/>
  <c r="D7975" i="1"/>
  <c r="D7976" i="1"/>
  <c r="C1096" i="2" s="1"/>
  <c r="E1096" i="2" s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C1270" i="2" s="1"/>
  <c r="E1270" i="2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C3077" i="2" s="1"/>
  <c r="E3077" i="2" s="1"/>
  <c r="D8063" i="1"/>
  <c r="C2933" i="2" s="1"/>
  <c r="E2933" i="2" s="1"/>
  <c r="D8064" i="1"/>
  <c r="C2958" i="2" s="1"/>
  <c r="E2958" i="2" s="1"/>
  <c r="D8065" i="1"/>
  <c r="C3062" i="2" s="1"/>
  <c r="E3062" i="2" s="1"/>
  <c r="D8066" i="1"/>
  <c r="C2979" i="2" s="1"/>
  <c r="E2979" i="2" s="1"/>
  <c r="D8067" i="1"/>
  <c r="C2954" i="2" s="1"/>
  <c r="E2954" i="2" s="1"/>
  <c r="D8068" i="1"/>
  <c r="C3063" i="2" s="1"/>
  <c r="E3063" i="2" s="1"/>
  <c r="D8069" i="1"/>
  <c r="C2921" i="2" s="1"/>
  <c r="E2921" i="2" s="1"/>
  <c r="D8070" i="1"/>
  <c r="C3059" i="2" s="1"/>
  <c r="E3059" i="2" s="1"/>
  <c r="D8071" i="1"/>
  <c r="C2918" i="2" s="1"/>
  <c r="E2918" i="2" s="1"/>
  <c r="D8072" i="1"/>
  <c r="C2976" i="2" s="1"/>
  <c r="E2976" i="2" s="1"/>
  <c r="D8073" i="1"/>
  <c r="C3065" i="2" s="1"/>
  <c r="E3065" i="2" s="1"/>
  <c r="D8074" i="1"/>
  <c r="D8075" i="1"/>
  <c r="C3060" i="2" s="1"/>
  <c r="E3060" i="2" s="1"/>
  <c r="D8076" i="1"/>
  <c r="C2938" i="2" s="1"/>
  <c r="E2938" i="2" s="1"/>
  <c r="D8077" i="1"/>
  <c r="C3078" i="2" s="1"/>
  <c r="E3078" i="2" s="1"/>
  <c r="D8078" i="1"/>
  <c r="C2923" i="2" s="1"/>
  <c r="E2923" i="2" s="1"/>
  <c r="D8079" i="1"/>
  <c r="C3041" i="2" s="1"/>
  <c r="E3041" i="2" s="1"/>
  <c r="D8080" i="1"/>
  <c r="C2973" i="2" s="1"/>
  <c r="E2973" i="2" s="1"/>
  <c r="D8081" i="1"/>
  <c r="C2961" i="2" s="1"/>
  <c r="E2961" i="2" s="1"/>
  <c r="D8082" i="1"/>
  <c r="C2948" i="2" s="1"/>
  <c r="E2948" i="2" s="1"/>
  <c r="D8083" i="1"/>
  <c r="C2939" i="2" s="1"/>
  <c r="E2939" i="2" s="1"/>
  <c r="D8084" i="1"/>
  <c r="C3064" i="2" s="1"/>
  <c r="E3064" i="2" s="1"/>
  <c r="D8085" i="1"/>
  <c r="C3054" i="2" s="1"/>
  <c r="E3054" i="2" s="1"/>
  <c r="D8086" i="1"/>
  <c r="C2940" i="2" s="1"/>
  <c r="E2940" i="2" s="1"/>
  <c r="D8087" i="1"/>
  <c r="C2920" i="2" s="1"/>
  <c r="E2920" i="2" s="1"/>
  <c r="D8088" i="1"/>
  <c r="C2963" i="2" s="1"/>
  <c r="E2963" i="2" s="1"/>
  <c r="D8089" i="1"/>
  <c r="C3051" i="2" s="1"/>
  <c r="E3051" i="2" s="1"/>
  <c r="D8090" i="1"/>
  <c r="C3007" i="2" s="1"/>
  <c r="E3007" i="2" s="1"/>
  <c r="D8091" i="1"/>
  <c r="C2956" i="2" s="1"/>
  <c r="E2956" i="2" s="1"/>
  <c r="D8092" i="1"/>
  <c r="C2941" i="2" s="1"/>
  <c r="E2941" i="2" s="1"/>
  <c r="D8093" i="1"/>
  <c r="C3006" i="2" s="1"/>
  <c r="E3006" i="2" s="1"/>
  <c r="D8094" i="1"/>
  <c r="C2951" i="2" s="1"/>
  <c r="E2951" i="2" s="1"/>
  <c r="D8095" i="1"/>
  <c r="C2989" i="2" s="1"/>
  <c r="E2989" i="2" s="1"/>
  <c r="D8096" i="1"/>
  <c r="C3072" i="2" s="1"/>
  <c r="E3072" i="2" s="1"/>
  <c r="D8097" i="1"/>
  <c r="C3061" i="2" s="1"/>
  <c r="E3061" i="2" s="1"/>
  <c r="D8098" i="1"/>
  <c r="C3074" i="2" s="1"/>
  <c r="E3074" i="2" s="1"/>
  <c r="D8099" i="1"/>
  <c r="C2917" i="2" s="1"/>
  <c r="E2917" i="2" s="1"/>
  <c r="D8100" i="1"/>
  <c r="C3070" i="2" s="1"/>
  <c r="E3070" i="2" s="1"/>
  <c r="D8101" i="1"/>
  <c r="C3075" i="2" s="1"/>
  <c r="E3075" i="2" s="1"/>
  <c r="D8102" i="1"/>
  <c r="C3068" i="2" s="1"/>
  <c r="E3068" i="2" s="1"/>
  <c r="D8103" i="1"/>
  <c r="C3069" i="2" s="1"/>
  <c r="E3069" i="2" s="1"/>
  <c r="D8104" i="1"/>
  <c r="C3047" i="2" s="1"/>
  <c r="E3047" i="2" s="1"/>
  <c r="D8105" i="1"/>
  <c r="C2924" i="2" s="1"/>
  <c r="E2924" i="2" s="1"/>
  <c r="D8106" i="1"/>
  <c r="C2925" i="2" s="1"/>
  <c r="E2925" i="2" s="1"/>
  <c r="D8107" i="1"/>
  <c r="C2953" i="2" s="1"/>
  <c r="E2953" i="2" s="1"/>
  <c r="D8108" i="1"/>
  <c r="C3023" i="2" s="1"/>
  <c r="E3023" i="2" s="1"/>
  <c r="D8109" i="1"/>
  <c r="C3024" i="2" s="1"/>
  <c r="E3024" i="2" s="1"/>
  <c r="D8110" i="1"/>
  <c r="C3067" i="2" s="1"/>
  <c r="E3067" i="2" s="1"/>
  <c r="D8111" i="1"/>
  <c r="C2977" i="2" s="1"/>
  <c r="E2977" i="2" s="1"/>
  <c r="D8112" i="1"/>
  <c r="C3053" i="2" s="1"/>
  <c r="E3053" i="2" s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C2947" i="2" s="1"/>
  <c r="E2947" i="2" s="1"/>
  <c r="D8147" i="1"/>
  <c r="C3002" i="2" s="1"/>
  <c r="E3002" i="2" s="1"/>
  <c r="D8148" i="1"/>
  <c r="C2978" i="2" s="1"/>
  <c r="E2978" i="2" s="1"/>
  <c r="D8149" i="1"/>
  <c r="C3001" i="2" s="1"/>
  <c r="E3001" i="2" s="1"/>
  <c r="D8150" i="1"/>
  <c r="C2968" i="2" s="1"/>
  <c r="E2968" i="2" s="1"/>
  <c r="D8151" i="1"/>
  <c r="C2992" i="2" s="1"/>
  <c r="E2992" i="2" s="1"/>
  <c r="D8152" i="1"/>
  <c r="C3048" i="2" s="1"/>
  <c r="E3048" i="2" s="1"/>
  <c r="D8153" i="1"/>
  <c r="C2972" i="2" s="1"/>
  <c r="E2972" i="2" s="1"/>
  <c r="D8154" i="1"/>
  <c r="C2981" i="2" s="1"/>
  <c r="E2981" i="2" s="1"/>
  <c r="D8155" i="1"/>
  <c r="C2969" i="2" s="1"/>
  <c r="E2969" i="2" s="1"/>
  <c r="D8156" i="1"/>
  <c r="C2988" i="2" s="1"/>
  <c r="E2988" i="2" s="1"/>
  <c r="D8157" i="1"/>
  <c r="C3025" i="2" s="1"/>
  <c r="E3025" i="2" s="1"/>
  <c r="D8158" i="1"/>
  <c r="C2974" i="2" s="1"/>
  <c r="E2974" i="2" s="1"/>
  <c r="D8159" i="1"/>
  <c r="C2950" i="2" s="1"/>
  <c r="E2950" i="2" s="1"/>
  <c r="D8160" i="1"/>
  <c r="C2970" i="2" s="1"/>
  <c r="E2970" i="2" s="1"/>
  <c r="D8161" i="1"/>
  <c r="C3046" i="2" s="1"/>
  <c r="E3046" i="2" s="1"/>
  <c r="D8162" i="1"/>
  <c r="C2957" i="2" s="1"/>
  <c r="E2957" i="2" s="1"/>
  <c r="D8163" i="1"/>
  <c r="C2937" i="2" s="1"/>
  <c r="E2937" i="2" s="1"/>
  <c r="D8164" i="1"/>
  <c r="C2927" i="2" s="1"/>
  <c r="E2927" i="2" s="1"/>
  <c r="D8165" i="1"/>
  <c r="C3049" i="2" s="1"/>
  <c r="E3049" i="2" s="1"/>
  <c r="D8166" i="1"/>
  <c r="C2971" i="2" s="1"/>
  <c r="E2971" i="2" s="1"/>
  <c r="D8167" i="1"/>
  <c r="C2928" i="2" s="1"/>
  <c r="E2928" i="2" s="1"/>
  <c r="D8168" i="1"/>
  <c r="C2934" i="2" s="1"/>
  <c r="E2934" i="2" s="1"/>
  <c r="D8169" i="1"/>
  <c r="C3034" i="2" s="1"/>
  <c r="E3034" i="2" s="1"/>
  <c r="D8170" i="1"/>
  <c r="C3058" i="2" s="1"/>
  <c r="E3058" i="2" s="1"/>
  <c r="D8171" i="1"/>
  <c r="C3011" i="2" s="1"/>
  <c r="E3011" i="2" s="1"/>
  <c r="D8172" i="1"/>
  <c r="C2959" i="2" s="1"/>
  <c r="E2959" i="2" s="1"/>
  <c r="D8173" i="1"/>
  <c r="C3045" i="2" s="1"/>
  <c r="E3045" i="2" s="1"/>
  <c r="D8174" i="1"/>
  <c r="C3012" i="2" s="1"/>
  <c r="E3012" i="2" s="1"/>
  <c r="D8175" i="1"/>
  <c r="C2946" i="2" s="1"/>
  <c r="E2946" i="2" s="1"/>
  <c r="D8176" i="1"/>
  <c r="C3066" i="2" s="1"/>
  <c r="E3066" i="2" s="1"/>
  <c r="D8177" i="1"/>
  <c r="C2935" i="2" s="1"/>
  <c r="E2935" i="2" s="1"/>
  <c r="D8178" i="1"/>
  <c r="C3050" i="2" s="1"/>
  <c r="E3050" i="2" s="1"/>
  <c r="D8179" i="1"/>
  <c r="C3076" i="2" s="1"/>
  <c r="E3076" i="2" s="1"/>
  <c r="D8180" i="1"/>
  <c r="C2960" i="2" s="1"/>
  <c r="E2960" i="2" s="1"/>
  <c r="D8181" i="1"/>
  <c r="C2919" i="2" s="1"/>
  <c r="E2919" i="2" s="1"/>
  <c r="D8182" i="1"/>
  <c r="C3044" i="2" s="1"/>
  <c r="E3044" i="2" s="1"/>
  <c r="D8183" i="1"/>
  <c r="C3042" i="2" s="1"/>
  <c r="E3042" i="2" s="1"/>
  <c r="D8184" i="1"/>
  <c r="C2962" i="2" s="1"/>
  <c r="E2962" i="2" s="1"/>
  <c r="D8185" i="1"/>
  <c r="C3014" i="2" s="1"/>
  <c r="E3014" i="2" s="1"/>
  <c r="D8186" i="1"/>
  <c r="C3015" i="2" s="1"/>
  <c r="E3015" i="2" s="1"/>
  <c r="D8187" i="1"/>
  <c r="C3016" i="2" s="1"/>
  <c r="E3016" i="2" s="1"/>
  <c r="D8188" i="1"/>
  <c r="C2964" i="2" s="1"/>
  <c r="E2964" i="2" s="1"/>
  <c r="D8189" i="1"/>
  <c r="C2965" i="2" s="1"/>
  <c r="E2965" i="2" s="1"/>
  <c r="D8190" i="1"/>
  <c r="C2966" i="2" s="1"/>
  <c r="E2966" i="2" s="1"/>
  <c r="D8191" i="1"/>
  <c r="C2967" i="2" s="1"/>
  <c r="E2967" i="2" s="1"/>
  <c r="D8192" i="1"/>
  <c r="C3028" i="2" s="1"/>
  <c r="E3028" i="2" s="1"/>
  <c r="D8193" i="1"/>
  <c r="C3029" i="2" s="1"/>
  <c r="E3029" i="2" s="1"/>
  <c r="D8194" i="1"/>
  <c r="C3030" i="2" s="1"/>
  <c r="E3030" i="2" s="1"/>
  <c r="D8195" i="1"/>
  <c r="C3031" i="2" s="1"/>
  <c r="E3031" i="2" s="1"/>
  <c r="D8196" i="1"/>
  <c r="C3032" i="2" s="1"/>
  <c r="E3032" i="2" s="1"/>
  <c r="D8197" i="1"/>
  <c r="C2984" i="2" s="1"/>
  <c r="E2984" i="2" s="1"/>
  <c r="D8198" i="1"/>
  <c r="C2985" i="2" s="1"/>
  <c r="E2985" i="2" s="1"/>
  <c r="D8199" i="1"/>
  <c r="C2986" i="2" s="1"/>
  <c r="E2986" i="2" s="1"/>
  <c r="D8200" i="1"/>
  <c r="C3017" i="2" s="1"/>
  <c r="E3017" i="2" s="1"/>
  <c r="D8201" i="1"/>
  <c r="C3018" i="2" s="1"/>
  <c r="E3018" i="2" s="1"/>
  <c r="D8202" i="1"/>
  <c r="C3019" i="2" s="1"/>
  <c r="E3019" i="2" s="1"/>
  <c r="D8203" i="1"/>
  <c r="C3020" i="2" s="1"/>
  <c r="E3020" i="2" s="1"/>
  <c r="D8204" i="1"/>
  <c r="C3035" i="2" s="1"/>
  <c r="E3035" i="2" s="1"/>
  <c r="D8205" i="1"/>
  <c r="C3036" i="2" s="1"/>
  <c r="E3036" i="2" s="1"/>
  <c r="D8206" i="1"/>
  <c r="C3037" i="2" s="1"/>
  <c r="E3037" i="2" s="1"/>
  <c r="D8207" i="1"/>
  <c r="C3038" i="2" s="1"/>
  <c r="E3038" i="2" s="1"/>
  <c r="D8208" i="1"/>
  <c r="C3039" i="2" s="1"/>
  <c r="E3039" i="2" s="1"/>
  <c r="D8209" i="1"/>
  <c r="C2922" i="2" s="1"/>
  <c r="E2922" i="2" s="1"/>
  <c r="D8210" i="1"/>
  <c r="C3033" i="2" s="1"/>
  <c r="E3033" i="2" s="1"/>
  <c r="D8211" i="1"/>
  <c r="C2936" i="2" s="1"/>
  <c r="E2936" i="2" s="1"/>
  <c r="D8212" i="1"/>
  <c r="C3071" i="2" s="1"/>
  <c r="E3071" i="2" s="1"/>
  <c r="D8213" i="1"/>
  <c r="C3073" i="2" s="1"/>
  <c r="E3073" i="2" s="1"/>
  <c r="D8214" i="1"/>
  <c r="C3052" i="2" s="1"/>
  <c r="E3052" i="2" s="1"/>
  <c r="D8215" i="1"/>
  <c r="C2926" i="2" s="1"/>
  <c r="E2926" i="2" s="1"/>
  <c r="D8216" i="1"/>
  <c r="C2942" i="2" s="1"/>
  <c r="E2942" i="2" s="1"/>
  <c r="D8217" i="1"/>
  <c r="C2943" i="2" s="1"/>
  <c r="E2943" i="2" s="1"/>
  <c r="D8218" i="1"/>
  <c r="C2952" i="2" s="1"/>
  <c r="E2952" i="2" s="1"/>
  <c r="D8219" i="1"/>
  <c r="C2944" i="2" s="1"/>
  <c r="E2944" i="2" s="1"/>
  <c r="D8220" i="1"/>
  <c r="C2945" i="2" s="1"/>
  <c r="E2945" i="2" s="1"/>
  <c r="D8221" i="1"/>
  <c r="C3055" i="2" s="1"/>
  <c r="E3055" i="2" s="1"/>
  <c r="D8222" i="1"/>
  <c r="C3056" i="2" s="1"/>
  <c r="E3056" i="2" s="1"/>
  <c r="D8223" i="1"/>
  <c r="C3057" i="2" s="1"/>
  <c r="E3057" i="2" s="1"/>
  <c r="D8224" i="1"/>
  <c r="C2929" i="2" s="1"/>
  <c r="E2929" i="2" s="1"/>
  <c r="D8225" i="1"/>
  <c r="C2930" i="2" s="1"/>
  <c r="E2930" i="2" s="1"/>
  <c r="D8226" i="1"/>
  <c r="C2931" i="2" s="1"/>
  <c r="E2931" i="2" s="1"/>
  <c r="D8227" i="1"/>
  <c r="C2932" i="2" s="1"/>
  <c r="E2932" i="2" s="1"/>
  <c r="D8228" i="1"/>
  <c r="C2995" i="2" s="1"/>
  <c r="E2995" i="2" s="1"/>
  <c r="D8229" i="1"/>
  <c r="C2996" i="2" s="1"/>
  <c r="E2996" i="2" s="1"/>
  <c r="D8230" i="1"/>
  <c r="C2997" i="2" s="1"/>
  <c r="E2997" i="2" s="1"/>
  <c r="D8231" i="1"/>
  <c r="C2998" i="2" s="1"/>
  <c r="E2998" i="2" s="1"/>
  <c r="D8232" i="1"/>
  <c r="C2999" i="2" s="1"/>
  <c r="E2999" i="2" s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C2955" i="2" s="1"/>
  <c r="E2955" i="2" s="1"/>
  <c r="D8327" i="1"/>
  <c r="C3021" i="2" s="1"/>
  <c r="E3021" i="2" s="1"/>
  <c r="D8328" i="1"/>
  <c r="C3000" i="2" s="1"/>
  <c r="E3000" i="2" s="1"/>
  <c r="D8329" i="1"/>
  <c r="C3004" i="2" s="1"/>
  <c r="E3004" i="2" s="1"/>
  <c r="D8330" i="1"/>
  <c r="C3005" i="2" s="1"/>
  <c r="E3005" i="2" s="1"/>
  <c r="D8331" i="1"/>
  <c r="C3003" i="2" s="1"/>
  <c r="E3003" i="2" s="1"/>
  <c r="D8332" i="1"/>
  <c r="C3026" i="2" s="1"/>
  <c r="E3026" i="2" s="1"/>
  <c r="D8333" i="1"/>
  <c r="C3008" i="2" s="1"/>
  <c r="E3008" i="2" s="1"/>
  <c r="D8334" i="1"/>
  <c r="C3010" i="2" s="1"/>
  <c r="E3010" i="2" s="1"/>
  <c r="D8335" i="1"/>
  <c r="C2983" i="2" s="1"/>
  <c r="E2983" i="2" s="1"/>
  <c r="D8336" i="1"/>
  <c r="C2994" i="2" s="1"/>
  <c r="E2994" i="2" s="1"/>
  <c r="D8337" i="1"/>
  <c r="C2982" i="2" s="1"/>
  <c r="E2982" i="2" s="1"/>
  <c r="D8338" i="1"/>
  <c r="C3022" i="2" s="1"/>
  <c r="E3022" i="2" s="1"/>
  <c r="D8339" i="1"/>
  <c r="C2993" i="2" s="1"/>
  <c r="E2993" i="2" s="1"/>
  <c r="D8340" i="1"/>
  <c r="C3009" i="2" s="1"/>
  <c r="E3009" i="2" s="1"/>
  <c r="D8341" i="1"/>
  <c r="C2975" i="2" s="1"/>
  <c r="E2975" i="2" s="1"/>
  <c r="D8342" i="1"/>
  <c r="C2987" i="2" s="1"/>
  <c r="E2987" i="2" s="1"/>
  <c r="D8343" i="1"/>
  <c r="C2990" i="2" s="1"/>
  <c r="E2990" i="2" s="1"/>
  <c r="D8344" i="1"/>
  <c r="C3013" i="2" s="1"/>
  <c r="E3013" i="2" s="1"/>
  <c r="D8345" i="1"/>
  <c r="C3043" i="2" s="1"/>
  <c r="E3043" i="2" s="1"/>
  <c r="D8346" i="1"/>
  <c r="C2949" i="2" s="1"/>
  <c r="E2949" i="2" s="1"/>
  <c r="D8347" i="1"/>
  <c r="C2991" i="2" s="1"/>
  <c r="E2991" i="2" s="1"/>
  <c r="D8348" i="1"/>
  <c r="C3027" i="2" s="1"/>
  <c r="E3027" i="2" s="1"/>
  <c r="D8349" i="1"/>
  <c r="C2980" i="2" s="1"/>
  <c r="E2980" i="2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C1262" i="2" s="1"/>
  <c r="E1262" i="2" s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C1749" i="2" s="1"/>
  <c r="E1749" i="2" s="1"/>
  <c r="D8562" i="1"/>
  <c r="C1750" i="2" s="1"/>
  <c r="E1750" i="2" s="1"/>
  <c r="D8563" i="1"/>
  <c r="C2230" i="2" s="1"/>
  <c r="E2230" i="2" s="1"/>
  <c r="D8564" i="1"/>
  <c r="C2243" i="2" s="1"/>
  <c r="E2243" i="2" s="1"/>
  <c r="D8565" i="1"/>
  <c r="C1910" i="2" s="1"/>
  <c r="E1910" i="2" s="1"/>
  <c r="D8566" i="1"/>
  <c r="C1911" i="2" s="1"/>
  <c r="E1911" i="2" s="1"/>
  <c r="D8567" i="1"/>
  <c r="C1914" i="2" s="1"/>
  <c r="E1914" i="2" s="1"/>
  <c r="D8568" i="1"/>
  <c r="C1427" i="2" s="1"/>
  <c r="E1427" i="2" s="1"/>
  <c r="C666" i="2" l="1"/>
  <c r="E666" i="2" s="1"/>
  <c r="C661" i="2"/>
  <c r="E661" i="2" s="1"/>
  <c r="C651" i="2"/>
  <c r="E651" i="2" s="1"/>
  <c r="C670" i="2"/>
  <c r="E670" i="2" s="1"/>
  <c r="C881" i="2"/>
  <c r="E881" i="2" s="1"/>
  <c r="C883" i="2"/>
  <c r="E883" i="2" s="1"/>
  <c r="C853" i="2"/>
  <c r="E853" i="2" s="1"/>
  <c r="C858" i="2"/>
  <c r="E858" i="2" s="1"/>
  <c r="C899" i="2"/>
  <c r="E899" i="2" s="1"/>
  <c r="C937" i="2"/>
  <c r="E937" i="2" s="1"/>
  <c r="C939" i="2"/>
  <c r="E939" i="2" s="1"/>
  <c r="C936" i="2"/>
  <c r="E936" i="2" s="1"/>
  <c r="C946" i="2"/>
  <c r="E946" i="2" s="1"/>
  <c r="C944" i="2"/>
  <c r="E944" i="2" s="1"/>
  <c r="C638" i="2"/>
  <c r="E638" i="2" s="1"/>
  <c r="C830" i="2"/>
  <c r="E830" i="2" s="1"/>
  <c r="C828" i="2"/>
  <c r="E828" i="2" s="1"/>
  <c r="C776" i="2"/>
  <c r="E776" i="2" s="1"/>
  <c r="C836" i="2"/>
  <c r="E836" i="2" s="1"/>
  <c r="C834" i="2"/>
  <c r="E834" i="2" s="1"/>
  <c r="C780" i="2"/>
  <c r="E780" i="2" s="1"/>
  <c r="C922" i="2"/>
  <c r="E922" i="2" s="1"/>
  <c r="C920" i="2"/>
  <c r="E920" i="2" s="1"/>
  <c r="C918" i="2"/>
  <c r="E918" i="2" s="1"/>
  <c r="C913" i="2"/>
  <c r="E913" i="2" s="1"/>
  <c r="C911" i="2"/>
  <c r="E911" i="2" s="1"/>
  <c r="C909" i="2"/>
  <c r="E909" i="2" s="1"/>
  <c r="C907" i="2"/>
  <c r="E907" i="2" s="1"/>
  <c r="C905" i="2"/>
  <c r="E905" i="2" s="1"/>
  <c r="C901" i="2"/>
  <c r="E901" i="2" s="1"/>
  <c r="C894" i="2"/>
  <c r="E894" i="2" s="1"/>
  <c r="C887" i="2"/>
  <c r="E887" i="2" s="1"/>
  <c r="C897" i="2"/>
  <c r="E897" i="2" s="1"/>
  <c r="C893" i="2"/>
  <c r="E893" i="2" s="1"/>
  <c r="C866" i="2"/>
  <c r="E866" i="2" s="1"/>
  <c r="C745" i="2"/>
  <c r="E745" i="2" s="1"/>
  <c r="C784" i="2"/>
  <c r="E784" i="2" s="1"/>
  <c r="C757" i="2"/>
  <c r="E757" i="2" s="1"/>
  <c r="C759" i="2"/>
  <c r="E759" i="2" s="1"/>
  <c r="H8561" i="1"/>
  <c r="H8345" i="1"/>
  <c r="H8337" i="1"/>
  <c r="H8329" i="1"/>
  <c r="H8225" i="1"/>
  <c r="H8217" i="1"/>
  <c r="H8209" i="1"/>
  <c r="H8201" i="1"/>
  <c r="H8193" i="1"/>
  <c r="H8185" i="1"/>
  <c r="H8177" i="1"/>
  <c r="H8169" i="1"/>
  <c r="H8161" i="1"/>
  <c r="H8153" i="1"/>
  <c r="H8105" i="1"/>
  <c r="H8097" i="1"/>
  <c r="H8089" i="1"/>
  <c r="H8081" i="1"/>
  <c r="H8073" i="1"/>
  <c r="H8065" i="1"/>
  <c r="H7436" i="1"/>
  <c r="H7276" i="1"/>
  <c r="H7148" i="1"/>
  <c r="H6796" i="1"/>
  <c r="H6732" i="1"/>
  <c r="H6604" i="1"/>
  <c r="H5772" i="1"/>
  <c r="H5676" i="1"/>
  <c r="H8074" i="1"/>
  <c r="C3040" i="2"/>
  <c r="E3040" i="2" s="1"/>
  <c r="C876" i="2"/>
  <c r="E876" i="2" s="1"/>
  <c r="C642" i="2"/>
  <c r="E642" i="2" s="1"/>
  <c r="C662" i="2"/>
  <c r="E662" i="2" s="1"/>
  <c r="C933" i="2"/>
  <c r="E933" i="2" s="1"/>
  <c r="C945" i="2"/>
  <c r="E945" i="2" s="1"/>
  <c r="C953" i="2"/>
  <c r="E953" i="2" s="1"/>
  <c r="C960" i="2"/>
  <c r="E960" i="2" s="1"/>
  <c r="C948" i="2"/>
  <c r="E948" i="2" s="1"/>
  <c r="C949" i="2"/>
  <c r="E949" i="2" s="1"/>
  <c r="C952" i="2"/>
  <c r="E952" i="2" s="1"/>
  <c r="C941" i="2"/>
  <c r="E941" i="2" s="1"/>
  <c r="C938" i="2"/>
  <c r="E938" i="2" s="1"/>
  <c r="C636" i="2"/>
  <c r="E636" i="2" s="1"/>
  <c r="C831" i="2"/>
  <c r="E831" i="2" s="1"/>
  <c r="C835" i="2"/>
  <c r="E835" i="2" s="1"/>
  <c r="C923" i="2"/>
  <c r="E923" i="2" s="1"/>
  <c r="C921" i="2"/>
  <c r="E921" i="2" s="1"/>
  <c r="C919" i="2"/>
  <c r="E919" i="2" s="1"/>
  <c r="C917" i="2"/>
  <c r="E917" i="2" s="1"/>
  <c r="C910" i="2"/>
  <c r="E910" i="2" s="1"/>
  <c r="C908" i="2"/>
  <c r="E908" i="2" s="1"/>
  <c r="C906" i="2"/>
  <c r="E906" i="2" s="1"/>
  <c r="C904" i="2"/>
  <c r="E904" i="2" s="1"/>
  <c r="C902" i="2"/>
  <c r="E902" i="2" s="1"/>
  <c r="C890" i="2"/>
  <c r="E890" i="2" s="1"/>
  <c r="C892" i="2"/>
  <c r="E892" i="2" s="1"/>
  <c r="C888" i="2"/>
  <c r="E888" i="2" s="1"/>
  <c r="C914" i="2"/>
  <c r="E914" i="2" s="1"/>
  <c r="C753" i="2"/>
  <c r="E753" i="2" s="1"/>
  <c r="H8565" i="1"/>
  <c r="H8349" i="1"/>
  <c r="H8341" i="1"/>
  <c r="H8333" i="1"/>
  <c r="H8229" i="1"/>
  <c r="H8221" i="1"/>
  <c r="H8213" i="1"/>
  <c r="H8205" i="1"/>
  <c r="H8197" i="1"/>
  <c r="H8189" i="1"/>
  <c r="H8181" i="1"/>
  <c r="H8173" i="1"/>
  <c r="H8165" i="1"/>
  <c r="H8157" i="1"/>
  <c r="H8149" i="1"/>
  <c r="H8109" i="1"/>
  <c r="H8101" i="1"/>
  <c r="H8093" i="1"/>
  <c r="H8085" i="1"/>
  <c r="H8077" i="1"/>
  <c r="H8069" i="1"/>
  <c r="H8037" i="1"/>
  <c r="H7973" i="1"/>
  <c r="H7196" i="1"/>
  <c r="H7132" i="1"/>
  <c r="H7036" i="1"/>
  <c r="H6716" i="1"/>
  <c r="H6684" i="1"/>
  <c r="H6620" i="1"/>
  <c r="H6044" i="1"/>
  <c r="H5421" i="1"/>
  <c r="H5165" i="1"/>
  <c r="C720" i="2"/>
  <c r="E720" i="2" s="1"/>
  <c r="C786" i="2"/>
  <c r="E786" i="2" s="1"/>
  <c r="C802" i="2"/>
  <c r="E802" i="2" s="1"/>
  <c r="C750" i="2"/>
  <c r="E750" i="2" s="1"/>
  <c r="C646" i="2"/>
  <c r="E646" i="2" s="1"/>
  <c r="C678" i="2"/>
  <c r="E678" i="2" s="1"/>
  <c r="C792" i="2"/>
  <c r="E792" i="2" s="1"/>
  <c r="C788" i="2"/>
  <c r="E788" i="2" s="1"/>
  <c r="C702" i="2"/>
  <c r="E702" i="2" s="1"/>
  <c r="C807" i="2"/>
  <c r="E807" i="2" s="1"/>
  <c r="C671" i="2"/>
  <c r="E671" i="2" s="1"/>
  <c r="C718" i="2"/>
  <c r="E718" i="2" s="1"/>
  <c r="C689" i="2"/>
  <c r="E689" i="2" s="1"/>
  <c r="C690" i="2"/>
  <c r="E690" i="2" s="1"/>
  <c r="C771" i="2"/>
  <c r="E771" i="2" s="1"/>
  <c r="C1044" i="2"/>
  <c r="E1044" i="2" s="1"/>
  <c r="C873" i="2"/>
  <c r="E873" i="2" s="1"/>
  <c r="C1040" i="2"/>
  <c r="E1040" i="2" s="1"/>
  <c r="C770" i="2"/>
  <c r="E770" i="2" s="1"/>
  <c r="C898" i="2"/>
  <c r="E898" i="2" s="1"/>
  <c r="C1058" i="2"/>
  <c r="E1058" i="2" s="1"/>
  <c r="C1095" i="2"/>
  <c r="E1095" i="2" s="1"/>
  <c r="C732" i="2"/>
  <c r="E732" i="2" s="1"/>
  <c r="C724" i="2"/>
  <c r="E724" i="2" s="1"/>
  <c r="H3495" i="1"/>
  <c r="C1119" i="2"/>
  <c r="E1119" i="2" s="1"/>
  <c r="H2119" i="1"/>
  <c r="C1228" i="2"/>
  <c r="E1228" i="2" s="1"/>
  <c r="H2115" i="1"/>
  <c r="C1209" i="2"/>
  <c r="E1209" i="2" s="1"/>
  <c r="H1911" i="1"/>
  <c r="C1075" i="2"/>
  <c r="E1075" i="2" s="1"/>
  <c r="C871" i="2"/>
  <c r="E871" i="2" s="1"/>
  <c r="C804" i="2"/>
  <c r="E804" i="2" s="1"/>
  <c r="C716" i="2"/>
  <c r="E716" i="2" s="1"/>
  <c r="H6718" i="1"/>
  <c r="C1094" i="2"/>
  <c r="E1094" i="2" s="1"/>
  <c r="C738" i="2"/>
  <c r="E738" i="2" s="1"/>
  <c r="C657" i="2"/>
  <c r="E657" i="2" s="1"/>
  <c r="C739" i="2"/>
  <c r="E739" i="2" s="1"/>
  <c r="C695" i="2"/>
  <c r="E695" i="2" s="1"/>
  <c r="C696" i="2"/>
  <c r="E696" i="2" s="1"/>
  <c r="C710" i="2"/>
  <c r="E710" i="2" s="1"/>
  <c r="C725" i="2"/>
  <c r="E725" i="2" s="1"/>
  <c r="C790" i="2"/>
  <c r="E790" i="2" s="1"/>
  <c r="C811" i="2"/>
  <c r="E811" i="2" s="1"/>
  <c r="C805" i="2"/>
  <c r="E805" i="2" s="1"/>
  <c r="C822" i="2"/>
  <c r="E822" i="2" s="1"/>
  <c r="C859" i="2"/>
  <c r="E859" i="2" s="1"/>
  <c r="C847" i="2"/>
  <c r="E847" i="2" s="1"/>
  <c r="C775" i="2"/>
  <c r="E775" i="2" s="1"/>
  <c r="C1011" i="2"/>
  <c r="E1011" i="2" s="1"/>
  <c r="C932" i="2"/>
  <c r="E932" i="2" s="1"/>
  <c r="C958" i="2"/>
  <c r="E958" i="2" s="1"/>
  <c r="H4842" i="1"/>
  <c r="C1248" i="2"/>
  <c r="E1248" i="2" s="1"/>
  <c r="C779" i="2"/>
  <c r="E779" i="2" s="1"/>
  <c r="C837" i="2"/>
  <c r="E837" i="2" s="1"/>
  <c r="C783" i="2"/>
  <c r="E783" i="2" s="1"/>
  <c r="C912" i="2"/>
  <c r="E912" i="2" s="1"/>
  <c r="C900" i="2"/>
  <c r="E900" i="2" s="1"/>
  <c r="H2262" i="1"/>
  <c r="C1102" i="2"/>
  <c r="E1102" i="2" s="1"/>
  <c r="C1034" i="2"/>
  <c r="E1034" i="2" s="1"/>
  <c r="H2118" i="1"/>
  <c r="C1235" i="2"/>
  <c r="E1235" i="2" s="1"/>
  <c r="H2114" i="1"/>
  <c r="C1163" i="2"/>
  <c r="E1163" i="2" s="1"/>
  <c r="H2110" i="1"/>
  <c r="C1234" i="2"/>
  <c r="E1234" i="2" s="1"/>
  <c r="H2106" i="1"/>
  <c r="C1162" i="2"/>
  <c r="E1162" i="2" s="1"/>
  <c r="H2102" i="1"/>
  <c r="C1229" i="2"/>
  <c r="E1229" i="2" s="1"/>
  <c r="H1970" i="1"/>
  <c r="C1069" i="2"/>
  <c r="E1069" i="2" s="1"/>
  <c r="H1926" i="1"/>
  <c r="C1066" i="2"/>
  <c r="E1066" i="2" s="1"/>
  <c r="H1922" i="1"/>
  <c r="C1064" i="2"/>
  <c r="E1064" i="2" s="1"/>
  <c r="C1047" i="2"/>
  <c r="E1047" i="2" s="1"/>
  <c r="C1033" i="2"/>
  <c r="E1033" i="2" s="1"/>
  <c r="C895" i="2"/>
  <c r="E895" i="2" s="1"/>
  <c r="C765" i="2"/>
  <c r="E765" i="2" s="1"/>
  <c r="C758" i="2"/>
  <c r="E758" i="2" s="1"/>
  <c r="C760" i="2"/>
  <c r="E760" i="2" s="1"/>
  <c r="C767" i="2"/>
  <c r="E767" i="2" s="1"/>
  <c r="H550" i="1"/>
  <c r="C1296" i="2"/>
  <c r="E1296" i="2" s="1"/>
  <c r="H222" i="1"/>
  <c r="C816" i="2"/>
  <c r="E816" i="2" s="1"/>
  <c r="C808" i="2"/>
  <c r="E808" i="2" s="1"/>
  <c r="C1142" i="2"/>
  <c r="E1142" i="2" s="1"/>
  <c r="C730" i="2"/>
  <c r="E730" i="2" s="1"/>
  <c r="H4843" i="1"/>
  <c r="C1284" i="2"/>
  <c r="E1284" i="2" s="1"/>
  <c r="H2519" i="1"/>
  <c r="C1112" i="2"/>
  <c r="E1112" i="2" s="1"/>
  <c r="H2107" i="1"/>
  <c r="C1208" i="2"/>
  <c r="E1208" i="2" s="1"/>
  <c r="C1051" i="2"/>
  <c r="E1051" i="2" s="1"/>
  <c r="C744" i="2"/>
  <c r="E744" i="2" s="1"/>
  <c r="C1288" i="2"/>
  <c r="E1288" i="2" s="1"/>
  <c r="C785" i="2"/>
  <c r="E785" i="2" s="1"/>
  <c r="C663" i="2"/>
  <c r="E663" i="2" s="1"/>
  <c r="C655" i="2"/>
  <c r="E655" i="2" s="1"/>
  <c r="C701" i="2"/>
  <c r="E701" i="2" s="1"/>
  <c r="C735" i="2"/>
  <c r="E735" i="2" s="1"/>
  <c r="C924" i="2"/>
  <c r="E924" i="2" s="1"/>
  <c r="C668" i="2"/>
  <c r="E668" i="2" s="1"/>
  <c r="C654" i="2"/>
  <c r="E654" i="2" s="1"/>
  <c r="C673" i="2"/>
  <c r="E673" i="2" s="1"/>
  <c r="C684" i="2"/>
  <c r="E684" i="2" s="1"/>
  <c r="C652" i="2"/>
  <c r="E652" i="2" s="1"/>
  <c r="C799" i="2"/>
  <c r="E799" i="2" s="1"/>
  <c r="C789" i="2"/>
  <c r="E789" i="2" s="1"/>
  <c r="C878" i="2"/>
  <c r="E878" i="2" s="1"/>
  <c r="C810" i="2"/>
  <c r="E810" i="2" s="1"/>
  <c r="C824" i="2"/>
  <c r="E824" i="2" s="1"/>
  <c r="C839" i="2"/>
  <c r="E839" i="2" s="1"/>
  <c r="C959" i="2"/>
  <c r="E959" i="2" s="1"/>
  <c r="C778" i="2"/>
  <c r="E778" i="2" s="1"/>
  <c r="C916" i="2"/>
  <c r="E916" i="2" s="1"/>
  <c r="H3177" i="1"/>
  <c r="C1265" i="2"/>
  <c r="E1265" i="2" s="1"/>
  <c r="C762" i="2"/>
  <c r="E762" i="2" s="1"/>
  <c r="C766" i="2"/>
  <c r="E766" i="2" s="1"/>
  <c r="H2517" i="1"/>
  <c r="C1111" i="2"/>
  <c r="E1111" i="2" s="1"/>
  <c r="C761" i="2"/>
  <c r="E761" i="2" s="1"/>
  <c r="C641" i="2"/>
  <c r="E641" i="2" s="1"/>
  <c r="H2109" i="1"/>
  <c r="C1178" i="2"/>
  <c r="E1178" i="2" s="1"/>
  <c r="H1969" i="1"/>
  <c r="C1068" i="2"/>
  <c r="E1068" i="2" s="1"/>
  <c r="H1877" i="1"/>
  <c r="C1062" i="2"/>
  <c r="E1062" i="2" s="1"/>
  <c r="H1873" i="1"/>
  <c r="C1061" i="2"/>
  <c r="E1061" i="2" s="1"/>
  <c r="C1039" i="2"/>
  <c r="E1039" i="2" s="1"/>
  <c r="C1045" i="2"/>
  <c r="E1045" i="2" s="1"/>
  <c r="C746" i="2"/>
  <c r="E746" i="2" s="1"/>
  <c r="C752" i="2"/>
  <c r="E752" i="2" s="1"/>
  <c r="C763" i="2"/>
  <c r="E763" i="2" s="1"/>
  <c r="C926" i="2"/>
  <c r="E926" i="2" s="1"/>
  <c r="C1055" i="2"/>
  <c r="E1055" i="2" s="1"/>
  <c r="C650" i="2"/>
  <c r="E650" i="2" s="1"/>
  <c r="H2467" i="1"/>
  <c r="C1110" i="2"/>
  <c r="E1110" i="2" s="1"/>
  <c r="H2263" i="1"/>
  <c r="C1116" i="2"/>
  <c r="E1116" i="2" s="1"/>
  <c r="H335" i="1"/>
  <c r="C1103" i="2"/>
  <c r="E1103" i="2" s="1"/>
  <c r="C791" i="2"/>
  <c r="E791" i="2" s="1"/>
  <c r="C736" i="2"/>
  <c r="E736" i="2" s="1"/>
  <c r="C1211" i="2"/>
  <c r="E1211" i="2" s="1"/>
  <c r="C714" i="2"/>
  <c r="E714" i="2" s="1"/>
  <c r="C708" i="2"/>
  <c r="E708" i="2" s="1"/>
  <c r="C656" i="2"/>
  <c r="E656" i="2" s="1"/>
  <c r="C717" i="2"/>
  <c r="E717" i="2" s="1"/>
  <c r="C648" i="2"/>
  <c r="E648" i="2" s="1"/>
  <c r="C659" i="2"/>
  <c r="E659" i="2" s="1"/>
  <c r="C709" i="2"/>
  <c r="E709" i="2" s="1"/>
  <c r="C694" i="2"/>
  <c r="E694" i="2" s="1"/>
  <c r="C649" i="2"/>
  <c r="E649" i="2" s="1"/>
  <c r="C723" i="2"/>
  <c r="E723" i="2" s="1"/>
  <c r="C1054" i="2"/>
  <c r="E1054" i="2" s="1"/>
  <c r="C677" i="2"/>
  <c r="E677" i="2" s="1"/>
  <c r="C697" i="2"/>
  <c r="E697" i="2" s="1"/>
  <c r="C743" i="2"/>
  <c r="E743" i="2" s="1"/>
  <c r="C797" i="2"/>
  <c r="E797" i="2" s="1"/>
  <c r="C812" i="2"/>
  <c r="E812" i="2" s="1"/>
  <c r="C856" i="2"/>
  <c r="E856" i="2" s="1"/>
  <c r="C855" i="2"/>
  <c r="E855" i="2" s="1"/>
  <c r="C827" i="2"/>
  <c r="E827" i="2" s="1"/>
  <c r="C934" i="2"/>
  <c r="E934" i="2" s="1"/>
  <c r="C951" i="2"/>
  <c r="E951" i="2" s="1"/>
  <c r="C977" i="2"/>
  <c r="E977" i="2" s="1"/>
  <c r="C997" i="2"/>
  <c r="E997" i="2" s="1"/>
  <c r="H4840" i="1"/>
  <c r="C1310" i="2"/>
  <c r="E1310" i="2" s="1"/>
  <c r="H3496" i="1"/>
  <c r="C1101" i="2"/>
  <c r="E1101" i="2" s="1"/>
  <c r="C829" i="2"/>
  <c r="E829" i="2" s="1"/>
  <c r="C777" i="2"/>
  <c r="E777" i="2" s="1"/>
  <c r="C781" i="2"/>
  <c r="E781" i="2" s="1"/>
  <c r="C915" i="2"/>
  <c r="E915" i="2" s="1"/>
  <c r="C870" i="2"/>
  <c r="E870" i="2" s="1"/>
  <c r="C747" i="2"/>
  <c r="E747" i="2" s="1"/>
  <c r="H2556" i="1"/>
  <c r="C1303" i="2"/>
  <c r="E1303" i="2" s="1"/>
  <c r="H2552" i="1"/>
  <c r="C1285" i="2"/>
  <c r="E1285" i="2" s="1"/>
  <c r="C769" i="2"/>
  <c r="E769" i="2" s="1"/>
  <c r="C756" i="2"/>
  <c r="E756" i="2" s="1"/>
  <c r="C740" i="2"/>
  <c r="E740" i="2" s="1"/>
  <c r="H2124" i="1"/>
  <c r="C1207" i="2"/>
  <c r="E1207" i="2" s="1"/>
  <c r="H2120" i="1"/>
  <c r="C1175" i="2"/>
  <c r="E1175" i="2" s="1"/>
  <c r="H2112" i="1"/>
  <c r="C1174" i="2"/>
  <c r="E1174" i="2" s="1"/>
  <c r="H2108" i="1"/>
  <c r="C1205" i="2"/>
  <c r="E1205" i="2" s="1"/>
  <c r="C639" i="2"/>
  <c r="E639" i="2" s="1"/>
  <c r="C1173" i="2"/>
  <c r="E1173" i="2" s="1"/>
  <c r="H1836" i="1"/>
  <c r="C1076" i="2"/>
  <c r="E1076" i="2" s="1"/>
  <c r="H1800" i="1"/>
  <c r="C1078" i="2"/>
  <c r="E1078" i="2" s="1"/>
  <c r="C1036" i="2"/>
  <c r="E1036" i="2" s="1"/>
  <c r="C896" i="2"/>
  <c r="E896" i="2" s="1"/>
  <c r="C755" i="2"/>
  <c r="E755" i="2" s="1"/>
  <c r="C751" i="2"/>
  <c r="E751" i="2" s="1"/>
  <c r="C754" i="2"/>
  <c r="E754" i="2" s="1"/>
  <c r="C748" i="2"/>
  <c r="E748" i="2" s="1"/>
  <c r="H676" i="1"/>
  <c r="C1287" i="2"/>
  <c r="E1287" i="2" s="1"/>
  <c r="H108" i="1"/>
  <c r="C1079" i="2"/>
  <c r="E1079" i="2" s="1"/>
  <c r="C774" i="2"/>
  <c r="E774" i="2" s="1"/>
  <c r="C610" i="2"/>
  <c r="E610" i="2" s="1"/>
  <c r="C625" i="2"/>
  <c r="E625" i="2" s="1"/>
  <c r="H1511" i="1"/>
  <c r="C1049" i="2"/>
  <c r="E1049" i="2" s="1"/>
  <c r="H1503" i="1"/>
  <c r="C1046" i="2"/>
  <c r="E1046" i="2" s="1"/>
  <c r="H1083" i="1"/>
  <c r="C889" i="2"/>
  <c r="E889" i="2" s="1"/>
  <c r="C635" i="2"/>
  <c r="E635" i="2" s="1"/>
  <c r="H1019" i="1"/>
  <c r="C764" i="2"/>
  <c r="E764" i="2" s="1"/>
  <c r="H5479" i="1"/>
  <c r="C826" i="2"/>
  <c r="E826" i="2" s="1"/>
  <c r="H5471" i="1"/>
  <c r="C817" i="2"/>
  <c r="E817" i="2" s="1"/>
  <c r="C622" i="2"/>
  <c r="E622" i="2" s="1"/>
  <c r="C1004" i="2"/>
  <c r="E1004" i="2" s="1"/>
  <c r="C599" i="2"/>
  <c r="E599" i="2" s="1"/>
  <c r="C1030" i="2"/>
  <c r="E1030" i="2" s="1"/>
  <c r="H5418" i="1"/>
  <c r="C842" i="2"/>
  <c r="E842" i="2" s="1"/>
  <c r="C607" i="2"/>
  <c r="E607" i="2" s="1"/>
  <c r="C629" i="2"/>
  <c r="E629" i="2" s="1"/>
  <c r="C614" i="2"/>
  <c r="E614" i="2" s="1"/>
  <c r="C1012" i="2"/>
  <c r="E1012" i="2" s="1"/>
  <c r="C616" i="2"/>
  <c r="E616" i="2" s="1"/>
  <c r="C931" i="2"/>
  <c r="E931" i="2" s="1"/>
  <c r="C626" i="2"/>
  <c r="E626" i="2" s="1"/>
  <c r="C957" i="2"/>
  <c r="E957" i="2" s="1"/>
  <c r="C605" i="2"/>
  <c r="E605" i="2" s="1"/>
  <c r="C966" i="2"/>
  <c r="E966" i="2" s="1"/>
  <c r="C600" i="2"/>
  <c r="E600" i="2" s="1"/>
  <c r="C631" i="2"/>
  <c r="E631" i="2" s="1"/>
  <c r="C940" i="2"/>
  <c r="E940" i="2" s="1"/>
  <c r="C602" i="2"/>
  <c r="E602" i="2" s="1"/>
  <c r="C986" i="2"/>
  <c r="E986" i="2" s="1"/>
  <c r="H3002" i="1"/>
  <c r="C713" i="2"/>
  <c r="E713" i="2" s="1"/>
  <c r="H1514" i="1"/>
  <c r="C1038" i="2"/>
  <c r="E1038" i="2" s="1"/>
  <c r="H1510" i="1"/>
  <c r="C1048" i="2"/>
  <c r="E1048" i="2" s="1"/>
  <c r="C640" i="2"/>
  <c r="E640" i="2" s="1"/>
  <c r="H6660" i="1"/>
  <c r="C643" i="2"/>
  <c r="E643" i="2" s="1"/>
  <c r="C604" i="2"/>
  <c r="E604" i="2" s="1"/>
  <c r="C985" i="2"/>
  <c r="E985" i="2" s="1"/>
  <c r="C624" i="2"/>
  <c r="E624" i="2" s="1"/>
  <c r="C1013" i="2"/>
  <c r="E1013" i="2" s="1"/>
  <c r="C634" i="2"/>
  <c r="E634" i="2" s="1"/>
  <c r="C950" i="2"/>
  <c r="E950" i="2" s="1"/>
  <c r="C601" i="2"/>
  <c r="E601" i="2" s="1"/>
  <c r="C991" i="2"/>
  <c r="E991" i="2" s="1"/>
  <c r="C627" i="2"/>
  <c r="E627" i="2" s="1"/>
  <c r="C623" i="2"/>
  <c r="E623" i="2" s="1"/>
  <c r="C1023" i="2"/>
  <c r="E1023" i="2" s="1"/>
  <c r="C611" i="2"/>
  <c r="E611" i="2" s="1"/>
  <c r="C982" i="2"/>
  <c r="E982" i="2" s="1"/>
  <c r="C617" i="2"/>
  <c r="E617" i="2" s="1"/>
  <c r="C1025" i="2"/>
  <c r="E1025" i="2" s="1"/>
  <c r="C598" i="2"/>
  <c r="E598" i="2" s="1"/>
  <c r="C942" i="2"/>
  <c r="E942" i="2" s="1"/>
  <c r="C633" i="2"/>
  <c r="E633" i="2" s="1"/>
  <c r="C1020" i="2"/>
  <c r="E1020" i="2" s="1"/>
  <c r="C630" i="2"/>
  <c r="E630" i="2" s="1"/>
  <c r="C962" i="2"/>
  <c r="E962" i="2" s="1"/>
  <c r="C637" i="2"/>
  <c r="E637" i="2" s="1"/>
  <c r="C1017" i="2"/>
  <c r="E1017" i="2" s="1"/>
  <c r="H6629" i="1"/>
  <c r="C729" i="2"/>
  <c r="E729" i="2" s="1"/>
  <c r="H5473" i="1"/>
  <c r="C843" i="2"/>
  <c r="E843" i="2" s="1"/>
  <c r="C613" i="2"/>
  <c r="E613" i="2" s="1"/>
  <c r="C1001" i="2"/>
  <c r="E1001" i="2" s="1"/>
  <c r="C619" i="2"/>
  <c r="E619" i="2" s="1"/>
  <c r="C969" i="2"/>
  <c r="E969" i="2" s="1"/>
  <c r="C615" i="2"/>
  <c r="E615" i="2" s="1"/>
  <c r="C1014" i="2"/>
  <c r="E1014" i="2" s="1"/>
  <c r="C621" i="2"/>
  <c r="E621" i="2" s="1"/>
  <c r="C965" i="2"/>
  <c r="E965" i="2" s="1"/>
  <c r="C608" i="2"/>
  <c r="E608" i="2" s="1"/>
  <c r="C1010" i="2"/>
  <c r="E1010" i="2" s="1"/>
  <c r="C609" i="2"/>
  <c r="E609" i="2" s="1"/>
  <c r="C993" i="2"/>
  <c r="E993" i="2" s="1"/>
  <c r="C632" i="2"/>
  <c r="E632" i="2" s="1"/>
  <c r="C975" i="2"/>
  <c r="E975" i="2" s="1"/>
  <c r="C597" i="2"/>
  <c r="E597" i="2" s="1"/>
  <c r="C974" i="2"/>
  <c r="E974" i="2" s="1"/>
  <c r="C620" i="2"/>
  <c r="E620" i="2" s="1"/>
  <c r="C1027" i="2"/>
  <c r="E1027" i="2" s="1"/>
  <c r="H3345" i="1"/>
  <c r="C903" i="2"/>
  <c r="E903" i="2" s="1"/>
  <c r="H3001" i="1"/>
  <c r="C733" i="2"/>
  <c r="E733" i="2" s="1"/>
  <c r="H1513" i="1"/>
  <c r="C1041" i="2"/>
  <c r="E1041" i="2" s="1"/>
  <c r="H981" i="1"/>
  <c r="C749" i="2"/>
  <c r="E749" i="2" s="1"/>
  <c r="H5472" i="1"/>
  <c r="C852" i="2"/>
  <c r="E852" i="2" s="1"/>
  <c r="C612" i="2"/>
  <c r="E612" i="2" s="1"/>
  <c r="C1021" i="2"/>
  <c r="E1021" i="2" s="1"/>
  <c r="C618" i="2"/>
  <c r="E618" i="2" s="1"/>
  <c r="C1003" i="2"/>
  <c r="E1003" i="2" s="1"/>
  <c r="C628" i="2"/>
  <c r="E628" i="2" s="1"/>
  <c r="C963" i="2"/>
  <c r="E963" i="2" s="1"/>
  <c r="H3004" i="1"/>
  <c r="C715" i="2"/>
  <c r="E715" i="2" s="1"/>
  <c r="H1512" i="1"/>
  <c r="C1042" i="2"/>
  <c r="E1042" i="2" s="1"/>
  <c r="H1504" i="1"/>
  <c r="C1050" i="2"/>
  <c r="E1050" i="2" s="1"/>
  <c r="H1120" i="1"/>
  <c r="C930" i="2"/>
  <c r="E930" i="2" s="1"/>
  <c r="H1028" i="1"/>
  <c r="C768" i="2"/>
  <c r="E768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1" i="2"/>
  <c r="E441" i="2" s="1"/>
  <c r="C238" i="2"/>
  <c r="E238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6" i="2"/>
  <c r="E136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3" i="2"/>
  <c r="E233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3" i="2"/>
  <c r="E383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3" i="2"/>
  <c r="E183" i="2" s="1"/>
  <c r="C225" i="2"/>
  <c r="E225" i="2" s="1"/>
  <c r="C593" i="2"/>
  <c r="E593" i="2" s="1"/>
  <c r="C152" i="2"/>
  <c r="E152" i="2" s="1"/>
  <c r="C564" i="2"/>
  <c r="E564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5" i="2"/>
  <c r="E575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4" i="2"/>
  <c r="E204" i="2" s="1"/>
  <c r="C590" i="2"/>
  <c r="E590" i="2" s="1"/>
  <c r="H5707" i="1"/>
  <c r="C12" i="2"/>
  <c r="E12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6" i="2"/>
  <c r="E596" i="2" s="1"/>
  <c r="H4080" i="1"/>
  <c r="C581" i="2"/>
  <c r="E581" i="2" s="1"/>
  <c r="H2405" i="1"/>
  <c r="H2419" i="1"/>
  <c r="C587" i="2"/>
  <c r="E587" i="2" s="1"/>
  <c r="C594" i="2"/>
  <c r="E594" i="2" s="1"/>
  <c r="C25" i="2"/>
  <c r="E25" i="2" s="1"/>
  <c r="H2474" i="1"/>
  <c r="H1418" i="1"/>
  <c r="H987" i="1"/>
  <c r="C579" i="2"/>
  <c r="E579" i="2" s="1"/>
  <c r="H921" i="1"/>
  <c r="C223" i="2"/>
  <c r="E223" i="2" s="1"/>
  <c r="C570" i="2"/>
  <c r="E570" i="2" s="1"/>
  <c r="H2512" i="1"/>
  <c r="H3119" i="1"/>
  <c r="C192" i="2"/>
  <c r="E192" i="2" s="1"/>
  <c r="C580" i="2"/>
  <c r="E580" i="2" s="1"/>
  <c r="H894" i="1"/>
  <c r="H2511" i="1"/>
  <c r="C436" i="2"/>
  <c r="E436" i="2" s="1"/>
  <c r="C589" i="2"/>
  <c r="E589" i="2" s="1"/>
  <c r="H4069" i="1"/>
  <c r="H3855" i="1"/>
  <c r="C577" i="2"/>
  <c r="E577" i="2" s="1"/>
  <c r="H4068" i="1"/>
  <c r="C573" i="2"/>
  <c r="E573" i="2" s="1"/>
  <c r="C585" i="2"/>
  <c r="E585" i="2" s="1"/>
  <c r="C592" i="2"/>
  <c r="E592" i="2" s="1"/>
  <c r="C556" i="2"/>
  <c r="E556" i="2" s="1"/>
  <c r="C181" i="2"/>
  <c r="E181" i="2" s="1"/>
  <c r="C595" i="2"/>
  <c r="E595" i="2" s="1"/>
  <c r="C562" i="2"/>
  <c r="E562" i="2" s="1"/>
  <c r="C257" i="2"/>
  <c r="E257" i="2" s="1"/>
  <c r="C571" i="2"/>
  <c r="E571" i="2" s="1"/>
  <c r="C539" i="2"/>
  <c r="E539" i="2" s="1"/>
  <c r="C537" i="2"/>
  <c r="E537" i="2" s="1"/>
  <c r="C584" i="2"/>
  <c r="E584" i="2" s="1"/>
  <c r="C214" i="2"/>
  <c r="E214" i="2" s="1"/>
  <c r="C529" i="2"/>
  <c r="E529" i="2" s="1"/>
  <c r="C546" i="2"/>
  <c r="E546" i="2" s="1"/>
  <c r="C549" i="2"/>
  <c r="E549" i="2" s="1"/>
  <c r="C572" i="2"/>
  <c r="E572" i="2" s="1"/>
  <c r="C568" i="2"/>
  <c r="E568" i="2" s="1"/>
  <c r="C576" i="2"/>
  <c r="E576" i="2" s="1"/>
  <c r="C545" i="2"/>
  <c r="E545" i="2" s="1"/>
  <c r="C547" i="2"/>
  <c r="E547" i="2" s="1"/>
  <c r="H2478" i="1"/>
  <c r="C569" i="2"/>
  <c r="E569" i="2" s="1"/>
  <c r="C582" i="2"/>
  <c r="E582" i="2" s="1"/>
  <c r="C567" i="2"/>
  <c r="E567" i="2" s="1"/>
  <c r="C583" i="2"/>
  <c r="E583" i="2" s="1"/>
  <c r="C586" i="2"/>
  <c r="E586" i="2" s="1"/>
  <c r="H447" i="1"/>
  <c r="C565" i="2"/>
  <c r="E565" i="2" s="1"/>
  <c r="C591" i="2"/>
  <c r="E591" i="2" s="1"/>
  <c r="C563" i="2"/>
  <c r="E563" i="2" s="1"/>
  <c r="C221" i="2"/>
  <c r="E221" i="2" s="1"/>
  <c r="C566" i="2"/>
  <c r="E566" i="2" s="1"/>
  <c r="C574" i="2"/>
  <c r="E574" i="2" s="1"/>
  <c r="C418" i="2"/>
  <c r="E418" i="2" s="1"/>
  <c r="C486" i="2"/>
  <c r="E486" i="2" s="1"/>
  <c r="H7906" i="1"/>
  <c r="H1490" i="1"/>
  <c r="H8028" i="1"/>
  <c r="H7908" i="1"/>
  <c r="H7900" i="1"/>
  <c r="C405" i="2"/>
  <c r="E405" i="2" s="1"/>
  <c r="C588" i="2"/>
  <c r="E588" i="2" s="1"/>
  <c r="C413" i="2"/>
  <c r="E413" i="2" s="1"/>
  <c r="C381" i="2"/>
  <c r="E381" i="2" s="1"/>
  <c r="C555" i="2"/>
  <c r="E555" i="2" s="1"/>
  <c r="C513" i="2"/>
  <c r="E513" i="2" s="1"/>
  <c r="C408" i="2"/>
  <c r="E408" i="2" s="1"/>
  <c r="C525" i="2"/>
  <c r="E525" i="2" s="1"/>
  <c r="C399" i="2"/>
  <c r="E399" i="2" s="1"/>
  <c r="C510" i="2"/>
  <c r="E510" i="2" s="1"/>
  <c r="H4571" i="1"/>
  <c r="C492" i="2"/>
  <c r="E492" i="2" s="1"/>
  <c r="C342" i="2"/>
  <c r="E342" i="2" s="1"/>
  <c r="C451" i="2"/>
  <c r="E451" i="2" s="1"/>
  <c r="H3003" i="1"/>
  <c r="H2763" i="1"/>
  <c r="H2731" i="1"/>
  <c r="H2035" i="1"/>
  <c r="C456" i="2"/>
  <c r="E456" i="2" s="1"/>
  <c r="C449" i="2"/>
  <c r="E449" i="2" s="1"/>
  <c r="C499" i="2"/>
  <c r="E499" i="2" s="1"/>
  <c r="C16" i="2"/>
  <c r="E16" i="2" s="1"/>
  <c r="C218" i="2"/>
  <c r="E218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4" i="2"/>
  <c r="E374" i="2" s="1"/>
  <c r="C560" i="2"/>
  <c r="E560" i="2" s="1"/>
  <c r="H4568" i="1"/>
  <c r="H2760" i="1"/>
  <c r="H2608" i="1"/>
  <c r="H2312" i="1"/>
  <c r="H2104" i="1"/>
  <c r="H2040" i="1"/>
  <c r="H1840" i="1"/>
  <c r="H1024" i="1"/>
  <c r="H2482" i="1"/>
  <c r="C490" i="2"/>
  <c r="E490" i="2" s="1"/>
  <c r="H7903" i="1"/>
  <c r="H7895" i="1"/>
  <c r="H4567" i="1"/>
  <c r="H2111" i="1"/>
  <c r="H2103" i="1"/>
  <c r="H1287" i="1"/>
  <c r="H1023" i="1"/>
  <c r="H751" i="1"/>
  <c r="H455" i="1"/>
  <c r="H2138" i="1"/>
  <c r="C319" i="2"/>
  <c r="E319" i="2" s="1"/>
  <c r="H7910" i="1"/>
  <c r="H7902" i="1"/>
  <c r="C411" i="2"/>
  <c r="E411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79" i="2"/>
  <c r="E379" i="2" s="1"/>
  <c r="C416" i="2"/>
  <c r="E416" i="2" s="1"/>
  <c r="C561" i="2"/>
  <c r="E561" i="2" s="1"/>
  <c r="C578" i="2"/>
  <c r="E578" i="2" s="1"/>
  <c r="H4573" i="1"/>
  <c r="H2125" i="1"/>
  <c r="H1837" i="1"/>
  <c r="H1605" i="1"/>
  <c r="H1029" i="1"/>
  <c r="H453" i="1"/>
  <c r="C404" i="2"/>
  <c r="E404" i="2" s="1"/>
  <c r="H4572" i="1"/>
  <c r="H2756" i="1"/>
  <c r="H2340" i="1"/>
  <c r="H2092" i="1"/>
  <c r="H2036" i="1"/>
  <c r="H1604" i="1"/>
  <c r="H1100" i="1"/>
  <c r="H1036" i="1"/>
  <c r="H7395" i="1"/>
  <c r="C206" i="2"/>
  <c r="E206" i="2" s="1"/>
  <c r="H6027" i="1"/>
  <c r="H8426" i="1"/>
  <c r="H5850" i="1"/>
  <c r="H5834" i="1"/>
  <c r="C553" i="2"/>
  <c r="E553" i="2" s="1"/>
  <c r="C541" i="2"/>
  <c r="E541" i="2" s="1"/>
  <c r="C533" i="2"/>
  <c r="E533" i="2" s="1"/>
  <c r="C409" i="2"/>
  <c r="E409" i="2" s="1"/>
  <c r="C540" i="2"/>
  <c r="E540" i="2" s="1"/>
  <c r="C484" i="2"/>
  <c r="E484" i="2" s="1"/>
  <c r="C464" i="2"/>
  <c r="E464" i="2" s="1"/>
  <c r="C477" i="2"/>
  <c r="E477" i="2" s="1"/>
  <c r="C493" i="2"/>
  <c r="E493" i="2" s="1"/>
  <c r="C505" i="2"/>
  <c r="E505" i="2" s="1"/>
  <c r="H8427" i="1"/>
  <c r="H7179" i="1"/>
  <c r="H6827" i="1"/>
  <c r="C296" i="2"/>
  <c r="E296" i="2" s="1"/>
  <c r="C251" i="2"/>
  <c r="E251" i="2" s="1"/>
  <c r="C304" i="2"/>
  <c r="E304" i="2" s="1"/>
  <c r="H7393" i="1"/>
  <c r="C45" i="2"/>
  <c r="E45" i="2" s="1"/>
  <c r="C9" i="2"/>
  <c r="E9" i="2" s="1"/>
  <c r="C26" i="2"/>
  <c r="E26" i="2" s="1"/>
  <c r="H6529" i="1"/>
  <c r="C372" i="2"/>
  <c r="E372" i="2" s="1"/>
  <c r="H5841" i="1"/>
  <c r="H5833" i="1"/>
  <c r="C552" i="2"/>
  <c r="E552" i="2" s="1"/>
  <c r="C527" i="2"/>
  <c r="E527" i="2" s="1"/>
  <c r="C511" i="2"/>
  <c r="E511" i="2" s="1"/>
  <c r="C514" i="2"/>
  <c r="E514" i="2" s="1"/>
  <c r="C538" i="2"/>
  <c r="E538" i="2" s="1"/>
  <c r="C454" i="2"/>
  <c r="E454" i="2" s="1"/>
  <c r="C480" i="2"/>
  <c r="E480" i="2" s="1"/>
  <c r="C345" i="2"/>
  <c r="E345" i="2" s="1"/>
  <c r="C308" i="2"/>
  <c r="E308" i="2" s="1"/>
  <c r="C417" i="2"/>
  <c r="E417" i="2" s="1"/>
  <c r="C466" i="2"/>
  <c r="E466" i="2" s="1"/>
  <c r="C467" i="2"/>
  <c r="E467" i="2" s="1"/>
  <c r="C474" i="2"/>
  <c r="E474" i="2" s="1"/>
  <c r="H2577" i="1"/>
  <c r="C501" i="2"/>
  <c r="E501" i="2" s="1"/>
  <c r="C452" i="2"/>
  <c r="E452" i="2" s="1"/>
  <c r="H1249" i="1"/>
  <c r="C27" i="2"/>
  <c r="E27" i="2" s="1"/>
  <c r="C24" i="2"/>
  <c r="E24" i="2" s="1"/>
  <c r="H8418" i="1"/>
  <c r="H7392" i="1"/>
  <c r="C226" i="2"/>
  <c r="E226" i="2" s="1"/>
  <c r="H6712" i="1"/>
  <c r="H6528" i="1"/>
  <c r="H6032" i="1"/>
  <c r="H5840" i="1"/>
  <c r="C559" i="2"/>
  <c r="E559" i="2" s="1"/>
  <c r="C551" i="2"/>
  <c r="E551" i="2" s="1"/>
  <c r="C542" i="2"/>
  <c r="E542" i="2" s="1"/>
  <c r="C512" i="2"/>
  <c r="E512" i="2" s="1"/>
  <c r="C536" i="2"/>
  <c r="E536" i="2" s="1"/>
  <c r="C443" i="2"/>
  <c r="E443" i="2" s="1"/>
  <c r="C447" i="2"/>
  <c r="E447" i="2" s="1"/>
  <c r="C445" i="2"/>
  <c r="E445" i="2" s="1"/>
  <c r="C348" i="2"/>
  <c r="E348" i="2" s="1"/>
  <c r="C471" i="2"/>
  <c r="E471" i="2" s="1"/>
  <c r="C402" i="2"/>
  <c r="E402" i="2" s="1"/>
  <c r="C503" i="2"/>
  <c r="E503" i="2" s="1"/>
  <c r="C444" i="2"/>
  <c r="E444" i="2" s="1"/>
  <c r="H1248" i="1"/>
  <c r="C406" i="2"/>
  <c r="E406" i="2" s="1"/>
  <c r="C23" i="2"/>
  <c r="E23" i="2" s="1"/>
  <c r="H6706" i="1"/>
  <c r="H8424" i="1"/>
  <c r="H8416" i="1"/>
  <c r="H8423" i="1"/>
  <c r="H8415" i="1"/>
  <c r="H7391" i="1"/>
  <c r="H6887" i="1"/>
  <c r="H6711" i="1"/>
  <c r="C414" i="2"/>
  <c r="E414" i="2" s="1"/>
  <c r="H6527" i="1"/>
  <c r="H6031" i="1"/>
  <c r="H5839" i="1"/>
  <c r="C557" i="2"/>
  <c r="E557" i="2" s="1"/>
  <c r="C528" i="2"/>
  <c r="E528" i="2" s="1"/>
  <c r="C535" i="2"/>
  <c r="E535" i="2" s="1"/>
  <c r="C548" i="2"/>
  <c r="E548" i="2" s="1"/>
  <c r="C410" i="2"/>
  <c r="E410" i="2" s="1"/>
  <c r="C534" i="2"/>
  <c r="E534" i="2" s="1"/>
  <c r="C458" i="2"/>
  <c r="E458" i="2" s="1"/>
  <c r="C481" i="2"/>
  <c r="E481" i="2" s="1"/>
  <c r="C473" i="2"/>
  <c r="E473" i="2" s="1"/>
  <c r="C468" i="2"/>
  <c r="E468" i="2" s="1"/>
  <c r="C489" i="2"/>
  <c r="E489" i="2" s="1"/>
  <c r="H1247" i="1"/>
  <c r="C29" i="2"/>
  <c r="E29" i="2" s="1"/>
  <c r="C440" i="2"/>
  <c r="E440" i="2" s="1"/>
  <c r="C428" i="2"/>
  <c r="E428" i="2" s="1"/>
  <c r="C157" i="2"/>
  <c r="E157" i="2" s="1"/>
  <c r="H1243" i="1"/>
  <c r="H707" i="1"/>
  <c r="H7394" i="1"/>
  <c r="H8518" i="1"/>
  <c r="H8422" i="1"/>
  <c r="H8414" i="1"/>
  <c r="H6886" i="1"/>
  <c r="H6710" i="1"/>
  <c r="H6526" i="1"/>
  <c r="C387" i="2"/>
  <c r="E387" i="2" s="1"/>
  <c r="H6030" i="1"/>
  <c r="H5854" i="1"/>
  <c r="H5838" i="1"/>
  <c r="C531" i="2"/>
  <c r="E531" i="2" s="1"/>
  <c r="C558" i="2"/>
  <c r="E558" i="2" s="1"/>
  <c r="C524" i="2"/>
  <c r="E524" i="2" s="1"/>
  <c r="C426" i="2"/>
  <c r="E426" i="2" s="1"/>
  <c r="C543" i="2"/>
  <c r="E543" i="2" s="1"/>
  <c r="C532" i="2"/>
  <c r="E532" i="2" s="1"/>
  <c r="C508" i="2"/>
  <c r="E508" i="2" s="1"/>
  <c r="C497" i="2"/>
  <c r="E497" i="2" s="1"/>
  <c r="C470" i="2"/>
  <c r="E470" i="2" s="1"/>
  <c r="C496" i="2"/>
  <c r="E496" i="2" s="1"/>
  <c r="C326" i="2"/>
  <c r="E326" i="2" s="1"/>
  <c r="C488" i="2"/>
  <c r="E488" i="2" s="1"/>
  <c r="C10" i="2"/>
  <c r="E10" i="2" s="1"/>
  <c r="C457" i="2"/>
  <c r="E457" i="2" s="1"/>
  <c r="H1246" i="1"/>
  <c r="C439" i="2"/>
  <c r="E439" i="2" s="1"/>
  <c r="C518" i="2"/>
  <c r="E518" i="2" s="1"/>
  <c r="H7387" i="1"/>
  <c r="H5835" i="1"/>
  <c r="C385" i="2"/>
  <c r="E385" i="2" s="1"/>
  <c r="C403" i="2"/>
  <c r="E403" i="2" s="1"/>
  <c r="H7389" i="1"/>
  <c r="C133" i="2"/>
  <c r="E133" i="2" s="1"/>
  <c r="C46" i="2"/>
  <c r="E46" i="2" s="1"/>
  <c r="C219" i="2"/>
  <c r="E219" i="2" s="1"/>
  <c r="H6709" i="1"/>
  <c r="C386" i="2"/>
  <c r="E386" i="2" s="1"/>
  <c r="H6029" i="1"/>
  <c r="C388" i="2"/>
  <c r="E388" i="2" s="1"/>
  <c r="H5853" i="1"/>
  <c r="H5837" i="1"/>
  <c r="C530" i="2"/>
  <c r="E530" i="2" s="1"/>
  <c r="C427" i="2"/>
  <c r="E427" i="2" s="1"/>
  <c r="C554" i="2"/>
  <c r="E554" i="2" s="1"/>
  <c r="C526" i="2"/>
  <c r="E526" i="2" s="1"/>
  <c r="C509" i="2"/>
  <c r="E509" i="2" s="1"/>
  <c r="C502" i="2"/>
  <c r="E502" i="2" s="1"/>
  <c r="C465" i="2"/>
  <c r="E465" i="2" s="1"/>
  <c r="C344" i="2"/>
  <c r="E344" i="2" s="1"/>
  <c r="C7" i="2"/>
  <c r="E7" i="2" s="1"/>
  <c r="C263" i="2"/>
  <c r="E263" i="2" s="1"/>
  <c r="C421" i="2"/>
  <c r="E421" i="2" s="1"/>
  <c r="C479" i="2"/>
  <c r="E479" i="2" s="1"/>
  <c r="H2733" i="1"/>
  <c r="C391" i="2"/>
  <c r="E391" i="2" s="1"/>
  <c r="C491" i="2"/>
  <c r="E491" i="2" s="1"/>
  <c r="C453" i="2"/>
  <c r="E453" i="2" s="1"/>
  <c r="C438" i="2"/>
  <c r="E438" i="2" s="1"/>
  <c r="C28" i="2"/>
  <c r="E28" i="2" s="1"/>
  <c r="H8419" i="1"/>
  <c r="H5851" i="1"/>
  <c r="H8420" i="1"/>
  <c r="H8412" i="1"/>
  <c r="H7396" i="1"/>
  <c r="C43" i="2"/>
  <c r="E43" i="2" s="1"/>
  <c r="C220" i="2"/>
  <c r="E220" i="2" s="1"/>
  <c r="C373" i="2"/>
  <c r="E373" i="2" s="1"/>
  <c r="C415" i="2"/>
  <c r="E415" i="2" s="1"/>
  <c r="C384" i="2"/>
  <c r="E384" i="2" s="1"/>
  <c r="H6356" i="1"/>
  <c r="C523" i="2"/>
  <c r="E523" i="2" s="1"/>
  <c r="C544" i="2"/>
  <c r="E544" i="2" s="1"/>
  <c r="C425" i="2"/>
  <c r="E425" i="2" s="1"/>
  <c r="C550" i="2"/>
  <c r="E550" i="2" s="1"/>
  <c r="C407" i="2"/>
  <c r="E407" i="2" s="1"/>
  <c r="C507" i="2"/>
  <c r="E507" i="2" s="1"/>
  <c r="C448" i="2"/>
  <c r="E448" i="2" s="1"/>
  <c r="C459" i="2"/>
  <c r="E459" i="2" s="1"/>
  <c r="C370" i="2"/>
  <c r="E370" i="2" s="1"/>
  <c r="C469" i="2"/>
  <c r="E469" i="2" s="1"/>
  <c r="C14" i="2"/>
  <c r="E14" i="2" s="1"/>
  <c r="C495" i="2"/>
  <c r="E495" i="2" s="1"/>
  <c r="C500" i="2"/>
  <c r="E500" i="2" s="1"/>
  <c r="H1244" i="1"/>
  <c r="C15" i="2"/>
  <c r="E15" i="2" s="1"/>
  <c r="C446" i="2"/>
  <c r="E446" i="2" s="1"/>
  <c r="C442" i="2"/>
  <c r="E442" i="2" s="1"/>
  <c r="C437" i="2"/>
  <c r="E437" i="2" s="1"/>
  <c r="C307" i="2"/>
  <c r="E307" i="2" s="1"/>
  <c r="C222" i="2"/>
  <c r="E222" i="2" s="1"/>
  <c r="C102" i="2"/>
  <c r="E102" i="2" s="1"/>
  <c r="C143" i="2"/>
  <c r="E143" i="2" s="1"/>
  <c r="C149" i="2"/>
  <c r="E149" i="2" s="1"/>
  <c r="C357" i="2"/>
  <c r="E357" i="2" s="1"/>
  <c r="C179" i="2"/>
  <c r="E179" i="2" s="1"/>
  <c r="C153" i="2"/>
  <c r="E153" i="2" s="1"/>
  <c r="C202" i="2"/>
  <c r="E202" i="2" s="1"/>
  <c r="H7587" i="1"/>
  <c r="C396" i="2"/>
  <c r="E396" i="2" s="1"/>
  <c r="C138" i="2"/>
  <c r="E138" i="2" s="1"/>
  <c r="H3067" i="1"/>
  <c r="C419" i="2"/>
  <c r="E419" i="2" s="1"/>
  <c r="H3059" i="1"/>
  <c r="C504" i="2"/>
  <c r="E504" i="2" s="1"/>
  <c r="H2139" i="1"/>
  <c r="C389" i="2"/>
  <c r="E389" i="2" s="1"/>
  <c r="H867" i="1"/>
  <c r="C434" i="2"/>
  <c r="E434" i="2" s="1"/>
  <c r="H691" i="1"/>
  <c r="C506" i="2"/>
  <c r="E506" i="2" s="1"/>
  <c r="H683" i="1"/>
  <c r="C517" i="2"/>
  <c r="E517" i="2" s="1"/>
  <c r="H619" i="1"/>
  <c r="C375" i="2"/>
  <c r="E375" i="2" s="1"/>
  <c r="H5213" i="1"/>
  <c r="C482" i="2"/>
  <c r="E482" i="2" s="1"/>
  <c r="H8540" i="1"/>
  <c r="C435" i="2"/>
  <c r="E435" i="2" s="1"/>
  <c r="H8538" i="1"/>
  <c r="C430" i="2"/>
  <c r="E430" i="2" s="1"/>
  <c r="C256" i="2"/>
  <c r="E256" i="2" s="1"/>
  <c r="H7586" i="1"/>
  <c r="C397" i="2"/>
  <c r="E397" i="2" s="1"/>
  <c r="C203" i="2"/>
  <c r="E203" i="2" s="1"/>
  <c r="H4514" i="1"/>
  <c r="C463" i="2"/>
  <c r="E463" i="2" s="1"/>
  <c r="H866" i="1"/>
  <c r="C433" i="2"/>
  <c r="E433" i="2" s="1"/>
  <c r="H682" i="1"/>
  <c r="C516" i="2"/>
  <c r="E516" i="2" s="1"/>
  <c r="H2141" i="1"/>
  <c r="C394" i="2"/>
  <c r="E394" i="2" s="1"/>
  <c r="C162" i="2"/>
  <c r="E162" i="2" s="1"/>
  <c r="C135" i="2"/>
  <c r="E135" i="2" s="1"/>
  <c r="C196" i="2"/>
  <c r="E196" i="2" s="1"/>
  <c r="C165" i="2"/>
  <c r="E165" i="2" s="1"/>
  <c r="C216" i="2"/>
  <c r="E216" i="2" s="1"/>
  <c r="C210" i="2"/>
  <c r="E210" i="2" s="1"/>
  <c r="C148" i="2"/>
  <c r="E148" i="2" s="1"/>
  <c r="H4513" i="1"/>
  <c r="C472" i="2"/>
  <c r="E472" i="2" s="1"/>
  <c r="C310" i="2"/>
  <c r="E310" i="2" s="1"/>
  <c r="C343" i="2"/>
  <c r="E343" i="2" s="1"/>
  <c r="C282" i="2"/>
  <c r="E282" i="2" s="1"/>
  <c r="C280" i="2"/>
  <c r="E280" i="2" s="1"/>
  <c r="H3089" i="1"/>
  <c r="C483" i="2"/>
  <c r="E483" i="2" s="1"/>
  <c r="C331" i="2"/>
  <c r="E331" i="2" s="1"/>
  <c r="H865" i="1"/>
  <c r="C432" i="2"/>
  <c r="E432" i="2" s="1"/>
  <c r="H689" i="1"/>
  <c r="C429" i="2"/>
  <c r="E429" i="2" s="1"/>
  <c r="H681" i="1"/>
  <c r="C521" i="2"/>
  <c r="E521" i="2" s="1"/>
  <c r="H617" i="1"/>
  <c r="C378" i="2"/>
  <c r="E378" i="2" s="1"/>
  <c r="C164" i="2"/>
  <c r="E164" i="2" s="1"/>
  <c r="H613" i="1"/>
  <c r="C380" i="2"/>
  <c r="E380" i="2" s="1"/>
  <c r="C338" i="2"/>
  <c r="E338" i="2" s="1"/>
  <c r="H3088" i="1"/>
  <c r="C462" i="2"/>
  <c r="E462" i="2" s="1"/>
  <c r="H3064" i="1"/>
  <c r="C424" i="2"/>
  <c r="E424" i="2" s="1"/>
  <c r="C311" i="2"/>
  <c r="E311" i="2" s="1"/>
  <c r="H2128" i="1"/>
  <c r="C393" i="2"/>
  <c r="E393" i="2" s="1"/>
  <c r="H1592" i="1"/>
  <c r="C412" i="2"/>
  <c r="E412" i="2" s="1"/>
  <c r="H864" i="1"/>
  <c r="C431" i="2"/>
  <c r="E431" i="2" s="1"/>
  <c r="H688" i="1"/>
  <c r="C515" i="2"/>
  <c r="E515" i="2" s="1"/>
  <c r="H616" i="1"/>
  <c r="C376" i="2"/>
  <c r="E376" i="2" s="1"/>
  <c r="H64" i="1"/>
  <c r="C520" i="2"/>
  <c r="E520" i="2" s="1"/>
  <c r="H4461" i="1"/>
  <c r="C498" i="2"/>
  <c r="E498" i="2" s="1"/>
  <c r="H461" i="1"/>
  <c r="C400" i="2"/>
  <c r="E400" i="2" s="1"/>
  <c r="C144" i="2"/>
  <c r="E144" i="2" s="1"/>
  <c r="C197" i="2"/>
  <c r="E197" i="2" s="1"/>
  <c r="C170" i="2"/>
  <c r="E170" i="2" s="1"/>
  <c r="C195" i="2"/>
  <c r="E195" i="2" s="1"/>
  <c r="C320" i="2"/>
  <c r="E320" i="2" s="1"/>
  <c r="C255" i="2"/>
  <c r="E255" i="2" s="1"/>
  <c r="H7367" i="1"/>
  <c r="C377" i="2"/>
  <c r="E377" i="2" s="1"/>
  <c r="C194" i="2"/>
  <c r="E194" i="2" s="1"/>
  <c r="C193" i="2"/>
  <c r="E193" i="2" s="1"/>
  <c r="H4487" i="1"/>
  <c r="C487" i="2"/>
  <c r="E487" i="2" s="1"/>
  <c r="H3063" i="1"/>
  <c r="C423" i="2"/>
  <c r="E423" i="2" s="1"/>
  <c r="H2127" i="1"/>
  <c r="C392" i="2"/>
  <c r="E392" i="2" s="1"/>
  <c r="H687" i="1"/>
  <c r="C522" i="2"/>
  <c r="E522" i="2" s="1"/>
  <c r="C22" i="2"/>
  <c r="E22" i="2" s="1"/>
  <c r="H1845" i="1"/>
  <c r="C478" i="2"/>
  <c r="E478" i="2" s="1"/>
  <c r="H1613" i="1"/>
  <c r="C461" i="2"/>
  <c r="E461" i="2" s="1"/>
  <c r="H621" i="1"/>
  <c r="C382" i="2"/>
  <c r="E382" i="2" s="1"/>
  <c r="C150" i="2"/>
  <c r="E150" i="2" s="1"/>
  <c r="C201" i="2"/>
  <c r="E201" i="2" s="1"/>
  <c r="C154" i="2"/>
  <c r="E154" i="2" s="1"/>
  <c r="H4486" i="1"/>
  <c r="C494" i="2"/>
  <c r="E494" i="2" s="1"/>
  <c r="H3062" i="1"/>
  <c r="C422" i="2"/>
  <c r="E422" i="2" s="1"/>
  <c r="H1846" i="1"/>
  <c r="C460" i="2"/>
  <c r="E460" i="2" s="1"/>
  <c r="H1614" i="1"/>
  <c r="C485" i="2"/>
  <c r="E485" i="2" s="1"/>
  <c r="H4485" i="1"/>
  <c r="C455" i="2"/>
  <c r="E455" i="2" s="1"/>
  <c r="H7588" i="1"/>
  <c r="C398" i="2"/>
  <c r="E398" i="2" s="1"/>
  <c r="C160" i="2"/>
  <c r="E160" i="2" s="1"/>
  <c r="H5212" i="1"/>
  <c r="C401" i="2"/>
  <c r="E401" i="2" s="1"/>
  <c r="H4484" i="1"/>
  <c r="C475" i="2"/>
  <c r="E475" i="2" s="1"/>
  <c r="H4460" i="1"/>
  <c r="C476" i="2"/>
  <c r="E476" i="2" s="1"/>
  <c r="H3068" i="1"/>
  <c r="C420" i="2"/>
  <c r="E420" i="2" s="1"/>
  <c r="H2164" i="1"/>
  <c r="C390" i="2"/>
  <c r="E390" i="2" s="1"/>
  <c r="H2140" i="1"/>
  <c r="C395" i="2"/>
  <c r="E395" i="2" s="1"/>
  <c r="H1844" i="1"/>
  <c r="C450" i="2"/>
  <c r="E450" i="2" s="1"/>
  <c r="H692" i="1"/>
  <c r="C519" i="2"/>
  <c r="E519" i="2" s="1"/>
  <c r="C163" i="2"/>
  <c r="E163" i="2" s="1"/>
  <c r="C34" i="2"/>
  <c r="E34" i="2" s="1"/>
  <c r="C339" i="2"/>
  <c r="E339" i="2" s="1"/>
  <c r="C324" i="2"/>
  <c r="E324" i="2" s="1"/>
  <c r="C355" i="2"/>
  <c r="E355" i="2" s="1"/>
  <c r="C268" i="2"/>
  <c r="E268" i="2" s="1"/>
  <c r="C261" i="2"/>
  <c r="E261" i="2" s="1"/>
  <c r="C347" i="2"/>
  <c r="E347" i="2" s="1"/>
  <c r="C125" i="2"/>
  <c r="E125" i="2" s="1"/>
  <c r="C82" i="2"/>
  <c r="E82" i="2" s="1"/>
  <c r="C172" i="2"/>
  <c r="E172" i="2" s="1"/>
  <c r="C336" i="2"/>
  <c r="E336" i="2" s="1"/>
  <c r="C81" i="2"/>
  <c r="E81" i="2" s="1"/>
  <c r="C18" i="2"/>
  <c r="E18" i="2" s="1"/>
  <c r="C68" i="2"/>
  <c r="E68" i="2" s="1"/>
  <c r="C248" i="2"/>
  <c r="E248" i="2" s="1"/>
  <c r="C155" i="2"/>
  <c r="E155" i="2" s="1"/>
  <c r="C224" i="2"/>
  <c r="E224" i="2" s="1"/>
  <c r="C270" i="2"/>
  <c r="E270" i="2" s="1"/>
  <c r="C112" i="2"/>
  <c r="E112" i="2" s="1"/>
  <c r="C260" i="2"/>
  <c r="E260" i="2" s="1"/>
  <c r="C177" i="2"/>
  <c r="E177" i="2" s="1"/>
  <c r="C231" i="2"/>
  <c r="E231" i="2" s="1"/>
  <c r="C64" i="2"/>
  <c r="E64" i="2" s="1"/>
  <c r="C264" i="2"/>
  <c r="E264" i="2" s="1"/>
  <c r="C174" i="2"/>
  <c r="E174" i="2" s="1"/>
  <c r="C176" i="2"/>
  <c r="E176" i="2" s="1"/>
  <c r="C137" i="2"/>
  <c r="E137" i="2" s="1"/>
  <c r="C139" i="2"/>
  <c r="E139" i="2" s="1"/>
  <c r="C332" i="2"/>
  <c r="E332" i="2" s="1"/>
  <c r="C302" i="2"/>
  <c r="E302" i="2" s="1"/>
  <c r="C360" i="2"/>
  <c r="E360" i="2" s="1"/>
  <c r="C341" i="2"/>
  <c r="E341" i="2" s="1"/>
  <c r="C286" i="2"/>
  <c r="E286" i="2" s="1"/>
  <c r="C272" i="2"/>
  <c r="E272" i="2" s="1"/>
  <c r="C309" i="2"/>
  <c r="E309" i="2" s="1"/>
  <c r="C90" i="2"/>
  <c r="E90" i="2" s="1"/>
  <c r="C301" i="2"/>
  <c r="E301" i="2" s="1"/>
  <c r="C166" i="2"/>
  <c r="E166" i="2" s="1"/>
  <c r="C329" i="2"/>
  <c r="E329" i="2" s="1"/>
  <c r="C84" i="2"/>
  <c r="E84" i="2" s="1"/>
  <c r="C78" i="2"/>
  <c r="E78" i="2" s="1"/>
  <c r="C41" i="2"/>
  <c r="E41" i="2" s="1"/>
  <c r="C86" i="2"/>
  <c r="E86" i="2" s="1"/>
  <c r="C77" i="2"/>
  <c r="E77" i="2" s="1"/>
  <c r="C40" i="2"/>
  <c r="E40" i="2" s="1"/>
  <c r="H3651" i="1"/>
  <c r="C4" i="2"/>
  <c r="E4" i="2" s="1"/>
  <c r="C235" i="2"/>
  <c r="E235" i="2" s="1"/>
  <c r="C47" i="2"/>
  <c r="E47" i="2" s="1"/>
  <c r="C323" i="2"/>
  <c r="E323" i="2" s="1"/>
  <c r="C359" i="2"/>
  <c r="E359" i="2" s="1"/>
  <c r="C317" i="2"/>
  <c r="E317" i="2" s="1"/>
  <c r="C262" i="2"/>
  <c r="E262" i="2" s="1"/>
  <c r="C281" i="2"/>
  <c r="E281" i="2" s="1"/>
  <c r="C285" i="2"/>
  <c r="E285" i="2" s="1"/>
  <c r="C313" i="2"/>
  <c r="E313" i="2" s="1"/>
  <c r="C110" i="2"/>
  <c r="E110" i="2" s="1"/>
  <c r="C337" i="2"/>
  <c r="E337" i="2" s="1"/>
  <c r="C35" i="2"/>
  <c r="E35" i="2" s="1"/>
  <c r="C76" i="2"/>
  <c r="E76" i="2" s="1"/>
  <c r="C92" i="2"/>
  <c r="E92" i="2" s="1"/>
  <c r="C39" i="2"/>
  <c r="E39" i="2" s="1"/>
  <c r="C37" i="2"/>
  <c r="E37" i="2" s="1"/>
  <c r="C59" i="2"/>
  <c r="E59" i="2" s="1"/>
  <c r="C114" i="2"/>
  <c r="E114" i="2" s="1"/>
  <c r="C158" i="2"/>
  <c r="E158" i="2" s="1"/>
  <c r="C211" i="2"/>
  <c r="E211" i="2" s="1"/>
  <c r="C294" i="2"/>
  <c r="E294" i="2" s="1"/>
  <c r="C159" i="2"/>
  <c r="E159" i="2" s="1"/>
  <c r="C131" i="2"/>
  <c r="E131" i="2" s="1"/>
  <c r="C212" i="2"/>
  <c r="E212" i="2" s="1"/>
  <c r="C44" i="2"/>
  <c r="E44" i="2" s="1"/>
  <c r="C142" i="2"/>
  <c r="E142" i="2" s="1"/>
  <c r="C215" i="2"/>
  <c r="E215" i="2" s="1"/>
  <c r="C171" i="2"/>
  <c r="E171" i="2" s="1"/>
  <c r="C8" i="2"/>
  <c r="E8" i="2" s="1"/>
  <c r="C306" i="2"/>
  <c r="E306" i="2" s="1"/>
  <c r="C335" i="2"/>
  <c r="E335" i="2" s="1"/>
  <c r="C361" i="2"/>
  <c r="E361" i="2" s="1"/>
  <c r="C321" i="2"/>
  <c r="E321" i="2" s="1"/>
  <c r="C316" i="2"/>
  <c r="E316" i="2" s="1"/>
  <c r="C287" i="2"/>
  <c r="E287" i="2" s="1"/>
  <c r="C277" i="2"/>
  <c r="E277" i="2" s="1"/>
  <c r="C266" i="2"/>
  <c r="E266" i="2" s="1"/>
  <c r="C118" i="2"/>
  <c r="E118" i="2" s="1"/>
  <c r="C228" i="2"/>
  <c r="E228" i="2" s="1"/>
  <c r="C293" i="2"/>
  <c r="E293" i="2" s="1"/>
  <c r="C334" i="2"/>
  <c r="E334" i="2" s="1"/>
  <c r="C38" i="2"/>
  <c r="E38" i="2" s="1"/>
  <c r="C288" i="2"/>
  <c r="E288" i="2" s="1"/>
  <c r="C290" i="2"/>
  <c r="E290" i="2" s="1"/>
  <c r="C180" i="2"/>
  <c r="E180" i="2" s="1"/>
  <c r="C156" i="2"/>
  <c r="E156" i="2" s="1"/>
  <c r="C48" i="2"/>
  <c r="E48" i="2" s="1"/>
  <c r="C169" i="2"/>
  <c r="E169" i="2" s="1"/>
  <c r="C51" i="2"/>
  <c r="E51" i="2" s="1"/>
  <c r="C349" i="2"/>
  <c r="E349" i="2" s="1"/>
  <c r="C325" i="2"/>
  <c r="E325" i="2" s="1"/>
  <c r="C365" i="2"/>
  <c r="E365" i="2" s="1"/>
  <c r="C315" i="2"/>
  <c r="E315" i="2" s="1"/>
  <c r="C278" i="2"/>
  <c r="E278" i="2" s="1"/>
  <c r="C273" i="2"/>
  <c r="E273" i="2" s="1"/>
  <c r="C241" i="2"/>
  <c r="E241" i="2" s="1"/>
  <c r="C292" i="2"/>
  <c r="E292" i="2" s="1"/>
  <c r="C289" i="2"/>
  <c r="E289" i="2" s="1"/>
  <c r="C330" i="2"/>
  <c r="E330" i="2" s="1"/>
  <c r="C55" i="2"/>
  <c r="E55" i="2" s="1"/>
  <c r="C53" i="2"/>
  <c r="E53" i="2" s="1"/>
  <c r="C126" i="2"/>
  <c r="E126" i="2" s="1"/>
  <c r="C57" i="2"/>
  <c r="E57" i="2" s="1"/>
  <c r="C21" i="2"/>
  <c r="E21" i="2" s="1"/>
  <c r="C130" i="2"/>
  <c r="E130" i="2" s="1"/>
  <c r="C50" i="2"/>
  <c r="E50" i="2" s="1"/>
  <c r="C33" i="2"/>
  <c r="E33" i="2" s="1"/>
  <c r="C367" i="2"/>
  <c r="E367" i="2" s="1"/>
  <c r="C305" i="2"/>
  <c r="E305" i="2" s="1"/>
  <c r="C274" i="2"/>
  <c r="E274" i="2" s="1"/>
  <c r="C103" i="2"/>
  <c r="E103" i="2" s="1"/>
  <c r="C88" i="2"/>
  <c r="E88" i="2" s="1"/>
  <c r="C291" i="2"/>
  <c r="E291" i="2" s="1"/>
  <c r="C85" i="2"/>
  <c r="E85" i="2" s="1"/>
  <c r="C52" i="2"/>
  <c r="E52" i="2" s="1"/>
  <c r="C295" i="2"/>
  <c r="E295" i="2" s="1"/>
  <c r="C20" i="2"/>
  <c r="E20" i="2" s="1"/>
  <c r="C205" i="2"/>
  <c r="E205" i="2" s="1"/>
  <c r="C175" i="2"/>
  <c r="E175" i="2" s="1"/>
  <c r="C140" i="2"/>
  <c r="E140" i="2" s="1"/>
  <c r="C178" i="2"/>
  <c r="E178" i="2" s="1"/>
  <c r="C73" i="2"/>
  <c r="E73" i="2" s="1"/>
  <c r="C74" i="2"/>
  <c r="E74" i="2" s="1"/>
  <c r="C362" i="2"/>
  <c r="E362" i="2" s="1"/>
  <c r="C318" i="2"/>
  <c r="E318" i="2" s="1"/>
  <c r="C350" i="2"/>
  <c r="E350" i="2" s="1"/>
  <c r="C269" i="2"/>
  <c r="E269" i="2" s="1"/>
  <c r="C363" i="2"/>
  <c r="E363" i="2" s="1"/>
  <c r="C117" i="2"/>
  <c r="E117" i="2" s="1"/>
  <c r="C123" i="2"/>
  <c r="E123" i="2" s="1"/>
  <c r="C87" i="2"/>
  <c r="E87" i="2" s="1"/>
  <c r="C191" i="2"/>
  <c r="E191" i="2" s="1"/>
  <c r="C327" i="2"/>
  <c r="E327" i="2" s="1"/>
  <c r="C297" i="2"/>
  <c r="E297" i="2" s="1"/>
  <c r="C42" i="2"/>
  <c r="E42" i="2" s="1"/>
  <c r="C250" i="2"/>
  <c r="E250" i="2" s="1"/>
  <c r="C19" i="2"/>
  <c r="E19" i="2" s="1"/>
  <c r="C36" i="2"/>
  <c r="E36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3" i="2"/>
  <c r="E213" i="2" s="1"/>
  <c r="H5436" i="1"/>
  <c r="H4628" i="1"/>
  <c r="C32" i="2"/>
  <c r="E32" i="2" s="1"/>
  <c r="H4372" i="1"/>
  <c r="H4348" i="1"/>
  <c r="H4324" i="1"/>
  <c r="H4300" i="1"/>
  <c r="H4060" i="1"/>
  <c r="H3964" i="1"/>
  <c r="H8476" i="1"/>
  <c r="C120" i="2"/>
  <c r="E120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99" i="2"/>
  <c r="E99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1" i="2"/>
  <c r="E151" i="2" s="1"/>
  <c r="H7267" i="1"/>
  <c r="C129" i="2"/>
  <c r="E129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1" i="2"/>
  <c r="E11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0" i="2"/>
  <c r="E240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8" i="2"/>
  <c r="E328" i="2" s="1"/>
  <c r="H3579" i="1"/>
  <c r="H3555" i="1"/>
  <c r="H3459" i="1"/>
  <c r="C61" i="2"/>
  <c r="E61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7" i="2"/>
  <c r="E17" i="2" s="1"/>
  <c r="H2523" i="1"/>
  <c r="H2443" i="1"/>
  <c r="H2331" i="1"/>
  <c r="C79" i="2"/>
  <c r="E79" i="2" s="1"/>
  <c r="H2307" i="1"/>
  <c r="H2283" i="1"/>
  <c r="H2155" i="1"/>
  <c r="H2075" i="1"/>
  <c r="H2067" i="1"/>
  <c r="H2027" i="1"/>
  <c r="H2003" i="1"/>
  <c r="H1995" i="1"/>
  <c r="C173" i="2"/>
  <c r="E173" i="2" s="1"/>
  <c r="H1987" i="1"/>
  <c r="C161" i="2"/>
  <c r="E161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49" i="2"/>
  <c r="E249" i="2" s="1"/>
  <c r="H475" i="1"/>
  <c r="C89" i="2"/>
  <c r="E89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89" i="2"/>
  <c r="E189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4" i="2"/>
  <c r="E254" i="2" s="1"/>
  <c r="H7947" i="1"/>
  <c r="H7931" i="1"/>
  <c r="H7915" i="1"/>
  <c r="H8530" i="1"/>
  <c r="H8474" i="1"/>
  <c r="C234" i="2"/>
  <c r="E234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1" i="2"/>
  <c r="E141" i="2" s="1"/>
  <c r="H7266" i="1"/>
  <c r="C182" i="2"/>
  <c r="E182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7" i="2"/>
  <c r="E97" i="2" s="1"/>
  <c r="H3658" i="1"/>
  <c r="H3610" i="1"/>
  <c r="H3578" i="1"/>
  <c r="H3562" i="1"/>
  <c r="C366" i="2"/>
  <c r="E366" i="2" s="1"/>
  <c r="H3554" i="1"/>
  <c r="H3466" i="1"/>
  <c r="H3458" i="1"/>
  <c r="C60" i="2"/>
  <c r="E60" i="2" s="1"/>
  <c r="H3306" i="1"/>
  <c r="C300" i="2"/>
  <c r="E300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3" i="2"/>
  <c r="E113" i="2" s="1"/>
  <c r="H2506" i="1"/>
  <c r="H2314" i="1"/>
  <c r="H2298" i="1"/>
  <c r="C91" i="2"/>
  <c r="E91" i="2" s="1"/>
  <c r="H2290" i="1"/>
  <c r="H2282" i="1"/>
  <c r="H2170" i="1"/>
  <c r="H2146" i="1"/>
  <c r="H2074" i="1"/>
  <c r="H2026" i="1"/>
  <c r="H1994" i="1"/>
  <c r="C168" i="2"/>
  <c r="E168" i="2" s="1"/>
  <c r="H1986" i="1"/>
  <c r="C167" i="2"/>
  <c r="E167" i="2" s="1"/>
  <c r="H1874" i="1"/>
  <c r="H1642" i="1"/>
  <c r="H1594" i="1"/>
  <c r="H1586" i="1"/>
  <c r="H1474" i="1"/>
  <c r="C340" i="2"/>
  <c r="E340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3" i="2"/>
  <c r="E83" i="2" s="1"/>
  <c r="H626" i="1"/>
  <c r="H458" i="1"/>
  <c r="C239" i="2"/>
  <c r="E239" i="2" s="1"/>
  <c r="H442" i="1"/>
  <c r="H410" i="1"/>
  <c r="H402" i="1"/>
  <c r="H7673" i="1"/>
  <c r="H7569" i="1"/>
  <c r="H7545" i="1"/>
  <c r="H7409" i="1"/>
  <c r="H7273" i="1"/>
  <c r="C134" i="2"/>
  <c r="E134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6" i="2"/>
  <c r="E356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4" i="2"/>
  <c r="E94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6" i="2"/>
  <c r="E116" i="2" s="1"/>
  <c r="H2593" i="1"/>
  <c r="H2545" i="1"/>
  <c r="C232" i="2"/>
  <c r="E232" i="2" s="1"/>
  <c r="H2537" i="1"/>
  <c r="C312" i="2"/>
  <c r="E312" i="2" s="1"/>
  <c r="H2417" i="1"/>
  <c r="H2393" i="1"/>
  <c r="C279" i="2"/>
  <c r="E279" i="2" s="1"/>
  <c r="H2385" i="1"/>
  <c r="C271" i="2"/>
  <c r="E271" i="2" s="1"/>
  <c r="H2377" i="1"/>
  <c r="H2329" i="1"/>
  <c r="C58" i="2"/>
  <c r="E58" i="2" s="1"/>
  <c r="H2313" i="1"/>
  <c r="C56" i="2"/>
  <c r="E56" i="2" s="1"/>
  <c r="H2289" i="1"/>
  <c r="H2193" i="1"/>
  <c r="H2169" i="1"/>
  <c r="H2121" i="1"/>
  <c r="H2073" i="1"/>
  <c r="H1993" i="1"/>
  <c r="C188" i="2"/>
  <c r="E188" i="2" s="1"/>
  <c r="H1985" i="1"/>
  <c r="C187" i="2"/>
  <c r="E187" i="2" s="1"/>
  <c r="H1977" i="1"/>
  <c r="C217" i="2"/>
  <c r="E217" i="2" s="1"/>
  <c r="H1601" i="1"/>
  <c r="H1585" i="1"/>
  <c r="H1489" i="1"/>
  <c r="C230" i="2"/>
  <c r="E230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4" i="2"/>
  <c r="E124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6" i="2"/>
  <c r="E276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5" i="2"/>
  <c r="E245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4" i="2"/>
  <c r="E354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3" i="2"/>
  <c r="E353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6" i="2"/>
  <c r="E106" i="2" s="1"/>
  <c r="H2544" i="1"/>
  <c r="C105" i="2"/>
  <c r="E105" i="2" s="1"/>
  <c r="H2520" i="1"/>
  <c r="C119" i="2"/>
  <c r="E119" i="2" s="1"/>
  <c r="H2408" i="1"/>
  <c r="H2328" i="1"/>
  <c r="H2280" i="1"/>
  <c r="H2192" i="1"/>
  <c r="H2168" i="1"/>
  <c r="H2144" i="1"/>
  <c r="H2072" i="1"/>
  <c r="H2000" i="1"/>
  <c r="H1992" i="1"/>
  <c r="C147" i="2"/>
  <c r="E147" i="2" s="1"/>
  <c r="H1984" i="1"/>
  <c r="C146" i="2"/>
  <c r="E146" i="2" s="1"/>
  <c r="H1976" i="1"/>
  <c r="C145" i="2"/>
  <c r="E145" i="2" s="1"/>
  <c r="H1968" i="1"/>
  <c r="H1608" i="1"/>
  <c r="C275" i="2"/>
  <c r="E275" i="2" s="1"/>
  <c r="H1600" i="1"/>
  <c r="H1584" i="1"/>
  <c r="H1488" i="1"/>
  <c r="C229" i="2"/>
  <c r="E229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6" i="2"/>
  <c r="E246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3" i="2"/>
  <c r="E303" i="2" s="1"/>
  <c r="H2564" i="1"/>
  <c r="C111" i="2"/>
  <c r="E111" i="2" s="1"/>
  <c r="H2156" i="1"/>
  <c r="H2004" i="1"/>
  <c r="H1988" i="1"/>
  <c r="C190" i="2"/>
  <c r="E190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4" i="2"/>
  <c r="E244" i="2" s="1"/>
  <c r="H7567" i="1"/>
  <c r="H7263" i="1"/>
  <c r="C132" i="2"/>
  <c r="E132" i="2" s="1"/>
  <c r="H7167" i="1"/>
  <c r="H7159" i="1"/>
  <c r="H7151" i="1"/>
  <c r="H7135" i="1"/>
  <c r="C227" i="2"/>
  <c r="E227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6" i="2"/>
  <c r="E346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8" i="2"/>
  <c r="E98" i="2" s="1"/>
  <c r="H3687" i="1"/>
  <c r="H3679" i="1"/>
  <c r="H3671" i="1"/>
  <c r="H3615" i="1"/>
  <c r="C333" i="2"/>
  <c r="E333" i="2" s="1"/>
  <c r="H3607" i="1"/>
  <c r="H3559" i="1"/>
  <c r="C368" i="2"/>
  <c r="E368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5" i="2"/>
  <c r="E115" i="2" s="1"/>
  <c r="H2559" i="1"/>
  <c r="H2543" i="1"/>
  <c r="C109" i="2"/>
  <c r="E109" i="2" s="1"/>
  <c r="H2535" i="1"/>
  <c r="C104" i="2"/>
  <c r="E104" i="2" s="1"/>
  <c r="H2527" i="1"/>
  <c r="H2447" i="1"/>
  <c r="H2407" i="1"/>
  <c r="H2391" i="1"/>
  <c r="C283" i="2"/>
  <c r="E283" i="2" s="1"/>
  <c r="H2335" i="1"/>
  <c r="H2327" i="1"/>
  <c r="H2311" i="1"/>
  <c r="H2143" i="1"/>
  <c r="H2079" i="1"/>
  <c r="H2071" i="1"/>
  <c r="H2031" i="1"/>
  <c r="H2007" i="1"/>
  <c r="C243" i="2"/>
  <c r="E243" i="2" s="1"/>
  <c r="H1999" i="1"/>
  <c r="C209" i="2"/>
  <c r="E209" i="2" s="1"/>
  <c r="H1991" i="1"/>
  <c r="C208" i="2"/>
  <c r="E208" i="2" s="1"/>
  <c r="H1983" i="1"/>
  <c r="C207" i="2"/>
  <c r="E207" i="2" s="1"/>
  <c r="H1863" i="1"/>
  <c r="H1615" i="1"/>
  <c r="C267" i="2"/>
  <c r="E267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1" i="2"/>
  <c r="E71" i="2" s="1"/>
  <c r="H935" i="1"/>
  <c r="C54" i="2"/>
  <c r="E54" i="2" s="1"/>
  <c r="H871" i="1"/>
  <c r="C67" i="2"/>
  <c r="E67" i="2" s="1"/>
  <c r="H663" i="1"/>
  <c r="C128" i="2"/>
  <c r="E128" i="2" s="1"/>
  <c r="H655" i="1"/>
  <c r="H639" i="1"/>
  <c r="H607" i="1"/>
  <c r="H439" i="1"/>
  <c r="H423" i="1"/>
  <c r="H407" i="1"/>
  <c r="H319" i="1"/>
  <c r="H3908" i="1"/>
  <c r="H3804" i="1"/>
  <c r="C96" i="2"/>
  <c r="E96" i="2" s="1"/>
  <c r="H3772" i="1"/>
  <c r="H3740" i="1"/>
  <c r="H3716" i="1"/>
  <c r="H3460" i="1"/>
  <c r="H3340" i="1"/>
  <c r="C284" i="2"/>
  <c r="E284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2" i="2"/>
  <c r="E242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4" i="2"/>
  <c r="E364" i="2" s="1"/>
  <c r="H5486" i="1"/>
  <c r="H5446" i="1"/>
  <c r="H5438" i="1"/>
  <c r="H5430" i="1"/>
  <c r="H4374" i="1"/>
  <c r="H4366" i="1"/>
  <c r="C101" i="2"/>
  <c r="E101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2" i="2"/>
  <c r="E322" i="2" s="1"/>
  <c r="H3574" i="1"/>
  <c r="C314" i="2"/>
  <c r="E314" i="2" s="1"/>
  <c r="H3478" i="1"/>
  <c r="H3454" i="1"/>
  <c r="C63" i="2"/>
  <c r="E63" i="2" s="1"/>
  <c r="H3342" i="1"/>
  <c r="C259" i="2"/>
  <c r="E259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8" i="2"/>
  <c r="E108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7" i="2"/>
  <c r="E107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6" i="2"/>
  <c r="E186" i="2" s="1"/>
  <c r="H1990" i="1"/>
  <c r="C185" i="2"/>
  <c r="E185" i="2" s="1"/>
  <c r="H1982" i="1"/>
  <c r="C184" i="2"/>
  <c r="E184" i="2" s="1"/>
  <c r="H1646" i="1"/>
  <c r="H1598" i="1"/>
  <c r="H1590" i="1"/>
  <c r="H1582" i="1"/>
  <c r="H1470" i="1"/>
  <c r="C351" i="2"/>
  <c r="E351" i="2" s="1"/>
  <c r="H1358" i="1"/>
  <c r="H1334" i="1"/>
  <c r="C31" i="2"/>
  <c r="E31" i="2" s="1"/>
  <c r="H1302" i="1"/>
  <c r="H1294" i="1"/>
  <c r="H1270" i="1"/>
  <c r="C80" i="2"/>
  <c r="E80" i="2" s="1"/>
  <c r="H1254" i="1"/>
  <c r="C75" i="2"/>
  <c r="E75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7" i="2"/>
  <c r="E127" i="2" s="1"/>
  <c r="H654" i="1"/>
  <c r="H630" i="1"/>
  <c r="H606" i="1"/>
  <c r="H574" i="1"/>
  <c r="H486" i="1"/>
  <c r="C252" i="2"/>
  <c r="E252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69" i="2"/>
  <c r="E369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0" i="2"/>
  <c r="E100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5" i="2"/>
  <c r="E95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3" i="2"/>
  <c r="E93" i="2" s="1"/>
  <c r="H3677" i="1"/>
  <c r="H3613" i="1"/>
  <c r="C358" i="2"/>
  <c r="E358" i="2" s="1"/>
  <c r="H3581" i="1"/>
  <c r="H3541" i="1"/>
  <c r="C371" i="2"/>
  <c r="E371" i="2" s="1"/>
  <c r="H3469" i="1"/>
  <c r="H3461" i="1"/>
  <c r="H3453" i="1"/>
  <c r="C62" i="2"/>
  <c r="E62" i="2" s="1"/>
  <c r="H3341" i="1"/>
  <c r="C258" i="2"/>
  <c r="E258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1" i="2"/>
  <c r="E121" i="2" s="1"/>
  <c r="H2541" i="1"/>
  <c r="H2525" i="1"/>
  <c r="C122" i="2"/>
  <c r="E122" i="2" s="1"/>
  <c r="H2493" i="1"/>
  <c r="C13" i="2"/>
  <c r="E13" i="2" s="1"/>
  <c r="H2461" i="1"/>
  <c r="C236" i="2"/>
  <c r="E236" i="2" s="1"/>
  <c r="H2421" i="1"/>
  <c r="C70" i="2"/>
  <c r="E70" i="2" s="1"/>
  <c r="H2389" i="1"/>
  <c r="C265" i="2"/>
  <c r="E265" i="2" s="1"/>
  <c r="H2357" i="1"/>
  <c r="H2277" i="1"/>
  <c r="H2157" i="1"/>
  <c r="H2077" i="1"/>
  <c r="H2069" i="1"/>
  <c r="H2045" i="1"/>
  <c r="H2029" i="1"/>
  <c r="H2005" i="1"/>
  <c r="H1997" i="1"/>
  <c r="C200" i="2"/>
  <c r="E200" i="2" s="1"/>
  <c r="H1989" i="1"/>
  <c r="C199" i="2"/>
  <c r="E199" i="2" s="1"/>
  <c r="H1981" i="1"/>
  <c r="C198" i="2"/>
  <c r="E198" i="2" s="1"/>
  <c r="H1645" i="1"/>
  <c r="H1629" i="1"/>
  <c r="H1597" i="1"/>
  <c r="H1589" i="1"/>
  <c r="H1421" i="1"/>
  <c r="H1357" i="1"/>
  <c r="H1333" i="1"/>
  <c r="C30" i="2"/>
  <c r="E30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2" i="2"/>
  <c r="E72" i="2" s="1"/>
  <c r="H893" i="1"/>
  <c r="C69" i="2"/>
  <c r="E69" i="2" s="1"/>
  <c r="H885" i="1"/>
  <c r="H861" i="1"/>
  <c r="H661" i="1"/>
  <c r="C49" i="2"/>
  <c r="E49" i="2" s="1"/>
  <c r="H605" i="1"/>
  <c r="H485" i="1"/>
  <c r="C253" i="2"/>
  <c r="E253" i="2" s="1"/>
  <c r="H469" i="1"/>
  <c r="C237" i="2"/>
  <c r="E237" i="2" s="1"/>
  <c r="H437" i="1"/>
  <c r="H421" i="1"/>
  <c r="H413" i="1"/>
  <c r="H405" i="1"/>
  <c r="H37" i="1"/>
  <c r="C298" i="2"/>
  <c r="E298" i="2" s="1"/>
  <c r="H1644" i="1"/>
  <c r="H1596" i="1"/>
  <c r="H1588" i="1"/>
  <c r="H1476" i="1"/>
  <c r="C352" i="2"/>
  <c r="E352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6" i="2"/>
  <c r="E66" i="2" s="1"/>
  <c r="H908" i="1"/>
  <c r="H884" i="1"/>
  <c r="H860" i="1"/>
  <c r="H764" i="1"/>
  <c r="H660" i="1"/>
  <c r="C65" i="2"/>
  <c r="E65" i="2" s="1"/>
  <c r="H628" i="1"/>
  <c r="H604" i="1"/>
  <c r="H572" i="1"/>
  <c r="H484" i="1"/>
  <c r="C247" i="2"/>
  <c r="E247" i="2" s="1"/>
  <c r="H420" i="1"/>
  <c r="H412" i="1"/>
  <c r="H404" i="1"/>
  <c r="H36" i="1"/>
  <c r="C299" i="2"/>
  <c r="E299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<sst xmlns="http://schemas.openxmlformats.org/spreadsheetml/2006/main" count="37734" uniqueCount="10523">
  <si>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</si>
  <si>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</si>
  <si>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</si>
  <si>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</si>
  <si>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</si>
  <si>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</si>
  <si>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</si>
  <si>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</si>
  <si>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</si>
  <si>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</si>
  <si>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</si>
  <si>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</si>
  <si>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</si>
  <si>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</si>
  <si>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</si>
  <si>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</si>
  <si>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</si>
  <si>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</si>
  <si>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</si>
  <si>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</si>
  <si>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</si>
  <si>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</si>
  <si>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</si>
  <si>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</si>
  <si>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</si>
  <si>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</si>
  <si>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</si>
  <si>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</si>
  <si>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</si>
  <si>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</si>
  <si>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</si>
  <si>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</si>
  <si>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</si>
  <si>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</si>
  <si>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</si>
  <si>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</si>
  <si>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</si>
  <si>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</si>
  <si>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</si>
  <si>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</si>
  <si>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</si>
  <si>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</si>
  <si>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</si>
  <si>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</si>
  <si>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</si>
  <si>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</si>
  <si>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</si>
  <si>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</si>
  <si>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</si>
  <si>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</si>
  <si>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</si>
  <si>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</si>
  <si>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</si>
  <si>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</si>
  <si>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</si>
  <si>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</si>
  <si>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</si>
  <si>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</si>
  <si>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</si>
  <si>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</si>
  <si>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</si>
  <si>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</si>
  <si>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</si>
  <si>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</si>
  <si>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</si>
  <si>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</si>
  <si>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</si>
  <si>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</si>
  <si>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</si>
  <si>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</si>
  <si>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</si>
  <si>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</si>
  <si>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</si>
  <si>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</si>
  <si>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</si>
  <si>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</si>
  <si>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</si>
  <si>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</si>
  <si>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</si>
  <si>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</si>
  <si>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</si>
  <si>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</si>
  <si>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</si>
  <si>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</si>
  <si>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</si>
  <si>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</si>
  <si>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</si>
  <si>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</si>
  <si>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</si>
  <si>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</si>
  <si>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</si>
  <si>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</si>
  <si>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</si>
  <si>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</si>
  <si>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</si>
  <si>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</si>
  <si>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</si>
  <si>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</si>
  <si>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</si>
  <si>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</si>
  <si>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</si>
  <si>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</si>
  <si>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</si>
  <si>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</si>
  <si>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</si>
  <si>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</si>
  <si>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</si>
  <si>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</si>
  <si>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</si>
  <si>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</si>
  <si>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</si>
  <si>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</si>
  <si>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</si>
  <si>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</si>
  <si>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</si>
  <si>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</si>
  <si>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</si>
  <si>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</si>
  <si>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</si>
  <si>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</si>
  <si>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</si>
  <si>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</si>
  <si>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</si>
  <si>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</si>
  <si>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</si>
  <si>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</si>
  <si>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</si>
  <si>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</si>
  <si>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</si>
  <si>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</si>
  <si>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</si>
  <si>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</si>
  <si>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</si>
  <si>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</si>
  <si>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</si>
  <si>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</si>
  <si>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</si>
  <si>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</si>
  <si>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</si>
  <si>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</si>
  <si>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</si>
  <si>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</si>
  <si>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</si>
  <si>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</si>
  <si>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</si>
  <si>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</si>
  <si>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</si>
  <si>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</si>
  <si>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</si>
  <si>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</si>
  <si>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</si>
  <si>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</si>
  <si>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</si>
  <si>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</si>
  <si>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</si>
  <si>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</si>
  <si>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</si>
  <si>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</si>
  <si>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</si>
  <si>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</si>
  <si>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</si>
  <si>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</si>
  <si>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</si>
  <si>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</si>
  <si>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</si>
  <si>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</si>
  <si>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</si>
  <si>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</si>
  <si>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</si>
  <si>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</si>
  <si>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</si>
  <si>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</si>
  <si>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</si>
  <si>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</si>
  <si>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</si>
  <si>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</si>
  <si>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</si>
  <si>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</si>
  <si>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</si>
  <si>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</si>
  <si>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</si>
  <si>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</si>
  <si>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</si>
  <si>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</si>
  <si>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</si>
  <si>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</si>
  <si>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</si>
  <si>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</si>
  <si>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</si>
  <si>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</si>
  <si>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</si>
  <si>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</si>
  <si>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</si>
  <si>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</si>
  <si>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</si>
  <si>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</si>
  <si>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</si>
  <si>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</si>
  <si>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</si>
  <si>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</si>
  <si>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</si>
  <si>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</si>
  <si>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</si>
  <si>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</si>
  <si>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</si>
  <si>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</si>
  <si>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</si>
  <si>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</si>
  <si>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</si>
  <si>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</si>
  <si>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</si>
  <si>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</si>
  <si>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</si>
  <si>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</si>
  <si>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</si>
  <si>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</si>
  <si>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</si>
  <si>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</si>
  <si>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</si>
  <si>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</si>
  <si>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</si>
  <si>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</si>
  <si>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</si>
  <si>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</si>
  <si>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</si>
  <si>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</si>
  <si>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</si>
  <si>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</si>
  <si>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</si>
  <si>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</si>
  <si>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</si>
  <si>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</si>
  <si>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</si>
  <si>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</si>
  <si>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</si>
  <si>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</si>
  <si>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</si>
  <si>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</si>
  <si>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</si>
  <si>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</si>
  <si>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</si>
  <si>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</si>
  <si>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</si>
  <si>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</si>
  <si>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</si>
  <si>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</si>
  <si>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</si>
  <si>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</si>
  <si>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</si>
  <si>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</si>
  <si>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</si>
  <si>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</si>
  <si>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</si>
  <si>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</si>
  <si>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</si>
  <si>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</si>
  <si>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</si>
  <si>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</si>
  <si>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</si>
  <si>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</si>
  <si>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</si>
  <si>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</si>
  <si>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</si>
  <si>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</si>
  <si>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</si>
  <si>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</si>
  <si>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</si>
  <si>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</si>
  <si>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</si>
  <si>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</si>
  <si>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</si>
  <si>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</si>
  <si>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</si>
  <si>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</si>
  <si>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</si>
  <si>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</si>
  <si>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</si>
  <si>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</si>
  <si>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</si>
  <si>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</si>
  <si>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</si>
  <si>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</si>
  <si>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</si>
  <si>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</si>
  <si>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</si>
  <si>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</si>
  <si>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</si>
  <si>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</si>
  <si>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</si>
  <si>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</si>
  <si>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</si>
  <si>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</si>
  <si>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</si>
  <si>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</si>
  <si>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</si>
  <si>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</si>
  <si>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</si>
  <si>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</si>
  <si>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</si>
  <si>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</si>
  <si>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</si>
  <si>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</si>
  <si>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</si>
  <si>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</si>
  <si>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</si>
  <si>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</si>
  <si>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</si>
  <si>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</si>
  <si>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</si>
  <si>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</si>
  <si>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</si>
  <si>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</si>
  <si>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</si>
  <si>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</si>
  <si>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</si>
  <si>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</si>
  <si>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</si>
  <si>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</si>
  <si>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</si>
  <si>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</si>
  <si>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</si>
  <si>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</si>
  <si>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</si>
  <si>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</si>
  <si>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</si>
  <si>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</si>
  <si>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</si>
  <si>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</si>
  <si>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</si>
  <si>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</si>
  <si>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</si>
  <si>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</si>
  <si>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</si>
  <si>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</si>
  <si>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HNALLA 400mm T/FASTON</t>
  </si>
  <si>
    <t>TERMOCUPLA HNALLA 600mm ROSCADA COAXIL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</si>
  <si>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</si>
  <si>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</si>
  <si>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</si>
  <si>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</si>
  <si>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</si>
  <si>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</si>
  <si>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</si>
  <si>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</si>
  <si>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</si>
  <si>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</si>
  <si>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</si>
  <si>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</si>
  <si>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</si>
  <si>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</si>
  <si>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</si>
  <si>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</si>
  <si>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</si>
  <si>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</si>
  <si>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</si>
  <si>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</si>
  <si>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</si>
  <si>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</si>
  <si>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</si>
  <si>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</si>
  <si>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</si>
  <si>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</si>
  <si>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</si>
  <si>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</si>
  <si>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</si>
  <si>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</si>
  <si>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</si>
  <si>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</si>
  <si>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</si>
  <si>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</si>
  <si>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</si>
  <si>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</si>
  <si>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</si>
  <si>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</si>
  <si>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</si>
  <si>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</si>
  <si>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</si>
  <si>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</si>
  <si>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</si>
  <si>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</si>
  <si>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</si>
  <si>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</si>
  <si>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</si>
  <si>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</si>
  <si>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</si>
  <si>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</si>
  <si>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</si>
  <si>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</si>
  <si>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</si>
  <si>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</si>
  <si>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</si>
  <si>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</si>
  <si>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</si>
  <si>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</si>
  <si>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</si>
  <si>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</si>
  <si>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</si>
  <si>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</si>
  <si>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</si>
  <si>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</si>
  <si>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</si>
  <si>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</si>
  <si>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</si>
  <si>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</si>
  <si>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</si>
  <si>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</si>
  <si>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</si>
  <si>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</si>
  <si>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</si>
  <si>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</si>
  <si>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</si>
  <si>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</si>
  <si>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</si>
  <si>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</si>
  <si>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</si>
  <si>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</si>
  <si>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</si>
  <si>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</si>
  <si>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</si>
  <si>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</si>
  <si>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</si>
  <si>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</si>
  <si>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</si>
  <si>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</si>
  <si>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</si>
  <si>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</si>
  <si>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</si>
  <si>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</si>
  <si>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</si>
  <si>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</si>
  <si>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</si>
  <si>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</si>
  <si>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</si>
  <si>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</si>
  <si>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</si>
  <si>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</si>
  <si>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</si>
  <si>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</si>
  <si>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</si>
  <si>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</si>
  <si>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</si>
  <si>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</si>
  <si>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</si>
  <si>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</si>
  <si>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</si>
  <si>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</si>
  <si>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</si>
  <si>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</si>
  <si>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</si>
  <si>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</si>
  <si>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</si>
  <si>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</si>
  <si>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</si>
  <si>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</si>
  <si>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</si>
  <si>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</si>
  <si>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</si>
  <si>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</si>
  <si>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</si>
  <si>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</si>
  <si>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</si>
  <si>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</si>
  <si>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</si>
  <si>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</si>
  <si>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</si>
  <si>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</si>
  <si>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</si>
  <si>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</si>
  <si>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</si>
  <si>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</si>
  <si>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</si>
  <si>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</si>
  <si>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</si>
  <si>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</si>
  <si>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</si>
  <si>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</si>
  <si>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</si>
  <si>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</si>
  <si>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</si>
  <si>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</si>
  <si>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</si>
  <si>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</si>
  <si>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</si>
  <si>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</si>
  <si>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</si>
  <si>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</si>
  <si>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</si>
  <si>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</si>
  <si>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</si>
  <si>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</si>
  <si>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</si>
  <si>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</si>
  <si>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</si>
  <si>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</si>
  <si>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</si>
  <si>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</si>
  <si>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</si>
  <si>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</si>
  <si>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</si>
  <si>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</si>
  <si>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</si>
  <si>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</si>
  <si>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</si>
  <si>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</si>
  <si>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</si>
  <si>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</si>
  <si>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</si>
  <si>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</si>
  <si>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</si>
  <si>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</si>
  <si>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</si>
  <si>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</si>
  <si>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</si>
  <si>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</si>
  <si>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</si>
  <si>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</si>
  <si>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</si>
  <si>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</si>
  <si>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</si>
  <si>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</si>
  <si>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</si>
  <si>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</si>
  <si>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</si>
  <si>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</si>
  <si>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</si>
  <si>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</si>
  <si>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</si>
  <si>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</si>
  <si>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</si>
  <si>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</si>
  <si>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</si>
  <si>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</si>
  <si>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</si>
  <si>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</si>
  <si>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</si>
  <si>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</si>
  <si>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</si>
  <si>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</si>
  <si>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</si>
  <si>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</si>
  <si>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</si>
  <si>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</si>
  <si>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</si>
  <si>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</si>
  <si>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</si>
  <si>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</si>
  <si>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</si>
  <si>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</si>
  <si>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</si>
  <si>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</si>
  <si>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</si>
  <si>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</si>
  <si>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</si>
  <si>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</si>
  <si>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</si>
  <si>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</si>
  <si>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</si>
  <si>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</si>
  <si>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</si>
  <si>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</si>
  <si>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</si>
  <si>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</si>
  <si>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</si>
  <si>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</si>
  <si>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</si>
  <si>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</si>
  <si>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</si>
  <si>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</si>
  <si>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</si>
  <si>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</si>
  <si>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</si>
  <si>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</si>
  <si>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</si>
  <si>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</si>
  <si>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</si>
  <si>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</si>
  <si>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</si>
  <si>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</si>
  <si>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</si>
  <si>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</si>
  <si>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</si>
  <si>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</si>
  <si>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</si>
  <si>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</si>
  <si>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</si>
  <si>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</si>
  <si>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</si>
  <si>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</si>
  <si>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</si>
  <si>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</si>
  <si>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</si>
  <si>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</si>
  <si>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</si>
  <si>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</si>
  <si>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</si>
  <si>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</si>
  <si>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</si>
  <si>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</si>
  <si>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</si>
  <si>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</si>
  <si>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</si>
  <si>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</si>
  <si>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</si>
  <si>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</si>
  <si>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</si>
  <si>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</si>
  <si>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</si>
  <si>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</si>
  <si>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</si>
  <si>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</si>
  <si>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</si>
  <si>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</si>
  <si>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</si>
  <si>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</si>
  <si>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</si>
  <si>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</si>
  <si>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</si>
  <si>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</si>
  <si>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</si>
  <si>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</si>
  <si>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</si>
  <si>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</si>
  <si>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</si>
  <si>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</si>
  <si>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</si>
  <si>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</si>
  <si>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</si>
  <si>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</si>
  <si>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</si>
  <si>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</si>
  <si>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</si>
  <si>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</si>
  <si>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</si>
  <si>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</si>
  <si>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</si>
  <si>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</si>
  <si>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</si>
  <si>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</si>
  <si>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</si>
  <si>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</si>
  <si>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</si>
  <si>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</si>
  <si>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</si>
  <si>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</si>
  <si>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</si>
  <si>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</si>
  <si>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</si>
  <si>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</si>
  <si>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</si>
  <si>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</si>
  <si>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</si>
  <si>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</si>
  <si>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</si>
  <si>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</si>
  <si>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</si>
  <si>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</si>
  <si>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</si>
  <si>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</si>
  <si>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</si>
  <si>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</si>
  <si>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</si>
  <si>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</si>
  <si>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</si>
  <si>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</si>
  <si>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</si>
  <si>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</si>
  <si>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</si>
  <si>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</si>
  <si>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</si>
  <si>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</si>
  <si>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</si>
  <si>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</si>
  <si>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</si>
  <si>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</si>
  <si>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</si>
  <si>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</si>
  <si>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</si>
  <si>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</si>
  <si>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</si>
  <si>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</si>
  <si>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</si>
  <si>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</si>
  <si>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</si>
  <si>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</si>
  <si>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</si>
  <si>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</si>
  <si>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</si>
  <si>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</si>
  <si>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</si>
  <si>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</si>
  <si>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</si>
  <si>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</si>
  <si>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</si>
  <si>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</si>
  <si>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</si>
  <si>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</si>
  <si>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</si>
  <si>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</si>
  <si>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</si>
  <si>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</si>
  <si>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</si>
  <si>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</si>
  <si>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</si>
  <si>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</si>
  <si>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</si>
  <si>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</si>
  <si>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</si>
  <si>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</si>
  <si>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</si>
  <si>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</si>
  <si>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</si>
  <si>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</si>
  <si>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</si>
  <si>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</si>
  <si>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</si>
  <si>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</si>
  <si>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</si>
  <si>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</si>
  <si>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</si>
  <si>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</si>
  <si>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</si>
  <si>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</si>
  <si>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</si>
  <si>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</si>
  <si>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</si>
  <si>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</si>
  <si>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</si>
  <si>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</si>
  <si>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</si>
  <si>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</si>
  <si>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</si>
  <si>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</si>
  <si>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</si>
  <si>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</si>
  <si>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</si>
  <si>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</si>
  <si>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</si>
  <si>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</si>
  <si>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</si>
  <si>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</si>
  <si>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</si>
  <si>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</si>
  <si>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</si>
  <si>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</si>
  <si>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</si>
  <si>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</si>
  <si>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</si>
  <si>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</si>
  <si>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</si>
  <si>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</si>
  <si>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</si>
  <si>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</si>
  <si>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</si>
  <si>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</si>
  <si>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</si>
  <si>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</si>
  <si>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</si>
  <si>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</si>
  <si>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</si>
  <si>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</si>
  <si>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</si>
  <si>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</si>
  <si>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</si>
  <si>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</si>
  <si>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</si>
  <si>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</si>
  <si>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</si>
  <si>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</si>
  <si>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</si>
  <si>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</si>
  <si>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</si>
  <si>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</si>
  <si>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</si>
  <si>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</si>
  <si>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</si>
  <si>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</si>
  <si>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</si>
  <si>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</si>
  <si>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</si>
  <si>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</si>
  <si>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</si>
  <si>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</si>
  <si>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</si>
  <si>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</si>
  <si>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</si>
  <si>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</si>
  <si>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</si>
  <si>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</si>
  <si>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</si>
  <si>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</si>
  <si>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</si>
  <si>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</si>
  <si>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</si>
  <si>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</si>
  <si>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</si>
  <si>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</si>
  <si>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</si>
  <si>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</si>
  <si>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</si>
  <si>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</si>
  <si>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</si>
  <si>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</si>
  <si>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</si>
  <si>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</si>
  <si>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</si>
  <si>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</si>
  <si>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</si>
  <si>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</si>
  <si>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</si>
  <si>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</si>
  <si>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</si>
  <si>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</si>
  <si>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</si>
  <si>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</si>
  <si>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</si>
  <si>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</si>
  <si>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</si>
  <si>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</si>
  <si>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</si>
  <si>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</si>
  <si>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</si>
  <si>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</si>
  <si>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</si>
  <si>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</si>
  <si>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</si>
  <si>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</si>
  <si>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</si>
  <si>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</si>
  <si>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</si>
  <si>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</si>
  <si>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</si>
  <si>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</si>
  <si>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</si>
  <si>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</si>
  <si>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</si>
  <si>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</si>
  <si>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</si>
  <si>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</si>
  <si>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</si>
  <si>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</si>
  <si>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</si>
  <si>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</si>
  <si>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</si>
  <si>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</si>
  <si>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</si>
  <si>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</si>
  <si>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</si>
  <si>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</si>
  <si>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</si>
  <si>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</si>
  <si>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</si>
  <si>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</si>
  <si>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</si>
  <si>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</si>
  <si>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</si>
  <si>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</si>
  <si>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</si>
  <si>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</si>
  <si>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</si>
  <si>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</si>
  <si>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</si>
  <si>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</si>
  <si>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</si>
  <si>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</si>
  <si>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</si>
  <si>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</si>
  <si>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</si>
  <si>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</si>
  <si>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</si>
  <si>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</si>
  <si>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</si>
  <si>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</si>
  <si>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</si>
  <si>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</si>
  <si>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</si>
  <si>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</si>
  <si>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</si>
  <si>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</si>
  <si>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</si>
  <si>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</si>
  <si>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</si>
  <si>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</si>
  <si>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</si>
  <si>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</si>
  <si>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</si>
  <si>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</si>
  <si>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</si>
  <si>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</si>
  <si>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</si>
  <si>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</si>
  <si>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</si>
  <si>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</si>
  <si>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</si>
  <si>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</si>
  <si>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</si>
  <si>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</si>
  <si>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</si>
  <si>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</si>
  <si>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</si>
  <si>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</si>
  <si>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</si>
  <si>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</si>
  <si>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</si>
  <si>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</si>
  <si>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</si>
  <si>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</si>
  <si>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</si>
  <si>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</si>
  <si>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</si>
  <si>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</si>
  <si>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</si>
  <si>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</si>
  <si>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</si>
  <si>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</si>
  <si>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</si>
  <si>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</si>
  <si>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</si>
  <si>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</si>
  <si>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</si>
  <si>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</si>
  <si>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</si>
  <si>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</si>
  <si>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</si>
  <si>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</si>
  <si>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</si>
  <si>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</si>
  <si>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</si>
  <si>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</si>
  <si>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</si>
  <si>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</si>
  <si>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</si>
  <si>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</si>
  <si>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</si>
  <si>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</si>
  <si>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</si>
  <si>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</si>
  <si>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</si>
  <si>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</si>
  <si>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</si>
  <si>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</si>
  <si>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</si>
  <si>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</si>
  <si>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</si>
  <si>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</si>
  <si>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</si>
  <si>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</si>
  <si>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</si>
  <si>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</si>
  <si>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</si>
  <si>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</si>
  <si>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</si>
  <si>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</si>
  <si>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</si>
  <si>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</si>
  <si>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</si>
  <si>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</si>
  <si>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</si>
  <si>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</si>
  <si>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</si>
  <si>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</si>
  <si>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</si>
  <si>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</si>
  <si>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</si>
  <si>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</si>
  <si>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</si>
  <si>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</si>
  <si>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</si>
  <si>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</si>
  <si>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</si>
  <si>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</si>
  <si>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</si>
  <si>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</si>
  <si>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</si>
  <si>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</si>
  <si>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</si>
  <si>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</si>
  <si>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</si>
  <si>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</si>
  <si>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</si>
  <si>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</si>
  <si>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</si>
  <si>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</si>
  <si>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</si>
  <si>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</si>
  <si>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</si>
  <si>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</si>
  <si>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</si>
  <si>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</si>
  <si>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</si>
  <si>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</si>
  <si>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</si>
  <si>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</si>
  <si>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</si>
  <si>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</si>
  <si>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</si>
  <si>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</si>
  <si>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</si>
  <si>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</si>
  <si>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</si>
  <si>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</si>
  <si>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</si>
  <si>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</si>
  <si>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</si>
  <si>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</si>
  <si>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</si>
  <si>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</si>
  <si>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</si>
  <si>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</si>
  <si>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</si>
  <si>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</si>
  <si>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</si>
  <si>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</si>
  <si>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</si>
  <si>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</si>
  <si>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</si>
  <si>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</si>
  <si>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</si>
  <si>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</si>
  <si>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</si>
  <si>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</si>
  <si>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</si>
  <si>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</si>
  <si>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</si>
  <si>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</si>
  <si>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</si>
  <si>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</si>
  <si>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</si>
  <si>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</si>
  <si>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</si>
  <si>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</si>
  <si>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</si>
  <si>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</si>
  <si>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</si>
  <si>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</si>
  <si>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</si>
  <si>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</si>
  <si>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</si>
  <si>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</si>
  <si>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</si>
  <si>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</si>
  <si>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</si>
  <si>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</si>
  <si>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</si>
  <si>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</si>
  <si>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</si>
  <si>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</si>
  <si>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</si>
  <si>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</si>
  <si>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</si>
  <si>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</si>
  <si>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</si>
  <si>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</si>
  <si>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</si>
  <si>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</si>
  <si>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</si>
  <si>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</si>
  <si>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</si>
  <si>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</si>
  <si>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</si>
  <si>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</si>
  <si>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</si>
  <si>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</si>
  <si>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</si>
  <si>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</si>
  <si>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</si>
  <si>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</si>
  <si>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</si>
  <si>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</si>
  <si>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</si>
  <si>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</si>
  <si>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</si>
  <si>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</si>
  <si>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</si>
  <si>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</si>
  <si>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</si>
  <si>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</si>
  <si>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</si>
  <si>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</si>
  <si>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</si>
  <si>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</si>
  <si>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</si>
  <si>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</si>
  <si>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</si>
  <si>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</si>
  <si>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</si>
  <si>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</si>
  <si>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</si>
  <si>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</si>
  <si>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</si>
  <si>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</si>
  <si>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</si>
  <si>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</si>
  <si>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</si>
  <si>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</si>
  <si>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</si>
  <si>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</si>
  <si>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</si>
  <si>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</si>
  <si>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</si>
  <si>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</si>
  <si>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</si>
  <si>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</si>
  <si>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</si>
  <si>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</si>
  <si>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</si>
  <si>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</si>
  <si>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</si>
  <si>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</si>
  <si>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</si>
  <si>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</si>
  <si>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</si>
  <si>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</si>
  <si>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</si>
  <si>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</si>
  <si>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</si>
  <si>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</si>
  <si>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</si>
  <si>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</si>
  <si>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</si>
  <si>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</si>
  <si>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</si>
  <si>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</si>
  <si>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</si>
  <si>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</si>
  <si>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</si>
  <si>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</si>
  <si>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</si>
  <si>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</si>
  <si>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</si>
  <si>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</si>
  <si>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</si>
  <si>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</si>
  <si>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</si>
  <si>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</si>
  <si>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</si>
  <si>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</si>
  <si>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</si>
  <si>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</si>
  <si>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</si>
  <si>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</si>
  <si>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</si>
  <si>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</si>
  <si>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</si>
  <si>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</si>
  <si>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</si>
  <si>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</si>
  <si>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</si>
  <si>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</si>
  <si>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</si>
  <si>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</si>
  <si>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</si>
  <si>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</si>
  <si>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</si>
  <si>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</si>
  <si>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</si>
  <si>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</si>
  <si>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</si>
  <si>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</si>
  <si>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</si>
  <si>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</si>
  <si>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</si>
  <si>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</si>
  <si>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</si>
  <si>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</si>
  <si>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</si>
  <si>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</si>
  <si>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</si>
  <si>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</si>
  <si>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</si>
  <si>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</si>
  <si>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</si>
  <si>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</si>
  <si>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</si>
  <si>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</si>
  <si>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</si>
  <si>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</si>
  <si>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</si>
  <si>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</si>
  <si>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</si>
  <si>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</si>
  <si>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</si>
  <si>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</si>
  <si>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</si>
  <si>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</si>
  <si>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</si>
  <si>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</si>
  <si>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</si>
  <si>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</si>
  <si>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</si>
  <si>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</si>
  <si>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</si>
  <si>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</si>
  <si>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</si>
  <si>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</si>
  <si>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</si>
  <si>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</si>
  <si>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</si>
  <si>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</si>
  <si>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</si>
  <si>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</si>
  <si>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</si>
  <si>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</si>
  <si>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</si>
  <si>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</si>
  <si>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</si>
  <si>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</si>
  <si>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</si>
  <si>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</si>
  <si>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</si>
  <si>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</si>
  <si>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</si>
  <si>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</si>
  <si>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</si>
  <si>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</si>
  <si>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</si>
  <si>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</si>
  <si>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</si>
  <si>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</si>
  <si>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</si>
  <si>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</si>
  <si>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</si>
  <si>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</si>
  <si>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</si>
  <si>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</si>
  <si>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</si>
  <si>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</si>
  <si>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</si>
  <si>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</si>
  <si>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</si>
  <si>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</si>
  <si>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</si>
  <si>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</si>
  <si>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</si>
  <si>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</si>
  <si>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</si>
  <si>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</si>
  <si>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</si>
  <si>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</si>
  <si>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</si>
  <si>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</si>
  <si>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</si>
  <si>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</si>
  <si>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</si>
  <si>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</si>
  <si>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</si>
  <si>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</si>
  <si>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</si>
  <si>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</si>
  <si>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</si>
  <si>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</si>
  <si>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</si>
  <si>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</si>
  <si>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</si>
  <si>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</si>
  <si>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</si>
  <si>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</si>
  <si>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</si>
  <si>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</si>
  <si>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</si>
  <si>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</si>
  <si>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</si>
  <si>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</si>
  <si>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</si>
  <si>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</si>
  <si>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</si>
  <si>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</si>
  <si>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</si>
  <si>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</si>
  <si>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</si>
  <si>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</si>
  <si>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</si>
  <si>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</si>
  <si>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</si>
  <si>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</si>
  <si>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</si>
  <si>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</si>
  <si>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</si>
  <si>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</si>
  <si>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</si>
  <si>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</si>
  <si>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</si>
  <si>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</si>
  <si>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</si>
  <si>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</si>
  <si>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</si>
  <si>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</si>
  <si>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</si>
  <si>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</si>
  <si>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</si>
  <si>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</si>
  <si>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</si>
  <si>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</si>
  <si>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</si>
  <si>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</si>
  <si>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</si>
  <si>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</si>
  <si>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</si>
  <si>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</si>
  <si>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</si>
  <si>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</si>
  <si>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</si>
  <si>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</si>
  <si>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</si>
  <si>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</si>
  <si>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</si>
  <si>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</si>
  <si>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</si>
  <si>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</si>
  <si>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</si>
  <si>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</si>
  <si>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</si>
  <si>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</si>
  <si>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</si>
  <si>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</si>
  <si>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</si>
  <si>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</si>
  <si>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</si>
  <si>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</si>
  <si>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</si>
  <si>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</si>
  <si>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</si>
  <si>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</si>
  <si>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</si>
  <si>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</si>
  <si>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</si>
  <si>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</si>
  <si>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</si>
  <si>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</si>
  <si>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</si>
  <si>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</si>
  <si>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</si>
  <si>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</si>
  <si>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</si>
  <si>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</si>
  <si>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</si>
  <si>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</si>
  <si>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</si>
  <si>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</si>
  <si>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</si>
  <si>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</si>
  <si>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</si>
  <si>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</si>
  <si>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</si>
  <si>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</si>
  <si>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</si>
  <si>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</si>
  <si>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</si>
  <si>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</si>
  <si>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</si>
  <si>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</si>
  <si>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</si>
  <si>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</si>
  <si>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</si>
  <si>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</si>
  <si>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</si>
  <si>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</si>
  <si>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</si>
  <si>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</si>
  <si>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</si>
  <si>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</si>
  <si>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</si>
  <si>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</si>
  <si>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</si>
  <si>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</si>
  <si>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</si>
  <si>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</si>
  <si>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</si>
  <si>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</si>
  <si>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</si>
  <si>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</si>
  <si>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</si>
  <si>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</si>
  <si>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</si>
  <si>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</si>
  <si>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</si>
  <si>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</si>
  <si>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</si>
  <si>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</si>
  <si>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</si>
  <si>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</si>
  <si>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</si>
  <si>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</si>
  <si>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</si>
  <si>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</si>
  <si>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</si>
  <si>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</si>
  <si>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</si>
  <si>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</si>
  <si>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</si>
  <si>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</si>
  <si>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</si>
  <si>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</si>
  <si>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</si>
  <si>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</si>
  <si>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</si>
  <si>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</si>
  <si>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</si>
  <si>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</si>
  <si>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</si>
  <si>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</si>
  <si>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</si>
  <si>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</si>
  <si>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</si>
  <si>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</si>
  <si>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</si>
  <si>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</si>
  <si>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</si>
  <si>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</si>
  <si>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</si>
  <si>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</si>
  <si>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</si>
  <si>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</si>
  <si>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</si>
  <si>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</si>
  <si>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</si>
  <si>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</si>
  <si>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</si>
  <si>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</si>
  <si>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</si>
  <si>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</si>
  <si>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</si>
  <si>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</si>
  <si>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</si>
  <si>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</si>
  <si>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</si>
  <si>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</si>
  <si>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</si>
  <si>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</si>
  <si>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</si>
  <si>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</si>
  <si>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</si>
  <si>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</si>
  <si>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</si>
  <si>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</si>
  <si>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</si>
  <si>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</si>
  <si>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</si>
  <si>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</si>
  <si>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</si>
  <si>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</si>
  <si>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</si>
  <si>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</si>
  <si>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</si>
  <si>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</si>
  <si>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</si>
  <si>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</si>
  <si>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</si>
  <si>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</si>
  <si>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</si>
  <si>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</si>
  <si>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</si>
  <si>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</si>
  <si>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</si>
  <si>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</si>
  <si>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</si>
  <si>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</si>
  <si>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</si>
  <si>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</si>
  <si>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</si>
  <si>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</si>
  <si>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</si>
  <si>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</si>
  <si>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</si>
  <si>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</si>
  <si>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</si>
  <si>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</si>
  <si>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</si>
  <si>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</si>
  <si>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</si>
  <si>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</si>
  <si>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</si>
  <si>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</si>
  <si>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</si>
  <si>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</si>
  <si>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</si>
  <si>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</si>
  <si>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</si>
  <si>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</si>
  <si>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</si>
  <si>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</si>
  <si>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</si>
  <si>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</si>
  <si>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</si>
  <si>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</si>
  <si>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</si>
  <si>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</si>
  <si>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</si>
  <si>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</si>
  <si>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</si>
  <si>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</si>
  <si>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</si>
  <si>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</si>
  <si>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</si>
  <si>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</si>
  <si>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</si>
  <si>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</si>
  <si>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</si>
  <si>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</si>
  <si>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</si>
  <si>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</si>
  <si>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</si>
  <si>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</si>
  <si>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</si>
  <si>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</si>
  <si>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</si>
  <si>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</si>
  <si>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</si>
  <si>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</si>
  <si>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</si>
  <si>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</si>
  <si>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</si>
  <si>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</si>
  <si>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</si>
  <si>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</si>
  <si>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</si>
  <si>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</si>
  <si>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</si>
  <si>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</si>
  <si>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</si>
  <si>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</si>
  <si>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</si>
  <si>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</si>
  <si>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</si>
  <si>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</si>
  <si>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</si>
  <si>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</si>
  <si>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</si>
  <si>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</si>
  <si>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</si>
  <si>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</si>
  <si>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</si>
  <si>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</si>
  <si>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</si>
  <si>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</si>
  <si>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</si>
  <si>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</si>
  <si>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</si>
  <si>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</si>
  <si>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</si>
  <si>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</si>
  <si>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</si>
  <si>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</si>
  <si>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</si>
  <si>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</si>
  <si>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</si>
  <si>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</si>
  <si>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</si>
  <si>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</si>
  <si>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</si>
  <si>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</si>
  <si>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</si>
  <si>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</si>
  <si>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</si>
  <si>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</si>
  <si>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</si>
  <si>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</si>
  <si>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</si>
  <si>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</si>
  <si>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</si>
  <si>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</si>
  <si>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</si>
  <si>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</si>
  <si>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</si>
  <si>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</si>
  <si>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</si>
  <si>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</si>
  <si>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</si>
  <si>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</si>
  <si>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</si>
  <si>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</si>
  <si>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</si>
  <si>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</si>
  <si>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</si>
  <si>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</si>
  <si>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</si>
  <si>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</si>
  <si>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</si>
  <si>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</si>
  <si>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</si>
  <si>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</si>
  <si>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</si>
  <si>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</si>
  <si>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</si>
  <si>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</si>
  <si>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</si>
  <si>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</si>
  <si>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</si>
  <si>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</si>
  <si>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</si>
  <si>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</si>
  <si>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</si>
  <si>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</si>
  <si>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</si>
  <si>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</si>
  <si>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</si>
  <si>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</si>
  <si>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</si>
  <si>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</si>
  <si>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</si>
  <si>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</si>
  <si>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</si>
  <si>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</si>
  <si>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</si>
  <si>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</si>
  <si>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</si>
  <si>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</si>
  <si>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</si>
  <si>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</si>
  <si>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</si>
  <si>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</si>
  <si>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</si>
  <si>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</si>
  <si>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</si>
  <si>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</si>
  <si>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</si>
  <si>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</si>
  <si>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</si>
  <si>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</si>
  <si>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</si>
  <si>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</si>
  <si>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</si>
  <si>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</si>
  <si>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</si>
  <si>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</si>
  <si>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</si>
  <si>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</si>
  <si>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</si>
  <si>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</si>
  <si>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</si>
  <si>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</si>
  <si>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</si>
  <si>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</si>
  <si>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</si>
  <si>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</si>
  <si>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</si>
  <si>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</si>
  <si>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</si>
  <si>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</si>
  <si>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</si>
  <si>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</si>
  <si>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</si>
  <si>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</si>
  <si>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</si>
  <si>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</si>
  <si>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</si>
  <si>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</si>
  <si>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</si>
  <si>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</si>
  <si>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</si>
  <si>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</si>
  <si>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</si>
  <si>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</si>
  <si>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</si>
  <si>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</si>
  <si>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</si>
  <si>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</si>
  <si>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</si>
  <si>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</si>
  <si>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</si>
  <si>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</si>
  <si>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</si>
  <si>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</si>
  <si>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</si>
  <si>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</si>
  <si>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</si>
  <si>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</si>
  <si>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</si>
  <si>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</si>
  <si>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</si>
  <si>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</si>
  <si>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</si>
  <si>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</si>
  <si>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</si>
  <si>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</si>
  <si>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</si>
  <si>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</si>
  <si>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</si>
  <si>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</si>
  <si>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</si>
  <si>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</si>
  <si>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</si>
  <si>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</si>
  <si>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</si>
  <si>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</si>
  <si>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</si>
  <si>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</si>
  <si>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</si>
  <si>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</si>
  <si>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</si>
  <si>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</si>
  <si>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</si>
  <si>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</si>
  <si>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</si>
  <si>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</si>
  <si>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</si>
  <si>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</si>
  <si>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</si>
  <si>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</si>
  <si>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</si>
  <si>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</si>
  <si>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</si>
  <si>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</si>
  <si>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</si>
  <si>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</si>
  <si>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</si>
  <si>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</si>
  <si>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</si>
  <si>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</si>
  <si>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</si>
  <si>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</si>
  <si>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</si>
  <si>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</si>
  <si>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</si>
  <si>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</si>
  <si>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</si>
  <si>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</si>
  <si>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</si>
  <si>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</si>
  <si>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</si>
  <si>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</si>
  <si>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</si>
  <si>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</si>
  <si>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</si>
  <si>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</si>
  <si>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</si>
  <si>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</si>
  <si>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</si>
  <si>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</si>
  <si>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</si>
  <si>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</si>
  <si>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</si>
  <si>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</si>
  <si>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</si>
  <si>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</si>
  <si>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</si>
  <si>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</si>
  <si>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</si>
  <si>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</si>
  <si>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</si>
  <si>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</si>
  <si>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</si>
  <si>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</si>
  <si>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</si>
  <si>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</si>
  <si>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</si>
  <si>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</si>
  <si>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</si>
  <si>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</si>
  <si>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</si>
  <si>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</si>
  <si>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</si>
  <si>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</si>
  <si>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</si>
  <si>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</si>
  <si>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</si>
  <si>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</si>
  <si>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</si>
  <si>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</si>
  <si>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</si>
  <si>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</si>
  <si>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</si>
  <si>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</si>
  <si>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</si>
  <si>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</si>
  <si>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</si>
  <si>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</si>
  <si>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</si>
  <si>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</si>
  <si>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</si>
  <si>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</si>
  <si>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</si>
  <si>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</si>
  <si>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</si>
  <si>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</si>
  <si>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</si>
  <si>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</si>
  <si>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</si>
  <si>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</si>
  <si>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</si>
  <si>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</si>
  <si>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</si>
  <si>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</si>
  <si>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</si>
  <si>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</si>
  <si>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</si>
  <si>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</si>
  <si>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</si>
  <si>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</si>
  <si>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</si>
  <si>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</si>
  <si>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</si>
  <si>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</si>
  <si>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</si>
  <si>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</si>
  <si>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</si>
  <si>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</si>
  <si>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</si>
  <si>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</si>
  <si>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</si>
  <si>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</si>
  <si>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</si>
  <si>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</si>
  <si>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</si>
  <si>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</si>
  <si>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</si>
  <si>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</si>
  <si>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</si>
  <si>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</si>
  <si>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</si>
  <si>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</si>
  <si>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</si>
  <si>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</si>
  <si>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</si>
  <si>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</si>
  <si>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</si>
  <si>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</si>
  <si>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</si>
  <si>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</si>
  <si>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</si>
  <si>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</si>
  <si>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</si>
  <si>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</si>
  <si>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</si>
  <si>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</si>
  <si>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</si>
  <si>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</si>
  <si>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</si>
  <si>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</si>
  <si>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</si>
  <si>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</si>
  <si>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</si>
  <si>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</si>
  <si>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</si>
  <si>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</si>
  <si>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</si>
  <si>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</si>
  <si>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</si>
  <si>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</si>
  <si>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</si>
  <si>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</si>
  <si>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</si>
  <si>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</si>
  <si>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</si>
  <si>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</si>
  <si>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</si>
  <si>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</si>
  <si>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</si>
  <si>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</si>
  <si>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</si>
  <si>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</si>
  <si>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</si>
  <si>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</si>
  <si>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</si>
  <si>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</si>
  <si>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</si>
  <si>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</si>
  <si>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</si>
  <si>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</si>
  <si>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</si>
  <si>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</si>
  <si>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</si>
  <si>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</si>
  <si>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</si>
  <si>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</si>
  <si>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</si>
  <si>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</si>
  <si>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</si>
  <si>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</si>
  <si>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</si>
  <si>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</si>
  <si>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</si>
  <si>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</si>
  <si>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</si>
  <si>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</si>
  <si>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</si>
  <si>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</si>
  <si>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</si>
  <si>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</si>
  <si>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</si>
  <si>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</si>
  <si>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</si>
  <si>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</si>
  <si>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</si>
  <si>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</si>
  <si>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</si>
  <si>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</si>
  <si>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</si>
  <si>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</si>
  <si>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</si>
  <si>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</si>
  <si>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</si>
  <si>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</si>
  <si>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</si>
  <si>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</si>
  <si>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</si>
  <si>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</si>
  <si>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</si>
  <si>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</si>
  <si>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</si>
  <si>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</si>
  <si>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</si>
  <si>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</si>
  <si>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</si>
  <si>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</si>
  <si>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</si>
  <si>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</si>
  <si>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</si>
  <si>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</si>
  <si>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</si>
  <si>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</si>
  <si>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</si>
  <si>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</si>
  <si>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</si>
  <si>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</si>
  <si>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</si>
  <si>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</si>
  <si>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</si>
  <si>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</si>
  <si>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</si>
  <si>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</si>
  <si>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</si>
  <si>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</si>
  <si>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</si>
  <si>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</si>
  <si>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</si>
  <si>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</si>
  <si>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</si>
  <si>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</si>
  <si>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</si>
  <si>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</si>
  <si>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</si>
  <si>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</si>
  <si>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</si>
  <si>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</si>
  <si>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</si>
  <si>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</si>
  <si>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</si>
  <si>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</si>
  <si>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REPUESTO LUBRICANTE MULTIUSO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</si>
  <si>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</si>
  <si>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</si>
  <si>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</si>
  <si>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</si>
  <si>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</si>
  <si>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</si>
  <si>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</si>
  <si>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</si>
  <si>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</si>
  <si>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</si>
  <si>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</si>
  <si>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</si>
  <si>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</si>
  <si>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</si>
  <si>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</si>
  <si>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</si>
  <si>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</si>
  <si>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</si>
  <si>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</si>
  <si>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</si>
  <si>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</si>
  <si>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</si>
  <si>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</si>
  <si>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</si>
  <si>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</si>
  <si>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</si>
  <si>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</si>
  <si>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</si>
  <si>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</si>
  <si>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</si>
  <si>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</si>
  <si>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</si>
  <si>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</si>
  <si>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</si>
  <si>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</si>
  <si>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</si>
  <si>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</si>
  <si>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</si>
  <si>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</si>
  <si>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</si>
  <si>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</si>
  <si>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</si>
  <si>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</si>
  <si>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</si>
  <si>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</si>
  <si>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</si>
  <si>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</si>
  <si>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</si>
  <si>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</si>
  <si>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</si>
  <si>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</si>
  <si>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</si>
  <si>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</si>
  <si>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</si>
  <si>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</si>
  <si>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</si>
  <si>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</si>
  <si>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</si>
  <si>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</si>
  <si>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</si>
  <si>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</si>
  <si>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</si>
  <si>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</si>
  <si>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</si>
  <si>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</si>
  <si>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</si>
  <si>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</si>
  <si>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</si>
  <si>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</si>
  <si>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</si>
  <si>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</si>
  <si>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</si>
  <si>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</si>
  <si>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</si>
  <si>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</si>
  <si>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</si>
  <si>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</si>
  <si>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</si>
  <si>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</si>
  <si>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</si>
  <si>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</si>
  <si>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</si>
  <si>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</si>
  <si>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</si>
  <si>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</si>
  <si>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</si>
  <si>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</si>
  <si>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</si>
  <si>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</si>
  <si>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</si>
  <si>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</si>
  <si>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</si>
  <si>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</si>
  <si>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</si>
  <si>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</si>
  <si>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</si>
  <si>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</si>
  <si>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</si>
  <si>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</si>
  <si>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</si>
  <si>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</si>
  <si>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</si>
  <si>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</si>
  <si>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</si>
  <si>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</si>
  <si>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</si>
  <si>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</si>
  <si>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</si>
  <si>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</si>
  <si>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</si>
  <si>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</si>
  <si>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</si>
  <si>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</si>
  <si>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</si>
  <si>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</si>
  <si>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</si>
  <si>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</si>
  <si>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</si>
  <si>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</si>
  <si>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</si>
  <si>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</si>
  <si>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</si>
  <si>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</si>
  <si>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</si>
  <si>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</si>
  <si>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</si>
  <si>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</si>
  <si>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</si>
  <si>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</si>
  <si>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</si>
  <si>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</si>
  <si>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</si>
  <si>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</si>
  <si>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</si>
  <si>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</si>
  <si>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</si>
  <si>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</si>
  <si>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</si>
  <si>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</si>
  <si>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</si>
  <si>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</si>
  <si>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</si>
  <si>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</si>
  <si>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</si>
  <si>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</si>
  <si>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</si>
  <si>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</si>
  <si>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</si>
  <si>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</si>
  <si>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</si>
  <si>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</si>
  <si>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</si>
  <si>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</si>
  <si>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</si>
  <si>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</si>
  <si>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</si>
  <si>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</si>
  <si>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</si>
  <si>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</si>
  <si>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</si>
  <si>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</si>
  <si>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</si>
  <si>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</si>
  <si>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</si>
  <si>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</si>
  <si>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</si>
  <si>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</si>
  <si>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</si>
  <si>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</si>
  <si>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</si>
  <si>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</si>
  <si>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</si>
  <si>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</si>
  <si>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</si>
  <si>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</si>
  <si>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</si>
  <si>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</si>
  <si>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</si>
  <si>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</si>
  <si>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</si>
  <si>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</si>
  <si>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</si>
  <si>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</si>
  <si>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</si>
  <si>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</si>
  <si>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</si>
  <si>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</si>
  <si>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</si>
  <si>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</si>
  <si>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</si>
  <si>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</si>
  <si>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</si>
  <si>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</si>
  <si>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</si>
  <si>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</si>
  <si>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</si>
  <si>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</si>
  <si>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</si>
  <si>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</si>
  <si>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</si>
  <si>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</si>
  <si>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</si>
  <si>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</si>
  <si>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</si>
  <si>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</si>
  <si>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</si>
  <si>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</si>
  <si>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</si>
  <si>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</si>
  <si>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</si>
  <si>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</si>
  <si>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</si>
  <si>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</si>
  <si>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</si>
  <si>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</si>
  <si>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</si>
  <si>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</si>
  <si>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</si>
  <si>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</si>
  <si>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</si>
  <si>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</si>
  <si>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</si>
  <si>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</si>
  <si>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</si>
  <si>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</si>
  <si>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</si>
  <si>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</si>
  <si>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</si>
  <si>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</si>
  <si>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</si>
  <si>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</si>
  <si>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</si>
  <si>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</si>
  <si>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</si>
  <si>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</si>
  <si>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</si>
  <si>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</si>
  <si>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</si>
  <si>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</si>
  <si>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</si>
  <si>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</si>
  <si>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</si>
  <si>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</si>
  <si>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</si>
  <si>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</si>
  <si>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</si>
  <si>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</si>
  <si>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</si>
  <si>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</si>
  <si>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</si>
  <si>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</si>
  <si>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</si>
  <si>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</si>
  <si>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</si>
  <si>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</si>
  <si>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</si>
  <si>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</si>
  <si>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</si>
  <si>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</si>
  <si>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</si>
  <si>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</si>
  <si>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</si>
  <si>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</si>
  <si>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</si>
  <si>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</si>
  <si>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</si>
  <si>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</si>
  <si>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</si>
  <si>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</si>
  <si>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</si>
  <si>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</si>
  <si>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</si>
  <si>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</si>
  <si>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</si>
  <si>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</si>
  <si>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</si>
  <si>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</si>
  <si>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</si>
  <si>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</si>
  <si>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</si>
  <si>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</si>
  <si>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</si>
  <si>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</si>
  <si>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</si>
  <si>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</si>
  <si>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</si>
  <si>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</si>
  <si>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</si>
  <si>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</si>
  <si>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</si>
  <si>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</si>
  <si>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</si>
  <si>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</si>
  <si>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</si>
  <si>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</si>
  <si>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</si>
  <si>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</si>
  <si>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</si>
  <si>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</si>
  <si>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</si>
  <si>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</si>
  <si>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</si>
  <si>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</si>
  <si>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</si>
  <si>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</si>
  <si>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</si>
  <si>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</si>
  <si>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</si>
  <si>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</si>
  <si>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</si>
  <si>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</si>
  <si>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</si>
  <si>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</si>
  <si>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</si>
  <si>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</si>
  <si>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</si>
  <si>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</si>
  <si>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</si>
  <si>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</si>
  <si>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</si>
  <si>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</si>
  <si>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</si>
  <si>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</si>
  <si>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</si>
  <si>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</si>
  <si>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</si>
  <si>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</si>
  <si>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</si>
  <si>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</si>
  <si>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</si>
  <si>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</si>
  <si>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</si>
  <si>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</si>
  <si>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</si>
  <si>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</si>
  <si>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</si>
  <si>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</si>
  <si>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</si>
  <si>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</si>
  <si>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</si>
  <si>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</si>
  <si>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</si>
  <si>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</si>
  <si>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</si>
  <si>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</si>
  <si>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</si>
  <si>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</si>
  <si>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</si>
  <si>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</si>
  <si>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</si>
  <si>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</si>
  <si>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</si>
  <si>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</si>
  <si>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</si>
  <si>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</si>
  <si>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</si>
  <si>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</si>
  <si>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</si>
  <si>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</si>
  <si>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</si>
  <si>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</si>
  <si>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</si>
  <si>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</si>
  <si>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</si>
  <si>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</si>
  <si>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</si>
  <si>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</si>
  <si>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</si>
  <si>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</si>
  <si>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</si>
  <si>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</si>
  <si>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</si>
  <si>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</si>
  <si>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</si>
  <si>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</si>
  <si>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</si>
  <si>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</si>
  <si>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</si>
  <si>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</si>
  <si>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</si>
  <si>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</si>
  <si>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</si>
  <si>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</si>
  <si>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</si>
  <si>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</si>
  <si>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</si>
  <si>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</si>
  <si>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</si>
  <si>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</si>
  <si>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</si>
  <si>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</si>
  <si>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</si>
  <si>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</si>
  <si>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</si>
  <si>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</si>
  <si>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</si>
  <si>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</si>
  <si>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</si>
  <si>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</si>
  <si>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</si>
  <si>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</si>
  <si>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</si>
  <si>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</si>
  <si>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</si>
  <si>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</si>
  <si>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</si>
  <si>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</si>
  <si>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</si>
  <si>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</si>
  <si>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</si>
  <si>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</si>
  <si>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</si>
  <si>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</si>
  <si>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</si>
  <si>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</si>
  <si>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</si>
  <si>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</si>
  <si>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</si>
  <si>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</si>
  <si>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</si>
  <si>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</si>
  <si>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</si>
  <si>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</si>
  <si>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</si>
  <si>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</si>
  <si>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</si>
  <si>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</si>
  <si>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</si>
  <si>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</si>
  <si>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</si>
  <si>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</si>
  <si>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</si>
  <si>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</si>
  <si>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</si>
  <si>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</si>
  <si>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</si>
  <si>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</si>
  <si>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</si>
  <si>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</si>
  <si>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</si>
  <si>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</si>
  <si>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</si>
  <si>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</si>
  <si>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</si>
  <si>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</si>
  <si>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</si>
  <si>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</si>
  <si>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</si>
  <si>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</si>
  <si>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</si>
  <si>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</si>
  <si>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</si>
  <si>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</si>
  <si>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</si>
  <si>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</si>
  <si>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</si>
  <si>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</si>
  <si>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</si>
  <si>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</si>
  <si>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</si>
  <si>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</si>
  <si>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</si>
  <si>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</si>
  <si>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</si>
  <si>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</si>
  <si>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</si>
  <si>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</si>
  <si>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</si>
  <si>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</si>
  <si>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</si>
  <si>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</si>
  <si>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</si>
  <si>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</si>
  <si>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</si>
  <si>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</si>
  <si>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</si>
  <si>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</si>
  <si>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</si>
  <si>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</si>
  <si>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</si>
  <si>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</si>
  <si>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</si>
  <si>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</si>
  <si>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</si>
  <si>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</si>
  <si>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</si>
  <si>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</si>
  <si>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</si>
  <si>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</si>
  <si>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</si>
  <si>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</si>
  <si>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</si>
  <si>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</si>
  <si>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</si>
  <si>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</si>
  <si>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</si>
  <si>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</si>
  <si>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</si>
  <si>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</si>
  <si>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</si>
  <si>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</si>
  <si>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</si>
  <si>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</si>
  <si>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</si>
  <si>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</si>
  <si>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</si>
  <si>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</si>
  <si>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</si>
  <si>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</si>
  <si>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</si>
  <si>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</si>
  <si>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</si>
  <si>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</si>
  <si>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</si>
  <si>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</si>
  <si>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</si>
  <si>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</si>
  <si>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</si>
  <si>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</si>
  <si>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</si>
  <si>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</si>
  <si>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</si>
  <si>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</si>
  <si>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</si>
  <si>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</si>
  <si>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</si>
  <si>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</si>
  <si>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</si>
  <si>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</si>
  <si>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</si>
  <si>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</si>
  <si>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</si>
  <si>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</si>
  <si>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</si>
  <si>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</si>
  <si>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</si>
  <si>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</si>
  <si>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</si>
  <si>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</si>
  <si>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</si>
  <si>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</si>
  <si>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</si>
  <si>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</si>
  <si>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</si>
  <si>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</si>
  <si>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</si>
  <si>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</si>
  <si>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</si>
  <si>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</si>
  <si>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</si>
  <si>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</si>
  <si>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</si>
  <si>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</si>
  <si>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</si>
  <si>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</si>
  <si>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</si>
  <si>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</si>
  <si>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</si>
  <si>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</si>
  <si>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</si>
  <si>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</si>
  <si>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</si>
  <si>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</si>
  <si>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</si>
  <si>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</si>
  <si>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</si>
  <si>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</si>
  <si>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</si>
  <si>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</si>
  <si>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</si>
  <si>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</si>
  <si>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</si>
  <si>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</si>
  <si>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</si>
  <si>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</si>
  <si>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</si>
  <si>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</si>
  <si>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</si>
  <si>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</si>
  <si>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</si>
  <si>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</si>
  <si>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</si>
  <si>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</si>
  <si>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</si>
  <si>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</si>
  <si>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</si>
  <si>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</si>
  <si>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</si>
  <si>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</si>
  <si>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</si>
  <si>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</si>
  <si>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</si>
  <si>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</si>
  <si>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</si>
  <si>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</si>
  <si>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</si>
  <si>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</si>
  <si>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</si>
  <si>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</si>
  <si>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</si>
  <si>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</si>
  <si>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</si>
  <si>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</si>
  <si>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</si>
  <si>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</si>
  <si>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</si>
  <si>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</si>
  <si>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</si>
  <si>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</si>
  <si>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</si>
  <si>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</si>
  <si>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</si>
  <si>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</si>
  <si>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</si>
  <si>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</si>
  <si>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</si>
  <si>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</si>
  <si>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</si>
  <si>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</si>
  <si>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</si>
  <si>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</si>
  <si>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</si>
  <si>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</si>
  <si>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</si>
  <si>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</si>
  <si>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</si>
  <si>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</si>
  <si>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</si>
  <si>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</si>
  <si>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</si>
  <si>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</si>
  <si>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</si>
  <si>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</si>
  <si>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</si>
  <si>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</si>
  <si>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</si>
  <si>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</si>
  <si>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</si>
  <si>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</si>
  <si>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</si>
  <si>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</si>
  <si>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</si>
  <si>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</si>
  <si>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</si>
  <si>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</si>
  <si>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</si>
  <si>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</si>
  <si>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</si>
  <si>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</si>
  <si>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</si>
  <si>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</si>
  <si>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</si>
  <si>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</si>
  <si>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</si>
  <si>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</si>
  <si>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</si>
  <si>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</si>
  <si>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</si>
  <si>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</si>
  <si>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</si>
  <si>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</si>
  <si>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</si>
  <si>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</si>
  <si>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</si>
  <si>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</si>
  <si>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</si>
  <si>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</si>
  <si>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</si>
  <si>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</si>
  <si>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</si>
  <si>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</si>
  <si>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</si>
  <si>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</si>
  <si>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</si>
  <si>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</si>
  <si>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</si>
  <si>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</si>
  <si>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</si>
  <si>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</si>
  <si>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</si>
  <si>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</si>
  <si>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</si>
  <si>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</si>
  <si>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</si>
  <si>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</si>
  <si>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</si>
  <si>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</si>
  <si>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</si>
  <si>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</si>
  <si>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</si>
  <si>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</si>
  <si>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</si>
  <si>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</si>
  <si>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</si>
  <si>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</si>
  <si>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</si>
  <si>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</si>
  <si>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</si>
  <si>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</si>
  <si>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</si>
  <si>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</si>
  <si>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</si>
  <si>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</si>
  <si>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</si>
  <si>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</si>
  <si>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</si>
  <si>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</si>
  <si>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</si>
  <si>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</si>
  <si>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</si>
  <si>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</si>
  <si>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</si>
  <si>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</si>
  <si>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</si>
  <si>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</si>
  <si>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</si>
  <si>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</si>
  <si>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</si>
  <si>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</si>
  <si>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</si>
  <si>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</si>
  <si>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</si>
  <si>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</si>
  <si>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</si>
  <si>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</si>
  <si>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</si>
  <si>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</si>
  <si>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</si>
  <si>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</si>
  <si>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</si>
  <si>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</si>
  <si>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</si>
  <si>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</si>
  <si>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</si>
  <si>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</si>
  <si>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</si>
  <si>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</si>
  <si>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</si>
  <si>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</si>
  <si>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</si>
  <si>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</si>
  <si>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</si>
  <si>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</si>
  <si>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</si>
  <si>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</si>
  <si>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</si>
  <si>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</si>
  <si>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</si>
  <si>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</si>
  <si>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</si>
  <si>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</si>
  <si>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</si>
  <si>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</si>
  <si>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</si>
  <si>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</si>
  <si>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</si>
  <si>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</si>
  <si>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</si>
  <si>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</si>
  <si>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</si>
  <si>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</si>
  <si>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</si>
  <si>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</si>
  <si>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</si>
  <si>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</si>
  <si>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</si>
  <si>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</si>
  <si>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</si>
  <si>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</si>
  <si>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</si>
  <si>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</si>
  <si>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</si>
  <si>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ACCION MULTIPLE BRILL.BLANCO 1/2 Lts</t>
  </si>
  <si>
    <t>PREMIER ESMALTE ACCION MULTIPLE BRILL.BLANCO 1 Lts</t>
  </si>
  <si>
    <t>PREMIER ESMALTE ACCION MULTIPLE AZUL MARINO 4 Lts</t>
  </si>
  <si>
    <t>PREMIER ESMALTE ACCION MULTIPLE BERMELLON 1 Lts</t>
  </si>
  <si>
    <t>PREMIER ESMALTE ACCION MULTIPLE AMARILLO 1/2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</si>
  <si>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</si>
  <si>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</si>
  <si>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</si>
  <si>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</si>
  <si>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</si>
  <si>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</si>
  <si>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</si>
  <si>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</si>
  <si>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</si>
  <si>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</si>
  <si>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</si>
  <si>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</si>
  <si>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</si>
  <si>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</si>
  <si>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</si>
  <si>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</si>
  <si>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</si>
  <si>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</si>
  <si>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</si>
  <si>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</si>
  <si>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</si>
  <si>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</si>
  <si>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</si>
  <si>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</si>
  <si>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</si>
  <si>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</si>
  <si>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</si>
  <si>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</si>
  <si>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</si>
  <si>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</si>
  <si>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</si>
  <si>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</si>
  <si>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</si>
  <si>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</si>
  <si>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</si>
  <si>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</si>
  <si>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</si>
  <si>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</si>
  <si>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</si>
  <si>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</si>
  <si>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</si>
  <si>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</si>
  <si>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</si>
  <si>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</si>
  <si>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</si>
  <si>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</si>
  <si>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</si>
  <si>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</si>
  <si>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</si>
  <si>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</si>
  <si>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</si>
  <si>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</si>
  <si>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</si>
  <si>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</si>
  <si>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</si>
  <si>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</si>
  <si>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</si>
  <si>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</si>
  <si>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</si>
  <si>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</si>
  <si>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</si>
  <si>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</si>
  <si>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</si>
  <si>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</si>
  <si>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</si>
  <si>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</si>
  <si>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</si>
  <si>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</si>
  <si>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</si>
  <si>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</si>
  <si>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</si>
  <si>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</si>
  <si>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</si>
  <si>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</si>
  <si>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</si>
  <si>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</si>
  <si>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</si>
  <si>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</si>
  <si>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</si>
  <si>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</si>
  <si>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</si>
  <si>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</si>
  <si>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</si>
  <si>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</si>
  <si>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</si>
  <si>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</si>
  <si>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</si>
  <si>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</si>
  <si>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</si>
  <si>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</si>
  <si>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</si>
  <si>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</si>
  <si>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</si>
  <si>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</si>
  <si>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</si>
  <si>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</si>
  <si>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</si>
  <si>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</si>
  <si>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</si>
  <si>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</si>
  <si>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</si>
  <si>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</si>
  <si>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</si>
  <si>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</si>
  <si>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</si>
  <si>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</si>
  <si>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</si>
  <si>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</si>
  <si>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</si>
  <si>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</si>
  <si>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</si>
  <si>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</si>
  <si>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</si>
  <si>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</si>
  <si>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</si>
  <si>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</si>
  <si>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</si>
  <si>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</si>
  <si>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</si>
  <si>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</si>
  <si>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</si>
  <si>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</si>
  <si>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</si>
  <si>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</si>
  <si>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</si>
  <si>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</si>
  <si>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</si>
  <si>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</si>
  <si>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</si>
  <si>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</si>
  <si>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</si>
  <si>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</si>
  <si>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</si>
  <si>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</si>
  <si>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</si>
  <si>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</si>
  <si>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</si>
  <si>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</si>
  <si>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</si>
  <si>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</si>
  <si>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</si>
  <si>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</si>
  <si>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</si>
  <si>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</si>
  <si>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</si>
  <si>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</si>
  <si>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</si>
  <si>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</si>
  <si>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</si>
  <si>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</si>
  <si>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</si>
  <si>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</si>
  <si>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</si>
  <si>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</si>
  <si>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</si>
  <si>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</si>
  <si>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</si>
  <si>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</si>
  <si>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</si>
  <si>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</si>
  <si>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</si>
  <si>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</si>
  <si>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</si>
  <si>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</si>
  <si>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</si>
  <si>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</si>
  <si>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</si>
  <si>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</si>
  <si>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</si>
  <si>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</si>
  <si>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</si>
  <si>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</si>
  <si>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</si>
  <si>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</si>
  <si>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</si>
  <si>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</si>
  <si>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</si>
  <si>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</si>
  <si>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</si>
  <si>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</si>
  <si>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</si>
  <si>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</si>
  <si>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</si>
  <si>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</si>
  <si>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</si>
  <si>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</si>
  <si>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</si>
  <si>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</si>
  <si>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</si>
  <si>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</si>
  <si>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</si>
  <si>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</si>
  <si>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</si>
  <si>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</si>
  <si>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</si>
  <si>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</si>
  <si>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</si>
  <si>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</si>
  <si>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</si>
  <si>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</si>
  <si>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</si>
  <si>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</si>
  <si>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</si>
  <si>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</si>
  <si>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</si>
  <si>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</si>
  <si>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TERMINAL DECOR.1/2 P/CORTINA ORO</t>
  </si>
  <si>
    <t>ZOCALO P/PUERTA STANDARD 0,80 Mts</t>
  </si>
  <si>
    <t>ZOCALO P/PUERTA STANDARD 0,90 Mts</t>
  </si>
  <si>
    <t>ZOCALO P/PUERTA STANDARD 1,00 Mts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</si>
  <si>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</si>
  <si>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</si>
  <si>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</si>
  <si>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</si>
  <si>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</si>
  <si>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</si>
  <si>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</si>
  <si>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</si>
  <si>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</si>
  <si>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</si>
  <si>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</si>
  <si>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</si>
  <si>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</si>
  <si>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</si>
  <si>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</si>
  <si>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</si>
  <si>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</si>
  <si>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</si>
  <si>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</si>
  <si>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</si>
  <si>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</si>
  <si>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</si>
  <si>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</si>
  <si>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</si>
  <si>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</si>
  <si>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</si>
  <si>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</si>
  <si>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</si>
  <si>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</si>
  <si>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</si>
  <si>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</si>
  <si>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</si>
  <si>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</si>
  <si>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</si>
  <si>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</si>
  <si>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</si>
  <si>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</si>
  <si>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</si>
  <si>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</si>
  <si>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</si>
  <si>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</si>
  <si>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</si>
  <si>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</si>
  <si>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</si>
  <si>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</si>
  <si>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</si>
  <si>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</si>
  <si>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</si>
  <si>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</si>
  <si>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</si>
  <si>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</si>
  <si>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</si>
  <si>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</si>
  <si>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</si>
  <si>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</si>
  <si>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</si>
  <si>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</si>
  <si>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</si>
  <si>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</si>
  <si>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</si>
  <si>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</si>
  <si>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</si>
  <si>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</si>
  <si>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</si>
  <si>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</si>
  <si>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</si>
  <si>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</si>
  <si>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</si>
  <si>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</si>
  <si>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</si>
  <si>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</si>
  <si>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</si>
  <si>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</si>
  <si>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</si>
  <si>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</si>
  <si>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</si>
  <si>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</si>
  <si>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</si>
  <si>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</si>
  <si>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</si>
  <si>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</si>
  <si>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</si>
  <si>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</si>
  <si>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</si>
  <si>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</si>
  <si>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</si>
  <si>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</si>
  <si>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</si>
  <si>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</si>
  <si>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</si>
  <si>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</si>
  <si>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</si>
  <si>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</si>
  <si>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</si>
  <si>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</si>
  <si>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</si>
  <si>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</si>
  <si>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</si>
  <si>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</si>
  <si>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</si>
  <si>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</si>
  <si>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</si>
  <si>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</si>
  <si>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</si>
  <si>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</si>
  <si>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</si>
  <si>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</si>
  <si>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</si>
  <si>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</si>
  <si>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</si>
  <si>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</si>
  <si>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</si>
  <si>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</si>
  <si>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</si>
  <si>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</si>
  <si>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</si>
  <si>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</si>
  <si>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</si>
  <si>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</si>
  <si>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</si>
  <si>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</si>
  <si>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</si>
  <si>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</si>
  <si>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</si>
  <si>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</si>
  <si>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</si>
  <si>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</si>
  <si>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</si>
  <si>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</si>
  <si>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</si>
  <si>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</si>
  <si>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</si>
  <si>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</si>
  <si>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</si>
  <si>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</si>
  <si>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</si>
  <si>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</si>
  <si>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</si>
  <si>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</si>
  <si>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</si>
  <si>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</si>
  <si>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</si>
  <si>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</si>
  <si>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</si>
  <si>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</si>
  <si>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</si>
  <si>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</si>
  <si>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</si>
  <si>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</si>
  <si>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</si>
  <si>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</si>
  <si>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</si>
  <si>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</si>
  <si>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</si>
  <si>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</si>
  <si>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</si>
  <si>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</si>
  <si>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</si>
  <si>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</si>
  <si>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</si>
  <si>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</si>
  <si>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</si>
  <si>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</si>
  <si>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</si>
  <si>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</si>
  <si>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</si>
  <si>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</si>
  <si>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</si>
  <si>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</si>
  <si>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</si>
  <si>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</si>
  <si>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</si>
  <si>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</si>
  <si>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</si>
  <si>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</si>
  <si>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</si>
  <si>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</si>
  <si>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</si>
  <si>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</si>
  <si>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</si>
  <si>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</si>
  <si>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</si>
  <si>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</si>
  <si>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</si>
  <si>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</si>
  <si>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</si>
  <si>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</si>
  <si>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</si>
  <si>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</si>
  <si>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</si>
  <si>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</si>
  <si>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</si>
  <si>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</si>
  <si>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</si>
  <si>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</si>
  <si>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</si>
  <si>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</si>
  <si>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</si>
  <si>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</si>
  <si>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</si>
  <si>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</si>
  <si>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</si>
  <si>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</si>
  <si>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</si>
  <si>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</si>
  <si>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</si>
  <si>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</si>
  <si>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</si>
  <si>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</si>
  <si>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</si>
  <si>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</si>
  <si>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</si>
  <si>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</si>
  <si>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</si>
  <si>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</si>
  <si>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</si>
  <si>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</si>
  <si>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</si>
  <si>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</si>
  <si>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</si>
  <si>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</si>
  <si>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</si>
  <si>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</si>
  <si>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</si>
  <si>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</si>
  <si>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</si>
  <si>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</si>
  <si>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</si>
  <si>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</si>
  <si>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</si>
  <si>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</si>
  <si>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</si>
  <si>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</si>
  <si>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</si>
  <si>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</si>
  <si>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</si>
  <si>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</si>
  <si>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</si>
  <si>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</si>
  <si>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</si>
  <si>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</si>
  <si>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</si>
  <si>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</si>
  <si>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</si>
  <si>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</si>
  <si>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</si>
  <si>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</si>
  <si>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</si>
  <si>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</si>
  <si>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</si>
  <si>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</si>
  <si>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</si>
  <si>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</si>
  <si>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</si>
  <si>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</si>
  <si>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</si>
  <si>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</si>
  <si>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</si>
  <si>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</si>
  <si>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</si>
  <si>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</si>
  <si>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</si>
  <si>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</si>
  <si>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</si>
  <si>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</si>
  <si>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</si>
  <si>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</si>
  <si>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</si>
  <si>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</si>
  <si>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</si>
  <si>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</si>
  <si>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</si>
  <si>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</si>
  <si>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</si>
  <si>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</si>
  <si>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</si>
  <si>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</si>
  <si>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</si>
  <si>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</si>
  <si>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</si>
  <si>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</si>
  <si>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</si>
  <si>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</si>
  <si>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</si>
  <si>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</si>
  <si>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</si>
  <si>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</si>
  <si>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</si>
  <si>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</si>
  <si>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</si>
  <si>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</si>
  <si>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</si>
  <si>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</si>
  <si>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</si>
  <si>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</si>
  <si>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</si>
  <si>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</si>
  <si>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</si>
  <si>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</si>
  <si>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</si>
  <si>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</si>
  <si>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</si>
  <si>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</si>
  <si>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</si>
  <si>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</si>
  <si>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</si>
  <si>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</si>
  <si>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</si>
  <si>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</si>
  <si>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</si>
  <si>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</si>
  <si>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</si>
  <si>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</si>
  <si>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</si>
  <si>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</si>
  <si>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</si>
  <si>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</si>
  <si>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</si>
  <si>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</si>
  <si>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</si>
  <si>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</si>
  <si>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</si>
  <si>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</si>
  <si>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</si>
  <si>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</si>
  <si>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</si>
  <si>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</si>
  <si>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</si>
  <si>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</si>
  <si>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</si>
  <si>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</si>
  <si>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</si>
  <si>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</si>
  <si>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</si>
  <si>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</si>
  <si>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</si>
  <si>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</si>
  <si>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</si>
  <si>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</si>
  <si>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</si>
  <si>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</si>
  <si>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</si>
  <si>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</si>
  <si>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</si>
  <si>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</si>
  <si>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</si>
  <si>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</si>
  <si>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</si>
  <si>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</si>
  <si>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</si>
  <si>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</si>
  <si>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</si>
  <si>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</si>
  <si>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</si>
  <si>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</si>
  <si>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</si>
  <si>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</si>
  <si>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</si>
  <si>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</si>
  <si>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</si>
  <si>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</si>
  <si>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</si>
  <si>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</si>
  <si>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</si>
  <si>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</si>
  <si>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</si>
  <si>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</si>
  <si>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</si>
  <si>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</si>
  <si>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</si>
  <si>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</si>
  <si>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</si>
  <si>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</si>
  <si>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</si>
  <si>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</si>
  <si>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</si>
  <si>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</si>
  <si>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</si>
  <si>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</si>
  <si>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</si>
  <si>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</si>
  <si>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</si>
  <si>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</si>
  <si>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</si>
  <si>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</si>
  <si>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</si>
  <si>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</si>
  <si>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</si>
  <si>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</si>
  <si>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</si>
  <si>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</si>
  <si>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</si>
  <si>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</si>
  <si>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</si>
  <si>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</si>
  <si>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</si>
  <si>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</si>
  <si>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</si>
  <si>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</si>
  <si>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</si>
  <si>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</si>
  <si>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</si>
  <si>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</si>
  <si>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</si>
  <si>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</si>
  <si>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</si>
  <si>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</si>
  <si>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</si>
  <si>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</si>
  <si>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</si>
  <si>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</si>
  <si>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</si>
  <si>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</si>
  <si>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</si>
  <si>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</si>
  <si>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</si>
  <si>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</si>
  <si>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</si>
  <si>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</si>
  <si>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</si>
  <si>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</si>
  <si>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</si>
  <si>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</si>
  <si>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</si>
  <si>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</si>
  <si>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</si>
  <si>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</si>
  <si>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</si>
  <si>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</si>
  <si>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</si>
  <si>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</si>
  <si>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</si>
  <si>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</si>
  <si>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</si>
  <si>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</si>
  <si>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</si>
  <si>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</si>
  <si>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</si>
  <si>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</si>
  <si>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</si>
  <si>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</si>
  <si>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</si>
  <si>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</si>
  <si>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</si>
  <si>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</si>
  <si>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</si>
  <si>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</si>
  <si>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</si>
  <si>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</si>
  <si>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</si>
  <si>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</si>
  <si>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</si>
  <si>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</si>
  <si>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</si>
  <si>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</si>
  <si>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</si>
  <si>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</si>
  <si>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</si>
  <si>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</si>
  <si>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</si>
  <si>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</si>
  <si>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</si>
  <si>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</si>
  <si>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</si>
  <si>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</si>
  <si>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</si>
  <si>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</si>
  <si>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</si>
  <si>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</si>
  <si>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</si>
  <si>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</si>
  <si>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</si>
  <si>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</si>
  <si>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</si>
  <si>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</si>
  <si>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</si>
  <si>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</si>
  <si>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</si>
  <si>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</si>
  <si>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</si>
  <si>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</si>
  <si>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</si>
  <si>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</si>
  <si>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</si>
  <si>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</si>
  <si>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</si>
  <si>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</si>
  <si>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</si>
  <si>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</si>
  <si>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</si>
  <si>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</si>
  <si>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</si>
  <si>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</si>
  <si>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</si>
  <si>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</si>
  <si>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</si>
  <si>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</si>
  <si>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</si>
  <si>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</si>
  <si>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</si>
  <si>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</si>
  <si>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</si>
  <si>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</si>
  <si>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</si>
  <si>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</si>
  <si>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</si>
  <si>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</si>
  <si>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</si>
  <si>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</si>
  <si>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</si>
  <si>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</si>
  <si>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</si>
  <si>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</si>
  <si>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</si>
  <si>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</si>
  <si>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</si>
  <si>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</si>
  <si>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</si>
  <si>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</si>
  <si>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</si>
  <si>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</si>
  <si>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</si>
  <si>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</si>
  <si>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</si>
  <si>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</si>
  <si>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</si>
  <si>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</si>
  <si>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</si>
  <si>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</si>
  <si>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</si>
  <si>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</si>
  <si>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</si>
  <si>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</si>
  <si>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</si>
  <si>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</si>
  <si>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</si>
  <si>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</si>
  <si>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</si>
  <si>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</si>
  <si>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</si>
  <si>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</si>
  <si>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</si>
  <si>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</si>
  <si>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</si>
  <si>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</si>
  <si>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</si>
  <si>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</si>
  <si>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LIMPIADOR DE ACERO x 385 grs.</t>
  </si>
  <si>
    <t>KUWAIT INFLA Y SELLA NEUMATICOS x 300 GS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</si>
  <si>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</si>
  <si>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</si>
  <si>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</si>
  <si>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</si>
  <si>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</si>
  <si>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ESMALTE SINTETICO UVA 240cc.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</si>
  <si>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</si>
  <si>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</si>
  <si>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</si>
  <si>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</si>
  <si>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</si>
  <si>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</si>
  <si>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</si>
  <si>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</si>
  <si>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</si>
  <si>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</si>
  <si>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</si>
  <si>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</si>
  <si>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</si>
  <si>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</si>
  <si>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</si>
  <si>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</si>
  <si>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</si>
  <si>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</si>
  <si>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</si>
  <si>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</si>
  <si>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</si>
  <si>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</si>
  <si>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</si>
  <si>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</si>
  <si>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</si>
  <si>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</si>
  <si>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</si>
  <si>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</si>
  <si>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</si>
  <si>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</si>
  <si>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</si>
  <si>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</si>
  <si>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</si>
  <si>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</si>
  <si>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</si>
  <si>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</si>
  <si>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</si>
  <si>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</si>
  <si>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</si>
  <si>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</si>
  <si>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</si>
  <si>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</si>
  <si>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</si>
  <si>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</si>
  <si>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</si>
  <si>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</si>
  <si>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</si>
  <si>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</si>
  <si>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</si>
  <si>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</si>
  <si>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</si>
  <si>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</si>
  <si>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</si>
  <si>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</si>
  <si>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</si>
  <si>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</si>
  <si>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FIJADOR PROTECTOR TRANSPARENTE 240cc.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</si>
  <si>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</si>
  <si>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</si>
  <si>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</si>
  <si>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</si>
  <si>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</si>
  <si>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</si>
  <si>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</si>
  <si>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</si>
  <si>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</si>
  <si>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</si>
  <si>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</si>
  <si>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</si>
  <si>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</si>
  <si>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</si>
  <si>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</si>
  <si>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</si>
  <si>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</si>
  <si>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</si>
  <si>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</si>
  <si>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</si>
  <si>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</si>
  <si>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</si>
  <si>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</si>
  <si>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</si>
  <si>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</si>
  <si>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</si>
  <si>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</si>
  <si>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</si>
  <si>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</si>
  <si>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</si>
  <si>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</si>
  <si>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</si>
  <si>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</si>
  <si>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</si>
  <si>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</si>
  <si>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</si>
  <si>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</si>
  <si>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</si>
  <si>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</si>
  <si>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</si>
  <si>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</si>
  <si>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</si>
  <si>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</si>
  <si>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</si>
  <si>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</si>
  <si>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</si>
  <si>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</si>
  <si>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</si>
  <si>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</si>
  <si>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</si>
  <si>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</si>
  <si>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</si>
  <si>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</si>
  <si>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</si>
  <si>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</si>
  <si>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</si>
  <si>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</si>
  <si>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</si>
  <si>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</si>
  <si>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</si>
  <si>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</si>
  <si>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</si>
  <si>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</si>
  <si>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</si>
  <si>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</si>
  <si>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</si>
  <si>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</si>
  <si>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</si>
  <si>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</si>
  <si>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</si>
  <si>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</si>
  <si>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</si>
  <si>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</si>
  <si>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</si>
  <si>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</si>
  <si>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</si>
  <si>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</si>
  <si>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</si>
  <si>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</si>
  <si>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</si>
  <si>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</si>
  <si>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</si>
  <si>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</si>
  <si>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</si>
  <si>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</si>
  <si>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</si>
  <si>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</si>
  <si>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</si>
  <si>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</si>
  <si>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</si>
  <si>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</si>
  <si>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</si>
  <si>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</si>
  <si>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</si>
  <si>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</si>
  <si>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</si>
  <si>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</si>
  <si>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</si>
  <si>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</si>
  <si>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</si>
  <si>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</si>
  <si>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</si>
  <si>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</si>
  <si>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</si>
  <si>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</si>
  <si>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</si>
  <si>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</si>
  <si>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</si>
  <si>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</si>
  <si>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</si>
  <si>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</si>
  <si>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</si>
  <si>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</si>
  <si>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</si>
  <si>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</si>
  <si>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</si>
  <si>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</si>
  <si>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</si>
  <si>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</si>
  <si>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</si>
  <si>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</si>
  <si>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</si>
  <si>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</si>
  <si>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</si>
  <si>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</si>
  <si>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</si>
  <si>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</si>
  <si>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</si>
  <si>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</si>
  <si>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</si>
  <si>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</si>
  <si>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</si>
  <si>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</si>
  <si>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</si>
  <si>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</si>
  <si>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</si>
  <si>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</si>
  <si>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</si>
  <si>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</si>
  <si>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</si>
  <si>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</si>
  <si>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</si>
  <si>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</si>
  <si>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</si>
  <si>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</si>
  <si>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</si>
  <si>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</si>
  <si>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</si>
  <si>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</si>
  <si>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</si>
  <si>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</si>
  <si>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</si>
  <si>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</si>
  <si>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</si>
  <si>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</si>
  <si>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</si>
  <si>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</si>
  <si>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</si>
  <si>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</si>
  <si>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</si>
  <si>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</si>
  <si>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</si>
  <si>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</si>
  <si>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</si>
  <si>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</si>
  <si>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</si>
  <si>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</si>
  <si>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</si>
  <si>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</si>
  <si>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</si>
  <si>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</si>
  <si>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</si>
  <si>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</si>
  <si>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</si>
  <si>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</si>
  <si>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</si>
  <si>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</si>
  <si>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</si>
  <si>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</si>
  <si>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</si>
  <si>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</si>
  <si>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</si>
  <si>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</si>
  <si>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</si>
  <si>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</si>
  <si>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</si>
  <si>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</si>
  <si>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</si>
  <si>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</si>
  <si>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</si>
  <si>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</si>
  <si>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</si>
  <si>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</si>
  <si>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</si>
  <si>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</si>
  <si>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</si>
  <si>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</si>
  <si>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</si>
  <si>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</si>
  <si>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</si>
  <si>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</si>
  <si>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</si>
  <si>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</si>
  <si>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</si>
  <si>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</si>
  <si>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</si>
  <si>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</si>
  <si>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</si>
  <si>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</si>
  <si>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</si>
  <si>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</si>
  <si>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</si>
  <si>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</si>
  <si>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</si>
  <si>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</si>
  <si>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</si>
  <si>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</si>
  <si>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</si>
  <si>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</si>
  <si>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</si>
  <si>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</si>
  <si>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</si>
  <si>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</si>
  <si>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</si>
  <si>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</si>
  <si>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</si>
  <si>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</si>
  <si>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</si>
  <si>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</si>
  <si>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</si>
  <si>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</si>
  <si>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</si>
  <si>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</si>
  <si>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</si>
  <si>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</si>
  <si>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</si>
  <si>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</si>
  <si>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</si>
  <si>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</si>
  <si>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</si>
  <si>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</si>
  <si>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</si>
  <si>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</si>
  <si>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</si>
  <si>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</si>
  <si>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</si>
  <si>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</si>
  <si>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</si>
  <si>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</si>
  <si>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</si>
  <si>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</si>
  <si>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</si>
  <si>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</si>
  <si>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</si>
  <si>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</si>
  <si>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</si>
  <si>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</si>
  <si>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</si>
  <si>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</si>
  <si>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</si>
  <si>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</si>
  <si>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</si>
  <si>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</si>
  <si>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</si>
  <si>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</si>
  <si>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</si>
  <si>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</si>
  <si>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</si>
  <si>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</si>
  <si>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</si>
  <si>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</si>
  <si>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</si>
  <si>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</si>
  <si>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</si>
  <si>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</si>
  <si>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</si>
  <si>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</si>
  <si>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</si>
  <si>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</si>
  <si>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</si>
  <si>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</si>
  <si>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</si>
  <si>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</si>
  <si>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</si>
  <si>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</si>
  <si>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</si>
  <si>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</si>
  <si>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</si>
  <si>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</si>
  <si>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</si>
  <si>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</si>
  <si>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</si>
  <si>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</si>
  <si>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</si>
  <si>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</si>
  <si>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</si>
  <si>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</si>
  <si>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</si>
  <si>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</si>
  <si>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</si>
  <si>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</si>
  <si>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</si>
  <si>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</si>
  <si>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</si>
  <si>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</si>
  <si>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</si>
  <si>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</si>
  <si>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</si>
  <si>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</si>
  <si>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</si>
  <si>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</si>
  <si>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</si>
  <si>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</si>
  <si>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</si>
  <si>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</si>
  <si>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</si>
  <si>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</si>
  <si>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</si>
  <si>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</si>
  <si>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</si>
  <si>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</si>
  <si>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</si>
  <si>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</si>
  <si>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</si>
  <si>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</si>
  <si>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</si>
  <si>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</si>
  <si>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</si>
  <si>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</si>
  <si>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</si>
  <si>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</si>
  <si>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</si>
  <si>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</si>
  <si>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</si>
  <si>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</si>
  <si>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</si>
  <si>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</si>
  <si>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</si>
  <si>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</si>
  <si>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</si>
  <si>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</si>
  <si>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</si>
  <si>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</si>
  <si>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</si>
  <si>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</si>
  <si>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</si>
  <si>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</si>
  <si>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</si>
  <si>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</si>
  <si>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</si>
  <si>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</si>
  <si>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</si>
  <si>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</si>
  <si>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</si>
  <si>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</si>
  <si>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</si>
  <si>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</si>
  <si>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</si>
  <si>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</si>
  <si>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</si>
  <si>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</si>
  <si>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</si>
  <si>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</si>
  <si>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</si>
  <si>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</si>
  <si>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</si>
  <si>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</si>
  <si>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</si>
  <si>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</si>
  <si>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</si>
  <si>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</si>
  <si>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</si>
  <si>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</si>
  <si>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</si>
  <si>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</si>
  <si>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</si>
  <si>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</si>
  <si>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</si>
  <si>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</si>
  <si>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</si>
  <si>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</si>
  <si>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</si>
  <si>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</si>
  <si>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</si>
  <si>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</si>
  <si>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</si>
  <si>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</si>
  <si>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</si>
  <si>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</si>
  <si>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</si>
  <si>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</si>
  <si>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</si>
  <si>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</si>
  <si>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</si>
  <si>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</si>
  <si>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</si>
  <si>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</si>
  <si>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</si>
  <si>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</si>
  <si>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</si>
  <si>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</si>
  <si>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</si>
  <si>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</si>
  <si>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</si>
  <si>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</si>
  <si>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</si>
  <si>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</si>
  <si>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</si>
  <si>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</si>
  <si>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</si>
  <si>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</si>
  <si>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</si>
  <si>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</si>
  <si>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</si>
  <si>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</si>
  <si>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</si>
  <si>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</si>
  <si>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</si>
  <si>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</si>
  <si>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</si>
  <si>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</si>
  <si>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</si>
  <si>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</si>
  <si>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</si>
  <si>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</si>
  <si>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</si>
  <si>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</si>
  <si>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</si>
  <si>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</si>
  <si>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</si>
  <si>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</si>
  <si>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</si>
  <si>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</si>
  <si>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</si>
  <si>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</si>
  <si>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</si>
  <si>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</si>
  <si>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</si>
  <si>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</si>
  <si>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</si>
  <si>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</si>
  <si>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</si>
  <si>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</si>
  <si>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</si>
  <si>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</si>
  <si>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</si>
  <si>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</si>
  <si>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</si>
  <si>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</si>
  <si>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</si>
  <si>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</si>
  <si>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</si>
  <si>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</si>
  <si>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</si>
  <si>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</si>
  <si>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</si>
  <si>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</si>
  <si>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</si>
  <si>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</si>
  <si>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</si>
  <si>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</si>
  <si>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</si>
  <si>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</si>
  <si>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</si>
  <si>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</si>
  <si>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</si>
  <si>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</si>
  <si>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</si>
  <si>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</si>
  <si>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</si>
  <si>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</si>
  <si>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</si>
  <si>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</si>
  <si>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</si>
  <si>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</si>
  <si>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</si>
  <si>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</si>
  <si>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</si>
  <si>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</si>
  <si>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</si>
  <si>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</si>
  <si>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</si>
  <si>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</si>
  <si>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</si>
  <si>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</si>
  <si>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</si>
  <si>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</si>
  <si>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</si>
  <si>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</si>
  <si>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</si>
  <si>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</si>
  <si>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</si>
  <si>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</si>
  <si>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</si>
  <si>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</si>
  <si>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</si>
  <si>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</si>
  <si>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</si>
  <si>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</si>
  <si>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</si>
  <si>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</si>
  <si>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</si>
  <si>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</si>
  <si>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</si>
  <si>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</si>
  <si>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</si>
  <si>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</si>
  <si>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</si>
  <si>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</si>
  <si>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</si>
  <si>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</si>
  <si>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</si>
  <si>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</si>
  <si>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</si>
  <si>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</si>
  <si>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</si>
  <si>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</si>
  <si>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</si>
  <si>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</si>
  <si>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</si>
  <si>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</si>
  <si>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</si>
  <si>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</si>
  <si>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</si>
  <si>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</si>
  <si>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</si>
  <si>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</si>
  <si>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</si>
  <si>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</si>
  <si>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</si>
  <si>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</si>
  <si>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</si>
  <si>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</si>
  <si>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</si>
  <si>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</si>
  <si>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</si>
  <si>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</si>
  <si>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</si>
  <si>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</si>
  <si>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</si>
  <si>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</si>
  <si>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</si>
  <si>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</si>
  <si>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</si>
  <si>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</si>
  <si>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</si>
  <si>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</si>
  <si>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</si>
  <si>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</si>
  <si>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</si>
  <si>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</si>
  <si>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</si>
  <si>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</si>
  <si>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</si>
  <si>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</si>
  <si>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</si>
  <si>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</si>
  <si>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</si>
  <si>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</si>
  <si>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</si>
  <si>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</si>
  <si>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</si>
  <si>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</si>
  <si>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</si>
  <si>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</si>
  <si>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</si>
  <si>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</si>
  <si>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</si>
  <si>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</si>
  <si>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</si>
  <si>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</si>
  <si>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</si>
  <si>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</si>
  <si>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</si>
  <si>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</si>
  <si>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</si>
  <si>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</si>
  <si>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</si>
  <si>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</si>
  <si>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</si>
  <si>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</si>
  <si>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</si>
  <si>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</si>
  <si>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</si>
  <si>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</si>
  <si>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</si>
  <si>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</si>
  <si>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</si>
  <si>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</si>
  <si>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</si>
  <si>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</si>
  <si>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</si>
  <si>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</si>
  <si>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</si>
  <si>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</si>
  <si>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</si>
  <si>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</si>
  <si>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</si>
  <si>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</si>
  <si>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</si>
  <si>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</si>
  <si>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</si>
  <si>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</si>
  <si>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</si>
  <si>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</si>
  <si>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</si>
  <si>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</si>
  <si>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</si>
  <si>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</si>
  <si>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</si>
  <si>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</si>
  <si>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</si>
  <si>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</si>
  <si>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</si>
  <si>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</si>
  <si>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</si>
  <si>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</si>
  <si>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</si>
  <si>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</si>
  <si>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</si>
  <si>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</si>
  <si>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</si>
  <si>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</si>
  <si>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</si>
  <si>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</si>
  <si>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</si>
  <si>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</si>
  <si>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</si>
  <si>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</si>
  <si>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</si>
  <si>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</si>
  <si>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</si>
  <si>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</si>
  <si>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</si>
  <si>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</si>
  <si>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</si>
  <si>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</si>
  <si>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</si>
  <si>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</si>
  <si>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</si>
  <si>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</si>
  <si>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</si>
  <si>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</si>
  <si>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</si>
  <si>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</si>
  <si>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</si>
  <si>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</si>
  <si>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</si>
  <si>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</si>
  <si>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</si>
  <si>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</si>
  <si>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</si>
  <si>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</si>
  <si>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</si>
  <si>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</si>
  <si>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</si>
  <si>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</si>
  <si>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</si>
  <si>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</si>
  <si>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</si>
  <si>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</si>
  <si>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</si>
  <si>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</si>
  <si>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</si>
  <si>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</si>
  <si>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</si>
  <si>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</si>
  <si>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</si>
  <si>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</si>
  <si>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</si>
  <si>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</si>
  <si>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</si>
  <si>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</si>
  <si>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</si>
  <si>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</si>
  <si>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</si>
  <si>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</si>
  <si>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</si>
  <si>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</si>
  <si>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</si>
  <si>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</si>
  <si>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</si>
  <si>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</si>
  <si>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</si>
  <si>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</si>
  <si>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</si>
  <si>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</si>
  <si>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</si>
  <si>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</si>
  <si>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</si>
  <si>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</si>
  <si>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</si>
  <si>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</si>
  <si>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</si>
  <si>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</si>
  <si>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</si>
  <si>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</si>
  <si>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</si>
  <si>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</si>
  <si>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</si>
  <si>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</si>
  <si>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</si>
  <si>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</si>
  <si>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</si>
  <si>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</si>
  <si>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</si>
  <si>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</si>
  <si>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</si>
  <si>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</si>
  <si>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</si>
  <si>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</si>
  <si>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</si>
  <si>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</si>
  <si>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</si>
  <si>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</si>
  <si>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</si>
  <si>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</si>
  <si>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</si>
  <si>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</si>
  <si>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</si>
  <si>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</si>
  <si>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</si>
  <si>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</si>
  <si>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</si>
  <si>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</si>
  <si>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</si>
  <si>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</si>
  <si>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</si>
  <si>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</si>
  <si>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</si>
  <si>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</si>
  <si>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</si>
  <si>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</si>
  <si>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</si>
  <si>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</si>
  <si>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</si>
  <si>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</si>
  <si>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</si>
  <si>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</si>
  <si>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</si>
  <si>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</si>
  <si>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</si>
  <si>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</si>
  <si>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</si>
  <si>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</si>
  <si>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</si>
  <si>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</si>
  <si>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</si>
  <si>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</si>
  <si>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</si>
  <si>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</si>
  <si>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</si>
  <si>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</si>
  <si>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</si>
  <si>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</si>
  <si>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</si>
  <si>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</si>
  <si>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</si>
  <si>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</si>
  <si>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</si>
  <si>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</si>
  <si>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</si>
  <si>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</si>
  <si>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</si>
  <si>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</si>
  <si>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</si>
  <si>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</si>
  <si>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</si>
  <si>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</si>
  <si>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</si>
  <si>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</si>
  <si>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</si>
  <si>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</si>
  <si>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</si>
  <si>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</si>
  <si>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</si>
  <si>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</si>
  <si>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</si>
  <si>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</si>
  <si>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</si>
  <si>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</si>
  <si>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</si>
  <si>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</si>
  <si>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</si>
  <si>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</si>
  <si>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</si>
  <si>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</si>
  <si>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</si>
  <si>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</si>
  <si>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</si>
  <si>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</si>
  <si>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</si>
  <si>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</si>
  <si>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</si>
  <si>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</si>
  <si>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</si>
  <si>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</si>
  <si>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</si>
  <si>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</si>
  <si>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</si>
  <si>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</si>
  <si>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</si>
  <si>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</si>
  <si>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</si>
  <si>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</si>
  <si>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</si>
  <si>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</si>
  <si>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</si>
  <si>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</si>
  <si>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</si>
  <si>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</si>
  <si>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</si>
  <si>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</si>
  <si>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</si>
  <si>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</si>
  <si>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</si>
  <si>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</si>
  <si>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</si>
  <si>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</si>
  <si>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</si>
  <si>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</si>
  <si>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</si>
  <si>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</si>
  <si>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</si>
  <si>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</si>
  <si>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</si>
  <si>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</si>
  <si>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</si>
  <si>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</si>
  <si>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</si>
  <si>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</si>
  <si>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</si>
  <si>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</si>
  <si>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</si>
  <si>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</si>
  <si>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</si>
  <si>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</si>
  <si>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</si>
  <si>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</si>
  <si>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</si>
  <si>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</si>
  <si>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</si>
  <si>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</si>
  <si>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</si>
  <si>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</si>
  <si>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</si>
  <si>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</si>
  <si>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</si>
  <si>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</si>
  <si>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</si>
  <si>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</si>
  <si>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</si>
  <si>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</si>
  <si>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</si>
  <si>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</si>
  <si>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</si>
  <si>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</si>
  <si>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</si>
  <si>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</si>
  <si>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</si>
  <si>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</si>
  <si>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</si>
  <si>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</si>
  <si>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</si>
  <si>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</si>
  <si>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</si>
  <si>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</si>
  <si>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</si>
  <si>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</si>
  <si>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</si>
  <si>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</si>
  <si>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</si>
  <si>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</si>
  <si>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</si>
  <si>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</si>
  <si>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</si>
  <si>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</si>
  <si>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</si>
  <si>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</si>
  <si>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</si>
  <si>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</si>
  <si>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</si>
  <si>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</si>
  <si>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</si>
  <si>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</si>
  <si>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</si>
  <si>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</si>
  <si>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</si>
  <si>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</si>
  <si>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</si>
  <si>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</si>
  <si>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</si>
  <si>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</si>
  <si>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</si>
  <si>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</si>
  <si>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</si>
  <si>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</si>
  <si>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</si>
  <si>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</si>
  <si>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</si>
  <si>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</si>
  <si>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</si>
  <si>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</si>
  <si>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</si>
  <si>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</si>
  <si>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</si>
  <si>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</si>
  <si>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</si>
  <si>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</si>
  <si>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</si>
  <si>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</si>
  <si>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</si>
  <si>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</si>
  <si>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</si>
  <si>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</si>
  <si>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</si>
  <si>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</si>
  <si>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</si>
  <si>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</si>
  <si>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</si>
  <si>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</si>
  <si>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</si>
  <si>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</si>
  <si>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</si>
  <si>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</si>
  <si>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</si>
  <si>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</si>
  <si>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</si>
  <si>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</si>
  <si>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</si>
  <si>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</si>
  <si>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</si>
  <si>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</si>
  <si>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</si>
  <si>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</si>
  <si>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</si>
  <si>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</si>
  <si>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</si>
  <si>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</si>
  <si>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</si>
  <si>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</si>
  <si>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</si>
  <si>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</si>
  <si>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</si>
  <si>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</si>
  <si>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</si>
  <si>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</si>
  <si>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</si>
  <si>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</si>
  <si>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</si>
  <si>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</si>
  <si>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</si>
  <si>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</si>
  <si>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</si>
  <si>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</si>
  <si>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</si>
  <si>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</si>
  <si>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</si>
  <si>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</si>
  <si>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</si>
  <si>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</si>
  <si>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</si>
  <si>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</si>
  <si>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</si>
  <si>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</si>
  <si>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</si>
  <si>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</si>
  <si>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</si>
  <si>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</si>
  <si>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</si>
  <si>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</si>
  <si>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</si>
  <si>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</si>
  <si>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</si>
  <si>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</si>
  <si>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</si>
  <si>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</si>
  <si>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</si>
  <si>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</si>
  <si>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</si>
  <si>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</si>
  <si>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</si>
  <si>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</si>
  <si>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</si>
  <si>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</si>
  <si>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</si>
  <si>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</si>
  <si>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</si>
  <si>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</si>
  <si>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</si>
  <si>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</si>
  <si>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</si>
  <si>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</si>
  <si>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</si>
  <si>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</si>
  <si>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</si>
  <si>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</si>
  <si>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</si>
  <si>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</si>
  <si>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</si>
  <si>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</si>
  <si>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</si>
  <si>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</si>
  <si>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</si>
  <si>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</si>
  <si>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</si>
  <si>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</si>
  <si>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</si>
  <si>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</si>
  <si>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</si>
  <si>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</si>
  <si>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</si>
  <si>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</si>
  <si>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</si>
  <si>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</si>
  <si>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</si>
  <si>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</si>
  <si>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</si>
  <si>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</si>
  <si>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</si>
  <si>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</si>
  <si>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</si>
  <si>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</si>
  <si>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</si>
  <si>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</si>
  <si>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</si>
  <si>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</si>
  <si>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</si>
  <si>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</si>
  <si>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</si>
  <si>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</si>
  <si>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</si>
  <si>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</si>
  <si>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</si>
  <si>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</si>
  <si>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</si>
  <si>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</si>
  <si>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</si>
  <si>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</si>
  <si>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</si>
  <si>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</si>
  <si>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</si>
  <si>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</si>
  <si>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</si>
  <si>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</si>
  <si>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</si>
  <si>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</si>
  <si>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</si>
  <si>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</si>
  <si>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</si>
  <si>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</si>
  <si>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</si>
  <si>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</si>
  <si>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</si>
  <si>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</si>
  <si>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</si>
  <si>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</si>
  <si>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</si>
  <si>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</si>
  <si>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</si>
  <si>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</si>
  <si>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</si>
  <si>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</si>
  <si>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</si>
  <si>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</si>
  <si>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</si>
  <si>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</si>
  <si>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</si>
  <si>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</si>
  <si>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</si>
  <si>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</si>
  <si>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</si>
  <si>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</si>
  <si>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</si>
  <si>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</si>
  <si>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</si>
  <si>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</si>
  <si>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</si>
  <si>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</si>
  <si>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</si>
  <si>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</si>
  <si>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</si>
  <si>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</si>
  <si>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</si>
  <si>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</si>
  <si>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</si>
  <si>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</si>
  <si>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</si>
  <si>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</si>
  <si>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</si>
  <si>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</si>
  <si>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</si>
  <si>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</si>
  <si>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</si>
  <si>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</si>
  <si>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</si>
  <si>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</si>
  <si>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</si>
  <si>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</si>
  <si>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</si>
  <si>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</si>
  <si>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</si>
  <si>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</si>
  <si>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</si>
  <si>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</si>
  <si>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</si>
  <si>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</si>
  <si>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</si>
  <si>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3/8 10mm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</si>
  <si>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</si>
  <si>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</si>
  <si>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</si>
  <si>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</si>
  <si>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</si>
  <si>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</si>
  <si>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</si>
  <si>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</si>
  <si>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</si>
  <si>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</si>
  <si>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</si>
  <si>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</si>
  <si>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</si>
  <si>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</si>
  <si>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</si>
  <si>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</si>
  <si>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</si>
  <si>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</si>
  <si>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</si>
  <si>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</si>
  <si>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</si>
  <si>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</si>
  <si>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</si>
  <si>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</si>
  <si>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</si>
  <si>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</si>
  <si>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</si>
  <si>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</si>
  <si>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</si>
  <si>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</si>
  <si>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</si>
  <si>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</si>
  <si>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</si>
  <si>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</si>
  <si>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</si>
  <si>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</si>
  <si>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</si>
  <si>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</si>
  <si>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</si>
  <si>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</si>
  <si>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</si>
  <si>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</si>
  <si>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</si>
  <si>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</si>
  <si>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</si>
  <si>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</si>
  <si>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</si>
  <si>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</si>
  <si>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</si>
  <si>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</si>
  <si>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</si>
  <si>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</si>
  <si>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</si>
  <si>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</si>
  <si>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</si>
  <si>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</si>
  <si>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</si>
  <si>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</si>
  <si>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</si>
  <si>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</si>
  <si>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</si>
  <si>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</si>
  <si>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</si>
  <si>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</si>
  <si>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</si>
  <si>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</si>
  <si>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</si>
  <si>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</si>
  <si>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</si>
  <si>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</si>
  <si>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</si>
  <si>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</si>
  <si>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</si>
  <si>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</si>
  <si>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</si>
  <si>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</si>
  <si>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</si>
  <si>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</si>
  <si>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</si>
  <si>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</si>
  <si>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</si>
  <si>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</si>
  <si>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</si>
  <si>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</si>
  <si>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</si>
  <si>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</si>
  <si>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</si>
  <si>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</si>
  <si>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</si>
  <si>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</si>
  <si>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</si>
  <si>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</si>
  <si>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</si>
  <si>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</si>
  <si>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</si>
  <si>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</si>
  <si>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</si>
  <si>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</si>
  <si>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</si>
  <si>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</si>
  <si>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</si>
  <si>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</si>
  <si>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</si>
  <si>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</si>
  <si>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</si>
  <si>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</si>
  <si>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</si>
  <si>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</si>
  <si>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</si>
  <si>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</si>
  <si>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</si>
  <si>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</si>
  <si>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</si>
  <si>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</si>
  <si>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</si>
  <si>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</si>
  <si>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</si>
  <si>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</si>
  <si>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</si>
  <si>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</si>
  <si>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</si>
  <si>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</si>
  <si>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</si>
  <si>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</si>
  <si>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</si>
  <si>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</si>
  <si>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</si>
  <si>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</si>
  <si>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</si>
  <si>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</si>
  <si>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</si>
  <si>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</si>
  <si>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</si>
  <si>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</si>
  <si>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</si>
  <si>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</si>
  <si>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</si>
  <si>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</si>
  <si>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</si>
  <si>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</si>
  <si>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</si>
  <si>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</si>
  <si>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</si>
  <si>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</si>
  <si>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</si>
  <si>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</si>
  <si>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</si>
  <si>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</si>
  <si>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</si>
  <si>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</si>
  <si>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</si>
  <si>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</si>
  <si>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</si>
  <si>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</si>
  <si>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</si>
  <si>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</si>
  <si>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</si>
  <si>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</si>
  <si>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</si>
  <si>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</si>
  <si>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</si>
  <si>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</si>
  <si>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</si>
  <si>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</si>
  <si>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</si>
  <si>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</si>
  <si>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</si>
  <si>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</si>
  <si>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</si>
  <si>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</si>
  <si>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</si>
  <si>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</si>
  <si>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</si>
  <si>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</si>
  <si>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</si>
  <si>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</si>
  <si>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</si>
  <si>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</si>
  <si>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</si>
  <si>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</si>
  <si>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</si>
  <si>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</si>
  <si>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</si>
  <si>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</si>
  <si>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</si>
  <si>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</si>
  <si>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</si>
  <si>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</si>
  <si>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</si>
  <si>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</si>
  <si>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</si>
  <si>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</si>
  <si>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</si>
  <si>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</si>
  <si>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</si>
  <si>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</si>
  <si>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</si>
  <si>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</si>
  <si>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</si>
  <si>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</si>
  <si>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</si>
  <si>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</si>
  <si>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</si>
  <si>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</si>
  <si>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</si>
  <si>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</si>
  <si>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</si>
  <si>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</si>
  <si>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</si>
  <si>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</si>
  <si>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</si>
  <si>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</si>
  <si>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</si>
  <si>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</si>
  <si>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</si>
  <si>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</si>
  <si>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</si>
  <si>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</si>
  <si>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</si>
  <si>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</si>
  <si>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</si>
  <si>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</si>
  <si>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</si>
  <si>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</si>
  <si>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</si>
  <si>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</si>
  <si>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</si>
  <si>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</si>
  <si>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</si>
  <si>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</si>
  <si>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</si>
  <si>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</si>
  <si>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</si>
  <si>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</si>
  <si>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</si>
  <si>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</si>
  <si>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</si>
  <si>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</si>
  <si>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</si>
  <si>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</si>
  <si>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</si>
  <si>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</si>
  <si>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</si>
  <si>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</si>
  <si>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</si>
  <si>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</si>
  <si>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</si>
  <si>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</si>
  <si>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</si>
  <si>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</si>
  <si>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</si>
  <si>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</si>
  <si>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</si>
  <si>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</si>
  <si>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</si>
  <si>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</si>
  <si>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</si>
  <si>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</si>
  <si>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</si>
  <si>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</si>
  <si>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</si>
  <si>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</si>
  <si>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</si>
  <si>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</si>
  <si>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</si>
  <si>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</si>
  <si>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</si>
  <si>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</si>
  <si>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</si>
  <si>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</si>
  <si>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</si>
  <si>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</si>
  <si>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</si>
  <si>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</si>
  <si>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</si>
  <si>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</si>
  <si>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</si>
  <si>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</si>
  <si>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</si>
  <si>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</si>
  <si>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</si>
  <si>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</si>
  <si>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</si>
  <si>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</si>
  <si>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</si>
  <si>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</si>
  <si>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</si>
  <si>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</si>
  <si>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</si>
  <si>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</si>
  <si>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</si>
  <si>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</si>
  <si>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</si>
  <si>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</si>
  <si>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</si>
  <si>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</si>
  <si>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</si>
  <si>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</si>
  <si>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</si>
  <si>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</si>
  <si>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</si>
  <si>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</si>
  <si>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</si>
  <si>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</si>
  <si>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</si>
  <si>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</si>
  <si>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</si>
  <si>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</si>
  <si>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</si>
  <si>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</si>
  <si>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</si>
  <si>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</si>
  <si>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</si>
  <si>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</si>
  <si>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</si>
  <si>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</si>
  <si>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</si>
  <si>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</si>
  <si>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</si>
  <si>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</si>
  <si>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</si>
  <si>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</si>
  <si>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</si>
  <si>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</si>
  <si>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</si>
  <si>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</si>
  <si>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</si>
  <si>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</si>
  <si>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</si>
  <si>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</si>
  <si>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</si>
  <si>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</si>
  <si>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</si>
  <si>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</si>
  <si>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</si>
  <si>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</si>
  <si>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</si>
  <si>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</si>
  <si>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</si>
  <si>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</si>
  <si>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</si>
  <si>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</si>
  <si>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</si>
  <si>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</si>
  <si>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</si>
  <si>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</si>
  <si>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</si>
  <si>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</si>
  <si>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</si>
  <si>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</si>
  <si>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</si>
  <si>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</si>
  <si>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</si>
  <si>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</si>
  <si>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</si>
  <si>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</si>
  <si>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</si>
  <si>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</si>
  <si>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</si>
  <si>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</si>
  <si>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</si>
  <si>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</si>
  <si>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</si>
  <si>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</si>
  <si>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</si>
  <si>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</si>
  <si>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</si>
  <si>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</si>
  <si>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</si>
  <si>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</si>
  <si>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</si>
  <si>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</si>
  <si>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</si>
  <si>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</si>
  <si>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</si>
  <si>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</si>
  <si>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</si>
  <si>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</si>
  <si>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</si>
  <si>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</si>
  <si>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</si>
  <si>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</si>
  <si>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</si>
  <si>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</si>
  <si>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</si>
  <si>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</si>
  <si>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</si>
  <si>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</si>
  <si>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</si>
  <si>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</si>
  <si>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</si>
  <si>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</si>
  <si>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</si>
  <si>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</si>
  <si>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</si>
  <si>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</si>
  <si>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</si>
  <si>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</si>
  <si>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</si>
  <si>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</si>
  <si>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</si>
  <si>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</si>
  <si>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</si>
  <si>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</si>
  <si>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</si>
  <si>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</si>
  <si>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</si>
  <si>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</si>
  <si>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</si>
  <si>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</si>
  <si>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</si>
  <si>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</si>
  <si>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</si>
  <si>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</si>
  <si>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</si>
  <si>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</si>
  <si>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</si>
  <si>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</si>
  <si>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</si>
  <si>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</si>
  <si>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</si>
  <si>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</si>
  <si>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</si>
  <si>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</si>
  <si>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</si>
  <si>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</si>
  <si>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</si>
  <si>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</si>
  <si>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</si>
  <si>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</si>
  <si>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</si>
  <si>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</si>
  <si>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</si>
  <si>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</si>
  <si>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</si>
  <si>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</si>
  <si>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</si>
  <si>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</si>
  <si>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</si>
  <si>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</si>
  <si>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</si>
  <si>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</si>
  <si>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</si>
  <si>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</si>
  <si>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</si>
  <si>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</si>
  <si>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</si>
  <si>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</si>
  <si>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</si>
  <si>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</si>
  <si>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</si>
  <si>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</si>
  <si>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</si>
  <si>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</si>
  <si>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</si>
  <si>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</si>
  <si>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</si>
  <si>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</si>
  <si>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</si>
  <si>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</si>
  <si>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</si>
  <si>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</si>
  <si>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</si>
  <si>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</si>
  <si>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</si>
  <si>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</si>
  <si>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</si>
  <si>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</si>
  <si>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</si>
  <si>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</si>
  <si>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</si>
  <si>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</si>
  <si>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</si>
  <si>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</si>
  <si>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</si>
  <si>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</si>
  <si>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</si>
  <si>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</si>
  <si>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</si>
  <si>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</si>
  <si>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</si>
  <si>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</si>
  <si>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</si>
  <si>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</si>
  <si>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</si>
  <si>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</si>
  <si>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</si>
  <si>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</si>
  <si>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</si>
  <si>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</si>
  <si>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</si>
  <si>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</si>
  <si>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</si>
  <si>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</si>
  <si>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</si>
  <si>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</si>
  <si>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</si>
  <si>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</si>
  <si>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</si>
  <si>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</si>
  <si>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</si>
  <si>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</si>
  <si>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</si>
  <si>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</si>
  <si>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</si>
  <si>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</si>
  <si>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</si>
  <si>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</si>
  <si>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</si>
  <si>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</si>
  <si>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</si>
  <si>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</si>
  <si>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</si>
  <si>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</si>
  <si>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</si>
  <si>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</si>
  <si>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</si>
  <si>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</si>
  <si>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</si>
  <si>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</si>
  <si>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</si>
  <si>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</si>
  <si>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</si>
  <si>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</si>
  <si>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</si>
  <si>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</si>
  <si>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</si>
  <si>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</si>
  <si>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</si>
  <si>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</si>
  <si>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</si>
  <si>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</si>
  <si>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</si>
  <si>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</si>
  <si>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</si>
  <si>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</si>
  <si>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</si>
  <si>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</si>
  <si>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</si>
  <si>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</si>
  <si>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</si>
  <si>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</si>
  <si>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</si>
  <si>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</si>
  <si>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</si>
  <si>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</si>
  <si>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</si>
  <si>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</si>
  <si>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</si>
  <si>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</si>
  <si>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</si>
  <si>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</si>
  <si>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</si>
  <si>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</si>
  <si>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</si>
  <si>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</si>
  <si>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</si>
  <si>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</si>
  <si>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</si>
  <si>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</si>
  <si>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</si>
  <si>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</si>
  <si>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</si>
  <si>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</si>
  <si>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</si>
  <si>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</si>
  <si>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</si>
  <si>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</si>
  <si>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</si>
  <si>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</si>
  <si>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</si>
  <si>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</si>
  <si>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</si>
  <si>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</si>
  <si>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</si>
  <si>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</si>
  <si>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</si>
  <si>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</si>
  <si>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</si>
  <si>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</si>
  <si>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</si>
  <si>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</si>
  <si>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</si>
  <si>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</si>
  <si>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</si>
  <si>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</si>
  <si>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</si>
  <si>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</si>
  <si>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</si>
  <si>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</si>
  <si>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</si>
  <si>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</si>
  <si>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</si>
  <si>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</si>
  <si>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</si>
  <si>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</si>
  <si>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</si>
  <si>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</si>
  <si>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</si>
  <si>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</si>
  <si>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</si>
  <si>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</si>
  <si>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</si>
  <si>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</si>
  <si>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</si>
  <si>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</si>
  <si>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</si>
  <si>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</si>
  <si>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</si>
  <si>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</si>
  <si>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</si>
  <si>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</si>
  <si>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</si>
  <si>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</si>
  <si>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</si>
  <si>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</si>
  <si>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</si>
  <si>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</si>
  <si>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</si>
  <si>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</si>
  <si>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</si>
  <si>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</si>
  <si>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</si>
  <si>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</si>
  <si>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</si>
  <si>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</si>
  <si>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</si>
  <si>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</si>
  <si>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</si>
  <si>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</si>
  <si>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</si>
  <si>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</si>
  <si>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</si>
  <si>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</si>
  <si>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</si>
  <si>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</si>
  <si>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</si>
  <si>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</si>
  <si>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</si>
  <si>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</si>
  <si>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</si>
  <si>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</si>
  <si>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</si>
  <si>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</si>
  <si>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</si>
  <si>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</si>
  <si>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</si>
  <si>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</si>
  <si>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</si>
  <si>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</si>
  <si>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</si>
  <si>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</si>
  <si>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</si>
  <si>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</si>
  <si>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</si>
  <si>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</si>
  <si>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</si>
  <si>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</si>
  <si>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</si>
  <si>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</si>
  <si>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</si>
  <si>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</si>
  <si>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</si>
  <si>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</si>
  <si>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</si>
  <si>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</si>
  <si>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</si>
  <si>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</si>
  <si>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</si>
  <si>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</si>
  <si>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</si>
  <si>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</si>
  <si>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</si>
  <si>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</si>
  <si>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</si>
  <si>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</si>
  <si>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</si>
  <si>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</si>
  <si>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</si>
  <si>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</si>
  <si>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</si>
  <si>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</si>
  <si>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</si>
  <si>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</si>
  <si>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</si>
  <si>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</si>
  <si>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</si>
  <si>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</si>
  <si>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</si>
  <si>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</si>
  <si>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</si>
  <si>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</si>
  <si>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</si>
  <si>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</si>
  <si>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</si>
  <si>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</si>
  <si>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</si>
  <si>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</si>
  <si>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</si>
  <si>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</si>
  <si>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</si>
  <si>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</si>
  <si>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</si>
  <si>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</si>
  <si>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</si>
  <si>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</si>
  <si>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</si>
  <si>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</si>
  <si>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</si>
  <si>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</si>
  <si>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</si>
  <si>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</si>
  <si>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</si>
  <si>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</si>
  <si>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</si>
  <si>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</si>
  <si>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</si>
  <si>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</si>
  <si>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</si>
  <si>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</si>
  <si>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</si>
  <si>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</si>
  <si>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</si>
  <si>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</si>
  <si>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</si>
  <si>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</si>
  <si>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</si>
  <si>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</si>
  <si>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</si>
  <si>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</si>
  <si>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</si>
  <si>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</si>
  <si>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</si>
  <si>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</si>
  <si>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</si>
  <si>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</si>
  <si>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</si>
  <si>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</si>
  <si>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</si>
  <si>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</si>
  <si>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</si>
  <si>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</si>
  <si>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</si>
  <si>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</si>
  <si>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</si>
  <si>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</si>
  <si>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</si>
  <si>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</si>
  <si>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</si>
  <si>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</si>
  <si>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</si>
  <si>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</si>
  <si>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</si>
  <si>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</si>
  <si>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</si>
  <si>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</si>
  <si>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</si>
  <si>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</si>
  <si>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</si>
  <si>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</si>
  <si>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</si>
  <si>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</si>
  <si>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</si>
  <si>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</si>
  <si>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</si>
  <si>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</si>
  <si>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</si>
  <si>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</si>
  <si>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</si>
  <si>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</si>
  <si>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</si>
  <si>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</si>
  <si>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</si>
  <si>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</si>
  <si>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</si>
  <si>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</si>
  <si>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</si>
  <si>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</si>
  <si>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</si>
  <si>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</si>
  <si>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</si>
  <si>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</si>
  <si>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</si>
  <si>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</si>
  <si>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</si>
  <si>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</si>
  <si>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</si>
  <si>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</si>
  <si>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</si>
  <si>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</si>
  <si>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</si>
  <si>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</si>
  <si>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</si>
  <si>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</si>
  <si>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</si>
  <si>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</si>
  <si>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</si>
  <si>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</si>
  <si>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</si>
  <si>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</si>
  <si>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</si>
  <si>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</si>
  <si>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</si>
  <si>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</si>
  <si>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</si>
  <si>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</si>
  <si>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</si>
  <si>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</si>
  <si>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</si>
  <si>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</si>
  <si>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</si>
  <si>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</si>
  <si>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</si>
  <si>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</si>
  <si>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</si>
  <si>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</si>
  <si>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</si>
  <si>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</si>
  <si>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</si>
  <si>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</si>
  <si>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</si>
  <si>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</si>
  <si>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</si>
  <si>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</si>
  <si>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</si>
  <si>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</si>
  <si>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</si>
  <si>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</si>
  <si>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</si>
  <si>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</si>
  <si>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</si>
  <si>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</si>
  <si>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</si>
  <si>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</si>
  <si>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</si>
  <si>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</si>
  <si>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</si>
  <si>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</si>
  <si>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</si>
  <si>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</si>
  <si>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</si>
  <si>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</si>
  <si>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</si>
  <si>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</si>
  <si>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</si>
  <si>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</si>
  <si>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</si>
  <si>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</si>
  <si>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</si>
  <si>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</si>
  <si>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</si>
  <si>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</si>
  <si>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</si>
  <si>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</si>
  <si>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</si>
  <si>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</si>
  <si>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</si>
  <si>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</si>
  <si>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</si>
  <si>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</si>
  <si>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</si>
  <si>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</si>
  <si>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</si>
  <si>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</si>
  <si>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</si>
  <si>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</si>
  <si>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</si>
  <si>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</si>
  <si>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</si>
  <si>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</si>
  <si>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</si>
  <si>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</si>
  <si>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</si>
  <si>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</si>
  <si>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</si>
  <si>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</si>
  <si>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</si>
  <si>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</si>
  <si>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</si>
  <si>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</si>
  <si>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</si>
  <si>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</si>
  <si>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</si>
  <si>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</si>
  <si>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</si>
  <si>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</si>
  <si>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</si>
  <si>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</si>
  <si>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</si>
  <si>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</si>
  <si>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</si>
  <si>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</si>
  <si>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</si>
  <si>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</si>
  <si>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</si>
  <si>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</si>
  <si>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</si>
  <si>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</si>
  <si>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</si>
  <si>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</si>
  <si>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</si>
  <si>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</si>
  <si>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</si>
  <si>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</si>
  <si>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</si>
  <si>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</si>
  <si>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</si>
  <si>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</si>
  <si>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</si>
  <si>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</si>
  <si>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</si>
  <si>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</si>
  <si>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</si>
  <si>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</si>
  <si>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</si>
  <si>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</si>
  <si>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</si>
  <si>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</si>
  <si>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</si>
  <si>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</si>
  <si>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</si>
  <si>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</si>
  <si>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</si>
  <si>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</si>
  <si>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</si>
  <si>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</si>
  <si>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</si>
  <si>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</si>
  <si>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</si>
  <si>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</si>
  <si>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</si>
  <si>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</si>
  <si>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</si>
  <si>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</si>
  <si>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</si>
  <si>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</si>
  <si>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</si>
  <si>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</si>
  <si>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</si>
  <si>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</si>
  <si>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</si>
  <si>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</si>
  <si>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</si>
  <si>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</si>
  <si>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</si>
  <si>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</si>
  <si>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</si>
  <si>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</si>
  <si>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</si>
  <si>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</si>
  <si>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</si>
  <si>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</si>
  <si>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</si>
  <si>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</si>
  <si>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</si>
  <si>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</si>
  <si>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</si>
  <si>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</si>
  <si>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</si>
  <si>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</si>
  <si>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</si>
  <si>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</si>
  <si>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</si>
  <si>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</si>
  <si>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</si>
  <si>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</si>
  <si>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</si>
  <si>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</si>
  <si>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</si>
  <si>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</si>
  <si>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</si>
  <si>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</si>
  <si>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</si>
  <si>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</si>
  <si>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</si>
  <si>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</si>
  <si>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</si>
  <si>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</si>
  <si>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</si>
  <si>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</si>
  <si>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</si>
  <si>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</si>
  <si>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</si>
  <si>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</si>
  <si>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</si>
  <si>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</si>
  <si>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</si>
  <si>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</si>
  <si>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</si>
  <si>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</si>
  <si>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</si>
  <si>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</si>
  <si>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</si>
  <si>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</si>
  <si>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</si>
  <si>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</si>
  <si>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</si>
  <si>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</si>
  <si>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</si>
  <si>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</si>
  <si>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</si>
  <si>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</si>
  <si>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</si>
  <si>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</si>
  <si>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</si>
  <si>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</si>
  <si>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</si>
  <si>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</si>
  <si>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</si>
  <si>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</si>
  <si>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</si>
  <si>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</si>
  <si>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</si>
  <si>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</si>
  <si>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</si>
  <si>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</si>
  <si>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</si>
  <si>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</si>
  <si>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</si>
  <si>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</si>
  <si>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</si>
  <si>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</si>
  <si>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</si>
  <si>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</si>
  <si>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</si>
  <si>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</si>
  <si>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</si>
  <si>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</si>
  <si>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</si>
  <si>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</si>
  <si>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</si>
  <si>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</si>
  <si>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</si>
  <si>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</si>
  <si>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</si>
  <si>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</si>
  <si>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</si>
  <si>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</si>
  <si>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</si>
  <si>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</si>
  <si>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</si>
  <si>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</si>
  <si>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</si>
  <si>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</si>
  <si>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</si>
  <si>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</si>
  <si>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</si>
  <si>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</si>
  <si>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</si>
  <si>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</si>
  <si>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</si>
  <si>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</si>
  <si>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</si>
  <si>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</si>
  <si>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</si>
  <si>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</si>
  <si>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</si>
  <si>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</si>
  <si>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</si>
  <si>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</si>
  <si>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</si>
  <si>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</si>
  <si>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</si>
  <si>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</si>
  <si>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</si>
  <si>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</si>
  <si>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PANTALLA 1500  GE PAR/C/VALV.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</si>
  <si>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</si>
  <si>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</si>
  <si>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</si>
  <si>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</si>
  <si>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</si>
  <si>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</si>
  <si>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</si>
  <si>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</si>
  <si>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</si>
  <si>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</si>
  <si>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</si>
  <si>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</si>
  <si>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</si>
  <si>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</si>
  <si>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</si>
  <si>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</si>
  <si>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</si>
  <si>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</si>
  <si>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</si>
  <si>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</si>
  <si>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</si>
  <si>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</si>
  <si>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</si>
  <si>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</si>
  <si>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</si>
  <si>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</si>
  <si>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</si>
  <si>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</si>
  <si>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</si>
  <si>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</si>
  <si>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</si>
  <si>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</si>
  <si>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</si>
  <si>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</si>
  <si>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</si>
  <si>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</si>
  <si>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</si>
  <si>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</si>
  <si>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</si>
  <si>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</si>
  <si>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</si>
  <si>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</si>
  <si>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</si>
  <si>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</si>
  <si>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</si>
  <si>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</si>
  <si>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</si>
  <si>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</si>
  <si>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</si>
  <si>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</si>
  <si>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</si>
  <si>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</si>
  <si>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</si>
  <si>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</si>
  <si>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</si>
  <si>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</si>
  <si>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</si>
  <si>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</si>
  <si>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</si>
  <si>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</si>
  <si>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</si>
  <si>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</si>
  <si>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</si>
  <si>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</si>
  <si>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</si>
  <si>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TUBO PN20/16 20mm x 4 Mts.</t>
  </si>
  <si>
    <t>TUBO PN20/16 25mm x 4 Mts.</t>
  </si>
  <si>
    <t>TUBO PN20/16 32mm x 4 Mts.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</si>
  <si>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</si>
  <si>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</si>
  <si>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</si>
  <si>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</si>
  <si>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</si>
  <si>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</si>
  <si>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</si>
  <si>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</si>
  <si>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</si>
  <si>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</si>
  <si>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</si>
  <si>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</si>
  <si>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</si>
  <si>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</si>
  <si>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</si>
  <si>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</si>
  <si>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</si>
  <si>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</si>
  <si>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</si>
  <si>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</si>
  <si>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</si>
  <si>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</si>
  <si>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</si>
  <si>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</si>
  <si>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</si>
  <si>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</si>
  <si>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</si>
  <si>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</si>
  <si>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</si>
  <si>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</si>
  <si>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</si>
  <si>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</si>
  <si>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</si>
  <si>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</si>
  <si>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</si>
  <si>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</si>
  <si>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</si>
  <si>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</si>
  <si>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</si>
  <si>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</si>
  <si>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</si>
  <si>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</si>
  <si>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</si>
  <si>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</si>
  <si>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</si>
  <si>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</si>
  <si>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</si>
  <si>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</si>
  <si>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</si>
  <si>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</si>
  <si>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</si>
  <si>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</si>
  <si>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</si>
  <si>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</si>
  <si>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</si>
  <si>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</si>
  <si>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</si>
  <si>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</si>
  <si>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</si>
  <si>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</si>
  <si>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</si>
  <si>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</si>
  <si>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</si>
  <si>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</si>
  <si>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</si>
  <si>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</si>
  <si>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</si>
  <si>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</si>
  <si>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</si>
  <si>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</si>
  <si>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</si>
  <si>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</si>
  <si>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</si>
  <si>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</si>
  <si>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</si>
  <si>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</si>
  <si>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</si>
  <si>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</si>
  <si>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</si>
  <si>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</si>
  <si>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</si>
  <si>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</si>
  <si>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</si>
  <si>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</si>
  <si>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</si>
  <si>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</si>
  <si>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</si>
  <si>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</si>
  <si>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</si>
  <si>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</si>
  <si>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</si>
  <si>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</si>
  <si>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</si>
  <si>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</si>
  <si>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</si>
  <si>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</si>
  <si>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</si>
  <si>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</si>
  <si>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</si>
  <si>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</si>
  <si>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</si>
  <si>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</si>
  <si>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</si>
  <si>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</si>
  <si>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</si>
  <si>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</si>
  <si>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</si>
  <si>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</si>
  <si>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</si>
  <si>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</si>
  <si>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</si>
  <si>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</si>
  <si>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</si>
  <si>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</si>
  <si>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</si>
  <si>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</si>
  <si>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</si>
  <si>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</si>
  <si>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</si>
  <si>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</si>
  <si>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</si>
  <si>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</si>
  <si>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</si>
  <si>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</si>
  <si>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</si>
  <si>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</si>
  <si>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</si>
  <si>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</si>
  <si>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</si>
  <si>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</si>
  <si>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</si>
  <si>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</si>
  <si>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</si>
  <si>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</si>
  <si>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</si>
  <si>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</si>
  <si>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</si>
  <si>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</si>
  <si>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</si>
  <si>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</si>
  <si>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</si>
  <si>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</si>
  <si>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</si>
  <si>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</si>
  <si>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</si>
  <si>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</si>
  <si>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</si>
  <si>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</si>
  <si>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</si>
  <si>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</si>
  <si>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</si>
  <si>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</si>
  <si>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</si>
  <si>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</si>
  <si>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</si>
  <si>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</si>
  <si>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</si>
  <si>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</si>
  <si>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</si>
  <si>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</si>
  <si>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</si>
  <si>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</si>
  <si>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</si>
  <si>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</si>
  <si>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</si>
  <si>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</si>
  <si>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</si>
  <si>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</si>
  <si>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</si>
  <si>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</si>
  <si>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</si>
  <si>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</si>
  <si>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</si>
  <si>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</si>
  <si>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</si>
  <si>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</si>
  <si>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</si>
  <si>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</si>
  <si>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</si>
  <si>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</si>
  <si>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</si>
  <si>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</si>
  <si>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</si>
  <si>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</si>
  <si>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</si>
  <si>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</si>
  <si>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</si>
  <si>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</si>
  <si>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</si>
  <si>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</si>
  <si>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</si>
  <si>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</si>
  <si>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</si>
  <si>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</si>
  <si>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</si>
  <si>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</si>
  <si>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</si>
  <si>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</si>
  <si>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</si>
  <si>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</si>
  <si>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</si>
  <si>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</si>
  <si>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</si>
  <si>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</si>
  <si>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</si>
  <si>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</si>
  <si>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</si>
  <si>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</si>
  <si>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</si>
  <si>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</si>
  <si>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</si>
  <si>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</si>
  <si>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</si>
  <si>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</si>
  <si>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</si>
  <si>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</si>
  <si>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</si>
  <si>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</si>
  <si>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</si>
  <si>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</si>
  <si>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</si>
  <si>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</si>
  <si>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</si>
  <si>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</si>
  <si>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</si>
  <si>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</si>
  <si>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</si>
  <si>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</si>
  <si>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</si>
  <si>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</si>
  <si>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</si>
  <si>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</si>
  <si>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</si>
  <si>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</si>
  <si>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</si>
  <si>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</si>
  <si>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</si>
  <si>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</si>
  <si>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</si>
  <si>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</si>
  <si>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</si>
  <si>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</si>
  <si>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</si>
  <si>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</si>
  <si>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</si>
  <si>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</si>
  <si>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</si>
  <si>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</si>
  <si>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</si>
  <si>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</si>
  <si>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</si>
  <si>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</si>
  <si>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</si>
  <si>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</si>
  <si>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</si>
  <si>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</si>
  <si>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</si>
  <si>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</si>
  <si>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</si>
  <si>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</si>
  <si>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</si>
  <si>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</si>
  <si>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</si>
  <si>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</si>
  <si>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</si>
  <si>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</si>
  <si>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</si>
  <si>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</si>
  <si>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</si>
  <si>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</si>
  <si>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</si>
  <si>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</si>
  <si>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</si>
  <si>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</si>
  <si>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</si>
  <si>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</si>
  <si>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</si>
  <si>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</si>
  <si>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</si>
  <si>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</si>
  <si>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</si>
  <si>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</si>
  <si>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</si>
  <si>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</si>
  <si>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</si>
  <si>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</si>
  <si>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</si>
  <si>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</si>
  <si>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</si>
  <si>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</si>
  <si>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</si>
  <si>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</si>
  <si>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</si>
  <si>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</si>
  <si>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</si>
  <si>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</si>
  <si>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</si>
  <si>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</si>
  <si>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</si>
  <si>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</si>
  <si>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</si>
  <si>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</si>
  <si>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</si>
  <si>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</si>
  <si>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</si>
  <si>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</si>
  <si>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</si>
  <si>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</si>
  <si>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</si>
  <si>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</si>
  <si>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</si>
  <si>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</si>
  <si>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</si>
  <si>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</si>
  <si>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</si>
  <si>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</si>
  <si>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</si>
  <si>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</si>
  <si>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</si>
  <si>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</si>
  <si>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</si>
  <si>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</si>
  <si>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</si>
  <si>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</si>
  <si>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</si>
  <si>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</si>
  <si>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</si>
  <si>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</si>
  <si>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</si>
  <si>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</si>
  <si>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</si>
  <si>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</si>
  <si>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</si>
  <si>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</si>
  <si>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</si>
  <si>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</si>
  <si>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</si>
  <si>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</si>
  <si>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</si>
  <si>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</si>
  <si>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</si>
  <si>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</si>
  <si>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</si>
  <si>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</si>
  <si>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</si>
  <si>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</si>
  <si>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</si>
  <si>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</si>
  <si>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</si>
  <si>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</si>
  <si>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</si>
  <si>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</si>
  <si>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</si>
  <si>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</si>
  <si>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</si>
  <si>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</si>
  <si>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</si>
  <si>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</si>
  <si>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</si>
  <si>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</si>
  <si>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</si>
  <si>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</si>
  <si>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</si>
  <si>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</si>
  <si>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</si>
  <si>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</si>
  <si>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</si>
  <si>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</si>
  <si>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</si>
  <si>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</si>
  <si>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</si>
  <si>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</si>
  <si>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</si>
  <si>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</si>
  <si>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</si>
  <si>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</si>
  <si>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</si>
  <si>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</si>
  <si>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</si>
  <si>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</si>
  <si>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</si>
  <si>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</si>
  <si>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</si>
  <si>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</si>
  <si>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</si>
  <si>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</si>
  <si>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</si>
  <si>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</si>
  <si>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</si>
  <si>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</si>
  <si>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</si>
  <si>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</si>
  <si>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</si>
  <si>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</si>
  <si>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</si>
  <si>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</si>
  <si>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</si>
  <si>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</si>
  <si>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</si>
  <si>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</si>
  <si>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</si>
  <si>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</si>
  <si>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</si>
  <si>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</si>
  <si>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</si>
  <si>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</si>
  <si>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</si>
  <si>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</si>
  <si>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</si>
  <si>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</si>
  <si>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</si>
  <si>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</si>
  <si>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</si>
  <si>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</si>
  <si>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</si>
  <si>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</si>
  <si>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</si>
  <si>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</si>
  <si>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</si>
  <si>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</si>
  <si>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</si>
  <si>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</si>
  <si>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</si>
  <si>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</si>
  <si>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</si>
  <si>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</si>
  <si>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</si>
  <si>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</si>
  <si>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</si>
  <si>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</si>
  <si>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</si>
  <si>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</si>
  <si>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</si>
  <si>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</si>
  <si>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</si>
  <si>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</si>
  <si>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</si>
  <si>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</si>
  <si>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</si>
  <si>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</si>
  <si>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</si>
  <si>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</si>
  <si>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</si>
  <si>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</si>
  <si>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</si>
  <si>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</si>
  <si>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</si>
  <si>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</si>
  <si>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</si>
  <si>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</si>
  <si>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</si>
  <si>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</si>
  <si>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</si>
  <si>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</si>
  <si>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</si>
  <si>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</si>
  <si>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</si>
  <si>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</si>
  <si>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</si>
  <si>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</si>
  <si>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</si>
  <si>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</si>
  <si>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</si>
  <si>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</si>
  <si>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</si>
  <si>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</si>
  <si>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</si>
  <si>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</si>
  <si>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</si>
  <si>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</si>
  <si>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</si>
  <si>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</si>
  <si>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</si>
  <si>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</si>
  <si>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</si>
  <si>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</si>
  <si>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</si>
  <si>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</si>
  <si>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</si>
  <si>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</si>
  <si>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</si>
  <si>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</si>
  <si>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</si>
  <si>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</si>
  <si>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</si>
  <si>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</si>
  <si>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</si>
  <si>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</si>
  <si>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</si>
  <si>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</si>
  <si>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</si>
  <si>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</si>
  <si>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FIX 3 x 12 (500)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</si>
  <si>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</si>
  <si>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</si>
  <si>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</si>
  <si>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</si>
  <si>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</si>
  <si>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</si>
  <si>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</si>
  <si>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</si>
  <si>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</si>
  <si>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</si>
  <si>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</si>
  <si>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</si>
  <si>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</si>
  <si>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</si>
  <si>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</si>
  <si>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</si>
  <si>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</si>
  <si>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</si>
  <si>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</si>
  <si>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</si>
  <si>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</si>
  <si>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</si>
  <si>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</si>
  <si>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</si>
  <si>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</si>
  <si>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</si>
  <si>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</si>
  <si>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</si>
  <si>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</si>
  <si>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</si>
  <si>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</si>
  <si>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</si>
  <si>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</si>
  <si>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</si>
  <si>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</si>
  <si>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</si>
  <si>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REPUESTO P/ARCO MONTARAZ 21"</t>
  </si>
  <si>
    <t>REPUESTO P/ARCO MONTARAZ 30"</t>
  </si>
  <si>
    <t>TESTER DIGITAL ESCOLAR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</si>
  <si>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</si>
  <si>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</si>
  <si>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</si>
  <si>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</si>
  <si>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</si>
  <si>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</si>
  <si>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</si>
  <si>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</si>
  <si>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</si>
  <si>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</si>
  <si>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</si>
  <si>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</si>
  <si>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</si>
  <si>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</si>
  <si>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</si>
  <si>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</si>
  <si>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</si>
  <si>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</si>
  <si>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</si>
  <si>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MUELAS PARA BERBIQUI 12"</t>
  </si>
  <si>
    <t>HORQUILLA PAJA DE 4 DIENTES</t>
  </si>
  <si>
    <t>CAJA DE HERRAMIENTAS 14¨NARANJA Y NEGRA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</si>
  <si>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</si>
  <si>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</si>
  <si>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</si>
  <si>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</si>
  <si>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</si>
  <si>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</si>
  <si>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</si>
  <si>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</si>
  <si>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</si>
  <si>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</si>
  <si>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</si>
  <si>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</si>
  <si>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</si>
  <si>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</si>
  <si>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</si>
  <si>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</si>
  <si>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</si>
  <si>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</si>
  <si>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</si>
  <si>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</si>
  <si>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</si>
  <si>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</si>
  <si>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</si>
  <si>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</si>
  <si>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</si>
  <si>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</si>
  <si>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CON EJE Y RULEMANES</t>
  </si>
  <si>
    <t>EXTENSIÓN MAGNÉTICA 90MM ARTICULADA</t>
  </si>
  <si>
    <t>JUEGO DE PUNTAS MIXTAS 31 PZAS</t>
  </si>
  <si>
    <t>CAVADOR LIGERO 42¨ MANGO DE FIBRA</t>
  </si>
  <si>
    <t>SOLDADOR P/GAS BUTANO 120M</t>
  </si>
  <si>
    <t>SOLDADOR P/GAS BUTANO 143M</t>
  </si>
  <si>
    <t>CEPILLO CARPINTERIO / CHANCLA 1 5/8</t>
  </si>
  <si>
    <t>PUNTAS PH 2 L: 25MM X 5U</t>
  </si>
  <si>
    <t>PUNTAS PH 2 L: 50MM X 5un EXPERT</t>
  </si>
  <si>
    <t>PUNTAS PH 2 L: 75MM X 5U. B</t>
  </si>
  <si>
    <t>PUNZÓN PARA MARCAR DE 5/16</t>
  </si>
  <si>
    <t>PUNZÓN PARA MARCAR DE 3/8"</t>
  </si>
  <si>
    <t>TUBOS IMPACTO 13 MM (MILIMETRICOS)</t>
  </si>
  <si>
    <t>TUBOS IMPACTO 20 MM (MILIMETRICOS)</t>
  </si>
  <si>
    <t>TUBOS LARGOS DE IMPACTO 11 MM (MILIMETRICOS)</t>
  </si>
  <si>
    <t>TUBOS LARGOS DE IMPACTO 13 MM (MILIMETRICOS)</t>
  </si>
  <si>
    <t>TUBOS LARGOS DE IMPACTO 14 MM (MILIMETRICOS)</t>
  </si>
  <si>
    <t>TUBOS LARGOS DE IMPACTO 18 MM (MILIMETRICOS)</t>
  </si>
  <si>
    <t>TUBOS LARGOS DE IMPACTO 19 MM (MILIMETRICOS)</t>
  </si>
  <si>
    <t>TUBOS LARGOS DE IMPACTO 21 MM (MILIMETRICOS)</t>
  </si>
  <si>
    <t>TUBOS LARGOS DE IMPACTO LARGO 90 MM 6 PUNTAS 1 1/16'' (STANDAR)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</si>
  <si>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</si>
  <si>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</si>
  <si>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</si>
  <si>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</si>
  <si>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</si>
  <si>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</si>
  <si>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JUEGO DE CONECTORES RAPIDO (MANGUERA)</t>
  </si>
  <si>
    <t>SET DE 4 ADAPTADORES, CONEC (MANGUERA)</t>
  </si>
  <si>
    <t>CORTAPERNOS DE 12"</t>
  </si>
  <si>
    <t>CORTAPERNOS DE 18"</t>
  </si>
  <si>
    <t>CORTAPERNOS DE 24"</t>
  </si>
  <si>
    <t>CORTAPERNOS DE 30"</t>
  </si>
  <si>
    <t>CORTAPERNOS DE 36"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</si>
  <si>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</si>
  <si>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</si>
  <si>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</si>
  <si>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</si>
  <si>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</si>
  <si>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REPUESTO CUCHILLAS P/CORTAZULEJO 2 UNID</t>
  </si>
  <si>
    <t>CORTA VIDRIO DE 5"C (CV-5)</t>
  </si>
  <si>
    <t>TUBO DE 6 PUNTAS,LARGO ESTÁNDAR 11/32</t>
  </si>
  <si>
    <t>TUBO DE 6 PUNTAS,LARGO ESTÁNDAR 3/8</t>
  </si>
  <si>
    <t>TUBO DE 6 PUNTAS,LARGO ESTÁNDAR 7/16</t>
  </si>
  <si>
    <t>TUBO DE 6 PUNTAS,LARGO MILIMETRICO 7MM</t>
  </si>
  <si>
    <t>TUBO DE 6 PUNTAS,LARGO MILIMETRICO 8MM</t>
  </si>
  <si>
    <t>LLAVE CRIQUET 1/4"-LIBERACION RAPIDA</t>
  </si>
  <si>
    <t>TUBO DE 6 PUNTAS MILIMETRICO 15MM</t>
  </si>
  <si>
    <t>TUBO DE 6 PUNTAS MILIMETRICO 17MM</t>
  </si>
  <si>
    <t>TUBO DE 6 PUNTAS MILIMETRICO 19MM</t>
  </si>
  <si>
    <t>TUBO DE 6 PUNTAS HEXAGONAL 6MM</t>
  </si>
  <si>
    <t>TUBO DE 6 PUNTAS HEXAGONAL 8MM</t>
  </si>
  <si>
    <t>TUBO DE 6 PUNTAS HEXAGONAL 12MM</t>
  </si>
  <si>
    <t>GUANTES C /POLIURETANO</t>
  </si>
  <si>
    <t>GUANTES C / NITRILO</t>
  </si>
  <si>
    <t>TUBO DE 6 PUNTAS P/BUJIAS 5/8</t>
  </si>
  <si>
    <t>TUBOS LARGOS DE IMPACTO 1/2'' (STANDAR)</t>
  </si>
  <si>
    <t>TUBOS LARGOS DE IMPACTO 9/16''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</si>
  <si>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</si>
  <si>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</si>
  <si>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</si>
  <si>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</si>
  <si>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TUBOS IMPACTO 1 1/16 PULG</t>
  </si>
  <si>
    <t>MANGO ARTICULADO 1/2" L.: 4</t>
  </si>
  <si>
    <t>LLAVE CRIQUET MANGO CONFORT DOBLE   1/2 ; 3/8</t>
  </si>
  <si>
    <t>ADAPTADOR 1/4" H X 3/8" M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</si>
  <si>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</si>
  <si>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</si>
  <si>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</si>
  <si>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</si>
  <si>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</si>
  <si>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</si>
  <si>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T30</t>
  </si>
  <si>
    <t>TUBO PUNTA TORX T40</t>
  </si>
  <si>
    <t>TUBO PUNTA TORX T45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</si>
  <si>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</si>
  <si>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</si>
  <si>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</si>
  <si>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</si>
  <si>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</si>
  <si>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</si>
  <si>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1/2" 10" 25 CM</t>
  </si>
  <si>
    <t>MANGO ARTICULADO 1/2" 15" 38CM</t>
  </si>
  <si>
    <t>MANGO ARTICULADO 1/2" 18" 46 CM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</si>
  <si>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</si>
  <si>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</si>
  <si>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</si>
  <si>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</si>
  <si>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</si>
  <si>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</si>
  <si>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6¨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</si>
  <si>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</si>
  <si>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</si>
  <si>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</si>
  <si>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3/16X4 MANGO COMFORT GRIP </t>
  </si>
  <si>
    <t>DESTORNILLADORES CABINET 3/16X8 MANGO COMFORT GRIP </t>
  </si>
  <si>
    <t>DESTORNILLADORES PHILLIPS CONFORT GRIP 3/16 X 3"</t>
  </si>
  <si>
    <t>DESTORNILLADORES PHILLIPS CONFORT GRIP 3/16 X 6"</t>
  </si>
  <si>
    <t>DESTORNILLADORES PHILLIPS CONFORT GRIP 1/4 X 1 1/2</t>
  </si>
  <si>
    <t>DESTORNILLADORES PHILLIPS CONFORT GRIP 1/4 X4"</t>
  </si>
  <si>
    <t>MAGNETIZADOR / DESMAGNETIZA</t>
  </si>
  <si>
    <t>JUEGO DE DESTRONILLADOR DE JOYERO CON 28 PUNTAS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</si>
  <si>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</si>
  <si>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</si>
  <si>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</si>
  <si>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</si>
  <si>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</si>
  <si>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</si>
  <si>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</si>
  <si>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</si>
  <si>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</si>
  <si>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</si>
  <si>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</si>
  <si>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</si>
  <si>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</si>
  <si>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</si>
  <si>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</si>
  <si>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</si>
  <si>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</si>
  <si>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</si>
  <si>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</si>
  <si>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</si>
  <si>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</si>
  <si>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</si>
  <si>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</si>
  <si>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50MM CON MANGO MADERA</t>
  </si>
  <si>
    <t>ESPATULA DE 75MM CON MANGO MADERA</t>
  </si>
  <si>
    <t>ESPATULA DE 100MM CON MANGO MADERA</t>
  </si>
  <si>
    <t>EXTRACTOR DE POLEAS 2 BRAZO</t>
  </si>
  <si>
    <t>EXTRACTOR DE POLEAS 3 BRAZO</t>
  </si>
  <si>
    <t>JUEGO EXTRACTORES DE TORNIL</t>
  </si>
  <si>
    <t>EXTRACTOR PITMAN, ALCANCE 5</t>
  </si>
  <si>
    <t>RECTIFICADOR P/CILINDRO DE</t>
  </si>
  <si>
    <t>REPUESTO PARA RECTIFICADOR ( 6 PACKS DE 3 UNIDADES)</t>
  </si>
  <si>
    <t>COMPRESOR PARA ANILLOS NAFT</t>
  </si>
  <si>
    <t>LLAVE P/FILTRO ACEITE 3 PUN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</si>
  <si>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</si>
  <si>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</si>
  <si>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</si>
  <si>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</si>
  <si>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10MM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</si>
  <si>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</si>
  <si>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</si>
  <si>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</si>
  <si>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</si>
  <si>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</si>
  <si>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</si>
  <si>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</si>
  <si>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</si>
  <si>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</si>
  <si>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</si>
  <si>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</si>
  <si>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</si>
  <si>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PULASKI 1,50 KG MANGO 91cm DE MADERA HICKORY</t>
  </si>
  <si>
    <t>HACHA MEDIA LABOR, 4-1/2LB,</t>
  </si>
  <si>
    <t>JUEGO DE 4 HERRAMIENTAS DE JARDIN MANGOS DE 6"</t>
  </si>
  <si>
    <t>LIMA TRIANGULO DOBLE 6" CON MANGO INYECCION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</si>
  <si>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</si>
  <si>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</si>
  <si>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</si>
  <si>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</si>
  <si>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</si>
  <si>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</si>
  <si>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</si>
  <si>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PORTA HERRAMIENTAS, 7 COMPARTIMENTOS</t>
  </si>
  <si>
    <t>PORTA HERRAMIENTAS DE NYLON, 13</t>
  </si>
  <si>
    <t>LIMA BASTARDA REDONDA 8"</t>
  </si>
  <si>
    <t>LIMA MEDIA CAÑA 8¨BASTARDA CON MANGO</t>
  </si>
  <si>
    <t>LLANA RECTA 6 REMACHES MANGO MADERA</t>
  </si>
  <si>
    <t>LLANA RECTA 6 REMACHES MANGO PLASTICO</t>
  </si>
  <si>
    <t>LLAVE DE CRUZ PARA AUTO 18</t>
  </si>
  <si>
    <t>LLAVE DE CRUZ PARA AUTO 20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</si>
  <si>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</si>
  <si>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</si>
  <si>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</si>
  <si>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</si>
  <si>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</si>
  <si>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</si>
  <si>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</si>
  <si>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</si>
  <si>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</si>
  <si>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</si>
  <si>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</si>
  <si>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</si>
  <si>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</si>
  <si>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4'' /100MM CABEZAL DE METAL EXPERT</t>
  </si>
  <si>
    <t>ESPÁTULA INOX. FLEXIBLE 6''/ 150MM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</si>
  <si>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</si>
  <si>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</si>
  <si>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</si>
  <si>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</si>
  <si>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</si>
  <si>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</si>
  <si>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</si>
  <si>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</si>
  <si>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</si>
  <si>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</si>
  <si>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</si>
  <si>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</t>
  </si>
  <si>
    <t>LINTERNA RECARGABLE LED CON CARGADOR EXPERT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</si>
  <si>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</si>
  <si>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</si>
  <si>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</si>
  <si>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</si>
  <si>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</si>
  <si>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</si>
  <si>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</si>
  <si>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</si>
  <si>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</si>
  <si>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</si>
  <si>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</si>
  <si>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</si>
  <si>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</si>
  <si>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</si>
  <si>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</si>
  <si>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</si>
  <si>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</si>
  <si>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</si>
  <si>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</si>
  <si>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</si>
  <si>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</si>
  <si>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</si>
  <si>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</si>
  <si>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</si>
  <si>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</si>
  <si>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</si>
  <si>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</si>
  <si>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</si>
  <si>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</si>
  <si>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</si>
  <si>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</si>
  <si>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</si>
  <si>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</si>
  <si>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</si>
  <si>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</si>
  <si>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</si>
  <si>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</si>
  <si>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</si>
  <si>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</si>
  <si>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</si>
  <si>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</si>
  <si>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UNIVERSAL 4-3/4"</t>
  </si>
  <si>
    <t>TENAZA CARPINTERO 8" AISLAD</t>
  </si>
  <si>
    <t>TENAZA CARPINTERO 10" AISLA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</si>
  <si>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</si>
  <si>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</si>
  <si>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</si>
  <si>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</si>
  <si>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</si>
  <si>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12" CURVA</t>
  </si>
  <si>
    <t>PINZA DE PRESION 10" CURVA SOFT GRIP</t>
  </si>
  <si>
    <t>PINZA DE PRESION 10" RECTA SOFT GRIP</t>
  </si>
  <si>
    <t>PINZA DE PRESION 10" APERTURA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</si>
  <si>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</si>
  <si>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</si>
  <si>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</si>
  <si>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</si>
  <si>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</si>
  <si>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BASE PARA SOLDADOR TIPO LAPIZ</t>
  </si>
  <si>
    <t>PRENSA "G" DE HIERRO 3"</t>
  </si>
  <si>
    <t>PRENSA "G" DE HIERRO 4"</t>
  </si>
  <si>
    <t>PRENSA "G" DE HIERRO 5"</t>
  </si>
  <si>
    <t>PRENSA "G" DE HIERRO 8"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</si>
  <si>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</si>
  <si>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</si>
  <si>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</si>
  <si>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</si>
  <si>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</si>
  <si>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</si>
  <si>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</si>
  <si>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</si>
  <si>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</si>
  <si>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</si>
  <si>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</si>
  <si>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</si>
  <si>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</si>
  <si>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</si>
  <si>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</si>
  <si>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</si>
  <si>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</si>
  <si>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</si>
  <si>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</si>
  <si>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</si>
  <si>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</si>
  <si>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</si>
  <si>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</si>
  <si>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</si>
  <si>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</si>
  <si>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</si>
  <si>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</si>
  <si>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</si>
  <si>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</si>
  <si>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</si>
  <si>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</si>
  <si>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</si>
  <si>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GRAPA DE 12.5MM H: 6MM X 10</t>
  </si>
  <si>
    <t>GRAPA DE 12.5MM H: 8MM X 10</t>
  </si>
  <si>
    <t>GRAPA DE 12.5MM H: 10MM X 1</t>
  </si>
  <si>
    <t>GRAPA DE 12.5MM H: 12MM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</si>
  <si>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</si>
  <si>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</si>
  <si>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</si>
  <si>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</si>
  <si>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</si>
  <si>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CARPINTERO "DORADO 18</t>
  </si>
  <si>
    <t>SERRUCHO CARPINTERO "DORADO 20</t>
  </si>
  <si>
    <t>SERRUCHO DE PODA CON GANCHO</t>
  </si>
  <si>
    <t>JUEGO DE 3 MINI PINZAS</t>
  </si>
  <si>
    <t>JUEGO 58 PUNTAS-TUB.CON CRIQUET</t>
  </si>
  <si>
    <t>FILTRO REGULADOR DE AIRE, 1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</si>
  <si>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</si>
  <si>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</si>
  <si>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</si>
  <si>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</si>
  <si>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</si>
  <si>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</si>
  <si>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</si>
  <si>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</si>
  <si>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</si>
  <si>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</si>
  <si>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</si>
  <si>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</si>
  <si>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</si>
  <si>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</si>
  <si>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</si>
  <si>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</si>
  <si>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</si>
  <si>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</si>
  <si>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PUNTA PHILLIPS, 5/16" MANGO COMFORT GRIP, 6"</t>
  </si>
  <si>
    <t>DESTORNILLADORES CABINET 1/8X4-1/2" MANGO COMFORT GRIP 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</si>
  <si>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</si>
  <si>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</si>
  <si>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</si>
  <si>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</si>
  <si>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</si>
  <si>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</si>
  <si>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</si>
  <si>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</si>
  <si>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</si>
  <si>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</si>
  <si>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</si>
  <si>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</si>
  <si>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</si>
  <si>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</si>
  <si>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</si>
  <si>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</si>
  <si>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</si>
  <si>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</si>
  <si>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</si>
  <si>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</si>
  <si>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</si>
  <si>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CORTADOR VIDRIO 5EXPERT DEPOSITO ACEITE</t>
  </si>
  <si>
    <t>MINI PICO Y PALA C/FIBRA DE</t>
  </si>
  <si>
    <t>LIMA TRIANGULO 6" C/MANGO S</t>
  </si>
  <si>
    <t>LIMA TRIANGULO PESADO CON MANGO 7'' 18 CM.</t>
  </si>
  <si>
    <t>LIMA TRIANGULO PESADO CON MANGO 8'' 20 CM.</t>
  </si>
  <si>
    <t>BARREHOJAS C/CABO 600MM PLA</t>
  </si>
  <si>
    <t>CAJA DE HERRAMIENTAS 14" REFORZADA</t>
  </si>
  <si>
    <t>MAZA 1.5KG CABO DE FIBRA</t>
  </si>
  <si>
    <t>PIQUETA /MARTELINA TALACHO-PICO</t>
  </si>
  <si>
    <t>ESTANTE PLASTICO 5 NIVELES</t>
  </si>
  <si>
    <t>CINTA DE AISLAR 19MM X 18M TRUPER EXPERT</t>
  </si>
  <si>
    <t>ARCO DE SIERRA 12" PRETUL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</si>
  <si>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</si>
  <si>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</si>
  <si>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</si>
  <si>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</si>
  <si>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125MM CON MANGO</t>
  </si>
  <si>
    <t>CAJA PLASTICA PRETUL 16"</t>
  </si>
  <si>
    <t>CAJA PLASTICA PRETUL 19"</t>
  </si>
  <si>
    <t>MAZA DE GOMA 8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</si>
  <si>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</si>
  <si>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</si>
  <si>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</si>
  <si>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</si>
  <si>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REPUESTO DE CUCHILLAS PARA</t>
  </si>
  <si>
    <t>CUCHARA ALBAÑIL, 7", MÉRIDA</t>
  </si>
  <si>
    <t>LLAVE CRIQUET 1/2" PRETUL</t>
  </si>
  <si>
    <t>LLAVE CRIQUET 1/2"-LIB. RÁP</t>
  </si>
  <si>
    <t>LLAVE CRIQUET 3/8" PRETUL</t>
  </si>
  <si>
    <t>JUEGO 17 PZ.T- ACC. 1/2" MILIMETRICO</t>
  </si>
  <si>
    <t>JUEGOS 8 TUBOS 1/2" DE 13 A MILIMETRICOS</t>
  </si>
  <si>
    <t>JUEGOS 9 TUBOS 3/8" STD</t>
  </si>
  <si>
    <t>JUEGOS 9 TUBOS 3/8" DE 10 MILIMETRICOS</t>
  </si>
  <si>
    <t>JUEGO DESTORNILLADORES IMPACTO, 7 PIEZAS</t>
  </si>
  <si>
    <t>JUEGO 6 DEST. DE JOYERO MET</t>
  </si>
  <si>
    <t>JUEGO DE 8 LLAVES TORX ( TIPO CORTAPLUMA)</t>
  </si>
  <si>
    <t>BARREHOJAS C/CABO 475MM PLA</t>
  </si>
  <si>
    <t>CALIBRE VERNIER DE 6 PRETUL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</si>
  <si>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</si>
  <si>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</si>
  <si>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</si>
  <si>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</si>
  <si>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</si>
  <si>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</si>
  <si>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</si>
  <si>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LLAVE DE CRUZ DE 14" PRETUL</t>
  </si>
  <si>
    <t>GUANTES DE ALGODON CON PUNT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</si>
  <si>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</si>
  <si>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</si>
  <si>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</si>
  <si>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</si>
  <si>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</si>
  <si>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</si>
  <si>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</si>
  <si>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</si>
  <si>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</si>
  <si>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</si>
  <si>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</si>
  <si>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</si>
  <si>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</si>
  <si>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</si>
  <si>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JUEGO DE 3 PINZAS MANGO COMFORT GRIP</t>
  </si>
  <si>
    <t>JUEGO 61 PUNTAS-TUB.CON MAN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</si>
  <si>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</si>
  <si>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</si>
  <si>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</si>
  <si>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</si>
  <si>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</si>
  <si>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</si>
  <si>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</si>
  <si>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</si>
  <si>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RATONERA 4 ,MADERA ,BOLSA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</si>
  <si>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</si>
  <si>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</si>
  <si>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</si>
  <si>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</si>
  <si>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</si>
  <si>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</si>
  <si>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</si>
  <si>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</si>
  <si>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</si>
  <si>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</si>
  <si>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</si>
  <si>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</si>
  <si>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</si>
  <si>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</si>
  <si>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PROTECTOR FACIL MARCA PRETU</t>
  </si>
  <si>
    <t>LINTERNA PARA BICICLETA COMPACTA</t>
  </si>
  <si>
    <t>ENGRAPADORA PISTOLA, 1/4",</t>
  </si>
  <si>
    <t>GUANTES DE CARNAZA Y LONETA TALLA GRANDE PRETUL</t>
  </si>
  <si>
    <t>CANDADO HIERRO, 38MM, LARGO</t>
  </si>
  <si>
    <t>CANDADO HIERRO, 50MM, LARGO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</si>
  <si>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</si>
  <si>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</si>
  <si>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</si>
  <si>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</si>
  <si>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</si>
  <si>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</si>
  <si>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HACHA PARA RAJAR MADERA 2 KILOS</t>
  </si>
  <si>
    <t>JUEGO DE TUBOS STD, 23 PZAS ENCASTRE 1/2</t>
  </si>
  <si>
    <t>JUEGO DE 5 LLAVES DE OBSTRUCCION ,MM</t>
  </si>
  <si>
    <t>ASPIRADORA PARA AUTO, 12 V</t>
  </si>
  <si>
    <t>PISTOLA ELÉCTRICA PARA PEGAMAMENTO 5/16</t>
  </si>
  <si>
    <t>PISTOLA ELÉCTRICA PARA PEGAMAMENTO 1/2</t>
  </si>
  <si>
    <t>CUTTER DE SEGURIDAD RETRACTIL, 6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</si>
  <si>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</si>
  <si>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</si>
  <si>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</si>
  <si>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</si>
  <si>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</si>
  <si>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</si>
  <si>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</si>
  <si>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</si>
  <si>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</si>
  <si>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</si>
  <si>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</si>
  <si>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</si>
  <si>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</si>
  <si>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</si>
  <si>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</si>
  <si>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</si>
  <si>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</si>
  <si>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</si>
  <si>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</si>
  <si>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</si>
  <si>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</si>
  <si>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</si>
  <si>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</si>
  <si>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</si>
  <si>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</si>
  <si>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</si>
  <si>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</si>
  <si>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</si>
  <si>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</si>
  <si>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</si>
  <si>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</si>
  <si>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</si>
  <si>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</si>
  <si>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</si>
  <si>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</si>
  <si>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</si>
  <si>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</si>
  <si>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</si>
  <si>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</si>
  <si>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</si>
  <si>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</si>
  <si>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</si>
  <si>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</si>
  <si>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</si>
  <si>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</si>
  <si>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</si>
  <si>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</si>
  <si>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</si>
  <si>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</si>
  <si>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</si>
  <si>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</si>
  <si>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</si>
  <si>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</si>
  <si>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</si>
  <si>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</si>
  <si>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</si>
  <si>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</si>
  <si>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</si>
  <si>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</si>
  <si>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70 LT BANDEJA DE CHAPA LLANTA NEUMATICA (IVA 10,5)</t>
  </si>
  <si>
    <t>VENTOSA PARA VIDRIO 2 COPAS (IVA 10,5)</t>
  </si>
  <si>
    <t>BISAGRA RECTANGULAR 38 X 30 MM ACERO LATON (IVA 10,5)</t>
  </si>
  <si>
    <t>BISAGRA RECTANGULAR 51 X 37 MM ACERO LATON (IVA 10,5)</t>
  </si>
  <si>
    <t>BISAGRA RECTANGULAR 64 X 40 MM ACERO LATON (IVA 10,5)</t>
  </si>
  <si>
    <t>BARREDORA INDUSTRIAL 33L (LBAR33)</t>
  </si>
  <si>
    <t>BASE MAGNETICA PARA SOLDAR HASTA (LQEB6020)</t>
  </si>
  <si>
    <t>CLAVO 10 X 5000 UNIDADES (CYF810)</t>
  </si>
  <si>
    <t>CLAVOS 15 X 5000 UNIDADES (CYF815)</t>
  </si>
  <si>
    <t>CLAVOS 20 X 5000 UNIDADES (CYF820)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</si>
  <si>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</si>
  <si>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</si>
  <si>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</si>
  <si>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</si>
  <si>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</si>
  <si>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</si>
  <si>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</si>
  <si>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</si>
  <si>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</si>
  <si>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</si>
  <si>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</si>
  <si>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</si>
  <si>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</si>
  <si>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</si>
  <si>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</si>
  <si>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</si>
  <si>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</si>
  <si>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</si>
  <si>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</si>
  <si>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</si>
  <si>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</si>
  <si>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</si>
  <si>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</si>
  <si>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</si>
  <si>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</si>
  <si>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</si>
  <si>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</si>
  <si>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</si>
  <si>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</si>
  <si>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</si>
  <si>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ESCURRIDOR / LIMPIADOR (LQMOP)</t>
  </si>
  <si>
    <t>ESCURRIDOR CON RUEDAS (LQMOPR)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</si>
  <si>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</si>
  <si>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</si>
  <si>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</si>
  <si>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</si>
  <si>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</si>
  <si>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GERENCIAL ERGONÓMICO (SEL120-8)</t>
  </si>
  <si>
    <t>BOMBA CENTRIFUGA 2HP 110L/M 1500W (CPM190)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</si>
  <si>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</si>
  <si>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</si>
  <si>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</si>
  <si>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</si>
  <si>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SUMERGIBLE PLÁSTICA AGUA L (LLP-900)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</si>
  <si>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</si>
  <si>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</si>
  <si>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</si>
  <si>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</si>
  <si>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</si>
  <si>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</si>
  <si>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</si>
  <si>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</si>
  <si>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CARGADOR/ARRANCADOR DE BATERIA 6000 m/a (PB-100)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</si>
  <si>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</si>
  <si>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</si>
  <si>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</si>
  <si>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</si>
  <si>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</si>
  <si>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</si>
  <si>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</si>
  <si>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A CORREA BICILINDRICO 335 L/min - 3 HP - 150 L (IVA 10,5) (LC-30150)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</si>
  <si>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</si>
  <si>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</si>
  <si>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</si>
  <si>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</si>
  <si>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</si>
  <si>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</si>
  <si>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</si>
  <si>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MANDO DIRECTO MONOCILINDRICO CON KIT 206 L/min - 2.5 HP - 50 L (IVA 10,5) (LC-2550BK)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</si>
  <si>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</si>
  <si>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</si>
  <si>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</si>
  <si>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</si>
  <si>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</si>
  <si>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</si>
  <si>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APAREJO A CADENA 1TN - 3MTS (NC1-3)</t>
  </si>
  <si>
    <t>APAREJO A CADENA 2TN- 3MTS (NC2-3)</t>
  </si>
  <si>
    <t>APAREJO A CADENA 2TN - 5MTS (NC2-5)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</si>
  <si>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</si>
  <si>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</si>
  <si>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</si>
  <si>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</si>
  <si>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</si>
  <si>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ASPIRADORA TANQUE METAL 1000W-15 (LA-1500MM)</t>
  </si>
  <si>
    <t>ASPIRADORA INDUSTRIAL 25 LTS-120 (LA-2501M)</t>
  </si>
  <si>
    <t>ASPIRADORA LAVATAPIZADO 20 LT. (LTL20-8)</t>
  </si>
  <si>
    <t>BARREDORA INDUSTRIAL 15L (LBAR15)</t>
  </si>
  <si>
    <t>MULTIPOWER HERRAMIENTA MULTIFUNCION 550W LQ (LQMH550)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</si>
  <si>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</si>
  <si>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</si>
  <si>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</si>
  <si>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</si>
  <si>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</si>
  <si>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</si>
  <si>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</si>
  <si>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</si>
  <si>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</si>
  <si>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</si>
  <si>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</si>
  <si>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</si>
  <si>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</si>
  <si>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</si>
  <si>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</si>
  <si>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</si>
  <si>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</si>
  <si>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7 ESCALONES (ESL215-77)</t>
  </si>
  <si>
    <t>ESCALERA PLEGABLE ALUMINIO 3X4 3 (LE300)</t>
  </si>
  <si>
    <t>ESCALERA PLEGABLE ALUMINIO 4X4 4 (LE400)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</si>
  <si>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</si>
  <si>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</si>
  <si>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</si>
  <si>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</si>
  <si>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</si>
  <si>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LIJADORA DE BANCO Y DE BANDA 440W (IVA 10,5) (LQLB-250)</t>
  </si>
  <si>
    <t>GABINETE ORGANIZADOR (GML5-8)</t>
  </si>
  <si>
    <t>MORSA BANCO C BASE GIRATORIA 3" (LMO3)</t>
  </si>
  <si>
    <t>MORSA BANCO C BASE GIRATORIA 4" (LMO4)</t>
  </si>
  <si>
    <t>MORSA DE 2 EJES PARA TALADRO 75mm (TB-MC3)</t>
  </si>
  <si>
    <t>MORSA DE 2 EJES PARA TALADRO 100mm (TB-MC4)</t>
  </si>
  <si>
    <t>MORSA DE 2 EJES PARA TALADRO 125mm (TB-MC5)</t>
  </si>
  <si>
    <t>MORSA BANCO C BASE GIRATORIA 8" (LMO8)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</si>
  <si>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</si>
  <si>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</si>
  <si>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</si>
  <si>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</si>
  <si>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</si>
  <si>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</si>
  <si>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</si>
  <si>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</si>
  <si>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DE BANCO 1500W (IVA 10,5) (SM250-1500)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</si>
  <si>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</si>
  <si>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</si>
  <si>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</si>
  <si>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</si>
  <si>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</si>
  <si>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</si>
  <si>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</si>
  <si>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</si>
  <si>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</si>
  <si>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</si>
  <si>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</si>
  <si>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</si>
  <si>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ZORRA HIDRÁULICA 2TON 1150X520MM (IVA 10,5) (CBY-2.0)</t>
  </si>
  <si>
    <t>ZORRA HIDRÁULICA 3TON 1220X685MM (IVA 10,5) (CBY-3.0)</t>
  </si>
  <si>
    <t>ZORRA CON BALANZA 2000 KG (IVA 10,5) (CBY-2.0B)</t>
  </si>
  <si>
    <t>EQUIPO ELÉCTRICO PARA PINTAR AIRLESS 207BAR (IVA 10,5) (K300)</t>
  </si>
  <si>
    <t>PISTOLA DE PINTAR-160L/MIN (IVA 10,5) (LL-27)</t>
  </si>
  <si>
    <t>PISTOLA DE PINTAR - CAUDALIMETRO (IVA 10,5) (H5000A)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</si>
  <si>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</si>
  <si>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</si>
  <si>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</si>
  <si>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</si>
  <si>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</si>
  <si>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</si>
  <si>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</si>
  <si>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</si>
  <si>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</si>
  <si>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</si>
  <si>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</si>
  <si>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</si>
  <si>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AMOLADORA 4 1/2 - 115mm - 850W (AML850-8)</t>
  </si>
  <si>
    <t>AMOLADORA ANGULAR 4 1/2 - 115mm - 1010W (AML1010-8)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</si>
  <si>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</si>
  <si>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</si>
  <si>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</si>
  <si>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</si>
  <si>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</si>
  <si>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LIJADORA ROTO ORBITAL 125mm - 300W (LRL300-8)</t>
  </si>
  <si>
    <t>LLAVE DE IMPACTO 900W (LIL900-8)</t>
  </si>
  <si>
    <t>LUSTRA LIJADORA 180mm - 1300W (LJL1300-8)</t>
  </si>
  <si>
    <t>MINI TORNO 150W (MTL150-9)</t>
  </si>
  <si>
    <t>NIVEL LASER 15 MTS (IVA 10,5) (NVL5-8)</t>
  </si>
  <si>
    <t>SIERRA CALADORA 450W (SCL450-7)</t>
  </si>
  <si>
    <t>SIERRA CALADORA 710W (SCL710-8)</t>
  </si>
  <si>
    <t>SIERRA CIRCULAR 230mm - 2200W (SCL2200-8)</t>
  </si>
  <si>
    <t>SOPLADOR ASPIRADOR DE 600W (SAL600-8)</t>
  </si>
  <si>
    <t>TALADRO ATORNILLADOR INALAMBRICO 12V CON KIT Y MALETIN (TAL12-8A)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</si>
  <si>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</si>
  <si>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</si>
  <si>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</si>
  <si>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</si>
  <si>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</si>
  <si>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</si>
  <si>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</si>
  <si>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</si>
  <si>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</si>
  <si>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</si>
  <si>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</si>
  <si>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</si>
  <si>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</si>
  <si>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</si>
  <si>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ROBOT LIMPIA PISCINA BARRACUDA (RPL150-9)</t>
  </si>
  <si>
    <t>ANAFE ELECTRICO 2 HORNALLAS 2000W (ANL2000-72)</t>
  </si>
  <si>
    <t>CONSERVADORA 80LTS LUSQTOFF RACING (LQH120201-TST)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</si>
  <si>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</si>
  <si>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</si>
  <si>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</si>
  <si>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</si>
  <si>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</si>
  <si>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</si>
  <si>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</si>
  <si>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</si>
  <si>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</si>
  <si>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</si>
  <si>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</si>
  <si>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</si>
  <si>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</si>
  <si>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</si>
  <si>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</si>
  <si>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</si>
  <si>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</si>
  <si>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</si>
  <si>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</si>
  <si>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</si>
  <si>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</si>
  <si>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</si>
  <si>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</si>
  <si>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</si>
  <si>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</si>
  <si>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</si>
  <si>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</si>
  <si>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</si>
  <si>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</si>
  <si>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</si>
  <si>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</si>
  <si>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</si>
  <si>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</si>
  <si>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</si>
  <si>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</si>
  <si>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</si>
  <si>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</si>
  <si>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</si>
  <si>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</si>
  <si>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</si>
  <si>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</si>
  <si>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</si>
  <si>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</si>
  <si>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</si>
  <si>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</si>
  <si>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</si>
  <si>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</si>
  <si>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</si>
  <si>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</si>
  <si>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</si>
  <si>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</si>
  <si>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</si>
  <si>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</si>
  <si>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</si>
  <si>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</si>
  <si>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</si>
  <si>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</si>
  <si>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</si>
  <si>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</si>
  <si>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</si>
  <si>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EXCAVADOR CON ORUGA 13.5 HP (IVA 10,5) (SP48104)</t>
  </si>
  <si>
    <t>SACAPANES 9HP MOT HONDA 5X35CM (IVA 10,5) (LJ-S55)</t>
  </si>
  <si>
    <t>ZANJADORA 13 HP MOTOR HONDA (IVA 10,5) (LJ-Z13)</t>
  </si>
  <si>
    <t>MAQUINA PARA ATAR HIERRO (LA08)</t>
  </si>
  <si>
    <t>CORTADORA DE CONCRETO (HQS-500A)</t>
  </si>
  <si>
    <t>ELEVADOR DE PLACA DE YESO (EPYL335-8)</t>
  </si>
  <si>
    <t>MASCARA FOTOSENSIBLE ST-1N MMA/MIG-MAG (IVA 10,5) (ST-1N)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</si>
  <si>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</si>
  <si>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</si>
  <si>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</si>
  <si>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</si>
  <si>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</si>
  <si>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</si>
  <si>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</si>
  <si>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</si>
  <si>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PARA PROD (IVA 10,5) (LMB-30EX)</t>
  </si>
  <si>
    <t>MOTOR NAFTERO 5.5HP 3600RPM A/M (IVA 10,5) (LM160)</t>
  </si>
  <si>
    <t>MOTOR NAFTERO 6.5HP 3600RPM A/M (IVA 10,5) (LM200)</t>
  </si>
  <si>
    <t>MOTOR NAFTERO 13HP 3600RPM A/M L (IVA 10,5) (LM390)</t>
  </si>
  <si>
    <t>MOTOR NAFTERO 15HP 3600RPM A/E L (IVA 10,5) (LM420E)</t>
  </si>
  <si>
    <t>ROLLO DE ALAMBRE PARA LA08 DE PVC- 0.8MM (LA08110R)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</si>
  <si>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</si>
  <si>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</si>
  <si>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</si>
  <si>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DUAL MMA-MIG EVO MIG-175 (IVA 10,5) (EVO MIG-175)</t>
  </si>
  <si>
    <t>SOLDADORA INVERTER DUAL MMA-MIG EVO MIG-205 (IVA 10,5) (EVO MIG-205)</t>
  </si>
  <si>
    <t>SOLDADORA INVERTER DUAL MMA-MIG REFORZADA STARMIG-250 (IVA 10,5) (STARMIG-250)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</si>
  <si>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</si>
  <si>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</si>
  <si>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</si>
  <si>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PROFESIONAL INVERTER MMA INARC 160A (IVA 10,5) (INARC-160)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</si>
  <si>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</si>
  <si>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</si>
  <si>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</si>
  <si>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</si>
  <si>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</si>
  <si>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</si>
  <si>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</si>
  <si>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</si>
  <si>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HOYADORA 2T NAFTA 58CC 80*20CM (IVA 10,5) (LH-58)</t>
  </si>
  <si>
    <t>PODADOR DE ALTURA 27CC 2T 4.5MTS NAFTERA (IVA 10,5) (LP-27)</t>
  </si>
  <si>
    <t>PODADOR DE ALTURA 43CC 5.4M (IVA 10,5) (LP-43)</t>
  </si>
  <si>
    <t>GUINCHE PLUMA PLEGABLE 2TON LQ (IVA 10,5) (HM2501)</t>
  </si>
  <si>
    <t>ELEVADOR DE DOS COLUMNAS CAP 4 Ton (IVA 10,5) (LPA-4A)</t>
  </si>
  <si>
    <t>ALISADOR DE CEMENTO CON RUEDA 5.5HP (IVA 10,5) (DMR-1000PRO)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</si>
  <si>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</si>
  <si>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</si>
  <si>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</si>
  <si>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</si>
  <si>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</si>
  <si>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</si>
  <si>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</si>
  <si>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</si>
  <si>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</si>
  <si>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</si>
  <si>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</si>
  <si>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</si>
  <si>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</si>
  <si>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</si>
  <si>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</si>
  <si>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</si>
  <si>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</si>
  <si>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</si>
  <si>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</si>
  <si>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</si>
  <si>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</si>
  <si>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</si>
  <si>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</si>
  <si>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</si>
  <si>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</si>
  <si>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</si>
  <si>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</si>
  <si>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</si>
  <si>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</si>
  <si>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</si>
  <si>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</si>
  <si>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</si>
  <si>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</si>
  <si>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</si>
  <si>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</si>
  <si>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</si>
  <si>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</si>
  <si>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</si>
  <si>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</si>
  <si>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</si>
  <si>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</si>
  <si>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</si>
  <si>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</si>
  <si>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</si>
  <si>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</si>
  <si>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</si>
  <si>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</si>
  <si>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</si>
  <si>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</si>
  <si>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</si>
  <si>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</si>
  <si>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</si>
  <si>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</si>
  <si>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</si>
  <si>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</si>
  <si>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</si>
  <si>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</si>
  <si>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</si>
  <si>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ALAMBRE PARA SOLDAR X5KG 0,9MM (LQFLUX095)</t>
  </si>
  <si>
    <t>ALAMBRE PARA SOLDAR X5KG 0.8MM (LQFLUX085)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</si>
  <si>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</si>
  <si>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</si>
  <si>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</si>
  <si>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</si>
  <si>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</si>
  <si>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50MM (LTFB-50)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</si>
  <si>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</si>
  <si>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</si>
  <si>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</si>
  <si>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</si>
  <si>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</si>
  <si>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</si>
  <si>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</si>
  <si>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</si>
  <si>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</si>
  <si>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</si>
  <si>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</si>
  <si>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</si>
  <si>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</si>
  <si>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</si>
  <si>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</si>
  <si>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</si>
  <si>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</si>
  <si>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</si>
  <si>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</si>
  <si>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</si>
  <si>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</si>
  <si>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</si>
  <si>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</si>
  <si>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</si>
  <si>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</si>
  <si>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LLAVE NEUMATICA DE IMPACTO INDUSTRIAL 1" (IVA 10,5)</t>
  </si>
  <si>
    <t>LLAVE NEUMATICA DE IMPACTO INDUSTRIAL 1/2" (IVA 10,5)</t>
  </si>
  <si>
    <t>BROCA PARA VIDRIO Y AZULEJO 3/16"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</si>
  <si>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</si>
  <si>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</si>
  <si>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</si>
  <si>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</si>
  <si>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</si>
  <si>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</si>
  <si>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1/2" x 5" (13 cm)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</si>
  <si>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</si>
  <si>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</si>
  <si>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</si>
  <si>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</si>
  <si>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</si>
  <si>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</si>
  <si>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</si>
  <si>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</si>
  <si>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</si>
  <si>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</si>
  <si>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</si>
  <si>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</si>
  <si>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</si>
  <si>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</si>
  <si>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4.0 MM (BAV-40)</t>
  </si>
  <si>
    <t>BROCA DE ALTA VELOCIDAD 7.0 MM (BAV-70)</t>
  </si>
  <si>
    <t>BROCA DE ALTA VELOCIDAD 7.5 MM (BAV-75)</t>
  </si>
  <si>
    <t>BROCA DE ALTA VELOCIDAD 8.5 MM (BAV-85)</t>
  </si>
  <si>
    <t>BROCA DE ALTA VELOCIDAD 9.0 MM (BAV-90)</t>
  </si>
  <si>
    <t>BROCA DE ALTA VELOCIDAD 10.5 MM (BAV-105)</t>
  </si>
  <si>
    <t>BROCA DE ALTA VELOCIDAD 11.5 MM (BAV-115)</t>
  </si>
  <si>
    <t>BROCA DE ALTA VELOCIDAD 12 MM (BAV-120)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</si>
  <si>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</si>
  <si>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</si>
  <si>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</si>
  <si>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</si>
  <si>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</si>
  <si>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</si>
  <si>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</si>
  <si>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</si>
  <si>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</si>
  <si>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</si>
  <si>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</si>
  <si>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</si>
  <si>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</si>
  <si>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</si>
  <si>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</si>
  <si>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</si>
  <si>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</si>
  <si>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</si>
  <si>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</si>
  <si>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</si>
  <si>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</si>
  <si>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</si>
  <si>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</si>
  <si>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</si>
  <si>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</si>
  <si>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</si>
  <si>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</si>
  <si>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</si>
  <si>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</si>
  <si>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</si>
  <si>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</si>
  <si>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</si>
  <si>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</si>
  <si>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1-7/8 STD EXTRA LARGA EXPERT</t>
  </si>
  <si>
    <t>LLAVE COMBINADA DE 23MM EXTRA LARGA EXPERT</t>
  </si>
  <si>
    <t>LLAVE COMBINADA DE 25MM EXTRA LARGA EXPERT</t>
  </si>
  <si>
    <t>LLAVE COMBINADA CRIQUET 8MM EXPERT</t>
  </si>
  <si>
    <t>LLAVE COMBINADA CRIQUET 10MM EXPERT</t>
  </si>
  <si>
    <t>LLAVE COMBINADA CRIQUET 13MM EXPERT</t>
  </si>
  <si>
    <t>BOMBA MANUAL EXTRACCION A PALANCA (HIDROCARBUROS) P/TAMBOR 200LT</t>
  </si>
  <si>
    <t>LLAVE NEUMATICA DE IMPACTO INDUSTRIAL 3/4" (IVA 10,5)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</si>
  <si>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</si>
  <si>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</si>
  <si>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</si>
  <si>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</si>
  <si>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</si>
  <si>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</si>
  <si>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</si>
  <si>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</si>
  <si>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</si>
  <si>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APLICADOR A CREMALLERA P/CARTUCHOS</t>
  </si>
  <si>
    <t>BOCHA DE ENGANCHE 48mm 910kg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</si>
  <si>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</si>
  <si>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</si>
  <si>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</si>
  <si>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</si>
  <si>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</si>
  <si>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</si>
  <si>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</si>
  <si>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</si>
  <si>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</si>
  <si>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</si>
  <si>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</si>
  <si>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</si>
  <si>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</si>
  <si>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</si>
  <si>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</si>
  <si>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</si>
  <si>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</si>
  <si>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</si>
  <si>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</si>
  <si>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</si>
  <si>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</si>
  <si>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</si>
  <si>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</si>
  <si>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</si>
  <si>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</si>
  <si>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</si>
  <si>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</si>
  <si>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</si>
  <si>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</si>
  <si>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</si>
  <si>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</si>
  <si>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</si>
  <si>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</si>
  <si>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</si>
  <si>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</si>
  <si>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</si>
  <si>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</si>
  <si>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</si>
  <si>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</si>
  <si>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</si>
  <si>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</si>
  <si>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</si>
  <si>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</si>
  <si>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</si>
  <si>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</si>
  <si>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</si>
  <si>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</si>
  <si>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</si>
  <si>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</si>
  <si>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</si>
  <si>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</si>
  <si>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</si>
  <si>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</si>
  <si>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</si>
  <si>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</si>
  <si>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</si>
  <si>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</si>
  <si>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</si>
  <si>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</si>
  <si>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</si>
  <si>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</si>
  <si>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</si>
  <si>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</si>
  <si>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</si>
  <si>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</si>
  <si>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</si>
  <si>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</si>
  <si>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</si>
  <si>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</si>
  <si>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</si>
  <si>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</si>
  <si>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</si>
  <si>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</si>
  <si>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</si>
  <si>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</si>
  <si>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</si>
  <si>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</si>
  <si>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</si>
  <si>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</si>
  <si>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</si>
  <si>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</si>
  <si>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</si>
  <si>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</si>
  <si>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</si>
  <si>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</si>
  <si>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</si>
  <si>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</si>
  <si>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</si>
  <si>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</si>
  <si>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</si>
  <si>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</si>
  <si>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</si>
  <si>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</si>
  <si>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</si>
  <si>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</si>
  <si>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</si>
  <si>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</si>
  <si>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</si>
  <si>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</si>
  <si>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</si>
  <si>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</si>
  <si>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</si>
  <si>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</si>
  <si>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</si>
  <si>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CLAVO CABEZA PLOMO 2 1/2  x 1kg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</si>
  <si>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</si>
  <si>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</si>
  <si>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</si>
  <si>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</si>
  <si>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</si>
  <si>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</si>
  <si>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</si>
  <si>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</si>
  <si>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</si>
  <si>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</si>
  <si>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</si>
  <si>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</si>
  <si>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</si>
  <si>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</si>
  <si>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</si>
  <si>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</si>
  <si>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</si>
  <si>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</si>
  <si>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</si>
  <si>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</si>
  <si>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</si>
  <si>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</si>
  <si>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</si>
  <si>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</si>
  <si>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</si>
  <si>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</si>
  <si>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</si>
  <si>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</si>
  <si>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</si>
  <si>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</si>
  <si>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</si>
  <si>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</si>
  <si>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</si>
  <si>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</si>
  <si>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</si>
  <si>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</si>
  <si>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</si>
  <si>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</si>
  <si>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</si>
  <si>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</si>
  <si>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</si>
  <si>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</si>
  <si>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</si>
  <si>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</si>
  <si>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</si>
  <si>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</si>
  <si>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</si>
  <si>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</si>
  <si>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</si>
  <si>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</si>
  <si>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</si>
  <si>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</si>
  <si>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</si>
  <si>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</si>
  <si>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</si>
  <si>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</si>
  <si>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</si>
  <si>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</si>
  <si>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</si>
  <si>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</si>
  <si>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</si>
  <si>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</si>
  <si>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</si>
  <si>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</si>
  <si>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</si>
  <si>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</si>
  <si>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</si>
  <si>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</si>
  <si>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</si>
  <si>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</si>
  <si>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</si>
  <si>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</si>
  <si>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</si>
  <si>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</si>
  <si>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</si>
  <si>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</si>
  <si>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</si>
  <si>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</si>
  <si>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</si>
  <si>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</si>
  <si>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</si>
  <si>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</si>
  <si>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</si>
  <si>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</si>
  <si>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</si>
  <si>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</si>
  <si>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</si>
  <si>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</si>
  <si>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</si>
  <si>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</si>
  <si>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</si>
  <si>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</si>
  <si>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</si>
  <si>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</si>
  <si>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</si>
  <si>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</si>
  <si>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</si>
  <si>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</si>
  <si>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</si>
  <si>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</si>
  <si>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</si>
  <si>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</si>
  <si>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</si>
  <si>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</si>
  <si>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</si>
  <si>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</si>
  <si>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</si>
  <si>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</si>
  <si>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</si>
  <si>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</si>
  <si>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</si>
  <si>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</si>
  <si>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</si>
  <si>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</si>
  <si>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</si>
  <si>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</si>
  <si>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</si>
  <si>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</si>
  <si>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</si>
  <si>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</si>
  <si>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</si>
  <si>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</si>
  <si>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</si>
  <si>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</si>
  <si>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</si>
  <si>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</si>
  <si>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</si>
  <si>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</si>
  <si>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</si>
  <si>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</si>
  <si>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</si>
  <si>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</si>
  <si>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</si>
  <si>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</si>
  <si>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</si>
  <si>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</si>
  <si>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</si>
  <si>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</si>
  <si>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</si>
  <si>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</si>
  <si>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</si>
  <si>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</si>
  <si>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</si>
  <si>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</si>
  <si>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</si>
  <si>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</si>
  <si>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</si>
  <si>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</si>
  <si>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</si>
  <si>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</si>
  <si>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</si>
  <si>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</si>
  <si>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</si>
  <si>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</si>
  <si>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</si>
  <si>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</si>
  <si>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</si>
  <si>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</si>
  <si>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</si>
  <si>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</si>
  <si>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</si>
  <si>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</si>
  <si>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</si>
  <si>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</si>
  <si>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</si>
  <si>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</si>
  <si>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</si>
  <si>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</si>
  <si>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</si>
  <si>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</si>
  <si>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</si>
  <si>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</si>
  <si>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</si>
  <si>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</si>
  <si>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</si>
  <si>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</si>
  <si>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</si>
  <si>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</si>
  <si>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</si>
  <si>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</si>
  <si>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</si>
  <si>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</si>
  <si>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</si>
  <si>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</si>
  <si>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</si>
  <si>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</si>
  <si>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</si>
  <si>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</si>
  <si>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</si>
  <si>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</si>
  <si>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</si>
  <si>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</si>
  <si>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</si>
  <si>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</si>
  <si>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</si>
  <si>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</si>
  <si>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</si>
  <si>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</si>
  <si>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</si>
  <si>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</si>
  <si>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</si>
  <si>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</si>
  <si>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</si>
  <si>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</si>
  <si>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</si>
  <si>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</si>
  <si>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</si>
  <si>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</si>
  <si>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</si>
  <si>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</si>
  <si>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</si>
  <si>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</si>
  <si>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</si>
  <si>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</si>
  <si>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</si>
  <si>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</si>
  <si>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</si>
  <si>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</si>
  <si>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</si>
  <si>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</si>
  <si>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</si>
  <si>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</si>
  <si>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</si>
  <si>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</si>
  <si>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</si>
  <si>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</si>
  <si>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</si>
  <si>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</si>
  <si>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</si>
  <si>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</si>
  <si>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</si>
  <si>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</si>
  <si>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</si>
  <si>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</si>
  <si>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</si>
  <si>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</si>
  <si>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</si>
  <si>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</si>
  <si>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</si>
  <si>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</si>
  <si>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</si>
  <si>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</si>
  <si>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</si>
  <si>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</si>
  <si>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</si>
  <si>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</si>
  <si>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</si>
  <si>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</si>
  <si>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</si>
  <si>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</si>
  <si>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</si>
  <si>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</si>
  <si>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</si>
  <si>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</si>
  <si>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</si>
  <si>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</si>
  <si>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</si>
  <si>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</si>
  <si>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</si>
  <si>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</si>
  <si>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</si>
  <si>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</si>
  <si>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</si>
  <si>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</si>
  <si>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</si>
  <si>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</si>
  <si>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</si>
  <si>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</si>
  <si>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</si>
  <si>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</si>
  <si>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</si>
  <si>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</si>
  <si>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</si>
  <si>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</si>
  <si>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</si>
  <si>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</si>
  <si>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</si>
  <si>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</si>
  <si>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</si>
  <si>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</si>
  <si>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</si>
  <si>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</si>
  <si>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</si>
  <si>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</si>
  <si>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</si>
  <si>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</si>
  <si>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</si>
  <si>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</si>
  <si>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</si>
  <si>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</si>
  <si>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</si>
  <si>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</si>
  <si>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</si>
  <si>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</si>
  <si>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</si>
  <si>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</si>
  <si>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</si>
  <si>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</si>
  <si>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</si>
  <si>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</si>
  <si>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</si>
  <si>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</si>
  <si>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</si>
  <si>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</si>
  <si>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</si>
  <si>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</si>
  <si>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</si>
  <si>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</si>
  <si>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</si>
  <si>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</si>
  <si>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</si>
  <si>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</si>
  <si>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</si>
  <si>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</si>
  <si>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</si>
  <si>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</si>
  <si>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</si>
  <si>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</si>
  <si>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</si>
  <si>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</si>
  <si>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</si>
  <si>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</si>
  <si>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</si>
  <si>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</si>
  <si>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</si>
  <si>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</si>
  <si>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</si>
  <si>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</si>
  <si>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</si>
  <si>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</si>
  <si>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</si>
  <si>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</si>
  <si>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</si>
  <si>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</si>
  <si>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</si>
  <si>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</si>
  <si>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</si>
  <si>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</si>
  <si>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</si>
  <si>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</si>
  <si>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</si>
  <si>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</si>
  <si>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</si>
  <si>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</si>
  <si>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</si>
  <si>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</si>
  <si>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</si>
  <si>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</si>
  <si>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</si>
  <si>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</si>
  <si>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</si>
  <si>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</si>
  <si>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</si>
  <si>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</si>
  <si>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</si>
  <si>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</si>
  <si>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</si>
  <si>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</si>
  <si>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</si>
  <si>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</si>
  <si>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</si>
  <si>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</si>
  <si>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</si>
  <si>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</si>
  <si>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</si>
  <si>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</si>
  <si>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</si>
  <si>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</si>
  <si>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</si>
  <si>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</si>
  <si>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</si>
  <si>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</si>
  <si>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</si>
  <si>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</si>
  <si>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</si>
  <si>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</si>
  <si>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</si>
  <si>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</si>
  <si>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</si>
  <si>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</si>
  <si>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</si>
  <si>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</si>
  <si>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</si>
  <si>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</si>
  <si>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</si>
  <si>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</si>
  <si>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</si>
  <si>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18"</t>
  </si>
  <si>
    <t>REPUESTO CUCHILLA CORTAPERNOS D 24"</t>
  </si>
  <si>
    <t>REPUESTO CUCHILLA CORTAPERNOS D 30"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</si>
  <si>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</si>
  <si>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</si>
  <si>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</si>
  <si>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</si>
  <si>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</si>
  <si>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</si>
  <si>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</si>
  <si>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</si>
  <si>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</si>
  <si>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</si>
  <si>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</si>
  <si>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</si>
  <si>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</si>
  <si>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1/8 X 8"</t>
  </si>
  <si>
    <t>DESTORNILLADOR MANGO ACRILICO PLANO 3/16 X 4"</t>
  </si>
  <si>
    <t>DESTORNILLADOR MANGO ACRILICO PHILLIPS 3/16 X 4"</t>
  </si>
  <si>
    <t>DESTORNILLADOR MANGO ACRILICO PHILLIPS 1/4 X6"</t>
  </si>
  <si>
    <t>JUEGO D/LLAVES ALLEN MM T/LL</t>
  </si>
  <si>
    <t>JUEGO 13 LLAVES ALLEN 3/64-3/</t>
  </si>
  <si>
    <t>JUEGO 13 LLAVES ALLEN 1.2-10M</t>
  </si>
  <si>
    <t>LLAVE COMBINADA 1/2" L: 170MM</t>
  </si>
  <si>
    <t>LLAVE COMBINADA 3/4" L: 230MM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</si>
  <si>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</si>
  <si>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</si>
  <si>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</si>
  <si>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</si>
  <si>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</si>
  <si>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</si>
  <si>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</si>
  <si>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13MM L: 170MM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</si>
  <si>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</si>
  <si>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</si>
  <si>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</si>
  <si>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</si>
  <si>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</si>
  <si>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</si>
  <si>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</si>
  <si>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</si>
  <si>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</si>
  <si>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</si>
  <si>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</si>
  <si>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</si>
  <si>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PISTOLA DE PINTAR + TRAMPA DE AGUA (IVA 10,5) (P800K)</t>
  </si>
  <si>
    <t>PISTOLA DE TEXTURADO PROFESIONAL DEP 5 (IVA 10,5) (LC-06)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</si>
  <si>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</si>
  <si>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</si>
  <si>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</si>
  <si>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</si>
  <si>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</si>
  <si>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</si>
  <si>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</si>
  <si>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</si>
  <si>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</si>
  <si>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PARA CLAVADORA NEUMATICA (F25)</t>
  </si>
  <si>
    <t>ENGALLETADORA 760W (EGL860-8)</t>
  </si>
  <si>
    <t>MARTILLO DEMOLEDOR 220V (LQ-BS27)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</si>
  <si>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</si>
  <si>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</si>
  <si>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</si>
  <si>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</si>
  <si>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</si>
  <si>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</si>
  <si>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</si>
  <si>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</si>
  <si>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</si>
  <si>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</si>
  <si>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</si>
  <si>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</si>
  <si>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</si>
  <si>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</si>
  <si>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</si>
  <si>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</si>
  <si>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TEJIDO HEXAGONAL GALVANIZADO ELE 13x120 x 25 mts</t>
  </si>
  <si>
    <t>REPUESTO DE LINEA ENTIZADA ROJA</t>
  </si>
  <si>
    <t>POLIETILENO CRISTAL VIRGEN 200 MC 4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</si>
  <si>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</si>
  <si>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</si>
  <si>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</si>
  <si>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</si>
  <si>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</si>
  <si>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</si>
  <si>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</si>
  <si>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</si>
  <si>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</si>
  <si>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</si>
  <si>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</si>
  <si>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</si>
  <si>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</si>
  <si>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</si>
  <si>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</si>
  <si>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</si>
  <si>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</si>
  <si>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</si>
  <si>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</si>
  <si>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</si>
  <si>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</si>
  <si>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</si>
  <si>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</si>
  <si>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</si>
  <si>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</si>
  <si>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</si>
  <si>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</si>
  <si>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</si>
  <si>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</si>
  <si>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</si>
  <si>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</si>
  <si>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</si>
  <si>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</si>
  <si>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</si>
  <si>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</si>
  <si>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</si>
  <si>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</si>
  <si>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</si>
  <si>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</si>
  <si>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</si>
  <si>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</si>
  <si>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</si>
  <si>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</si>
  <si>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MASCARILLA PARA POLVO (50)</t>
  </si>
  <si>
    <t>ARRANCADOR E INFLADOR EN KIT (AI150L-8K)</t>
  </si>
  <si>
    <t>CARPA IPANEMA PARA 2 PS. (CNFL2-8)</t>
  </si>
  <si>
    <t>TERMO INOX 1 LT NEGRO (TL1-9N)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</si>
  <si>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</si>
  <si>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</si>
  <si>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</si>
  <si>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</si>
  <si>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</si>
  <si>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</si>
  <si>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</si>
  <si>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</si>
  <si>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</si>
  <si>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</si>
  <si>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</si>
  <si>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</si>
  <si>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</si>
  <si>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</si>
  <si>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</si>
  <si>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</si>
  <si>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</si>
  <si>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</si>
  <si>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</si>
  <si>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</si>
  <si>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</si>
  <si>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TERMO ELECTRICO ECO BLACK RESIST.ACERO DILUVIO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</si>
  <si>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</si>
  <si>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</si>
  <si>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</si>
  <si>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</si>
  <si>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</si>
  <si>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</si>
  <si>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</si>
  <si>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</si>
  <si>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</si>
  <si>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</si>
  <si>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</si>
  <si>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</si>
  <si>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</si>
  <si>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</si>
  <si>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</si>
  <si>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</si>
  <si>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</si>
  <si>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</si>
  <si>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</si>
  <si>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</si>
  <si>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</si>
  <si>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</si>
  <si>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</si>
  <si>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</si>
  <si>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</si>
  <si>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</si>
  <si>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</si>
  <si>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</si>
  <si>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</si>
  <si>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</si>
  <si>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</si>
  <si>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</si>
  <si>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HORNO 930mm ESCORIAL COAXIAL</t>
  </si>
  <si>
    <t>TERMOCUPLA HNALLA CORTA T/ESCORIAL C/PIN</t>
  </si>
  <si>
    <t>TERMOCUPLA HNALLA LARGA T/ESCORIAL C/PIN</t>
  </si>
  <si>
    <t>TERMOCUPLA HORNO 940MM T/ESCORIAL C/PIN</t>
  </si>
  <si>
    <t>TERMOCUPLA HNALLA 250MM ROSCADA C/TOPE C/PIN</t>
  </si>
  <si>
    <t>TERMOCUPLA HNALLA 600MM ROSCADA C/TOPE C/PIN</t>
  </si>
  <si>
    <t>TERMOCUPLA RHEEM PILOTO ANALIZ 680mm</t>
  </si>
  <si>
    <t>GUANTE PLISSE SATINADO "S"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</si>
  <si>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</si>
  <si>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</si>
  <si>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</si>
  <si>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</si>
  <si>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</si>
  <si>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</si>
  <si>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</si>
  <si>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</si>
  <si>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</si>
  <si>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</si>
  <si>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</si>
  <si>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</si>
  <si>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</si>
  <si>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</si>
  <si>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</si>
  <si>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</si>
  <si>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</si>
  <si>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</si>
  <si>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</si>
  <si>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</si>
  <si>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</si>
  <si>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</si>
  <si>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</si>
  <si>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</si>
  <si>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</si>
  <si>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</si>
  <si>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</si>
  <si>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</si>
  <si>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</si>
  <si>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</si>
  <si>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</si>
  <si>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CALOVENTOR MAGICLICK RUBI 1000/2000W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</si>
  <si>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</si>
  <si>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</si>
  <si>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</si>
  <si>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</si>
  <si>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</si>
  <si>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</si>
  <si>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</si>
  <si>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</si>
  <si>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</si>
  <si>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</si>
  <si>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</si>
  <si>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</si>
  <si>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</si>
  <si>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</si>
  <si>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</si>
  <si>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</si>
  <si>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</si>
  <si>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</si>
  <si>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</si>
  <si>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</si>
  <si>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</si>
  <si>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</si>
  <si>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</si>
  <si>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</si>
  <si>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</si>
  <si>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</si>
  <si>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</si>
  <si>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</si>
  <si>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</si>
  <si>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</si>
  <si>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</si>
  <si>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</si>
  <si>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</si>
  <si>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</si>
  <si>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</si>
  <si>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</si>
  <si>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</si>
  <si>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</si>
  <si>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</si>
  <si>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</si>
  <si>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</si>
  <si>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</si>
  <si>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</si>
  <si>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</si>
  <si>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</si>
  <si>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</si>
  <si>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</si>
  <si>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</si>
  <si>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</si>
  <si>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</si>
  <si>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</si>
  <si>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</si>
  <si>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</si>
  <si>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</si>
  <si>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</si>
  <si>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</si>
  <si>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</si>
  <si>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</si>
  <si>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</si>
  <si>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</si>
  <si>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</si>
  <si>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</si>
  <si>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</si>
  <si>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</si>
  <si>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PILETA PATIO PP 3 ENTRADAS 40 X 63 PT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</si>
  <si>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</si>
  <si>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</si>
  <si>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</si>
  <si>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</si>
  <si>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</si>
  <si>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</si>
  <si>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</si>
  <si>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</si>
  <si>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</si>
  <si>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</si>
  <si>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</si>
  <si>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</si>
  <si>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</si>
  <si>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</si>
  <si>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</si>
  <si>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</si>
  <si>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</si>
  <si>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</si>
  <si>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</si>
  <si>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</si>
  <si>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</si>
  <si>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</si>
  <si>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</si>
  <si>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</si>
  <si>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</si>
  <si>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</si>
  <si>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</si>
  <si>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</si>
  <si>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</si>
  <si>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</si>
  <si>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</si>
  <si>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</si>
  <si>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</si>
  <si>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</si>
  <si>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</si>
  <si>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</si>
  <si>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</si>
  <si>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</si>
  <si>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</si>
  <si>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</si>
  <si>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</si>
  <si>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</si>
  <si>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</si>
  <si>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</si>
  <si>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</si>
  <si>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</si>
  <si>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</si>
  <si>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</si>
  <si>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CONEXION INOX.G/N EXTENSIBLE 1/2 '' x 80 cm -APROBADA-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</si>
  <si>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</si>
  <si>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</si>
  <si>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</si>
  <si>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</si>
  <si>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</si>
  <si>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</si>
  <si>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</si>
  <si>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</si>
  <si>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</si>
  <si>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VALVULA RETENCION BCE 1 1/4" VASTAGO METALICO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</si>
  <si>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</si>
  <si>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</si>
  <si>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</si>
  <si>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</si>
  <si>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</si>
  <si>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</si>
  <si>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</si>
  <si>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</si>
  <si>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</si>
  <si>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</si>
  <si>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</si>
  <si>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</si>
  <si>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</si>
  <si>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</si>
  <si>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</si>
  <si>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</si>
  <si>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</si>
  <si>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</si>
  <si>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</si>
  <si>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</si>
  <si>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BANCO ESCALERA 68 cm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</si>
  <si>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</si>
  <si>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</si>
  <si>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</si>
  <si>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</si>
  <si>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</si>
  <si>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REGATON DE GOMA 12mm. (12)</t>
  </si>
  <si>
    <t>REGATON DE GOMA 15mm. (12)</t>
  </si>
  <si>
    <t>REGATON DE GOMA 19mm. (12)</t>
  </si>
  <si>
    <t>REGATON DE GOMA 22mm. (12)</t>
  </si>
  <si>
    <t>REGATON DE GOMA 25mm. (12)</t>
  </si>
  <si>
    <t>REGATON DE GOMA 30mm. (12)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</si>
  <si>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</si>
  <si>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</si>
  <si>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</si>
  <si>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</si>
  <si>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SOPORTES P/TAPA INODORO MADERA UNIVERSAL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</si>
  <si>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</si>
  <si>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</si>
  <si>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</si>
  <si>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</si>
  <si>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</si>
  <si>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</si>
  <si>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</si>
  <si>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</si>
  <si>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AEROSOL LUBRICANTE P/CADENAS COMPETICION x 400ml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</si>
  <si>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</si>
  <si>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</si>
  <si>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</si>
  <si>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</si>
  <si>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</si>
  <si>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</si>
  <si>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</si>
  <si>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</si>
  <si>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</si>
  <si>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</si>
  <si>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</si>
  <si>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</si>
  <si>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</si>
  <si>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</si>
  <si>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</si>
  <si>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</si>
  <si>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</si>
  <si>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</si>
  <si>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</si>
  <si>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</si>
  <si>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</si>
  <si>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</si>
  <si>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</si>
  <si>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</si>
  <si>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</si>
  <si>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</si>
  <si>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</si>
  <si>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</si>
  <si>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</si>
  <si>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</si>
  <si>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</si>
  <si>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</si>
  <si>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</si>
  <si>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</si>
  <si>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</si>
  <si>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</si>
  <si>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</si>
  <si>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</si>
  <si>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</si>
  <si>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</si>
  <si>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</si>
  <si>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</si>
  <si>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</si>
  <si>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</si>
  <si>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</si>
  <si>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</si>
  <si>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</si>
  <si>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</si>
  <si>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</si>
  <si>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</si>
  <si>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</si>
  <si>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</si>
  <si>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</si>
  <si>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</si>
  <si>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</si>
  <si>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</si>
  <si>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 PLUS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</si>
  <si>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</si>
  <si>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</si>
  <si>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</si>
  <si>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</si>
  <si>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</si>
  <si>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</si>
  <si>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</si>
  <si>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</si>
  <si>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</si>
  <si>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</si>
  <si>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</si>
  <si>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</si>
  <si>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</si>
  <si>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</si>
  <si>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</si>
  <si>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</si>
  <si>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</si>
  <si>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</si>
  <si>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</si>
  <si>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</si>
  <si>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</si>
  <si>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</si>
  <si>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BUSCAPOLO DESTORNILLADOR PROFESIONAL 140MM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</si>
  <si>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</si>
  <si>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</si>
  <si>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</si>
  <si>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</si>
  <si>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</si>
  <si>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</si>
  <si>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</si>
  <si>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</si>
  <si>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</si>
  <si>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ESMALTE ACCION MULTIPLE AZUL MARINO 1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</si>
  <si>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</si>
  <si>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</si>
  <si>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</si>
  <si>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</si>
  <si>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SOPORTE BARRAL DE CORTINA 1/2 MEDIANO 20mm CERRADO BCDO (20)</t>
  </si>
  <si>
    <t>SOPORTE BARRAL DE CORTINA 1/2 MEDIANO 20mm ABIERTO BCDO (20)</t>
  </si>
  <si>
    <t>SOPORTE BARRAL DE CORTINA 1/2 LARGO 35mm CERRADO BCDO (20)</t>
  </si>
  <si>
    <t>SOPORTE BARRAL DE CORTINA 1/2 LARGO 35mm ABIERTO BCDO (20)</t>
  </si>
  <si>
    <t>ZOCALO P/PUERTA STANDARD 0,70 Mts</t>
  </si>
  <si>
    <t>SOPORTE BARRAL DE CORTINA 1/2 CORTO 10mm ABIERTO BCDO (20)</t>
  </si>
  <si>
    <t>SOPORTE BARRAL DE CORTINA 1/2 CORTO 10mm CERRADO BCDO (20)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</si>
  <si>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</si>
  <si>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</si>
  <si>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</si>
  <si>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</si>
  <si>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>MASILLA P/ MADERA X 150GRS NATURAL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</si>
  <si>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</si>
  <si>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</si>
  <si>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</si>
  <si>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</si>
  <si>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</si>
  <si>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</si>
  <si>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</si>
  <si>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</si>
  <si>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</si>
  <si>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CINTA AISLADORA PROF -18 PLUS x 10mts NEGRA</t>
  </si>
  <si>
    <t>CINTA AISLADORA PROF -18 PLUS x 10mts BLANCA</t>
  </si>
  <si>
    <t>CINTA AISLADORA PROF -18 PLUS x 10mts ROJA</t>
  </si>
  <si>
    <t>CINTA AISLADORA PROF -18 PLUS x 10mts CELESTE</t>
  </si>
  <si>
    <t>CINTA AISLADORA PROF -18 PLUS x 10mts VERDE/AMARILLA</t>
  </si>
  <si>
    <t>CINTA AISLADORA PROF -18 PLUS x 20mts NEGRA</t>
  </si>
  <si>
    <t>CINTA AISLADORA PROF -18 PLUS x 20mts BLANCA</t>
  </si>
  <si>
    <t>CINTA AISLADORA PROF -18 PLUS x 20mts ROJA</t>
  </si>
  <si>
    <t>CINTA AISLADORA PROF -18 PLUS x 20mts CELESTE</t>
  </si>
  <si>
    <t>CINTA AISLADORA PROF -18 PLUS x 20mts VERDE/AMARILLA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</si>
  <si>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</si>
  <si>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</si>
  <si>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</si>
  <si>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</si>
  <si>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</si>
  <si>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</si>
  <si>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</si>
  <si>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</si>
  <si>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</si>
  <si>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</si>
  <si>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</si>
  <si>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</si>
  <si>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</si>
  <si>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</si>
  <si>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</si>
  <si>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</si>
  <si>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</si>
  <si>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DOBLE A DISCO CORTE RECTO 115 x 1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</si>
  <si>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</si>
  <si>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</si>
  <si>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</si>
  <si>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</si>
  <si>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</si>
  <si>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</si>
  <si>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</si>
  <si>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</si>
  <si>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</si>
  <si>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</si>
  <si>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</si>
  <si>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</si>
  <si>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</si>
  <si>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</si>
  <si>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</si>
  <si>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</si>
  <si>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</si>
  <si>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</si>
  <si>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</si>
  <si>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</si>
  <si>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</si>
  <si>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</si>
  <si>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</si>
  <si>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</si>
  <si>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</si>
  <si>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</si>
  <si>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</si>
  <si>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</si>
  <si>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</si>
  <si>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</si>
  <si>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</si>
  <si>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</si>
  <si>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</si>
  <si>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</si>
  <si>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</si>
  <si>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</si>
  <si>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</si>
  <si>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</si>
  <si>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</si>
  <si>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</si>
  <si>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</si>
  <si>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</si>
  <si>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</si>
  <si>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</si>
  <si>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</si>
  <si>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</si>
  <si>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</si>
  <si>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</si>
  <si>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</si>
  <si>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</si>
  <si>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</si>
  <si>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</si>
  <si>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</si>
  <si>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</si>
  <si>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</si>
  <si>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</si>
  <si>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</si>
  <si>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</si>
  <si>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</si>
  <si>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</si>
  <si>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</si>
  <si>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</si>
  <si>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</si>
  <si>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</si>
  <si>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</si>
  <si>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</si>
  <si>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</si>
  <si>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</si>
  <si>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</si>
  <si>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</si>
  <si>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</si>
  <si>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</si>
  <si>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</si>
  <si>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KIT LLUVIA 8" C/BRAZO CURVO ALTO 42cm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</si>
  <si>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</si>
  <si>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</si>
  <si>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</si>
  <si>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</si>
  <si>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</si>
  <si>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</si>
  <si>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</si>
  <si>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</si>
  <si>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</si>
  <si>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</si>
  <si>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</si>
  <si>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</si>
  <si>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</si>
  <si>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</si>
  <si>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</si>
  <si>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PILETA-BOYA PASTILLA x 50 grs. ANIMAL (3)</t>
  </si>
  <si>
    <t>AEROSOL LUBRICANTE MAXSUN C/AGUJA REBATIBLE 360ML</t>
  </si>
  <si>
    <t>AEROSOL LUBRICANTE MAXSUN C/AGUJA REBATIBLE 600ML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</si>
  <si>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</si>
  <si>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</si>
  <si>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</si>
  <si>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</si>
  <si>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</si>
  <si>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</si>
  <si>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</si>
  <si>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</si>
  <si>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</si>
  <si>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</si>
  <si>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</si>
  <si>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</si>
  <si>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</si>
  <si>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</si>
  <si>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</si>
  <si>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</si>
  <si>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</si>
  <si>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</si>
  <si>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</si>
  <si>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</si>
  <si>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</si>
  <si>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</si>
  <si>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</si>
  <si>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</si>
  <si>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</si>
  <si>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</si>
  <si>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</si>
  <si>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</si>
  <si>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</si>
  <si>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</si>
  <si>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</si>
  <si>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</si>
  <si>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</si>
  <si>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</si>
  <si>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</si>
  <si>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</si>
  <si>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</si>
  <si>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</si>
  <si>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</si>
  <si>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</si>
  <si>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</si>
  <si>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</si>
  <si>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</si>
  <si>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</si>
  <si>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</si>
  <si>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</si>
  <si>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</si>
  <si>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</si>
  <si>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</si>
  <si>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</si>
  <si>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</si>
  <si>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</si>
  <si>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</si>
  <si>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</si>
  <si>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</si>
  <si>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</si>
  <si>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</si>
  <si>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</si>
  <si>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</si>
  <si>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</si>
  <si>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</si>
  <si>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</si>
  <si>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</si>
  <si>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</si>
  <si>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2  3/4"-07 CERDA CLASICA</t>
  </si>
  <si>
    <t>PUNTAS MONTADAS OX/ALUM x5un.</t>
  </si>
  <si>
    <t>BULON CAB HEX ZD 5/16 x 3 1/2 (50)</t>
  </si>
  <si>
    <t>BULON CAB HEX ZD 3/8 x 1 1/2 (100)</t>
  </si>
  <si>
    <t>BULON CAB RED ZD 5/16 x 3 (50)</t>
  </si>
  <si>
    <t>SERRUCHO CARPINTERO MANGO PLASTICO 50 cm KETLER</t>
  </si>
  <si>
    <t>TEJIDO MOSQUITERO TRASLUCIDO NEGRO 1,00 Mt. (25)</t>
  </si>
  <si>
    <t>TEJIDO MOSQUITERO TRASLUCIDO NEGRO 1,20 Mt. (25)</t>
  </si>
  <si>
    <t>TIRAFONDO ZINC ZD. 3/16 x 1 1/2 (100)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</si>
  <si>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</si>
  <si>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</si>
  <si>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</si>
  <si>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</si>
  <si>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</si>
  <si>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</si>
  <si>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</si>
  <si>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</si>
  <si>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</si>
  <si>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</si>
  <si>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</si>
  <si>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</si>
  <si>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</si>
  <si>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</si>
  <si>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TORNILLO FIX 6 x 70 (250)</t>
  </si>
  <si>
    <t>TORNILLO DRYWALL P/GSO 8x2.1/2 (500)</t>
  </si>
  <si>
    <t>LLAVE 20 P/MANDRIL  METZ</t>
  </si>
  <si>
    <t>DISCO C/VELCRO 5  GR 120 (*)</t>
  </si>
  <si>
    <t>ARANDELA PYSOLANT BSAx100un.</t>
  </si>
  <si>
    <t>TARUGO HYPERFIX 10 X 85mm BSAx50un.</t>
  </si>
  <si>
    <t>TARUGO HYPERFIX 10 X 105mm BSAx50un.</t>
  </si>
  <si>
    <t>TARUGO HYPERFIX 10 X 125mm BSAx50un.</t>
  </si>
  <si>
    <t>RESPALDO REP.AMOLAD.CONTRAT.4,5</t>
  </si>
  <si>
    <t>BARRETA SAC.3/4 x 80 cm.-NACIONAL-</t>
  </si>
  <si>
    <t>TORNILLO FIX 6 x 100 (250)</t>
  </si>
  <si>
    <t>DESTOR.ENVAINADO PLANO 4x150</t>
  </si>
  <si>
    <t>DESTOR.ENVAINADO PLANO 5x125</t>
  </si>
  <si>
    <t>DESTOR.ENVAINADO PLANO 8x175 --</t>
  </si>
  <si>
    <t>GRAMPA CLAMPY 25-35 BSAx25 unid.GRIS</t>
  </si>
  <si>
    <t>CLAVO CABEZA PLOMO 3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</si>
  <si>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</si>
  <si>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</si>
  <si>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</si>
  <si>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</si>
  <si>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</si>
  <si>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</si>
  <si>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</si>
  <si>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</si>
  <si>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</si>
  <si>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</si>
  <si>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</si>
  <si>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</si>
  <si>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</si>
  <si>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</si>
  <si>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</si>
  <si>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</si>
  <si>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</si>
  <si>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</si>
  <si>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</si>
  <si>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</si>
  <si>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</si>
  <si>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</si>
  <si>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</si>
  <si>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</si>
  <si>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</si>
  <si>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</si>
  <si>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</si>
  <si>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</si>
  <si>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</si>
  <si>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</si>
  <si>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</si>
  <si>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</si>
  <si>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</si>
  <si>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</si>
  <si>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</si>
  <si>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</si>
  <si>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</si>
  <si>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</si>
  <si>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SILICONA HIBRIDA BLANCA CART.x 280 ML</t>
  </si>
  <si>
    <t>UNIPEGA PEGA/SELLADOR PILETA/BACHA GRIS CART. x 280 ML</t>
  </si>
  <si>
    <t>PEGAMENTO MULTIPROPOSITO C/PARCHE 25ML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</si>
  <si>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</si>
  <si>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</si>
  <si>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</si>
  <si>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</si>
  <si>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</si>
  <si>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</si>
  <si>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</si>
  <si>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</si>
  <si>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</si>
  <si>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</si>
  <si>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</si>
  <si>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</si>
  <si>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</si>
  <si>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</si>
  <si>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</si>
  <si>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</si>
  <si>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</si>
  <si>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</si>
  <si>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</si>
  <si>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</si>
  <si>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RED.RM 3/4 X 1 (20)</t>
  </si>
  <si>
    <t>ESPIGA RH 1 (20)</t>
  </si>
  <si>
    <t>ESPIGA RED.RH 1/2 X 3/4 (20)</t>
  </si>
  <si>
    <t>ESPIGA RED.RH 1 X 1/2 (20)</t>
  </si>
  <si>
    <t>ESPIGA RED.RH 1 X 3/4 (20)</t>
  </si>
  <si>
    <t>ESPIGA RED.RH 3/4 X 1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</si>
  <si>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</si>
  <si>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</si>
  <si>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</si>
  <si>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</si>
  <si>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</si>
  <si>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</si>
  <si>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</si>
  <si>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</si>
  <si>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</si>
  <si>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</si>
  <si>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</si>
  <si>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</si>
  <si>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</si>
  <si>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</si>
  <si>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</si>
  <si>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</si>
  <si>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</si>
  <si>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</si>
  <si>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</si>
  <si>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</si>
  <si>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</si>
  <si>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</si>
  <si>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</si>
  <si>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</si>
  <si>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</si>
  <si>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</si>
  <si>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</si>
  <si>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</si>
  <si>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</si>
  <si>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</si>
  <si>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</si>
  <si>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</si>
  <si>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</si>
  <si>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</si>
  <si>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</si>
  <si>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</si>
  <si>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ZAPATILLA ATT SANTA FE T 39</t>
  </si>
  <si>
    <t>ZAPATILLA ATT SANTA FE T 40</t>
  </si>
  <si>
    <t>ZAPATILLA ATT SANTA FE T 41</t>
  </si>
  <si>
    <t>ZAPATILLA ATT SANTA FE T 42</t>
  </si>
  <si>
    <t>ZAPATILLA ATT SANTA FE T 43</t>
  </si>
  <si>
    <t>ZAPATILLA ATT SANTA FE T 44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</si>
  <si>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</si>
  <si>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</si>
  <si>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</si>
  <si>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</si>
  <si>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</si>
  <si>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ROCIADOR GIRATORIO CON 3 BRAZOS DE ALUMINIO (IVA 10,5)</t>
  </si>
  <si>
    <t>ASPERSOR DE METAL 1 VIA C/BAYONETA 8" (IVA 10,5)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</si>
  <si>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</si>
  <si>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</si>
  <si>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</si>
  <si>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</si>
  <si>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</si>
  <si>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</si>
  <si>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NIVEL MAGNETICO LECTURA SUPERIOR 23CM (IVA 10,5)</t>
  </si>
  <si>
    <t>LIMA PLANA BASTARDA 25 CM MANGO CONFORT GRIP</t>
  </si>
  <si>
    <t>LIMA PLANA MUZA 15 CM MANGO CONFORT GRIP</t>
  </si>
  <si>
    <t>LIMA MEDIA CAÑA BASTARDA 25CM MANGO CONFORT GRIP</t>
  </si>
  <si>
    <t>JUEGO DE 8 MECHAS PARA MADERA</t>
  </si>
  <si>
    <t>JUEGO DE 9 BROCAS METAL-CONCRETO-MADERA</t>
  </si>
  <si>
    <t>LINTERNA LED TIPO MINERO 150LM</t>
  </si>
  <si>
    <t>CAJA DE HERRAMIENTAS 19"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</si>
  <si>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</si>
  <si>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</si>
  <si>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</si>
  <si>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</si>
  <si>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3 L: 25MM X 5U TRUPER EXPERT</t>
  </si>
  <si>
    <t>PUNTAS PH 0 L: 75MM X 5U TRUPER EXPERT</t>
  </si>
  <si>
    <t>PUNTAS PH 1 L: 75MM X 5U TRUPER EXPERT</t>
  </si>
  <si>
    <t>CINCEL DE CORTE FRIO 7/8 X 10"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</si>
  <si>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</si>
  <si>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</si>
  <si>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</si>
  <si>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</si>
  <si>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</si>
  <si>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DESTAPACAÑOS CON CABLE DE ACERO</t>
  </si>
  <si>
    <t>LLANA CANTO REDONDO 35CM X 13CM MGO MADERA TRUPER</t>
  </si>
  <si>
    <t>LLANA CANTO REDONDO 40CM X 13CM MGO MADERA TRUPER</t>
  </si>
  <si>
    <t>BANDA DE PLASTICO "PRECAUCION"</t>
  </si>
  <si>
    <t>ESTUCHE CON 5 PUNTAS 3/16 HEXAGONALES X 50MM</t>
  </si>
  <si>
    <t>PUNTA PH2 CON TOPE P/YESO L : 25MM X 5 UNID</t>
  </si>
  <si>
    <t>CORTA TUBO DE 50MM DE 3/16" A 2" TRUPER</t>
  </si>
  <si>
    <t>DELANTAL PARA SOLDADOR PROF.TRUPPER</t>
  </si>
  <si>
    <t>TUBO DE 6 PUNTAS LARGO 1/2 13MM</t>
  </si>
  <si>
    <t>TUBO DE 6 PUNTAS LARGO 1/2 15MM</t>
  </si>
  <si>
    <t>TUBO DE 6 PUNTAS LARGO 1/2 18MM</t>
  </si>
  <si>
    <t>JUEGO 23 BOCALLAVES Y ACCESORIOS MM ENC 3/4</t>
  </si>
  <si>
    <t>NAVAJA REBATIBLE MGO MADERA LGO 16CM</t>
  </si>
  <si>
    <t>JUEGO 8 DEST. CONFORT GRIP + 6 DEST. PRECISION</t>
  </si>
  <si>
    <t>GUANTE P/SOLDADOR PUÑO CORTO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</si>
  <si>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</si>
  <si>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</si>
  <si>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</si>
  <si>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</si>
  <si>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</si>
  <si>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</si>
  <si>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</si>
  <si>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</si>
  <si>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</si>
  <si>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</si>
  <si>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</si>
  <si>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</si>
  <si>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INGLESA DE 6" TRUPER</t>
  </si>
  <si>
    <t>LLAVE AJUSTABLE INGLESA DE 8" TRUPER</t>
  </si>
  <si>
    <t>NIVEL CLASICO DE 450MM 3 G (IVA 10,5)</t>
  </si>
  <si>
    <t>NIVEL CLASICO DE 600MM 3 G (IVA 10,5)</t>
  </si>
  <si>
    <t>NIVEL CLASICO DE 900MM 3 G (IVA 10,5)</t>
  </si>
  <si>
    <t>NIVEL TORPEDO PROFESIONAL MAGNETICO 25 CM 3G (IVA 10,5)</t>
  </si>
  <si>
    <t>PALA CUADRADA ANCHO 24CM / 40 LARGO</t>
  </si>
  <si>
    <t>COMBO PINZAS Y LLAVES TRUPER</t>
  </si>
  <si>
    <t>COMBO DESTORNILLADORES TRUPER</t>
  </si>
  <si>
    <t>HOJA DE SIERRA BIMETAL 18  x uni.</t>
  </si>
  <si>
    <t>HOJA DE SIERRA BIMETAL 24  x uni.</t>
  </si>
  <si>
    <t>TIJERA PARA PODA 50CM MANGO MADERA</t>
  </si>
  <si>
    <t>TIJERA PARA PODA 55CM MANGO MADERA</t>
  </si>
  <si>
    <t>PISTOLA P/RIEGO METALICA RECUBIERTA 8 FUNCIONES (IVA 10,5)</t>
  </si>
  <si>
    <t>SUJETADOR CRIQUET 1125 KG 4 MTS X 2UNI</t>
  </si>
  <si>
    <t>COMPRESOR DE AIRE 12V PORTATIL TRUPER C/LINTERNA (IVA 10,5)</t>
  </si>
  <si>
    <t>ASPERSOR PALSTICO UNA VIA (IVA 10,5)</t>
  </si>
  <si>
    <t>ROCIADOR GIRATORIO CON 3 BRAZOS PLASTICOS (IVA 10,5)</t>
  </si>
  <si>
    <t>LENTES DE SEGURIDAD CRISTAL</t>
  </si>
  <si>
    <t>LENTES DE SEGURIDAD NEGROS</t>
  </si>
  <si>
    <t>CINTA AISLAR NEGRA 9 M PRETUL (IVA 10,5)</t>
  </si>
  <si>
    <t>CINTA AISLAR NEGRA 18 M PRETUL (IVA 10,5)</t>
  </si>
  <si>
    <t>JUEGO 21 PZ.T- ACC. 1/8 Y 3/8</t>
  </si>
  <si>
    <t>JUEGO CON 6 DESARMADORES JOYERO PRETUL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</si>
  <si>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</si>
  <si>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</si>
  <si>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</si>
  <si>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</si>
  <si>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</si>
  <si>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</si>
  <si>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</si>
  <si>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NIVEL TORPEDO DE 225MM PR (IVA 10,5)</t>
  </si>
  <si>
    <t>JUEGO DE 4 PINZAS Y LLAVE AJUSTABLE PRETUL</t>
  </si>
  <si>
    <t>JUEGO 71 PZ.C/MALETIN PRETRUL</t>
  </si>
  <si>
    <t>TIJERA PARA CASA Y OFICINA 8"</t>
  </si>
  <si>
    <t>TIJERA PARA CASA Y OFICINA 7"</t>
  </si>
  <si>
    <t>TIJERA PARA CASA Y OFICINA 6"</t>
  </si>
  <si>
    <t>JUEGO 39 PZ.T- ACC. 1/4" 3/8C/MALETIN</t>
  </si>
  <si>
    <t>JUEGO 25 PZ.T- ACC. 1/4"</t>
  </si>
  <si>
    <t>AFILADOR DE CUCHILLOS (IVA 10,5)</t>
  </si>
  <si>
    <t>JUEGO DE CONECTORES PARA COMPRESOR</t>
  </si>
  <si>
    <t>GUANTES DE CARNAZA Y LONETA CON REFUERZO TALLA GRANDE PRETUL</t>
  </si>
  <si>
    <t>CARPA CONDOR PARA 2 PERSONAS - PLAYA (IVA 10,5) (CAL2-8)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</si>
  <si>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</si>
  <si>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</si>
  <si>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</si>
  <si>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</si>
  <si>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ROTOMARTILLO 1500W - 5J (IVA 10,5) (RML1500-8)</t>
  </si>
  <si>
    <t>PISTOLA DE CALOR 2000W (PCL2000-9) BLACK SERIES</t>
  </si>
  <si>
    <t>LIMPIADOR A VAPOR 5 EN1 (LVL5-7)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</si>
  <si>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</si>
  <si>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</si>
  <si>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</si>
  <si>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</si>
  <si>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</si>
  <si>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BOMBA MANUAL (BML5-8)</t>
  </si>
  <si>
    <t>ELECTRODOS 6013 3.2MM X 1KG (LQE6013-325)</t>
  </si>
  <si>
    <t>ELECTRODOS 6013 2MM X 1KG (LQE6013-200)</t>
  </si>
  <si>
    <t>ELECTRODOS 6013 2.5MM X 1KG (LQE6013-250)</t>
  </si>
  <si>
    <t>CAJA FUERTE 230CM (IVA 10,5)(CFL230-8)</t>
  </si>
  <si>
    <t>CALEFACTOR IND. CAÑON GAS 50KW (HTBGA-50A)</t>
  </si>
  <si>
    <t>CAMILLA PARA MASAJES (CAML250-8)</t>
  </si>
  <si>
    <t>COMPRESOR AIRE 2HP 25L C/K (IVA 10,5) (LC-2025BK)</t>
  </si>
  <si>
    <t>CONTADORA DE BILLETES (CDBL50-7)</t>
  </si>
  <si>
    <t>CORTADORA DE CERAMICA 600MM (IVA 10,5) (CCL600-8)</t>
  </si>
  <si>
    <t>ELEVADOR 4 COLUMNAS 4TON (LPA44-9)</t>
  </si>
  <si>
    <t>GABINETE ORGANIZADOR METALICO (IVA 10,5) (GML4-8)</t>
  </si>
  <si>
    <t>GENERADOR 2.8KW A. ELECTRICO (LG3000E)</t>
  </si>
  <si>
    <t>GENERADOR 2.8KW A. MANUAL (LG3000)</t>
  </si>
  <si>
    <t>GRUPO ELECTROGENO 15HP (IVA 10,5) (LG7500EX)</t>
  </si>
  <si>
    <t>HIDROLAVADORA ELECTRICA PROFESIONAL (IVA 10,5) (LT-590)</t>
  </si>
  <si>
    <t>LLAVE DE IMPACTO INALAM 530 N.M. (LIL530-8B)</t>
  </si>
  <si>
    <t>MEDIDOR DE TEMP DIGITAL (TDL50-8)</t>
  </si>
  <si>
    <t>MESA DE PING PONG (IVA 10,5) (MPPL274-8)</t>
  </si>
  <si>
    <t>MINI COMPRESOR INFLADOR 12V (IVA 10,5) (MCIL12-8)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</si>
  <si>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</si>
  <si>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</si>
  <si>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</si>
  <si>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</si>
  <si>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TALADRO DE BANCO - 16 MM5/8 (IVA 10,5) (TBL16-7)</t>
  </si>
  <si>
    <t>TALADRO DE IMPACTO INALAMBRICO 12V 10mm (TIL23-8KB)</t>
  </si>
  <si>
    <t>TALADRO INALAMBRICO BAT 12V (IVA 10,5) (LH-199)</t>
  </si>
  <si>
    <t>TALADRO PERCUTOR 750W (IVA 10,5) (LTA750)</t>
  </si>
  <si>
    <t>TERMO INOX 1L BLANCO (TL1-9B)</t>
  </si>
  <si>
    <t>DESMALEZADORA 52CC LQ PROFESIONAL (IVA 10,5) (LD52-9) BLACK SERIE</t>
  </si>
  <si>
    <t>MOTOR NAFTERO 2T FUERA DE BORDA 2.5HP 62CC (LM621)</t>
  </si>
  <si>
    <t>PLACA COMPACTADORA 5.5 HP (IVA 10,5) (HRZ-90)</t>
  </si>
  <si>
    <t>GUANTE DE ARAMIDA ALTA TEMP. (IVA 10,5) ( GRCL800-10 )</t>
  </si>
  <si>
    <t>AMOLADORA BLACK SERIES 230mm - 2200W (AML2200-9)</t>
  </si>
  <si>
    <t>ACANALADORA DE PARDED BLACK SERIES (ACPL1500-9)</t>
  </si>
  <si>
    <t>LUZ SOLAR LED 270° 4W (SLL4-7)</t>
  </si>
  <si>
    <t>KIT AMOLADORA 115MM + TALADRO 13MM C/MALETIN (KATL-8)</t>
  </si>
  <si>
    <t>PINTURA ACRILICA CELESTE P/ PILETA 4LTS (ACP4-8)</t>
  </si>
  <si>
    <t>MEMBRANA PARA TECHOS Y MUROS BL x 20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</si>
  <si>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</si>
  <si>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</si>
  <si>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</si>
  <si>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</si>
  <si>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</si>
  <si>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</si>
  <si>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</si>
  <si>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</si>
  <si>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10 lts. LUSQTOFF</t>
  </si>
  <si>
    <t>SELLADOR x 20 lts. LUSQTOFF</t>
  </si>
  <si>
    <t>BIDON NARANJA P/COMBUSTIBLE x 10 Lts. LUSQTOFF (PB10-N)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</si>
  <si>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</si>
  <si>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</si>
  <si>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</si>
  <si>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</si>
  <si>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</si>
  <si>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</si>
  <si>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</si>
  <si>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</si>
  <si>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</si>
  <si>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</si>
  <si>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</si>
  <si>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</si>
  <si>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</si>
  <si>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1000V LUQSTOFF BLACK SERIES (IVA 10,5) (MDGL1000-9)</t>
  </si>
  <si>
    <t>CADENA 3/8 STD SEMICINCEL .058 (LQC-3/8058R)</t>
  </si>
  <si>
    <t>RENOVADOR SILICONADO AEROSOL 390ML (SIMULTIL-8)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</si>
  <si>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</si>
  <si>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</si>
  <si>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</si>
  <si>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</si>
  <si>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CARRETEL PORTA TANZA SIMIL STIHL 10 X 1.25 (LCF102ST)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</si>
  <si>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</si>
  <si>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</si>
  <si>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</si>
  <si>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</si>
  <si>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</si>
  <si>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</si>
  <si>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</si>
  <si>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</si>
  <si>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</si>
  <si>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</si>
  <si>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</si>
  <si>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</si>
  <si>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</si>
  <si>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</si>
  <si>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</si>
  <si>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</si>
  <si>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</si>
  <si>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</si>
  <si>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</si>
  <si>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8 X 110 TRUPER</t>
  </si>
  <si>
    <t>MECHA P/ CONCRETO SDS PLUS 14 X 160 TRUPER</t>
  </si>
  <si>
    <t>BOTELLA PARA MEZCLA 1 LT</t>
  </si>
  <si>
    <t>JUEGO DE 5 PUNTAS CRUZ PH2 X 100MM TRUPER EXPERT</t>
  </si>
  <si>
    <t>CAJA DE HERRAMIENTAS 17" BROCHE METAL TRUPER</t>
  </si>
  <si>
    <t>CAJA DE HERRAMIENTAS 20" BROCHE METAL TRUPER</t>
  </si>
  <si>
    <t>Lista de Precios del Lunes 15 de Julio del 2024</t>
  </si>
  <si>
    <t>Lista de Cambios del Lunes 15 de Julio del 2024</t>
  </si>
  <si>
    <t>REPUESTO P/PANTALLA TURBO 2000 COMPLETA ( 409 )</t>
  </si>
  <si>
    <t>REPUESTO P/PANTALLA TURBO 3000 COMPLETA -TOTA- ( 410 )</t>
  </si>
  <si>
    <t>TERMOCUPLA P/HORNO PUNTA.AMER 1.10</t>
  </si>
  <si>
    <t>TERMOCUPLA HORNO 1200MM ROSCADA C/PIN</t>
  </si>
  <si>
    <t>TERMOCUPLA HORNO 1500MM ROSCADA C/PIN</t>
  </si>
  <si>
    <t>COCINA 4 H LEAL C/VALVULA SEGURIDAD G/NATURAL</t>
  </si>
  <si>
    <t>LF KIT TERMOFUSORA 20-32mm 800W</t>
  </si>
  <si>
    <t>SIFON SIMPLE PLASTICO C/VISOR A/PLASTICA</t>
  </si>
  <si>
    <t>SIFON DOBLE PLASTICO C/VISOR A/PLASTICA</t>
  </si>
  <si>
    <t>TUERCA DE FIJACION R. MACHO 9 X 1 EITAR</t>
  </si>
  <si>
    <t>TUERCA PARTIDA R. MACHO 9 X 1 EITAR</t>
  </si>
  <si>
    <t>AWADUCT CUPLA 110 EXCENTRICO INODORO</t>
  </si>
  <si>
    <t>AWADUCT PORTAREJ. 59MM 8 X 8 ( INTERIOR CAÑO 63 )</t>
  </si>
  <si>
    <t>PILETA PATIO PVC 10 X 10 3 ENTRADAS DUKE</t>
  </si>
  <si>
    <t>MALLA P/REVOQUE FINO 90GRS 1 X 50 MTS</t>
  </si>
  <si>
    <t>CINTA PAPEL MICROPERFORADA P/CONST EN SECO 5CM X 75MTS</t>
  </si>
  <si>
    <t>CINTA PAPEL MICROPERFORADA P/CONST EN SECO 5CM X 150MTS</t>
  </si>
  <si>
    <t>CINTA TRAMADA AUTOADHES. P/CONST EN SECO 5CM X 23MTS</t>
  </si>
  <si>
    <t>CINTA TRAMADA AUTOADHES. P/CONST EN SECO 5CM X 45MTS</t>
  </si>
  <si>
    <t>CINTA TRAMADA AUTOADHES. P/CONST EN SECO 5CM X 90MTS</t>
  </si>
  <si>
    <t>NODULO TACK ADHESIVO SINTETICO MULTIUSO CARTUCHO x 400 grs BLANCO</t>
  </si>
  <si>
    <t>DUROLL MOTOR HORMIGONERA 3/4HP-H130</t>
  </si>
  <si>
    <t>DUROLL MOTOR HORMIGONERA 1HP-H150</t>
  </si>
  <si>
    <t>BOLSA RHEIN C/ PELOTA Y PUBLICIDIDAD</t>
  </si>
  <si>
    <t>TUBO PN12/16 40mm x 4 Mts.AGUA FRIA.</t>
  </si>
  <si>
    <t>TUBO PN12/16 50mm x 4 Mts.AGUA FRIA.</t>
  </si>
  <si>
    <t>TUBO PN12/16 63mm x 4 Mts. AGUA FRIA.</t>
  </si>
  <si>
    <t>CONEXION ARTICULADA P/CAÑO 100 X 46CM</t>
  </si>
  <si>
    <t>CONEXION ARTICULADA P/CAÑO 110 X 46CM</t>
  </si>
  <si>
    <t>TENDEDERO D/PIE REFORZADO S/ALAS 49 x 80 BLANCO 7V</t>
  </si>
  <si>
    <t>TENDEDERO D/PIE REFORZADO S/ALAS 55 x 95 BLANCO 8V</t>
  </si>
  <si>
    <t>TENDEDERO D/PIE REFORZADO C/ALAS 49 x 80 BLANCO 7V</t>
  </si>
  <si>
    <t>TENDEDERO D/PIE REFORZADO C/ALAS 55 x 95 BLANCO 8V</t>
  </si>
  <si>
    <t>TENDEDERO D/PIE REFORZADO S/ALAS 49 x 80 PLATA 7V</t>
  </si>
  <si>
    <t>TENDEDERO D/PIE REFORZADO S/ALAS 55 x 95 PLATA 8V</t>
  </si>
  <si>
    <t>TENDEDERO D/PIE REFORZADO C/ALAS 55 x 95 PLATA 8V</t>
  </si>
  <si>
    <t>TENDEDERO D/PIE REFORZADO C/SOGA S/ALAS 49 x 80 BLANCO 7V</t>
  </si>
  <si>
    <t>TENDEDERO D/PIE REFORZADO C/SOGA S/ALAS 55 X 95 BLANCO 8V</t>
  </si>
  <si>
    <t>TENDEDERO D/PIE REFORZADO C/SOGA C/ALAS 49 X 80 BLANCO 7V</t>
  </si>
  <si>
    <t>TENDEDERO D/PIE REFORZADO C/SOGA C/ALAS 55 X 95 BLANCO 8V</t>
  </si>
  <si>
    <t>CAJA HERRAM.SUPER BOX MED 450x220x150mm CON BANDEJA</t>
  </si>
  <si>
    <t>PREMIER ESMALTE ACCION MULTIPLE AMARILLO 1 Lts</t>
  </si>
  <si>
    <t>CINTA EMB.TRANSP.48 x 100 mts</t>
  </si>
  <si>
    <t>CINTA EMBALAR 48mmx100mts MARRON</t>
  </si>
  <si>
    <t>KUWAIT EPOXI AMARILLO 415cc.</t>
  </si>
  <si>
    <t>KUWAIT RENOVADOR P/ VEHICULOS SILICONA x 415cc</t>
  </si>
  <si>
    <t>KUWAIT ESMALTE SINTETICO AMARILLO 415cc.</t>
  </si>
  <si>
    <t>KUWAIT ESMALTE SINTETICO NEGRO SATINADO 415cc.</t>
  </si>
  <si>
    <t>KUWAIT ESMALTE SINTETICO BLANCO 415cc.</t>
  </si>
  <si>
    <t>KUWAIT ESMALTE SINTETICO BLANCO MATE 415cc.</t>
  </si>
  <si>
    <t>KUWAIT ESMALTE SINTETICO BLANCO SATINADO 415cc.</t>
  </si>
  <si>
    <t>KUWAIT ESMALTE SINTETICO BERMELLON 415cc.</t>
  </si>
  <si>
    <t>KUWAIT ESMALTE SINTETICO AZUL MARINO 415cc.</t>
  </si>
  <si>
    <t>KUWAIT ESMALTE SINTETICO ROJO VIVO 415cc.</t>
  </si>
  <si>
    <t>KUWAIT ESMALTE SINTETICO VERDE INGLES 415cc.</t>
  </si>
  <si>
    <t>KUWAIT METALIZADO ORO 415cc.</t>
  </si>
  <si>
    <t>KUWAIT METALIZADO PLATA/ALUM.415cc.</t>
  </si>
  <si>
    <t>KUWAIT BARNIZ TRANSP 415cc.</t>
  </si>
  <si>
    <t>KUWAIT BARNIZ MATE 415cc.</t>
  </si>
  <si>
    <t>KUWAIT ESMALTE SINTETICO AZUL AZULEJO 415cc.</t>
  </si>
  <si>
    <t>KUWAIT ESMALTE SINTETICO AZUL TRAFUL 415cc.</t>
  </si>
  <si>
    <t>KUWAIT ESMALTE SINTETICO BEIGE 415cc.</t>
  </si>
  <si>
    <t>KUWAIT ESMALTE SINTETICO CELESTE 415cc.</t>
  </si>
  <si>
    <t>KUWAIT ESMALTE SINTETICO GRIS ESPACIAL 415cc.</t>
  </si>
  <si>
    <t>KUWAIT ESMALTE SINTETICO GRIS OSCURO 415cc.</t>
  </si>
  <si>
    <t>KUWAIT ESMALTE SINTETICO LILA 415cc.</t>
  </si>
  <si>
    <t>KUWAIT ESMALTE SINTETICO GRIS PERLA 415cc.</t>
  </si>
  <si>
    <t>KUWAIT ESMALTE SINTETICO MARFIL 415cc.</t>
  </si>
  <si>
    <t>KUWAIT ESMALTE SINTETICO NARANJA 415cc.</t>
  </si>
  <si>
    <t>KUWAIT ESMALTE SINTETICO ROSADO 415cc.</t>
  </si>
  <si>
    <t>KUWAIT ESMALTE SINTETICO TABACO 415cc.</t>
  </si>
  <si>
    <t>KUWAIT ESMALTE SINTETICO VERDE CLARO 415cc.</t>
  </si>
  <si>
    <t>KUWAIT ESMALTE SINTETICO VERDE NOCHE 415cc.</t>
  </si>
  <si>
    <t>KUWAIT ESMALTE SINTETICO VIOLETA 415cc.</t>
  </si>
  <si>
    <t>KUWAIT METALIZADO AZUL 415cc.</t>
  </si>
  <si>
    <t>KUWAIT METALIZADO NEGRO 415cc.</t>
  </si>
  <si>
    <t>KUWAIT ESMALTE SINTETICO UVA 415cc.</t>
  </si>
  <si>
    <t>KUWAIT METALIZADO BRONCE x 415 cc.</t>
  </si>
  <si>
    <t>KUWAIT EPOXI BLANCO 415cc.</t>
  </si>
  <si>
    <t>KUWAIT EPOXI NEGRO 415cc.</t>
  </si>
  <si>
    <t>KUWAIT EPOXI ROJO 415cc.</t>
  </si>
  <si>
    <t>KUWAIT ESMERILADO 415cc.</t>
  </si>
  <si>
    <t>KUWAIT ESMALTE SINTETICO NEGRO 415 cc.</t>
  </si>
  <si>
    <t>KUWAIT ESMALTE SINTETICO NEGRO MATE 415cc.</t>
  </si>
  <si>
    <t>KUWAIT METALIZADO ROJO 415cc.</t>
  </si>
  <si>
    <t>KUWAIT METALIZADO VERDE 415cc.</t>
  </si>
  <si>
    <t>KUWAIT METALIZADO VIOLETA 415cc.</t>
  </si>
  <si>
    <t>KUWAIT LIMPIADOR DE CANULAS ESPUMA 415cc.</t>
  </si>
  <si>
    <t>KUWAIT FLUORESCENTE AMARILLO 415cc.</t>
  </si>
  <si>
    <t>KUWAIT FLUORESCENTE NARANJA 415cc.</t>
  </si>
  <si>
    <t>KUWAIT FLUORESCENTE ROJO 415cc.</t>
  </si>
  <si>
    <t>KUWAIT FLUORESCENTE ROSA 415cc.</t>
  </si>
  <si>
    <t>KUWAIT FLUORESCENTE VERDE 415cc.</t>
  </si>
  <si>
    <t>KUWAIT METALIZADO COBRE x 415 cc.</t>
  </si>
  <si>
    <t>KUWAIT METALIZADO CROMADO x 415 cc.</t>
  </si>
  <si>
    <t>KUWAIT ANTIOXIDO CROMATO ROJO 415 cc.</t>
  </si>
  <si>
    <t>KUWAIT ANTIOXIDO GRIS 415 cc.</t>
  </si>
  <si>
    <t>KUWAIT CONVERTIDOR DE OXIDO x 415 cc.</t>
  </si>
  <si>
    <t>KUWAIT GRAFITO P/LLANTAS x 415 cc.</t>
  </si>
  <si>
    <t>KUWAIT ALTA TEMPERATURA NEGRO x 415 cc.</t>
  </si>
  <si>
    <t>KUWAIT ALTA TEMPERATURA ALUMINIO x 415 cc.</t>
  </si>
  <si>
    <t>KUWAIT PASTEL AMARILLO x 415 cc.</t>
  </si>
  <si>
    <t>KUWAIT PASTEL CELESTE x 415 cc.</t>
  </si>
  <si>
    <t>KUWAIT PASTEL GRIS PERLA x 415 cc.</t>
  </si>
  <si>
    <t>KUWAIT PASTEL LILA x 415 cc.</t>
  </si>
  <si>
    <t>KUWAIT PASTEL ROSADO x 415 cc.</t>
  </si>
  <si>
    <t>KUWAIT PASTEL VERDE CLARO x 415 cc.</t>
  </si>
  <si>
    <t>LF KIT TERMOFUSORA 20-63 1500W</t>
  </si>
  <si>
    <t>KUWAIT MAX AMARILLO SEÑALES 415cc. (RAL 1003)</t>
  </si>
  <si>
    <t>KUWAIT MAX AMARILLO MAIZ 415cc. (RAL 1006)</t>
  </si>
  <si>
    <t>KUWAIT MAX NARANJA PURO 415cc. (RAL 2004)</t>
  </si>
  <si>
    <t>KUWAIT MAX ROJO TRAFICO 415cc. (RAL 3020)</t>
  </si>
  <si>
    <t>KUWAIT MAX ROJO SEÑALES 415cc. (RAL 3001)</t>
  </si>
  <si>
    <t>KUWAIT MAX MARRON SEÑALES 415cc. (RAL 8002)</t>
  </si>
  <si>
    <t>KUWAIT MAX VERDE MENTA 415cc. (RAL 6029)</t>
  </si>
  <si>
    <t>KUWAIT MAX VERDE ESMERALDA 415cc. (RAL 6001)</t>
  </si>
  <si>
    <t>KUWAIT MAX AZUL CIELO 415cc. (RAL 5015)</t>
  </si>
  <si>
    <t>KUWAIT MAX AZUL SEÑALES 415cc. (RAL 5005)</t>
  </si>
  <si>
    <t>KUWAIT MAX GRIS ROCA 415cc. (RAL 7030)</t>
  </si>
  <si>
    <t>KUWAIT MAX BLANCO BRILLANTE 415cc. (RAL 9010)</t>
  </si>
  <si>
    <t>KUWAIT MAX BLANCO MATE 415cc. (RAL 9010)</t>
  </si>
  <si>
    <t>KUWAIT MAX NEGRO BRILLANTE 415cc. (RAL 9005)</t>
  </si>
  <si>
    <t>KUWAIT MAX NEGRO MATE 415cc. (RAL 9005)</t>
  </si>
  <si>
    <t>KUWAIT LASUR ROBLE OSC 415cc.</t>
  </si>
  <si>
    <t>KUWAIT LASUR ROBLE CLARO 415cc.</t>
  </si>
  <si>
    <t>KUWAIT LASUR CEDRO 415cc.</t>
  </si>
  <si>
    <t>KUWAIT LASUR CAOBA 415cc.</t>
  </si>
  <si>
    <t>KUWAIT ISO PROL 415 cc</t>
  </si>
  <si>
    <t>KUWAIT P/PLASTICOS BLANCO CREMA 415cc.</t>
  </si>
  <si>
    <t>KUWAIT P/PLASTICOS NEGRO 415cc.</t>
  </si>
  <si>
    <t>MANOMETRO CONEXION POSTERIOR EXCENTRICA 1/4" 0-10 BAR</t>
  </si>
  <si>
    <t>COCINA 2 HNALLA D/MESA G/ENV C/HORNO ACERO INOX MECHERO LOSA</t>
  </si>
  <si>
    <t>COCINA 2 HNALLA D/MESA G/NAT C/HORNO ACERO INOX MECHERO LOSA</t>
  </si>
  <si>
    <t>COCINA 4 HNALLA D/MESA G/ENV C/HORNO ACERO INOX MECHERO LOSA</t>
  </si>
  <si>
    <t>PLUVITUBO ABRAZADERA í 115 BCA.</t>
  </si>
  <si>
    <t>LIJA OX AL MADERA KOLN   50 G (15)  (*)</t>
  </si>
  <si>
    <t>LIJA OX AL MADERA KOLN   60 G (15)  (*)</t>
  </si>
  <si>
    <t>LIJA OX AL MADERA KOLN   80 M (15)  (*)</t>
  </si>
  <si>
    <t>LIJA OX AL MADERA KOLN  100 M (15)  (*)</t>
  </si>
  <si>
    <t>LIJA OX AL MADERA KOLN  120 M (15)  (*)</t>
  </si>
  <si>
    <t>LIJA OX AL MADERA KOLN  150 F (15)  (*)</t>
  </si>
  <si>
    <t>LIJA OX AL MADERA KOLN  180 F (15)  (*)</t>
  </si>
  <si>
    <t>LIJA OX AL MADERA KOLN  220 F (15)  (*)</t>
  </si>
  <si>
    <t>LIJA AL AGUA KOLN   80 G (15)  (*)</t>
  </si>
  <si>
    <t>LIJA AL AGUA KOLN  100 G (15)  (*)</t>
  </si>
  <si>
    <t>LIJA AL AGUA KOLN  120 G (15)  (*)</t>
  </si>
  <si>
    <t>LIJA AL AGUA KOLN  150 M (15)  (*)</t>
  </si>
  <si>
    <t>LIJA AL AGUA KOLN  180 M (15)  (*)</t>
  </si>
  <si>
    <t>LIJA AL AGUA KOLN  220 M (15)  (*)</t>
  </si>
  <si>
    <t>LIJA AL AGUA KOLN  240 M (15)  (*)</t>
  </si>
  <si>
    <t>LIJA AL AGUA KOLN  280 F (15)  (*)</t>
  </si>
  <si>
    <t>LIJA AL AGUA KOLN  320 F (15)  (*)</t>
  </si>
  <si>
    <t>LIJA AL AGUA KOLN  360 F (15)  (*)</t>
  </si>
  <si>
    <t>LIJA AL AGUA KOLN  400 F (15)  (*)</t>
  </si>
  <si>
    <t>LIJA AL AGUA KOLN  500 F (15)  (*)</t>
  </si>
  <si>
    <t>LIJA AL AGUA KOLN  600 F (15)  (*)</t>
  </si>
  <si>
    <t>LIJA AL AGUA KOLN 1000 F (15)  (*)</t>
  </si>
  <si>
    <t>LIJA AL AGUA KOLN 1200 F (15)  (*)</t>
  </si>
  <si>
    <t>LIJA AL AGUA KOLN 1500 F (15)  (*)</t>
  </si>
  <si>
    <t>TELA ESMERIL KOLN G 40 (10)  (*)</t>
  </si>
  <si>
    <t>TELA ESMERIL KOLN G 50 (10)  (*)</t>
  </si>
  <si>
    <t>TELA ESMERIL KOLN G 60 (10)  (*)</t>
  </si>
  <si>
    <t>TELA ESMERIL KOLN G 80 (10)  (*)</t>
  </si>
  <si>
    <t>TELA ESMERIL KOLN M 100 (10)  (*)</t>
  </si>
  <si>
    <t>TELA ESMERIL KOLN M 120 (10)  (*)</t>
  </si>
  <si>
    <t>TELA ESMERIL KOLN M 150 (10)  (*)</t>
  </si>
  <si>
    <t>TELA ESMERIL KOLN F 180 (10)  (*)</t>
  </si>
  <si>
    <t>TELA ESMERIL KOLN F 220 (10)  (*)</t>
  </si>
  <si>
    <t>LIJA ANTIEMPASTE KOLN 80 G (15)  (*)</t>
  </si>
  <si>
    <t>LIJA ANTIEMPASTE KOLN 100 G (15)  (*)</t>
  </si>
  <si>
    <t>LIJA ANTIEMPASTE KOLN 120 G (15)  (*)</t>
  </si>
  <si>
    <t>LIJA ANTIEMPASTE KOLN 150 M (15)  (*)</t>
  </si>
  <si>
    <t>LIJA ANTIEMPASTE KOLN 180 M (15)  (*)</t>
  </si>
  <si>
    <t>LIJA ANTIEMPASTE KOLN 220 M (15)  (*)</t>
  </si>
  <si>
    <t>LIJA ANTIEMPASTE KOLN 240 M (15)  (*)</t>
  </si>
  <si>
    <t>LIJA ANTIEMPASTE KOLN 280 F (15)  (*)</t>
  </si>
  <si>
    <t>LIJA ANTIEMPASTE KOLN 320 F (15)  (*)</t>
  </si>
  <si>
    <t>LIJA ANTIEMPASTE KOLN 360 F (15)  (*)</t>
  </si>
  <si>
    <t>LIJA ANTIEMPASTE KOLN 400 F (15)  (*)</t>
  </si>
  <si>
    <t>ALICATE CORTE OBLICUO CROMADO 5</t>
  </si>
  <si>
    <t>ALICATE CORTE OBLICUO CROMADO 6</t>
  </si>
  <si>
    <t>ALICATE MEDIA CAÑA CROMADO 6</t>
  </si>
  <si>
    <t>ALICATE MEDIA CAÑA CROMADO 8</t>
  </si>
  <si>
    <t>ALICATE PUNTA CHATA CROMADO 6</t>
  </si>
  <si>
    <t>ALICATE PUNTA CHATA CROMADO 8</t>
  </si>
  <si>
    <t>BOCALLAVE 1/2   5/16    RHEIN</t>
  </si>
  <si>
    <t>BOCALLAVE 1/2   3/8     RHEIN</t>
  </si>
  <si>
    <t>BOCALLAVE 1/2   7/16  RHEIN</t>
  </si>
  <si>
    <t>BOCALLAVE 1/2   1/2  RHEIN</t>
  </si>
  <si>
    <t>BOCALLAVE 1/2   9/16    RHEIN</t>
  </si>
  <si>
    <t>BOCALLAVE 1/2   5/8     RHEIN</t>
  </si>
  <si>
    <t>BOCALLAVE 1/2   21/32   RHEIN</t>
  </si>
  <si>
    <t>BOCALLAVE 1/2   11/16   RHEIN</t>
  </si>
  <si>
    <t>BOCALLAVE 1/2   3/4     RHEIN</t>
  </si>
  <si>
    <t>BOCALLAVE 1/2   25/32   RHEIN</t>
  </si>
  <si>
    <t>BOCALLAVE 1/2   13/16   RHEIN</t>
  </si>
  <si>
    <t>BOCALLAVE 1/2   7/8     RHEIN</t>
  </si>
  <si>
    <t>BOCALLAVE 1/2   15/16   RHEIN</t>
  </si>
  <si>
    <t>BOCALLAVE 1/2   31/32   RHEIN</t>
  </si>
  <si>
    <t>BOCALLAVE 1/2   1       RHEIN</t>
  </si>
  <si>
    <t>BOCALLAVE 1/2   1 1/16  RHEIN</t>
  </si>
  <si>
    <t>BOCALLAVE 1/2   1 1/8   RHEIN</t>
  </si>
  <si>
    <t>BOCALLAVE 1/2   1 1/4   RHEIN</t>
  </si>
  <si>
    <t>BOCALLAVE 1/2   7 mm RHEIN</t>
  </si>
  <si>
    <t>BOCALLAVE 1/2   8 mm RHEIN</t>
  </si>
  <si>
    <t>BOCALLAVE 1/2   9 mm RHEIN</t>
  </si>
  <si>
    <t>BOCALLAVE 1/2  10 mm RHEIN</t>
  </si>
  <si>
    <t>BOCALLAVE 1/2  11 mm RHEIN</t>
  </si>
  <si>
    <t>BOCALLAVE 1/2 12 mm RHEIN</t>
  </si>
  <si>
    <t>BOCALLAVE 1/2  13 mm RHEIN</t>
  </si>
  <si>
    <t>BOCALLAVE 1/2  14 mm RHEIN</t>
  </si>
  <si>
    <t>BOCALLAVE 1/2  15 mm RHEIN</t>
  </si>
  <si>
    <t>BOCALLAVE 1/2  16 mm RHEIN</t>
  </si>
  <si>
    <t>BOCALLAVE 1/2  17 mm RHEIN</t>
  </si>
  <si>
    <t>BOCALLAVE 1/2  18 mm RHEIN</t>
  </si>
  <si>
    <t>BOCALLAVE 1/2  19 mm RHEIN</t>
  </si>
  <si>
    <t>BOCALLAVE 1/2  20 mm RHEIN</t>
  </si>
  <si>
    <t>BOCALLAVE 1/2  21 mm RHEIN</t>
  </si>
  <si>
    <t>BOCALLAVE 1/2  22 mm RHEIN</t>
  </si>
  <si>
    <t>BOCALLAVE 1/2  23 mm RHEIN</t>
  </si>
  <si>
    <t>BOCALLAVE 1/2  24 mm RHEIN</t>
  </si>
  <si>
    <t>BOCALLAVE 1/2  25 mm RHEIN</t>
  </si>
  <si>
    <t>BOCALLAVE 1/2  26 mm RHEIN</t>
  </si>
  <si>
    <t>BOCALLAVE 1/2  27 mm RHEIN</t>
  </si>
  <si>
    <t>BOCALLAVE 1/2  28 mm RHEIN</t>
  </si>
  <si>
    <t>BOCALLAVE 1/2  29 mm RHEIN</t>
  </si>
  <si>
    <t>BOCALLAVE 1/2  30 mm RHEIN</t>
  </si>
  <si>
    <t>BOCALLAVE 1/2  32 mm RHEIN</t>
  </si>
  <si>
    <t>BOCALLAVE ACC MANIJ T CORRED RHEIN</t>
  </si>
  <si>
    <t>BOCALLAVE ACC PROLONG 3" RHEIN</t>
  </si>
  <si>
    <t>BOCALLAVE ACC PROLONG 6" RHEIN</t>
  </si>
  <si>
    <t>BOCALLAVE ACC PROLONG 10" RHEIN</t>
  </si>
  <si>
    <t>BOCALLAVE ACC BERBIQUI RHEIN</t>
  </si>
  <si>
    <t>BOCALLAVE ACC MANIJA CRIQUET RHEIN</t>
  </si>
  <si>
    <t>BOCALLAVE ACC MOVIM UNIV RHEIN</t>
  </si>
  <si>
    <t>BOCALLAVE ACC MJA FZA ARTIC RHEIN</t>
  </si>
  <si>
    <t>BOCALLAVE ACC BANDEJA ACELER RHEIN</t>
  </si>
  <si>
    <t>CANDADO BRONCE 700 MEDIUM 20mm</t>
  </si>
  <si>
    <t>CANDADO BRONCE 700 MEDIUM 25mm</t>
  </si>
  <si>
    <t>CANDADO BRONCE 700 MEDIUM 30mm</t>
  </si>
  <si>
    <t>CANDADO BRONCE 700 MEDIUM 40mm</t>
  </si>
  <si>
    <t>CANDADO BRONCE 700 MEDIUM 50mm</t>
  </si>
  <si>
    <t>CANDADO BRONCE 700 MEDIUM 60mm</t>
  </si>
  <si>
    <t>DESTORNILLADOR CP3 000 3 x 75 PLANA</t>
  </si>
  <si>
    <t>DESTORNILLADOR CP3 005 4 x 75 PLANA</t>
  </si>
  <si>
    <t>DESTORNILLADOR CP3 006 4 x 100 PLANA</t>
  </si>
  <si>
    <t>DESTORNILLADOR CP3 010 4 x 125 PLANA</t>
  </si>
  <si>
    <t>DESTORNILLADOR CP3 020 5 x 75 PLANA</t>
  </si>
  <si>
    <t>DESTORNILLADOR CP3 025 5 x 100 PLANA</t>
  </si>
  <si>
    <t>DESTORNILLADOR CP3 030 5 x 125 PLANA</t>
  </si>
  <si>
    <t>DESTORNILLADOR CP3 031 5 x 150 PLANA</t>
  </si>
  <si>
    <t>DESTORNILLADOR CP3 035 6 x 100 PLANA</t>
  </si>
  <si>
    <t>DESTORNILLADOR CP3 036 6 x 125 PLANA</t>
  </si>
  <si>
    <t>DESTORNILLADOR CP3 040 6 x 150 PLANA</t>
  </si>
  <si>
    <t>DESTORNILLADOR CP3 050 8 x 150 PLANA</t>
  </si>
  <si>
    <t>DESTORNILLADOR CP3 049 8 x 175 PLANA</t>
  </si>
  <si>
    <t>DESTORNILLADOR CP3 065 9 x 200 PLANA</t>
  </si>
  <si>
    <t>DESTORNILLADOR P3 001 3 x 75 PHILLIPS</t>
  </si>
  <si>
    <t>DESTORNILLADOR P3 100 4 x 50 PHILLIPS</t>
  </si>
  <si>
    <t>DESTORNILLADOR P3 101 4 x 75 PHILLIPS</t>
  </si>
  <si>
    <t>DESTORNILLADOR P3 110 5 x 75 PHILLIPS</t>
  </si>
  <si>
    <t>DESTORNILLADOR P3 112 5 x 125 PHILLIPS</t>
  </si>
  <si>
    <t>DESTORNILLADOR P3 120 6 x 100 PHILLIPS</t>
  </si>
  <si>
    <t>DESTORNILLADOR P3 122 6 x 150 PHILLIPS</t>
  </si>
  <si>
    <t>DESTORNILLADOR P3 131 8 x 150 PHILLIPS</t>
  </si>
  <si>
    <t>DESTORNILLADOR Nº 0 x 100 POZI DRIVE</t>
  </si>
  <si>
    <t>DESTORNILLADOR Nº 1 x 100 POZI DRIVE</t>
  </si>
  <si>
    <t>DESTORNILLADOR Nº 2 x 100 POZI DRIVE</t>
  </si>
  <si>
    <t>DESTORNILLADOR Nº 2 x 150 POZI DRIVE</t>
  </si>
  <si>
    <t>DESTORNILLADOR Nº 3 x 150 POZI DRIVE</t>
  </si>
  <si>
    <t>DISCO DIAMANTADO SG SEGMENTADO 4,5</t>
  </si>
  <si>
    <t>DISCO DIAMANTADO SG SEGMENTADO 7</t>
  </si>
  <si>
    <t>DISCO DIAMANTADO SG SEGMENTADO 9</t>
  </si>
  <si>
    <t>DISCO DIAMANTADO C  CONTINUO 4,5</t>
  </si>
  <si>
    <t>DISCO DIAMANTADO C  CONTINUO 7</t>
  </si>
  <si>
    <t>DISCO DIAMANTADO C  CONTINUO 9</t>
  </si>
  <si>
    <t>DISCO DIAMANTADO TB TURBO 4,5</t>
  </si>
  <si>
    <t>DISCO DIAMANTADO TB TURBO 7</t>
  </si>
  <si>
    <t>DISCO DIAMANTADO TB TURBO 9</t>
  </si>
  <si>
    <t>DISCO C/D OX/AL CORTE 4    x 3,2</t>
  </si>
  <si>
    <t>DISCO C/D OX/AL CORTE 4,5  x 1,6</t>
  </si>
  <si>
    <t>DISCO C/D OX/AL CORTE 4,5  x 3,2</t>
  </si>
  <si>
    <t>DISCO C/D OX/AL CORTE 7    x 2</t>
  </si>
  <si>
    <t>DISCO C/D OX/AL CORTE 7    x 3,2</t>
  </si>
  <si>
    <t>DISCO C/D OX/AL CORTE 9    x 3,2</t>
  </si>
  <si>
    <t>DISCO C/D OX/AL DESBASTE 4,5  x 5</t>
  </si>
  <si>
    <t>DISCO C/D OX/AL DESBASTE 7  x 6,4</t>
  </si>
  <si>
    <t>DISCO C/D CARBURO SILICIO CORTE  7  x 3,2</t>
  </si>
  <si>
    <t>DISCO C/D CARBURO SILICIO DESBASTE 9  x 6,4</t>
  </si>
  <si>
    <t>DISCO PLANO OX/AL CORTE 12  x 2,5</t>
  </si>
  <si>
    <t>DISCO PLANO OX/AL CORTE 14  x 2,5</t>
  </si>
  <si>
    <t>DISCO PLANO OX/AL CORTE 16  x 3,2</t>
  </si>
  <si>
    <t>DISCO PLANO OX/AL CORTE 4,5  x 1</t>
  </si>
  <si>
    <t>DISCO PLANO OX/AL CORTE 4,5  x 1,6</t>
  </si>
  <si>
    <t>DISCO PLANO OX/AL CORTE 7  x 2</t>
  </si>
  <si>
    <t>DISCO PLANO OX/AL CJAx40 4,5 x 1</t>
  </si>
  <si>
    <t>DISCO PLANO OX/AL CJAx40 4,5 x 1,6</t>
  </si>
  <si>
    <t>DISCO C/D OX/AL CJAx40 4,5 x 1,6</t>
  </si>
  <si>
    <t>GANCHOS ENGRAMPADORA 6mm(CAx1000)--</t>
  </si>
  <si>
    <t>SET DESTORNILLADORES DE PRECISION 31 PZAS.</t>
  </si>
  <si>
    <t>LIMA PARALELA BASTARDA 10 cm</t>
  </si>
  <si>
    <t>LIMA PARALELA BASTARDA 15 cm</t>
  </si>
  <si>
    <t>LIMA PARALELA BASTARDA 20 cm</t>
  </si>
  <si>
    <t>LIMA PARALELA BASTARDA 25 cm</t>
  </si>
  <si>
    <t>LIMA PARALELA BASTARDA 30 cm</t>
  </si>
  <si>
    <t>LIMA PARALELA ENTREFINA 10 cm</t>
  </si>
  <si>
    <t>LIMA PARALELA ENTREFINA 15 cm</t>
  </si>
  <si>
    <t>LIMA PARALELA ENTREFINA 20 cm</t>
  </si>
  <si>
    <t>LIMA PARALELA ENTREFINA 25 cm</t>
  </si>
  <si>
    <t>LIMA PARALELA ENTREFINA 30 cm</t>
  </si>
  <si>
    <t>LIMA PARALELA FINA 10 cm</t>
  </si>
  <si>
    <t>LIMA PARALELA FINA 15 cm</t>
  </si>
  <si>
    <t>LIMA PARALELA FINA 20 cm</t>
  </si>
  <si>
    <t>LIMA PARALELA FINA 25 cm</t>
  </si>
  <si>
    <t>LIMA PARALELA FINA 30 cm</t>
  </si>
  <si>
    <t>LIMA REDONDA BASTARDA 10 cm</t>
  </si>
  <si>
    <t>LIMA REDONDA BASTARDA 15 cm</t>
  </si>
  <si>
    <t>LIMA REDONDA BASTARDA 20 cm</t>
  </si>
  <si>
    <t>LIMA REDONDA BASTARDA 25 cm</t>
  </si>
  <si>
    <t>LIMA REDONDA BASTARDA 30 cm</t>
  </si>
  <si>
    <t>LIMA REDONDA ENTREFINA 10 cm</t>
  </si>
  <si>
    <t>LIMA REDONDA ENTREFINA 15 cm</t>
  </si>
  <si>
    <t>LIMA REDONDA ENTREFINA 20 cm</t>
  </si>
  <si>
    <t>LIMA REDONDA ENTREFINA 25 cm</t>
  </si>
  <si>
    <t>LIMA REDONDA ENTREFINA 30 cm</t>
  </si>
  <si>
    <t>LIMA REDONDA FINA 10 cm</t>
  </si>
  <si>
    <t>LIMA REDONDA FINA 15 cm</t>
  </si>
  <si>
    <t>LIMA REDONDA FINA 20 cm</t>
  </si>
  <si>
    <t>LIMA REDONDA FINA 25 cm</t>
  </si>
  <si>
    <t>LIMA REDONDA FINA 30 cm</t>
  </si>
  <si>
    <t>LIMA CUADRADA BASTARDA 10 cm</t>
  </si>
  <si>
    <t>LIMA CUADRADA BASTARDA 15 cm</t>
  </si>
  <si>
    <t>LIMA CUADRADA BASTARDA 20 cm</t>
  </si>
  <si>
    <t>LIMA CUADRADA BASTARDA 25 cm</t>
  </si>
  <si>
    <t>LIMA CUADRADA BASTARDA 30 cm</t>
  </si>
  <si>
    <t>LIMA CUADRADA ENTREFINA 10 cm</t>
  </si>
  <si>
    <t>LIMA CUADRADA ENTREFINA 15 cm</t>
  </si>
  <si>
    <t>LIMA CUADRADA ENTREFINA 20 cm</t>
  </si>
  <si>
    <t>LIMA CUADRADA ENTREFINA 25 cm</t>
  </si>
  <si>
    <t>LIMA CUADRADA ENTREFINA 30 cm</t>
  </si>
  <si>
    <t>LIMA CUADRADA FINA 10 cm</t>
  </si>
  <si>
    <t>LIMA CUADRADA FINA 15 cm</t>
  </si>
  <si>
    <t>LIMA CUADRADA FINA 20 cm</t>
  </si>
  <si>
    <t>LIMA CUADRADA FINA 25 cm</t>
  </si>
  <si>
    <t>LIMA CUADRADA FINA 30 cm</t>
  </si>
  <si>
    <t>LIMA MEDIA CAÑA BASTARDA 10 cm</t>
  </si>
  <si>
    <t>LIMA MEDIA CAÑA BASTARDA 15 cm</t>
  </si>
  <si>
    <t>LIMA MEDIA CAÑA BASTARDA 20 cm</t>
  </si>
  <si>
    <t>LIMA MEDIA CAÑA BASTARDA 25 cm</t>
  </si>
  <si>
    <t>LIMA MEDIA CAÑA BASTARDA 30 cm</t>
  </si>
  <si>
    <t>LIMA MEDIA CAÑA ENTREFINA 10 cm</t>
  </si>
  <si>
    <t>LIMA MEDIA CAÑA ENTREFINA 15 cm</t>
  </si>
  <si>
    <t>LIMA MEDIA CAÑA ENTREFINA 20 cm</t>
  </si>
  <si>
    <t>LIMA MEDIA CAÑA ENTREFINA 25 cm</t>
  </si>
  <si>
    <t>LIMA MEDIA CAÑA ENTREFINA 30 cm</t>
  </si>
  <si>
    <t>LIMA MEDIA CAÑA FINA 10 cm</t>
  </si>
  <si>
    <t>LIMA MEDIA CAÑA FINA 15 cm</t>
  </si>
  <si>
    <t>LIMA MEDIA CAÑA FINA 20 cm</t>
  </si>
  <si>
    <t>LIMA MEDIA CAÑA FINA 25 cm</t>
  </si>
  <si>
    <t>LIMA MEDIA CAÑA FINA 30 cm</t>
  </si>
  <si>
    <t>LIMA TRIANGULO BASTARDA 10 cm</t>
  </si>
  <si>
    <t>LIMA TRIANGULO BASTARDA 15 cm</t>
  </si>
  <si>
    <t>LIMA TRIANGULO BASTARDA 20 cm</t>
  </si>
  <si>
    <t>LIMA TRIANGULO BASTARDA 25 cm</t>
  </si>
  <si>
    <t>LIMA TRIANGULO ENTREFINA 10 cm</t>
  </si>
  <si>
    <t>LIMA TRIANGULO ENTREFINA 15 cm</t>
  </si>
  <si>
    <t>LIMA TRIANGULO ENTREFINA 20 cm</t>
  </si>
  <si>
    <t>LIMA TRIANGULO ENTREFINA 25 cm</t>
  </si>
  <si>
    <t>LIMA TRIANGULO FINA 10 cm</t>
  </si>
  <si>
    <t>LIMA TRIANGULO FINA 15 cm</t>
  </si>
  <si>
    <t>LIMA TRIANGULO FINA 20 cm</t>
  </si>
  <si>
    <t>LIMA TRIANGULO FINA 25 cm</t>
  </si>
  <si>
    <t>LIMA SIERRA REGULAR TAPER 6</t>
  </si>
  <si>
    <t>LIMA SIERRA SLIM TAPER  4</t>
  </si>
  <si>
    <t>LIMA SIERRA SLIM TAPER  5</t>
  </si>
  <si>
    <t>LIMA SIERRA SLIM TAPER  6</t>
  </si>
  <si>
    <t>LIMA ESCOFINA MEDIA CAÑA 20 cm</t>
  </si>
  <si>
    <t>LIMA ESCOFINA MEDIA CAÑA 25 cm</t>
  </si>
  <si>
    <t>LIMA ESCOFINA MEDIA CAÑA 30 cm</t>
  </si>
  <si>
    <t>LIMA ESCOFINA REDONDA 20 cm</t>
  </si>
  <si>
    <t>LIMA ESCOFINA REDONDA 25 cm</t>
  </si>
  <si>
    <t>LIMA MANGO PLASTICO M1</t>
  </si>
  <si>
    <t>LIMA MANGO PLASTICO M2</t>
  </si>
  <si>
    <t>LIMA MANGO PLASTICO M3</t>
  </si>
  <si>
    <t>LIMA MANGO PLASTICO M4</t>
  </si>
  <si>
    <t>LLAVE COMBINADA  6 mm</t>
  </si>
  <si>
    <t>LLAVE COMBINADA  7 mm</t>
  </si>
  <si>
    <t>LLAVE COMBINADA  8 mm</t>
  </si>
  <si>
    <t>LLAVE COMBINADA  9 mm</t>
  </si>
  <si>
    <t>LLAVE COMBINADA 10 mm</t>
  </si>
  <si>
    <t>LLAVE COMBINADA 11 mm</t>
  </si>
  <si>
    <t>LLAVE COMBINADA 12 mm</t>
  </si>
  <si>
    <t>LLAVE COMBINADA 13 mm</t>
  </si>
  <si>
    <t>LLAVE COMBINADA 14 mm</t>
  </si>
  <si>
    <t>LLAVE COMBINADA 15 mm</t>
  </si>
  <si>
    <t>LLAVE COMBINADA 16 mm</t>
  </si>
  <si>
    <t>LLAVE COMBINADA 17 mm</t>
  </si>
  <si>
    <t>LLAVE COMBINADA 18 mm</t>
  </si>
  <si>
    <t>LLAVE COMBINADA 19 mm</t>
  </si>
  <si>
    <t>LLAVE COMBINADA 20 mm</t>
  </si>
  <si>
    <t>LLAVE COMBINADA 21 mm</t>
  </si>
  <si>
    <t>LLAVE COMBINADA 22 mm</t>
  </si>
  <si>
    <t>LLAVE COMBINADA 23 mm</t>
  </si>
  <si>
    <t>LLAVE COMBINADA 24 mm</t>
  </si>
  <si>
    <t>LLAVE COMBINADA P 1/4</t>
  </si>
  <si>
    <t>LLAVE COMBINADA P 5/16</t>
  </si>
  <si>
    <t>LLAVE COMBINADA P 3/8</t>
  </si>
  <si>
    <t>LLAVE COMBINADA P 7/16</t>
  </si>
  <si>
    <t>LLAVE COMBINADA P 1/2</t>
  </si>
  <si>
    <t>LLAVE COMBINADA P 9/16</t>
  </si>
  <si>
    <t>LLAVE COMBINADA P 5/8</t>
  </si>
  <si>
    <t>LLAVE COMBINADA P 11/16</t>
  </si>
  <si>
    <t>LLAVE COMBINADA P 3/4</t>
  </si>
  <si>
    <t>LLAVE COMBINADA P 13/16</t>
  </si>
  <si>
    <t>LLAVE COMBINADA P 7/8</t>
  </si>
  <si>
    <t>LLAVE COMBINADA P 15/16</t>
  </si>
  <si>
    <t>LLAVE COMBINADA P 1</t>
  </si>
  <si>
    <t>LLAVE AJUSTABLE FOSTATIZADA 6</t>
  </si>
  <si>
    <t>LLAVE AJUSTABLE FOSTATIZADA 8</t>
  </si>
  <si>
    <t>LLAVE AJUSTABLE FOSTATIZADA 10</t>
  </si>
  <si>
    <t>LLAVE AJUSTABLE FOSTATIZADA 12</t>
  </si>
  <si>
    <t>MACHO BSW CONO 2 1/8  x 40</t>
  </si>
  <si>
    <t>MACHO BSW CONO 2 5/32  x 32</t>
  </si>
  <si>
    <t>MACHO BSW CONO 2 3/16  x 24</t>
  </si>
  <si>
    <t>MACHO BSW CONO 2 7/32  x 24</t>
  </si>
  <si>
    <t>MACHO BSW CONO 2 1/4  x 20</t>
  </si>
  <si>
    <t>MACHO BSW CONO 2 5/16  x 18</t>
  </si>
  <si>
    <t>MACHO BSW CONO 2 3/8  x 16</t>
  </si>
  <si>
    <t>MACHO BSW CONO 2 7/16  x 14</t>
  </si>
  <si>
    <t>MACHO BSW CONO 2 1/2  x 12</t>
  </si>
  <si>
    <t>MACHO BSW CONO 2 9/16  x 12</t>
  </si>
  <si>
    <t>MACHO BSW CONO 2 5/8  x 11</t>
  </si>
  <si>
    <t>MACHO BSW CONO 2 3/4  x 10</t>
  </si>
  <si>
    <t>MACHO BSW SETx3  1/8  x 40</t>
  </si>
  <si>
    <t>MACHO BSW SETx3  5/32  x 32</t>
  </si>
  <si>
    <t>MACHO BSW SETx3  3/16  x 24</t>
  </si>
  <si>
    <t>MACHO BSW SETx3  7/32  x 24</t>
  </si>
  <si>
    <t>MACHO BSW SETx3  1/4   x 20</t>
  </si>
  <si>
    <t>MACHO BSW SETx3  5/16  x 18</t>
  </si>
  <si>
    <t>MACHO BSW SETx3  3/8   x 16</t>
  </si>
  <si>
    <t>MACHO BSW SETx3  7/16  x 14</t>
  </si>
  <si>
    <t>MACHO BSW SETx3  1/2   x 12</t>
  </si>
  <si>
    <t>MACHO BSW SETx3  9/16  x 12</t>
  </si>
  <si>
    <t>MACHO BSW SETx3  5/8   x 11</t>
  </si>
  <si>
    <t>MACHO BSW SETx3  3/4   x 10</t>
  </si>
  <si>
    <t>MACHO NF CONO 2  1/4   x 28</t>
  </si>
  <si>
    <t>MACHO NF CONO 2  5/16  x 24</t>
  </si>
  <si>
    <t>MACHO NF CONO 2  3/8   x 24</t>
  </si>
  <si>
    <t>MACHO NF CONO 2  7/16  x 20</t>
  </si>
  <si>
    <t>MACHO NF CONO 2  1/2   x 20</t>
  </si>
  <si>
    <t>MACHO NF CONO 2  9/16  x 18</t>
  </si>
  <si>
    <t>MACHO NF CONO 2  5/8   x 18</t>
  </si>
  <si>
    <t>MACHO NF SETx3  1/4  x 28</t>
  </si>
  <si>
    <t>MACHO NF SETx3  5/16  x 24</t>
  </si>
  <si>
    <t>MACHO NF SETx3  3/8  x 24</t>
  </si>
  <si>
    <t>MACHO NF SETx3  7/16  x 20</t>
  </si>
  <si>
    <t>MACHO NF SETx3  1/2   x 20</t>
  </si>
  <si>
    <t>MACHO NF SETx3  9/16  x 18</t>
  </si>
  <si>
    <t>MACHO NF SETx3  5/8   x 18</t>
  </si>
  <si>
    <t>MACHO M CONO 2  3 x 0.50</t>
  </si>
  <si>
    <t>MACHO M CONO 2  4 x 0.70</t>
  </si>
  <si>
    <t>MACHO M CONO 2  5 x 0.80</t>
  </si>
  <si>
    <t>MACHO M CONO 2  6 x 1.00</t>
  </si>
  <si>
    <t>MACHO M CONO 2  7 x 1.00</t>
  </si>
  <si>
    <t>MACHO M CONO 2  8 x 1.00</t>
  </si>
  <si>
    <t>MACHO M CONO 2  8 x 1.25</t>
  </si>
  <si>
    <t>MACHO M CONO 2  9 x 1.25</t>
  </si>
  <si>
    <t>MACHO M CONO 2 10 x 1.00</t>
  </si>
  <si>
    <t>MACHO M CONO 2 10 x 1.25</t>
  </si>
  <si>
    <t>MACHO M CONO 2 10 x 1.50</t>
  </si>
  <si>
    <t>MACHO M CONO 2 12 x 1.25</t>
  </si>
  <si>
    <t>MACHO M CONO 2 12 x 1.50</t>
  </si>
  <si>
    <t>MACHO M CONO 2 12 x 1.75</t>
  </si>
  <si>
    <t>MACHO M CONO 2 14 x 1.50</t>
  </si>
  <si>
    <t>MACHO M CONO 2 16 x 1.50</t>
  </si>
  <si>
    <t>MACHO M CONO 2 16 x 2.00</t>
  </si>
  <si>
    <t>MACHO M SETx3  3 x 0.50</t>
  </si>
  <si>
    <t>MACHO M SETx3  4 x 0.70</t>
  </si>
  <si>
    <t>MACHO M SETx3  5 x 0.80</t>
  </si>
  <si>
    <t>MACHO M SETx3  6 x 1.00</t>
  </si>
  <si>
    <t>MACHO M SETx3  7 x 1.00</t>
  </si>
  <si>
    <t>MACHO M SETx3  8 x 1.00</t>
  </si>
  <si>
    <t>MACHO M SETx3  8 x 1.25</t>
  </si>
  <si>
    <t>MACHO M SETx3  9 x 1.25</t>
  </si>
  <si>
    <t>MACHO M SETx3 10 x 1.00</t>
  </si>
  <si>
    <t>MACHO M SETx3 10 x 1.25</t>
  </si>
  <si>
    <t>MACHO M SETx3 10 x 1.50</t>
  </si>
  <si>
    <t>MACHO M SETx3 12 x 1.25</t>
  </si>
  <si>
    <t>MACHO M SETx3 12 x 1.50</t>
  </si>
  <si>
    <t>MACHO M SETx3 12 x 1.75</t>
  </si>
  <si>
    <t>MACHO M SETx3 14 x 1.50</t>
  </si>
  <si>
    <t>MACHO M SETx3 16 x 1.50</t>
  </si>
  <si>
    <t>MACHO M SETx3 16 x 2.00</t>
  </si>
  <si>
    <t>MACHO NC CONO 2 1/2  x 13</t>
  </si>
  <si>
    <t>MACHO NC SETx3 1/2  x 13</t>
  </si>
  <si>
    <t>MACHO BSP CONO 2 1/8  x 28</t>
  </si>
  <si>
    <t>MACHO BSP CONO 2 1/4  x 19</t>
  </si>
  <si>
    <t>MACHO BSP CONO 2 3/8  x 19</t>
  </si>
  <si>
    <t>MACHO BSP CONO 2 1/2  x 14</t>
  </si>
  <si>
    <t>MACHO BSP CONO 2 3/4  x 14</t>
  </si>
  <si>
    <t>MACHO BSP SETx2 1/8  x 28</t>
  </si>
  <si>
    <t>MACHO BSP SETx2 1/4  x 19</t>
  </si>
  <si>
    <t>MACHO BSP SETx2 3/8  x 19</t>
  </si>
  <si>
    <t>MACHO BSP SETx2 1/2  x 14</t>
  </si>
  <si>
    <t>MACHO BSP SETx2 3/4  x 14</t>
  </si>
  <si>
    <t>MECHA ACERO RAPIDO 1 mm</t>
  </si>
  <si>
    <t>MECHA ACERO RAPIDO 1,25 mm</t>
  </si>
  <si>
    <t>MECHA ACERO RAPIDO 1,50 mm</t>
  </si>
  <si>
    <t>MECHA ACERO RAPIDO 1,75 mm</t>
  </si>
  <si>
    <t>MECHA ACERO RAPIDO 2 mm</t>
  </si>
  <si>
    <t>MECHA ACERO RAPIDO 2,25 mm</t>
  </si>
  <si>
    <t>MECHA ACERO RAPIDO 2,50 mm</t>
  </si>
  <si>
    <t>MECHA ACERO RAPIDO 2,75 mm</t>
  </si>
  <si>
    <t>MECHA ACERO RAPIDO 3 mm</t>
  </si>
  <si>
    <t>MECHA ACERO RAPIDO 3,25 mm</t>
  </si>
  <si>
    <t>MECHA ACERO RAPIDO 3,50 mm</t>
  </si>
  <si>
    <t>MECHA ACERO RAPIDO 3,75 mm</t>
  </si>
  <si>
    <t>MECHA ACERO RAPIDO 4 mm</t>
  </si>
  <si>
    <t>MECHA ACERO RAPIDO 4,25 mm</t>
  </si>
  <si>
    <t>MECHA ACERO RAPIDO 4,50 mm</t>
  </si>
  <si>
    <t>MECHA ACERO RAPIDO 4,75 mm</t>
  </si>
  <si>
    <t>MECHA ACERO RAPIDO 5 mm</t>
  </si>
  <si>
    <t>MECHA ACERO RAPIDO 5,25 mm</t>
  </si>
  <si>
    <t>MECHA ACERO RAPIDO 5,50 mm</t>
  </si>
  <si>
    <t>MECHA ACERO RAPIDO 5,75 mm</t>
  </si>
  <si>
    <t>MECHA ACERO RAPIDO 6 mm</t>
  </si>
  <si>
    <t>MECHA ACERO RAPIDO 6,25 mm</t>
  </si>
  <si>
    <t>MECHA ACERO RAPIDO 6,50 mm</t>
  </si>
  <si>
    <t>MECHA ACERO RAPIDO 6,75 mm</t>
  </si>
  <si>
    <t>MECHA ACERO RAPIDO 7 mm</t>
  </si>
  <si>
    <t>MECHA ACERO RAPIDO 7,25 mm</t>
  </si>
  <si>
    <t>MECHA ACERO RAPIDO 7,50 mm</t>
  </si>
  <si>
    <t>MECHA ACERO RAPIDO 7,75 mm</t>
  </si>
  <si>
    <t>MECHA ACERO RAPIDO 8 mm</t>
  </si>
  <si>
    <t>MECHA ACERO RAPIDO 8,25 mm</t>
  </si>
  <si>
    <t>MECHA ACERO RAPIDO 8,50 mm (10)</t>
  </si>
  <si>
    <t>MECHA ACERO RAPIDO 8,75 mm</t>
  </si>
  <si>
    <t>MECHA ACERO RAPIDO 9 mm</t>
  </si>
  <si>
    <t>MECHA ACERO RAPIDO 9,25 mm</t>
  </si>
  <si>
    <t>MECHA ACERO RAPIDO 9,50 mm</t>
  </si>
  <si>
    <t>MECHA ACERO RAPIDO 9,75 mm</t>
  </si>
  <si>
    <t>MECHA ACERO RAPIDO 10 mm</t>
  </si>
  <si>
    <t>MECHA ACERO RAPIDO 10,25 mm</t>
  </si>
  <si>
    <t>MECHA ACERO RAPIDO 10,50 mm</t>
  </si>
  <si>
    <t>MECHA ACERO RAPIDO 10,75 mm</t>
  </si>
  <si>
    <t>MECHA ACERO RAPIDO 11 mm</t>
  </si>
  <si>
    <t>MECHA ACERO RAPIDO 11,25 mm</t>
  </si>
  <si>
    <t>MECHA ACERO RAPIDO 11,50 mm</t>
  </si>
  <si>
    <t>MECHA ACERO RAPIDO 11,75 mm</t>
  </si>
  <si>
    <t>MECHA ACERO RAPIDO 12 mm</t>
  </si>
  <si>
    <t>MECHA ACERO RAPIDO 12,25 mm</t>
  </si>
  <si>
    <t>MECHA ACERO RAPIDO 12,50 mm</t>
  </si>
  <si>
    <t>MECHA ACERO RAPIDO 12,75 mm</t>
  </si>
  <si>
    <t>MECHA ACERO RAPIDO 13 mm</t>
  </si>
  <si>
    <t>DISCO DIAMANTADO TB S/DELG 4,5</t>
  </si>
  <si>
    <t>DISCO DIAMANTADO TB S/DELG 7</t>
  </si>
  <si>
    <t>DISCO DIAMANTADO SG SEGMENTADO 9    YARD SINECTIC</t>
  </si>
  <si>
    <t>DISCO DIAMANTADO TB TURBO 9    YARD SINECTIC</t>
  </si>
  <si>
    <t>DISCO DIAMANTADO C  CONTINUO 9    YARD SINECTIC</t>
  </si>
  <si>
    <t>MECHA WIDIA CORTA  4 mm</t>
  </si>
  <si>
    <t>MECHA WIDIA CORTA  5 mm</t>
  </si>
  <si>
    <t>MECHA WIDIA CORTA  6 mm</t>
  </si>
  <si>
    <t>MECHA WIDIA CORTA  8 mm</t>
  </si>
  <si>
    <t>MECHA WIDIA CORTA 10 mm</t>
  </si>
  <si>
    <t>MECHA WIDIA CORTA 12 mm</t>
  </si>
  <si>
    <t>MECHA WIDIA CORTA 14 mm</t>
  </si>
  <si>
    <t>MECHA WIDIA LARGA 400  6mm</t>
  </si>
  <si>
    <t>MECHA WIDIA LARGA 400  8mm</t>
  </si>
  <si>
    <t>MECHA WIDIA LARGA 400 10mm</t>
  </si>
  <si>
    <t>MECHA WIDIA LARGA 400 12mm</t>
  </si>
  <si>
    <t>MOSQUETON D/SEGURIDAD NIQ A 00 5mm x8cm</t>
  </si>
  <si>
    <t>MOSQUETON D/SEGURIDAD NIQ A. 0 6mm x12cm</t>
  </si>
  <si>
    <t>MOSQUETON D/SEGURIDAD NIQ A. 1 8mm x15cm</t>
  </si>
  <si>
    <t>MOSQUETON D/SEGURIDAD NIQ A. 3 10mm x18cm</t>
  </si>
  <si>
    <t>PINCEL PROFESIONAL CERDA BLANCA 1/2</t>
  </si>
  <si>
    <t>PINCEL PROFESIONAL CERDA BLANCA 3/4</t>
  </si>
  <si>
    <t>PINCEL PROFESIONAL CERDA BLANCA 1</t>
  </si>
  <si>
    <t>PINCEL PROFESIONAL CERDA BLANCA 1 1/2</t>
  </si>
  <si>
    <t>PINCEL PROFESIONAL CERDA BLANCA 2</t>
  </si>
  <si>
    <t>PINCEL PROFESIONAL CERDA BLANCA 2 1/2</t>
  </si>
  <si>
    <t>PINCEL PROFESIONAL CERDA BLANCA 3</t>
  </si>
  <si>
    <t>PINCEL PROFESIONAL CERDA BLANCA 4</t>
  </si>
  <si>
    <t>PINZA PICO LORO CR.A CREMALL 10</t>
  </si>
  <si>
    <t>PINZA PICO LORO T/KNIPEX 10</t>
  </si>
  <si>
    <t>PINZA UNIVERSAL CR C/MANGO AISLANTE 6</t>
  </si>
  <si>
    <t>PINZA UNIVERSAL CR C/MANGO AISLANTE 7</t>
  </si>
  <si>
    <t>PINZA UNIVERSAL CR C/MANGO AISLANTE 8</t>
  </si>
  <si>
    <t>PINZA PICO LORO T/KNIPEX 12</t>
  </si>
  <si>
    <t>DISCO FLAP OX.AL.4,5  GR 150</t>
  </si>
  <si>
    <t>DISCO FLAP OX.AL.4,5  GR 240</t>
  </si>
  <si>
    <t>DISCO FLAP OX.AL.4,5  GR 320</t>
  </si>
  <si>
    <t>MOSQUETON ESCALADA 12mm</t>
  </si>
  <si>
    <t>SIERRA WIDIA 4.1/2 x 16/22 24 Dts</t>
  </si>
  <si>
    <t>SIERRA WIDIA 5 1/2 x 16/22 24 Dts</t>
  </si>
  <si>
    <t>SIERRA WIDIA 7 1/4 x 16/22 24 Dts</t>
  </si>
  <si>
    <t>SIERRA WIDIA 7 1/4 x 16/22 40 Dts</t>
  </si>
  <si>
    <t>SIERRA WIDIA 9 x 16/22 40 Dts</t>
  </si>
  <si>
    <t>SIERRA WIDIA 10 x 25 36 Dts</t>
  </si>
  <si>
    <t>SIERRA WIDIA 12 x 25 48 Dts</t>
  </si>
  <si>
    <t>SIERRA WIDIA 14 x 25 60 Dts</t>
  </si>
  <si>
    <t>SOPORTE ESTANTE BLANCO 100x150mm (4x6) x20un</t>
  </si>
  <si>
    <t>SOPORTE ESTANTE NEGRO 100x150mm (4x6) x20un</t>
  </si>
  <si>
    <t>SOPORTE ESTANTE NEGRO 250x350mm (10x14) x20un</t>
  </si>
  <si>
    <t>SOPORTE ESTANTE BLANCO 250x350mm (10x14) x20un</t>
  </si>
  <si>
    <t>TENAZA ARMADOR  9  METZ</t>
  </si>
  <si>
    <t>TENAZA ARMADOR 10  METZ</t>
  </si>
  <si>
    <t>TENAZA ARMADOR 12  METZ</t>
  </si>
  <si>
    <t>TENAZA CARPINTERO 6  METZ</t>
  </si>
  <si>
    <t>TENAZA CARPINTERO 7  METZ</t>
  </si>
  <si>
    <t>TENAZA CARPINTERO 8  METZ</t>
  </si>
  <si>
    <t>DISCO ESMERIL OX/AL 7  GR  14  (*)</t>
  </si>
  <si>
    <t>DISCO ESMERIL OX/AL 7  GR  16  (*)</t>
  </si>
  <si>
    <t>DISCO ESMERIL OX/AL 7  GR  24  (*)</t>
  </si>
  <si>
    <t>DISCO ESMERIL OX/AL 7  GR  36  (*)</t>
  </si>
  <si>
    <t>DISCO ESMERIL OX/AL 7  GR  50  (*)</t>
  </si>
  <si>
    <t>DISCO ESMERIL OX/AL 7  GR  60  (*)</t>
  </si>
  <si>
    <t>DISCO ESMERIL OX/AL 7  GR  80  (*)</t>
  </si>
  <si>
    <t>DISCO ESMERIL OX/AL 7  GR 100  (*)</t>
  </si>
  <si>
    <t>DISCO ESMERIL OX/AL 7  GR 120  (*)</t>
  </si>
  <si>
    <t>LIJA OX AL MADERA KOLN   40 G (15)  (*)</t>
  </si>
  <si>
    <t>GRAMPA CLAMPY  ANTI UV 19-25 BSAx25 unid. NEGRO</t>
  </si>
  <si>
    <t>GRAMPA CLAMPY  ANTI UV 25-32 BSAx25 unid. NEGRO</t>
  </si>
  <si>
    <t>GRAMPA CLAMPY  ANTI UV 32-40 BSAx25 unid. NEGRO</t>
  </si>
  <si>
    <t>DISCO DIAMANTADO CJAx10 4,5  UNIVERSAL (3 en 1) YARD</t>
  </si>
  <si>
    <t>DISCO DIAMANTADO UNIVERSAL (3 en 1) 4.5 YARD</t>
  </si>
  <si>
    <t>DISCO DIAMANTADO UNIVERSAL (3 en 1) 7 YARD</t>
  </si>
  <si>
    <t>DISCO DIAMANTADO UNIVERSAL (3 en 1) 9 YARD</t>
  </si>
  <si>
    <t>DISCO DIAMANTADO SG SEGMENTADO 4,5  YARD SINECTIC</t>
  </si>
  <si>
    <t>DISCO DIAMANTADO SG SEGMENTADO 7    YARD SINECTIC</t>
  </si>
  <si>
    <t>DISCO DIAMANTADO C  CONTINUO 4,5  YARD SINECTIC</t>
  </si>
  <si>
    <t>DISCO DIAMANTADO C  CONTINUO 7    YARD SINECTIC</t>
  </si>
  <si>
    <t>DISCO DIAMANTADO TB TURBO 4,5  YARD SINECTIC</t>
  </si>
  <si>
    <t>DISCO DIAMANTADO TB TURBO 7    YARD SINECTIC</t>
  </si>
  <si>
    <t>DISCO DIAMANTADO CJAx10 4,5  SG   SEGMENTADO</t>
  </si>
  <si>
    <t>DISCO DIAMANTADO CJAx10 4,5  C    CONTINUO</t>
  </si>
  <si>
    <t>DISCO DIAMANTADO CJAx10 4,5  TB   TURBO</t>
  </si>
  <si>
    <t>DISCO DIAMANTADO CJAx10 4,5  UNIVERSAL (3 en 1)</t>
  </si>
  <si>
    <t>LLAVE AJUSTABLE FOSTATIZADA 15</t>
  </si>
  <si>
    <t>LLAVE AJUSTABLE FOSTATIZADA 18</t>
  </si>
  <si>
    <t>PINCEL PAINT 78 CERDA BLANCA 1/2</t>
  </si>
  <si>
    <t>PINCEL PAINT 78 CERDA BLANCA 3/4</t>
  </si>
  <si>
    <t>PINCEL PAINT 78 CERDA BLANCA 1</t>
  </si>
  <si>
    <t>PINCEL PAINT 78 CERDA BLANCA 1 1/2</t>
  </si>
  <si>
    <t>PINCEL PAINT 78 CERDA BLANCA 2</t>
  </si>
  <si>
    <t>PINCEL PAINT 78 CERDA BLANCA 2 1/2</t>
  </si>
  <si>
    <t>PINCEL PAINT 78 CERDA BLANCA 3</t>
  </si>
  <si>
    <t>PINCEL PAINT 78 CERDA BLANCA 4</t>
  </si>
  <si>
    <t>LIJA AL AGUA KOLN   60 G (15)  (*)</t>
  </si>
  <si>
    <t>SIERRA WIDIA 4.1/2 x 16/22 40 Dts</t>
  </si>
  <si>
    <t>SIERRA WIDIA 8 1/4 x 16/22 30 Dts</t>
  </si>
  <si>
    <t>SIERRA WIDIA 10 X 25 60 Dts</t>
  </si>
  <si>
    <t>SIERRA WIDIA 12 X 25 72 Dts</t>
  </si>
  <si>
    <t>SIERRA WIDIA 14 X 25 96 Dts</t>
  </si>
  <si>
    <t>SIERRA WIDIA 16 X 25/32 60 Dts</t>
  </si>
  <si>
    <t>SIERRA WIDIA 18 X 25/32 72 Dts</t>
  </si>
  <si>
    <t>PINZA ROSARIO ARTESANO 4,5</t>
  </si>
  <si>
    <t>PINZA ROSARIO ARTESANO 6</t>
  </si>
  <si>
    <t>SIERRA WIDIA 4.1/2 x 24 Dts x5un (CAJA)</t>
  </si>
  <si>
    <t>SIERRA WIDIA 4.1/2 x 40 Dts x5un (CAJA)</t>
  </si>
  <si>
    <t>SIERRA WIDIA 4.1/2 x 36 Dts x5un (CAJA)</t>
  </si>
  <si>
    <t>DESTORNILLADOR P3 102 4 x 100 PHILLIPS</t>
  </si>
  <si>
    <t>DESTORNILLADOR P3 103 4 x 125 PHILLIPS</t>
  </si>
  <si>
    <t>DESTORNILLADOR P3 111 5 x 100 PHILLIPS</t>
  </si>
  <si>
    <t>DESTORNILLADOR P3 113 5 x 150 PHILLIPS</t>
  </si>
  <si>
    <t>DESTORNILLADOR CP3 070 9 x 250 PLANO</t>
  </si>
  <si>
    <t>DESTORNILLADOR TORX TAMPER T30</t>
  </si>
  <si>
    <t>DESTORNILLADOR TORX TAMPER T40</t>
  </si>
  <si>
    <t>DESTORNILLADOR TORX TAMPER T50</t>
  </si>
  <si>
    <t>LLAVE P/CAÑO T/S     1  METZ</t>
  </si>
  <si>
    <t>LLAVE P/CAÑO T/S 1 1/2  METZ</t>
  </si>
  <si>
    <t>LLAVE P/CAÑO T/S     2  METZ</t>
  </si>
  <si>
    <t>LLAVE P/CAÑO T/S     3  METZ</t>
  </si>
  <si>
    <t>MACHO M SETx3 14 x 2.00</t>
  </si>
  <si>
    <t>MACHO NF CONO 2  3/4   x 16</t>
  </si>
  <si>
    <t>MACHO NF SETx3 3/4 x16</t>
  </si>
  <si>
    <t>MACHO BSW CONO 2  7/8 x 9</t>
  </si>
  <si>
    <t>MACHO M CONO 2 14 x 2.00</t>
  </si>
  <si>
    <t>SIERRA COPA BI-METAL  14mm</t>
  </si>
  <si>
    <t>SIERRA COPA BI-METAL  16mm</t>
  </si>
  <si>
    <t>SIERRA COPA BI-METAL  17mm</t>
  </si>
  <si>
    <t>SIERRA COPA BI-METAL  19mm</t>
  </si>
  <si>
    <t>SIERRA COPA BI-METAL  20mm</t>
  </si>
  <si>
    <t>SIERRA COPA BI-METAL  21mm</t>
  </si>
  <si>
    <t>SIERRA COPA BI-METAL  22mm</t>
  </si>
  <si>
    <t>SIERRA COPA BI-METAL  24mm</t>
  </si>
  <si>
    <t>SIERRA COPA BI-METAL  25mm</t>
  </si>
  <si>
    <t>SIERRA COPA BI-METAL  27mm</t>
  </si>
  <si>
    <t>SIERRA COPA BI-METAL  29mm</t>
  </si>
  <si>
    <t>SIERRA COPA BI-METAL  30mm</t>
  </si>
  <si>
    <t>SIERRA COPA BI-METAL  32mm</t>
  </si>
  <si>
    <t>SIERRA COPA BI-METAL  33mm</t>
  </si>
  <si>
    <t>DISCO DIAMANTADO UNIVERSAL (3 en 1) 4.5</t>
  </si>
  <si>
    <t>DISCO DIAMANTADO UNIVERSAL (3 en 1) 7</t>
  </si>
  <si>
    <t>DISCO DIAMANTADO UNIVERSAL (3 en 1) 9</t>
  </si>
  <si>
    <t>CEPILLO REDONDO PLANO ONDULADO BCE 100mm</t>
  </si>
  <si>
    <t>CEPILLO REDONDO PLANO ONDULADO BCE 125mm</t>
  </si>
  <si>
    <t>CEPILLO REDONDO PLANO ONDULADO BCE 150mm</t>
  </si>
  <si>
    <t>CEPILLO REDONDO PLANO ONDULADO BCE 175mm</t>
  </si>
  <si>
    <t>CEPILLO REDONDO PLANO ONDULADO BCE 200mm</t>
  </si>
  <si>
    <t>CEPILLO REDONDO PLANO RETORCIDO 150mm</t>
  </si>
  <si>
    <t>CEPILLO REDONDO PLANO RETORCIDO 175mm</t>
  </si>
  <si>
    <t>CEPILLO REDONDO PLANO RETORCIDO 200mm</t>
  </si>
  <si>
    <t>CEPILLO REDONDO COPA ONDULADO BCE 60mm</t>
  </si>
  <si>
    <t>CEPILLO REDONDO COPA ONDULADO BCE 75mm</t>
  </si>
  <si>
    <t>CEPILLO REDONDO COPA ONDULADO BCE 100mm</t>
  </si>
  <si>
    <t>CEPILLO REDONDO COPA RETORCIDO 60mm</t>
  </si>
  <si>
    <t>CEPILLO REDONDO COPA RETORCIDO 75mm</t>
  </si>
  <si>
    <t>CEPILLO REDONDO COPA RETORCIDO 100mm</t>
  </si>
  <si>
    <t>CEPILLO REDONDO COPA RETORCIDO 125mm</t>
  </si>
  <si>
    <t>CEPILLO REDONDO CONICO ONDULADO BCE 100mm</t>
  </si>
  <si>
    <t>CEPILLO REDONDO PLANO RETORCIDO C/TUERCA 115mm</t>
  </si>
  <si>
    <t>CEPILLO REDONDO PLANO RETORCIDO S/TUERCA 115mm</t>
  </si>
  <si>
    <t>CEPILLO REDONDO DESCARBONIZADOR ONDULADO BCE EJE 6 12mm</t>
  </si>
  <si>
    <t>CEPILLO REDONDO DESCARBONIZADOR ONDULADO BCE EJE 6 17mm</t>
  </si>
  <si>
    <t>CEPILLO REDONDO DESCARBONIZADOR ONDULADO BCE EJE 6 24mm</t>
  </si>
  <si>
    <t>CEPILLO REDONDO DESCARBONIZADOR ONDULADO BCE EJE 6 30mm</t>
  </si>
  <si>
    <t>CEPILLO REDONDO COPA ONDULADO BCE EJE 6 50mm</t>
  </si>
  <si>
    <t>CEPILLO REDONDO COPA ONDULADO BCE EJE 6 75mm</t>
  </si>
  <si>
    <t>CEPILLO REDONDO PLANO ONDULADO BCE EJE 6 50mm</t>
  </si>
  <si>
    <t>CEPILLO REDONDO PLANO ONDULADO BCE EJE 6 75mm</t>
  </si>
  <si>
    <t>CEPILLO REDONDO PLANO ONDULADO BCE EJE 6 100mm</t>
  </si>
  <si>
    <t>MECHA WIDIA LARGA 400 14mm</t>
  </si>
  <si>
    <t>SIERRA COPA BI-METAL  35mm</t>
  </si>
  <si>
    <t>SIERRA COPA BI-METAL  37mm</t>
  </si>
  <si>
    <t>SIERRA COPA BI-METAL  38mm</t>
  </si>
  <si>
    <t>SIERRA COPA BI-METAL  40mm</t>
  </si>
  <si>
    <t>SIERRA COPA BI-METAL  41mm</t>
  </si>
  <si>
    <t>SIERRA COPA BI-METAL  43mm</t>
  </si>
  <si>
    <t>SIERRA COPA BI-METAL  44mm</t>
  </si>
  <si>
    <t>SIERRA COPA BI-METAL  46mm</t>
  </si>
  <si>
    <t>SIERRA COPA BI-METAL  48mm</t>
  </si>
  <si>
    <t>SIERRA COPA BI-METAL  51mm</t>
  </si>
  <si>
    <t>SIERRA COPA BI-METAL  52mm</t>
  </si>
  <si>
    <t>SIERRA COPA BI-METAL  54mm</t>
  </si>
  <si>
    <t>SIERRA COPA BI-METAL  57mm</t>
  </si>
  <si>
    <t>SIERRA COPA BI-METAL  59mm</t>
  </si>
  <si>
    <t>SIERRA COPA BI-METAL  60mm</t>
  </si>
  <si>
    <t>SIERRA COPA BI-METAL  64mm</t>
  </si>
  <si>
    <t>SIERRA COPA BI-METAL  65mm</t>
  </si>
  <si>
    <t>SIERRA COPA BI-METAL  67mm</t>
  </si>
  <si>
    <t>SIERRA COPA BI-METAL  68mm</t>
  </si>
  <si>
    <t>SIERRA COPA BI-METAL  70mm</t>
  </si>
  <si>
    <t>SIERRA COPA BI-METAL  73mm</t>
  </si>
  <si>
    <t>SIERRA COPA BI-METAL  76mm</t>
  </si>
  <si>
    <t>SIERRA COPA BI-METAL  79mm</t>
  </si>
  <si>
    <t>SIERRA COPA BI-METAL  83mm</t>
  </si>
  <si>
    <t>SIERRA COPA BI-METAL  86mm</t>
  </si>
  <si>
    <t>SIERRA COPA BI-METAL  89mm</t>
  </si>
  <si>
    <t>SIERRA COPA BI-METAL  92mm</t>
  </si>
  <si>
    <t>SIERRA COPA BI-METAL  95mm</t>
  </si>
  <si>
    <t>SIERRA COPA BI-METAL  98mm</t>
  </si>
  <si>
    <t>SIERRA COPA BI-METAL 102mm</t>
  </si>
  <si>
    <t>SIERRA COPA BI-METAL 105mm</t>
  </si>
  <si>
    <t>SIERRA COPA BI-METAL 108mm</t>
  </si>
  <si>
    <t>SIERRA COPA BI-METAL 111mm</t>
  </si>
  <si>
    <t>SIERRA COPA BI-METAL 114mm</t>
  </si>
  <si>
    <t>SIERRA COPA BI-METAL 121mm</t>
  </si>
  <si>
    <t>SIERRA COPA BI-METAL 127mm</t>
  </si>
  <si>
    <t>SIERRA COPA BI-METAL 140mm</t>
  </si>
  <si>
    <t>SIERRA COPA BI-METAL 146mm</t>
  </si>
  <si>
    <t>SIERRA COPA BI-METAL 152mm</t>
  </si>
  <si>
    <t>SOPORTE P/SIERRA COPA 3/8  HEX 14-30  A1</t>
  </si>
  <si>
    <t>SOPORTE P/SIERRA COPA 7/16 HEX 32-200 A2</t>
  </si>
  <si>
    <t>MECHA ACERO RAPIDO 13,50 mm TUBO</t>
  </si>
  <si>
    <t>MECHA ACERO RAPIDO 14,00 mm TUBO</t>
  </si>
  <si>
    <t>MECHA ACERO RAPIDO 14,50 mm TUBO</t>
  </si>
  <si>
    <t>MECHA ACERO RAPIDO 15,00 mm TUBO</t>
  </si>
  <si>
    <t>MECHA ACERO RAPIDO 15,50 mm TUBO</t>
  </si>
  <si>
    <t>MECHA ACERO RAPIDO 16,00 mm TUBO</t>
  </si>
  <si>
    <t>MECHA ACERO RAPIDO 16,50 mm TUBO</t>
  </si>
  <si>
    <t>MECHA ACERO RAPIDO 17,00 mm TUBO</t>
  </si>
  <si>
    <t>MECHA ACERO RAPIDO 18,00 mm TUBO</t>
  </si>
  <si>
    <t>MECHA ACERO RAPIDO 19,00 mm TUBO</t>
  </si>
  <si>
    <t>MECHA ACERO RAPIDO 20,00 mm TUBO</t>
  </si>
  <si>
    <t>MECHA SDS PLUS 14 X 460 mm</t>
  </si>
  <si>
    <t>MECHA SDS PLUS 16 X 460 mm</t>
  </si>
  <si>
    <t>MECHA SDS PLUS  5 X 110 mm</t>
  </si>
  <si>
    <t>MECHA SDS PLUS  5 X 160 mm</t>
  </si>
  <si>
    <t>MECHA SDS PLUS  6 X 110 mm</t>
  </si>
  <si>
    <t>MECHA SDS PLUS  6 X 160 mm</t>
  </si>
  <si>
    <t>MECHA SDS PLUS  8 X 110 mm</t>
  </si>
  <si>
    <t>MECHA SDS PLUS  8 X 160 mm</t>
  </si>
  <si>
    <t>MECHA SDS PLUS  8 X 210 mm</t>
  </si>
  <si>
    <t>MECHA SDS PLUS  8 X 300 mm</t>
  </si>
  <si>
    <t>MECHA SDS PLUS  8 X 460 mm</t>
  </si>
  <si>
    <t>MECHA SDS PLUS 10 X 110 mm</t>
  </si>
  <si>
    <t>MECHA SDS PLUS 10 X 160 mm</t>
  </si>
  <si>
    <t>MECHA SDS PLUS 10 X 210 mm</t>
  </si>
  <si>
    <t>MECHA SDS PLUS 10 X 350 mm</t>
  </si>
  <si>
    <t>MECHA SDS PLUS 10 X 460 mm</t>
  </si>
  <si>
    <t>MECHA SDS PLUS 12 X 160 mm</t>
  </si>
  <si>
    <t>MECHA SDS PLUS 12 X 210 mm</t>
  </si>
  <si>
    <t>MECHA SDS PLUS 12 X 350 mm</t>
  </si>
  <si>
    <t>MECHA SDS PLUS 12 X 460 mm</t>
  </si>
  <si>
    <t>MECHA SDS PLUS 14 X 160 mm</t>
  </si>
  <si>
    <t>MECHA SDS PLUS 14 X 210 mm</t>
  </si>
  <si>
    <t>MECHA SDS PLUS 14 X 350 mm</t>
  </si>
  <si>
    <t>MECHA SDS PLUS 16 X 210 mm</t>
  </si>
  <si>
    <t>MECHA SDS PLUS 16 X 300 mm</t>
  </si>
  <si>
    <t>MECHA SDS PLUS 16 X 350 mm</t>
  </si>
  <si>
    <t>MECHA SDS PLUS 18 X 210 mm</t>
  </si>
  <si>
    <t>MECHA SDS PLUS 18 X 300 mm</t>
  </si>
  <si>
    <t>MECHA SDS PLUS 18 X 460 mm</t>
  </si>
  <si>
    <t>MECHA SDS PLUS 20 X 210 mm</t>
  </si>
  <si>
    <t>MECHA SDS PLUS 20 X 300 mm</t>
  </si>
  <si>
    <t>MECHA SDS PLUS 20 X 460 mm</t>
  </si>
  <si>
    <t>MECHA SDS PLUS 22 X 250 mm</t>
  </si>
  <si>
    <t>MECHA SDS PLUS 22 X 350 mm</t>
  </si>
  <si>
    <t>MECHA SDS PLUS 22 X 460 mm</t>
  </si>
  <si>
    <t>MECHA SDS PLUS 24 X 250 mm</t>
  </si>
  <si>
    <t>MECHA SDS PLUS 25 X 250 mm</t>
  </si>
  <si>
    <t>MECHA SDS PLUS 25 X 460 mm</t>
  </si>
  <si>
    <t>DISCO FLAP OX.AL.7  GR  60</t>
  </si>
  <si>
    <t>DISCO FLAP OX.AL.7  GR  80</t>
  </si>
  <si>
    <t>DISCO FLAP OX.AL.7  GR 120</t>
  </si>
  <si>
    <t>DISCO FLAP OX.AL.4,5  GR  60</t>
  </si>
  <si>
    <t>DISCO FLAP OX.AL.4,5  GR  80</t>
  </si>
  <si>
    <t>DISCO FLAP OX.AL.4,5  GR 120</t>
  </si>
  <si>
    <t>DISCO FLAP OX.ZIRC.7  GR  60</t>
  </si>
  <si>
    <t>DISCO FLAP OX.ZIRC.7  GR 120</t>
  </si>
  <si>
    <t>DISCO FLAP OX.ZIRC.4,5  GR  80</t>
  </si>
  <si>
    <t>DISCO FLAP OX.ZIRC.4,5  GR  60</t>
  </si>
  <si>
    <t>DISCO FLAP OX.ZIRC.4,5  GR 120</t>
  </si>
  <si>
    <t>DISCO ESMERIL OX/AL 4,5  GR  14  (*)</t>
  </si>
  <si>
    <t>DISCO ESMERIL OX/AL 4,5  GR  16  (*)</t>
  </si>
  <si>
    <t>DISCO ESMERIL OX/AL 4,5  GR  24  (*)</t>
  </si>
  <si>
    <t>DISCO ESMERIL OX/AL 4,5  GR  36  (*)</t>
  </si>
  <si>
    <t>DISCO ESMERIL OX/AL 4,5  GR  50  (*)</t>
  </si>
  <si>
    <t>DISCO ESMERIL OX/AL 4,5  GR  60  (*)</t>
  </si>
  <si>
    <t>DISCO ESMERIL OX/AL 4,5  GR  80  (*)</t>
  </si>
  <si>
    <t>DISCO ESMERIL OX/AL 4,5  GR 100  (*)</t>
  </si>
  <si>
    <t>DISCO ESMERIL OX/AL 4,5  GR 120  (*)</t>
  </si>
  <si>
    <t>CEPILLO REDONDO CONICO ONDULADO BCE 75m</t>
  </si>
  <si>
    <t>CEPILLO REDONDO ALAMBRE PLANO RETORCIDO S/TUERCA 100mm</t>
  </si>
  <si>
    <t>CEPILLO REDONDO ALAMBRE PLANO RETORCIDO C/TUERCA 100mm</t>
  </si>
  <si>
    <t>DISCO C/VELCRO 5  GR 60  (*)</t>
  </si>
  <si>
    <t>DISCO C/VELCRO 5  GR 80  (*)</t>
  </si>
  <si>
    <t>CINTA METRICA 2 Mt. TRIPLE FRENO + IMAN 16mm</t>
  </si>
  <si>
    <t>CINTA METRICA 3 Mt. TRIPLE FRENO + IMAN 16mm</t>
  </si>
  <si>
    <t>CINTA METRICA 5 Mt. TRIPLE FRENO + IMAN 19mm</t>
  </si>
  <si>
    <t>CINTA METRICA 5 Mt. TRIPLE FRENO + IMAN 25mm</t>
  </si>
  <si>
    <t>CINTA METRICA 8 Mt. TRIPLE FRENO + IMAN 25mm</t>
  </si>
  <si>
    <t>CINTA METRICA 10 Mt. TRIPLE FRENO + IMAN 25mm</t>
  </si>
  <si>
    <t>LIMA ROMBOIDAL 6  P/DOBLE FILO</t>
  </si>
  <si>
    <t>SIERRA COPA BROCA 33mm CARB.TUNG.</t>
  </si>
  <si>
    <t>SIERRA COPA BROCA 43mm CARB.TUNG.</t>
  </si>
  <si>
    <t>SIERRA COPA BROCA 53mm CARB.TUNG.</t>
  </si>
  <si>
    <t>SIERRA COPA BROCA 67mm CARB.TUNG.</t>
  </si>
  <si>
    <t>SIERRA COPA BROCA 73mm CARB.TUNG.</t>
  </si>
  <si>
    <t>SIERRA COPA BROCA 83mm CARB.TUNG.</t>
  </si>
  <si>
    <t>SIERRA COPA BROCA 103mm CARB.TUNG.</t>
  </si>
  <si>
    <t>SIERRA COPA BROCA 113mm CARB.TUNG.</t>
  </si>
  <si>
    <t>SIERRA COPA BROCA BASE UNIV.33-103mm TUNG.</t>
  </si>
  <si>
    <t>SIERRA COPA BROCA BASE UNIV.73-113mm TUNG.</t>
  </si>
  <si>
    <t>SIERRA COPA BROCA PUNTA GUIA TUNG.</t>
  </si>
  <si>
    <t>CANDADO PLATINO D/T 30mm</t>
  </si>
  <si>
    <t>CANDADO PLATINO D/T 40mm</t>
  </si>
  <si>
    <t>CANDADO PLATINO D/T 50mm</t>
  </si>
  <si>
    <t>CANDADO PLATINO D/T 60mm</t>
  </si>
  <si>
    <t>CANDADO TITANIO D/T 30mm</t>
  </si>
  <si>
    <t>CANDADO TITANIO D/T 40mm</t>
  </si>
  <si>
    <t>CANDADO TITANIO D/T 50mm</t>
  </si>
  <si>
    <t>CANDADO TITANIO D/T 60mm</t>
  </si>
  <si>
    <t>DISCO DIAMANTADO PAVIMENTO 14</t>
  </si>
  <si>
    <t>ALICATE CORTE OBLICUO CROMADO 8</t>
  </si>
  <si>
    <t>DISCO C/VELCRO 5  GR 40  (*)</t>
  </si>
  <si>
    <t>LLAVE T CR.V 5mm RHEIN</t>
  </si>
  <si>
    <t>LLAVE T CR.V 6mm RHEIN</t>
  </si>
  <si>
    <t>LLAVE T CR.V 7mm RHEIN</t>
  </si>
  <si>
    <t>LLAVE T CR.V 8mm RHEIN</t>
  </si>
  <si>
    <t>LLAVE T CR.V 9mm RHEIN</t>
  </si>
  <si>
    <t>LLAVE T CR.V 10mm RHEIN</t>
  </si>
  <si>
    <t>LLAVE T CR.V 11mm RHEIN</t>
  </si>
  <si>
    <t>LLAVE T CR.V 12mm RHEIN</t>
  </si>
  <si>
    <t>LLAVE T CR.V 13mm RHEIN</t>
  </si>
  <si>
    <t>LLAVE T CR.V 14mm RHEIN</t>
  </si>
  <si>
    <t>LLAVE T CR.V 15mm RHEIN</t>
  </si>
  <si>
    <t>LLAVE T CR.V 16mm RHEIN</t>
  </si>
  <si>
    <t>LLAVE T CR.V 17mm RHEIN</t>
  </si>
  <si>
    <t>LLAVE T CR.V 19mm RHEIN</t>
  </si>
  <si>
    <t>LLAVE T CR.V P 3/16  RHEIN</t>
  </si>
  <si>
    <t>LLAVE T CR.V P 1/4  RHEIN</t>
  </si>
  <si>
    <t>LLAVE T CR.V P 5/16  RHEIN</t>
  </si>
  <si>
    <t>LLAVE T CR.V P 3/8  RHEIN</t>
  </si>
  <si>
    <t>LLAVE T CR.V P 7/16  RHEIN</t>
  </si>
  <si>
    <t>LLAVE T CR.V P 1/2  RHEIN</t>
  </si>
  <si>
    <t>LLAVE T CR.V P 9/16  RHEIN</t>
  </si>
  <si>
    <t>LLAVE T CR.V P 5/8  RHEIN</t>
  </si>
  <si>
    <t>LLAVE T CR.V P 11/16  RHEIN</t>
  </si>
  <si>
    <t>LLAVE T CR.V P 3/4  RHEIN</t>
  </si>
  <si>
    <t>LLAVE T CR.V P 13/16  RHEIN</t>
  </si>
  <si>
    <t>LLAVE T CR.V P 7/8  RHEIN</t>
  </si>
  <si>
    <t>DISCO DIAMANTADO LASER SOLDADO 4,5</t>
  </si>
  <si>
    <t>DISCO DIAMANTADO LASER SOLDADO 7</t>
  </si>
  <si>
    <t>DISCO DIAMANTADO LASER SOLDADO 9</t>
  </si>
  <si>
    <t>CINCEL SDS PLUS CORTE 14x250x20,5mm</t>
  </si>
  <si>
    <t>CINCEL SDS PLUS CORTE 14x250x40mm</t>
  </si>
  <si>
    <t>CINCEL SDS PLUS PUNTA 14x250mm</t>
  </si>
  <si>
    <t>CINCEL SDS PLUS PUNTA 18x400mm</t>
  </si>
  <si>
    <t>CINCEL SDS MAX CORTE 18x400x27mm</t>
  </si>
  <si>
    <t>CINCEL SDS MAX CORTE 18x400x50mm</t>
  </si>
  <si>
    <t>CINCEL SDS MAX PUNTA 18x400mm</t>
  </si>
  <si>
    <t>SIERRA COPA BROCA SDS 55mm D/WID.</t>
  </si>
  <si>
    <t>SIERRA COPA BROCA SDS 60mm D/WID.</t>
  </si>
  <si>
    <t>SIERRA COPA BROCA SDS 65mm D/WID.</t>
  </si>
  <si>
    <t>SIERRA COPA BROCA SDS 70mm D/WID.</t>
  </si>
  <si>
    <t>SIERRA COPA BROCA SDS-PLUS SOP 220mm D/WID.</t>
  </si>
  <si>
    <t>SIERRA COPA BROCA SDS-PLUS SOP 430mm D/WID.</t>
  </si>
  <si>
    <t>SIERRA COPA BROCA SDS-MAX SOP 220mm D/WID.</t>
  </si>
  <si>
    <t>SIERRA COPA BROCA SDS-MAX SOP 430mm D/WID.</t>
  </si>
  <si>
    <t>CANDADO TITANIO A.ALTO D/T 30mm</t>
  </si>
  <si>
    <t>CANDADO TITANIO A.ALTO D/T 40mm</t>
  </si>
  <si>
    <t>CANDADO TITANIO A.ALTO D/T 50mm</t>
  </si>
  <si>
    <t>CANDADO TITANIO A.ALTO D/T 60mm</t>
  </si>
  <si>
    <t>DISCO PLANO OX/AL CORTE 9  x 1.9</t>
  </si>
  <si>
    <t>SIERRA COPA BROCA SDS 30mm D/WID.</t>
  </si>
  <si>
    <t>SIERRA COPA BROCA SDS 40mm D/WID.</t>
  </si>
  <si>
    <t>SIERRA COPA BROCA SDS 80mm D/WID.</t>
  </si>
  <si>
    <t>SIERRA COPA BROCA SDS 90mm D/WID.</t>
  </si>
  <si>
    <t>SIERRA COPA BROCA SDS 105mm D/WID.</t>
  </si>
  <si>
    <t>SIERRA COPA BROCA SDS PTA+TORNILLO</t>
  </si>
  <si>
    <t>BOCALLAVE TORX HEMBRA E 8 RHEIN</t>
  </si>
  <si>
    <t>BOCALLAVE TORX HEMBRA E22 RHEIN</t>
  </si>
  <si>
    <t>BOCALLAVE TORX HEMBRA E24 RHEIN</t>
  </si>
  <si>
    <t>BOCALLAVE TORX MACHO T25 RHEIN</t>
  </si>
  <si>
    <t>BOCALLAVE TORX MACHO T27 RHEIN</t>
  </si>
  <si>
    <t>BOCALLAVE TORX MACHO T55 RHEIN</t>
  </si>
  <si>
    <t>BOCALLAVE TORX MACHO T60 RHEIN</t>
  </si>
  <si>
    <t>CANDADO TITANIO D/T 25mm</t>
  </si>
  <si>
    <t>CANDADO PLATINO D/T 25mm</t>
  </si>
  <si>
    <t>MACHO M CONO 2 18 x 1.50</t>
  </si>
  <si>
    <t>MACHO M SETx3 18 x 1.50</t>
  </si>
  <si>
    <t>MACHO M SETx3 18 x 2.00</t>
  </si>
  <si>
    <t>CANDADO PLATINO A.ALTO D/T 30mm</t>
  </si>
  <si>
    <t>CANDADO PLATINO A.ALTO D/T 40mm</t>
  </si>
  <si>
    <t>CANDADO PLATINO A.ALTO D/T 50mm</t>
  </si>
  <si>
    <t>CANDADO PLATINO A.ALTO D/T 60mm</t>
  </si>
  <si>
    <t>DISCO FLAP OX.AL.4,5  GR  40</t>
  </si>
  <si>
    <t>DISCO FLAP OX.AL.7  GR  40</t>
  </si>
  <si>
    <t>DISCO FLAP OX.AL.7  GR 150</t>
  </si>
  <si>
    <t>DISCO FLAP OX.AL.7  GR 240</t>
  </si>
  <si>
    <t>DISCO FLAP OX.AL.7  GR 320</t>
  </si>
  <si>
    <t>LLAVE COMBINADA 25 mm</t>
  </si>
  <si>
    <t>LLAVE COMBINADA 26 mm</t>
  </si>
  <si>
    <t>LLAVE COMBINADA 27 mm</t>
  </si>
  <si>
    <t>LLAVE COMBINADA 28 mm</t>
  </si>
  <si>
    <t>LLAVE COMBINADA 29 mm</t>
  </si>
  <si>
    <t>LLAVE COMBINADA 30 mm</t>
  </si>
  <si>
    <t>LLAVE COMBINADA 32 mm</t>
  </si>
  <si>
    <t>LLAVE COMBINADA P 1.1/16</t>
  </si>
  <si>
    <t>LLAVE COMBINADA P 1.1/8</t>
  </si>
  <si>
    <t>LLAVE COMBINADA P 1.1/4</t>
  </si>
  <si>
    <t>LLAVE T CR.V 20mm RHEIN</t>
  </si>
  <si>
    <t>LLAVE T CR.V 21mm RHEIN</t>
  </si>
  <si>
    <t>LLAVE T CR.V 22mm RHEIN</t>
  </si>
  <si>
    <t>DISCO C/D OX/AL CORTE 4,5  x 0,75</t>
  </si>
  <si>
    <t>DISCO PLANO OX/AL CORTE 7  x 1,2</t>
  </si>
  <si>
    <t>DISCO C/D OX/AL CORTE 7    x 1,2</t>
  </si>
  <si>
    <t>LLAVE LAVAT.ECO.C/CAB.AUTOF.</t>
  </si>
  <si>
    <t>CANDADO KRONOS 60mm D/T-LL.COD-PVC</t>
  </si>
  <si>
    <t>SET JARDINERIA 3 PIEZAS MANGO MADERA</t>
  </si>
  <si>
    <t>SET DE PUNTAS ATORNILLADOR PLANO/PHILLIPS X 10 UNID</t>
  </si>
  <si>
    <t>PUNTA ATORNILLADOR S2 PLANA P3 3X25 MM (10)</t>
  </si>
  <si>
    <t>PUNTA ATORNILLADOR S2 PLANA P4 4X25 MM (10)</t>
  </si>
  <si>
    <t>PUNTA ATORNILLADOR S2 PLANA P5 5X25 MM (10)</t>
  </si>
  <si>
    <t>PUNTA ATORNILLADOR S2 PLANA P6 6X25 MM (10)</t>
  </si>
  <si>
    <t>SIERRA WIDIA 4.1/2 x 16/22 30 Dts</t>
  </si>
  <si>
    <t>SIERRA WIDIA 4.1/2 x 16/22 36 Dts</t>
  </si>
  <si>
    <t>SIERRA WIDIA 7 1/4 X 16/22 30 Dts</t>
  </si>
  <si>
    <t>SIERRA WIDIA 7 1/4 X 16/22 48 Dts</t>
  </si>
  <si>
    <t>SIERRA WIDIA 7 1/4 X 16/22 60 Dts</t>
  </si>
  <si>
    <t>SIERRA WIDIA 10 X 25 40 Dts</t>
  </si>
  <si>
    <t>SIERRA WIDIA 4.1/2 x 30 Dts x5un (CAJA)</t>
  </si>
  <si>
    <t>TANQUE TRICAPA 400 Lts.</t>
  </si>
  <si>
    <t>TANQUE TRICAPA 600 Lts.</t>
  </si>
  <si>
    <t>TANQUE TRICAPA 800 Lts.</t>
  </si>
  <si>
    <t>TANQUE TRICAPA 1000 Lts.</t>
  </si>
  <si>
    <t>CABEZAL FV E/FINA C/PRENSA</t>
  </si>
  <si>
    <t>PBB JUEGOS 7 TUBOS TORX DE 1/4"</t>
  </si>
  <si>
    <t>PBB ARCO JUNIOR DE 6"</t>
  </si>
  <si>
    <t>PBB MINI ARCO DE SIERRA DE ALUMINIO</t>
  </si>
  <si>
    <t>PBB ARCO MONTARAZ DE 30"</t>
  </si>
  <si>
    <t>PBB REPUESTO P/ARCO MONTARAZ 24"</t>
  </si>
  <si>
    <t>PBB SUJETADOR CRIQUET 7500 KG 9 MTS ESLINGA C /TRAKA Y GANCHO PLANO</t>
  </si>
  <si>
    <t>PBB TESTER DIGITAL JUNIOR</t>
  </si>
  <si>
    <t>PBB PISTOLA NEUMATICA PARA SOPLETEAR CON 2 BOQUILLAS (IVA 10,5)</t>
  </si>
  <si>
    <t>PBB TALADRO BERBIQUI PROF. 12"</t>
  </si>
  <si>
    <t>PBB HORQUILLA PAJA DE 3 DIENTES</t>
  </si>
  <si>
    <t>PBB HORQUILLA PAJA DE 5 DIENTES</t>
  </si>
  <si>
    <t>PBB HACHA MICHIGAN, 1,8 KG MANGO FIBRA</t>
  </si>
  <si>
    <t>PBB CAJA DE HERRAMIENTAS 16¨NJA</t>
  </si>
  <si>
    <t>PBB CAJA DE HERRAMIENTAS 19¨NJA</t>
  </si>
  <si>
    <t>PBB CAJA DE HERRAMIENTAS 22¨NARANJA Y NEGRA</t>
  </si>
  <si>
    <t>PBB LIMA PLANA MUZA 25 CM MANGO CONFORT GRIP</t>
  </si>
  <si>
    <t>PBB LIMA REDONDA BASTARDA 25CM MANGO CONFORT GRIP</t>
  </si>
  <si>
    <t>PBB LIMA ESCOFINA MEDIA CAÑA BASTARDA 25CM CONFORT GRIP</t>
  </si>
  <si>
    <t>PBB CEPILLO 6" P/AMOLAD DE BANCO  20MM ESPESOR</t>
  </si>
  <si>
    <t>PBB PIEDRA PARA AFILAR 200X50X25 MM</t>
  </si>
  <si>
    <t>PBB PIEDRA PARA AFILAR GUADAÑA GR120</t>
  </si>
  <si>
    <t>PBB BROCA PARA VIDRIO Y AZULEJO 1/8" x 2"</t>
  </si>
  <si>
    <t>PBB BROCA PARA VIDRIO Y AZULEJO 1/4" x 2"</t>
  </si>
  <si>
    <t>PBB CARRETILLA 65 LT BANDEJA DE CHAPA LLANTA REF RUEDA NEUM (IVA 10,5)</t>
  </si>
  <si>
    <t>PBB CAJA DE HERRAMIENTAS 22" BROCHE METALICO C/COMPART</t>
  </si>
  <si>
    <t>PBB LLANTA LIGERA 16" PARA CARRETILLA</t>
  </si>
  <si>
    <t>PBB LLANTA SOLIDA 14 " C/RIN EJ</t>
  </si>
  <si>
    <t>PBB CAVADOR MANGO DE MADERA 45''</t>
  </si>
  <si>
    <t>PBB INFLADOR MANUAL MINI C/SOPO 19 CM</t>
  </si>
  <si>
    <t>PBB PUNTAS PH 0 L: 25MM X 5U TRUPER EXPERT</t>
  </si>
  <si>
    <t>PBB PUNTAS PH 1 L: 25MM X 5U TRUPER EXPERT</t>
  </si>
  <si>
    <t>PBB PUNTAS PH 0 L: 50MM X 5UNIDADES</t>
  </si>
  <si>
    <t>PBB PUNTAS PH 1 L: 50MM X 5un EXPERT</t>
  </si>
  <si>
    <t>PBB PUNTAS PH 3 L: 50MM X 5un EXPERT</t>
  </si>
  <si>
    <t>PBB PUNTAS PH 3 L: 75MM X 5U TRUPER EXPERT</t>
  </si>
  <si>
    <t>PBB PUNTAS DOBLES PH2 - 9/32  L: 50MM X 5U TRUPER EXPERT</t>
  </si>
  <si>
    <t>PBB MINI RASPADOR CUCHILLA 1 1/2</t>
  </si>
  <si>
    <t>PBB TUBOS IMPACTO 10 MM (MILIMETRICOS)</t>
  </si>
  <si>
    <t>PBB TUBOS IMPACTO 11 MM (MILIMETRICOS)</t>
  </si>
  <si>
    <t>PBB TUBOS IMPACTO 12 MM (MILIMETRICOS)</t>
  </si>
  <si>
    <t>PBB TUBOS IMPACTO 14 MM (MILIMETRICOS)</t>
  </si>
  <si>
    <t>PBB TUBOS IMPACTO 15 MM (MILIMETRICOS)</t>
  </si>
  <si>
    <t>PBB TUBOS IMPACTO 16 MM (MILIMETRICOS)</t>
  </si>
  <si>
    <t>PBB TUBOS IMPACTO 17 MM (MILIMETRICOS)</t>
  </si>
  <si>
    <t>PBB TUBOS IMPACTO 18 MM (MILIMETRICOS)</t>
  </si>
  <si>
    <t>PBB TUBOS IMPACTO 19 MM (MILIMETRICOS)</t>
  </si>
  <si>
    <t>PBB TUBOS IMPACTO 21 MM (MILIMETRICOS)</t>
  </si>
  <si>
    <t>PBB TUBOS LARGOS DE IMPACTO 10 MM (MILIMETRICOS)</t>
  </si>
  <si>
    <t>PBB TUBOS LARGOS DE IMPACTO 12 MM (MILIMETRICOS)</t>
  </si>
  <si>
    <t>PBB TUBOS LARGOS DE IMPACTO 15 MM (MILIMETRICOS)</t>
  </si>
  <si>
    <t>PBB TUBOS LARGOS DE IMPACTO 16 MM (MILIMETRICOS)</t>
  </si>
  <si>
    <t>PBB TUBOS LARGOS DE IMPACTO 17 MM (MILIMETRICOS)</t>
  </si>
  <si>
    <t>PBB TUBOS LARGOS DE IMPACTO 20 MM (MILIMETRICOS)</t>
  </si>
  <si>
    <t>PBB TUBOS LARGOS DE IMPACTO LARGO 90 MM 6 PUNTAS 1''(STANDAR)</t>
  </si>
  <si>
    <t>PBB TUBOS LARGOS DE IMPACTO LARGO 90 MM 6 PUNTAS 1 1/8'' (STÁNDAR)</t>
  </si>
  <si>
    <t>PBB TUBOS LARGOS DE IMPACTO LARGO 90 MM 6 PUNTAS 1 1/4'' (STANDAR)</t>
  </si>
  <si>
    <t>PBB TUBOS LARGOS DE IMPACTO LARGO 90 MM 6 PUNTAS 1 5/16'' (STÁNDAR)</t>
  </si>
  <si>
    <t>PBB TUBOS LARGOS DE IMPACTO LARGO 90 MM 6 PUNTAS 1 3/8'' (STANDAR)</t>
  </si>
  <si>
    <t>PBB TUBOS LARGOS DE IMPACTO LARGO 90 MM 6 PUNTAS 1 7/16'' (STANDAR)</t>
  </si>
  <si>
    <t>PBB TUBOS LARGOS DE IMPACTO LARGO 90 MM 6 PUNTAS 1 1/2'' (STÁNDAR)</t>
  </si>
  <si>
    <t>PBB BANDA DE PLASTICO "PROHIBIDO"</t>
  </si>
  <si>
    <t>PBB ESTUCHE CON 5 PUNTAS 1/8 HEXAGONALES X 50MM</t>
  </si>
  <si>
    <t>PBB CEPILLO DE ACERO AL CARBONO DOBLE MANGO</t>
  </si>
  <si>
    <t>PBB CORTA TUBO DE COBRE DE 1/8" A 1 1/8" EXPERT</t>
  </si>
  <si>
    <t>PBB CORTAPERNOS DE 14"</t>
  </si>
  <si>
    <t>PBB REPUESTO CUCHILLA CORTAPERNOS D 12"</t>
  </si>
  <si>
    <t>PBB REPUESTO CUCHILLA CORTAPERNOS D 14"</t>
  </si>
  <si>
    <t>PBB REPUESTO CUCHILLA CORTAPERNOS D 36"</t>
  </si>
  <si>
    <t>PBB TUBOS PARA TALADROS 14 PZAS STD /MM</t>
  </si>
  <si>
    <t>PBB LLAVE P/ PLOMERO 12"</t>
  </si>
  <si>
    <t>PBB CORTADOR DE VIDRIO 5" CABEZ</t>
  </si>
  <si>
    <t>PBB LINTERNA PLASTICA LED ALTA INTENSIDAD 180LM</t>
  </si>
  <si>
    <t>PBB PINZAS DE CHOFER 8" P/1000V COMFORT GRIP EXPERT</t>
  </si>
  <si>
    <t>PBB PICO DE LORO 10" P/1000V COMFORT GRIP EXPERT</t>
  </si>
  <si>
    <t>PBB MARTILLO DOBLE CARA GOMA  / ACRILICO (IVA 10,5)</t>
  </si>
  <si>
    <t>PBB REPUESTO MARTILLO DE GOMA</t>
  </si>
  <si>
    <t>PBB TUBO DE 6 PUNTAS,LARGO ESTÁNDAR 1/4</t>
  </si>
  <si>
    <t>PBB TUBO DE 6 PUNTAS,LARGO ESTÁNDAR 9/32</t>
  </si>
  <si>
    <t>PBB TUBO DE 6 PUNTAS,LARGO ESTÁNDAR 5/16</t>
  </si>
  <si>
    <t>PBB TUBO DE 6 PUNTAS,LARGO ESTÁNDAR 1/2</t>
  </si>
  <si>
    <t>PBB TUBO DE 6 PUNTAS,LARGO ESTÁNDAR 9/6</t>
  </si>
  <si>
    <t>PBB TUBO DE 6 PUNTAS,LARGO MILIMETRICO 6MM</t>
  </si>
  <si>
    <t>PBB TUBO DE 6 PUNTAS,LARGO MILIMETRICO 9MM</t>
  </si>
  <si>
    <t>PBB TUBO DE 6 PUNTAS,LARGO MILIMETRICO 10MM</t>
  </si>
  <si>
    <t>PBB TUBO DE 6 PUNTAS,LARGO MILIMETRICO 11MM</t>
  </si>
  <si>
    <t>PBB TUBO DE 6 PUNTAS,LARGO MILIMETRICO 12MM</t>
  </si>
  <si>
    <t>PBB TUBO DE 6 PUNTAS,LARGO MILIMETRICO 13MM</t>
  </si>
  <si>
    <t>PBB TUBO DE 6 PUNTAS,LARGO MILIMETRICO 14MM</t>
  </si>
  <si>
    <t>PBB MANGO DESLIZANTE "T" 1/4" L</t>
  </si>
  <si>
    <t>PBB BARRA EXTENSION 1/4" x 3" (8 cm)</t>
  </si>
  <si>
    <t>PBB MOVIMIENTO UNIVERSAL. 1/4"</t>
  </si>
  <si>
    <t>PBB TUBO DE 6 PUNTAS STANDAR 3/8"</t>
  </si>
  <si>
    <t>PBB TUBO DE 6 PUNTAS STANDAR 7/16"</t>
  </si>
  <si>
    <t>PBB TUBO DE 6 PUNTAS STANDAR 1/2"</t>
  </si>
  <si>
    <t>PBB TUBO DE 6 PUNTAS STANDAR 9/16"</t>
  </si>
  <si>
    <t>PBB TUBO DE 6 PUNTAS STANDAR 5/8"</t>
  </si>
  <si>
    <t>PBB TUBO DE 6 PUNTAS STANDAR11/16"</t>
  </si>
  <si>
    <t>PBB TUBO DE 6 PUNTAS STANDAR 3/4"</t>
  </si>
  <si>
    <t>PBB TUBO DE 6 PUNTAS STANDAR 13/16"</t>
  </si>
  <si>
    <t>PBB TUBO DE 6 PUNTAS STANDAR 7/8"</t>
  </si>
  <si>
    <t>PBB TUBO DE 6 PUNTAS ESTÁNDAR 15/16"</t>
  </si>
  <si>
    <t>PBB TUBO DE 6 PUNTAS ESTÁNDAR 1"</t>
  </si>
  <si>
    <t>PBB TUBO DE 6 PUNTAS STANDAR11/8"</t>
  </si>
  <si>
    <t>PBB TUBO DE 6 PUNTAS STANDAR 11/4"</t>
  </si>
  <si>
    <t>PBB TUBO DE 6 PUNTAS MILIMETRICO 10MM</t>
  </si>
  <si>
    <t>PBB TUBO DE 6 PUNTAS MILIMETRICO 11MM</t>
  </si>
  <si>
    <t>PBB TUBO DE 6 PUNTAS MILIMETRICO 12MM</t>
  </si>
  <si>
    <t>PBB TUBO DE 6 PUNTAS MILIMETRICO 13MM</t>
  </si>
  <si>
    <t>PBB TUBO DE 6 PUNTAS MILIMETRICO 14MM</t>
  </si>
  <si>
    <t>PBB TUBO DE 6 PUNTAS MILIMETRICO 16MM</t>
  </si>
  <si>
    <t>PBB TUBO DE 6 PUNTAS MILIMETRICO 18MM</t>
  </si>
  <si>
    <t>PBB TUBO DE 6 PUNTAS MILIMETRICO 20MM</t>
  </si>
  <si>
    <t>PBB TUBO DE 6 PUNTAS MILIMETRICO 21MM</t>
  </si>
  <si>
    <t>PBB TUBO DE 6 PUNTAS MILIMETRICO 22MM</t>
  </si>
  <si>
    <t>PBB TUBO DE 6 PUNTAS MILIMETRICO 23MM</t>
  </si>
  <si>
    <t>PBB TUBO DE 6 PUNTAS MILIMETRICO 24MM</t>
  </si>
  <si>
    <t>PBB TUBO DE 6 PUNTAS MILIMETRICO 25MM</t>
  </si>
  <si>
    <t>PBB TUBO DE 6 PUNTAS HEXAGONAL 10MM</t>
  </si>
  <si>
    <t>PBB TUBO DE 6 PUNTAS HEXAGONAL 14MM</t>
  </si>
  <si>
    <t>PBB TUBO DE 6 PUNTAS HEXAGONAL 17MM</t>
  </si>
  <si>
    <t>PBB TUBO DE 6 PUNTAS LARGO 1/2 10MM</t>
  </si>
  <si>
    <t>PBB TUBO DE 6 PUNTAS LARGO 1/2 11MM</t>
  </si>
  <si>
    <t>PBB TUBO DE 6 PUNTAS LARGO 1/2 12MM</t>
  </si>
  <si>
    <t>PBB TUBO DE 6 PUNTAS LARGO 1/2 14MM</t>
  </si>
  <si>
    <t>PBB TUBO DE 6 PUNTAS LARGO 1/2 16MM</t>
  </si>
  <si>
    <t>PBB TUBO DE 6 PUNTAS LARGO 1/2 17MM</t>
  </si>
  <si>
    <t>PBB TUBO DE 6 PUNTAS LARGO 1/2 19MM</t>
  </si>
  <si>
    <t>PBB TUBO DE 6 PUNTAS P/BUJIAS 13/16</t>
  </si>
  <si>
    <t>PBB TUBOS IMPACTO 3/8 PULG</t>
  </si>
  <si>
    <t>PBB TUBOS IMPACTO 7/16 PULG</t>
  </si>
  <si>
    <t>PBB TUBOS IMPACTO 9/16 PULG</t>
  </si>
  <si>
    <t>PBB TUBOS IMPACTO 5/8 PULG</t>
  </si>
  <si>
    <t>PBB TUBOS IMPACTO 11/16 PULG</t>
  </si>
  <si>
    <t>PBB TUBOS IMPACTO 3/4 PULG</t>
  </si>
  <si>
    <t>PBB TUBOS IMPACTO 13/16 PULG</t>
  </si>
  <si>
    <t>PBB TUBOS IMPACTO 7/8 PULG</t>
  </si>
  <si>
    <t>PBB TUBOS IMPACTO 15/16 PULG</t>
  </si>
  <si>
    <t>PBB TUBOS IMPACTO 1 PULG</t>
  </si>
  <si>
    <t>PBB TUBOS LARGOS DE IMPACTO 3/8'' (STANDAR)</t>
  </si>
  <si>
    <t>PBB TUBOS LARGOS DE IMPACTO 7/16'' (STANDAR)</t>
  </si>
  <si>
    <t>PBB TUBOS LARGOS DE IMPACTO 5/8'' (STANDAR)</t>
  </si>
  <si>
    <t>PBB TUBO DE IMPACTO LARGO 15/16´</t>
  </si>
  <si>
    <t>PBB TUBOS LARGOS DE IMPACTO 1 (STANDAR)</t>
  </si>
  <si>
    <t>PBB TUBOS IMPACTO 1 1/8 PULG</t>
  </si>
  <si>
    <t>PBB TUBOS IMPACTO 1 1/4</t>
  </si>
  <si>
    <t>PBB TUBO DE IMPACTO LARGO 1 1/16</t>
  </si>
  <si>
    <t>PBB TUBO DE IMPACTO LARGO 1 1/8</t>
  </si>
  <si>
    <t>PBB TUBO DE IMPACTO LARGO 1 1/4´</t>
  </si>
  <si>
    <t>PBB BARRA EXTENSION 1/2" x 2 1/2" (6 cm)</t>
  </si>
  <si>
    <t>PBB BARRA EXTENSION 1/2" x 10" (25 cm)</t>
  </si>
  <si>
    <t>PBB LLAVE CRIQUET MANGO CONFORT DOBLE   1/4 ; 3/8</t>
  </si>
  <si>
    <t>PBB TUBO PUNTA TORX T20</t>
  </si>
  <si>
    <t>PBB TUBO PUNTA TORX T25</t>
  </si>
  <si>
    <t>PBB TUBO PUNTA TORX T50</t>
  </si>
  <si>
    <t>PBB LLAVE COMBINADA CRIQUET 9MM EXPERT</t>
  </si>
  <si>
    <t>PBB MANGO ARTICULADO 1/4" 15 CM</t>
  </si>
  <si>
    <t>PBB MANGO ARTICULADO 3/4" 18" 46 CM (IVA 10,5)</t>
  </si>
  <si>
    <t>PBB BARRA EXTENSION 1/4" x 6" (15 cm)</t>
  </si>
  <si>
    <t>PBB BARRA EXTENSION 1/2" x 8" (20 cm)</t>
  </si>
  <si>
    <t>PBB BARRA EXTENSION 1/2" x 15" (38 cm)</t>
  </si>
  <si>
    <t>PBB BARRA EXTENSION 1/2" x 20" (50 cm)</t>
  </si>
  <si>
    <t>PBB BARRA EXTENSION 1/2" x 24" (61 cm)</t>
  </si>
  <si>
    <t>PBB JUEGOS 6 TUBOS PUNTA HEXAGONALES C/ ESTUCHE</t>
  </si>
  <si>
    <t>PBB DESTORNILLADORES PLANO CONFORT GRIP 1/4¨X 4¨</t>
  </si>
  <si>
    <t>PBB DESTORNILLADORES PLANO CONFORT GRIP 1/4¨X 1/2</t>
  </si>
  <si>
    <t>PBB DESTORNILLADORES CABINET 1/8X8 MANGO COMFORT GRIP </t>
  </si>
  <si>
    <t>PBB DESTORNILLADORES CABINET 3/16X6 MANGO COMFORT GRIP </t>
  </si>
  <si>
    <t>PBB DESTORNILLADORES PHILLIPS CONFORT GRIP 1/8 X 4"</t>
  </si>
  <si>
    <t>PBB DESTORNILLADORES PHILLIPS CONFORT GRIP 1/8 X 6"</t>
  </si>
  <si>
    <t>PBB DESTORNILLADORES PHILLIPS CONFORT GRIP 3/16 X 8"</t>
  </si>
  <si>
    <t>PBB DESTORNILLADORES PHILLIPS CONFORT GRIP 1/4 X 6"</t>
  </si>
  <si>
    <t>PBB DESTORNILLADORES PHILLIPS CONFORT GRIP 1/4 X 8"</t>
  </si>
  <si>
    <t>PBB BROCA DE ALTA VELOCIDAD 3.5 MM (BAV-35)</t>
  </si>
  <si>
    <t>PBB BROCA DE ALTA VELOCIDAD 4.5 MM (BAV-45)</t>
  </si>
  <si>
    <t>PBB IMAN EXTENSIBLE HASTA 1500G</t>
  </si>
  <si>
    <t>PBB BROCA DE ALTA VELOCIDAD 5.0 MM (BAV-50)</t>
  </si>
  <si>
    <t>PBB BROCA DE ALTA VELOCIDAD 5.5 MM (BAV-55)</t>
  </si>
  <si>
    <t>PBB BROCA DE ALTA VELOCIDAD 6.0 MM (BAV-60)</t>
  </si>
  <si>
    <t>PBB BROCA DE ALTA VELOCIDAD 6.5 MM (BAV-65)</t>
  </si>
  <si>
    <t>PBB JUEGOS 10 TUBOS DE 1/4" DE</t>
  </si>
  <si>
    <t>PBB JUEGOS 10 TUBOS LARGOS DE 1</t>
  </si>
  <si>
    <t>PBB JUEGOS 6 TUBOS LARGOS DE 1/2 STANDAR</t>
  </si>
  <si>
    <t>PBB JUEGOS 6 TUBOS LARGOS DE 1/2 MILIMETRICOS</t>
  </si>
  <si>
    <t>PBB JUEGOS 10 TUBOS DE 1/2" ESTÁNDAR</t>
  </si>
  <si>
    <t>PBB JUEGOS 10 TUBOS DE 1/2" DE MILIMETRICOS</t>
  </si>
  <si>
    <t>PBB BROCA DE ALTA VELOCIDAD 8.0 MM (BAV-80)</t>
  </si>
  <si>
    <t>PBB BROCA DE ALTA VELOCIDAD 9.5 MM (BAV-95)</t>
  </si>
  <si>
    <t>PBB BROCA DE ALTA VELOCIDAD 10.0 MM (BAV-100)</t>
  </si>
  <si>
    <t>PBB BROCA DE ALTA VELOCIDAD 11.0 MM (BAV-110)</t>
  </si>
  <si>
    <t>PBB BROCA DE ALTA VELOCIDAD 12.5 MM (BAV-125)</t>
  </si>
  <si>
    <t>PBB BROCA DE ALTA VELOCIDAD 13 MM (BAV-1,0)</t>
  </si>
  <si>
    <t>PBB ESCUADRA A. INOX P/CARPINTE 20 CM</t>
  </si>
  <si>
    <t>PBB ESCUADRA A. INOX P/CARPINTE 25 CM</t>
  </si>
  <si>
    <t>PBB ESCUADRA A. INOX P/CARPINTE 30 CM</t>
  </si>
  <si>
    <t>PBB ESPATULA DE 25MM CON MANGO MADERA</t>
  </si>
  <si>
    <t>PBB ESPATULA DE 125MM CON MANGO MADERA</t>
  </si>
  <si>
    <t>PBB ESPATULA P/PLACAS DE DURLOC TAPIZADORA 8" - 200mm</t>
  </si>
  <si>
    <t>PBB ESPATULA P/PLACAS DE DURLOC TAPIZADORA 10" - 250mm</t>
  </si>
  <si>
    <t>PBB ESPATULA P/PLACAS DE DURLOC TAPIZADORA 12" - 300mm</t>
  </si>
  <si>
    <t>PBB CUCHILLO PARA LINOLEO / VINILO</t>
  </si>
  <si>
    <t>PBB EXTRACTOR DE POLEAS 2 BRAZO</t>
  </si>
  <si>
    <t>PBB COMPRESOR DE ANILLOS DIESEL</t>
  </si>
  <si>
    <t>PBB PRENSA /COMPRESOR PARA RESORTES DE VALVULAS</t>
  </si>
  <si>
    <t>PBB ESPEJO TELESCOPICO DE INSPE</t>
  </si>
  <si>
    <t>PBB FORMON C/ERGONOMICO DE 6MM</t>
  </si>
  <si>
    <t>PBB FORMON C/ERGONOMICO DE 13MM</t>
  </si>
  <si>
    <t>PBB FORMON C/ERGONOMICO DE 19 MM</t>
  </si>
  <si>
    <t>PBB FORMON C/ERGONOMICO DE 22MM</t>
  </si>
  <si>
    <t>PBB FORMON C/ERGONOMICO DE 25MM</t>
  </si>
  <si>
    <t>PBB FORMON C/ERGONOMICO DE 32MM</t>
  </si>
  <si>
    <t>PBB FORMON C/ERGONOMICO DE 38M</t>
  </si>
  <si>
    <t>PBB HACHA DOBLE MICHIGAN 1,5 KG MANGO 91cm DE MADERA HICKORY</t>
  </si>
  <si>
    <t>PBB JUEGO DE 4 HERRAMIENTAS DE JARDIN MANGOS DE 15"</t>
  </si>
  <si>
    <t>PBB DESTORNILLADOR MANGO ACRILICO TORX T10</t>
  </si>
  <si>
    <t>PBB DESTORNILLADOR MANGO ACRILICO TORX T15</t>
  </si>
  <si>
    <t>PBB DESTORNILLADOR MANGO ACRILICO TORX T20</t>
  </si>
  <si>
    <t>PBB DESTORNILLADOR MANGO ACRILICO TORX T25</t>
  </si>
  <si>
    <t>PBB DESTORNILLADOR MANGO ACRILICO TORX T27</t>
  </si>
  <si>
    <t>PBB DESTORNILLADOR MANGO ACRILICO TORX T30</t>
  </si>
  <si>
    <t>PBB LIMA PLANA, BASTARDA, 10"</t>
  </si>
  <si>
    <t>PBB LIMA PLANA, BASTARDA, 12"</t>
  </si>
  <si>
    <t>PBB LIMA TRIANGULO PESADO 6" CON MANGO INYECCION</t>
  </si>
  <si>
    <t>PBB LIMA TRIANGULO PESADO 8" CON MANGO INYECCION</t>
  </si>
  <si>
    <t>PBB PORTA HERRAMIENTAS, 20 COMPARTIMENTOS</t>
  </si>
  <si>
    <t>PBB LIMA MEDIA CAÑA 6¨BASTARDA CON MANGO</t>
  </si>
  <si>
    <t>PBB LIMA ESCOFINA 6" CON MANGO</t>
  </si>
  <si>
    <t>PBB LIMA ESCOFINA 8" CON MANGO</t>
  </si>
  <si>
    <t>PBB LLANA RECTA 10 REMACHES MANGO MADERA</t>
  </si>
  <si>
    <t>PBB JUEGO DE SIERRA COPA BIMETAK 08 PZ.</t>
  </si>
  <si>
    <t>PBB LLANA CANTO DENTADO 6 REMACHES DENTADO 28 X 13 CM MANGO MADERA</t>
  </si>
  <si>
    <t>PBB JUEGO DE SIERRA COPA BIMETAL 13 PZ.</t>
  </si>
  <si>
    <t>PBB LLANA CANTO DENTADO 6 REMACHES 28 X 13 CM MANGO PLAST</t>
  </si>
  <si>
    <t>PBB LLAVE DE CRUZ DE 14 PEGABLE</t>
  </si>
  <si>
    <t>PBB LLAVE DE ARTILLERIA 1-1/16</t>
  </si>
  <si>
    <t>PBB LLAVE DE ARTILLERIA 13/16</t>
  </si>
  <si>
    <t>PBB LLAVE AJUSTABLE TRUPER EXPERT 15" PAVONADA</t>
  </si>
  <si>
    <t>PBB LLAVE AJUSTABLE INGLESA DE 10" TRUPER</t>
  </si>
  <si>
    <t>PBB LLAVE AJUSTABLE INGLESA DE 12" TRUPER</t>
  </si>
  <si>
    <t>PBB JUEGO DE 7 LLAVES ALLEN MM</t>
  </si>
  <si>
    <t>PBB JUEGO DE 7 LLAVES ALLEN PUL</t>
  </si>
  <si>
    <t>PBB LLAVE COMBINADA DE 1¨ STD EXTRA LARGA EXPERT</t>
  </si>
  <si>
    <t>PBB LLAVE COMBINADA DE1 1/16 STD EXTRA LARGA EXPERT</t>
  </si>
  <si>
    <t>PBB LLAVE COMBINADA DE1 1/18 STD EXTRA LARGA EXPERT</t>
  </si>
  <si>
    <t>PBB LLAVE COMBINADA DE 1 1/4 STD EXTRA LARGA EXPERT</t>
  </si>
  <si>
    <t>PBB LLAVE COMBINADA DE 1 5/16 STD EXTRA LARGA EXPERT</t>
  </si>
  <si>
    <t>PBB LLAVE COMBINADA DE 1-3/8 STD EXTRA LARGA EXPERT</t>
  </si>
  <si>
    <t>PBB LLAVE COMBINADA DE 1-7/16 STD EXTRA LARGA EXPERT</t>
  </si>
  <si>
    <t>PBB LLAVE COMBINADA DE 1-1/12 STD EXTRA LARGA EXPERT</t>
  </si>
  <si>
    <t>PBB LLAVE COMBINADA DE 1-5/8 STD EXTRA LARGA EXPERT</t>
  </si>
  <si>
    <t>PBB LLAVE COMBINADA DE 1-11/16 STD EXTRA LARGA EXPERT</t>
  </si>
  <si>
    <t>PBB LLAVE COMBINADA DE 1-3/4 STD EXTRA LARGA EXPERT</t>
  </si>
  <si>
    <t>PBB LLAVE COMBINADA DE 1-13/16 STD EXTRA LARGA EXPERT</t>
  </si>
  <si>
    <t>PBB LLAVE COMBINADA DE 1-9/16 STD EXTRA LARGA EXPERT</t>
  </si>
  <si>
    <t>PBB LLAVE COMBINADA DE 1-3/16 STD EXTRA LARGA EXPERT</t>
  </si>
  <si>
    <t>PBB LLAVE COMBINADA CRIQUET 12MM EXPERT</t>
  </si>
  <si>
    <t>PBB LLAVE COMBINADA CRIQUET 14MM EXPERT</t>
  </si>
  <si>
    <t>PBB LLAVE COMBINADA CRIQUET 15MM EXPERT</t>
  </si>
  <si>
    <t>PBB LLAVE COMBINADA CRIQUET 18MM EXPERT</t>
  </si>
  <si>
    <t>PBB LLAVE COMBINADA CRIQUET 19MM EXPERT</t>
  </si>
  <si>
    <t>PBB ESPÁTULA INOX. FLEXIBLE 2'' / 50MM CABEZAL DE METAL EXPERT</t>
  </si>
  <si>
    <t>PBB ESPÁTULA INOX. RIGIDA 5 USOS / 60MM CABEZAL DE METAL EXPERT</t>
  </si>
  <si>
    <t>PBB MANGUERA RIEGO 1/2" REFORZADA 3 CAPAS 10 METROS</t>
  </si>
  <si>
    <t>PBB MANGUERA RIEGO 1/2" REFORZADA 3 CAPAS 15 METROS</t>
  </si>
  <si>
    <t>PBB MANGUERA RIEGO 1/2" REFORZADA 3 CAPAS 20 METROS</t>
  </si>
  <si>
    <t>PBB MARTILLO UÑA CURVA 16 OZ, MANGO TUBULAR</t>
  </si>
  <si>
    <t>PBB MARTILLO GALPONERO C/MADERA 20 oz</t>
  </si>
  <si>
    <t>PBB CORTADOR AZULEJO, 50 CM (IVA 10,5)</t>
  </si>
  <si>
    <t>PBB BOMBA MANUAL EXTRACCION A MANIVELA (ACIDOS) P/TAMBOR 200LT</t>
  </si>
  <si>
    <t>PBB MARTILLO CERCADOR 11 OZ CHAPISTA</t>
  </si>
  <si>
    <t>PBB MARTILLO PARA TEMRINADOS 11 CHAPISTA</t>
  </si>
  <si>
    <t>PBB MARTILLO PARA DESABOLLADOR CHAPISTA</t>
  </si>
  <si>
    <t>PBB PUNTAS PH 0 L: 75MM X 5U. B</t>
  </si>
  <si>
    <t>PBB MARTILLO DE BOLA 8 OZ MGO.</t>
  </si>
  <si>
    <t>PBB MAZO DE HULE 16 OZ</t>
  </si>
  <si>
    <t>PBB MAZO DE HULE 24 OZ</t>
  </si>
  <si>
    <t>PBB NIVEL CLASICO DE 300MM 2 G (IVA 10,5)</t>
  </si>
  <si>
    <t>PBB NIVEL CLASICO DE 350MM 2 G (IVA 10,5)</t>
  </si>
  <si>
    <t>PBB NIVEL CLASICO DE 1200MM 3 (IVA 10,5)</t>
  </si>
  <si>
    <t>PBB PINZA UNIVERSAL 8" P/1000V COMFORT GRIP EXPERT</t>
  </si>
  <si>
    <t>PBB MINI PINZA DE PUNTA ROSARIO</t>
  </si>
  <si>
    <t>PBB TENAZA PARA AZULEJO 8"</t>
  </si>
  <si>
    <t>PBB TENAZA CARPINTERO 6" AISLAD</t>
  </si>
  <si>
    <t>PBB TENAZA PLAFONERA AMARREY CORT</t>
  </si>
  <si>
    <t>PBB PINZA DE PRESION 4" CURVA</t>
  </si>
  <si>
    <t>PBB PINZA DE PRESION 5" CURVA</t>
  </si>
  <si>
    <t>PBB PINZA DE PRESION 9" TIPO SOLDADORA</t>
  </si>
  <si>
    <t>PBB PINZA DE PRESION 12" RECTA</t>
  </si>
  <si>
    <t>PBB PINZA DE PRESION 6" PUNTA LARGA</t>
  </si>
  <si>
    <t>PBB PINZA DE PRESION 9" PUNTA LARGA</t>
  </si>
  <si>
    <t>PBB PINZA DE PRESION 4" PUNTA LARGA</t>
  </si>
  <si>
    <t>PBB PINZA DE PRESION 9" SACA FILTROS</t>
  </si>
  <si>
    <t>PBB PINZA DE PRESION 4" TIPO SARGENTO</t>
  </si>
  <si>
    <t>PBB REPUESTO P/PISTOLA ELECTRICA 5/16</t>
  </si>
  <si>
    <t>PBB REPUESTO P/PISTOLA ELECTRICA 1/2</t>
  </si>
  <si>
    <t>PBB PRENSA "G" DE HIERRO 6"</t>
  </si>
  <si>
    <t>PBB CORTADORA DE PASTO HELICOIDAL 38CM</t>
  </si>
  <si>
    <t>PBB PRENSA ESQUINERA 3"</t>
  </si>
  <si>
    <t>PBB PRENSA PINSA DE RESORTE 4"</t>
  </si>
  <si>
    <t>PBB PRENSA SARGENTO PARA TUBO</t>
  </si>
  <si>
    <t>PBB JUEGO DE HERRAMIENTAS PARA REPARACIÓN DE CELULARES 32 PIEZAS</t>
  </si>
  <si>
    <t>PBB PUNTAS PH 0 L: 25MM X 10U.</t>
  </si>
  <si>
    <t>PBB PUNTAS DOBLES PH 3 - 1-1/2" X 10 UNIDADES</t>
  </si>
  <si>
    <t>PBB PUNTAS HEXAGONALES H: 1/8" X 10 UNIDADES</t>
  </si>
  <si>
    <t>PBB PUNTAS PLANA P810 L: 50MM X 10UNIDAES</t>
  </si>
  <si>
    <t>PBB PUNTAS TORX T20 L: 50MM X 10 UNIDADES</t>
  </si>
  <si>
    <t>PBB PUNTAS TORX T15 L: 50MM X 10 UNIDADES</t>
  </si>
  <si>
    <t>PBB PUNTAS DOBLES PH 1 - 2-3/4" X 10UNIDADES</t>
  </si>
  <si>
    <t>PBB PUNTAS HEXAGONALES H: 3/16 X10 UNIDADES</t>
  </si>
  <si>
    <t>PBB PUNTAS HEXAGONALES H: 1/4" X10 UNIDADES</t>
  </si>
  <si>
    <t>PBB ENGRAPADORA DE 12.5 MM/CLAV</t>
  </si>
  <si>
    <t>PBB GRAPA DE 12.5MM H: 14MM X 1</t>
  </si>
  <si>
    <t>PBB ENGRAPADORA TIPO PISTOLA</t>
  </si>
  <si>
    <t>PBB SERRUCHO DIAMANTE DE COSTILLA 12</t>
  </si>
  <si>
    <t>PBB SERRUCHO DIAMANTE DE COSTILLA 14</t>
  </si>
  <si>
    <t>PBB SERRUCHO CARPINTERO "DORADO 22</t>
  </si>
  <si>
    <t>PBB JUEGO DE 4 MINI PINZAS Y 6 DESTORNILLADORES</t>
  </si>
  <si>
    <t>PBB PINZA P/MODULOS RJ-09/11/12</t>
  </si>
  <si>
    <t>PBB TIJERA PARA PODA 58CM FILO ONDULADO TRUPER</t>
  </si>
  <si>
    <t>PBB TIJERON C/MADERA 825MM P/DE</t>
  </si>
  <si>
    <t>PBB DESTORNILLADORES PLANO 5/16X10" MANGO COMFORT GRIP </t>
  </si>
  <si>
    <t>PBB TIJERA PARA SASTRE INDUSTRI</t>
  </si>
  <si>
    <t>PBB REPUESTO DE LINEA ENTIZADA AZUL</t>
  </si>
  <si>
    <t>PBB PIEDRAS DE REPUESTO PARA ENCENDEDOR MAN. ( 5 UNIDADES)</t>
  </si>
  <si>
    <t>PBB TALADRO NEUMATICO REVERSIBL (IVA 10,5)</t>
  </si>
  <si>
    <t>PBB JUEGO DE ADAPTADORES LARGOS PARA TUBOS (IVA 10,5)</t>
  </si>
  <si>
    <t>PBB LLANTA Y RUEDA MACIZA CON LLANTA Y RULEMAN EN 16''</t>
  </si>
  <si>
    <t>PBB MARTILLO DE BOLA 4 OZ MGO.</t>
  </si>
  <si>
    <t>PBB PALA CARBONERA 32 CM ANCHO</t>
  </si>
  <si>
    <t>PBB MARTILLO PULIDO UÑA CURVA 16OZ, FIBRA VIDRIO</t>
  </si>
  <si>
    <t>PBB CARRETILLA 175 LT BANDEJA PLASTICA DOBLE RUEDA NEUMATICA Y BASTIDOR DE MADERA (IVA 10,5)</t>
  </si>
  <si>
    <t>PBB MANGUERA RIEGO MALLADA 1/2", REFORZADA</t>
  </si>
  <si>
    <t>PBB MANGUERA RIEGO MALLADA 3/4" REFORZADA</t>
  </si>
  <si>
    <t>PBB MANGUERA RIEGO MALLADA 1" REFORZADA</t>
  </si>
  <si>
    <t>PBB MAZA OCTAGONAL 6 LBS MGO F</t>
  </si>
  <si>
    <t>PBB ARCO P/SIERRA MINI PLASTICO</t>
  </si>
  <si>
    <t>PBB ESPATULA DE 25MM CON MANGO</t>
  </si>
  <si>
    <t>PBB CAJA PLASTICA PRETUL 13"</t>
  </si>
  <si>
    <t>PBB MAZA DE GOMA 16 OZ, PRETUL</t>
  </si>
  <si>
    <t>PBB MAZA DE GOMA 24 OZ, PRETUL</t>
  </si>
  <si>
    <t>PBB CORTA TUBO DE COBRE DE 1/8" A 1 1/8"</t>
  </si>
  <si>
    <t>PBB CUCHARA PARA ALBAÑIL, 9" RECTA</t>
  </si>
  <si>
    <t>PBB CUCHARA ALBAÑIL, 8", MÉRIDA</t>
  </si>
  <si>
    <t>PBB JUEGOS 8 TUBOS 1/2" DE 1/2" ESTANDAR</t>
  </si>
  <si>
    <t>PBB JUEGO 17 PZ.T- ACC. 1/2" P MILIMETRICO</t>
  </si>
  <si>
    <t>PBB JUEGO 21 PZ.T- ACC. 3/8" ESTANDAR</t>
  </si>
  <si>
    <t>PBB JUEGO 21 PZ.T- ACC. 3/8" MILIMETRICO</t>
  </si>
  <si>
    <t>PBB DESARMADOR CON 6 PUNTAS PRETUL</t>
  </si>
  <si>
    <t>PBB JUEGO DE DESTORNILLADORES TUBOS</t>
  </si>
  <si>
    <t>PBB DESTORNILLADOR MANGO ACRILICO PLANO 3/16 X3"</t>
  </si>
  <si>
    <t>PBB DESTORNILLADOR MANGO ACRILICO PLANO 3/16 X6"</t>
  </si>
  <si>
    <t>PBB DESTORNILLADOR MANGO ACRILICO PLANO 3/16 X4"</t>
  </si>
  <si>
    <t>PBB DESTORNILLADOR MANGO ACRILICO PLANO 1/4 X4"</t>
  </si>
  <si>
    <t>PBB DESTORNILLADOR MANGO ACRILICO PLANO 1/4 X 8"</t>
  </si>
  <si>
    <t>PBB DESTORNILLADOR MANGO ACRILICO PLANO 1/4 X 1 1/2</t>
  </si>
  <si>
    <t>PBB DESTORNILLADOR MANGO ACRILICO PLANO 1/4 X6"</t>
  </si>
  <si>
    <t>PBB DESTORNILLADOR MANGO ACRILICO PLANO 5/16 X 6"</t>
  </si>
  <si>
    <t>PBB DESTORNILLADOR MANGO ACRILICO PLANO 1/8 X 4"</t>
  </si>
  <si>
    <t>PBB DESTORNILLADOR MANGO ACRILICO PLANO 1/8 X6"</t>
  </si>
  <si>
    <t>PBB DESTORNILLADOR MANGO ACRILICO PLANO 3/16 X 6"</t>
  </si>
  <si>
    <t>PBB DESTORNILLADOR MANGO ACRILICO PLANO 3/16 X 8"</t>
  </si>
  <si>
    <t>PBB DESTORNILLADOR MANGO ACRILICO PHILLIPS 5/16 X 6"</t>
  </si>
  <si>
    <t>PBB DESTORNILLADOR MANGO ACRILICO PHILLIPS 3/16 X3"</t>
  </si>
  <si>
    <t>PBB DESTORNILLADOR MANGO ACRILICO PHILLIPS 3/16 X6"</t>
  </si>
  <si>
    <t>PBB DESTORNILLADOR MANGO ACRILICO PHILLIPS 1/4 X4"</t>
  </si>
  <si>
    <t>PBB DESTORNILLADOR MANGO ACRILICO PHILLIPS 1/4 X8"</t>
  </si>
  <si>
    <t>PBB DESTORNILLADOR MANGO ACRILICO PHILLIPS 1/4 X 1 1/2</t>
  </si>
  <si>
    <t>PBB DESTORNILLADOR PHILLIPS MANGO GOMA 5/16 X 6"</t>
  </si>
  <si>
    <t>PBB DESTORNILLADOR PHILLIPS, MANGO GOMA 1/4 X4"</t>
  </si>
  <si>
    <t>PBB DESTORNILLADOR PHILLIPS, MANGO GOMA 1/4 X6"</t>
  </si>
  <si>
    <t>PBB ESPATULA DE 50MM CON MANGO</t>
  </si>
  <si>
    <t>PBB ESPATULA DE 75MM CON MANGO</t>
  </si>
  <si>
    <t>PBB ESPATULA DE 100MM CON MANGO</t>
  </si>
  <si>
    <t>GOGGLES - ANTIPARRAS DE SEGURIDAD MARCA</t>
  </si>
  <si>
    <t>PBB INFLADOR PARA PELOTA</t>
  </si>
  <si>
    <t>PBB JUEGO DE 4 HERRAMIENTAS DE JARDIN MANGOS DE POLIETILENO</t>
  </si>
  <si>
    <t>PBB LLAVE DE CRUZ PARA AUTO, 18 PRETUL</t>
  </si>
  <si>
    <t>PBB JUEGO 10 LLAVE ALLEN 1/16-3/8</t>
  </si>
  <si>
    <t>PBB LLAVE COMBINADA 1/4" L: 100MM</t>
  </si>
  <si>
    <t>PBB LLAVE COMBINADA 5/16" L: 120MM</t>
  </si>
  <si>
    <t>PBB LLAVE COMBINADA 3/8" L: 140MM</t>
  </si>
  <si>
    <t>PBB LLAVE COMBINADA 7/16" L: 150MM</t>
  </si>
  <si>
    <t>PBB LLAVE COMBINADA 9/16" L: 180MM</t>
  </si>
  <si>
    <t>PBB LLAVE COMBINADA 5/8" L: 200MM</t>
  </si>
  <si>
    <t>PBB LLAVE COMBINADA 11/16" L: 210M</t>
  </si>
  <si>
    <t>PBB LLAVE COMBINADA 13/16" L: 250MM</t>
  </si>
  <si>
    <t>PBB LLAVE COMBINADA 7/8" L: 260MM P</t>
  </si>
  <si>
    <t>PBB LLAVE COMBINADA 15/16" L: 280MM</t>
  </si>
  <si>
    <t>PBB LLAVE COMBINADA 12MM L: 160MM</t>
  </si>
  <si>
    <t>PBB LLAVE COMBINADA 14MM L: 180MM</t>
  </si>
  <si>
    <t>PBB LLAVE COMBINADA 15MM L: 190MM P</t>
  </si>
  <si>
    <t>PBB JUEGO 11 LLAVES COMB. 1/4"</t>
  </si>
  <si>
    <t>PBB PALA REDONDA MANGO LARGO 44</t>
  </si>
  <si>
    <t>PBB CARRETILLA 95LT BANDEJA PLASTICA LLANTA NEUMATICA (IVA 10,5)</t>
  </si>
  <si>
    <t>PBB SERRUCHO P/DURLOCK DE 6"PRE</t>
  </si>
  <si>
    <t>KIT 5 MECHAS COPA PARA MADERA</t>
  </si>
  <si>
    <t>PBB JUEGO 39 PZ.T- ACC. 1/4" PE C/MALETIN</t>
  </si>
  <si>
    <t>PBB MANGUERA RIEGO 1/2" REFORZADA</t>
  </si>
  <si>
    <t>PBB TIJERA HOJALATERO AMERICANA</t>
  </si>
  <si>
    <t>PBB CANDADO HIERRO 38MM,CORTO (BLISTER INDIVIDUAL)</t>
  </si>
  <si>
    <t>PBB CANDADO REDONDO, 65MM, CORT0 (ANTIRROBO)</t>
  </si>
  <si>
    <t>PBB CANDADO REDONDO, 65MM,LARGO (ANTIRROBO)</t>
  </si>
  <si>
    <t>PBB CANDADO DE LATON 40MM GANCHO CORTO (BLISTER INDIVIDUAL)</t>
  </si>
  <si>
    <t>PBB CANDADO DE LATON 40MM GANCHO LARGO (BLISTER INDIVIDUAL)</t>
  </si>
  <si>
    <t>PBB YERBERA TAMBOR LUSQTOFF 250G (YL250T-9)</t>
  </si>
  <si>
    <t>PBB ESCUADRA MAGNETICA 3 / 9 KG (LQE6001)</t>
  </si>
  <si>
    <t>PBB ESCUADRA MAGNETICA 4"/ 23KG (LQE6002)</t>
  </si>
  <si>
    <t>PBB ESCUADRA ESQUINERA 3" / 11 KG (LQE6012)</t>
  </si>
  <si>
    <t>PBB ESCUADRA MAGNETICA 5"/34KG (LQE6003)</t>
  </si>
  <si>
    <t>PBB BANDEJA PARA PIEZAS MAGNETICAS (LQB7000)</t>
  </si>
  <si>
    <t>PBB ESCUADRA MAG. ESQ. 2,5¨X3¨X0.5¨ (LQE6012R)</t>
  </si>
  <si>
    <t>PBB SET DE HERRAMIENTAS DE INSPECCION (LSPI7101)</t>
  </si>
  <si>
    <t>PBB SET 4 ESCUADRAS MAGNETICAS 3" (LQE6001S4)</t>
  </si>
  <si>
    <t>PBB BOBINA DE CLAVOS 2.8 X 50 MM (CN2850)</t>
  </si>
  <si>
    <t>PBB BOBINA DE CLAVOS 2.8 X 75 MM (CN2875)</t>
  </si>
  <si>
    <t>PBB CLAVOS 16 5000 UNIDADES (F16)</t>
  </si>
  <si>
    <t>PBB FILTRO REGULADOR DE AIRE CON TRAMPA DE AGUA (IVA 10,5) (LG-07)</t>
  </si>
  <si>
    <t>PBB LLAVE CRIQUET NEUMATICA (IVA 10,5) (LX-003)</t>
  </si>
  <si>
    <t>PBB LIJADORA ROTO ORBITAL NEUMATICA (IVA 10,5) (LX-4076)</t>
  </si>
  <si>
    <t>PBB ESPARCIDOR DE SEMILLAS PARA MINI TRACTOR 105Lts (IVA 10,5) (SP31512)</t>
  </si>
  <si>
    <t>PBB MOPA C/ CABEZAL ULTRAPLANO (LQMOPEASY)</t>
  </si>
  <si>
    <t>PBB VASO TERMICO AZUL (VTL430-8A)</t>
  </si>
  <si>
    <t>PBB VASO TERMICO VERDE (VTL430-8V)</t>
  </si>
  <si>
    <t>PBB TERMO LUSQTOFF AZUL 1 LTS + MANIJA Y PICO CEBADOR (TL1-9A)</t>
  </si>
  <si>
    <t>PBB SILLON GAMER (IVA 10,5) (SGL100-9)</t>
  </si>
  <si>
    <t>PBB SILLON GAMMER PRO (IVA 10,5) (SGL120-9)</t>
  </si>
  <si>
    <t>PBB SOPORTE PARA NOTEBOOK (IVA 10,5) (SNL9-8)</t>
  </si>
  <si>
    <t>PBB BOMBA AUTOCEBANTE 1HP (SWP255A)</t>
  </si>
  <si>
    <t>PBB BOMBA CENTRIFUGA 3/4HP (CPM146)</t>
  </si>
  <si>
    <t>PBB BOMBA CENTRIFUGA 1HP (CPM158)</t>
  </si>
  <si>
    <t>PBB BOMBA CENTRIFUGA 1.5HP 1100W 100L/M (CPM180)</t>
  </si>
  <si>
    <t>PBB BOMBA CENTRIFUGA TRIFASICA 2HP 110L/M (CPM190T)</t>
  </si>
  <si>
    <t>PBB BOMBA PERIFERICA 220V 0.5HP (CPM150)</t>
  </si>
  <si>
    <t>PBB BOMBA ELEVADORA 25M 0.5HP (LQSMARTER25)</t>
  </si>
  <si>
    <t>PBB BOMBA SUMERGIBLE 3 EN 1 250W 108 l/min (LLP-250)</t>
  </si>
  <si>
    <t>PBB BOMBA SUMERGIBLE 3 EN 1 400W 166 l/min (LSP-400)</t>
  </si>
  <si>
    <t>PBB BOMBA SUMERGIBLE PLÁSTICA AGUA L (LLP-400)</t>
  </si>
  <si>
    <t>PBB BOMBA SUMERGIBLE 3-1 750W 200 l/min (LSP-750)</t>
  </si>
  <si>
    <t>PBB BOMBA SUMERGIBLE INOXIDABLE AGUA 750W 100 l/min (LSI-750)</t>
  </si>
  <si>
    <t>PBB CARGADOR DE BATERIA SMART 35W (LCT-2000)</t>
  </si>
  <si>
    <t>PBB CARGADOR DE BATERIA SMART 120W (LCT-7000)</t>
  </si>
  <si>
    <t>PBB COMPRESOR VERTICAL A CORREA TRIFASICO BICILINDRICO 365 L/min - 3 HP - 150 L (IVA 10,5) (LC-30150VT)</t>
  </si>
  <si>
    <t>PBB COMPRESOR VERTICAL A CORREA BICILINDRICO 365 L/min - 3 HP - 150 L (IVA 10,5) (LC-30150V)</t>
  </si>
  <si>
    <t>PBB COMPRESOR A CORREA TRIFASICO BICILINDRICO 335 L/min - 3 HP - 150 L (IVA 10,5) (LC-30150T)</t>
  </si>
  <si>
    <t>PBB COMPRESOR A CORREA TRIFASICO TRICILINDRICO 1046 L/min - 10 HP - 500 L (IVA 10,5) (LC-105002)</t>
  </si>
  <si>
    <t>PBB COMPRESOR MINI SIN ACEITE MONOCILINDRICO 30 L/min - 0.33 HP - 12 L (IVA 10,5) (LC-826)</t>
  </si>
  <si>
    <t>PBB COMPRESOR SIN ACEITE MONOCILINDRICO 180 L/min - 1 HP - 24 L (IVA 10,5) (LC-0122)</t>
  </si>
  <si>
    <t>PBB COMPRESOR MANDO DIRECTO BICILINDRICO CON KIT 300 L/min - 3.5 HP - 50 L (IVA 10,5) (LC-3550BK)</t>
  </si>
  <si>
    <t>PBB COMPRESOR MANDO DIRECTO BICILINDRICO 360 L/min - 4 HP - 100 L (IVA 10,5) (LC-40100)</t>
  </si>
  <si>
    <t>PBB AMOLADORA DE BANCO 550W (IVA 10,5) (AB-550)</t>
  </si>
  <si>
    <t>PBB APAREJO A CADENA 3TN - 5MTS (NC3-5)</t>
  </si>
  <si>
    <t>PBB ARENADORA NEUMATICA PORTATIL 90 PSI (IVA 10,5) (APL125-8A)</t>
  </si>
  <si>
    <t>PBB ASPIRADORA INDUSTRIAL 2400W -220 (LA-6002M)</t>
  </si>
  <si>
    <t>PBB ASPIRADORA INDUSTRIAL- 220V/50 H (LA-8003M)</t>
  </si>
  <si>
    <t>PBB CALADORA DE BANCO 125W (IVA 10,5) (SC-16AV)</t>
  </si>
  <si>
    <t>PBB CEPILLO GARLOPA DE BANCO 1500W (IVA 10,5) (CGL1500-8)</t>
  </si>
  <si>
    <t>PBB CEPILLADORA DE BANCO 1500W (IVA 10,5) (CML1500-8)</t>
  </si>
  <si>
    <t>PBB CRIQUE CARRITO 2TON HIDRAULICO L (IVA 10,5) (LQ-C2)</t>
  </si>
  <si>
    <t>PBB DESTALONADORA NEUMATICOS TRIFASICA (IVA 10,5) (LQ600T)</t>
  </si>
  <si>
    <t>PBB ESCALERA HOGAREÑA 5 ESCALONES (ESL166-75)</t>
  </si>
  <si>
    <t>PBB ESCALERA HOGAREÑA 6 ESCALONES (ESL191-76)</t>
  </si>
  <si>
    <t>PBB BANCO DE TRABAJO CONVERTIBLE 7 EN 1 (BTCL7-8)</t>
  </si>
  <si>
    <t>PBB ESCALERA DIELECTRICA 4X4 (LE400DIE)</t>
  </si>
  <si>
    <t>PBB INGLETADORA DE BANCO 12" 2000W (IVA 10,5) (LQI-2000)</t>
  </si>
  <si>
    <t>PBB MESA PORTAHERRAMIENTAS 3 ESTANTE (IVA 10,5) (TC-1350)</t>
  </si>
  <si>
    <t>PBB MORSA ESQUINERA DE 90° MORDAZAS 60mm ABERTURA 40mm (ME-60)</t>
  </si>
  <si>
    <t>PBB MORSA BANCO C BASE GIRATORIA 5" (LMO5)</t>
  </si>
  <si>
    <t>PBB MORSA ESQUINERA DE 90° MORDAZAS 75mm ABERTURA 60mm (ME-75)</t>
  </si>
  <si>
    <t>PBB MORSA BANCO C BASE GIRATORIA 6" (LMO6)</t>
  </si>
  <si>
    <t>PBB MORSA ESQUINERA DE 90° MORDAZAS 100mm ABERTURA 75mm (ME-100)</t>
  </si>
  <si>
    <t>PBB MORSA DE 2 EJES PARA TALADRO 150mm (TB-MC6)</t>
  </si>
  <si>
    <t>PBB MORSA PLANA 3" PARA TALADRO DE PIE (TB-M3)</t>
  </si>
  <si>
    <t>PBB MALETIN COMPLETO DE HERRAMIENTAS 245 PCS RACING (LQCM245-8)</t>
  </si>
  <si>
    <t>PBB SIERRA SIN FIN DE BANCO 250W (IVA 10,5) (SFL250-8)</t>
  </si>
  <si>
    <t>PBB SIERRA SENSITIVA DE BANCO 14" - 355mm - 2000W CON GAFAS Y 3 DISCOS (IVA 10,5) (CM-14K)</t>
  </si>
  <si>
    <t>PBB TALADRO DE BANCO DIGITAL 13MM 230W CON MORSA (IVA 10,5) (TBL710-9D)</t>
  </si>
  <si>
    <t>PBB TORNO PARA MADERA PLEGABLE 1000x350mm 375W (IVA 10,5) (MCF-1000M)</t>
  </si>
  <si>
    <t>PBB TORNO MECANICO PARA METAL 1500W (IVA 10,5) (TBL-330)</t>
  </si>
  <si>
    <t>PBB SOPORTE P/AUTO 3TON (IVA 10,5) (SAL3TON-7)</t>
  </si>
  <si>
    <t>PBB EQUIPO PARA PINTAR (IVA 10,5) (HTEP1004)</t>
  </si>
  <si>
    <t>PBB EQUIPO PARA PINTAR HVLP 600 W -2 (IVA 10,5) (HTEP-1007)</t>
  </si>
  <si>
    <t>PBB PISTOLA DE PINTAR ALTA PRESION G (IVA 10,5) (W-71G)</t>
  </si>
  <si>
    <t>PBB RODILLOS RECARGABLES (LQROD-20)</t>
  </si>
  <si>
    <t>PBB PISTOLA DE PINTAR ALTA PRESION- (IVA 10,5) (AS-1050)</t>
  </si>
  <si>
    <t>PBB AEROGRAFO PARA PINTAR (IVA 10,5) (LK04)</t>
  </si>
  <si>
    <t>PBB PISTOLA ARENADORA NEUMATICA 90 PSI (IVA 10,5) (ANL90-8)</t>
  </si>
  <si>
    <t>PBB PISTOLA DE PINTAR HVLP GRAVEDAD- (IVA 10,5) (AS-1004)</t>
  </si>
  <si>
    <t>PBB PISTOLA DE PINTAR HVLP SUCCION (IVA 10,5) (882S2)</t>
  </si>
  <si>
    <t>PBB PISTOLA PARA PINTAR (IVA 10,5) (LL-32)</t>
  </si>
  <si>
    <t>PBB GENERADOR NAFTERO 4T 22HP 10.000W MONOFASICO (IVA 10,5) (10GF-4)</t>
  </si>
  <si>
    <t>PBB AMOLADORA RECTA 10mm - 710W (ARL710-8)</t>
  </si>
  <si>
    <t>PBB FRESADORA 1400W (FRL1400-9) BLACK SERIES</t>
  </si>
  <si>
    <t>PBB MINI ROUTER DE CUATRO BASES 710W (RECL710-8)</t>
  </si>
  <si>
    <t>PBB LIJADORA ORBITAL 1/3 HOJA - 93x185mm - 320W (LBL320-8)</t>
  </si>
  <si>
    <t>PBB LIJADORA DE BANDA 810W (LBL810-7)</t>
  </si>
  <si>
    <t>PBB LUSTRIDORA PULIDORA DETAILING - 600 W (PDL600-8)</t>
  </si>
  <si>
    <t>PBB ROTOMARTILLO 850W - 3.5J (IVA 10,5) (RML850-9) BLACK SERIES</t>
  </si>
  <si>
    <t>PBB MARTILLO DEMOLEDOR GB 900W - 8.5J (IVA 10,5) (GP-810)</t>
  </si>
  <si>
    <t>PBB SIERRA CIRCULAR 185mm - 1500W (CSL1500-8)</t>
  </si>
  <si>
    <t>PBB TALADRO PERCUTOR 13mm - 600W (TPL600-8)</t>
  </si>
  <si>
    <t>PBB TALADRO PERCUTOR 13mm - 710W (TPL710-8)</t>
  </si>
  <si>
    <t>PBB ATORNILLADOR PARA DURLOCK 710W (ATL710-8)</t>
  </si>
  <si>
    <t>PBB TALADRO PERCUTOR Y ATORNILLADOR 10mm - 450W (TAL450-9)</t>
  </si>
  <si>
    <t>PBB HIDROLAVADORA ELECTRICA MAX PRES (IVA 10,5) (HL-120)</t>
  </si>
  <si>
    <t>PBB IONIZADOR SOLAR PARA PILETAS (IVA 10,5) (LQ-IONSOL)</t>
  </si>
  <si>
    <t>PBB CONSERVADORA 80LTS COLOR ROJA (LQH120201R)</t>
  </si>
  <si>
    <t>PBB CONSERVADORA 80LTS COLOR NEGRA (LQH120201B)</t>
  </si>
  <si>
    <t>PBB SALTARINA 305CM DIAMETRO (LQ10FT-3)</t>
  </si>
  <si>
    <t>PBB ELECTROSIERRA 2000W (ESL200-8)</t>
  </si>
  <si>
    <t>PBB SOPLA-ASPIRADOR 26CC 0.13MTS3/SE (IVA 10,5) (LSA-26)</t>
  </si>
  <si>
    <t>PBB MOTOCULTIVADOR 6.5HP 51CM 4T LQ (IVA 10,5) (LMC-1002)</t>
  </si>
  <si>
    <t>PBB PALA RETROEXCAVADORA 9HP 120º LQ (IVA 10,5) (SP48102)</t>
  </si>
  <si>
    <t>PBB PALA REVOCADORA NEUMATICA (IVA 10,5) (AR193)</t>
  </si>
  <si>
    <t>PBB ALISADOR DE PARED C/MALETIN PLASTICO Y LED (LQAP-220)</t>
  </si>
  <si>
    <t>PBB ALISADOR DE PARED C/BOLSA REC. Y LED (LQAP-220B)</t>
  </si>
  <si>
    <t>PBB VIBRADORA A MANO CON CABEZAL (HGX35)</t>
  </si>
  <si>
    <t>PBB VIBRO APISONADOR CON MOTOR HONDA (IVA 10,5) (HCR-90K)</t>
  </si>
  <si>
    <t>PBB MASCARA FOTOSENSIBLE VALENTINO ST-46 MMA/MIG-MAG (IVA 10,5) (ST-46)</t>
  </si>
  <si>
    <t>PBB MASCARA FOTOSENSIBLE STARK 4 SENSORES ST-1I MMA/MIG-MAG-TIG (IVA 10,5) (ST-1I)</t>
  </si>
  <si>
    <t>PBB MASCARA FOTOSENSIBLE (IVA 10,5) (ST-IRONMAN)</t>
  </si>
  <si>
    <t>PBB MASCARA FOTOSENSIBLE 4 SENSORES ST-1B MMA/MIG-MAG-TIG (IVA 10,5) (ST-1B)</t>
  </si>
  <si>
    <t>PBB MASCARA FOTOSENSIBLE STAR WARS VISION 180° 4 SENSORES ST-STAR MMA/MIG-MAG-TIG (IVA 10,5) (ST-STAR)</t>
  </si>
  <si>
    <t>PBB MASCARA FOTOSENSIBLE IGNIFUGA ST-ANACONDA MMA/MIG-MAG-TIG (IVA 10,5) (ST-ANACONDA)</t>
  </si>
  <si>
    <t>PBB MASCARA FOTOSENSIBLE CON FILTRO DE OXIGENO Y 4 SENSORES MMA/MIG-MAG-TIG/PLASMA (IVA 10,5) (ST-OX)</t>
  </si>
  <si>
    <t>PBB MOTOBOMBA NAFTERA 3" 6.5HP (IVA 10,5) (LMB-30)</t>
  </si>
  <si>
    <t>PBB MOTOR NAFTERO 5.5HP 3600RPM A/M - DISEÑO RACING (IVA 10,5) (LMR160-9)</t>
  </si>
  <si>
    <t>PBB MOTOR NAFTERO 15HP 3600RPM A/M L (IVA 10,5) (LM420)</t>
  </si>
  <si>
    <t>PBB MOTOR NAFTERO 13HP 3600RPM A/E L (IVA 10,5) (LM390E)</t>
  </si>
  <si>
    <t>PBB MOTOR NAFTERO 13HP 3600RPM A/M L - DISEÑO RACING (IVA 10,5) (LMR390-9)</t>
  </si>
  <si>
    <t>PBB CORTADORA DE PLASMA PROFESIONAL CORTE L 6mm / CORTE S 12mm (IVA 10,5) (INCUT-40)</t>
  </si>
  <si>
    <t>PBB CORTADORA DE PLASMA PROFESIONAL CORTE L 12mm / CORTE S 25mm (IVA 10,5) (INCUT-70)</t>
  </si>
  <si>
    <t>PBB CORTADORA DE PLASMA PROFESIONAL CORTE L 25mm / CORTE S 50mm (IVA 10,5) (INCUT-100)</t>
  </si>
  <si>
    <t>PBB ESTACION DE SOLDADO SMD DE ESTAÑO A CAUTIN (IVA 10,5) (ES3L45-8)</t>
  </si>
  <si>
    <t>PBB SOLDADORA INVERTER TRIDUAL MIG-MMA-TIG IRON MIG-100 (IVA 10,5) (IRON MIG-100)</t>
  </si>
  <si>
    <t>PBB SOLDADORA INVERTER DUAL MMA-MIG EVO MIG-220 (IVA 10,5) (EVO MIG-220)</t>
  </si>
  <si>
    <t>PBB SOLDADORA INVERTER MULTIPROCESO 3-1 MMA-TIG-MIG STARMIG180I (IVA 10,5) (STARMIG-180I)</t>
  </si>
  <si>
    <t>PBB SOLDADORA INVERTER MULTIPROCESO 3-1 MMA-MIG-TIG SMART-MIG175 (IVA 10,5) (SMART-MIG175)</t>
  </si>
  <si>
    <t>PBB SOLDADORA INVERTER MMA-TIG MEGAIRON250 + 2 ESCUADRAS MAGNETICAS (IVA 10,5) (MEGAIRON250)</t>
  </si>
  <si>
    <t>PBB SOLDADORA INVERTER MMA-LIFT TIG IRON-250PRO ED.LIIMITADA +2 ESC. MAGNETICAS (IVA 10,5)</t>
  </si>
  <si>
    <t>PBB SOLDADORA INVERTER MMA IRON-300 (IVA 10,5) (IRON-300)</t>
  </si>
  <si>
    <t>PBB AMOLADORA 125mm - 1400W (AML1400-9) BLACK SERIES</t>
  </si>
  <si>
    <t>PBB BANCO PORTA HERRAMIENTAS (IVA 10,5)(BHL360-8)</t>
  </si>
  <si>
    <t>PBB BOMBA AUTOCEBANTE 3/4 HP (GP255A)</t>
  </si>
  <si>
    <t>PBB CAJA INGLETADORA DE 6 POSICIONES (CIL295-8)</t>
  </si>
  <si>
    <t>PBB CAJA FUERTE 350CM (IVA 10,5)(CFL350-8)</t>
  </si>
  <si>
    <t>PBB CLAVOS 35 X5000UNID (F35)</t>
  </si>
  <si>
    <t>PBB CORTADORA DE CERAMICA 600MM (IVA 10,5) (CCL600-9)</t>
  </si>
  <si>
    <t>PBB CORTADORA DE PLASMA C/ COMPRESOR (IVA 10,5) (CPCL40-8)</t>
  </si>
  <si>
    <t>PBB GRAMPADORA CLAVADORA 53/18 (GCL5318-8)</t>
  </si>
  <si>
    <t>PBB GRAMPADORA PARA TAPICERIA (IVA 10,5) (8416)</t>
  </si>
  <si>
    <t>PBB MAQUINA DE COSER (MCS12L-8)</t>
  </si>
  <si>
    <t>PBB MARTILLO DEMOLEDOR BLACK SERIES 1050W (IVA 10,5) (MDL1050-9)</t>
  </si>
  <si>
    <t>PBB MESA PLEGABLE (MEL75-8)</t>
  </si>
  <si>
    <t>MOTOSIERRA 52CC 20" GARDEN (PROM-52G) (IVA 10,5)</t>
  </si>
  <si>
    <t>PBB SOMBRILLA C/PIE 3MTS UV BEIGE (LQ50-04B)</t>
  </si>
  <si>
    <t>PBB SOMBRILLA C/PIE 3MTS UV NEGRA (LQ50-04N)</t>
  </si>
  <si>
    <t>PBB TALADRO DE IMPACTO ELECTRICO 13mm 600W (TIL600-8K)</t>
  </si>
  <si>
    <t>PBB TERMO INOX 1LT MILITAR (TL1-9)</t>
  </si>
  <si>
    <t>PBB TERMO INOXIDABLE 750ML (TL750-9)</t>
  </si>
  <si>
    <t>PBB YERBERA SELECCIÓN ARGENTINA 500G (YL500AR-10)</t>
  </si>
  <si>
    <t>DESMALEZADORA 52CC 4 EN 1 LUSQTOFF (IVA 10,5) (LD52PRO-8)</t>
  </si>
  <si>
    <t>PBB DESBROZADORA - CARPINERA 52CC 2T LQ (IVA 10,5) (DBL52-8)</t>
  </si>
  <si>
    <t>PBB MESA CON 4 SILLAS PARA EXTERIOR (IVA 10,5) (MMS-8)</t>
  </si>
  <si>
    <t>PBB MOTOVIBRADOR CONCRETO (IVA 10,5) (HGX38)</t>
  </si>
  <si>
    <t>PBB ROTOMARTILLO 850W - 3.0J (IVA 10,5) (RML850-7)</t>
  </si>
  <si>
    <t>PBB CAJON PORTA HERRAMIENTAS 45KG (LQCH45-9X)</t>
  </si>
  <si>
    <t>PBB CAJON PORTA HERRAMIENTAS 50KG (LQCH50-9X)</t>
  </si>
  <si>
    <t>PBB MARTILLO DEMOLEDOR BLACK SERIES 1300W (IVA 10,5) (MDL1300-9)</t>
  </si>
  <si>
    <t>PBB MARTILLO DEMOLEDOR BLACK SERIES 1500W  (IVA 10,5) (MDL1500-9)</t>
  </si>
  <si>
    <t>PBB NIVELADOR LASER BLACK SERIES (IVA 10,5) (NVL515-9)</t>
  </si>
  <si>
    <t>PBB ELECTROBOMBA SUMERGIBLE DE NAPA (LQ4-PACK-80MEX)</t>
  </si>
  <si>
    <t>PBB COMPRESOR DE AIRE MONOFASICO SILENCIOSO 2,5HP - 50LTS (LC-2550S)</t>
  </si>
  <si>
    <t>PBB COMPRESOR DE AIRE MONOFASICO VERTICAL SILENCIOSO 2,5HP - 50LTS (LC-2550VS)</t>
  </si>
  <si>
    <t>PBB CAJON PORTA HERRAMIENTAS 70KG (LQCH70-9X)</t>
  </si>
  <si>
    <t>PBB MINI ANDAMIO PORTATIL HASTA 225KG (MIAL225-8)</t>
  </si>
  <si>
    <t>PBB CARRO MANUAL CON PLATAFORMA 150KG (CMPL150-7)</t>
  </si>
  <si>
    <t>PBB CARRO MANUAL CON PLATAFORMA 300KG (CMPL300-8)</t>
  </si>
  <si>
    <t>PBB MOCHILA FUMIGADORA 20 LTS (FMOL20-8)</t>
  </si>
  <si>
    <t>PBB PULVERIZADOR AUTOMATICO USB 1,5LTS (FL1.5-8B)</t>
  </si>
  <si>
    <t>PBB PULVERIZADOR AUTOMATICO USB 5LTS (FL5-8B)</t>
  </si>
  <si>
    <t>PBB LATEX INTERIOR PROFESIONAL x 4 lts. LUSQTOFF</t>
  </si>
  <si>
    <t>PBB LATEX INTERIOR PROFESIONAL x 10 lts. LUSQTOFF</t>
  </si>
  <si>
    <t>PBB SELLADOR x 1 lts. LUSQTOFF</t>
  </si>
  <si>
    <t>PBB SELLADOR x 4 lts. LUSQTOFF</t>
  </si>
  <si>
    <t>PBB BIDON NARANJA P/COMBUSTIBLE x 2 Lts. LUSQTOFF (BP02-N)</t>
  </si>
  <si>
    <t>PBB BIDON NARANJA P/COMBUSTIBLE x 5 Lts. LUSQTOFF (PB05-N)</t>
  </si>
  <si>
    <t>PBB BIDON NARANJA P/COMBUSTIBLE x 20 Lts. LUSQTOFF (BP20-N)</t>
  </si>
  <si>
    <t>PBB BIDON NARANJA P/COMBUSTIBLE x 4 Lts. EXTRACHATO (BE04-N)</t>
  </si>
  <si>
    <t>PBB MULTIMETRO DIGITAL 600V LUQSTOFF BLACK SERIES (IVA 10,5) (MDGL600-9)</t>
  </si>
  <si>
    <t>PBB LAPIZ DETECTOR DE VOLTAJE 100V LUSQTOFF BLACK SERIES (IVA 10,5) (DVL1000-9)</t>
  </si>
  <si>
    <t>TALADRO A BATERIA CON PERCUTOR ( TIL80-9BK)</t>
  </si>
  <si>
    <t>AMOLADORA ANGULAR INALAMBRICA (AML115-9BK)</t>
  </si>
  <si>
    <t>TERMO INOX 1 LT BLANCO 3 ESTRELLAS (TL1-9B3E)</t>
  </si>
  <si>
    <t>TERMO INOX 1 LT NEGRO 3 ESTRELLAS (TL1-9N3E)</t>
  </si>
  <si>
    <t>ROTOMARTILLO INALAMBRICO 18V SDS PLUS (RML4450-9BK)</t>
  </si>
  <si>
    <t>PBB ARRANCA MOTORES EN AEROSOL 360CC (ARMOTL-8)</t>
  </si>
  <si>
    <t>HOJA DE SIERRA CALADORA X 5 UNID (HSCFL-9)</t>
  </si>
  <si>
    <t>HOJA DE SIERRA CALADORA X 5 UNID (HSCR-9)</t>
  </si>
  <si>
    <t>HOJA DE SIERRA CALADORA X 5 UNID (HSCAB-9)</t>
  </si>
  <si>
    <t>HOJA DE SIERRA CALADORA X 5 UNID (HSCCC-9)</t>
  </si>
  <si>
    <t>HOJA DE SIERRA CALADORA X 5 UNID HOJA LARGA (HSCHL-9)</t>
  </si>
  <si>
    <t>HOJA DE SIERRA CALADORA X 5 UNID METAL (HSCCF-9)</t>
  </si>
  <si>
    <t>ESPADA 3/8" L.P.x.050"x 55dl.x 16" SIMIL STIHL (LQEMS180)</t>
  </si>
  <si>
    <t>ESPADA 325".063"x 67dl x 16" SIMIL STIHL (LQEMS250)</t>
  </si>
  <si>
    <t>ESPADA 325".063"x 68dl. x 18" SIMIL STIHL (LQEMS251)</t>
  </si>
  <si>
    <t>ESPADA 325".063"x 74dl.x 18" SIMIL STIHL (LQEMS260)</t>
  </si>
  <si>
    <t>ESPADA 3/8" x.063"x 72dl x20" SIMIL STIHL(LQEMS382)</t>
  </si>
  <si>
    <t>PBB RTO PICO TERMO VERDE (RTL7509R01)</t>
  </si>
  <si>
    <t>PBB TANZA ALBAÑIL 0,8MM 100 MTS (TAL08L-9)</t>
  </si>
  <si>
    <t>ACEITE LUBRICANTE 1000CC P/CADENAS MOTOSIERRAS (ACLUB1000)</t>
  </si>
  <si>
    <t>PBB KIT DE ACCESORIOS PARA TIG DIFUSOR 2.4MM (ACTIGL-8.2KIT)</t>
  </si>
  <si>
    <t>PBB JUEGO PINZA MASA-PORTA ELEC PARA SOLDADORA INVERTER IRON-250 (RIRON250R10)</t>
  </si>
  <si>
    <t>PBB JUEGO PINZA MASA PARA SOLDADORA INVERTER IRON-300 (RIRON300R10)</t>
  </si>
  <si>
    <t>PBB CARRO PORTA SOLDADORAS (SWCL-8)</t>
  </si>
  <si>
    <t>PBB BOQUILLA 32MM (LTFB-32)</t>
  </si>
  <si>
    <t>PBB BOQUILLA 40MM (LTFB-40)</t>
  </si>
  <si>
    <t>PBB BOQUILLA 63MM (LTFB-63)</t>
  </si>
  <si>
    <t>PBB ESPUMA  LIMPIAMANOS LUSQTOFF X 230ml. (LESPUM-9)</t>
  </si>
  <si>
    <t>PBB GRAMPAS PARA GRAMPADORA 12.3 mm (GRL048-8)</t>
  </si>
  <si>
    <t>PBB JUEGO DE MECHAS Y PUNTAS 100PZAS (JMPL100-8)</t>
  </si>
  <si>
    <t>GRASA GRAFITADA PARA DESMALEZADORA 90 Grs (GRASALD-9)</t>
  </si>
  <si>
    <t>KIT DE ACCESORIOS PARA COMPRESOR (KACL20-9)</t>
  </si>
  <si>
    <t>COMBO 1 CARTUCHERA + 22 ITEMS</t>
  </si>
  <si>
    <t>COMBO 2 CARTUCHERA + 24 ITEMS</t>
  </si>
  <si>
    <t>COMBO 3 BOLSO + 21 ITEMS</t>
  </si>
  <si>
    <t>COMBO 4 BOLSO + 21 ITEMS</t>
  </si>
  <si>
    <t>UNION DE CADENA 325 (5)</t>
  </si>
  <si>
    <t>UNION DE CADENA 3/8 LP (5)</t>
  </si>
  <si>
    <t>UNION DE CADENA 3/8 (5)</t>
  </si>
  <si>
    <t>PBB PRENSA DE PLASTICO DE AJUSTE RAPIDO DE 6"</t>
  </si>
  <si>
    <t>PBB PRENSA DE PLASTICO DE AJUSTE RAPIDO DE 12"</t>
  </si>
  <si>
    <t>PBB PRENSA DE PLASTICO DE AJUSTE RÁPIDO, 24"</t>
  </si>
  <si>
    <t>PBB GANCHO PLASTICO PORTA MANGUERA</t>
  </si>
  <si>
    <t>PBB AFILADOR PORTATIL PARA HERRAMIENTAS DE CORTE</t>
  </si>
  <si>
    <t>PBB JUEGO DE 7 PZAS DE MARTILLOS Y AGUANTADORES</t>
  </si>
  <si>
    <t>PBB PINZA PUNZONADORA DE PERFILES,10</t>
  </si>
  <si>
    <t>PBB JUEGO DE SIERRA COPA 05 PZ.</t>
  </si>
  <si>
    <t>PBB JUEGO DE 8 LLAVES TORX MANGO T</t>
  </si>
  <si>
    <t>PBB MECHA P/ CONCRETO SDS PLUS 6 X 110 TRUPER</t>
  </si>
  <si>
    <t>PBB MECHA P/ CONCRETO SDS PLUS 12 X 160 TRUPER</t>
  </si>
  <si>
    <t>PBB MECHA P/ CONCRETO SDS PLUS 10 X 160 TRUPER</t>
  </si>
  <si>
    <t>PISTOLA APLICADORA SILICONA REFORZADO</t>
  </si>
  <si>
    <t>PBB JUEGO DE 5 PUNTAS CRUZ PH1 X 100MM TRUPER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</si>
</sst>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519" totalsRowShown="0">
  <autoFilter ref="A4:K10519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3080" totalsRowShown="0" headerRowDxfId="17" dataDxfId="15" headerRowBorderDxfId="16" tableBorderDxfId="14" totalsRowBorderDxfId="13">
  <autoFilter ref="A3:F3080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19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8901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5601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5602</v>
      </c>
      <c r="D4" s="2" t="s">
        <v>5603</v>
      </c>
      <c r="E4" s="2" t="s">
        <v>5605</v>
      </c>
      <c r="F4" s="2" t="s">
        <v>3</v>
      </c>
      <c r="G4" s="2" t="s">
        <v>5695</v>
      </c>
      <c r="H4" s="3" t="s">
        <v>5604</v>
      </c>
      <c r="I4" s="2" t="s">
        <v>5697</v>
      </c>
      <c r="J4" s="2" t="s">
        <v>5694</v>
      </c>
      <c r="K4" s="2" t="s">
        <v>7368</v>
      </c>
    </row>
    <row r="5" spans="1:11">
      <c r="A5" s="4">
        <v>66</v>
      </c>
      <c r="B5" t="s">
        <v>5698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11309.971775255999</v>
      </c>
      <c r="F5" s="4" t="s">
        <v>5</v>
      </c>
      <c r="G5" s="16" t="s">
        <v>7914</v>
      </c>
      <c r="H5" s="5">
        <f>IFERROR(IF($F$3=0,"-",Tabla1[[#This Row],[Precio de Cliente neto]]*(1+$F$3)),"-")</f>
        <v>23800.445655</v>
      </c>
      <c r="I5" s="5">
        <v>22667.091100000001</v>
      </c>
      <c r="J5" s="5">
        <v>16157.102536079999</v>
      </c>
      <c r="K5" s="26">
        <v>0.21</v>
      </c>
    </row>
    <row r="6" spans="1:11">
      <c r="A6" s="4">
        <v>67</v>
      </c>
      <c r="B6" t="s">
        <v>5699</v>
      </c>
      <c r="C6" s="5">
        <f>IF($F$2=0," - ",Tabla1[[#This Row],[Base Precio de Lista neto]])</f>
        <v>20213.745500000001</v>
      </c>
      <c r="D6" s="5">
        <f>IF($F$2=0," - ",Tabla1[[#This Row],[Base Precio de Lista neto]]*(1-$F$2))</f>
        <v>14149.62185</v>
      </c>
      <c r="E6" s="5">
        <f>IF($F$2=0," - ",Tabla1[[#This Row],[Base para Mejor precio]]*(1-$F$2))</f>
        <v>10085.85045468</v>
      </c>
      <c r="F6" s="4" t="s">
        <v>5</v>
      </c>
      <c r="G6" s="16" t="s">
        <v>7914</v>
      </c>
      <c r="H6" s="5">
        <f>IFERROR(IF($F$3=0,"-",Tabla1[[#This Row],[Precio de Cliente neto]]*(1+$F$3)),"-")</f>
        <v>21224.432775000001</v>
      </c>
      <c r="I6" s="5">
        <v>20213.745500000001</v>
      </c>
      <c r="J6" s="5">
        <v>14408.3577924</v>
      </c>
      <c r="K6" s="26">
        <v>0.21</v>
      </c>
    </row>
    <row r="7" spans="1:11">
      <c r="A7" s="4">
        <v>68</v>
      </c>
      <c r="B7" t="s">
        <v>5700</v>
      </c>
      <c r="C7" s="5">
        <f>IF($F$2=0," - ",Tabla1[[#This Row],[Base Precio de Lista neto]])</f>
        <v>5205.4116999999997</v>
      </c>
      <c r="D7" s="5">
        <f>IF($F$2=0," - ",Tabla1[[#This Row],[Base Precio de Lista neto]]*(1-$F$2))</f>
        <v>3643.7881899999993</v>
      </c>
      <c r="E7" s="5">
        <f>IF($F$2=0," - ",Tabla1[[#This Row],[Base para Mejor precio]]*(1-$F$2))</f>
        <v>2951.4684339</v>
      </c>
      <c r="F7" s="4" t="s">
        <v>4</v>
      </c>
      <c r="G7" s="16" t="s">
        <v>7914</v>
      </c>
      <c r="H7" s="5">
        <f>IFERROR(IF($F$3=0,"-",Tabla1[[#This Row],[Precio de Cliente neto]]*(1+$F$3)),"-")</f>
        <v>5465.682284999999</v>
      </c>
      <c r="I7" s="5">
        <v>5205.4116999999997</v>
      </c>
      <c r="J7" s="5">
        <v>4216.3834770000003</v>
      </c>
      <c r="K7" s="26">
        <v>0.21</v>
      </c>
    </row>
    <row r="8" spans="1:11">
      <c r="A8" s="4">
        <v>70</v>
      </c>
      <c r="B8" t="s">
        <v>5701</v>
      </c>
      <c r="C8" s="5">
        <f>IF($F$2=0," - ",Tabla1[[#This Row],[Base Precio de Lista neto]])</f>
        <v>44449.0141</v>
      </c>
      <c r="D8" s="5">
        <f>IF($F$2=0," - ",Tabla1[[#This Row],[Base Precio de Lista neto]]*(1-$F$2))</f>
        <v>31114.309869999997</v>
      </c>
      <c r="E8" s="5">
        <f>IF($F$2=0," - ",Tabla1[[#This Row],[Base para Mejor precio]]*(1-$F$2))</f>
        <v>24642.533417039998</v>
      </c>
      <c r="F8" s="4" t="s">
        <v>4</v>
      </c>
      <c r="G8" s="16" t="s">
        <v>7914</v>
      </c>
      <c r="H8" s="5">
        <f>IFERROR(IF($F$3=0,"-",Tabla1[[#This Row],[Precio de Cliente neto]]*(1+$F$3)),"-")</f>
        <v>46671.464804999996</v>
      </c>
      <c r="I8" s="5">
        <v>44449.0141</v>
      </c>
      <c r="J8" s="5">
        <v>35203.619167199999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11813.12049456</v>
      </c>
      <c r="F9" s="4" t="s">
        <v>5</v>
      </c>
      <c r="G9" s="16" t="s">
        <v>7914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16875.886420800001</v>
      </c>
      <c r="K9" s="26">
        <v>0.21</v>
      </c>
    </row>
    <row r="10" spans="1:11">
      <c r="A10" s="4">
        <v>72</v>
      </c>
      <c r="B10" t="s">
        <v>5702</v>
      </c>
      <c r="C10" s="5">
        <f>IF($F$2=0," - ",Tabla1[[#This Row],[Base Precio de Lista neto]])</f>
        <v>4605.5217000000002</v>
      </c>
      <c r="D10" s="5">
        <f>IF($F$2=0," - ",Tabla1[[#This Row],[Base Precio de Lista neto]]*(1-$F$2))</f>
        <v>3223.86519</v>
      </c>
      <c r="E10" s="5">
        <f>IF($F$2=0," - ",Tabla1[[#This Row],[Base para Mejor precio]]*(1-$F$2))</f>
        <v>2611.3308038999999</v>
      </c>
      <c r="F10" s="4" t="s">
        <v>4</v>
      </c>
      <c r="G10" s="16" t="s">
        <v>7914</v>
      </c>
      <c r="H10" s="5">
        <f>IFERROR(IF($F$3=0,"-",Tabla1[[#This Row],[Precio de Cliente neto]]*(1+$F$3)),"-")</f>
        <v>4835.7977849999997</v>
      </c>
      <c r="I10" s="5">
        <v>4605.5217000000002</v>
      </c>
      <c r="J10" s="5">
        <v>3730.472577</v>
      </c>
      <c r="K10" s="26">
        <v>0.21</v>
      </c>
    </row>
    <row r="11" spans="1:11">
      <c r="A11" s="4">
        <v>73</v>
      </c>
      <c r="B11" t="s">
        <v>5703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32280.610949999995</v>
      </c>
      <c r="F11" s="4" t="s">
        <v>5</v>
      </c>
      <c r="G11" s="16" t="s">
        <v>5696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46115.158499999998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48548.114600000001</v>
      </c>
      <c r="D12" s="5">
        <f>IF($F$2=0," - ",Tabla1[[#This Row],[Base Precio de Lista neto]]*(1-$F$2))</f>
        <v>33983.680220000002</v>
      </c>
      <c r="E12" s="5">
        <f>IF($F$2=0," - ",Tabla1[[#This Row],[Base para Mejor precio]]*(1-$F$2))</f>
        <v>26915.074734239995</v>
      </c>
      <c r="F12" s="4" t="s">
        <v>4</v>
      </c>
      <c r="G12" s="16" t="s">
        <v>7914</v>
      </c>
      <c r="H12" s="5">
        <f>IFERROR(IF($F$3=0,"-",Tabla1[[#This Row],[Precio de Cliente neto]]*(1+$F$3)),"-")</f>
        <v>50975.520329999999</v>
      </c>
      <c r="I12" s="5">
        <v>48548.114600000001</v>
      </c>
      <c r="J12" s="5">
        <v>38450.106763199998</v>
      </c>
      <c r="K12" s="26">
        <v>0.21</v>
      </c>
    </row>
    <row r="13" spans="1:11">
      <c r="A13" s="4">
        <v>76</v>
      </c>
      <c r="B13" t="s">
        <v>5704</v>
      </c>
      <c r="C13" s="5">
        <f>IF($F$2=0," - ",Tabla1[[#This Row],[Base Precio de Lista neto]])</f>
        <v>4605.5217000000002</v>
      </c>
      <c r="D13" s="5">
        <f>IF($F$2=0," - ",Tabla1[[#This Row],[Base Precio de Lista neto]]*(1-$F$2))</f>
        <v>3223.86519</v>
      </c>
      <c r="E13" s="5">
        <f>IF($F$2=0," - ",Tabla1[[#This Row],[Base para Mejor precio]]*(1-$F$2))</f>
        <v>2611.3308038999999</v>
      </c>
      <c r="F13" s="4" t="s">
        <v>4</v>
      </c>
      <c r="G13" s="16" t="s">
        <v>7914</v>
      </c>
      <c r="H13" s="5">
        <f>IFERROR(IF($F$3=0,"-",Tabla1[[#This Row],[Precio de Cliente neto]]*(1+$F$3)),"-")</f>
        <v>4835.7977849999997</v>
      </c>
      <c r="I13" s="5">
        <v>4605.5217000000002</v>
      </c>
      <c r="J13" s="5">
        <v>3730.472577</v>
      </c>
      <c r="K13" s="26">
        <v>0.21</v>
      </c>
    </row>
    <row r="14" spans="1:11">
      <c r="A14" s="4">
        <v>77</v>
      </c>
      <c r="B14" t="s">
        <v>5705</v>
      </c>
      <c r="C14" s="5">
        <f>IF($F$2=0," - ",Tabla1[[#This Row],[Base Precio de Lista neto]])</f>
        <v>4605.5217000000002</v>
      </c>
      <c r="D14" s="5">
        <f>IF($F$2=0," - ",Tabla1[[#This Row],[Base Precio de Lista neto]]*(1-$F$2))</f>
        <v>3223.86519</v>
      </c>
      <c r="E14" s="5">
        <f>IF($F$2=0," - ",Tabla1[[#This Row],[Base para Mejor precio]]*(1-$F$2))</f>
        <v>2611.3308038999999</v>
      </c>
      <c r="F14" s="4" t="s">
        <v>4</v>
      </c>
      <c r="G14" s="16" t="s">
        <v>7914</v>
      </c>
      <c r="H14" s="5">
        <f>IFERROR(IF($F$3=0,"-",Tabla1[[#This Row],[Precio de Cliente neto]]*(1+$F$3)),"-")</f>
        <v>4835.7977849999997</v>
      </c>
      <c r="I14" s="5">
        <v>4605.5217000000002</v>
      </c>
      <c r="J14" s="5">
        <v>3730.472577</v>
      </c>
      <c r="K14" s="26">
        <v>0.21</v>
      </c>
    </row>
    <row r="15" spans="1:11">
      <c r="A15" s="4">
        <v>78</v>
      </c>
      <c r="B15" t="s">
        <v>5706</v>
      </c>
      <c r="C15" s="5">
        <f>IF($F$2=0," - ",Tabla1[[#This Row],[Base Precio de Lista neto]])</f>
        <v>4605.5217000000002</v>
      </c>
      <c r="D15" s="5">
        <f>IF($F$2=0," - ",Tabla1[[#This Row],[Base Precio de Lista neto]]*(1-$F$2))</f>
        <v>3223.86519</v>
      </c>
      <c r="E15" s="5">
        <f>IF($F$2=0," - ",Tabla1[[#This Row],[Base para Mejor precio]]*(1-$F$2))</f>
        <v>2611.3308038999999</v>
      </c>
      <c r="F15" s="4" t="s">
        <v>4</v>
      </c>
      <c r="G15" s="16" t="s">
        <v>7914</v>
      </c>
      <c r="H15" s="5">
        <f>IFERROR(IF($F$3=0,"-",Tabla1[[#This Row],[Precio de Cliente neto]]*(1+$F$3)),"-")</f>
        <v>4835.7977849999997</v>
      </c>
      <c r="I15" s="5">
        <v>4605.5217000000002</v>
      </c>
      <c r="J15" s="5">
        <v>3730.472577</v>
      </c>
      <c r="K15" s="26">
        <v>0.21</v>
      </c>
    </row>
    <row r="16" spans="1:11">
      <c r="A16" s="4">
        <v>79</v>
      </c>
      <c r="B16" t="s">
        <v>5707</v>
      </c>
      <c r="C16" s="5">
        <f>IF($F$2=0," - ",Tabla1[[#This Row],[Base Precio de Lista neto]])</f>
        <v>4605.5217000000002</v>
      </c>
      <c r="D16" s="5">
        <f>IF($F$2=0," - ",Tabla1[[#This Row],[Base Precio de Lista neto]]*(1-$F$2))</f>
        <v>3223.86519</v>
      </c>
      <c r="E16" s="5">
        <f>IF($F$2=0," - ",Tabla1[[#This Row],[Base para Mejor precio]]*(1-$F$2))</f>
        <v>2611.3308038999999</v>
      </c>
      <c r="F16" s="4" t="s">
        <v>4</v>
      </c>
      <c r="G16" s="16" t="s">
        <v>7914</v>
      </c>
      <c r="H16" s="5">
        <f>IFERROR(IF($F$3=0,"-",Tabla1[[#This Row],[Precio de Cliente neto]]*(1+$F$3)),"-")</f>
        <v>4835.7977849999997</v>
      </c>
      <c r="I16" s="5">
        <v>4605.5217000000002</v>
      </c>
      <c r="J16" s="5">
        <v>3730.472577</v>
      </c>
      <c r="K16" s="26">
        <v>0.21</v>
      </c>
    </row>
    <row r="17" spans="1:11">
      <c r="A17" s="4">
        <v>80</v>
      </c>
      <c r="B17" t="s">
        <v>5708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19420.997399999997</v>
      </c>
      <c r="F17" s="4" t="s">
        <v>5</v>
      </c>
      <c r="G17" s="16" t="s">
        <v>7913</v>
      </c>
      <c r="H17" s="5">
        <f>IFERROR(IF($F$3=0,"-",Tabla1[[#This Row],[Precio de Cliente neto]]*(1+$F$3)),"-")</f>
        <v>39960.899999999994</v>
      </c>
      <c r="I17" s="5">
        <v>38058</v>
      </c>
      <c r="J17" s="5">
        <v>27744.281999999999</v>
      </c>
      <c r="K17" s="26">
        <v>0.21</v>
      </c>
    </row>
    <row r="18" spans="1:11">
      <c r="A18" s="4">
        <v>81</v>
      </c>
      <c r="B18" t="s">
        <v>7978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23305.19688</v>
      </c>
      <c r="F18" s="4" t="s">
        <v>5</v>
      </c>
      <c r="G18" s="16" t="s">
        <v>7913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33293.138400000003</v>
      </c>
      <c r="K18" s="26">
        <v>0.21</v>
      </c>
    </row>
    <row r="19" spans="1:11">
      <c r="A19" s="4">
        <v>82</v>
      </c>
      <c r="B19" t="s">
        <v>7979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20715.73056</v>
      </c>
      <c r="F19" s="4" t="s">
        <v>5</v>
      </c>
      <c r="G19" s="16" t="s">
        <v>7913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29593.900799999999</v>
      </c>
      <c r="K19" s="26">
        <v>0.21</v>
      </c>
    </row>
    <row r="20" spans="1:11">
      <c r="A20" s="4">
        <v>83</v>
      </c>
      <c r="B20" t="s">
        <v>7980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24599.930039999999</v>
      </c>
      <c r="F20" s="4" t="s">
        <v>5</v>
      </c>
      <c r="G20" s="16" t="s">
        <v>7913</v>
      </c>
      <c r="H20" s="5">
        <f>IFERROR(IF($F$3=0,"-",Tabla1[[#This Row],[Precio de Cliente neto]]*(1+$F$3)),"-")</f>
        <v>50617.14</v>
      </c>
      <c r="I20" s="5">
        <v>48206.8</v>
      </c>
      <c r="J20" s="5">
        <v>35142.7572</v>
      </c>
      <c r="K20" s="26">
        <v>0.21</v>
      </c>
    </row>
    <row r="21" spans="1:11">
      <c r="A21" s="4">
        <v>85</v>
      </c>
      <c r="B21" t="s">
        <v>7981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13008.453292799999</v>
      </c>
      <c r="F21" s="4" t="s">
        <v>5</v>
      </c>
      <c r="G21" s="16" t="s">
        <v>7913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18583.504703999999</v>
      </c>
      <c r="K21" s="26">
        <v>0.21</v>
      </c>
    </row>
    <row r="22" spans="1:11">
      <c r="A22" s="4">
        <v>86</v>
      </c>
      <c r="B22" t="s">
        <v>7479</v>
      </c>
      <c r="C22" s="5">
        <f>IF($F$2=0," - ",Tabla1[[#This Row],[Base Precio de Lista neto]])</f>
        <v>3367.0617000000002</v>
      </c>
      <c r="D22" s="5">
        <f>IF($F$2=0," - ",Tabla1[[#This Row],[Base Precio de Lista neto]]*(1-$F$2))</f>
        <v>2356.94319</v>
      </c>
      <c r="E22" s="5">
        <f>IF($F$2=0," - ",Tabla1[[#This Row],[Base para Mejor precio]]*(1-$F$2))</f>
        <v>1909.1239839</v>
      </c>
      <c r="F22" s="4" t="s">
        <v>4</v>
      </c>
      <c r="G22" s="16" t="s">
        <v>7914</v>
      </c>
      <c r="H22" s="5">
        <f>IFERROR(IF($F$3=0,"-",Tabla1[[#This Row],[Precio de Cliente neto]]*(1+$F$3)),"-")</f>
        <v>3535.4147849999999</v>
      </c>
      <c r="I22" s="5">
        <v>3367.0617000000002</v>
      </c>
      <c r="J22" s="5">
        <v>2727.3199770000001</v>
      </c>
      <c r="K22" s="26">
        <v>0.21</v>
      </c>
    </row>
    <row r="23" spans="1:11">
      <c r="A23" s="4">
        <v>89</v>
      </c>
      <c r="B23" t="s">
        <v>5709</v>
      </c>
      <c r="C23" s="5">
        <f>IF($F$2=0," - ",Tabla1[[#This Row],[Base Precio de Lista neto]])</f>
        <v>43944.9395</v>
      </c>
      <c r="D23" s="5">
        <f>IF($F$2=0," - ",Tabla1[[#This Row],[Base Precio de Lista neto]]*(1-$F$2))</f>
        <v>30761.457649999997</v>
      </c>
      <c r="E23" s="5">
        <f>IF($F$2=0," - ",Tabla1[[#This Row],[Base para Mejor precio]]*(1-$F$2))</f>
        <v>22425.102626849999</v>
      </c>
      <c r="F23" s="4" t="s">
        <v>4</v>
      </c>
      <c r="G23" s="16" t="s">
        <v>7913</v>
      </c>
      <c r="H23" s="5">
        <f>IFERROR(IF($F$3=0,"-",Tabla1[[#This Row],[Precio de Cliente neto]]*(1+$F$3)),"-")</f>
        <v>46142.186474999995</v>
      </c>
      <c r="I23" s="5">
        <v>43944.9395</v>
      </c>
      <c r="J23" s="5">
        <v>32035.860895500002</v>
      </c>
      <c r="K23" s="26">
        <v>0.21</v>
      </c>
    </row>
    <row r="24" spans="1:11">
      <c r="A24" s="4">
        <v>90</v>
      </c>
      <c r="B24" t="s">
        <v>7982</v>
      </c>
      <c r="C24" s="5">
        <f>IF($F$2=0," - ",Tabla1[[#This Row],[Base Precio de Lista neto]])</f>
        <v>11576.394700000001</v>
      </c>
      <c r="D24" s="5">
        <f>IF($F$2=0," - ",Tabla1[[#This Row],[Base Precio de Lista neto]]*(1-$F$2))</f>
        <v>8103.4762899999996</v>
      </c>
      <c r="E24" s="5">
        <f>IF($F$2=0," - ",Tabla1[[#This Row],[Base para Mejor precio]]*(1-$F$2))</f>
        <v>7293.1286609999997</v>
      </c>
      <c r="F24" s="4" t="s">
        <v>4</v>
      </c>
      <c r="G24" s="16" t="s">
        <v>5696</v>
      </c>
      <c r="H24" s="5">
        <f>IFERROR(IF($F$3=0,"-",Tabla1[[#This Row],[Precio de Cliente neto]]*(1+$F$3)),"-")</f>
        <v>12155.214435</v>
      </c>
      <c r="I24" s="5">
        <v>11576.394700000001</v>
      </c>
      <c r="J24" s="5">
        <v>10418.755230000001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11576.394700000001</v>
      </c>
      <c r="D25" s="5">
        <f>IF($F$2=0," - ",Tabla1[[#This Row],[Base Precio de Lista neto]]*(1-$F$2))</f>
        <v>8103.4762899999996</v>
      </c>
      <c r="E25" s="5">
        <f>IF($F$2=0," - ",Tabla1[[#This Row],[Base para Mejor precio]]*(1-$F$2))</f>
        <v>7293.1286609999997</v>
      </c>
      <c r="F25" s="4" t="s">
        <v>4</v>
      </c>
      <c r="G25" s="16" t="s">
        <v>5696</v>
      </c>
      <c r="H25" s="5">
        <f>IFERROR(IF($F$3=0,"-",Tabla1[[#This Row],[Precio de Cliente neto]]*(1+$F$3)),"-")</f>
        <v>12155.214435</v>
      </c>
      <c r="I25" s="5">
        <v>11576.394700000001</v>
      </c>
      <c r="J25" s="5">
        <v>10418.755230000001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11576.394700000001</v>
      </c>
      <c r="D26" s="5">
        <f>IF($F$2=0," - ",Tabla1[[#This Row],[Base Precio de Lista neto]]*(1-$F$2))</f>
        <v>8103.4762899999996</v>
      </c>
      <c r="E26" s="5">
        <f>IF($F$2=0," - ",Tabla1[[#This Row],[Base para Mejor precio]]*(1-$F$2))</f>
        <v>7293.1286609999997</v>
      </c>
      <c r="F26" s="4" t="s">
        <v>4</v>
      </c>
      <c r="G26" s="16" t="s">
        <v>5696</v>
      </c>
      <c r="H26" s="5">
        <f>IFERROR(IF($F$3=0,"-",Tabla1[[#This Row],[Precio de Cliente neto]]*(1+$F$3)),"-")</f>
        <v>12155.214435</v>
      </c>
      <c r="I26" s="5">
        <v>11576.394700000001</v>
      </c>
      <c r="J26" s="5">
        <v>10418.755230000001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11576.394700000001</v>
      </c>
      <c r="D27" s="5">
        <f>IF($F$2=0," - ",Tabla1[[#This Row],[Base Precio de Lista neto]]*(1-$F$2))</f>
        <v>8103.4762899999996</v>
      </c>
      <c r="E27" s="5">
        <f>IF($F$2=0," - ",Tabla1[[#This Row],[Base para Mejor precio]]*(1-$F$2))</f>
        <v>7293.1286609999997</v>
      </c>
      <c r="F27" s="4" t="s">
        <v>4</v>
      </c>
      <c r="G27" s="16" t="s">
        <v>5696</v>
      </c>
      <c r="H27" s="5">
        <f>IFERROR(IF($F$3=0,"-",Tabla1[[#This Row],[Precio de Cliente neto]]*(1+$F$3)),"-")</f>
        <v>12155.214435</v>
      </c>
      <c r="I27" s="5">
        <v>11576.394700000001</v>
      </c>
      <c r="J27" s="5">
        <v>10418.755230000001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11576.394700000001</v>
      </c>
      <c r="D28" s="5">
        <f>IF($F$2=0," - ",Tabla1[[#This Row],[Base Precio de Lista neto]]*(1-$F$2))</f>
        <v>8103.4762899999996</v>
      </c>
      <c r="E28" s="5">
        <f>IF($F$2=0," - ",Tabla1[[#This Row],[Base para Mejor precio]]*(1-$F$2))</f>
        <v>7293.1286609999997</v>
      </c>
      <c r="F28" s="4" t="s">
        <v>4</v>
      </c>
      <c r="G28" s="16" t="s">
        <v>5696</v>
      </c>
      <c r="H28" s="5">
        <f>IFERROR(IF($F$3=0,"-",Tabla1[[#This Row],[Precio de Cliente neto]]*(1+$F$3)),"-")</f>
        <v>12155.214435</v>
      </c>
      <c r="I28" s="5">
        <v>11576.394700000001</v>
      </c>
      <c r="J28" s="5">
        <v>10418.755230000001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11576.394700000001</v>
      </c>
      <c r="D29" s="5">
        <f>IF($F$2=0," - ",Tabla1[[#This Row],[Base Precio de Lista neto]]*(1-$F$2))</f>
        <v>8103.4762899999996</v>
      </c>
      <c r="E29" s="5">
        <f>IF($F$2=0," - ",Tabla1[[#This Row],[Base para Mejor precio]]*(1-$F$2))</f>
        <v>7293.1286609999997</v>
      </c>
      <c r="F29" s="4" t="s">
        <v>4</v>
      </c>
      <c r="G29" s="16" t="s">
        <v>5696</v>
      </c>
      <c r="H29" s="5">
        <f>IFERROR(IF($F$3=0,"-",Tabla1[[#This Row],[Precio de Cliente neto]]*(1+$F$3)),"-")</f>
        <v>12155.214435</v>
      </c>
      <c r="I29" s="5">
        <v>11576.394700000001</v>
      </c>
      <c r="J29" s="5">
        <v>10418.755230000001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11576.394700000001</v>
      </c>
      <c r="D30" s="5">
        <f>IF($F$2=0," - ",Tabla1[[#This Row],[Base Precio de Lista neto]]*(1-$F$2))</f>
        <v>8103.4762899999996</v>
      </c>
      <c r="E30" s="5">
        <f>IF($F$2=0," - ",Tabla1[[#This Row],[Base para Mejor precio]]*(1-$F$2))</f>
        <v>7293.1286609999997</v>
      </c>
      <c r="F30" s="4" t="s">
        <v>4</v>
      </c>
      <c r="G30" s="16" t="s">
        <v>5696</v>
      </c>
      <c r="H30" s="5">
        <f>IFERROR(IF($F$3=0,"-",Tabla1[[#This Row],[Precio de Cliente neto]]*(1+$F$3)),"-")</f>
        <v>12155.214435</v>
      </c>
      <c r="I30" s="5">
        <v>11576.394700000001</v>
      </c>
      <c r="J30" s="5">
        <v>10418.755230000001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11576.394700000001</v>
      </c>
      <c r="D31" s="5">
        <f>IF($F$2=0," - ",Tabla1[[#This Row],[Base Precio de Lista neto]]*(1-$F$2))</f>
        <v>8103.4762899999996</v>
      </c>
      <c r="E31" s="5">
        <f>IF($F$2=0," - ",Tabla1[[#This Row],[Base para Mejor precio]]*(1-$F$2))</f>
        <v>7293.1286609999997</v>
      </c>
      <c r="F31" s="4" t="s">
        <v>4</v>
      </c>
      <c r="G31" s="16" t="s">
        <v>5696</v>
      </c>
      <c r="H31" s="5">
        <f>IFERROR(IF($F$3=0,"-",Tabla1[[#This Row],[Precio de Cliente neto]]*(1+$F$3)),"-")</f>
        <v>12155.214435</v>
      </c>
      <c r="I31" s="5">
        <v>11576.394700000001</v>
      </c>
      <c r="J31" s="5">
        <v>10418.755230000001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11576.394700000001</v>
      </c>
      <c r="D32" s="5">
        <f>IF($F$2=0," - ",Tabla1[[#This Row],[Base Precio de Lista neto]]*(1-$F$2))</f>
        <v>8103.4762899999996</v>
      </c>
      <c r="E32" s="5">
        <f>IF($F$2=0," - ",Tabla1[[#This Row],[Base para Mejor precio]]*(1-$F$2))</f>
        <v>7293.1286609999997</v>
      </c>
      <c r="F32" s="4" t="s">
        <v>4</v>
      </c>
      <c r="G32" s="16" t="s">
        <v>5696</v>
      </c>
      <c r="H32" s="5">
        <f>IFERROR(IF($F$3=0,"-",Tabla1[[#This Row],[Precio de Cliente neto]]*(1+$F$3)),"-")</f>
        <v>12155.214435</v>
      </c>
      <c r="I32" s="5">
        <v>11576.394700000001</v>
      </c>
      <c r="J32" s="5">
        <v>10418.755230000001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11576.394700000001</v>
      </c>
      <c r="D33" s="5">
        <f>IF($F$2=0," - ",Tabla1[[#This Row],[Base Precio de Lista neto]]*(1-$F$2))</f>
        <v>8103.4762899999996</v>
      </c>
      <c r="E33" s="5">
        <f>IF($F$2=0," - ",Tabla1[[#This Row],[Base para Mejor precio]]*(1-$F$2))</f>
        <v>7293.1286609999997</v>
      </c>
      <c r="F33" s="4" t="s">
        <v>4</v>
      </c>
      <c r="G33" s="16" t="s">
        <v>5696</v>
      </c>
      <c r="H33" s="5">
        <f>IFERROR(IF($F$3=0,"-",Tabla1[[#This Row],[Precio de Cliente neto]]*(1+$F$3)),"-")</f>
        <v>12155.214435</v>
      </c>
      <c r="I33" s="5">
        <v>11576.394700000001</v>
      </c>
      <c r="J33" s="5">
        <v>10418.755230000001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11576.394700000001</v>
      </c>
      <c r="D34" s="5">
        <f>IF($F$2=0," - ",Tabla1[[#This Row],[Base Precio de Lista neto]]*(1-$F$2))</f>
        <v>8103.4762899999996</v>
      </c>
      <c r="E34" s="5">
        <f>IF($F$2=0," - ",Tabla1[[#This Row],[Base para Mejor precio]]*(1-$F$2))</f>
        <v>7293.1286609999997</v>
      </c>
      <c r="F34" s="4" t="s">
        <v>4</v>
      </c>
      <c r="G34" s="16" t="s">
        <v>5696</v>
      </c>
      <c r="H34" s="5">
        <f>IFERROR(IF($F$3=0,"-",Tabla1[[#This Row],[Precio de Cliente neto]]*(1+$F$3)),"-")</f>
        <v>12155.214435</v>
      </c>
      <c r="I34" s="5">
        <v>11576.394700000001</v>
      </c>
      <c r="J34" s="5">
        <v>10418.755230000001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11576.394700000001</v>
      </c>
      <c r="D35" s="5">
        <f>IF($F$2=0," - ",Tabla1[[#This Row],[Base Precio de Lista neto]]*(1-$F$2))</f>
        <v>8103.4762899999996</v>
      </c>
      <c r="E35" s="5">
        <f>IF($F$2=0," - ",Tabla1[[#This Row],[Base para Mejor precio]]*(1-$F$2))</f>
        <v>7293.1286609999997</v>
      </c>
      <c r="F35" s="4" t="s">
        <v>4</v>
      </c>
      <c r="G35" s="16" t="s">
        <v>5696</v>
      </c>
      <c r="H35" s="5">
        <f>IFERROR(IF($F$3=0,"-",Tabla1[[#This Row],[Precio de Cliente neto]]*(1+$F$3)),"-")</f>
        <v>12155.214435</v>
      </c>
      <c r="I35" s="5">
        <v>11576.394700000001</v>
      </c>
      <c r="J35" s="5">
        <v>10418.755230000001</v>
      </c>
      <c r="K35" s="26">
        <v>0.21</v>
      </c>
    </row>
    <row r="36" spans="1:11">
      <c r="A36" s="4">
        <v>102</v>
      </c>
      <c r="B36" t="s">
        <v>7983</v>
      </c>
      <c r="C36" s="5">
        <f>IF($F$2=0," - ",Tabla1[[#This Row],[Base Precio de Lista neto]])</f>
        <v>130371.41989999999</v>
      </c>
      <c r="D36" s="5">
        <f>IF($F$2=0," - ",Tabla1[[#This Row],[Base Precio de Lista neto]]*(1-$F$2))</f>
        <v>91259.993929999997</v>
      </c>
      <c r="E36" s="5">
        <f>IF($F$2=0," - ",Tabla1[[#This Row],[Base para Mejor precio]]*(1-$F$2))</f>
        <v>82133.994536999991</v>
      </c>
      <c r="F36" s="4" t="s">
        <v>4</v>
      </c>
      <c r="G36" s="16" t="s">
        <v>5696</v>
      </c>
      <c r="H36" s="5">
        <f>IFERROR(IF($F$3=0,"-",Tabla1[[#This Row],[Precio de Cliente neto]]*(1+$F$3)),"-")</f>
        <v>136889.990895</v>
      </c>
      <c r="I36" s="5">
        <v>130371.41989999999</v>
      </c>
      <c r="J36" s="5">
        <v>117334.27791</v>
      </c>
      <c r="K36" s="26">
        <v>0.21</v>
      </c>
    </row>
    <row r="37" spans="1:11">
      <c r="A37" s="4">
        <v>103</v>
      </c>
      <c r="B37" t="s">
        <v>7984</v>
      </c>
      <c r="C37" s="5">
        <f>IF($F$2=0," - ",Tabla1[[#This Row],[Base Precio de Lista neto]])</f>
        <v>11154</v>
      </c>
      <c r="D37" s="5">
        <f>IF($F$2=0," - ",Tabla1[[#This Row],[Base Precio de Lista neto]]*(1-$F$2))</f>
        <v>7807.7999999999993</v>
      </c>
      <c r="E37" s="5">
        <f>IF($F$2=0," - ",Tabla1[[#This Row],[Base para Mejor precio]]*(1-$F$2))</f>
        <v>7027.0199999999995</v>
      </c>
      <c r="F37" s="4" t="s">
        <v>4</v>
      </c>
      <c r="G37" s="16" t="s">
        <v>5696</v>
      </c>
      <c r="H37" s="5">
        <f>IFERROR(IF($F$3=0,"-",Tabla1[[#This Row],[Precio de Cliente neto]]*(1+$F$3)),"-")</f>
        <v>11711.699999999999</v>
      </c>
      <c r="I37" s="5">
        <v>11154</v>
      </c>
      <c r="J37" s="5">
        <v>10038.6</v>
      </c>
      <c r="K37" s="26">
        <v>0.21</v>
      </c>
    </row>
    <row r="38" spans="1:11">
      <c r="A38" s="4">
        <v>104</v>
      </c>
      <c r="B38" t="s">
        <v>7985</v>
      </c>
      <c r="C38" s="5">
        <f>IF($F$2=0," - ",Tabla1[[#This Row],[Base Precio de Lista neto]])</f>
        <v>11154</v>
      </c>
      <c r="D38" s="5">
        <f>IF($F$2=0," - ",Tabla1[[#This Row],[Base Precio de Lista neto]]*(1-$F$2))</f>
        <v>7807.7999999999993</v>
      </c>
      <c r="E38" s="5">
        <f>IF($F$2=0," - ",Tabla1[[#This Row],[Base para Mejor precio]]*(1-$F$2))</f>
        <v>7027.0199999999995</v>
      </c>
      <c r="F38" s="4" t="s">
        <v>4</v>
      </c>
      <c r="G38" s="16" t="s">
        <v>5696</v>
      </c>
      <c r="H38" s="5">
        <f>IFERROR(IF($F$3=0,"-",Tabla1[[#This Row],[Precio de Cliente neto]]*(1+$F$3)),"-")</f>
        <v>11711.699999999999</v>
      </c>
      <c r="I38" s="5">
        <v>11154</v>
      </c>
      <c r="J38" s="5">
        <v>10038.6</v>
      </c>
      <c r="K38" s="26">
        <v>0.21</v>
      </c>
    </row>
    <row r="39" spans="1:11">
      <c r="A39" s="4">
        <v>105</v>
      </c>
      <c r="B39" t="s">
        <v>7986</v>
      </c>
      <c r="C39" s="5">
        <f>IF($F$2=0," - ",Tabla1[[#This Row],[Base Precio de Lista neto]])</f>
        <v>11154</v>
      </c>
      <c r="D39" s="5">
        <f>IF($F$2=0," - ",Tabla1[[#This Row],[Base Precio de Lista neto]]*(1-$F$2))</f>
        <v>7807.7999999999993</v>
      </c>
      <c r="E39" s="5">
        <f>IF($F$2=0," - ",Tabla1[[#This Row],[Base para Mejor precio]]*(1-$F$2))</f>
        <v>7027.0199999999995</v>
      </c>
      <c r="F39" s="4" t="s">
        <v>4</v>
      </c>
      <c r="G39" s="16" t="s">
        <v>5696</v>
      </c>
      <c r="H39" s="5">
        <f>IFERROR(IF($F$3=0,"-",Tabla1[[#This Row],[Precio de Cliente neto]]*(1+$F$3)),"-")</f>
        <v>11711.699999999999</v>
      </c>
      <c r="I39" s="5">
        <v>11154</v>
      </c>
      <c r="J39" s="5">
        <v>10038.6</v>
      </c>
      <c r="K39" s="26">
        <v>0.21</v>
      </c>
    </row>
    <row r="40" spans="1:11">
      <c r="A40" s="4">
        <v>123</v>
      </c>
      <c r="B40" t="s">
        <v>7987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21670.145655007498</v>
      </c>
      <c r="F40" s="4" t="s">
        <v>5</v>
      </c>
      <c r="G40" s="16" t="s">
        <v>7914</v>
      </c>
      <c r="H40" s="5">
        <f>IFERROR(IF($F$3=0,"-",Tabla1[[#This Row],[Precio de Cliente neto]]*(1+$F$3)),"-")</f>
        <v>40018.736204999994</v>
      </c>
      <c r="I40" s="5">
        <v>38113.0821</v>
      </c>
      <c r="J40" s="5">
        <v>30957.350935725</v>
      </c>
      <c r="K40" s="26">
        <v>0.21</v>
      </c>
    </row>
    <row r="41" spans="1:11">
      <c r="A41" s="4">
        <v>124</v>
      </c>
      <c r="B41" t="s">
        <v>5710</v>
      </c>
      <c r="C41" s="5">
        <f>IF($F$2=0," - ",Tabla1[[#This Row],[Base Precio de Lista neto]])</f>
        <v>33725.300900000002</v>
      </c>
      <c r="D41" s="5">
        <f>IF($F$2=0," - ",Tabla1[[#This Row],[Base Precio de Lista neto]]*(1-$F$2))</f>
        <v>23607.710630000001</v>
      </c>
      <c r="E41" s="5">
        <f>IF($F$2=0," - ",Tabla1[[#This Row],[Base para Mejor precio]]*(1-$F$2))</f>
        <v>18973.517033330998</v>
      </c>
      <c r="F41" s="4" t="s">
        <v>5</v>
      </c>
      <c r="G41" s="16" t="s">
        <v>7914</v>
      </c>
      <c r="H41" s="5">
        <f>IFERROR(IF($F$3=0,"-",Tabla1[[#This Row],[Precio de Cliente neto]]*(1+$F$3)),"-")</f>
        <v>35411.565945000002</v>
      </c>
      <c r="I41" s="5">
        <v>33725.300900000002</v>
      </c>
      <c r="J41" s="5">
        <v>27105.024333329999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5486.1616999999997</v>
      </c>
      <c r="D42" s="5">
        <f>IF($F$2=0," - ",Tabla1[[#This Row],[Base Precio de Lista neto]]*(1-$F$2))</f>
        <v>3840.3131899999994</v>
      </c>
      <c r="E42" s="5">
        <f>IF($F$2=0," - ",Tabla1[[#This Row],[Base para Mejor precio]]*(1-$F$2))</f>
        <v>3456.2818710000001</v>
      </c>
      <c r="F42" s="4" t="s">
        <v>6</v>
      </c>
      <c r="G42" s="16" t="s">
        <v>5696</v>
      </c>
      <c r="H42" s="5">
        <f>IFERROR(IF($F$3=0,"-",Tabla1[[#This Row],[Precio de Cliente neto]]*(1+$F$3)),"-")</f>
        <v>5760.4697849999993</v>
      </c>
      <c r="I42" s="5">
        <v>5486.1616999999997</v>
      </c>
      <c r="J42" s="5">
        <v>4937.5455300000003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9822.4532999999992</v>
      </c>
      <c r="D43" s="5">
        <f>IF($F$2=0," - ",Tabla1[[#This Row],[Base Precio de Lista neto]]*(1-$F$2))</f>
        <v>6875.7173099999991</v>
      </c>
      <c r="E43" s="5">
        <f>IF($F$2=0," - ",Tabla1[[#This Row],[Base para Mejor precio]]*(1-$F$2))</f>
        <v>6188.1455789999991</v>
      </c>
      <c r="F43" s="4" t="s">
        <v>6</v>
      </c>
      <c r="G43" s="16" t="s">
        <v>5696</v>
      </c>
      <c r="H43" s="5">
        <f>IFERROR(IF($F$3=0,"-",Tabla1[[#This Row],[Precio de Cliente neto]]*(1+$F$3)),"-")</f>
        <v>10313.575964999998</v>
      </c>
      <c r="I43" s="5">
        <v>9822.4532999999992</v>
      </c>
      <c r="J43" s="5">
        <v>8840.2079699999995</v>
      </c>
      <c r="K43" s="26">
        <v>0.21</v>
      </c>
    </row>
    <row r="44" spans="1:11">
      <c r="A44" s="4">
        <v>135</v>
      </c>
      <c r="B44" t="s">
        <v>6818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5696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7481</v>
      </c>
      <c r="C45" s="5">
        <f>IF($F$2=0," - ",Tabla1[[#This Row],[Base Precio de Lista neto]])</f>
        <v>62781.257100000003</v>
      </c>
      <c r="D45" s="5">
        <f>IF($F$2=0," - ",Tabla1[[#This Row],[Base Precio de Lista neto]]*(1-$F$2))</f>
        <v>43946.879970000002</v>
      </c>
      <c r="E45" s="5">
        <f>IF($F$2=0," - ",Tabla1[[#This Row],[Base para Mejor precio]]*(1-$F$2))</f>
        <v>39552.191973000001</v>
      </c>
      <c r="F45" s="4" t="s">
        <v>6</v>
      </c>
      <c r="G45" s="16" t="s">
        <v>5696</v>
      </c>
      <c r="H45" s="5">
        <f>IFERROR(IF($F$3=0,"-",Tabla1[[#This Row],[Precio de Cliente neto]]*(1+$F$3)),"-")</f>
        <v>65920.319954999999</v>
      </c>
      <c r="I45" s="5">
        <v>62781.257100000003</v>
      </c>
      <c r="J45" s="5">
        <v>56503.131390000002</v>
      </c>
      <c r="K45" s="26">
        <v>0.21</v>
      </c>
    </row>
    <row r="46" spans="1:11">
      <c r="A46" s="4">
        <v>138</v>
      </c>
      <c r="B46" t="s">
        <v>7482</v>
      </c>
      <c r="C46" s="5">
        <f>IF($F$2=0," - ",Tabla1[[#This Row],[Base Precio de Lista neto]])</f>
        <v>97454.565700000006</v>
      </c>
      <c r="D46" s="5">
        <f>IF($F$2=0," - ",Tabla1[[#This Row],[Base Precio de Lista neto]]*(1-$F$2))</f>
        <v>68218.195990000007</v>
      </c>
      <c r="E46" s="5">
        <f>IF($F$2=0," - ",Tabla1[[#This Row],[Base para Mejor precio]]*(1-$F$2))</f>
        <v>61396.376390999991</v>
      </c>
      <c r="F46" s="4" t="s">
        <v>6</v>
      </c>
      <c r="G46" s="16" t="s">
        <v>5696</v>
      </c>
      <c r="H46" s="5">
        <f>IFERROR(IF($F$3=0,"-",Tabla1[[#This Row],[Precio de Cliente neto]]*(1+$F$3)),"-")</f>
        <v>102327.29398500001</v>
      </c>
      <c r="I46" s="5">
        <v>97454.565700000006</v>
      </c>
      <c r="J46" s="5">
        <v>87709.109129999997</v>
      </c>
      <c r="K46" s="26">
        <v>0.21</v>
      </c>
    </row>
    <row r="47" spans="1:11">
      <c r="A47" s="4">
        <v>139</v>
      </c>
      <c r="B47" t="s">
        <v>6819</v>
      </c>
      <c r="C47" s="5">
        <f>IF($F$2=0," - ",Tabla1[[#This Row],[Base Precio de Lista neto]])</f>
        <v>89145.354300000006</v>
      </c>
      <c r="D47" s="5">
        <f>IF($F$2=0," - ",Tabla1[[#This Row],[Base Precio de Lista neto]]*(1-$F$2))</f>
        <v>62401.748010000003</v>
      </c>
      <c r="E47" s="5">
        <f>IF($F$2=0," - ",Tabla1[[#This Row],[Base para Mejor precio]]*(1-$F$2))</f>
        <v>56161.573209000002</v>
      </c>
      <c r="F47" s="4" t="s">
        <v>6</v>
      </c>
      <c r="G47" s="16" t="s">
        <v>5696</v>
      </c>
      <c r="H47" s="5">
        <f>IFERROR(IF($F$3=0,"-",Tabla1[[#This Row],[Precio de Cliente neto]]*(1+$F$3)),"-")</f>
        <v>93602.622015000001</v>
      </c>
      <c r="I47" s="5">
        <v>89145.354300000006</v>
      </c>
      <c r="J47" s="5">
        <v>80230.818870000003</v>
      </c>
      <c r="K47" s="26">
        <v>0.105</v>
      </c>
    </row>
    <row r="48" spans="1:11">
      <c r="A48" s="4">
        <v>140</v>
      </c>
      <c r="B48" t="s">
        <v>6820</v>
      </c>
      <c r="C48" s="5">
        <f>IF($F$2=0," - ",Tabla1[[#This Row],[Base Precio de Lista neto]])</f>
        <v>79661.053</v>
      </c>
      <c r="D48" s="5">
        <f>IF($F$2=0," - ",Tabla1[[#This Row],[Base Precio de Lista neto]]*(1-$F$2))</f>
        <v>55762.737099999998</v>
      </c>
      <c r="E48" s="5">
        <f>IF($F$2=0," - ",Tabla1[[#This Row],[Base para Mejor precio]]*(1-$F$2))</f>
        <v>50186.463389999997</v>
      </c>
      <c r="F48" s="4" t="s">
        <v>6</v>
      </c>
      <c r="G48" s="16" t="s">
        <v>5696</v>
      </c>
      <c r="H48" s="5">
        <f>IFERROR(IF($F$3=0,"-",Tabla1[[#This Row],[Precio de Cliente neto]]*(1+$F$3)),"-")</f>
        <v>83644.105649999998</v>
      </c>
      <c r="I48" s="5">
        <v>79661.053</v>
      </c>
      <c r="J48" s="5">
        <v>71694.947700000004</v>
      </c>
      <c r="K48" s="26">
        <v>0.105</v>
      </c>
    </row>
    <row r="49" spans="1:11">
      <c r="A49" s="4">
        <v>141</v>
      </c>
      <c r="B49" t="s">
        <v>6821</v>
      </c>
      <c r="C49" s="5">
        <f>IF($F$2=0," - ",Tabla1[[#This Row],[Base Precio de Lista neto]])</f>
        <v>58746.045299999998</v>
      </c>
      <c r="D49" s="5">
        <f>IF($F$2=0," - ",Tabla1[[#This Row],[Base Precio de Lista neto]]*(1-$F$2))</f>
        <v>41122.231709999993</v>
      </c>
      <c r="E49" s="5">
        <f>IF($F$2=0," - ",Tabla1[[#This Row],[Base para Mejor precio]]*(1-$F$2))</f>
        <v>37010.008538999995</v>
      </c>
      <c r="F49" s="4" t="s">
        <v>6</v>
      </c>
      <c r="G49" s="16" t="s">
        <v>5696</v>
      </c>
      <c r="H49" s="5">
        <f>IFERROR(IF($F$3=0,"-",Tabla1[[#This Row],[Precio de Cliente neto]]*(1+$F$3)),"-")</f>
        <v>61683.347564999989</v>
      </c>
      <c r="I49" s="5">
        <v>58746.045299999998</v>
      </c>
      <c r="J49" s="5">
        <v>52871.440770000001</v>
      </c>
      <c r="K49" s="26">
        <v>0.105</v>
      </c>
    </row>
    <row r="50" spans="1:11">
      <c r="A50" s="4">
        <v>142</v>
      </c>
      <c r="B50" t="s">
        <v>6822</v>
      </c>
      <c r="C50" s="5">
        <f>IF($F$2=0," - ",Tabla1[[#This Row],[Base Precio de Lista neto]])</f>
        <v>47775.398300000001</v>
      </c>
      <c r="D50" s="5">
        <f>IF($F$2=0," - ",Tabla1[[#This Row],[Base Precio de Lista neto]]*(1-$F$2))</f>
        <v>33442.778809999996</v>
      </c>
      <c r="E50" s="5">
        <f>IF($F$2=0," - ",Tabla1[[#This Row],[Base para Mejor precio]]*(1-$F$2))</f>
        <v>30098.500928999998</v>
      </c>
      <c r="F50" s="4" t="s">
        <v>6</v>
      </c>
      <c r="G50" s="16" t="s">
        <v>5696</v>
      </c>
      <c r="H50" s="5">
        <f>IFERROR(IF($F$3=0,"-",Tabla1[[#This Row],[Precio de Cliente neto]]*(1+$F$3)),"-")</f>
        <v>50164.168214999998</v>
      </c>
      <c r="I50" s="5">
        <v>47775.398300000001</v>
      </c>
      <c r="J50" s="5">
        <v>42997.858469999999</v>
      </c>
      <c r="K50" s="26">
        <v>0.105</v>
      </c>
    </row>
    <row r="51" spans="1:11">
      <c r="A51" s="4">
        <v>143</v>
      </c>
      <c r="B51" t="s">
        <v>6823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5696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6824</v>
      </c>
      <c r="C52" s="5">
        <f>IF($F$2=0," - ",Tabla1[[#This Row],[Base Precio de Lista neto]])</f>
        <v>14067.2006</v>
      </c>
      <c r="D52" s="5">
        <f>IF($F$2=0," - ",Tabla1[[#This Row],[Base Precio de Lista neto]]*(1-$F$2))</f>
        <v>9847.0404199999994</v>
      </c>
      <c r="E52" s="5">
        <f>IF($F$2=0," - ",Tabla1[[#This Row],[Base para Mejor precio]]*(1-$F$2))</f>
        <v>8862.336378</v>
      </c>
      <c r="F52" s="4" t="s">
        <v>6</v>
      </c>
      <c r="G52" s="16" t="s">
        <v>5696</v>
      </c>
      <c r="H52" s="5">
        <f>IFERROR(IF($F$3=0,"-",Tabla1[[#This Row],[Precio de Cliente neto]]*(1+$F$3)),"-")</f>
        <v>14770.56063</v>
      </c>
      <c r="I52" s="5">
        <v>14067.2006</v>
      </c>
      <c r="J52" s="5">
        <v>12660.48054</v>
      </c>
      <c r="K52" s="26">
        <v>0.105</v>
      </c>
    </row>
    <row r="53" spans="1:11">
      <c r="A53" s="4">
        <v>145</v>
      </c>
      <c r="B53" t="s">
        <v>6825</v>
      </c>
      <c r="C53" s="5">
        <f>IF($F$2=0," - ",Tabla1[[#This Row],[Base Precio de Lista neto]])</f>
        <v>5927.6882999999998</v>
      </c>
      <c r="D53" s="5">
        <f>IF($F$2=0," - ",Tabla1[[#This Row],[Base Precio de Lista neto]]*(1-$F$2))</f>
        <v>4149.3818099999999</v>
      </c>
      <c r="E53" s="5">
        <f>IF($F$2=0," - ",Tabla1[[#This Row],[Base para Mejor precio]]*(1-$F$2))</f>
        <v>3734.4436289999994</v>
      </c>
      <c r="F53" s="4" t="s">
        <v>6</v>
      </c>
      <c r="G53" s="16" t="s">
        <v>5696</v>
      </c>
      <c r="H53" s="5">
        <f>IFERROR(IF($F$3=0,"-",Tabla1[[#This Row],[Precio de Cliente neto]]*(1+$F$3)),"-")</f>
        <v>6224.0727150000002</v>
      </c>
      <c r="I53" s="5">
        <v>5927.6882999999998</v>
      </c>
      <c r="J53" s="5">
        <v>5334.9194699999998</v>
      </c>
      <c r="K53" s="26">
        <v>0.105</v>
      </c>
    </row>
    <row r="54" spans="1:11">
      <c r="A54" s="4">
        <v>146</v>
      </c>
      <c r="B54" t="s">
        <v>6826</v>
      </c>
      <c r="C54" s="5">
        <f>IF($F$2=0," - ",Tabla1[[#This Row],[Base Precio de Lista neto]])</f>
        <v>16632.916399999998</v>
      </c>
      <c r="D54" s="5">
        <f>IF($F$2=0," - ",Tabla1[[#This Row],[Base Precio de Lista neto]]*(1-$F$2))</f>
        <v>11643.041479999998</v>
      </c>
      <c r="E54" s="5">
        <f>IF($F$2=0," - ",Tabla1[[#This Row],[Base para Mejor precio]]*(1-$F$2))</f>
        <v>10478.737332000001</v>
      </c>
      <c r="F54" s="4" t="s">
        <v>6</v>
      </c>
      <c r="G54" s="16" t="s">
        <v>5696</v>
      </c>
      <c r="H54" s="5">
        <f>IFERROR(IF($F$3=0,"-",Tabla1[[#This Row],[Precio de Cliente neto]]*(1+$F$3)),"-")</f>
        <v>17464.562219999996</v>
      </c>
      <c r="I54" s="5">
        <v>16632.916399999998</v>
      </c>
      <c r="J54" s="5">
        <v>14969.624760000001</v>
      </c>
      <c r="K54" s="26">
        <v>0.105</v>
      </c>
    </row>
    <row r="55" spans="1:11">
      <c r="A55" s="4">
        <v>147</v>
      </c>
      <c r="B55" t="s">
        <v>7988</v>
      </c>
      <c r="C55" s="5">
        <f>IF($F$2=0," - ",Tabla1[[#This Row],[Base Precio de Lista neto]])</f>
        <v>62975.052799999998</v>
      </c>
      <c r="D55" s="5">
        <f>IF($F$2=0," - ",Tabla1[[#This Row],[Base Precio de Lista neto]]*(1-$F$2))</f>
        <v>44082.536959999998</v>
      </c>
      <c r="E55" s="5">
        <f>IF($F$2=0," - ",Tabla1[[#This Row],[Base para Mejor precio]]*(1-$F$2))</f>
        <v>39674.283263999998</v>
      </c>
      <c r="F55" s="4" t="s">
        <v>6</v>
      </c>
      <c r="G55" s="16" t="s">
        <v>5696</v>
      </c>
      <c r="H55" s="5">
        <f>IFERROR(IF($F$3=0,"-",Tabla1[[#This Row],[Precio de Cliente neto]]*(1+$F$3)),"-")</f>
        <v>66123.805439999996</v>
      </c>
      <c r="I55" s="5">
        <v>62975.052799999998</v>
      </c>
      <c r="J55" s="5">
        <v>56677.54752</v>
      </c>
      <c r="K55" s="26">
        <v>0.105</v>
      </c>
    </row>
    <row r="56" spans="1:11">
      <c r="A56" s="4">
        <v>150</v>
      </c>
      <c r="B56" t="s">
        <v>7989</v>
      </c>
      <c r="C56" s="5">
        <f>IF($F$2=0," - ",Tabla1[[#This Row],[Base Precio de Lista neto]])</f>
        <v>14624.549000000001</v>
      </c>
      <c r="D56" s="5">
        <f>IF($F$2=0," - ",Tabla1[[#This Row],[Base Precio de Lista neto]]*(1-$F$2))</f>
        <v>10237.184300000001</v>
      </c>
      <c r="E56" s="5">
        <f>IF($F$2=0," - ",Tabla1[[#This Row],[Base para Mejor precio]]*(1-$F$2))</f>
        <v>9213.46587</v>
      </c>
      <c r="F56" s="4" t="s">
        <v>6</v>
      </c>
      <c r="G56" s="16" t="s">
        <v>5696</v>
      </c>
      <c r="H56" s="5">
        <f>IFERROR(IF($F$3=0,"-",Tabla1[[#This Row],[Precio de Cliente neto]]*(1+$F$3)),"-")</f>
        <v>15355.776450000001</v>
      </c>
      <c r="I56" s="5">
        <v>14624.549000000001</v>
      </c>
      <c r="J56" s="5">
        <v>13162.0941</v>
      </c>
      <c r="K56" s="26">
        <v>0.21</v>
      </c>
    </row>
    <row r="57" spans="1:11">
      <c r="A57" s="4">
        <v>151</v>
      </c>
      <c r="B57" t="s">
        <v>7483</v>
      </c>
      <c r="C57" s="5">
        <f>IF($F$2=0," - ",Tabla1[[#This Row],[Base Precio de Lista neto]])</f>
        <v>26887.369600000002</v>
      </c>
      <c r="D57" s="5">
        <f>IF($F$2=0," - ",Tabla1[[#This Row],[Base Precio de Lista neto]]*(1-$F$2))</f>
        <v>18821.158719999999</v>
      </c>
      <c r="E57" s="5">
        <f>IF($F$2=0," - ",Tabla1[[#This Row],[Base para Mejor precio]]*(1-$F$2))</f>
        <v>16939.042847999997</v>
      </c>
      <c r="F57" s="4" t="s">
        <v>6</v>
      </c>
      <c r="G57" s="16" t="s">
        <v>5696</v>
      </c>
      <c r="H57" s="5">
        <f>IFERROR(IF($F$3=0,"-",Tabla1[[#This Row],[Precio de Cliente neto]]*(1+$F$3)),"-")</f>
        <v>28231.738079999999</v>
      </c>
      <c r="I57" s="5">
        <v>26887.369600000002</v>
      </c>
      <c r="J57" s="5">
        <v>24198.63264</v>
      </c>
      <c r="K57" s="26">
        <v>0.21</v>
      </c>
    </row>
    <row r="58" spans="1:11">
      <c r="A58" s="4">
        <v>152</v>
      </c>
      <c r="B58" t="s">
        <v>7484</v>
      </c>
      <c r="C58" s="5">
        <f>IF($F$2=0," - ",Tabla1[[#This Row],[Base Precio de Lista neto]])</f>
        <v>26887.369600000002</v>
      </c>
      <c r="D58" s="5">
        <f>IF($F$2=0," - ",Tabla1[[#This Row],[Base Precio de Lista neto]]*(1-$F$2))</f>
        <v>18821.158719999999</v>
      </c>
      <c r="E58" s="5">
        <f>IF($F$2=0," - ",Tabla1[[#This Row],[Base para Mejor precio]]*(1-$F$2))</f>
        <v>16939.042847999997</v>
      </c>
      <c r="F58" s="4" t="s">
        <v>6</v>
      </c>
      <c r="G58" s="16" t="s">
        <v>5696</v>
      </c>
      <c r="H58" s="5">
        <f>IFERROR(IF($F$3=0,"-",Tabla1[[#This Row],[Precio de Cliente neto]]*(1+$F$3)),"-")</f>
        <v>28231.738079999999</v>
      </c>
      <c r="I58" s="5">
        <v>26887.369600000002</v>
      </c>
      <c r="J58" s="5">
        <v>24198.63264</v>
      </c>
      <c r="K58" s="26">
        <v>0.21</v>
      </c>
    </row>
    <row r="59" spans="1:11">
      <c r="A59" s="4">
        <v>153</v>
      </c>
      <c r="B59" t="s">
        <v>7485</v>
      </c>
      <c r="C59" s="5">
        <f>IF($F$2=0," - ",Tabla1[[#This Row],[Base Precio de Lista neto]])</f>
        <v>14624.549000000001</v>
      </c>
      <c r="D59" s="5">
        <f>IF($F$2=0," - ",Tabla1[[#This Row],[Base Precio de Lista neto]]*(1-$F$2))</f>
        <v>10237.184300000001</v>
      </c>
      <c r="E59" s="5">
        <f>IF($F$2=0," - ",Tabla1[[#This Row],[Base para Mejor precio]]*(1-$F$2))</f>
        <v>9213.46587</v>
      </c>
      <c r="F59" s="4" t="s">
        <v>6</v>
      </c>
      <c r="G59" s="16" t="s">
        <v>5696</v>
      </c>
      <c r="H59" s="5">
        <f>IFERROR(IF($F$3=0,"-",Tabla1[[#This Row],[Precio de Cliente neto]]*(1+$F$3)),"-")</f>
        <v>15355.776450000001</v>
      </c>
      <c r="I59" s="5">
        <v>14624.549000000001</v>
      </c>
      <c r="J59" s="5">
        <v>13162.0941</v>
      </c>
      <c r="K59" s="26">
        <v>0.21</v>
      </c>
    </row>
    <row r="60" spans="1:11">
      <c r="A60" s="4">
        <v>154</v>
      </c>
      <c r="B60" t="s">
        <v>7486</v>
      </c>
      <c r="C60" s="5">
        <f>IF($F$2=0," - ",Tabla1[[#This Row],[Base Precio de Lista neto]])</f>
        <v>8954.0951999999997</v>
      </c>
      <c r="D60" s="5">
        <f>IF($F$2=0," - ",Tabla1[[#This Row],[Base Precio de Lista neto]]*(1-$F$2))</f>
        <v>6267.8666399999993</v>
      </c>
      <c r="E60" s="5">
        <f>IF($F$2=0," - ",Tabla1[[#This Row],[Base para Mejor precio]]*(1-$F$2))</f>
        <v>5641.0799759999991</v>
      </c>
      <c r="F60" s="4" t="s">
        <v>6</v>
      </c>
      <c r="G60" s="16" t="s">
        <v>5696</v>
      </c>
      <c r="H60" s="5">
        <f>IFERROR(IF($F$3=0,"-",Tabla1[[#This Row],[Precio de Cliente neto]]*(1+$F$3)),"-")</f>
        <v>9401.7999599999985</v>
      </c>
      <c r="I60" s="5">
        <v>8954.0951999999997</v>
      </c>
      <c r="J60" s="5">
        <v>8058.6856799999996</v>
      </c>
      <c r="K60" s="26">
        <v>0.21</v>
      </c>
    </row>
    <row r="61" spans="1:11">
      <c r="A61" s="4">
        <v>155</v>
      </c>
      <c r="B61" t="s">
        <v>7487</v>
      </c>
      <c r="C61" s="5">
        <f>IF($F$2=0," - ",Tabla1[[#This Row],[Base Precio de Lista neto]])</f>
        <v>11390.7978</v>
      </c>
      <c r="D61" s="5">
        <f>IF($F$2=0," - ",Tabla1[[#This Row],[Base Precio de Lista neto]]*(1-$F$2))</f>
        <v>7973.5584599999993</v>
      </c>
      <c r="E61" s="5">
        <f>IF($F$2=0," - ",Tabla1[[#This Row],[Base para Mejor precio]]*(1-$F$2))</f>
        <v>7176.2026139999998</v>
      </c>
      <c r="F61" s="4" t="s">
        <v>6</v>
      </c>
      <c r="G61" s="16" t="s">
        <v>5696</v>
      </c>
      <c r="H61" s="5">
        <f>IFERROR(IF($F$3=0,"-",Tabla1[[#This Row],[Precio de Cliente neto]]*(1+$F$3)),"-")</f>
        <v>11960.337689999998</v>
      </c>
      <c r="I61" s="5">
        <v>11390.7978</v>
      </c>
      <c r="J61" s="5">
        <v>10251.71802</v>
      </c>
      <c r="K61" s="26">
        <v>0.21</v>
      </c>
    </row>
    <row r="62" spans="1:11">
      <c r="A62" s="4">
        <v>156</v>
      </c>
      <c r="B62" t="s">
        <v>5990</v>
      </c>
      <c r="C62" s="5">
        <f>IF($F$2=0," - ",Tabla1[[#This Row],[Base Precio de Lista neto]])</f>
        <v>8100.1307999999999</v>
      </c>
      <c r="D62" s="5">
        <f>IF($F$2=0," - ",Tabla1[[#This Row],[Base Precio de Lista neto]]*(1-$F$2))</f>
        <v>5670.0915599999998</v>
      </c>
      <c r="E62" s="5">
        <f>IF($F$2=0," - ",Tabla1[[#This Row],[Base para Mejor precio]]*(1-$F$2))</f>
        <v>4509.0836121743996</v>
      </c>
      <c r="F62" s="4" t="s">
        <v>5</v>
      </c>
      <c r="G62" s="16" t="s">
        <v>7914</v>
      </c>
      <c r="H62" s="5">
        <f>IFERROR(IF($F$3=0,"-",Tabla1[[#This Row],[Precio de Cliente neto]]*(1+$F$3)),"-")</f>
        <v>8505.1373399999993</v>
      </c>
      <c r="I62" s="5">
        <v>8100.1307999999999</v>
      </c>
      <c r="J62" s="5">
        <v>6441.5480173919996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3178.5893619479998</v>
      </c>
      <c r="F63" s="4" t="s">
        <v>5</v>
      </c>
      <c r="G63" s="16" t="s">
        <v>7914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4540.8419456399997</v>
      </c>
      <c r="K63" s="26">
        <v>0.21</v>
      </c>
    </row>
    <row r="64" spans="1:11">
      <c r="A64" s="4">
        <v>158</v>
      </c>
      <c r="B64" t="s">
        <v>7488</v>
      </c>
      <c r="C64" s="5">
        <f>IF($F$2=0," - ",Tabla1[[#This Row],[Base Precio de Lista neto]])</f>
        <v>11899.715399999999</v>
      </c>
      <c r="D64" s="5">
        <f>IF($F$2=0," - ",Tabla1[[#This Row],[Base Precio de Lista neto]]*(1-$F$2))</f>
        <v>8329.8007799999996</v>
      </c>
      <c r="E64" s="5">
        <f>IF($F$2=0," - ",Tabla1[[#This Row],[Base para Mejor precio]]*(1-$F$2))</f>
        <v>7496.820702</v>
      </c>
      <c r="F64" s="4" t="s">
        <v>6</v>
      </c>
      <c r="G64" s="16" t="s">
        <v>5696</v>
      </c>
      <c r="H64" s="5">
        <f>IFERROR(IF($F$3=0,"-",Tabla1[[#This Row],[Precio de Cliente neto]]*(1+$F$3)),"-")</f>
        <v>12494.70117</v>
      </c>
      <c r="I64" s="5">
        <v>11899.715399999999</v>
      </c>
      <c r="J64" s="5">
        <v>10709.74386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5696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8877.7312999999995</v>
      </c>
      <c r="D66" s="5">
        <f>IF($F$2=0," - ",Tabla1[[#This Row],[Base Precio de Lista neto]]*(1-$F$2))</f>
        <v>6214.4119099999989</v>
      </c>
      <c r="E66" s="5">
        <f>IF($F$2=0," - ",Tabla1[[#This Row],[Base para Mejor precio]]*(1-$F$2))</f>
        <v>4941.9489273084</v>
      </c>
      <c r="F66" s="4" t="s">
        <v>5</v>
      </c>
      <c r="G66" s="16" t="s">
        <v>7914</v>
      </c>
      <c r="H66" s="5">
        <f>IFERROR(IF($F$3=0,"-",Tabla1[[#This Row],[Precio de Cliente neto]]*(1+$F$3)),"-")</f>
        <v>9321.6178649999983</v>
      </c>
      <c r="I66" s="5">
        <v>8877.7312999999995</v>
      </c>
      <c r="J66" s="5">
        <v>7059.927039012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9875.6715000000004</v>
      </c>
      <c r="D67" s="5">
        <f>IF($F$2=0," - ",Tabla1[[#This Row],[Base Precio de Lista neto]]*(1-$F$2))</f>
        <v>6912.9700499999999</v>
      </c>
      <c r="E67" s="5">
        <f>IF($F$2=0," - ",Tabla1[[#This Row],[Base para Mejor precio]]*(1-$F$2))</f>
        <v>6221.6730449999995</v>
      </c>
      <c r="F67" s="4" t="s">
        <v>5</v>
      </c>
      <c r="G67" s="16" t="s">
        <v>5696</v>
      </c>
      <c r="H67" s="5">
        <f>IFERROR(IF($F$3=0,"-",Tabla1[[#This Row],[Precio de Cliente neto]]*(1+$F$3)),"-")</f>
        <v>10369.455075</v>
      </c>
      <c r="I67" s="5">
        <v>9875.6715000000004</v>
      </c>
      <c r="J67" s="5">
        <v>8888.1043499999996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363</v>
      </c>
      <c r="D68" s="5">
        <f>IF($F$2=0," - ",Tabla1[[#This Row],[Base Precio de Lista neto]]*(1-$F$2))</f>
        <v>254.1</v>
      </c>
      <c r="E68" s="5">
        <f>IF($F$2=0," - ",Tabla1[[#This Row],[Base para Mejor precio]]*(1-$F$2))</f>
        <v>228.68999999999997</v>
      </c>
      <c r="F68" s="4" t="s">
        <v>6</v>
      </c>
      <c r="G68" s="16" t="s">
        <v>5696</v>
      </c>
      <c r="H68" s="5">
        <f>IFERROR(IF($F$3=0,"-",Tabla1[[#This Row],[Precio de Cliente neto]]*(1+$F$3)),"-")</f>
        <v>381.15</v>
      </c>
      <c r="I68" s="5">
        <v>363</v>
      </c>
      <c r="J68" s="5">
        <v>326.7</v>
      </c>
      <c r="K68" s="26">
        <v>0.21</v>
      </c>
    </row>
    <row r="69" spans="1:11">
      <c r="A69" s="4">
        <v>181</v>
      </c>
      <c r="B69" t="s">
        <v>6827</v>
      </c>
      <c r="C69" s="5">
        <f>IF($F$2=0," - ",Tabla1[[#This Row],[Base Precio de Lista neto]])</f>
        <v>64538.584799999997</v>
      </c>
      <c r="D69" s="5">
        <f>IF($F$2=0," - ",Tabla1[[#This Row],[Base Precio de Lista neto]]*(1-$F$2))</f>
        <v>45177.009359999996</v>
      </c>
      <c r="E69" s="5">
        <f>IF($F$2=0," - ",Tabla1[[#This Row],[Base para Mejor precio]]*(1-$F$2))</f>
        <v>40659.308423999995</v>
      </c>
      <c r="F69" s="4" t="s">
        <v>5</v>
      </c>
      <c r="G69" s="16" t="s">
        <v>5696</v>
      </c>
      <c r="H69" s="5">
        <f>IFERROR(IF($F$3=0,"-",Tabla1[[#This Row],[Precio de Cliente neto]]*(1+$F$3)),"-")</f>
        <v>67765.514039999995</v>
      </c>
      <c r="I69" s="5">
        <v>64538.584799999997</v>
      </c>
      <c r="J69" s="5">
        <v>58084.726320000002</v>
      </c>
      <c r="K69" s="26">
        <v>0.105</v>
      </c>
    </row>
    <row r="70" spans="1:11">
      <c r="A70" s="4">
        <v>182</v>
      </c>
      <c r="B70" t="s">
        <v>6828</v>
      </c>
      <c r="C70" s="5">
        <f>IF($F$2=0," - ",Tabla1[[#This Row],[Base Precio de Lista neto]])</f>
        <v>138727.79920000001</v>
      </c>
      <c r="D70" s="5">
        <f>IF($F$2=0," - ",Tabla1[[#This Row],[Base Precio de Lista neto]]*(1-$F$2))</f>
        <v>97109.459440000006</v>
      </c>
      <c r="E70" s="5">
        <f>IF($F$2=0," - ",Tabla1[[#This Row],[Base para Mejor precio]]*(1-$F$2))</f>
        <v>87398.513495999985</v>
      </c>
      <c r="F70" s="4" t="s">
        <v>5</v>
      </c>
      <c r="G70" s="16" t="s">
        <v>5696</v>
      </c>
      <c r="H70" s="5">
        <f>IFERROR(IF($F$3=0,"-",Tabla1[[#This Row],[Precio de Cliente neto]]*(1+$F$3)),"-")</f>
        <v>145664.18916000001</v>
      </c>
      <c r="I70" s="5">
        <v>138727.79920000001</v>
      </c>
      <c r="J70" s="5">
        <v>124855.01927999999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220615.96609999999</v>
      </c>
      <c r="D71" s="5">
        <f>IF($F$2=0," - ",Tabla1[[#This Row],[Base Precio de Lista neto]]*(1-$F$2))</f>
        <v>154431.17627</v>
      </c>
      <c r="E71" s="5">
        <f>IF($F$2=0," - ",Tabla1[[#This Row],[Base para Mejor precio]]*(1-$F$2))</f>
        <v>138988.058643</v>
      </c>
      <c r="F71" s="4" t="s">
        <v>6</v>
      </c>
      <c r="G71" s="16" t="s">
        <v>5696</v>
      </c>
      <c r="H71" s="5">
        <f>IFERROR(IF($F$3=0,"-",Tabla1[[#This Row],[Precio de Cliente neto]]*(1+$F$3)),"-")</f>
        <v>231646.76440499999</v>
      </c>
      <c r="I71" s="5">
        <v>220615.96609999999</v>
      </c>
      <c r="J71" s="5">
        <v>198554.36949000001</v>
      </c>
      <c r="K71" s="26">
        <v>0.21</v>
      </c>
    </row>
    <row r="72" spans="1:11">
      <c r="A72" s="4">
        <v>212</v>
      </c>
      <c r="B72" t="s">
        <v>28</v>
      </c>
      <c r="C72" s="5">
        <f>IF($F$2=0," - ",Tabla1[[#This Row],[Base Precio de Lista neto]])</f>
        <v>201702.83189999999</v>
      </c>
      <c r="D72" s="5">
        <f>IF($F$2=0," - ",Tabla1[[#This Row],[Base Precio de Lista neto]]*(1-$F$2))</f>
        <v>141191.98232999997</v>
      </c>
      <c r="E72" s="5">
        <f>IF($F$2=0," - ",Tabla1[[#This Row],[Base para Mejor precio]]*(1-$F$2))</f>
        <v>127072.784097</v>
      </c>
      <c r="F72" s="4" t="s">
        <v>5</v>
      </c>
      <c r="G72" s="16" t="s">
        <v>5696</v>
      </c>
      <c r="H72" s="5">
        <f>IFERROR(IF($F$3=0,"-",Tabla1[[#This Row],[Precio de Cliente neto]]*(1+$F$3)),"-")</f>
        <v>211787.97349499995</v>
      </c>
      <c r="I72" s="5">
        <v>201702.83189999999</v>
      </c>
      <c r="J72" s="5">
        <v>181532.54871</v>
      </c>
      <c r="K72" s="26">
        <v>0.21</v>
      </c>
    </row>
    <row r="73" spans="1:11">
      <c r="A73" s="4">
        <v>213</v>
      </c>
      <c r="B73" t="s">
        <v>29</v>
      </c>
      <c r="C73" s="5">
        <f>IF($F$2=0," - ",Tabla1[[#This Row],[Base Precio de Lista neto]])</f>
        <v>296622.82010000001</v>
      </c>
      <c r="D73" s="5">
        <f>IF($F$2=0," - ",Tabla1[[#This Row],[Base Precio de Lista neto]]*(1-$F$2))</f>
        <v>207635.97407</v>
      </c>
      <c r="E73" s="5">
        <f>IF($F$2=0," - ",Tabla1[[#This Row],[Base para Mejor precio]]*(1-$F$2))</f>
        <v>186872.37666299997</v>
      </c>
      <c r="F73" s="4" t="s">
        <v>5</v>
      </c>
      <c r="G73" s="16" t="s">
        <v>5696</v>
      </c>
      <c r="H73" s="5">
        <f>IFERROR(IF($F$3=0,"-",Tabla1[[#This Row],[Precio de Cliente neto]]*(1+$F$3)),"-")</f>
        <v>311453.96110499999</v>
      </c>
      <c r="I73" s="5">
        <v>296622.82010000001</v>
      </c>
      <c r="J73" s="5">
        <v>266960.53808999999</v>
      </c>
      <c r="K73" s="26">
        <v>0.21</v>
      </c>
    </row>
    <row r="74" spans="1:11">
      <c r="A74" s="4">
        <v>214</v>
      </c>
      <c r="B74" t="s">
        <v>30</v>
      </c>
      <c r="C74" s="5">
        <f>IF($F$2=0," - ",Tabla1[[#This Row],[Base Precio de Lista neto]])</f>
        <v>376137.09580000001</v>
      </c>
      <c r="D74" s="5">
        <f>IF($F$2=0," - ",Tabla1[[#This Row],[Base Precio de Lista neto]]*(1-$F$2))</f>
        <v>263295.96706</v>
      </c>
      <c r="E74" s="5">
        <f>IF($F$2=0," - ",Tabla1[[#This Row],[Base para Mejor precio]]*(1-$F$2))</f>
        <v>236966.37035399998</v>
      </c>
      <c r="F74" s="4" t="s">
        <v>5</v>
      </c>
      <c r="G74" s="16" t="s">
        <v>5696</v>
      </c>
      <c r="H74" s="5">
        <f>IFERROR(IF($F$3=0,"-",Tabla1[[#This Row],[Precio de Cliente neto]]*(1+$F$3)),"-")</f>
        <v>394943.95059000002</v>
      </c>
      <c r="I74" s="5">
        <v>376137.09580000001</v>
      </c>
      <c r="J74" s="5">
        <v>338523.38621999999</v>
      </c>
      <c r="K74" s="26">
        <v>0.21</v>
      </c>
    </row>
    <row r="75" spans="1:11">
      <c r="A75" s="4">
        <v>215</v>
      </c>
      <c r="B75" t="s">
        <v>31</v>
      </c>
      <c r="C75" s="5">
        <f>IF($F$2=0," - ",Tabla1[[#This Row],[Base Precio de Lista neto]])</f>
        <v>201702.83189999999</v>
      </c>
      <c r="D75" s="5">
        <f>IF($F$2=0," - ",Tabla1[[#This Row],[Base Precio de Lista neto]]*(1-$F$2))</f>
        <v>141191.98232999997</v>
      </c>
      <c r="E75" s="5">
        <f>IF($F$2=0," - ",Tabla1[[#This Row],[Base para Mejor precio]]*(1-$F$2))</f>
        <v>127072.784097</v>
      </c>
      <c r="F75" s="4" t="s">
        <v>5</v>
      </c>
      <c r="G75" s="16" t="s">
        <v>5696</v>
      </c>
      <c r="H75" s="5">
        <f>IFERROR(IF($F$3=0,"-",Tabla1[[#This Row],[Precio de Cliente neto]]*(1+$F$3)),"-")</f>
        <v>211787.97349499995</v>
      </c>
      <c r="I75" s="5">
        <v>201702.83189999999</v>
      </c>
      <c r="J75" s="5">
        <v>181532.54871</v>
      </c>
      <c r="K75" s="26">
        <v>0.21</v>
      </c>
    </row>
    <row r="76" spans="1:11">
      <c r="A76" s="4">
        <v>216</v>
      </c>
      <c r="B76" t="s">
        <v>32</v>
      </c>
      <c r="C76" s="5">
        <f>IF($F$2=0," - ",Tabla1[[#This Row],[Base Precio de Lista neto]])</f>
        <v>296622.82010000001</v>
      </c>
      <c r="D76" s="5">
        <f>IF($F$2=0," - ",Tabla1[[#This Row],[Base Precio de Lista neto]]*(1-$F$2))</f>
        <v>207635.97407</v>
      </c>
      <c r="E76" s="5">
        <f>IF($F$2=0," - ",Tabla1[[#This Row],[Base para Mejor precio]]*(1-$F$2))</f>
        <v>186872.37666299997</v>
      </c>
      <c r="F76" s="4" t="s">
        <v>5</v>
      </c>
      <c r="G76" s="16" t="s">
        <v>5696</v>
      </c>
      <c r="H76" s="5">
        <f>IFERROR(IF($F$3=0,"-",Tabla1[[#This Row],[Precio de Cliente neto]]*(1+$F$3)),"-")</f>
        <v>311453.96110499999</v>
      </c>
      <c r="I76" s="5">
        <v>296622.82010000001</v>
      </c>
      <c r="J76" s="5">
        <v>266960.53808999999</v>
      </c>
      <c r="K76" s="26">
        <v>0.21</v>
      </c>
    </row>
    <row r="77" spans="1:11">
      <c r="A77" s="4">
        <v>217</v>
      </c>
      <c r="B77" t="s">
        <v>33</v>
      </c>
      <c r="C77" s="5">
        <f>IF($F$2=0," - ",Tabla1[[#This Row],[Base Precio de Lista neto]])</f>
        <v>376137.09580000001</v>
      </c>
      <c r="D77" s="5">
        <f>IF($F$2=0," - ",Tabla1[[#This Row],[Base Precio de Lista neto]]*(1-$F$2))</f>
        <v>263295.96706</v>
      </c>
      <c r="E77" s="5">
        <f>IF($F$2=0," - ",Tabla1[[#This Row],[Base para Mejor precio]]*(1-$F$2))</f>
        <v>236966.37035399998</v>
      </c>
      <c r="F77" s="4" t="s">
        <v>5</v>
      </c>
      <c r="G77" s="16" t="s">
        <v>5696</v>
      </c>
      <c r="H77" s="5">
        <f>IFERROR(IF($F$3=0,"-",Tabla1[[#This Row],[Precio de Cliente neto]]*(1+$F$3)),"-")</f>
        <v>394943.95059000002</v>
      </c>
      <c r="I77" s="5">
        <v>376137.09580000001</v>
      </c>
      <c r="J77" s="5">
        <v>338523.38621999999</v>
      </c>
      <c r="K77" s="26">
        <v>0.21</v>
      </c>
    </row>
    <row r="78" spans="1:11">
      <c r="A78" s="4">
        <v>226</v>
      </c>
      <c r="B78" t="s">
        <v>34</v>
      </c>
      <c r="C78" s="5">
        <f>IF($F$2=0," - ",Tabla1[[#This Row],[Base Precio de Lista neto]])</f>
        <v>6774.4362000000001</v>
      </c>
      <c r="D78" s="5">
        <f>IF($F$2=0," - ",Tabla1[[#This Row],[Base Precio de Lista neto]]*(1-$F$2))</f>
        <v>4742.1053400000001</v>
      </c>
      <c r="E78" s="5">
        <f>IF($F$2=0," - ",Tabla1[[#This Row],[Base para Mejor precio]]*(1-$F$2))</f>
        <v>4267.8948060000002</v>
      </c>
      <c r="F78" s="4" t="s">
        <v>4</v>
      </c>
      <c r="G78" s="16" t="s">
        <v>5696</v>
      </c>
      <c r="H78" s="5">
        <f>IFERROR(IF($F$3=0,"-",Tabla1[[#This Row],[Precio de Cliente neto]]*(1+$F$3)),"-")</f>
        <v>7113.1580100000001</v>
      </c>
      <c r="I78" s="5">
        <v>6774.4362000000001</v>
      </c>
      <c r="J78" s="5">
        <v>6096.9925800000001</v>
      </c>
      <c r="K78" s="26">
        <v>0.21</v>
      </c>
    </row>
    <row r="79" spans="1:11">
      <c r="A79" s="4">
        <v>230</v>
      </c>
      <c r="B79" t="s">
        <v>7990</v>
      </c>
      <c r="C79" s="5">
        <f>IF($F$2=0," - ",Tabla1[[#This Row],[Base Precio de Lista neto]])</f>
        <v>11178.712299999999</v>
      </c>
      <c r="D79" s="5">
        <f>IF($F$2=0," - ",Tabla1[[#This Row],[Base Precio de Lista neto]]*(1-$F$2))</f>
        <v>7825.0986099999991</v>
      </c>
      <c r="E79" s="5">
        <f>IF($F$2=0," - ",Tabla1[[#This Row],[Base para Mejor precio]]*(1-$F$2))</f>
        <v>5896.0553006627997</v>
      </c>
      <c r="F79" s="4" t="s">
        <v>5</v>
      </c>
      <c r="G79" s="16" t="s">
        <v>7914</v>
      </c>
      <c r="H79" s="5">
        <f>IFERROR(IF($F$3=0,"-",Tabla1[[#This Row],[Precio de Cliente neto]]*(1+$F$3)),"-")</f>
        <v>11737.647914999998</v>
      </c>
      <c r="I79" s="5">
        <v>11178.712299999999</v>
      </c>
      <c r="J79" s="5">
        <v>8422.9361438039996</v>
      </c>
      <c r="K79" s="26">
        <v>0.21</v>
      </c>
    </row>
    <row r="80" spans="1:11">
      <c r="A80" s="4">
        <v>231</v>
      </c>
      <c r="B80" t="s">
        <v>7449</v>
      </c>
      <c r="C80" s="5">
        <f>IF($F$2=0," - ",Tabla1[[#This Row],[Base Precio de Lista neto]])</f>
        <v>12084.38</v>
      </c>
      <c r="D80" s="5">
        <f>IF($F$2=0," - ",Tabla1[[#This Row],[Base Precio de Lista neto]]*(1-$F$2))</f>
        <v>8459.0659999999989</v>
      </c>
      <c r="E80" s="5">
        <f>IF($F$2=0," - ",Tabla1[[#This Row],[Base para Mejor precio]]*(1-$F$2))</f>
        <v>6655.4239474799997</v>
      </c>
      <c r="F80" s="4" t="s">
        <v>6</v>
      </c>
      <c r="G80" s="16" t="s">
        <v>7914</v>
      </c>
      <c r="H80" s="5">
        <f>IFERROR(IF($F$3=0,"-",Tabla1[[#This Row],[Precio de Cliente neto]]*(1+$F$3)),"-")</f>
        <v>12688.598999999998</v>
      </c>
      <c r="I80" s="5">
        <v>12084.38</v>
      </c>
      <c r="J80" s="5">
        <v>9507.7484963999996</v>
      </c>
      <c r="K80" s="26">
        <v>0.21</v>
      </c>
    </row>
    <row r="81" spans="1:11">
      <c r="A81" s="4">
        <v>232</v>
      </c>
      <c r="B81" t="s">
        <v>35</v>
      </c>
      <c r="C81" s="5">
        <f>IF($F$2=0," - ",Tabla1[[#This Row],[Base Precio de Lista neto]])</f>
        <v>25223.66</v>
      </c>
      <c r="D81" s="5">
        <f>IF($F$2=0," - ",Tabla1[[#This Row],[Base Precio de Lista neto]]*(1-$F$2))</f>
        <v>17656.561999999998</v>
      </c>
      <c r="E81" s="5">
        <f>IF($F$2=0," - ",Tabla1[[#This Row],[Base para Mejor precio]]*(1-$F$2))</f>
        <v>13891.82985036</v>
      </c>
      <c r="F81" s="4" t="s">
        <v>6</v>
      </c>
      <c r="G81" s="16" t="s">
        <v>7914</v>
      </c>
      <c r="H81" s="5">
        <f>IFERROR(IF($F$3=0,"-",Tabla1[[#This Row],[Precio de Cliente neto]]*(1+$F$3)),"-")</f>
        <v>26484.842999999997</v>
      </c>
      <c r="I81" s="5">
        <v>25223.66</v>
      </c>
      <c r="J81" s="5">
        <v>19845.4712148</v>
      </c>
      <c r="K81" s="26">
        <v>0.21</v>
      </c>
    </row>
    <row r="82" spans="1:11">
      <c r="A82" s="4">
        <v>233</v>
      </c>
      <c r="B82" t="s">
        <v>36</v>
      </c>
      <c r="C82" s="5">
        <f>IF($F$2=0," - ",Tabla1[[#This Row],[Base Precio de Lista neto]])</f>
        <v>29418.8266</v>
      </c>
      <c r="D82" s="5">
        <f>IF($F$2=0," - ",Tabla1[[#This Row],[Base Precio de Lista neto]]*(1-$F$2))</f>
        <v>20593.178619999999</v>
      </c>
      <c r="E82" s="5">
        <f>IF($F$2=0," - ",Tabla1[[#This Row],[Base para Mejor precio]]*(1-$F$2))</f>
        <v>18533.860757999999</v>
      </c>
      <c r="F82" s="4" t="s">
        <v>5</v>
      </c>
      <c r="G82" s="16" t="s">
        <v>5696</v>
      </c>
      <c r="H82" s="5">
        <f>IFERROR(IF($F$3=0,"-",Tabla1[[#This Row],[Precio de Cliente neto]]*(1+$F$3)),"-")</f>
        <v>30889.767929999998</v>
      </c>
      <c r="I82" s="5">
        <v>29418.8266</v>
      </c>
      <c r="J82" s="5">
        <v>26476.943940000001</v>
      </c>
      <c r="K82" s="26">
        <v>0.21</v>
      </c>
    </row>
    <row r="83" spans="1:11">
      <c r="A83" s="4">
        <v>234</v>
      </c>
      <c r="B83" t="s">
        <v>37</v>
      </c>
      <c r="C83" s="5">
        <f>IF($F$2=0," - ",Tabla1[[#This Row],[Base Precio de Lista neto]])</f>
        <v>29752.786499999998</v>
      </c>
      <c r="D83" s="5">
        <f>IF($F$2=0," - ",Tabla1[[#This Row],[Base Precio de Lista neto]]*(1-$F$2))</f>
        <v>20826.950549999998</v>
      </c>
      <c r="E83" s="5">
        <f>IF($F$2=0," - ",Tabla1[[#This Row],[Base para Mejor precio]]*(1-$F$2))</f>
        <v>18744.255495000001</v>
      </c>
      <c r="F83" s="4" t="s">
        <v>5</v>
      </c>
      <c r="G83" s="16" t="s">
        <v>5696</v>
      </c>
      <c r="H83" s="5">
        <f>IFERROR(IF($F$3=0,"-",Tabla1[[#This Row],[Precio de Cliente neto]]*(1+$F$3)),"-")</f>
        <v>31240.425824999998</v>
      </c>
      <c r="I83" s="5">
        <v>29752.786499999998</v>
      </c>
      <c r="J83" s="5">
        <v>26777.507850000002</v>
      </c>
      <c r="K83" s="26">
        <v>0.21</v>
      </c>
    </row>
    <row r="84" spans="1:11">
      <c r="A84" s="4">
        <v>235</v>
      </c>
      <c r="B84" t="s">
        <v>5993</v>
      </c>
      <c r="C84" s="5">
        <f>IF($F$2=0," - ",Tabla1[[#This Row],[Base Precio de Lista neto]])</f>
        <v>3949.5079000000001</v>
      </c>
      <c r="D84" s="5">
        <f>IF($F$2=0," - ",Tabla1[[#This Row],[Base Precio de Lista neto]]*(1-$F$2))</f>
        <v>2764.65553</v>
      </c>
      <c r="E84" s="5">
        <f>IF($F$2=0," - ",Tabla1[[#This Row],[Base para Mejor precio]]*(1-$F$2))</f>
        <v>2488.189977</v>
      </c>
      <c r="F84" s="4" t="s">
        <v>6</v>
      </c>
      <c r="G84" s="16" t="s">
        <v>5696</v>
      </c>
      <c r="H84" s="5">
        <f>IFERROR(IF($F$3=0,"-",Tabla1[[#This Row],[Precio de Cliente neto]]*(1+$F$3)),"-")</f>
        <v>4146.983295</v>
      </c>
      <c r="I84" s="5">
        <v>3949.5079000000001</v>
      </c>
      <c r="J84" s="5">
        <v>3554.5571100000002</v>
      </c>
      <c r="K84" s="26">
        <v>0.21</v>
      </c>
    </row>
    <row r="85" spans="1:11">
      <c r="A85" s="4">
        <v>236</v>
      </c>
      <c r="B85" t="s">
        <v>38</v>
      </c>
      <c r="C85" s="5">
        <f>IF($F$2=0," - ",Tabla1[[#This Row],[Base Precio de Lista neto]])</f>
        <v>11510.509700000001</v>
      </c>
      <c r="D85" s="5">
        <f>IF($F$2=0," - ",Tabla1[[#This Row],[Base Precio de Lista neto]]*(1-$F$2))</f>
        <v>8057.3567899999998</v>
      </c>
      <c r="E85" s="5">
        <f>IF($F$2=0," - ",Tabla1[[#This Row],[Base para Mejor precio]]*(1-$F$2))</f>
        <v>6816.5238443399994</v>
      </c>
      <c r="F85" s="4" t="s">
        <v>5</v>
      </c>
      <c r="G85" s="16" t="s">
        <v>7914</v>
      </c>
      <c r="H85" s="5">
        <f>IFERROR(IF($F$3=0,"-",Tabla1[[#This Row],[Precio de Cliente neto]]*(1+$F$3)),"-")</f>
        <v>12086.035185000001</v>
      </c>
      <c r="I85" s="5">
        <v>11510.509700000001</v>
      </c>
      <c r="J85" s="5">
        <v>9737.8912061999999</v>
      </c>
      <c r="K85" s="26">
        <v>0.21</v>
      </c>
    </row>
    <row r="86" spans="1:11">
      <c r="A86" s="4">
        <v>237</v>
      </c>
      <c r="B86" t="s">
        <v>39</v>
      </c>
      <c r="C86" s="5">
        <f>IF($F$2=0," - ",Tabla1[[#This Row],[Base Precio de Lista neto]])</f>
        <v>22070.131099999999</v>
      </c>
      <c r="D86" s="5">
        <f>IF($F$2=0," - ",Tabla1[[#This Row],[Base Precio de Lista neto]]*(1-$F$2))</f>
        <v>15449.091769999997</v>
      </c>
      <c r="E86" s="5">
        <f>IF($F$2=0," - ",Tabla1[[#This Row],[Base para Mejor precio]]*(1-$F$2))</f>
        <v>13904.182592999998</v>
      </c>
      <c r="F86" s="4" t="s">
        <v>5</v>
      </c>
      <c r="G86" s="16" t="s">
        <v>5696</v>
      </c>
      <c r="H86" s="5">
        <f>IFERROR(IF($F$3=0,"-",Tabla1[[#This Row],[Precio de Cliente neto]]*(1+$F$3)),"-")</f>
        <v>23173.637654999995</v>
      </c>
      <c r="I86" s="5">
        <v>22070.131099999999</v>
      </c>
      <c r="J86" s="5">
        <v>19863.117989999999</v>
      </c>
      <c r="K86" s="26">
        <v>0.21</v>
      </c>
    </row>
    <row r="87" spans="1:11">
      <c r="A87" s="4">
        <v>238</v>
      </c>
      <c r="B87" t="s">
        <v>5994</v>
      </c>
      <c r="C87" s="5">
        <f>IF($F$2=0," - ",Tabla1[[#This Row],[Base Precio de Lista neto]])</f>
        <v>37958.810599999997</v>
      </c>
      <c r="D87" s="5">
        <f>IF($F$2=0," - ",Tabla1[[#This Row],[Base Precio de Lista neto]]*(1-$F$2))</f>
        <v>26571.167419999998</v>
      </c>
      <c r="E87" s="5">
        <f>IF($F$2=0," - ",Tabla1[[#This Row],[Base para Mejor precio]]*(1-$F$2))</f>
        <v>23914.050677999996</v>
      </c>
      <c r="F87" s="4" t="s">
        <v>6</v>
      </c>
      <c r="G87" s="16" t="s">
        <v>5696</v>
      </c>
      <c r="H87" s="5">
        <f>IFERROR(IF($F$3=0,"-",Tabla1[[#This Row],[Precio de Cliente neto]]*(1+$F$3)),"-")</f>
        <v>39856.751129999997</v>
      </c>
      <c r="I87" s="5">
        <v>37958.810599999997</v>
      </c>
      <c r="J87" s="5">
        <v>34162.929539999997</v>
      </c>
      <c r="K87" s="26">
        <v>0.21</v>
      </c>
    </row>
    <row r="88" spans="1:11">
      <c r="A88" s="4">
        <v>239</v>
      </c>
      <c r="B88" t="s">
        <v>7579</v>
      </c>
      <c r="C88" s="5">
        <f>IF($F$2=0," - ",Tabla1[[#This Row],[Base Precio de Lista neto]])</f>
        <v>16797.917000000001</v>
      </c>
      <c r="D88" s="5">
        <f>IF($F$2=0," - ",Tabla1[[#This Row],[Base Precio de Lista neto]]*(1-$F$2))</f>
        <v>11758.5419</v>
      </c>
      <c r="E88" s="5">
        <f>IF($F$2=0," - ",Tabla1[[#This Row],[Base para Mejor precio]]*(1-$F$2))</f>
        <v>10582.687709999998</v>
      </c>
      <c r="F88" s="4" t="s">
        <v>6</v>
      </c>
      <c r="G88" s="16" t="s">
        <v>5696</v>
      </c>
      <c r="H88" s="5">
        <f>IFERROR(IF($F$3=0,"-",Tabla1[[#This Row],[Precio de Cliente neto]]*(1+$F$3)),"-")</f>
        <v>17637.812850000002</v>
      </c>
      <c r="I88" s="5">
        <v>16797.917000000001</v>
      </c>
      <c r="J88" s="5">
        <v>15118.1253</v>
      </c>
      <c r="K88" s="26">
        <v>0.21</v>
      </c>
    </row>
    <row r="89" spans="1:11">
      <c r="A89" s="4">
        <v>240</v>
      </c>
      <c r="B89" t="s">
        <v>7580</v>
      </c>
      <c r="C89" s="5">
        <f>IF($F$2=0," - ",Tabla1[[#This Row],[Base Precio de Lista neto]])</f>
        <v>10332.0391</v>
      </c>
      <c r="D89" s="5">
        <f>IF($F$2=0," - ",Tabla1[[#This Row],[Base Precio de Lista neto]]*(1-$F$2))</f>
        <v>7232.4273699999994</v>
      </c>
      <c r="E89" s="5">
        <f>IF($F$2=0," - ",Tabla1[[#This Row],[Base para Mejor precio]]*(1-$F$2))</f>
        <v>6509.1846329999998</v>
      </c>
      <c r="F89" s="4" t="s">
        <v>6</v>
      </c>
      <c r="G89" s="16" t="s">
        <v>5696</v>
      </c>
      <c r="H89" s="5">
        <f>IFERROR(IF($F$3=0,"-",Tabla1[[#This Row],[Precio de Cliente neto]]*(1+$F$3)),"-")</f>
        <v>10848.641055</v>
      </c>
      <c r="I89" s="5">
        <v>10332.0391</v>
      </c>
      <c r="J89" s="5">
        <v>9298.8351899999998</v>
      </c>
      <c r="K89" s="26">
        <v>0.21</v>
      </c>
    </row>
    <row r="90" spans="1:11">
      <c r="A90" s="4">
        <v>241</v>
      </c>
      <c r="B90" t="s">
        <v>40</v>
      </c>
      <c r="C90" s="5">
        <f>IF($F$2=0," - ",Tabla1[[#This Row],[Base Precio de Lista neto]])</f>
        <v>13977.4211</v>
      </c>
      <c r="D90" s="5">
        <f>IF($F$2=0," - ",Tabla1[[#This Row],[Base Precio de Lista neto]]*(1-$F$2))</f>
        <v>9784.1947699999982</v>
      </c>
      <c r="E90" s="5">
        <f>IF($F$2=0," - ",Tabla1[[#This Row],[Base para Mejor precio]]*(1-$F$2))</f>
        <v>8365.4865283500003</v>
      </c>
      <c r="F90" s="4" t="s">
        <v>5</v>
      </c>
      <c r="G90" s="16" t="s">
        <v>7914</v>
      </c>
      <c r="H90" s="5">
        <f>IFERROR(IF($F$3=0,"-",Tabla1[[#This Row],[Precio de Cliente neto]]*(1+$F$3)),"-")</f>
        <v>14676.292154999997</v>
      </c>
      <c r="I90" s="5">
        <v>13977.4211</v>
      </c>
      <c r="J90" s="5">
        <v>11950.695040500001</v>
      </c>
      <c r="K90" s="26">
        <v>0.21</v>
      </c>
    </row>
    <row r="91" spans="1:11">
      <c r="A91" s="4">
        <v>242</v>
      </c>
      <c r="B91" t="s">
        <v>7991</v>
      </c>
      <c r="C91" s="5">
        <f>IF($F$2=0," - ",Tabla1[[#This Row],[Base Precio de Lista neto]])</f>
        <v>17537.744900000002</v>
      </c>
      <c r="D91" s="5">
        <f>IF($F$2=0," - ",Tabla1[[#This Row],[Base Precio de Lista neto]]*(1-$F$2))</f>
        <v>12276.42143</v>
      </c>
      <c r="E91" s="5">
        <f>IF($F$2=0," - ",Tabla1[[#This Row],[Base para Mejor precio]]*(1-$F$2))</f>
        <v>9250.038019076399</v>
      </c>
      <c r="F91" s="4" t="s">
        <v>5</v>
      </c>
      <c r="G91" s="16" t="s">
        <v>7914</v>
      </c>
      <c r="H91" s="5">
        <f>IFERROR(IF($F$3=0,"-",Tabla1[[#This Row],[Precio de Cliente neto]]*(1+$F$3)),"-")</f>
        <v>18414.632145</v>
      </c>
      <c r="I91" s="5">
        <v>17537.744900000002</v>
      </c>
      <c r="J91" s="5">
        <v>13214.340027251999</v>
      </c>
      <c r="K91" s="26">
        <v>0.21</v>
      </c>
    </row>
    <row r="92" spans="1:11">
      <c r="A92" s="4">
        <v>243</v>
      </c>
      <c r="B92" t="s">
        <v>7992</v>
      </c>
      <c r="C92" s="5">
        <f>IF($F$2=0," - ",Tabla1[[#This Row],[Base Precio de Lista neto]])</f>
        <v>45044.861400000002</v>
      </c>
      <c r="D92" s="5">
        <f>IF($F$2=0," - ",Tabla1[[#This Row],[Base Precio de Lista neto]]*(1-$F$2))</f>
        <v>31531.402979999999</v>
      </c>
      <c r="E92" s="5">
        <f>IF($F$2=0," - ",Tabla1[[#This Row],[Base para Mejor precio]]*(1-$F$2))</f>
        <v>28378.262682</v>
      </c>
      <c r="F92" s="4" t="s">
        <v>4</v>
      </c>
      <c r="G92" s="16" t="s">
        <v>5696</v>
      </c>
      <c r="H92" s="5">
        <f>IFERROR(IF($F$3=0,"-",Tabla1[[#This Row],[Precio de Cliente neto]]*(1+$F$3)),"-")</f>
        <v>47297.104469999998</v>
      </c>
      <c r="I92" s="5">
        <v>45044.861400000002</v>
      </c>
      <c r="J92" s="5">
        <v>40540.375260000001</v>
      </c>
      <c r="K92" s="26">
        <v>0.21</v>
      </c>
    </row>
    <row r="93" spans="1:11">
      <c r="A93" s="4">
        <v>244</v>
      </c>
      <c r="B93" t="s">
        <v>7993</v>
      </c>
      <c r="C93" s="5">
        <f>IF($F$2=0," - ",Tabla1[[#This Row],[Base Precio de Lista neto]])</f>
        <v>76318.276299999998</v>
      </c>
      <c r="D93" s="5">
        <f>IF($F$2=0," - ",Tabla1[[#This Row],[Base Precio de Lista neto]]*(1-$F$2))</f>
        <v>53422.793409999998</v>
      </c>
      <c r="E93" s="5">
        <f>IF($F$2=0," - ",Tabla1[[#This Row],[Base para Mejor precio]]*(1-$F$2))</f>
        <v>48080.514068999997</v>
      </c>
      <c r="F93" s="4" t="s">
        <v>4</v>
      </c>
      <c r="G93" s="16" t="s">
        <v>5696</v>
      </c>
      <c r="H93" s="5">
        <f>IFERROR(IF($F$3=0,"-",Tabla1[[#This Row],[Precio de Cliente neto]]*(1+$F$3)),"-")</f>
        <v>80134.190115000005</v>
      </c>
      <c r="I93" s="5">
        <v>76318.276299999998</v>
      </c>
      <c r="J93" s="5">
        <v>68686.448669999998</v>
      </c>
      <c r="K93" s="26">
        <v>0.21</v>
      </c>
    </row>
    <row r="94" spans="1:11">
      <c r="A94" s="4">
        <v>245</v>
      </c>
      <c r="B94" t="s">
        <v>7994</v>
      </c>
      <c r="C94" s="5">
        <f>IF($F$2=0," - ",Tabla1[[#This Row],[Base Precio de Lista neto]])</f>
        <v>59146.177900000002</v>
      </c>
      <c r="D94" s="5">
        <f>IF($F$2=0," - ",Tabla1[[#This Row],[Base Precio de Lista neto]]*(1-$F$2))</f>
        <v>41402.324529999998</v>
      </c>
      <c r="E94" s="5">
        <f>IF($F$2=0," - ",Tabla1[[#This Row],[Base para Mejor precio]]*(1-$F$2))</f>
        <v>37262.092076999994</v>
      </c>
      <c r="F94" s="4" t="s">
        <v>4</v>
      </c>
      <c r="G94" s="16" t="s">
        <v>5696</v>
      </c>
      <c r="H94" s="5">
        <f>IFERROR(IF($F$3=0,"-",Tabla1[[#This Row],[Precio de Cliente neto]]*(1+$F$3)),"-")</f>
        <v>62103.486794999997</v>
      </c>
      <c r="I94" s="5">
        <v>59146.177900000002</v>
      </c>
      <c r="J94" s="5">
        <v>53231.560109999999</v>
      </c>
      <c r="K94" s="26">
        <v>0.21</v>
      </c>
    </row>
    <row r="95" spans="1:11">
      <c r="A95" s="4">
        <v>246</v>
      </c>
      <c r="B95" t="s">
        <v>7995</v>
      </c>
      <c r="C95" s="5">
        <f>IF($F$2=0," - ",Tabla1[[#This Row],[Base Precio de Lista neto]])</f>
        <v>48292.690199999997</v>
      </c>
      <c r="D95" s="5">
        <f>IF($F$2=0," - ",Tabla1[[#This Row],[Base Precio de Lista neto]]*(1-$F$2))</f>
        <v>33804.883139999998</v>
      </c>
      <c r="E95" s="5">
        <f>IF($F$2=0," - ",Tabla1[[#This Row],[Base para Mejor precio]]*(1-$F$2))</f>
        <v>30424.394825999996</v>
      </c>
      <c r="F95" s="4" t="s">
        <v>4</v>
      </c>
      <c r="G95" s="16" t="s">
        <v>5696</v>
      </c>
      <c r="H95" s="5">
        <f>IFERROR(IF($F$3=0,"-",Tabla1[[#This Row],[Precio de Cliente neto]]*(1+$F$3)),"-")</f>
        <v>50707.324710000001</v>
      </c>
      <c r="I95" s="5">
        <v>48292.690199999997</v>
      </c>
      <c r="J95" s="5">
        <v>43463.421179999998</v>
      </c>
      <c r="K95" s="26">
        <v>0.21</v>
      </c>
    </row>
    <row r="96" spans="1:11">
      <c r="A96" s="4">
        <v>247</v>
      </c>
      <c r="B96" t="s">
        <v>7996</v>
      </c>
      <c r="C96" s="5">
        <f>IF($F$2=0," - ",Tabla1[[#This Row],[Base Precio de Lista neto]])</f>
        <v>16904.1217</v>
      </c>
      <c r="D96" s="5">
        <f>IF($F$2=0," - ",Tabla1[[#This Row],[Base Precio de Lista neto]]*(1-$F$2))</f>
        <v>11832.885189999999</v>
      </c>
      <c r="E96" s="5">
        <f>IF($F$2=0," - ",Tabla1[[#This Row],[Base para Mejor precio]]*(1-$F$2))</f>
        <v>10649.596670999999</v>
      </c>
      <c r="F96" s="4" t="s">
        <v>4</v>
      </c>
      <c r="G96" s="16" t="s">
        <v>5696</v>
      </c>
      <c r="H96" s="5">
        <f>IFERROR(IF($F$3=0,"-",Tabla1[[#This Row],[Precio de Cliente neto]]*(1+$F$3)),"-")</f>
        <v>17749.327784999998</v>
      </c>
      <c r="I96" s="5">
        <v>16904.1217</v>
      </c>
      <c r="J96" s="5">
        <v>15213.70953</v>
      </c>
      <c r="K96" s="26">
        <v>0.21</v>
      </c>
    </row>
    <row r="97" spans="1:11">
      <c r="A97" s="4">
        <v>248</v>
      </c>
      <c r="B97" t="s">
        <v>7997</v>
      </c>
      <c r="C97" s="5">
        <f>IF($F$2=0," - ",Tabla1[[#This Row],[Base Precio de Lista neto]])</f>
        <v>10131.682199999999</v>
      </c>
      <c r="D97" s="5">
        <f>IF($F$2=0," - ",Tabla1[[#This Row],[Base Precio de Lista neto]]*(1-$F$2))</f>
        <v>7092.1775399999988</v>
      </c>
      <c r="E97" s="5">
        <f>IF($F$2=0," - ",Tabla1[[#This Row],[Base para Mejor precio]]*(1-$F$2))</f>
        <v>6382.9597859999994</v>
      </c>
      <c r="F97" s="4" t="s">
        <v>4</v>
      </c>
      <c r="G97" s="16" t="s">
        <v>5696</v>
      </c>
      <c r="H97" s="5">
        <f>IFERROR(IF($F$3=0,"-",Tabla1[[#This Row],[Precio de Cliente neto]]*(1+$F$3)),"-")</f>
        <v>10638.266309999999</v>
      </c>
      <c r="I97" s="5">
        <v>10131.682199999999</v>
      </c>
      <c r="J97" s="5">
        <v>9118.5139799999997</v>
      </c>
      <c r="K97" s="26">
        <v>0.21</v>
      </c>
    </row>
    <row r="98" spans="1:11">
      <c r="A98" s="4">
        <v>249</v>
      </c>
      <c r="B98" t="s">
        <v>7998</v>
      </c>
      <c r="C98" s="5">
        <f>IF($F$2=0," - ",Tabla1[[#This Row],[Base Precio de Lista neto]])</f>
        <v>69372.914600000004</v>
      </c>
      <c r="D98" s="5">
        <f>IF($F$2=0," - ",Tabla1[[#This Row],[Base Precio de Lista neto]]*(1-$F$2))</f>
        <v>48561.040220000003</v>
      </c>
      <c r="E98" s="5">
        <f>IF($F$2=0," - ",Tabla1[[#This Row],[Base para Mejor precio]]*(1-$F$2))</f>
        <v>43704.936198000003</v>
      </c>
      <c r="F98" s="4" t="s">
        <v>4</v>
      </c>
      <c r="G98" s="16" t="s">
        <v>5696</v>
      </c>
      <c r="H98" s="5">
        <f>IFERROR(IF($F$3=0,"-",Tabla1[[#This Row],[Precio de Cliente neto]]*(1+$F$3)),"-")</f>
        <v>72841.560330000008</v>
      </c>
      <c r="I98" s="5">
        <v>69372.914600000004</v>
      </c>
      <c r="J98" s="5">
        <v>62435.623140000003</v>
      </c>
      <c r="K98" s="26">
        <v>0.21</v>
      </c>
    </row>
    <row r="99" spans="1:11">
      <c r="A99" s="4">
        <v>250</v>
      </c>
      <c r="B99" t="s">
        <v>6829</v>
      </c>
      <c r="C99" s="5">
        <f>IF($F$2=0," - ",Tabla1[[#This Row],[Base Precio de Lista neto]])</f>
        <v>40831.158900000002</v>
      </c>
      <c r="D99" s="5">
        <f>IF($F$2=0," - ",Tabla1[[#This Row],[Base Precio de Lista neto]]*(1-$F$2))</f>
        <v>28581.811229999999</v>
      </c>
      <c r="E99" s="5">
        <f>IF($F$2=0," - ",Tabla1[[#This Row],[Base para Mejor precio]]*(1-$F$2))</f>
        <v>25723.630107000001</v>
      </c>
      <c r="F99" s="4" t="s">
        <v>4</v>
      </c>
      <c r="G99" s="16" t="s">
        <v>5696</v>
      </c>
      <c r="H99" s="5">
        <f>IFERROR(IF($F$3=0,"-",Tabla1[[#This Row],[Precio de Cliente neto]]*(1+$F$3)),"-")</f>
        <v>42872.716845000003</v>
      </c>
      <c r="I99" s="5">
        <v>40831.158900000002</v>
      </c>
      <c r="J99" s="5">
        <v>36748.043010000001</v>
      </c>
      <c r="K99" s="26">
        <v>0.21</v>
      </c>
    </row>
    <row r="100" spans="1:11">
      <c r="A100" s="4">
        <v>251</v>
      </c>
      <c r="B100" t="s">
        <v>6830</v>
      </c>
      <c r="C100" s="5">
        <f>IF($F$2=0," - ",Tabla1[[#This Row],[Base Precio de Lista neto]])</f>
        <v>8963.2343000000001</v>
      </c>
      <c r="D100" s="5">
        <f>IF($F$2=0," - ",Tabla1[[#This Row],[Base Precio de Lista neto]]*(1-$F$2))</f>
        <v>6274.2640099999999</v>
      </c>
      <c r="E100" s="5">
        <f>IF($F$2=0," - ",Tabla1[[#This Row],[Base para Mejor precio]]*(1-$F$2))</f>
        <v>5646.8376089999992</v>
      </c>
      <c r="F100" s="4" t="s">
        <v>4</v>
      </c>
      <c r="G100" s="16" t="s">
        <v>5696</v>
      </c>
      <c r="H100" s="5">
        <f>IFERROR(IF($F$3=0,"-",Tabla1[[#This Row],[Precio de Cliente neto]]*(1+$F$3)),"-")</f>
        <v>9411.3960150000003</v>
      </c>
      <c r="I100" s="5">
        <v>8963.2343000000001</v>
      </c>
      <c r="J100" s="5">
        <v>8066.9108699999997</v>
      </c>
      <c r="K100" s="26">
        <v>0.21</v>
      </c>
    </row>
    <row r="101" spans="1:11">
      <c r="A101" s="4">
        <v>257</v>
      </c>
      <c r="B101" t="s">
        <v>7999</v>
      </c>
      <c r="C101" s="5">
        <f>IF($F$2=0," - ",Tabla1[[#This Row],[Base Precio de Lista neto]])</f>
        <v>10271.723</v>
      </c>
      <c r="D101" s="5">
        <f>IF($F$2=0," - ",Tabla1[[#This Row],[Base Precio de Lista neto]]*(1-$F$2))</f>
        <v>7190.2060999999994</v>
      </c>
      <c r="E101" s="5">
        <f>IF($F$2=0," - ",Tabla1[[#This Row],[Base para Mejor precio]]*(1-$F$2))</f>
        <v>5657.1103553579997</v>
      </c>
      <c r="F101" s="4" t="s">
        <v>6</v>
      </c>
      <c r="G101" s="16" t="s">
        <v>7914</v>
      </c>
      <c r="H101" s="5">
        <f>IFERROR(IF($F$3=0,"-",Tabla1[[#This Row],[Precio de Cliente neto]]*(1+$F$3)),"-")</f>
        <v>10785.309149999999</v>
      </c>
      <c r="I101" s="5">
        <v>10271.723</v>
      </c>
      <c r="J101" s="5">
        <v>8081.5862219399996</v>
      </c>
      <c r="K101" s="26">
        <v>0.21</v>
      </c>
    </row>
    <row r="102" spans="1:11">
      <c r="A102" s="4">
        <v>258</v>
      </c>
      <c r="B102" t="s">
        <v>41</v>
      </c>
      <c r="C102" s="5">
        <f>IF($F$2=0," - ",Tabla1[[#This Row],[Base Precio de Lista neto]])</f>
        <v>4633.09</v>
      </c>
      <c r="D102" s="5">
        <f>IF($F$2=0," - ",Tabla1[[#This Row],[Base Precio de Lista neto]]*(1-$F$2))</f>
        <v>3243.163</v>
      </c>
      <c r="E102" s="5">
        <f>IF($F$2=0," - ",Tabla1[[#This Row],[Base para Mejor precio]]*(1-$F$2))</f>
        <v>2918.8466999999996</v>
      </c>
      <c r="F102" s="4" t="s">
        <v>6</v>
      </c>
      <c r="G102" s="16" t="s">
        <v>5696</v>
      </c>
      <c r="H102" s="5">
        <f>IFERROR(IF($F$3=0,"-",Tabla1[[#This Row],[Precio de Cliente neto]]*(1+$F$3)),"-")</f>
        <v>4864.7444999999998</v>
      </c>
      <c r="I102" s="5">
        <v>4633.09</v>
      </c>
      <c r="J102" s="5">
        <v>4169.7809999999999</v>
      </c>
      <c r="K102" s="26">
        <v>0.21</v>
      </c>
    </row>
    <row r="103" spans="1:11">
      <c r="A103" s="4">
        <v>259</v>
      </c>
      <c r="B103" t="s">
        <v>42</v>
      </c>
      <c r="C103" s="5">
        <f>IF($F$2=0," - ",Tabla1[[#This Row],[Base Precio de Lista neto]])</f>
        <v>561</v>
      </c>
      <c r="D103" s="5">
        <f>IF($F$2=0," - ",Tabla1[[#This Row],[Base Precio de Lista neto]]*(1-$F$2))</f>
        <v>392.7</v>
      </c>
      <c r="E103" s="5">
        <f>IF($F$2=0," - ",Tabla1[[#This Row],[Base para Mejor precio]]*(1-$F$2))</f>
        <v>353.42999999999995</v>
      </c>
      <c r="F103" s="4" t="s">
        <v>6</v>
      </c>
      <c r="G103" s="16" t="s">
        <v>5696</v>
      </c>
      <c r="H103" s="5">
        <f>IFERROR(IF($F$3=0,"-",Tabla1[[#This Row],[Precio de Cliente neto]]*(1+$F$3)),"-")</f>
        <v>589.04999999999995</v>
      </c>
      <c r="I103" s="5">
        <v>561</v>
      </c>
      <c r="J103" s="5">
        <v>504.9</v>
      </c>
      <c r="K103" s="26">
        <v>0.21</v>
      </c>
    </row>
    <row r="104" spans="1:11">
      <c r="A104" s="4">
        <v>261</v>
      </c>
      <c r="B104" t="s">
        <v>43</v>
      </c>
      <c r="C104" s="5">
        <f>IF($F$2=0," - ",Tabla1[[#This Row],[Base Precio de Lista neto]])</f>
        <v>8888</v>
      </c>
      <c r="D104" s="5">
        <f>IF($F$2=0," - ",Tabla1[[#This Row],[Base Precio de Lista neto]]*(1-$F$2))</f>
        <v>6221.5999999999995</v>
      </c>
      <c r="E104" s="5">
        <f>IF($F$2=0," - ",Tabla1[[#This Row],[Base para Mejor precio]]*(1-$F$2))</f>
        <v>5599.44</v>
      </c>
      <c r="F104" s="4" t="s">
        <v>5</v>
      </c>
      <c r="G104" s="16" t="s">
        <v>5696</v>
      </c>
      <c r="H104" s="5">
        <f>IFERROR(IF($F$3=0,"-",Tabla1[[#This Row],[Precio de Cliente neto]]*(1+$F$3)),"-")</f>
        <v>9332.4</v>
      </c>
      <c r="I104" s="5">
        <v>8888</v>
      </c>
      <c r="J104" s="5">
        <v>7999.2</v>
      </c>
      <c r="K104" s="26">
        <v>0.21</v>
      </c>
    </row>
    <row r="105" spans="1:11">
      <c r="A105" s="4">
        <v>262</v>
      </c>
      <c r="B105" t="s">
        <v>44</v>
      </c>
      <c r="C105" s="5">
        <f>IF($F$2=0," - ",Tabla1[[#This Row],[Base Precio de Lista neto]])</f>
        <v>473</v>
      </c>
      <c r="D105" s="5">
        <f>IF($F$2=0," - ",Tabla1[[#This Row],[Base Precio de Lista neto]]*(1-$F$2))</f>
        <v>331.09999999999997</v>
      </c>
      <c r="E105" s="5">
        <f>IF($F$2=0," - ",Tabla1[[#This Row],[Base para Mejor precio]]*(1-$F$2))</f>
        <v>297.98999999999995</v>
      </c>
      <c r="F105" s="4" t="s">
        <v>6</v>
      </c>
      <c r="G105" s="16" t="s">
        <v>5696</v>
      </c>
      <c r="H105" s="5">
        <f>IFERROR(IF($F$3=0,"-",Tabla1[[#This Row],[Precio de Cliente neto]]*(1+$F$3)),"-")</f>
        <v>496.65</v>
      </c>
      <c r="I105" s="5">
        <v>473</v>
      </c>
      <c r="J105" s="5">
        <v>425.7</v>
      </c>
      <c r="K105" s="26">
        <v>0.21</v>
      </c>
    </row>
    <row r="106" spans="1:11">
      <c r="A106" s="4">
        <v>263</v>
      </c>
      <c r="B106" t="s">
        <v>45</v>
      </c>
      <c r="C106" s="5">
        <f>IF($F$2=0," - ",Tabla1[[#This Row],[Base Precio de Lista neto]])</f>
        <v>5676</v>
      </c>
      <c r="D106" s="5">
        <f>IF($F$2=0," - ",Tabla1[[#This Row],[Base Precio de Lista neto]]*(1-$F$2))</f>
        <v>3973.2</v>
      </c>
      <c r="E106" s="5">
        <f>IF($F$2=0," - ",Tabla1[[#This Row],[Base para Mejor precio]]*(1-$F$2))</f>
        <v>3575.8799999999997</v>
      </c>
      <c r="F106" s="4" t="s">
        <v>5</v>
      </c>
      <c r="G106" s="16" t="s">
        <v>5696</v>
      </c>
      <c r="H106" s="5">
        <f>IFERROR(IF($F$3=0,"-",Tabla1[[#This Row],[Precio de Cliente neto]]*(1+$F$3)),"-")</f>
        <v>5959.7999999999993</v>
      </c>
      <c r="I106" s="5">
        <v>5676</v>
      </c>
      <c r="J106" s="5">
        <v>5108.3999999999996</v>
      </c>
      <c r="K106" s="26">
        <v>0.21</v>
      </c>
    </row>
    <row r="107" spans="1:11">
      <c r="A107" s="4">
        <v>264</v>
      </c>
      <c r="B107" t="s">
        <v>46</v>
      </c>
      <c r="C107" s="5">
        <f>IF($F$2=0," - ",Tabla1[[#This Row],[Base Precio de Lista neto]])</f>
        <v>3088.7986000000001</v>
      </c>
      <c r="D107" s="5">
        <f>IF($F$2=0," - ",Tabla1[[#This Row],[Base Precio de Lista neto]]*(1-$F$2))</f>
        <v>2162.1590200000001</v>
      </c>
      <c r="E107" s="5">
        <f>IF($F$2=0," - ",Tabla1[[#This Row],[Base para Mejor precio]]*(1-$F$2))</f>
        <v>1945.9431179999999</v>
      </c>
      <c r="F107" s="4" t="s">
        <v>6</v>
      </c>
      <c r="G107" s="16" t="s">
        <v>5696</v>
      </c>
      <c r="H107" s="5">
        <f>IFERROR(IF($F$3=0,"-",Tabla1[[#This Row],[Precio de Cliente neto]]*(1+$F$3)),"-")</f>
        <v>3243.2385300000001</v>
      </c>
      <c r="I107" s="5">
        <v>3088.7986000000001</v>
      </c>
      <c r="J107" s="5">
        <v>2779.9187400000001</v>
      </c>
      <c r="K107" s="26">
        <v>0.21</v>
      </c>
    </row>
    <row r="108" spans="1:11">
      <c r="A108" s="4">
        <v>265</v>
      </c>
      <c r="B108" t="s">
        <v>47</v>
      </c>
      <c r="C108" s="5">
        <f>IF($F$2=0," - ",Tabla1[[#This Row],[Base Precio de Lista neto]])</f>
        <v>176</v>
      </c>
      <c r="D108" s="5">
        <f>IF($F$2=0," - ",Tabla1[[#This Row],[Base Precio de Lista neto]]*(1-$F$2))</f>
        <v>123.19999999999999</v>
      </c>
      <c r="E108" s="5">
        <f>IF($F$2=0," - ",Tabla1[[#This Row],[Base para Mejor precio]]*(1-$F$2))</f>
        <v>110.88</v>
      </c>
      <c r="F108" s="4" t="s">
        <v>6</v>
      </c>
      <c r="G108" s="16" t="s">
        <v>5696</v>
      </c>
      <c r="H108" s="5">
        <f>IFERROR(IF($F$3=0,"-",Tabla1[[#This Row],[Precio de Cliente neto]]*(1+$F$3)),"-")</f>
        <v>184.79999999999998</v>
      </c>
      <c r="I108" s="5">
        <v>176</v>
      </c>
      <c r="J108" s="5">
        <v>158.4</v>
      </c>
      <c r="K108" s="26">
        <v>0.21</v>
      </c>
    </row>
    <row r="109" spans="1:11">
      <c r="A109" s="4">
        <v>266</v>
      </c>
      <c r="B109" t="s">
        <v>48</v>
      </c>
      <c r="C109" s="5">
        <f>IF($F$2=0," - ",Tabla1[[#This Row],[Base Precio de Lista neto]])</f>
        <v>2860</v>
      </c>
      <c r="D109" s="5">
        <f>IF($F$2=0," - ",Tabla1[[#This Row],[Base Precio de Lista neto]]*(1-$F$2))</f>
        <v>2001.9999999999998</v>
      </c>
      <c r="E109" s="5">
        <f>IF($F$2=0," - ",Tabla1[[#This Row],[Base para Mejor precio]]*(1-$F$2))</f>
        <v>1801.8</v>
      </c>
      <c r="F109" s="4" t="s">
        <v>5</v>
      </c>
      <c r="G109" s="16" t="s">
        <v>5696</v>
      </c>
      <c r="H109" s="5">
        <f>IFERROR(IF($F$3=0,"-",Tabla1[[#This Row],[Precio de Cliente neto]]*(1+$F$3)),"-")</f>
        <v>3002.9999999999995</v>
      </c>
      <c r="I109" s="5">
        <v>2860</v>
      </c>
      <c r="J109" s="5">
        <v>2574</v>
      </c>
      <c r="K109" s="26">
        <v>0.21</v>
      </c>
    </row>
    <row r="110" spans="1:11">
      <c r="A110" s="4">
        <v>267</v>
      </c>
      <c r="B110" t="s">
        <v>49</v>
      </c>
      <c r="C110" s="5">
        <f>IF($F$2=0," - ",Tabla1[[#This Row],[Base Precio de Lista neto]])</f>
        <v>3520</v>
      </c>
      <c r="D110" s="5">
        <f>IF($F$2=0," - ",Tabla1[[#This Row],[Base Precio de Lista neto]]*(1-$F$2))</f>
        <v>2464</v>
      </c>
      <c r="E110" s="5">
        <f>IF($F$2=0," - ",Tabla1[[#This Row],[Base para Mejor precio]]*(1-$F$2))</f>
        <v>2217.6</v>
      </c>
      <c r="F110" s="4" t="s">
        <v>5</v>
      </c>
      <c r="G110" s="16" t="s">
        <v>5696</v>
      </c>
      <c r="H110" s="5">
        <f>IFERROR(IF($F$3=0,"-",Tabla1[[#This Row],[Precio de Cliente neto]]*(1+$F$3)),"-")</f>
        <v>3696</v>
      </c>
      <c r="I110" s="5">
        <v>3520</v>
      </c>
      <c r="J110" s="5">
        <v>3168</v>
      </c>
      <c r="K110" s="26">
        <v>0.21</v>
      </c>
    </row>
    <row r="111" spans="1:11">
      <c r="A111" s="4">
        <v>270</v>
      </c>
      <c r="B111" t="s">
        <v>50</v>
      </c>
      <c r="C111" s="5">
        <f>IF($F$2=0," - ",Tabla1[[#This Row],[Base Precio de Lista neto]])</f>
        <v>8351.7932000000001</v>
      </c>
      <c r="D111" s="5">
        <f>IF($F$2=0," - ",Tabla1[[#This Row],[Base Precio de Lista neto]]*(1-$F$2))</f>
        <v>5846.2552399999995</v>
      </c>
      <c r="E111" s="5">
        <f>IF($F$2=0," - ",Tabla1[[#This Row],[Base para Mejor precio]]*(1-$F$2))</f>
        <v>4682.85044724</v>
      </c>
      <c r="F111" s="4" t="s">
        <v>5</v>
      </c>
      <c r="G111" s="16" t="s">
        <v>7914</v>
      </c>
      <c r="H111" s="5">
        <f>IFERROR(IF($F$3=0,"-",Tabla1[[#This Row],[Precio de Cliente neto]]*(1+$F$3)),"-")</f>
        <v>8769.3828599999997</v>
      </c>
      <c r="I111" s="5">
        <v>8351.7932000000001</v>
      </c>
      <c r="J111" s="5">
        <v>6689.7863532000001</v>
      </c>
      <c r="K111" s="26">
        <v>0.21</v>
      </c>
    </row>
    <row r="112" spans="1:11">
      <c r="A112" s="4">
        <v>271</v>
      </c>
      <c r="B112" t="s">
        <v>51</v>
      </c>
      <c r="C112" s="5">
        <f>IF($F$2=0," - ",Tabla1[[#This Row],[Base Precio de Lista neto]])</f>
        <v>8351.7932000000001</v>
      </c>
      <c r="D112" s="5">
        <f>IF($F$2=0," - ",Tabla1[[#This Row],[Base Precio de Lista neto]]*(1-$F$2))</f>
        <v>5846.2552399999995</v>
      </c>
      <c r="E112" s="5">
        <f>IF($F$2=0," - ",Tabla1[[#This Row],[Base para Mejor precio]]*(1-$F$2))</f>
        <v>4682.85044724</v>
      </c>
      <c r="F112" s="4" t="s">
        <v>5</v>
      </c>
      <c r="G112" s="16" t="s">
        <v>7914</v>
      </c>
      <c r="H112" s="5">
        <f>IFERROR(IF($F$3=0,"-",Tabla1[[#This Row],[Precio de Cliente neto]]*(1+$F$3)),"-")</f>
        <v>8769.3828599999997</v>
      </c>
      <c r="I112" s="5">
        <v>8351.7932000000001</v>
      </c>
      <c r="J112" s="5">
        <v>6689.7863532000001</v>
      </c>
      <c r="K112" s="26">
        <v>0.21</v>
      </c>
    </row>
    <row r="113" spans="1:11">
      <c r="A113" s="4">
        <v>273</v>
      </c>
      <c r="B113" t="s">
        <v>6083</v>
      </c>
      <c r="C113" s="5">
        <f>IF($F$2=0," - ",Tabla1[[#This Row],[Base Precio de Lista neto]])</f>
        <v>46462.317000000003</v>
      </c>
      <c r="D113" s="5">
        <f>IF($F$2=0," - ",Tabla1[[#This Row],[Base Precio de Lista neto]]*(1-$F$2))</f>
        <v>32523.621899999998</v>
      </c>
      <c r="E113" s="5">
        <f>IF($F$2=0," - ",Tabla1[[#This Row],[Base para Mejor precio]]*(1-$F$2))</f>
        <v>29271.259709999998</v>
      </c>
      <c r="F113" s="4" t="s">
        <v>5</v>
      </c>
      <c r="G113" s="16" t="s">
        <v>5696</v>
      </c>
      <c r="H113" s="5">
        <f>IFERROR(IF($F$3=0,"-",Tabla1[[#This Row],[Precio de Cliente neto]]*(1+$F$3)),"-")</f>
        <v>48785.432849999997</v>
      </c>
      <c r="I113" s="5">
        <v>46462.317000000003</v>
      </c>
      <c r="J113" s="5">
        <v>41816.085299999999</v>
      </c>
      <c r="K113" s="26">
        <v>0.21</v>
      </c>
    </row>
    <row r="114" spans="1:11">
      <c r="A114" s="4">
        <v>275</v>
      </c>
      <c r="B114" t="s">
        <v>52</v>
      </c>
      <c r="C114" s="5">
        <f>IF($F$2=0," - ",Tabla1[[#This Row],[Base Precio de Lista neto]])</f>
        <v>2647.7222000000002</v>
      </c>
      <c r="D114" s="5">
        <f>IF($F$2=0," - ",Tabla1[[#This Row],[Base Precio de Lista neto]]*(1-$F$2))</f>
        <v>1853.40554</v>
      </c>
      <c r="E114" s="5">
        <f>IF($F$2=0," - ",Tabla1[[#This Row],[Base para Mejor precio]]*(1-$F$2))</f>
        <v>1668.0649859999999</v>
      </c>
      <c r="F114" s="4" t="s">
        <v>6</v>
      </c>
      <c r="G114" s="16" t="s">
        <v>5696</v>
      </c>
      <c r="H114" s="5">
        <f>IFERROR(IF($F$3=0,"-",Tabla1[[#This Row],[Precio de Cliente neto]]*(1+$F$3)),"-")</f>
        <v>2780.1083100000001</v>
      </c>
      <c r="I114" s="5">
        <v>2647.7222000000002</v>
      </c>
      <c r="J114" s="5">
        <v>2382.9499799999999</v>
      </c>
      <c r="K114" s="26">
        <v>0.21</v>
      </c>
    </row>
    <row r="115" spans="1:11">
      <c r="A115" s="4">
        <v>276</v>
      </c>
      <c r="B115" t="s">
        <v>53</v>
      </c>
      <c r="C115" s="5">
        <f>IF($F$2=0," - ",Tabla1[[#This Row],[Base Precio de Lista neto]])</f>
        <v>2848.922</v>
      </c>
      <c r="D115" s="5">
        <f>IF($F$2=0," - ",Tabla1[[#This Row],[Base Precio de Lista neto]]*(1-$F$2))</f>
        <v>1994.2453999999998</v>
      </c>
      <c r="E115" s="5">
        <f>IF($F$2=0," - ",Tabla1[[#This Row],[Base para Mejor precio]]*(1-$F$2))</f>
        <v>1794.8208599999998</v>
      </c>
      <c r="F115" s="4" t="s">
        <v>6</v>
      </c>
      <c r="G115" s="16" t="s">
        <v>5696</v>
      </c>
      <c r="H115" s="5">
        <f>IFERROR(IF($F$3=0,"-",Tabla1[[#This Row],[Precio de Cliente neto]]*(1+$F$3)),"-")</f>
        <v>2991.3680999999997</v>
      </c>
      <c r="I115" s="5">
        <v>2848.922</v>
      </c>
      <c r="J115" s="5">
        <v>2564.0297999999998</v>
      </c>
      <c r="K115" s="26">
        <v>0.21</v>
      </c>
    </row>
    <row r="116" spans="1:11">
      <c r="A116" s="4">
        <v>282</v>
      </c>
      <c r="B116" t="s">
        <v>54</v>
      </c>
      <c r="C116" s="5">
        <f>IF($F$2=0," - ",Tabla1[[#This Row],[Base Precio de Lista neto]])</f>
        <v>114.4</v>
      </c>
      <c r="D116" s="5">
        <f>IF($F$2=0," - ",Tabla1[[#This Row],[Base Precio de Lista neto]]*(1-$F$2))</f>
        <v>80.08</v>
      </c>
      <c r="E116" s="5">
        <f>IF($F$2=0," - ",Tabla1[[#This Row],[Base para Mejor precio]]*(1-$F$2))</f>
        <v>72.071999999999989</v>
      </c>
      <c r="F116" s="4" t="s">
        <v>6</v>
      </c>
      <c r="G116" s="16" t="s">
        <v>5696</v>
      </c>
      <c r="H116" s="5">
        <f>IFERROR(IF($F$3=0,"-",Tabla1[[#This Row],[Precio de Cliente neto]]*(1+$F$3)),"-")</f>
        <v>120.12</v>
      </c>
      <c r="I116" s="5">
        <v>114.4</v>
      </c>
      <c r="J116" s="5">
        <v>102.96</v>
      </c>
      <c r="K116" s="26">
        <v>0.21</v>
      </c>
    </row>
    <row r="117" spans="1:11">
      <c r="A117" s="4">
        <v>300</v>
      </c>
      <c r="B117" t="s">
        <v>55</v>
      </c>
      <c r="C117" s="5">
        <f>IF($F$2=0," - ",Tabla1[[#This Row],[Base Precio de Lista neto]])</f>
        <v>8449.3760999999995</v>
      </c>
      <c r="D117" s="5">
        <f>IF($F$2=0," - ",Tabla1[[#This Row],[Base Precio de Lista neto]]*(1-$F$2))</f>
        <v>5914.5632699999996</v>
      </c>
      <c r="E117" s="5">
        <f>IF($F$2=0," - ",Tabla1[[#This Row],[Base para Mejor precio]]*(1-$F$2))</f>
        <v>5323.1069429999998</v>
      </c>
      <c r="F117" s="4" t="s">
        <v>6</v>
      </c>
      <c r="G117" s="16" t="s">
        <v>5696</v>
      </c>
      <c r="H117" s="5">
        <f>IFERROR(IF($F$3=0,"-",Tabla1[[#This Row],[Precio de Cliente neto]]*(1+$F$3)),"-")</f>
        <v>8871.8449049999999</v>
      </c>
      <c r="I117" s="5">
        <v>8449.3760999999995</v>
      </c>
      <c r="J117" s="5">
        <v>7604.4384899999995</v>
      </c>
      <c r="K117" s="26">
        <v>0.21</v>
      </c>
    </row>
    <row r="118" spans="1:11">
      <c r="A118" s="4">
        <v>301</v>
      </c>
      <c r="B118" t="s">
        <v>56</v>
      </c>
      <c r="C118" s="5">
        <f>IF($F$2=0," - ",Tabla1[[#This Row],[Base Precio de Lista neto]])</f>
        <v>8779.2720000000008</v>
      </c>
      <c r="D118" s="5">
        <f>IF($F$2=0," - ",Tabla1[[#This Row],[Base Precio de Lista neto]]*(1-$F$2))</f>
        <v>6145.4904000000006</v>
      </c>
      <c r="E118" s="5">
        <f>IF($F$2=0," - ",Tabla1[[#This Row],[Base para Mejor precio]]*(1-$F$2))</f>
        <v>5530.9413599999998</v>
      </c>
      <c r="F118" s="4" t="s">
        <v>6</v>
      </c>
      <c r="G118" s="16" t="s">
        <v>5696</v>
      </c>
      <c r="H118" s="5">
        <f>IFERROR(IF($F$3=0,"-",Tabla1[[#This Row],[Precio de Cliente neto]]*(1+$F$3)),"-")</f>
        <v>9218.2356</v>
      </c>
      <c r="I118" s="5">
        <v>8779.2720000000008</v>
      </c>
      <c r="J118" s="5">
        <v>7901.3447999999999</v>
      </c>
      <c r="K118" s="26">
        <v>0.21</v>
      </c>
    </row>
    <row r="119" spans="1:11">
      <c r="A119" s="4">
        <v>302</v>
      </c>
      <c r="B119" t="s">
        <v>8000</v>
      </c>
      <c r="C119" s="5">
        <f>IF($F$2=0," - ",Tabla1[[#This Row],[Base Precio de Lista neto]])</f>
        <v>1593.1955</v>
      </c>
      <c r="D119" s="5">
        <f>IF($F$2=0," - ",Tabla1[[#This Row],[Base Precio de Lista neto]]*(1-$F$2))</f>
        <v>1115.23685</v>
      </c>
      <c r="E119" s="5">
        <f>IF($F$2=0," - ",Tabla1[[#This Row],[Base para Mejor precio]]*(1-$F$2))</f>
        <v>1003.713165</v>
      </c>
      <c r="F119" s="4" t="s">
        <v>6</v>
      </c>
      <c r="G119" s="16" t="s">
        <v>5696</v>
      </c>
      <c r="H119" s="5">
        <f>IFERROR(IF($F$3=0,"-",Tabla1[[#This Row],[Precio de Cliente neto]]*(1+$F$3)),"-")</f>
        <v>1672.8552749999999</v>
      </c>
      <c r="I119" s="5">
        <v>1593.1955</v>
      </c>
      <c r="J119" s="5">
        <v>1433.8759500000001</v>
      </c>
      <c r="K119" s="26">
        <v>0.21</v>
      </c>
    </row>
    <row r="120" spans="1:11">
      <c r="A120" s="4">
        <v>303</v>
      </c>
      <c r="B120" t="s">
        <v>6020</v>
      </c>
      <c r="C120" s="5">
        <f>IF($F$2=0," - ",Tabla1[[#This Row],[Base Precio de Lista neto]])</f>
        <v>7560.6768000000002</v>
      </c>
      <c r="D120" s="5">
        <f>IF($F$2=0," - ",Tabla1[[#This Row],[Base Precio de Lista neto]]*(1-$F$2))</f>
        <v>5292.4737599999999</v>
      </c>
      <c r="E120" s="5">
        <f>IF($F$2=0," - ",Tabla1[[#This Row],[Base para Mejor precio]]*(1-$F$2))</f>
        <v>4763.2263839999996</v>
      </c>
      <c r="F120" s="4" t="s">
        <v>6</v>
      </c>
      <c r="G120" s="16" t="s">
        <v>5696</v>
      </c>
      <c r="H120" s="5">
        <f>IFERROR(IF($F$3=0,"-",Tabla1[[#This Row],[Precio de Cliente neto]]*(1+$F$3)),"-")</f>
        <v>7938.7106399999993</v>
      </c>
      <c r="I120" s="5">
        <v>7560.6768000000002</v>
      </c>
      <c r="J120" s="5">
        <v>6804.6091200000001</v>
      </c>
      <c r="K120" s="26">
        <v>0.21</v>
      </c>
    </row>
    <row r="121" spans="1:11">
      <c r="A121" s="4">
        <v>305</v>
      </c>
      <c r="B121" t="s">
        <v>57</v>
      </c>
      <c r="C121" s="5">
        <f>IF($F$2=0," - ",Tabla1[[#This Row],[Base Precio de Lista neto]])</f>
        <v>8307.9920999999995</v>
      </c>
      <c r="D121" s="5">
        <f>IF($F$2=0," - ",Tabla1[[#This Row],[Base Precio de Lista neto]]*(1-$F$2))</f>
        <v>5815.5944699999991</v>
      </c>
      <c r="E121" s="5">
        <f>IF($F$2=0," - ",Tabla1[[#This Row],[Base para Mejor precio]]*(1-$F$2))</f>
        <v>5234.0350229999995</v>
      </c>
      <c r="F121" s="4" t="s">
        <v>6</v>
      </c>
      <c r="G121" s="16" t="s">
        <v>5696</v>
      </c>
      <c r="H121" s="5">
        <f>IFERROR(IF($F$3=0,"-",Tabla1[[#This Row],[Precio de Cliente neto]]*(1+$F$3)),"-")</f>
        <v>8723.3917049999982</v>
      </c>
      <c r="I121" s="5">
        <v>8307.9920999999995</v>
      </c>
      <c r="J121" s="5">
        <v>7477.1928900000003</v>
      </c>
      <c r="K121" s="26">
        <v>0.21</v>
      </c>
    </row>
    <row r="122" spans="1:11">
      <c r="A122" s="4">
        <v>306</v>
      </c>
      <c r="B122" t="s">
        <v>58</v>
      </c>
      <c r="C122" s="5">
        <f>IF($F$2=0," - ",Tabla1[[#This Row],[Base Precio de Lista neto]])</f>
        <v>8745.6092000000008</v>
      </c>
      <c r="D122" s="5">
        <f>IF($F$2=0," - ",Tabla1[[#This Row],[Base Precio de Lista neto]]*(1-$F$2))</f>
        <v>6121.9264400000002</v>
      </c>
      <c r="E122" s="5">
        <f>IF($F$2=0," - ",Tabla1[[#This Row],[Base para Mejor precio]]*(1-$F$2))</f>
        <v>5509.7337959999995</v>
      </c>
      <c r="F122" s="4" t="s">
        <v>6</v>
      </c>
      <c r="G122" s="16" t="s">
        <v>5696</v>
      </c>
      <c r="H122" s="5">
        <f>IFERROR(IF($F$3=0,"-",Tabla1[[#This Row],[Precio de Cliente neto]]*(1+$F$3)),"-")</f>
        <v>9182.8896600000007</v>
      </c>
      <c r="I122" s="5">
        <v>8745.6092000000008</v>
      </c>
      <c r="J122" s="5">
        <v>7871.04828</v>
      </c>
      <c r="K122" s="26">
        <v>0.21</v>
      </c>
    </row>
    <row r="123" spans="1:11">
      <c r="A123" s="4">
        <v>307</v>
      </c>
      <c r="B123" t="s">
        <v>59</v>
      </c>
      <c r="C123" s="5">
        <f>IF($F$2=0," - ",Tabla1[[#This Row],[Base Precio de Lista neto]])</f>
        <v>9412.1296000000002</v>
      </c>
      <c r="D123" s="5">
        <f>IF($F$2=0," - ",Tabla1[[#This Row],[Base Precio de Lista neto]]*(1-$F$2))</f>
        <v>6588.4907199999998</v>
      </c>
      <c r="E123" s="5">
        <f>IF($F$2=0," - ",Tabla1[[#This Row],[Base para Mejor precio]]*(1-$F$2))</f>
        <v>5929.6416479999989</v>
      </c>
      <c r="F123" s="4" t="s">
        <v>6</v>
      </c>
      <c r="G123" s="16" t="s">
        <v>5696</v>
      </c>
      <c r="H123" s="5">
        <f>IFERROR(IF($F$3=0,"-",Tabla1[[#This Row],[Precio de Cliente neto]]*(1+$F$3)),"-")</f>
        <v>9882.7360799999988</v>
      </c>
      <c r="I123" s="5">
        <v>9412.1296000000002</v>
      </c>
      <c r="J123" s="5">
        <v>8470.9166399999995</v>
      </c>
      <c r="K123" s="26">
        <v>0.21</v>
      </c>
    </row>
    <row r="124" spans="1:11">
      <c r="A124" s="4">
        <v>309</v>
      </c>
      <c r="B124" t="s">
        <v>6021</v>
      </c>
      <c r="C124" s="5">
        <f>IF($F$2=0," - ",Tabla1[[#This Row],[Base Precio de Lista neto]])</f>
        <v>8240.6664000000001</v>
      </c>
      <c r="D124" s="5">
        <f>IF($F$2=0," - ",Tabla1[[#This Row],[Base Precio de Lista neto]]*(1-$F$2))</f>
        <v>5768.46648</v>
      </c>
      <c r="E124" s="5">
        <f>IF($F$2=0," - ",Tabla1[[#This Row],[Base para Mejor precio]]*(1-$F$2))</f>
        <v>5191.6198319999994</v>
      </c>
      <c r="F124" s="4" t="s">
        <v>6</v>
      </c>
      <c r="G124" s="16" t="s">
        <v>5696</v>
      </c>
      <c r="H124" s="5">
        <f>IFERROR(IF($F$3=0,"-",Tabla1[[#This Row],[Precio de Cliente neto]]*(1+$F$3)),"-")</f>
        <v>8652.6997200000005</v>
      </c>
      <c r="I124" s="5">
        <v>8240.6664000000001</v>
      </c>
      <c r="J124" s="5">
        <v>7416.5997600000001</v>
      </c>
      <c r="K124" s="26">
        <v>0.21</v>
      </c>
    </row>
    <row r="125" spans="1:11">
      <c r="A125" s="4">
        <v>310</v>
      </c>
      <c r="B125" t="s">
        <v>60</v>
      </c>
      <c r="C125" s="5">
        <f>IF($F$2=0," - ",Tabla1[[#This Row],[Base Precio de Lista neto]])</f>
        <v>8954.3150000000005</v>
      </c>
      <c r="D125" s="5">
        <f>IF($F$2=0," - ",Tabla1[[#This Row],[Base Precio de Lista neto]]*(1-$F$2))</f>
        <v>6268.0204999999996</v>
      </c>
      <c r="E125" s="5">
        <f>IF($F$2=0," - ",Tabla1[[#This Row],[Base para Mejor precio]]*(1-$F$2))</f>
        <v>5641.2184499999994</v>
      </c>
      <c r="F125" s="4" t="s">
        <v>6</v>
      </c>
      <c r="G125" s="16" t="s">
        <v>5696</v>
      </c>
      <c r="H125" s="5">
        <f>IFERROR(IF($F$3=0,"-",Tabla1[[#This Row],[Precio de Cliente neto]]*(1+$F$3)),"-")</f>
        <v>9402.0307499999999</v>
      </c>
      <c r="I125" s="5">
        <v>8954.3150000000005</v>
      </c>
      <c r="J125" s="5">
        <v>8058.8834999999999</v>
      </c>
      <c r="K125" s="26">
        <v>0.21</v>
      </c>
    </row>
    <row r="126" spans="1:11">
      <c r="A126" s="4">
        <v>311</v>
      </c>
      <c r="B126" t="s">
        <v>61</v>
      </c>
      <c r="C126" s="5">
        <f>IF($F$2=0," - ",Tabla1[[#This Row],[Base Precio de Lista neto]])</f>
        <v>9142.8309000000008</v>
      </c>
      <c r="D126" s="5">
        <f>IF($F$2=0," - ",Tabla1[[#This Row],[Base Precio de Lista neto]]*(1-$F$2))</f>
        <v>6399.9816300000002</v>
      </c>
      <c r="E126" s="5">
        <f>IF($F$2=0," - ",Tabla1[[#This Row],[Base para Mejor precio]]*(1-$F$2))</f>
        <v>5759.983467</v>
      </c>
      <c r="F126" s="4" t="s">
        <v>6</v>
      </c>
      <c r="G126" s="16" t="s">
        <v>5696</v>
      </c>
      <c r="H126" s="5">
        <f>IFERROR(IF($F$3=0,"-",Tabla1[[#This Row],[Precio de Cliente neto]]*(1+$F$3)),"-")</f>
        <v>9599.9724449999994</v>
      </c>
      <c r="I126" s="5">
        <v>9142.8309000000008</v>
      </c>
      <c r="J126" s="5">
        <v>8228.54781</v>
      </c>
      <c r="K126" s="26">
        <v>0.21</v>
      </c>
    </row>
    <row r="127" spans="1:11">
      <c r="A127" s="4">
        <v>312</v>
      </c>
      <c r="B127" t="s">
        <v>62</v>
      </c>
      <c r="C127" s="5">
        <f>IF($F$2=0," - ",Tabla1[[#This Row],[Base Precio de Lista neto]])</f>
        <v>8886.9932000000008</v>
      </c>
      <c r="D127" s="5">
        <f>IF($F$2=0," - ",Tabla1[[#This Row],[Base Precio de Lista neto]]*(1-$F$2))</f>
        <v>6220.8952399999998</v>
      </c>
      <c r="E127" s="5">
        <f>IF($F$2=0," - ",Tabla1[[#This Row],[Base para Mejor precio]]*(1-$F$2))</f>
        <v>5598.8057159999998</v>
      </c>
      <c r="F127" s="4" t="s">
        <v>6</v>
      </c>
      <c r="G127" s="16" t="s">
        <v>5696</v>
      </c>
      <c r="H127" s="5">
        <f>IFERROR(IF($F$3=0,"-",Tabla1[[#This Row],[Precio de Cliente neto]]*(1+$F$3)),"-")</f>
        <v>9331.3428600000007</v>
      </c>
      <c r="I127" s="5">
        <v>8886.9932000000008</v>
      </c>
      <c r="J127" s="5">
        <v>7998.2938800000002</v>
      </c>
      <c r="K127" s="26">
        <v>0.21</v>
      </c>
    </row>
    <row r="128" spans="1:11">
      <c r="A128" s="4">
        <v>313</v>
      </c>
      <c r="B128" t="s">
        <v>63</v>
      </c>
      <c r="C128" s="5">
        <f>IF($F$2=0," - ",Tabla1[[#This Row],[Base Precio de Lista neto]])</f>
        <v>5520.7079000000003</v>
      </c>
      <c r="D128" s="5">
        <f>IF($F$2=0," - ",Tabla1[[#This Row],[Base Precio de Lista neto]]*(1-$F$2))</f>
        <v>3864.4955300000001</v>
      </c>
      <c r="E128" s="5">
        <f>IF($F$2=0," - ",Tabla1[[#This Row],[Base para Mejor precio]]*(1-$F$2))</f>
        <v>3478.0459769999998</v>
      </c>
      <c r="F128" s="4" t="s">
        <v>6</v>
      </c>
      <c r="G128" s="16" t="s">
        <v>5696</v>
      </c>
      <c r="H128" s="5">
        <f>IFERROR(IF($F$3=0,"-",Tabla1[[#This Row],[Precio de Cliente neto]]*(1+$F$3)),"-")</f>
        <v>5796.7432950000002</v>
      </c>
      <c r="I128" s="5">
        <v>5520.7079000000003</v>
      </c>
      <c r="J128" s="5">
        <v>4968.6371099999997</v>
      </c>
      <c r="K128" s="26">
        <v>0.21</v>
      </c>
    </row>
    <row r="129" spans="1:11">
      <c r="A129" s="4">
        <v>314</v>
      </c>
      <c r="B129" t="s">
        <v>64</v>
      </c>
      <c r="C129" s="5">
        <f>IF($F$2=0," - ",Tabla1[[#This Row],[Base Precio de Lista neto]])</f>
        <v>6328.6163999999999</v>
      </c>
      <c r="D129" s="5">
        <f>IF($F$2=0," - ",Tabla1[[#This Row],[Base Precio de Lista neto]]*(1-$F$2))</f>
        <v>4430.0314799999996</v>
      </c>
      <c r="E129" s="5">
        <f>IF($F$2=0," - ",Tabla1[[#This Row],[Base para Mejor precio]]*(1-$F$2))</f>
        <v>3987.0283319999994</v>
      </c>
      <c r="F129" s="4" t="s">
        <v>6</v>
      </c>
      <c r="G129" s="16" t="s">
        <v>5696</v>
      </c>
      <c r="H129" s="5">
        <f>IFERROR(IF($F$3=0,"-",Tabla1[[#This Row],[Precio de Cliente neto]]*(1+$F$3)),"-")</f>
        <v>6645.0472199999995</v>
      </c>
      <c r="I129" s="5">
        <v>6328.6163999999999</v>
      </c>
      <c r="J129" s="5">
        <v>5695.7547599999998</v>
      </c>
      <c r="K129" s="26">
        <v>0.21</v>
      </c>
    </row>
    <row r="130" spans="1:11">
      <c r="A130" s="4">
        <v>315</v>
      </c>
      <c r="B130" t="s">
        <v>6292</v>
      </c>
      <c r="C130" s="5">
        <f>IF($F$2=0," - ",Tabla1[[#This Row],[Base Precio de Lista neto]])</f>
        <v>8483.0388999999996</v>
      </c>
      <c r="D130" s="5">
        <f>IF($F$2=0," - ",Tabla1[[#This Row],[Base Precio de Lista neto]]*(1-$F$2))</f>
        <v>5938.1272299999991</v>
      </c>
      <c r="E130" s="5">
        <f>IF($F$2=0," - ",Tabla1[[#This Row],[Base para Mejor precio]]*(1-$F$2))</f>
        <v>5344.314507</v>
      </c>
      <c r="F130" s="4" t="s">
        <v>6</v>
      </c>
      <c r="G130" s="16" t="s">
        <v>5696</v>
      </c>
      <c r="H130" s="5">
        <f>IFERROR(IF($F$3=0,"-",Tabla1[[#This Row],[Precio de Cliente neto]]*(1+$F$3)),"-")</f>
        <v>8907.1908449999992</v>
      </c>
      <c r="I130" s="5">
        <v>8483.0388999999996</v>
      </c>
      <c r="J130" s="5">
        <v>7634.7350100000003</v>
      </c>
      <c r="K130" s="26">
        <v>0.21</v>
      </c>
    </row>
    <row r="131" spans="1:11">
      <c r="A131" s="4">
        <v>316</v>
      </c>
      <c r="B131" t="s">
        <v>6293</v>
      </c>
      <c r="C131" s="5">
        <f>IF($F$2=0," - ",Tabla1[[#This Row],[Base Precio de Lista neto]])</f>
        <v>8765.8068999999996</v>
      </c>
      <c r="D131" s="5">
        <f>IF($F$2=0," - ",Tabla1[[#This Row],[Base Precio de Lista neto]]*(1-$F$2))</f>
        <v>6136.0648299999993</v>
      </c>
      <c r="E131" s="5">
        <f>IF($F$2=0," - ",Tabla1[[#This Row],[Base para Mejor precio]]*(1-$F$2))</f>
        <v>5522.4583469999998</v>
      </c>
      <c r="F131" s="4" t="s">
        <v>6</v>
      </c>
      <c r="G131" s="16" t="s">
        <v>5696</v>
      </c>
      <c r="H131" s="5">
        <f>IFERROR(IF($F$3=0,"-",Tabla1[[#This Row],[Precio de Cliente neto]]*(1+$F$3)),"-")</f>
        <v>9204.097244999999</v>
      </c>
      <c r="I131" s="5">
        <v>8765.8068999999996</v>
      </c>
      <c r="J131" s="5">
        <v>7889.2262099999998</v>
      </c>
      <c r="K131" s="26">
        <v>0.21</v>
      </c>
    </row>
    <row r="132" spans="1:11">
      <c r="A132" s="4">
        <v>321</v>
      </c>
      <c r="B132" t="s">
        <v>65</v>
      </c>
      <c r="C132" s="5">
        <f>IF($F$2=0," - ",Tabla1[[#This Row],[Base Precio de Lista neto]])</f>
        <v>8254.1278999999995</v>
      </c>
      <c r="D132" s="5">
        <f>IF($F$2=0," - ",Tabla1[[#This Row],[Base Precio de Lista neto]]*(1-$F$2))</f>
        <v>5777.8895299999995</v>
      </c>
      <c r="E132" s="5">
        <f>IF($F$2=0," - ",Tabla1[[#This Row],[Base para Mejor precio]]*(1-$F$2))</f>
        <v>5200.1005770000002</v>
      </c>
      <c r="F132" s="4" t="s">
        <v>6</v>
      </c>
      <c r="G132" s="16" t="s">
        <v>5696</v>
      </c>
      <c r="H132" s="5">
        <f>IFERROR(IF($F$3=0,"-",Tabla1[[#This Row],[Precio de Cliente neto]]*(1+$F$3)),"-")</f>
        <v>8666.8342949999987</v>
      </c>
      <c r="I132" s="5">
        <v>8254.1278999999995</v>
      </c>
      <c r="J132" s="5">
        <v>7428.7151100000001</v>
      </c>
      <c r="K132" s="26">
        <v>0.21</v>
      </c>
    </row>
    <row r="133" spans="1:11">
      <c r="A133" s="4">
        <v>323</v>
      </c>
      <c r="B133" t="s">
        <v>66</v>
      </c>
      <c r="C133" s="5">
        <f>IF($F$2=0," - ",Tabla1[[#This Row],[Base Precio de Lista neto]])</f>
        <v>8617.6903999999995</v>
      </c>
      <c r="D133" s="5">
        <f>IF($F$2=0," - ",Tabla1[[#This Row],[Base Precio de Lista neto]]*(1-$F$2))</f>
        <v>6032.3832799999991</v>
      </c>
      <c r="E133" s="5">
        <f>IF($F$2=0," - ",Tabla1[[#This Row],[Base para Mejor precio]]*(1-$F$2))</f>
        <v>5429.1449519999996</v>
      </c>
      <c r="F133" s="4" t="s">
        <v>6</v>
      </c>
      <c r="G133" s="16" t="s">
        <v>5696</v>
      </c>
      <c r="H133" s="5">
        <f>IFERROR(IF($F$3=0,"-",Tabla1[[#This Row],[Precio de Cliente neto]]*(1+$F$3)),"-")</f>
        <v>9048.5749199999991</v>
      </c>
      <c r="I133" s="5">
        <v>8617.6903999999995</v>
      </c>
      <c r="J133" s="5">
        <v>7755.9213600000003</v>
      </c>
      <c r="K133" s="26">
        <v>0.21</v>
      </c>
    </row>
    <row r="134" spans="1:11">
      <c r="A134" s="4">
        <v>355</v>
      </c>
      <c r="B134" t="s">
        <v>67</v>
      </c>
      <c r="C134" s="5">
        <f>IF($F$2=0," - ",Tabla1[[#This Row],[Base Precio de Lista neto]])</f>
        <v>7850.1773000000003</v>
      </c>
      <c r="D134" s="5">
        <f>IF($F$2=0," - ",Tabla1[[#This Row],[Base Precio de Lista neto]]*(1-$F$2))</f>
        <v>5495.1241099999997</v>
      </c>
      <c r="E134" s="5">
        <f>IF($F$2=0," - ",Tabla1[[#This Row],[Base para Mejor precio]]*(1-$F$2))</f>
        <v>4945.6116989999991</v>
      </c>
      <c r="F134" s="4" t="s">
        <v>6</v>
      </c>
      <c r="G134" s="16" t="s">
        <v>5696</v>
      </c>
      <c r="H134" s="5">
        <f>IFERROR(IF($F$3=0,"-",Tabla1[[#This Row],[Precio de Cliente neto]]*(1+$F$3)),"-")</f>
        <v>8242.6861649999992</v>
      </c>
      <c r="I134" s="5">
        <v>7850.1773000000003</v>
      </c>
      <c r="J134" s="5">
        <v>7065.1595699999998</v>
      </c>
      <c r="K134" s="26">
        <v>0.21</v>
      </c>
    </row>
    <row r="135" spans="1:11">
      <c r="A135" s="4">
        <v>359</v>
      </c>
      <c r="B135" t="s">
        <v>8001</v>
      </c>
      <c r="C135" s="5">
        <f>IF($F$2=0," - ",Tabla1[[#This Row],[Base Precio de Lista neto]])</f>
        <v>9957.4719000000005</v>
      </c>
      <c r="D135" s="5">
        <f>IF($F$2=0," - ",Tabla1[[#This Row],[Base Precio de Lista neto]]*(1-$F$2))</f>
        <v>6970.2303300000003</v>
      </c>
      <c r="E135" s="5">
        <f>IF($F$2=0," - ",Tabla1[[#This Row],[Base para Mejor precio]]*(1-$F$2))</f>
        <v>6273.2072969999999</v>
      </c>
      <c r="F135" s="4" t="s">
        <v>6</v>
      </c>
      <c r="G135" s="16" t="s">
        <v>5696</v>
      </c>
      <c r="H135" s="5">
        <f>IFERROR(IF($F$3=0,"-",Tabla1[[#This Row],[Precio de Cliente neto]]*(1+$F$3)),"-")</f>
        <v>10455.345495000001</v>
      </c>
      <c r="I135" s="5">
        <v>9957.4719000000005</v>
      </c>
      <c r="J135" s="5">
        <v>8961.7247100000004</v>
      </c>
      <c r="K135" s="26">
        <v>0.21</v>
      </c>
    </row>
    <row r="136" spans="1:11">
      <c r="A136" s="4">
        <v>360</v>
      </c>
      <c r="B136" t="s">
        <v>8002</v>
      </c>
      <c r="C136" s="5">
        <f>IF($F$2=0," - ",Tabla1[[#This Row],[Base Precio de Lista neto]])</f>
        <v>6187.2323999999999</v>
      </c>
      <c r="D136" s="5">
        <f>IF($F$2=0," - ",Tabla1[[#This Row],[Base Precio de Lista neto]]*(1-$F$2))</f>
        <v>4331.06268</v>
      </c>
      <c r="E136" s="5">
        <f>IF($F$2=0," - ",Tabla1[[#This Row],[Base para Mejor precio]]*(1-$F$2))</f>
        <v>3897.9564119999995</v>
      </c>
      <c r="F136" s="4" t="s">
        <v>6</v>
      </c>
      <c r="G136" s="16" t="s">
        <v>5696</v>
      </c>
      <c r="H136" s="5">
        <f>IFERROR(IF($F$3=0,"-",Tabla1[[#This Row],[Precio de Cliente neto]]*(1+$F$3)),"-")</f>
        <v>6496.5940200000005</v>
      </c>
      <c r="I136" s="5">
        <v>6187.2323999999999</v>
      </c>
      <c r="J136" s="5">
        <v>5568.5091599999996</v>
      </c>
      <c r="K136" s="26">
        <v>0.21</v>
      </c>
    </row>
    <row r="137" spans="1:11">
      <c r="A137" s="4">
        <v>361</v>
      </c>
      <c r="B137" t="s">
        <v>8003</v>
      </c>
      <c r="C137" s="5">
        <f>IF($F$2=0," - ",Tabla1[[#This Row],[Base Precio de Lista neto]])</f>
        <v>9580.4478999999992</v>
      </c>
      <c r="D137" s="5">
        <f>IF($F$2=0," - ",Tabla1[[#This Row],[Base Precio de Lista neto]]*(1-$F$2))</f>
        <v>6706.3135299999994</v>
      </c>
      <c r="E137" s="5">
        <f>IF($F$2=0," - ",Tabla1[[#This Row],[Base para Mejor precio]]*(1-$F$2))</f>
        <v>6035.6821769999988</v>
      </c>
      <c r="F137" s="4" t="s">
        <v>6</v>
      </c>
      <c r="G137" s="16" t="s">
        <v>5696</v>
      </c>
      <c r="H137" s="5">
        <f>IFERROR(IF($F$3=0,"-",Tabla1[[#This Row],[Precio de Cliente neto]]*(1+$F$3)),"-")</f>
        <v>10059.470294999999</v>
      </c>
      <c r="I137" s="5">
        <v>9580.4478999999992</v>
      </c>
      <c r="J137" s="5">
        <v>8622.4031099999993</v>
      </c>
      <c r="K137" s="26">
        <v>0.21</v>
      </c>
    </row>
    <row r="138" spans="1:11">
      <c r="A138" s="4">
        <v>366</v>
      </c>
      <c r="B138" t="s">
        <v>68</v>
      </c>
      <c r="C138" s="5">
        <f>IF($F$2=0," - ",Tabla1[[#This Row],[Base Precio de Lista neto]])</f>
        <v>8092.5497999999998</v>
      </c>
      <c r="D138" s="5">
        <f>IF($F$2=0," - ",Tabla1[[#This Row],[Base Precio de Lista neto]]*(1-$F$2))</f>
        <v>5664.7848599999998</v>
      </c>
      <c r="E138" s="5">
        <f>IF($F$2=0," - ",Tabla1[[#This Row],[Base para Mejor precio]]*(1-$F$2))</f>
        <v>5098.3063739999998</v>
      </c>
      <c r="F138" s="4" t="s">
        <v>6</v>
      </c>
      <c r="G138" s="16" t="s">
        <v>5696</v>
      </c>
      <c r="H138" s="5">
        <f>IFERROR(IF($F$3=0,"-",Tabla1[[#This Row],[Precio de Cliente neto]]*(1+$F$3)),"-")</f>
        <v>8497.1772899999996</v>
      </c>
      <c r="I138" s="5">
        <v>8092.5497999999998</v>
      </c>
      <c r="J138" s="5">
        <v>7283.2948200000001</v>
      </c>
      <c r="K138" s="26">
        <v>0.21</v>
      </c>
    </row>
    <row r="139" spans="1:11">
      <c r="A139" s="4">
        <v>401</v>
      </c>
      <c r="B139" t="s">
        <v>6297</v>
      </c>
      <c r="C139" s="5">
        <f>IF($F$2=0," - ",Tabla1[[#This Row],[Base Precio de Lista neto]])</f>
        <v>26957.212599999999</v>
      </c>
      <c r="D139" s="5">
        <f>IF($F$2=0," - ",Tabla1[[#This Row],[Base Precio de Lista neto]]*(1-$F$2))</f>
        <v>18870.048819999996</v>
      </c>
      <c r="E139" s="5">
        <f>IF($F$2=0," - ",Tabla1[[#This Row],[Base para Mejor precio]]*(1-$F$2))</f>
        <v>15165.858236633998</v>
      </c>
      <c r="F139" s="4" t="s">
        <v>5</v>
      </c>
      <c r="G139" s="16" t="s">
        <v>7914</v>
      </c>
      <c r="H139" s="5">
        <f>IFERROR(IF($F$3=0,"-",Tabla1[[#This Row],[Precio de Cliente neto]]*(1+$F$3)),"-")</f>
        <v>28305.073229999995</v>
      </c>
      <c r="I139" s="5">
        <v>26957.212599999999</v>
      </c>
      <c r="J139" s="5">
        <v>21665.511766619999</v>
      </c>
      <c r="K139" s="26">
        <v>0.21</v>
      </c>
    </row>
    <row r="140" spans="1:11">
      <c r="A140" s="4">
        <v>403</v>
      </c>
      <c r="B140" t="s">
        <v>69</v>
      </c>
      <c r="C140" s="5">
        <f>IF($F$2=0," - ",Tabla1[[#This Row],[Base Precio de Lista neto]])</f>
        <v>30977.759999999998</v>
      </c>
      <c r="D140" s="5">
        <f>IF($F$2=0," - ",Tabla1[[#This Row],[Base Precio de Lista neto]]*(1-$F$2))</f>
        <v>21684.431999999997</v>
      </c>
      <c r="E140" s="5">
        <f>IF($F$2=0," - ",Tabla1[[#This Row],[Base para Mejor precio]]*(1-$F$2))</f>
        <v>19515.988799999999</v>
      </c>
      <c r="F140" s="4" t="s">
        <v>6</v>
      </c>
      <c r="G140" s="16" t="s">
        <v>5696</v>
      </c>
      <c r="H140" s="5">
        <f>IFERROR(IF($F$3=0,"-",Tabla1[[#This Row],[Precio de Cliente neto]]*(1+$F$3)),"-")</f>
        <v>32526.647999999994</v>
      </c>
      <c r="I140" s="5">
        <v>30977.759999999998</v>
      </c>
      <c r="J140" s="5">
        <v>27879.984</v>
      </c>
      <c r="K140" s="26">
        <v>0.21</v>
      </c>
    </row>
    <row r="141" spans="1:11">
      <c r="A141" s="4">
        <v>404</v>
      </c>
      <c r="B141" t="s">
        <v>70</v>
      </c>
      <c r="C141" s="5">
        <f>IF($F$2=0," - ",Tabla1[[#This Row],[Base Precio de Lista neto]])</f>
        <v>14650.0736</v>
      </c>
      <c r="D141" s="5">
        <f>IF($F$2=0," - ",Tabla1[[#This Row],[Base Precio de Lista neto]]*(1-$F$2))</f>
        <v>10255.051519999999</v>
      </c>
      <c r="E141" s="5">
        <f>IF($F$2=0," - ",Tabla1[[#This Row],[Base para Mejor precio]]*(1-$F$2))</f>
        <v>9229.5463679999993</v>
      </c>
      <c r="F141" s="4" t="s">
        <v>6</v>
      </c>
      <c r="G141" s="16" t="s">
        <v>5696</v>
      </c>
      <c r="H141" s="5">
        <f>IFERROR(IF($F$3=0,"-",Tabla1[[#This Row],[Precio de Cliente neto]]*(1+$F$3)),"-")</f>
        <v>15382.577279999998</v>
      </c>
      <c r="I141" s="5">
        <v>14650.0736</v>
      </c>
      <c r="J141" s="5">
        <v>13185.06624</v>
      </c>
      <c r="K141" s="26">
        <v>0.21</v>
      </c>
    </row>
    <row r="142" spans="1:11">
      <c r="A142" s="4">
        <v>405</v>
      </c>
      <c r="B142" t="s">
        <v>71</v>
      </c>
      <c r="C142" s="5">
        <f>IF($F$2=0," - ",Tabla1[[#This Row],[Base Precio de Lista neto]])</f>
        <v>11979</v>
      </c>
      <c r="D142" s="5">
        <f>IF($F$2=0," - ",Tabla1[[#This Row],[Base Precio de Lista neto]]*(1-$F$2))</f>
        <v>8385.2999999999993</v>
      </c>
      <c r="E142" s="5">
        <f>IF($F$2=0," - ",Tabla1[[#This Row],[Base para Mejor precio]]*(1-$F$2))</f>
        <v>7546.7699999999995</v>
      </c>
      <c r="F142" s="4" t="s">
        <v>5</v>
      </c>
      <c r="G142" s="16" t="s">
        <v>5696</v>
      </c>
      <c r="H142" s="5">
        <f>IFERROR(IF($F$3=0,"-",Tabla1[[#This Row],[Precio de Cliente neto]]*(1+$F$3)),"-")</f>
        <v>12577.949999999999</v>
      </c>
      <c r="I142" s="5">
        <v>11979</v>
      </c>
      <c r="J142" s="5">
        <v>10781.1</v>
      </c>
      <c r="K142" s="26">
        <v>0.21</v>
      </c>
    </row>
    <row r="143" spans="1:11">
      <c r="A143" s="4">
        <v>406</v>
      </c>
      <c r="B143" t="s">
        <v>72</v>
      </c>
      <c r="C143" s="5">
        <f>IF($F$2=0," - ",Tabla1[[#This Row],[Base Precio de Lista neto]])</f>
        <v>13730.8032</v>
      </c>
      <c r="D143" s="5">
        <f>IF($F$2=0," - ",Tabla1[[#This Row],[Base Precio de Lista neto]]*(1-$F$2))</f>
        <v>9611.5622399999993</v>
      </c>
      <c r="E143" s="5">
        <f>IF($F$2=0," - ",Tabla1[[#This Row],[Base para Mejor precio]]*(1-$F$2))</f>
        <v>8650.406015999999</v>
      </c>
      <c r="F143" s="4" t="s">
        <v>5</v>
      </c>
      <c r="G143" s="16" t="s">
        <v>5696</v>
      </c>
      <c r="H143" s="5">
        <f>IFERROR(IF($F$3=0,"-",Tabla1[[#This Row],[Precio de Cliente neto]]*(1+$F$3)),"-")</f>
        <v>14417.343359999999</v>
      </c>
      <c r="I143" s="5">
        <v>13730.8032</v>
      </c>
      <c r="J143" s="5">
        <v>12357.722879999999</v>
      </c>
      <c r="K143" s="26">
        <v>0.21</v>
      </c>
    </row>
    <row r="144" spans="1:11">
      <c r="A144" s="4">
        <v>407</v>
      </c>
      <c r="B144" t="s">
        <v>6298</v>
      </c>
      <c r="C144" s="5">
        <f>IF($F$2=0," - ",Tabla1[[#This Row],[Base Precio de Lista neto]])</f>
        <v>21563.579900000001</v>
      </c>
      <c r="D144" s="5">
        <f>IF($F$2=0," - ",Tabla1[[#This Row],[Base Precio de Lista neto]]*(1-$F$2))</f>
        <v>15094.505929999999</v>
      </c>
      <c r="E144" s="5">
        <f>IF($F$2=0," - ",Tabla1[[#This Row],[Base para Mejor precio]]*(1-$F$2))</f>
        <v>11248.425819036</v>
      </c>
      <c r="F144" s="4" t="s">
        <v>5</v>
      </c>
      <c r="G144" s="16" t="s">
        <v>7914</v>
      </c>
      <c r="H144" s="5">
        <f>IFERROR(IF($F$3=0,"-",Tabla1[[#This Row],[Precio de Cliente neto]]*(1+$F$3)),"-")</f>
        <v>22641.758894999999</v>
      </c>
      <c r="I144" s="5">
        <v>21563.579900000001</v>
      </c>
      <c r="J144" s="5">
        <v>16069.17974148</v>
      </c>
      <c r="K144" s="26">
        <v>0.21</v>
      </c>
    </row>
    <row r="145" spans="1:11">
      <c r="A145" s="4">
        <v>408</v>
      </c>
      <c r="B145" t="s">
        <v>6299</v>
      </c>
      <c r="C145" s="5">
        <f>IF($F$2=0," - ",Tabla1[[#This Row],[Base Precio de Lista neto]])</f>
        <v>13769.788699999999</v>
      </c>
      <c r="D145" s="5">
        <f>IF($F$2=0," - ",Tabla1[[#This Row],[Base Precio de Lista neto]]*(1-$F$2))</f>
        <v>9638.8520899999985</v>
      </c>
      <c r="E145" s="5">
        <f>IF($F$2=0," - ",Tabla1[[#This Row],[Base para Mejor precio]]*(1-$F$2))</f>
        <v>7182.8725774679997</v>
      </c>
      <c r="F145" s="4" t="s">
        <v>5</v>
      </c>
      <c r="G145" s="16" t="s">
        <v>7914</v>
      </c>
      <c r="H145" s="5">
        <f>IFERROR(IF($F$3=0,"-",Tabla1[[#This Row],[Precio de Cliente neto]]*(1+$F$3)),"-")</f>
        <v>14458.278134999997</v>
      </c>
      <c r="I145" s="5">
        <v>13769.788699999999</v>
      </c>
      <c r="J145" s="5">
        <v>10261.246539240001</v>
      </c>
      <c r="K145" s="26">
        <v>0.21</v>
      </c>
    </row>
    <row r="146" spans="1:11">
      <c r="A146" s="4">
        <v>409</v>
      </c>
      <c r="B146" t="s">
        <v>5711</v>
      </c>
      <c r="C146" s="5">
        <f>IF($F$2=0," - ",Tabla1[[#This Row],[Base Precio de Lista neto]])</f>
        <v>18742.854800000001</v>
      </c>
      <c r="D146" s="5">
        <f>IF($F$2=0," - ",Tabla1[[#This Row],[Base Precio de Lista neto]]*(1-$F$2))</f>
        <v>13119.99836</v>
      </c>
      <c r="E146" s="5">
        <f>IF($F$2=0," - ",Tabla1[[#This Row],[Base para Mejor precio]]*(1-$F$2))</f>
        <v>10433.547495806399</v>
      </c>
      <c r="F146" s="4" t="s">
        <v>5</v>
      </c>
      <c r="G146" s="16" t="s">
        <v>7914</v>
      </c>
      <c r="H146" s="5">
        <f>IFERROR(IF($F$3=0,"-",Tabla1[[#This Row],[Precio de Cliente neto]]*(1+$F$3)),"-")</f>
        <v>19679.99754</v>
      </c>
      <c r="I146" s="5">
        <v>18742.854800000001</v>
      </c>
      <c r="J146" s="5">
        <v>14905.067851152</v>
      </c>
      <c r="K146" s="26">
        <v>0.21</v>
      </c>
    </row>
    <row r="147" spans="1:11">
      <c r="A147" s="4">
        <v>410</v>
      </c>
      <c r="B147" t="s">
        <v>5712</v>
      </c>
      <c r="C147" s="5">
        <f>IF($F$2=0," - ",Tabla1[[#This Row],[Base Precio de Lista neto]])</f>
        <v>23542.854200000002</v>
      </c>
      <c r="D147" s="5">
        <f>IF($F$2=0," - ",Tabla1[[#This Row],[Base Precio de Lista neto]]*(1-$F$2))</f>
        <v>16479.997940000001</v>
      </c>
      <c r="E147" s="5">
        <f>IF($F$2=0," - ",Tabla1[[#This Row],[Base para Mejor precio]]*(1-$F$2))</f>
        <v>13105.5535618056</v>
      </c>
      <c r="F147" s="4" t="s">
        <v>5</v>
      </c>
      <c r="G147" s="16" t="s">
        <v>7914</v>
      </c>
      <c r="H147" s="5">
        <f>IFERROR(IF($F$3=0,"-",Tabla1[[#This Row],[Precio de Cliente neto]]*(1+$F$3)),"-")</f>
        <v>24719.996910000002</v>
      </c>
      <c r="I147" s="5">
        <v>23542.854200000002</v>
      </c>
      <c r="J147" s="5">
        <v>18722.219374008</v>
      </c>
      <c r="K147" s="26">
        <v>0.21</v>
      </c>
    </row>
    <row r="148" spans="1:11">
      <c r="A148" s="4">
        <v>411</v>
      </c>
      <c r="B148" t="s">
        <v>73</v>
      </c>
      <c r="C148" s="5">
        <f>IF($F$2=0," - ",Tabla1[[#This Row],[Base Precio de Lista neto]])</f>
        <v>17218.1276</v>
      </c>
      <c r="D148" s="5">
        <f>IF($F$2=0," - ",Tabla1[[#This Row],[Base Precio de Lista neto]]*(1-$F$2))</f>
        <v>12052.689319999999</v>
      </c>
      <c r="E148" s="5">
        <f>IF($F$2=0," - ",Tabla1[[#This Row],[Base para Mejor precio]]*(1-$F$2))</f>
        <v>9081.4603488335997</v>
      </c>
      <c r="F148" s="4" t="s">
        <v>5</v>
      </c>
      <c r="G148" s="16" t="s">
        <v>7914</v>
      </c>
      <c r="H148" s="5">
        <f>IFERROR(IF($F$3=0,"-",Tabla1[[#This Row],[Precio de Cliente neto]]*(1+$F$3)),"-")</f>
        <v>18079.03398</v>
      </c>
      <c r="I148" s="5">
        <v>17218.1276</v>
      </c>
      <c r="J148" s="5">
        <v>12973.514784048</v>
      </c>
      <c r="K148" s="26">
        <v>0.21</v>
      </c>
    </row>
    <row r="149" spans="1:11">
      <c r="A149" s="4">
        <v>412</v>
      </c>
      <c r="B149" t="s">
        <v>8903</v>
      </c>
      <c r="C149" s="5">
        <f>IF($F$2=0," - ",Tabla1[[#This Row],[Base Precio de Lista neto]])</f>
        <v>4799.9993999999997</v>
      </c>
      <c r="D149" s="5">
        <f>IF($F$2=0," - ",Tabla1[[#This Row],[Base Precio de Lista neto]]*(1-$F$2))</f>
        <v>3359.9995799999997</v>
      </c>
      <c r="E149" s="5">
        <f>IF($F$2=0," - ",Tabla1[[#This Row],[Base para Mejor precio]]*(1-$F$2))</f>
        <v>2729.1596588549996</v>
      </c>
      <c r="F149" s="4" t="s">
        <v>5</v>
      </c>
      <c r="G149" s="16" t="s">
        <v>7914</v>
      </c>
      <c r="H149" s="5">
        <f>IFERROR(IF($F$3=0,"-",Tabla1[[#This Row],[Precio de Cliente neto]]*(1+$F$3)),"-")</f>
        <v>5039.9993699999995</v>
      </c>
      <c r="I149" s="5">
        <v>4799.9993999999997</v>
      </c>
      <c r="J149" s="5">
        <v>3898.79951265</v>
      </c>
      <c r="K149" s="26">
        <v>0.21</v>
      </c>
    </row>
    <row r="150" spans="1:11">
      <c r="A150" s="4">
        <v>413</v>
      </c>
      <c r="B150" t="s">
        <v>6300</v>
      </c>
      <c r="C150" s="5">
        <f>IF($F$2=0," - ",Tabla1[[#This Row],[Base Precio de Lista neto]])</f>
        <v>22033.200700000001</v>
      </c>
      <c r="D150" s="5">
        <f>IF($F$2=0," - ",Tabla1[[#This Row],[Base Precio de Lista neto]]*(1-$F$2))</f>
        <v>15423.24049</v>
      </c>
      <c r="E150" s="5">
        <f>IF($F$2=0," - ",Tabla1[[#This Row],[Base para Mejor precio]]*(1-$F$2))</f>
        <v>12395.658381813</v>
      </c>
      <c r="F150" s="4" t="s">
        <v>5</v>
      </c>
      <c r="G150" s="16" t="s">
        <v>7914</v>
      </c>
      <c r="H150" s="5">
        <f>IFERROR(IF($F$3=0,"-",Tabla1[[#This Row],[Precio de Cliente neto]]*(1+$F$3)),"-")</f>
        <v>23134.860735000002</v>
      </c>
      <c r="I150" s="5">
        <v>22033.200700000001</v>
      </c>
      <c r="J150" s="5">
        <v>17708.08340259</v>
      </c>
      <c r="K150" s="26">
        <v>0.21</v>
      </c>
    </row>
    <row r="151" spans="1:11">
      <c r="A151" s="4">
        <v>414</v>
      </c>
      <c r="B151" t="s">
        <v>74</v>
      </c>
      <c r="C151" s="5">
        <f>IF($F$2=0," - ",Tabla1[[#This Row],[Base Precio de Lista neto]])</f>
        <v>10259.164699999999</v>
      </c>
      <c r="D151" s="5">
        <f>IF($F$2=0," - ",Tabla1[[#This Row],[Base Precio de Lista neto]]*(1-$F$2))</f>
        <v>7181.415289999999</v>
      </c>
      <c r="E151" s="5">
        <f>IF($F$2=0," - ",Tabla1[[#This Row],[Base para Mejor precio]]*(1-$F$2))</f>
        <v>6463.2737609999995</v>
      </c>
      <c r="F151" s="4" t="s">
        <v>5</v>
      </c>
      <c r="G151" s="16" t="s">
        <v>5696</v>
      </c>
      <c r="H151" s="5">
        <f>IFERROR(IF($F$3=0,"-",Tabla1[[#This Row],[Precio de Cliente neto]]*(1+$F$3)),"-")</f>
        <v>10772.122934999999</v>
      </c>
      <c r="I151" s="5">
        <v>10259.164699999999</v>
      </c>
      <c r="J151" s="5">
        <v>9233.2482299999992</v>
      </c>
      <c r="K151" s="26">
        <v>0.21</v>
      </c>
    </row>
    <row r="152" spans="1:11">
      <c r="A152" s="4">
        <v>415</v>
      </c>
      <c r="B152" t="s">
        <v>75</v>
      </c>
      <c r="C152" s="5">
        <f>IF($F$2=0," - ",Tabla1[[#This Row],[Base Precio de Lista neto]])</f>
        <v>43973.5121</v>
      </c>
      <c r="D152" s="5">
        <f>IF($F$2=0," - ",Tabla1[[#This Row],[Base Precio de Lista neto]]*(1-$F$2))</f>
        <v>30781.458469999998</v>
      </c>
      <c r="E152" s="5">
        <f>IF($F$2=0," - ",Tabla1[[#This Row],[Base para Mejor precio]]*(1-$F$2))</f>
        <v>27703.312622999998</v>
      </c>
      <c r="F152" s="4" t="s">
        <v>6</v>
      </c>
      <c r="G152" s="16" t="s">
        <v>5696</v>
      </c>
      <c r="H152" s="5">
        <f>IFERROR(IF($F$3=0,"-",Tabla1[[#This Row],[Precio de Cliente neto]]*(1+$F$3)),"-")</f>
        <v>46172.187704999997</v>
      </c>
      <c r="I152" s="5">
        <v>43973.5121</v>
      </c>
      <c r="J152" s="5">
        <v>39576.160889999999</v>
      </c>
      <c r="K152" s="26">
        <v>0.21</v>
      </c>
    </row>
    <row r="153" spans="1:11">
      <c r="A153" s="4">
        <v>416</v>
      </c>
      <c r="B153" t="s">
        <v>76</v>
      </c>
      <c r="C153" s="5">
        <f>IF($F$2=0," - ",Tabla1[[#This Row],[Base Precio de Lista neto]])</f>
        <v>38348.966800000002</v>
      </c>
      <c r="D153" s="5">
        <f>IF($F$2=0," - ",Tabla1[[#This Row],[Base Precio de Lista neto]]*(1-$F$2))</f>
        <v>26844.276760000001</v>
      </c>
      <c r="E153" s="5">
        <f>IF($F$2=0," - ",Tabla1[[#This Row],[Base para Mejor precio]]*(1-$F$2))</f>
        <v>24159.849083999998</v>
      </c>
      <c r="F153" s="4" t="s">
        <v>6</v>
      </c>
      <c r="G153" s="16" t="s">
        <v>5696</v>
      </c>
      <c r="H153" s="5">
        <f>IFERROR(IF($F$3=0,"-",Tabla1[[#This Row],[Precio de Cliente neto]]*(1+$F$3)),"-")</f>
        <v>40266.415139999997</v>
      </c>
      <c r="I153" s="5">
        <v>38348.966800000002</v>
      </c>
      <c r="J153" s="5">
        <v>34514.070119999997</v>
      </c>
      <c r="K153" s="26">
        <v>0.21</v>
      </c>
    </row>
    <row r="154" spans="1:11">
      <c r="A154" s="4">
        <v>419</v>
      </c>
      <c r="B154" t="s">
        <v>77</v>
      </c>
      <c r="C154" s="5">
        <f>IF($F$2=0," - ",Tabla1[[#This Row],[Base Precio de Lista neto]])</f>
        <v>6786.4312</v>
      </c>
      <c r="D154" s="5">
        <f>IF($F$2=0," - ",Tabla1[[#This Row],[Base Precio de Lista neto]]*(1-$F$2))</f>
        <v>4750.5018399999999</v>
      </c>
      <c r="E154" s="5">
        <f>IF($F$2=0," - ",Tabla1[[#This Row],[Base para Mejor precio]]*(1-$F$2))</f>
        <v>4275.4516560000002</v>
      </c>
      <c r="F154" s="4" t="s">
        <v>6</v>
      </c>
      <c r="G154" s="16" t="s">
        <v>5696</v>
      </c>
      <c r="H154" s="5">
        <f>IFERROR(IF($F$3=0,"-",Tabla1[[#This Row],[Precio de Cliente neto]]*(1+$F$3)),"-")</f>
        <v>7125.7527599999994</v>
      </c>
      <c r="I154" s="5">
        <v>6786.4312</v>
      </c>
      <c r="J154" s="5">
        <v>6107.7880800000003</v>
      </c>
      <c r="K154" s="26">
        <v>0.21</v>
      </c>
    </row>
    <row r="155" spans="1:11">
      <c r="A155" s="4">
        <v>420</v>
      </c>
      <c r="B155" t="s">
        <v>78</v>
      </c>
      <c r="C155" s="5">
        <f>IF($F$2=0," - ",Tabla1[[#This Row],[Base Precio de Lista neto]])</f>
        <v>9223.6216999999997</v>
      </c>
      <c r="D155" s="5">
        <f>IF($F$2=0," - ",Tabla1[[#This Row],[Base Precio de Lista neto]]*(1-$F$2))</f>
        <v>6456.5351899999996</v>
      </c>
      <c r="E155" s="5">
        <f>IF($F$2=0," - ",Tabla1[[#This Row],[Base para Mejor precio]]*(1-$F$2))</f>
        <v>5810.8816709999992</v>
      </c>
      <c r="F155" s="4" t="s">
        <v>6</v>
      </c>
      <c r="G155" s="16" t="s">
        <v>5696</v>
      </c>
      <c r="H155" s="5">
        <f>IFERROR(IF($F$3=0,"-",Tabla1[[#This Row],[Precio de Cliente neto]]*(1+$F$3)),"-")</f>
        <v>9684.8027849999999</v>
      </c>
      <c r="I155" s="5">
        <v>9223.6216999999997</v>
      </c>
      <c r="J155" s="5">
        <v>8301.2595299999994</v>
      </c>
      <c r="K155" s="26">
        <v>0.21</v>
      </c>
    </row>
    <row r="156" spans="1:11">
      <c r="A156" s="4">
        <v>421</v>
      </c>
      <c r="B156" t="s">
        <v>79</v>
      </c>
      <c r="C156" s="5">
        <f>IF($F$2=0," - ",Tabla1[[#This Row],[Base Precio de Lista neto]])</f>
        <v>6384.0057999999999</v>
      </c>
      <c r="D156" s="5">
        <f>IF($F$2=0," - ",Tabla1[[#This Row],[Base Precio de Lista neto]]*(1-$F$2))</f>
        <v>4468.8040599999995</v>
      </c>
      <c r="E156" s="5">
        <f>IF($F$2=0," - ",Tabla1[[#This Row],[Base para Mejor precio]]*(1-$F$2))</f>
        <v>4021.9236540000002</v>
      </c>
      <c r="F156" s="4" t="s">
        <v>6</v>
      </c>
      <c r="G156" s="16" t="s">
        <v>5696</v>
      </c>
      <c r="H156" s="5">
        <f>IFERROR(IF($F$3=0,"-",Tabla1[[#This Row],[Precio de Cliente neto]]*(1+$F$3)),"-")</f>
        <v>6703.2060899999997</v>
      </c>
      <c r="I156" s="5">
        <v>6384.0057999999999</v>
      </c>
      <c r="J156" s="5">
        <v>5745.6052200000004</v>
      </c>
      <c r="K156" s="26">
        <v>0.21</v>
      </c>
    </row>
    <row r="157" spans="1:11">
      <c r="A157" s="4">
        <v>422</v>
      </c>
      <c r="B157" t="s">
        <v>80</v>
      </c>
      <c r="C157" s="5">
        <f>IF($F$2=0," - ",Tabla1[[#This Row],[Base Precio de Lista neto]])</f>
        <v>7015.3386</v>
      </c>
      <c r="D157" s="5">
        <f>IF($F$2=0," - ",Tabla1[[#This Row],[Base Precio de Lista neto]]*(1-$F$2))</f>
        <v>4910.7370199999996</v>
      </c>
      <c r="E157" s="5">
        <f>IF($F$2=0," - ",Tabla1[[#This Row],[Base para Mejor precio]]*(1-$F$2))</f>
        <v>4419.663317999999</v>
      </c>
      <c r="F157" s="4" t="s">
        <v>6</v>
      </c>
      <c r="G157" s="16" t="s">
        <v>5696</v>
      </c>
      <c r="H157" s="5">
        <f>IFERROR(IF($F$3=0,"-",Tabla1[[#This Row],[Precio de Cliente neto]]*(1+$F$3)),"-")</f>
        <v>7366.1055299999989</v>
      </c>
      <c r="I157" s="5">
        <v>7015.3386</v>
      </c>
      <c r="J157" s="5">
        <v>6313.8047399999996</v>
      </c>
      <c r="K157" s="26">
        <v>0.21</v>
      </c>
    </row>
    <row r="158" spans="1:11">
      <c r="A158" s="4">
        <v>423</v>
      </c>
      <c r="B158" t="s">
        <v>81</v>
      </c>
      <c r="C158" s="5">
        <f>IF($F$2=0," - ",Tabla1[[#This Row],[Base Precio de Lista neto]])</f>
        <v>9371.7342000000008</v>
      </c>
      <c r="D158" s="5">
        <f>IF($F$2=0," - ",Tabla1[[#This Row],[Base Precio de Lista neto]]*(1-$F$2))</f>
        <v>6560.2139400000005</v>
      </c>
      <c r="E158" s="5">
        <f>IF($F$2=0," - ",Tabla1[[#This Row],[Base para Mejor precio]]*(1-$F$2))</f>
        <v>5904.1925459999993</v>
      </c>
      <c r="F158" s="4" t="s">
        <v>6</v>
      </c>
      <c r="G158" s="16" t="s">
        <v>5696</v>
      </c>
      <c r="H158" s="5">
        <f>IFERROR(IF($F$3=0,"-",Tabla1[[#This Row],[Precio de Cliente neto]]*(1+$F$3)),"-")</f>
        <v>9840.3209100000004</v>
      </c>
      <c r="I158" s="5">
        <v>9371.7342000000008</v>
      </c>
      <c r="J158" s="5">
        <v>8434.5607799999998</v>
      </c>
      <c r="K158" s="26">
        <v>0.21</v>
      </c>
    </row>
    <row r="159" spans="1:11">
      <c r="A159" s="4">
        <v>424</v>
      </c>
      <c r="B159" t="s">
        <v>82</v>
      </c>
      <c r="C159" s="5">
        <f>IF($F$2=0," - ",Tabla1[[#This Row],[Base Precio de Lista neto]])</f>
        <v>8254.1278999999995</v>
      </c>
      <c r="D159" s="5">
        <f>IF($F$2=0," - ",Tabla1[[#This Row],[Base Precio de Lista neto]]*(1-$F$2))</f>
        <v>5777.8895299999995</v>
      </c>
      <c r="E159" s="5">
        <f>IF($F$2=0," - ",Tabla1[[#This Row],[Base para Mejor precio]]*(1-$F$2))</f>
        <v>5200.1005770000002</v>
      </c>
      <c r="F159" s="4" t="s">
        <v>6</v>
      </c>
      <c r="G159" s="16" t="s">
        <v>5696</v>
      </c>
      <c r="H159" s="5">
        <f>IFERROR(IF($F$3=0,"-",Tabla1[[#This Row],[Precio de Cliente neto]]*(1+$F$3)),"-")</f>
        <v>8666.8342949999987</v>
      </c>
      <c r="I159" s="5">
        <v>8254.1278999999995</v>
      </c>
      <c r="J159" s="5">
        <v>7428.7151100000001</v>
      </c>
      <c r="K159" s="26">
        <v>0.21</v>
      </c>
    </row>
    <row r="160" spans="1:11">
      <c r="A160" s="4">
        <v>425</v>
      </c>
      <c r="B160" t="s">
        <v>8904</v>
      </c>
      <c r="C160" s="5">
        <f>IF($F$2=0," - ",Tabla1[[#This Row],[Base Precio de Lista neto]])</f>
        <v>6628.5706</v>
      </c>
      <c r="D160" s="5">
        <f>IF($F$2=0," - ",Tabla1[[#This Row],[Base Precio de Lista neto]]*(1-$F$2))</f>
        <v>4639.9994200000001</v>
      </c>
      <c r="E160" s="5">
        <f>IF($F$2=0," - ",Tabla1[[#This Row],[Base para Mejor precio]]*(1-$F$2))</f>
        <v>3768.8395288950001</v>
      </c>
      <c r="F160" s="4" t="s">
        <v>5</v>
      </c>
      <c r="G160" s="16" t="s">
        <v>7914</v>
      </c>
      <c r="H160" s="5">
        <f>IFERROR(IF($F$3=0,"-",Tabla1[[#This Row],[Precio de Cliente neto]]*(1+$F$3)),"-")</f>
        <v>6959.9991300000002</v>
      </c>
      <c r="I160" s="5">
        <v>6628.5706</v>
      </c>
      <c r="J160" s="5">
        <v>5384.0564698500002</v>
      </c>
      <c r="K160" s="26">
        <v>0.21</v>
      </c>
    </row>
    <row r="161" spans="1:11">
      <c r="A161" s="4">
        <v>513</v>
      </c>
      <c r="B161" t="s">
        <v>83</v>
      </c>
      <c r="C161" s="5">
        <f>IF($F$2=0," - ",Tabla1[[#This Row],[Base Precio de Lista neto]])</f>
        <v>1875.8294000000001</v>
      </c>
      <c r="D161" s="5">
        <f>IF($F$2=0," - ",Tabla1[[#This Row],[Base Precio de Lista neto]]*(1-$F$2))</f>
        <v>1313.0805800000001</v>
      </c>
      <c r="E161" s="5">
        <f>IF($F$2=0," - ",Tabla1[[#This Row],[Base para Mejor precio]]*(1-$F$2))</f>
        <v>1181.772522</v>
      </c>
      <c r="F161" s="4" t="s">
        <v>6</v>
      </c>
      <c r="G161" s="16" t="s">
        <v>5696</v>
      </c>
      <c r="H161" s="5">
        <f>IFERROR(IF($F$3=0,"-",Tabla1[[#This Row],[Precio de Cliente neto]]*(1+$F$3)),"-")</f>
        <v>1969.6208700000002</v>
      </c>
      <c r="I161" s="5">
        <v>1875.8294000000001</v>
      </c>
      <c r="J161" s="5">
        <v>1688.2464600000001</v>
      </c>
      <c r="K161" s="26">
        <v>0.21</v>
      </c>
    </row>
    <row r="162" spans="1:11">
      <c r="A162" s="4">
        <v>520</v>
      </c>
      <c r="B162" t="s">
        <v>84</v>
      </c>
      <c r="C162" s="5">
        <f>IF($F$2=0," - ",Tabla1[[#This Row],[Base Precio de Lista neto]])</f>
        <v>2659.5005000000001</v>
      </c>
      <c r="D162" s="5">
        <f>IF($F$2=0," - ",Tabla1[[#This Row],[Base Precio de Lista neto]]*(1-$F$2))</f>
        <v>1861.6503499999999</v>
      </c>
      <c r="E162" s="5">
        <f>IF($F$2=0," - ",Tabla1[[#This Row],[Base para Mejor precio]]*(1-$F$2))</f>
        <v>1675.4853150000001</v>
      </c>
      <c r="F162" s="4" t="s">
        <v>6</v>
      </c>
      <c r="G162" s="16" t="s">
        <v>5696</v>
      </c>
      <c r="H162" s="5">
        <f>IFERROR(IF($F$3=0,"-",Tabla1[[#This Row],[Precio de Cliente neto]]*(1+$F$3)),"-")</f>
        <v>2792.4755249999998</v>
      </c>
      <c r="I162" s="5">
        <v>2659.5005000000001</v>
      </c>
      <c r="J162" s="5">
        <v>2393.5504500000002</v>
      </c>
      <c r="K162" s="26">
        <v>0.21</v>
      </c>
    </row>
    <row r="163" spans="1:11">
      <c r="A163" s="4">
        <v>521</v>
      </c>
      <c r="B163" t="s">
        <v>7581</v>
      </c>
      <c r="C163" s="5">
        <f>IF($F$2=0," - ",Tabla1[[#This Row],[Base Precio de Lista neto]])</f>
        <v>30369.164199999999</v>
      </c>
      <c r="D163" s="5">
        <f>IF($F$2=0," - ",Tabla1[[#This Row],[Base Precio de Lista neto]]*(1-$F$2))</f>
        <v>21258.414939999999</v>
      </c>
      <c r="E163" s="5">
        <f>IF($F$2=0," - ",Tabla1[[#This Row],[Base para Mejor precio]]*(1-$F$2))</f>
        <v>19132.573445999999</v>
      </c>
      <c r="F163" s="4" t="s">
        <v>5</v>
      </c>
      <c r="G163" s="16" t="s">
        <v>5696</v>
      </c>
      <c r="H163" s="5">
        <f>IFERROR(IF($F$3=0,"-",Tabla1[[#This Row],[Precio de Cliente neto]]*(1+$F$3)),"-")</f>
        <v>31887.622409999996</v>
      </c>
      <c r="I163" s="5">
        <v>30369.164199999999</v>
      </c>
      <c r="J163" s="5">
        <v>27332.247780000002</v>
      </c>
      <c r="K163" s="26">
        <v>0.21</v>
      </c>
    </row>
    <row r="164" spans="1:11">
      <c r="A164" s="4">
        <v>525</v>
      </c>
      <c r="B164" t="s">
        <v>85</v>
      </c>
      <c r="C164" s="5">
        <f>IF($F$2=0," - ",Tabla1[[#This Row],[Base Precio de Lista neto]])</f>
        <v>35674.061800000003</v>
      </c>
      <c r="D164" s="5">
        <f>IF($F$2=0," - ",Tabla1[[#This Row],[Base Precio de Lista neto]]*(1-$F$2))</f>
        <v>24971.843260000001</v>
      </c>
      <c r="E164" s="5">
        <f>IF($F$2=0," - ",Tabla1[[#This Row],[Base para Mejor precio]]*(1-$F$2))</f>
        <v>22474.658933999999</v>
      </c>
      <c r="F164" s="4" t="s">
        <v>5</v>
      </c>
      <c r="G164" s="16" t="s">
        <v>5696</v>
      </c>
      <c r="H164" s="5">
        <f>IFERROR(IF($F$3=0,"-",Tabla1[[#This Row],[Precio de Cliente neto]]*(1+$F$3)),"-")</f>
        <v>37457.764890000006</v>
      </c>
      <c r="I164" s="5">
        <v>35674.061800000003</v>
      </c>
      <c r="J164" s="5">
        <v>32106.655620000001</v>
      </c>
      <c r="K164" s="26">
        <v>0.21</v>
      </c>
    </row>
    <row r="165" spans="1:11">
      <c r="A165" s="4">
        <v>527</v>
      </c>
      <c r="B165" t="s">
        <v>86</v>
      </c>
      <c r="C165" s="5">
        <f>IF($F$2=0," - ",Tabla1[[#This Row],[Base Precio de Lista neto]])</f>
        <v>2103.8411999999998</v>
      </c>
      <c r="D165" s="5">
        <f>IF($F$2=0," - ",Tabla1[[#This Row],[Base Precio de Lista neto]]*(1-$F$2))</f>
        <v>1472.6888399999998</v>
      </c>
      <c r="E165" s="5">
        <f>IF($F$2=0," - ",Tabla1[[#This Row],[Base para Mejor precio]]*(1-$F$2))</f>
        <v>1325.419956</v>
      </c>
      <c r="F165" s="4" t="s">
        <v>6</v>
      </c>
      <c r="G165" s="16" t="s">
        <v>5696</v>
      </c>
      <c r="H165" s="5">
        <f>IFERROR(IF($F$3=0,"-",Tabla1[[#This Row],[Precio de Cliente neto]]*(1+$F$3)),"-")</f>
        <v>2209.0332599999997</v>
      </c>
      <c r="I165" s="5">
        <v>2103.8411999999998</v>
      </c>
      <c r="J165" s="5">
        <v>1893.4570799999999</v>
      </c>
      <c r="K165" s="26">
        <v>0.21</v>
      </c>
    </row>
    <row r="166" spans="1:11">
      <c r="A166" s="4">
        <v>528</v>
      </c>
      <c r="B166" t="s">
        <v>87</v>
      </c>
      <c r="C166" s="5">
        <f>IF($F$2=0," - ",Tabla1[[#This Row],[Base Precio de Lista neto]])</f>
        <v>2768.7165</v>
      </c>
      <c r="D166" s="5">
        <f>IF($F$2=0," - ",Tabla1[[#This Row],[Base Precio de Lista neto]]*(1-$F$2))</f>
        <v>1938.1015499999999</v>
      </c>
      <c r="E166" s="5">
        <f>IF($F$2=0," - ",Tabla1[[#This Row],[Base para Mejor precio]]*(1-$F$2))</f>
        <v>1744.291395</v>
      </c>
      <c r="F166" s="4" t="s">
        <v>6</v>
      </c>
      <c r="G166" s="16" t="s">
        <v>5696</v>
      </c>
      <c r="H166" s="5">
        <f>IFERROR(IF($F$3=0,"-",Tabla1[[#This Row],[Precio de Cliente neto]]*(1+$F$3)),"-")</f>
        <v>2907.152325</v>
      </c>
      <c r="I166" s="5">
        <v>2768.7165</v>
      </c>
      <c r="J166" s="5">
        <v>2491.84485</v>
      </c>
      <c r="K166" s="26">
        <v>0.21</v>
      </c>
    </row>
    <row r="167" spans="1:11">
      <c r="A167" s="4">
        <v>529</v>
      </c>
      <c r="B167" t="s">
        <v>88</v>
      </c>
      <c r="C167" s="5">
        <f>IF($F$2=0," - ",Tabla1[[#This Row],[Base Precio de Lista neto]])</f>
        <v>3006.3085000000001</v>
      </c>
      <c r="D167" s="5">
        <f>IF($F$2=0," - ",Tabla1[[#This Row],[Base Precio de Lista neto]]*(1-$F$2))</f>
        <v>2104.4159500000001</v>
      </c>
      <c r="E167" s="5">
        <f>IF($F$2=0," - ",Tabla1[[#This Row],[Base para Mejor precio]]*(1-$F$2))</f>
        <v>1893.9743549999998</v>
      </c>
      <c r="F167" s="4" t="s">
        <v>6</v>
      </c>
      <c r="G167" s="16" t="s">
        <v>5696</v>
      </c>
      <c r="H167" s="5">
        <f>IFERROR(IF($F$3=0,"-",Tabla1[[#This Row],[Precio de Cliente neto]]*(1+$F$3)),"-")</f>
        <v>3156.6239249999999</v>
      </c>
      <c r="I167" s="5">
        <v>3006.3085000000001</v>
      </c>
      <c r="J167" s="5">
        <v>2705.6776500000001</v>
      </c>
      <c r="K167" s="26">
        <v>0.21</v>
      </c>
    </row>
    <row r="168" spans="1:11">
      <c r="A168" s="4">
        <v>534</v>
      </c>
      <c r="B168" t="s">
        <v>89</v>
      </c>
      <c r="C168" s="5">
        <f>IF($F$2=0," - ",Tabla1[[#This Row],[Base Precio de Lista neto]])</f>
        <v>2897.0927999999999</v>
      </c>
      <c r="D168" s="5">
        <f>IF($F$2=0," - ",Tabla1[[#This Row],[Base Precio de Lista neto]]*(1-$F$2))</f>
        <v>2027.9649599999998</v>
      </c>
      <c r="E168" s="5">
        <f>IF($F$2=0," - ",Tabla1[[#This Row],[Base para Mejor precio]]*(1-$F$2))</f>
        <v>1825.1684639999999</v>
      </c>
      <c r="F168" s="4" t="s">
        <v>6</v>
      </c>
      <c r="G168" s="16" t="s">
        <v>5696</v>
      </c>
      <c r="H168" s="5">
        <f>IFERROR(IF($F$3=0,"-",Tabla1[[#This Row],[Precio de Cliente neto]]*(1+$F$3)),"-")</f>
        <v>3041.9474399999999</v>
      </c>
      <c r="I168" s="5">
        <v>2897.0927999999999</v>
      </c>
      <c r="J168" s="5">
        <v>2607.3835199999999</v>
      </c>
      <c r="K168" s="26">
        <v>0.21</v>
      </c>
    </row>
    <row r="169" spans="1:11">
      <c r="A169" s="4">
        <v>535</v>
      </c>
      <c r="B169" t="s">
        <v>90</v>
      </c>
      <c r="C169" s="5">
        <f>IF($F$2=0," - ",Tabla1[[#This Row],[Base Precio de Lista neto]])</f>
        <v>3192.1669999999999</v>
      </c>
      <c r="D169" s="5">
        <f>IF($F$2=0," - ",Tabla1[[#This Row],[Base Precio de Lista neto]]*(1-$F$2))</f>
        <v>2234.5168999999996</v>
      </c>
      <c r="E169" s="5">
        <f>IF($F$2=0," - ",Tabla1[[#This Row],[Base para Mejor precio]]*(1-$F$2))</f>
        <v>2011.0652099999998</v>
      </c>
      <c r="F169" s="4" t="s">
        <v>6</v>
      </c>
      <c r="G169" s="16" t="s">
        <v>5696</v>
      </c>
      <c r="H169" s="5">
        <f>IFERROR(IF($F$3=0,"-",Tabla1[[#This Row],[Precio de Cliente neto]]*(1+$F$3)),"-")</f>
        <v>3351.7753499999994</v>
      </c>
      <c r="I169" s="5">
        <v>3192.1669999999999</v>
      </c>
      <c r="J169" s="5">
        <v>2872.9503</v>
      </c>
      <c r="K169" s="26">
        <v>0.21</v>
      </c>
    </row>
    <row r="170" spans="1:11">
      <c r="A170" s="4">
        <v>536</v>
      </c>
      <c r="B170" t="s">
        <v>91</v>
      </c>
      <c r="C170" s="5">
        <f>IF($F$2=0," - ",Tabla1[[#This Row],[Base Precio de Lista neto]])</f>
        <v>3171.0904999999998</v>
      </c>
      <c r="D170" s="5">
        <f>IF($F$2=0," - ",Tabla1[[#This Row],[Base Precio de Lista neto]]*(1-$F$2))</f>
        <v>2219.7633499999997</v>
      </c>
      <c r="E170" s="5">
        <f>IF($F$2=0," - ",Tabla1[[#This Row],[Base para Mejor precio]]*(1-$F$2))</f>
        <v>1997.7870150000001</v>
      </c>
      <c r="F170" s="4" t="s">
        <v>6</v>
      </c>
      <c r="G170" s="16" t="s">
        <v>5696</v>
      </c>
      <c r="H170" s="5">
        <f>IFERROR(IF($F$3=0,"-",Tabla1[[#This Row],[Precio de Cliente neto]]*(1+$F$3)),"-")</f>
        <v>3329.6450249999998</v>
      </c>
      <c r="I170" s="5">
        <v>3171.0904999999998</v>
      </c>
      <c r="J170" s="5">
        <v>2853.9814500000002</v>
      </c>
      <c r="K170" s="26">
        <v>0.21</v>
      </c>
    </row>
    <row r="171" spans="1:11">
      <c r="A171" s="4">
        <v>543</v>
      </c>
      <c r="B171" t="s">
        <v>92</v>
      </c>
      <c r="C171" s="5">
        <f>IF($F$2=0," - ",Tabla1[[#This Row],[Base Precio de Lista neto]])</f>
        <v>3159.5938000000001</v>
      </c>
      <c r="D171" s="5">
        <f>IF($F$2=0," - ",Tabla1[[#This Row],[Base Precio de Lista neto]]*(1-$F$2))</f>
        <v>2211.7156599999998</v>
      </c>
      <c r="E171" s="5">
        <f>IF($F$2=0," - ",Tabla1[[#This Row],[Base para Mejor precio]]*(1-$F$2))</f>
        <v>1990.5440939999999</v>
      </c>
      <c r="F171" s="4" t="s">
        <v>6</v>
      </c>
      <c r="G171" s="16" t="s">
        <v>5696</v>
      </c>
      <c r="H171" s="5">
        <f>IFERROR(IF($F$3=0,"-",Tabla1[[#This Row],[Precio de Cliente neto]]*(1+$F$3)),"-")</f>
        <v>3317.5734899999998</v>
      </c>
      <c r="I171" s="5">
        <v>3159.5938000000001</v>
      </c>
      <c r="J171" s="5">
        <v>2843.6344199999999</v>
      </c>
      <c r="K171" s="26">
        <v>0.21</v>
      </c>
    </row>
    <row r="172" spans="1:11">
      <c r="A172" s="4">
        <v>545</v>
      </c>
      <c r="B172" t="s">
        <v>7582</v>
      </c>
      <c r="C172" s="5">
        <f>IF($F$2=0," - ",Tabla1[[#This Row],[Base Precio de Lista neto]])</f>
        <v>3952.8456999999999</v>
      </c>
      <c r="D172" s="5">
        <f>IF($F$2=0," - ",Tabla1[[#This Row],[Base Precio de Lista neto]]*(1-$F$2))</f>
        <v>2766.9919899999995</v>
      </c>
      <c r="E172" s="5">
        <f>IF($F$2=0," - ",Tabla1[[#This Row],[Base para Mejor precio]]*(1-$F$2))</f>
        <v>2490.2927909999999</v>
      </c>
      <c r="F172" s="4" t="s">
        <v>6</v>
      </c>
      <c r="G172" s="16" t="s">
        <v>5696</v>
      </c>
      <c r="H172" s="5">
        <f>IFERROR(IF($F$3=0,"-",Tabla1[[#This Row],[Precio de Cliente neto]]*(1+$F$3)),"-")</f>
        <v>4150.4879849999998</v>
      </c>
      <c r="I172" s="5">
        <v>3952.8456999999999</v>
      </c>
      <c r="J172" s="5">
        <v>3557.56113</v>
      </c>
      <c r="K172" s="26">
        <v>0.21</v>
      </c>
    </row>
    <row r="173" spans="1:11">
      <c r="A173" s="4">
        <v>547</v>
      </c>
      <c r="B173" t="s">
        <v>93</v>
      </c>
      <c r="C173" s="5">
        <f>IF($F$2=0," - ",Tabla1[[#This Row],[Base Precio de Lista neto]])</f>
        <v>3280.3062</v>
      </c>
      <c r="D173" s="5">
        <f>IF($F$2=0," - ",Tabla1[[#This Row],[Base Precio de Lista neto]]*(1-$F$2))</f>
        <v>2296.21434</v>
      </c>
      <c r="E173" s="5">
        <f>IF($F$2=0," - ",Tabla1[[#This Row],[Base para Mejor precio]]*(1-$F$2))</f>
        <v>2066.5929059999999</v>
      </c>
      <c r="F173" s="4" t="s">
        <v>6</v>
      </c>
      <c r="G173" s="16" t="s">
        <v>5696</v>
      </c>
      <c r="H173" s="5">
        <f>IFERROR(IF($F$3=0,"-",Tabla1[[#This Row],[Precio de Cliente neto]]*(1+$F$3)),"-")</f>
        <v>3444.3215099999998</v>
      </c>
      <c r="I173" s="5">
        <v>3280.3062</v>
      </c>
      <c r="J173" s="5">
        <v>2952.27558</v>
      </c>
      <c r="K173" s="26">
        <v>0.21</v>
      </c>
    </row>
    <row r="174" spans="1:11">
      <c r="A174" s="4">
        <v>550</v>
      </c>
      <c r="B174" t="s">
        <v>8004</v>
      </c>
      <c r="C174" s="5">
        <f>IF($F$2=0," - ",Tabla1[[#This Row],[Base Precio de Lista neto]])</f>
        <v>22541.038400000001</v>
      </c>
      <c r="D174" s="5">
        <f>IF($F$2=0," - ",Tabla1[[#This Row],[Base Precio de Lista neto]]*(1-$F$2))</f>
        <v>15778.72688</v>
      </c>
      <c r="E174" s="5">
        <f>IF($F$2=0," - ",Tabla1[[#This Row],[Base para Mejor precio]]*(1-$F$2))</f>
        <v>14200.854192000001</v>
      </c>
      <c r="F174" s="4" t="s">
        <v>4</v>
      </c>
      <c r="G174" s="16" t="s">
        <v>5696</v>
      </c>
      <c r="H174" s="5">
        <f>IFERROR(IF($F$3=0,"-",Tabla1[[#This Row],[Precio de Cliente neto]]*(1+$F$3)),"-")</f>
        <v>23668.090319999999</v>
      </c>
      <c r="I174" s="5">
        <v>22541.038400000001</v>
      </c>
      <c r="J174" s="5">
        <v>20286.934560000002</v>
      </c>
      <c r="K174" s="26">
        <v>0.21</v>
      </c>
    </row>
    <row r="175" spans="1:11">
      <c r="A175" s="4">
        <v>551</v>
      </c>
      <c r="B175" t="s">
        <v>8005</v>
      </c>
      <c r="C175" s="5">
        <f>IF($F$2=0," - ",Tabla1[[#This Row],[Base Precio de Lista neto]])</f>
        <v>22541.038400000001</v>
      </c>
      <c r="D175" s="5">
        <f>IF($F$2=0," - ",Tabla1[[#This Row],[Base Precio de Lista neto]]*(1-$F$2))</f>
        <v>15778.72688</v>
      </c>
      <c r="E175" s="5">
        <f>IF($F$2=0," - ",Tabla1[[#This Row],[Base para Mejor precio]]*(1-$F$2))</f>
        <v>14200.854192000001</v>
      </c>
      <c r="F175" s="4" t="s">
        <v>4</v>
      </c>
      <c r="G175" s="16" t="s">
        <v>5696</v>
      </c>
      <c r="H175" s="5">
        <f>IFERROR(IF($F$3=0,"-",Tabla1[[#This Row],[Precio de Cliente neto]]*(1+$F$3)),"-")</f>
        <v>23668.090319999999</v>
      </c>
      <c r="I175" s="5">
        <v>22541.038400000001</v>
      </c>
      <c r="J175" s="5">
        <v>20286.934560000002</v>
      </c>
      <c r="K175" s="26">
        <v>0.21</v>
      </c>
    </row>
    <row r="176" spans="1:11">
      <c r="A176" s="4">
        <v>552</v>
      </c>
      <c r="B176" t="s">
        <v>8006</v>
      </c>
      <c r="C176" s="5">
        <f>IF($F$2=0," - ",Tabla1[[#This Row],[Base Precio de Lista neto]])</f>
        <v>22541.038400000001</v>
      </c>
      <c r="D176" s="5">
        <f>IF($F$2=0," - ",Tabla1[[#This Row],[Base Precio de Lista neto]]*(1-$F$2))</f>
        <v>15778.72688</v>
      </c>
      <c r="E176" s="5">
        <f>IF($F$2=0," - ",Tabla1[[#This Row],[Base para Mejor precio]]*(1-$F$2))</f>
        <v>14200.854192000001</v>
      </c>
      <c r="F176" s="4" t="s">
        <v>4</v>
      </c>
      <c r="G176" s="16" t="s">
        <v>5696</v>
      </c>
      <c r="H176" s="5">
        <f>IFERROR(IF($F$3=0,"-",Tabla1[[#This Row],[Precio de Cliente neto]]*(1+$F$3)),"-")</f>
        <v>23668.090319999999</v>
      </c>
      <c r="I176" s="5">
        <v>22541.038400000001</v>
      </c>
      <c r="J176" s="5">
        <v>20286.934560000002</v>
      </c>
      <c r="K176" s="26">
        <v>0.21</v>
      </c>
    </row>
    <row r="177" spans="1:11">
      <c r="A177" s="4">
        <v>553</v>
      </c>
      <c r="B177" t="s">
        <v>8007</v>
      </c>
      <c r="C177" s="5">
        <f>IF($F$2=0," - ",Tabla1[[#This Row],[Base Precio de Lista neto]])</f>
        <v>22541.038400000001</v>
      </c>
      <c r="D177" s="5">
        <f>IF($F$2=0," - ",Tabla1[[#This Row],[Base Precio de Lista neto]]*(1-$F$2))</f>
        <v>15778.72688</v>
      </c>
      <c r="E177" s="5">
        <f>IF($F$2=0," - ",Tabla1[[#This Row],[Base para Mejor precio]]*(1-$F$2))</f>
        <v>14200.854192000001</v>
      </c>
      <c r="F177" s="4" t="s">
        <v>4</v>
      </c>
      <c r="G177" s="16" t="s">
        <v>5696</v>
      </c>
      <c r="H177" s="5">
        <f>IFERROR(IF($F$3=0,"-",Tabla1[[#This Row],[Precio de Cliente neto]]*(1+$F$3)),"-")</f>
        <v>23668.090319999999</v>
      </c>
      <c r="I177" s="5">
        <v>22541.038400000001</v>
      </c>
      <c r="J177" s="5">
        <v>20286.934560000002</v>
      </c>
      <c r="K177" s="26">
        <v>0.21</v>
      </c>
    </row>
    <row r="178" spans="1:11">
      <c r="A178" s="4">
        <v>554</v>
      </c>
      <c r="B178" t="s">
        <v>8008</v>
      </c>
      <c r="C178" s="5">
        <f>IF($F$2=0," - ",Tabla1[[#This Row],[Base Precio de Lista neto]])</f>
        <v>22541.038400000001</v>
      </c>
      <c r="D178" s="5">
        <f>IF($F$2=0," - ",Tabla1[[#This Row],[Base Precio de Lista neto]]*(1-$F$2))</f>
        <v>15778.72688</v>
      </c>
      <c r="E178" s="5">
        <f>IF($F$2=0," - ",Tabla1[[#This Row],[Base para Mejor precio]]*(1-$F$2))</f>
        <v>14200.854192000001</v>
      </c>
      <c r="F178" s="4" t="s">
        <v>4</v>
      </c>
      <c r="G178" s="16" t="s">
        <v>5696</v>
      </c>
      <c r="H178" s="5">
        <f>IFERROR(IF($F$3=0,"-",Tabla1[[#This Row],[Precio de Cliente neto]]*(1+$F$3)),"-")</f>
        <v>23668.090319999999</v>
      </c>
      <c r="I178" s="5">
        <v>22541.038400000001</v>
      </c>
      <c r="J178" s="5">
        <v>20286.934560000002</v>
      </c>
      <c r="K178" s="26">
        <v>0.21</v>
      </c>
    </row>
    <row r="179" spans="1:11">
      <c r="A179" s="4">
        <v>555</v>
      </c>
      <c r="B179" t="s">
        <v>8009</v>
      </c>
      <c r="C179" s="5">
        <f>IF($F$2=0," - ",Tabla1[[#This Row],[Base Precio de Lista neto]])</f>
        <v>22541.038400000001</v>
      </c>
      <c r="D179" s="5">
        <f>IF($F$2=0," - ",Tabla1[[#This Row],[Base Precio de Lista neto]]*(1-$F$2))</f>
        <v>15778.72688</v>
      </c>
      <c r="E179" s="5">
        <f>IF($F$2=0," - ",Tabla1[[#This Row],[Base para Mejor precio]]*(1-$F$2))</f>
        <v>14200.854192000001</v>
      </c>
      <c r="F179" s="4" t="s">
        <v>4</v>
      </c>
      <c r="G179" s="16" t="s">
        <v>5696</v>
      </c>
      <c r="H179" s="5">
        <f>IFERROR(IF($F$3=0,"-",Tabla1[[#This Row],[Precio de Cliente neto]]*(1+$F$3)),"-")</f>
        <v>23668.090319999999</v>
      </c>
      <c r="I179" s="5">
        <v>22541.038400000001</v>
      </c>
      <c r="J179" s="5">
        <v>20286.934560000002</v>
      </c>
      <c r="K179" s="26">
        <v>0.21</v>
      </c>
    </row>
    <row r="180" spans="1:11">
      <c r="A180" s="4">
        <v>556</v>
      </c>
      <c r="B180" t="s">
        <v>8010</v>
      </c>
      <c r="C180" s="5">
        <f>IF($F$2=0," - ",Tabla1[[#This Row],[Base Precio de Lista neto]])</f>
        <v>22541.038400000001</v>
      </c>
      <c r="D180" s="5">
        <f>IF($F$2=0," - ",Tabla1[[#This Row],[Base Precio de Lista neto]]*(1-$F$2))</f>
        <v>15778.72688</v>
      </c>
      <c r="E180" s="5">
        <f>IF($F$2=0," - ",Tabla1[[#This Row],[Base para Mejor precio]]*(1-$F$2))</f>
        <v>14200.854192000001</v>
      </c>
      <c r="F180" s="4" t="s">
        <v>4</v>
      </c>
      <c r="G180" s="16" t="s">
        <v>5696</v>
      </c>
      <c r="H180" s="5">
        <f>IFERROR(IF($F$3=0,"-",Tabla1[[#This Row],[Precio de Cliente neto]]*(1+$F$3)),"-")</f>
        <v>23668.090319999999</v>
      </c>
      <c r="I180" s="5">
        <v>22541.038400000001</v>
      </c>
      <c r="J180" s="5">
        <v>20286.934560000002</v>
      </c>
      <c r="K180" s="26">
        <v>0.21</v>
      </c>
    </row>
    <row r="181" spans="1:11">
      <c r="A181" s="4">
        <v>557</v>
      </c>
      <c r="B181" t="s">
        <v>8011</v>
      </c>
      <c r="C181" s="5">
        <f>IF($F$2=0," - ",Tabla1[[#This Row],[Base Precio de Lista neto]])</f>
        <v>22541.038400000001</v>
      </c>
      <c r="D181" s="5">
        <f>IF($F$2=0," - ",Tabla1[[#This Row],[Base Precio de Lista neto]]*(1-$F$2))</f>
        <v>15778.72688</v>
      </c>
      <c r="E181" s="5">
        <f>IF($F$2=0," - ",Tabla1[[#This Row],[Base para Mejor precio]]*(1-$F$2))</f>
        <v>14200.854192000001</v>
      </c>
      <c r="F181" s="4" t="s">
        <v>4</v>
      </c>
      <c r="G181" s="16" t="s">
        <v>5696</v>
      </c>
      <c r="H181" s="5">
        <f>IFERROR(IF($F$3=0,"-",Tabla1[[#This Row],[Precio de Cliente neto]]*(1+$F$3)),"-")</f>
        <v>23668.090319999999</v>
      </c>
      <c r="I181" s="5">
        <v>22541.038400000001</v>
      </c>
      <c r="J181" s="5">
        <v>20286.934560000002</v>
      </c>
      <c r="K181" s="26">
        <v>0.21</v>
      </c>
    </row>
    <row r="182" spans="1:11">
      <c r="A182" s="4">
        <v>558</v>
      </c>
      <c r="B182" t="s">
        <v>8012</v>
      </c>
      <c r="C182" s="5">
        <f>IF($F$2=0," - ",Tabla1[[#This Row],[Base Precio de Lista neto]])</f>
        <v>22541.038400000001</v>
      </c>
      <c r="D182" s="5">
        <f>IF($F$2=0," - ",Tabla1[[#This Row],[Base Precio de Lista neto]]*(1-$F$2))</f>
        <v>15778.72688</v>
      </c>
      <c r="E182" s="5">
        <f>IF($F$2=0," - ",Tabla1[[#This Row],[Base para Mejor precio]]*(1-$F$2))</f>
        <v>14200.854192000001</v>
      </c>
      <c r="F182" s="4" t="s">
        <v>4</v>
      </c>
      <c r="G182" s="16" t="s">
        <v>5696</v>
      </c>
      <c r="H182" s="5">
        <f>IFERROR(IF($F$3=0,"-",Tabla1[[#This Row],[Precio de Cliente neto]]*(1+$F$3)),"-")</f>
        <v>23668.090319999999</v>
      </c>
      <c r="I182" s="5">
        <v>22541.038400000001</v>
      </c>
      <c r="J182" s="5">
        <v>20286.934560000002</v>
      </c>
      <c r="K182" s="26">
        <v>0.21</v>
      </c>
    </row>
    <row r="183" spans="1:11">
      <c r="A183" s="4">
        <v>559</v>
      </c>
      <c r="B183" t="s">
        <v>8013</v>
      </c>
      <c r="C183" s="5">
        <f>IF($F$2=0," - ",Tabla1[[#This Row],[Base Precio de Lista neto]])</f>
        <v>22541.038400000001</v>
      </c>
      <c r="D183" s="5">
        <f>IF($F$2=0," - ",Tabla1[[#This Row],[Base Precio de Lista neto]]*(1-$F$2))</f>
        <v>15778.72688</v>
      </c>
      <c r="E183" s="5">
        <f>IF($F$2=0," - ",Tabla1[[#This Row],[Base para Mejor precio]]*(1-$F$2))</f>
        <v>14200.854192000001</v>
      </c>
      <c r="F183" s="4" t="s">
        <v>4</v>
      </c>
      <c r="G183" s="16" t="s">
        <v>5696</v>
      </c>
      <c r="H183" s="5">
        <f>IFERROR(IF($F$3=0,"-",Tabla1[[#This Row],[Precio de Cliente neto]]*(1+$F$3)),"-")</f>
        <v>23668.090319999999</v>
      </c>
      <c r="I183" s="5">
        <v>22541.038400000001</v>
      </c>
      <c r="J183" s="5">
        <v>20286.934560000002</v>
      </c>
      <c r="K183" s="26">
        <v>0.21</v>
      </c>
    </row>
    <row r="184" spans="1:11">
      <c r="A184" s="4">
        <v>560</v>
      </c>
      <c r="B184" t="s">
        <v>8014</v>
      </c>
      <c r="C184" s="5">
        <f>IF($F$2=0," - ",Tabla1[[#This Row],[Base Precio de Lista neto]])</f>
        <v>27069.831399999999</v>
      </c>
      <c r="D184" s="5">
        <f>IF($F$2=0," - ",Tabla1[[#This Row],[Base Precio de Lista neto]]*(1-$F$2))</f>
        <v>18948.881979999998</v>
      </c>
      <c r="E184" s="5">
        <f>IF($F$2=0," - ",Tabla1[[#This Row],[Base para Mejor precio]]*(1-$F$2))</f>
        <v>17053.993781999998</v>
      </c>
      <c r="F184" s="4" t="s">
        <v>4</v>
      </c>
      <c r="G184" s="16" t="s">
        <v>5696</v>
      </c>
      <c r="H184" s="5">
        <f>IFERROR(IF($F$3=0,"-",Tabla1[[#This Row],[Precio de Cliente neto]]*(1+$F$3)),"-")</f>
        <v>28423.322969999997</v>
      </c>
      <c r="I184" s="5">
        <v>27069.831399999999</v>
      </c>
      <c r="J184" s="5">
        <v>24362.848259999999</v>
      </c>
      <c r="K184" s="26">
        <v>0.21</v>
      </c>
    </row>
    <row r="185" spans="1:11">
      <c r="A185" s="4">
        <v>561</v>
      </c>
      <c r="B185" t="s">
        <v>8015</v>
      </c>
      <c r="C185" s="5">
        <f>IF($F$2=0," - ",Tabla1[[#This Row],[Base Precio de Lista neto]])</f>
        <v>27069.831399999999</v>
      </c>
      <c r="D185" s="5">
        <f>IF($F$2=0," - ",Tabla1[[#This Row],[Base Precio de Lista neto]]*(1-$F$2))</f>
        <v>18948.881979999998</v>
      </c>
      <c r="E185" s="5">
        <f>IF($F$2=0," - ",Tabla1[[#This Row],[Base para Mejor precio]]*(1-$F$2))</f>
        <v>17053.993781999998</v>
      </c>
      <c r="F185" s="4" t="s">
        <v>4</v>
      </c>
      <c r="G185" s="16" t="s">
        <v>5696</v>
      </c>
      <c r="H185" s="5">
        <f>IFERROR(IF($F$3=0,"-",Tabla1[[#This Row],[Precio de Cliente neto]]*(1+$F$3)),"-")</f>
        <v>28423.322969999997</v>
      </c>
      <c r="I185" s="5">
        <v>27069.831399999999</v>
      </c>
      <c r="J185" s="5">
        <v>24362.848259999999</v>
      </c>
      <c r="K185" s="26">
        <v>0.21</v>
      </c>
    </row>
    <row r="186" spans="1:11">
      <c r="A186" s="4">
        <v>562</v>
      </c>
      <c r="B186" t="s">
        <v>8016</v>
      </c>
      <c r="C186" s="5">
        <f>IF($F$2=0," - ",Tabla1[[#This Row],[Base Precio de Lista neto]])</f>
        <v>27069.831399999999</v>
      </c>
      <c r="D186" s="5">
        <f>IF($F$2=0," - ",Tabla1[[#This Row],[Base Precio de Lista neto]]*(1-$F$2))</f>
        <v>18948.881979999998</v>
      </c>
      <c r="E186" s="5">
        <f>IF($F$2=0," - ",Tabla1[[#This Row],[Base para Mejor precio]]*(1-$F$2))</f>
        <v>17053.993781999998</v>
      </c>
      <c r="F186" s="4" t="s">
        <v>4</v>
      </c>
      <c r="G186" s="16" t="s">
        <v>5696</v>
      </c>
      <c r="H186" s="5">
        <f>IFERROR(IF($F$3=0,"-",Tabla1[[#This Row],[Precio de Cliente neto]]*(1+$F$3)),"-")</f>
        <v>28423.322969999997</v>
      </c>
      <c r="I186" s="5">
        <v>27069.831399999999</v>
      </c>
      <c r="J186" s="5">
        <v>24362.848259999999</v>
      </c>
      <c r="K186" s="26">
        <v>0.21</v>
      </c>
    </row>
    <row r="187" spans="1:11">
      <c r="A187" s="4">
        <v>563</v>
      </c>
      <c r="B187" t="s">
        <v>8017</v>
      </c>
      <c r="C187" s="5">
        <f>IF($F$2=0," - ",Tabla1[[#This Row],[Base Precio de Lista neto]])</f>
        <v>27069.831399999999</v>
      </c>
      <c r="D187" s="5">
        <f>IF($F$2=0," - ",Tabla1[[#This Row],[Base Precio de Lista neto]]*(1-$F$2))</f>
        <v>18948.881979999998</v>
      </c>
      <c r="E187" s="5">
        <f>IF($F$2=0," - ",Tabla1[[#This Row],[Base para Mejor precio]]*(1-$F$2))</f>
        <v>17053.993781999998</v>
      </c>
      <c r="F187" s="4" t="s">
        <v>4</v>
      </c>
      <c r="G187" s="16" t="s">
        <v>5696</v>
      </c>
      <c r="H187" s="5">
        <f>IFERROR(IF($F$3=0,"-",Tabla1[[#This Row],[Precio de Cliente neto]]*(1+$F$3)),"-")</f>
        <v>28423.322969999997</v>
      </c>
      <c r="I187" s="5">
        <v>27069.831399999999</v>
      </c>
      <c r="J187" s="5">
        <v>24362.848259999999</v>
      </c>
      <c r="K187" s="26">
        <v>0.21</v>
      </c>
    </row>
    <row r="188" spans="1:11">
      <c r="A188" s="4">
        <v>564</v>
      </c>
      <c r="B188" t="s">
        <v>8018</v>
      </c>
      <c r="C188" s="5">
        <f>IF($F$2=0," - ",Tabla1[[#This Row],[Base Precio de Lista neto]])</f>
        <v>27069.831399999999</v>
      </c>
      <c r="D188" s="5">
        <f>IF($F$2=0," - ",Tabla1[[#This Row],[Base Precio de Lista neto]]*(1-$F$2))</f>
        <v>18948.881979999998</v>
      </c>
      <c r="E188" s="5">
        <f>IF($F$2=0," - ",Tabla1[[#This Row],[Base para Mejor precio]]*(1-$F$2))</f>
        <v>17053.993781999998</v>
      </c>
      <c r="F188" s="4" t="s">
        <v>4</v>
      </c>
      <c r="G188" s="16" t="s">
        <v>5696</v>
      </c>
      <c r="H188" s="5">
        <f>IFERROR(IF($F$3=0,"-",Tabla1[[#This Row],[Precio de Cliente neto]]*(1+$F$3)),"-")</f>
        <v>28423.322969999997</v>
      </c>
      <c r="I188" s="5">
        <v>27069.831399999999</v>
      </c>
      <c r="J188" s="5">
        <v>24362.848259999999</v>
      </c>
      <c r="K188" s="26">
        <v>0.21</v>
      </c>
    </row>
    <row r="189" spans="1:11">
      <c r="A189" s="4">
        <v>565</v>
      </c>
      <c r="B189" t="s">
        <v>8019</v>
      </c>
      <c r="C189" s="5">
        <f>IF($F$2=0," - ",Tabla1[[#This Row],[Base Precio de Lista neto]])</f>
        <v>27069.831399999999</v>
      </c>
      <c r="D189" s="5">
        <f>IF($F$2=0," - ",Tabla1[[#This Row],[Base Precio de Lista neto]]*(1-$F$2))</f>
        <v>18948.881979999998</v>
      </c>
      <c r="E189" s="5">
        <f>IF($F$2=0," - ",Tabla1[[#This Row],[Base para Mejor precio]]*(1-$F$2))</f>
        <v>17053.993781999998</v>
      </c>
      <c r="F189" s="4" t="s">
        <v>4</v>
      </c>
      <c r="G189" s="16" t="s">
        <v>5696</v>
      </c>
      <c r="H189" s="5">
        <f>IFERROR(IF($F$3=0,"-",Tabla1[[#This Row],[Precio de Cliente neto]]*(1+$F$3)),"-")</f>
        <v>28423.322969999997</v>
      </c>
      <c r="I189" s="5">
        <v>27069.831399999999</v>
      </c>
      <c r="J189" s="5">
        <v>24362.848259999999</v>
      </c>
      <c r="K189" s="26">
        <v>0.21</v>
      </c>
    </row>
    <row r="190" spans="1:11">
      <c r="A190" s="4">
        <v>566</v>
      </c>
      <c r="B190" t="s">
        <v>8020</v>
      </c>
      <c r="C190" s="5">
        <f>IF($F$2=0," - ",Tabla1[[#This Row],[Base Precio de Lista neto]])</f>
        <v>27069.831399999999</v>
      </c>
      <c r="D190" s="5">
        <f>IF($F$2=0," - ",Tabla1[[#This Row],[Base Precio de Lista neto]]*(1-$F$2))</f>
        <v>18948.881979999998</v>
      </c>
      <c r="E190" s="5">
        <f>IF($F$2=0," - ",Tabla1[[#This Row],[Base para Mejor precio]]*(1-$F$2))</f>
        <v>17053.993781999998</v>
      </c>
      <c r="F190" s="4" t="s">
        <v>4</v>
      </c>
      <c r="G190" s="16" t="s">
        <v>5696</v>
      </c>
      <c r="H190" s="5">
        <f>IFERROR(IF($F$3=0,"-",Tabla1[[#This Row],[Precio de Cliente neto]]*(1+$F$3)),"-")</f>
        <v>28423.322969999997</v>
      </c>
      <c r="I190" s="5">
        <v>27069.831399999999</v>
      </c>
      <c r="J190" s="5">
        <v>24362.848259999999</v>
      </c>
      <c r="K190" s="26">
        <v>0.21</v>
      </c>
    </row>
    <row r="191" spans="1:11">
      <c r="A191" s="4">
        <v>567</v>
      </c>
      <c r="B191" t="s">
        <v>8021</v>
      </c>
      <c r="C191" s="5">
        <f>IF($F$2=0," - ",Tabla1[[#This Row],[Base Precio de Lista neto]])</f>
        <v>26867.174500000001</v>
      </c>
      <c r="D191" s="5">
        <f>IF($F$2=0," - ",Tabla1[[#This Row],[Base Precio de Lista neto]]*(1-$F$2))</f>
        <v>18807.022150000001</v>
      </c>
      <c r="E191" s="5">
        <f>IF($F$2=0," - ",Tabla1[[#This Row],[Base para Mejor precio]]*(1-$F$2))</f>
        <v>16926.319935</v>
      </c>
      <c r="F191" s="4" t="s">
        <v>4</v>
      </c>
      <c r="G191" s="16" t="s">
        <v>5696</v>
      </c>
      <c r="H191" s="5">
        <f>IFERROR(IF($F$3=0,"-",Tabla1[[#This Row],[Precio de Cliente neto]]*(1+$F$3)),"-")</f>
        <v>28210.533224999999</v>
      </c>
      <c r="I191" s="5">
        <v>26867.174500000001</v>
      </c>
      <c r="J191" s="5">
        <v>24180.457050000001</v>
      </c>
      <c r="K191" s="26">
        <v>0.21</v>
      </c>
    </row>
    <row r="192" spans="1:11">
      <c r="A192" s="4">
        <v>568</v>
      </c>
      <c r="B192" t="s">
        <v>8022</v>
      </c>
      <c r="C192" s="5">
        <f>IF($F$2=0," - ",Tabla1[[#This Row],[Base Precio de Lista neto]])</f>
        <v>26867.174500000001</v>
      </c>
      <c r="D192" s="5">
        <f>IF($F$2=0," - ",Tabla1[[#This Row],[Base Precio de Lista neto]]*(1-$F$2))</f>
        <v>18807.022150000001</v>
      </c>
      <c r="E192" s="5">
        <f>IF($F$2=0," - ",Tabla1[[#This Row],[Base para Mejor precio]]*(1-$F$2))</f>
        <v>16926.319935</v>
      </c>
      <c r="F192" s="4" t="s">
        <v>4</v>
      </c>
      <c r="G192" s="16" t="s">
        <v>5696</v>
      </c>
      <c r="H192" s="5">
        <f>IFERROR(IF($F$3=0,"-",Tabla1[[#This Row],[Precio de Cliente neto]]*(1+$F$3)),"-")</f>
        <v>28210.533224999999</v>
      </c>
      <c r="I192" s="5">
        <v>26867.174500000001</v>
      </c>
      <c r="J192" s="5">
        <v>24180.457050000001</v>
      </c>
      <c r="K192" s="26">
        <v>0.21</v>
      </c>
    </row>
    <row r="193" spans="1:11">
      <c r="A193" s="4">
        <v>569</v>
      </c>
      <c r="B193" t="s">
        <v>8023</v>
      </c>
      <c r="C193" s="5">
        <f>IF($F$2=0," - ",Tabla1[[#This Row],[Base Precio de Lista neto]])</f>
        <v>26867.174500000001</v>
      </c>
      <c r="D193" s="5">
        <f>IF($F$2=0," - ",Tabla1[[#This Row],[Base Precio de Lista neto]]*(1-$F$2))</f>
        <v>18807.022150000001</v>
      </c>
      <c r="E193" s="5">
        <f>IF($F$2=0," - ",Tabla1[[#This Row],[Base para Mejor precio]]*(1-$F$2))</f>
        <v>16926.319935</v>
      </c>
      <c r="F193" s="4" t="s">
        <v>4</v>
      </c>
      <c r="G193" s="16" t="s">
        <v>5696</v>
      </c>
      <c r="H193" s="5">
        <f>IFERROR(IF($F$3=0,"-",Tabla1[[#This Row],[Precio de Cliente neto]]*(1+$F$3)),"-")</f>
        <v>28210.533224999999</v>
      </c>
      <c r="I193" s="5">
        <v>26867.174500000001</v>
      </c>
      <c r="J193" s="5">
        <v>24180.457050000001</v>
      </c>
      <c r="K193" s="26">
        <v>0.21</v>
      </c>
    </row>
    <row r="194" spans="1:11">
      <c r="A194" s="4">
        <v>570</v>
      </c>
      <c r="B194" t="s">
        <v>8024</v>
      </c>
      <c r="C194" s="5">
        <f>IF($F$2=0," - ",Tabla1[[#This Row],[Base Precio de Lista neto]])</f>
        <v>28613.738300000001</v>
      </c>
      <c r="D194" s="5">
        <f>IF($F$2=0," - ",Tabla1[[#This Row],[Base Precio de Lista neto]]*(1-$F$2))</f>
        <v>20029.61681</v>
      </c>
      <c r="E194" s="5">
        <f>IF($F$2=0," - ",Tabla1[[#This Row],[Base para Mejor precio]]*(1-$F$2))</f>
        <v>18026.655128999999</v>
      </c>
      <c r="F194" s="4" t="s">
        <v>4</v>
      </c>
      <c r="G194" s="16" t="s">
        <v>5696</v>
      </c>
      <c r="H194" s="5">
        <f>IFERROR(IF($F$3=0,"-",Tabla1[[#This Row],[Precio de Cliente neto]]*(1+$F$3)),"-")</f>
        <v>30044.425214999999</v>
      </c>
      <c r="I194" s="5">
        <v>28613.738300000001</v>
      </c>
      <c r="J194" s="5">
        <v>25752.36447</v>
      </c>
      <c r="K194" s="26">
        <v>0.21</v>
      </c>
    </row>
    <row r="195" spans="1:11">
      <c r="A195" s="4">
        <v>571</v>
      </c>
      <c r="B195" t="s">
        <v>8025</v>
      </c>
      <c r="C195" s="5">
        <f>IF($F$2=0," - ",Tabla1[[#This Row],[Base Precio de Lista neto]])</f>
        <v>28613.738300000001</v>
      </c>
      <c r="D195" s="5">
        <f>IF($F$2=0," - ",Tabla1[[#This Row],[Base Precio de Lista neto]]*(1-$F$2))</f>
        <v>20029.61681</v>
      </c>
      <c r="E195" s="5">
        <f>IF($F$2=0," - ",Tabla1[[#This Row],[Base para Mejor precio]]*(1-$F$2))</f>
        <v>18026.655128999999</v>
      </c>
      <c r="F195" s="4" t="s">
        <v>4</v>
      </c>
      <c r="G195" s="16" t="s">
        <v>5696</v>
      </c>
      <c r="H195" s="5">
        <f>IFERROR(IF($F$3=0,"-",Tabla1[[#This Row],[Precio de Cliente neto]]*(1+$F$3)),"-")</f>
        <v>30044.425214999999</v>
      </c>
      <c r="I195" s="5">
        <v>28613.738300000001</v>
      </c>
      <c r="J195" s="5">
        <v>25752.36447</v>
      </c>
      <c r="K195" s="26">
        <v>0.21</v>
      </c>
    </row>
    <row r="196" spans="1:11">
      <c r="A196" s="4">
        <v>572</v>
      </c>
      <c r="B196" t="s">
        <v>8026</v>
      </c>
      <c r="C196" s="5">
        <f>IF($F$2=0," - ",Tabla1[[#This Row],[Base Precio de Lista neto]])</f>
        <v>28613.738300000001</v>
      </c>
      <c r="D196" s="5">
        <f>IF($F$2=0," - ",Tabla1[[#This Row],[Base Precio de Lista neto]]*(1-$F$2))</f>
        <v>20029.61681</v>
      </c>
      <c r="E196" s="5">
        <f>IF($F$2=0," - ",Tabla1[[#This Row],[Base para Mejor precio]]*(1-$F$2))</f>
        <v>18026.655128999999</v>
      </c>
      <c r="F196" s="4" t="s">
        <v>4</v>
      </c>
      <c r="G196" s="16" t="s">
        <v>5696</v>
      </c>
      <c r="H196" s="5">
        <f>IFERROR(IF($F$3=0,"-",Tabla1[[#This Row],[Precio de Cliente neto]]*(1+$F$3)),"-")</f>
        <v>30044.425214999999</v>
      </c>
      <c r="I196" s="5">
        <v>28613.738300000001</v>
      </c>
      <c r="J196" s="5">
        <v>25752.36447</v>
      </c>
      <c r="K196" s="26">
        <v>0.21</v>
      </c>
    </row>
    <row r="197" spans="1:11">
      <c r="A197" s="4">
        <v>573</v>
      </c>
      <c r="B197" t="s">
        <v>8027</v>
      </c>
      <c r="C197" s="5">
        <f>IF($F$2=0," - ",Tabla1[[#This Row],[Base Precio de Lista neto]])</f>
        <v>28613.738300000001</v>
      </c>
      <c r="D197" s="5">
        <f>IF($F$2=0," - ",Tabla1[[#This Row],[Base Precio de Lista neto]]*(1-$F$2))</f>
        <v>20029.61681</v>
      </c>
      <c r="E197" s="5">
        <f>IF($F$2=0," - ",Tabla1[[#This Row],[Base para Mejor precio]]*(1-$F$2))</f>
        <v>18026.655128999999</v>
      </c>
      <c r="F197" s="4" t="s">
        <v>4</v>
      </c>
      <c r="G197" s="16" t="s">
        <v>5696</v>
      </c>
      <c r="H197" s="5">
        <f>IFERROR(IF($F$3=0,"-",Tabla1[[#This Row],[Precio de Cliente neto]]*(1+$F$3)),"-")</f>
        <v>30044.425214999999</v>
      </c>
      <c r="I197" s="5">
        <v>28613.738300000001</v>
      </c>
      <c r="J197" s="5">
        <v>25752.36447</v>
      </c>
      <c r="K197" s="26">
        <v>0.21</v>
      </c>
    </row>
    <row r="198" spans="1:11">
      <c r="A198" s="4">
        <v>574</v>
      </c>
      <c r="B198" t="s">
        <v>8028</v>
      </c>
      <c r="C198" s="5">
        <f>IF($F$2=0," - ",Tabla1[[#This Row],[Base Precio de Lista neto]])</f>
        <v>28613.738300000001</v>
      </c>
      <c r="D198" s="5">
        <f>IF($F$2=0," - ",Tabla1[[#This Row],[Base Precio de Lista neto]]*(1-$F$2))</f>
        <v>20029.61681</v>
      </c>
      <c r="E198" s="5">
        <f>IF($F$2=0," - ",Tabla1[[#This Row],[Base para Mejor precio]]*(1-$F$2))</f>
        <v>18026.655128999999</v>
      </c>
      <c r="F198" s="4" t="s">
        <v>4</v>
      </c>
      <c r="G198" s="16" t="s">
        <v>5696</v>
      </c>
      <c r="H198" s="5">
        <f>IFERROR(IF($F$3=0,"-",Tabla1[[#This Row],[Precio de Cliente neto]]*(1+$F$3)),"-")</f>
        <v>30044.425214999999</v>
      </c>
      <c r="I198" s="5">
        <v>28613.738300000001</v>
      </c>
      <c r="J198" s="5">
        <v>25752.36447</v>
      </c>
      <c r="K198" s="26">
        <v>0.21</v>
      </c>
    </row>
    <row r="199" spans="1:11">
      <c r="A199" s="4">
        <v>575</v>
      </c>
      <c r="B199" t="s">
        <v>8029</v>
      </c>
      <c r="C199" s="5">
        <f>IF($F$2=0," - ",Tabla1[[#This Row],[Base Precio de Lista neto]])</f>
        <v>28613.738300000001</v>
      </c>
      <c r="D199" s="5">
        <f>IF($F$2=0," - ",Tabla1[[#This Row],[Base Precio de Lista neto]]*(1-$F$2))</f>
        <v>20029.61681</v>
      </c>
      <c r="E199" s="5">
        <f>IF($F$2=0," - ",Tabla1[[#This Row],[Base para Mejor precio]]*(1-$F$2))</f>
        <v>18026.655128999999</v>
      </c>
      <c r="F199" s="4" t="s">
        <v>4</v>
      </c>
      <c r="G199" s="16" t="s">
        <v>5696</v>
      </c>
      <c r="H199" s="5">
        <f>IFERROR(IF($F$3=0,"-",Tabla1[[#This Row],[Precio de Cliente neto]]*(1+$F$3)),"-")</f>
        <v>30044.425214999999</v>
      </c>
      <c r="I199" s="5">
        <v>28613.738300000001</v>
      </c>
      <c r="J199" s="5">
        <v>25752.36447</v>
      </c>
      <c r="K199" s="26">
        <v>0.21</v>
      </c>
    </row>
    <row r="200" spans="1:11">
      <c r="A200" s="4">
        <v>576</v>
      </c>
      <c r="B200" t="s">
        <v>8030</v>
      </c>
      <c r="C200" s="5">
        <f>IF($F$2=0," - ",Tabla1[[#This Row],[Base Precio de Lista neto]])</f>
        <v>28613.738300000001</v>
      </c>
      <c r="D200" s="5">
        <f>IF($F$2=0," - ",Tabla1[[#This Row],[Base Precio de Lista neto]]*(1-$F$2))</f>
        <v>20029.61681</v>
      </c>
      <c r="E200" s="5">
        <f>IF($F$2=0," - ",Tabla1[[#This Row],[Base para Mejor precio]]*(1-$F$2))</f>
        <v>18026.655128999999</v>
      </c>
      <c r="F200" s="4" t="s">
        <v>4</v>
      </c>
      <c r="G200" s="16" t="s">
        <v>5696</v>
      </c>
      <c r="H200" s="5">
        <f>IFERROR(IF($F$3=0,"-",Tabla1[[#This Row],[Precio de Cliente neto]]*(1+$F$3)),"-")</f>
        <v>30044.425214999999</v>
      </c>
      <c r="I200" s="5">
        <v>28613.738300000001</v>
      </c>
      <c r="J200" s="5">
        <v>25752.36447</v>
      </c>
      <c r="K200" s="26">
        <v>0.21</v>
      </c>
    </row>
    <row r="201" spans="1:11">
      <c r="A201" s="4">
        <v>600</v>
      </c>
      <c r="B201" t="s">
        <v>94</v>
      </c>
      <c r="C201" s="5">
        <f>IF($F$2=0," - ",Tabla1[[#This Row],[Base Precio de Lista neto]])</f>
        <v>2959.1349</v>
      </c>
      <c r="D201" s="5">
        <f>IF($F$2=0," - ",Tabla1[[#This Row],[Base Precio de Lista neto]]*(1-$F$2))</f>
        <v>2071.3944299999998</v>
      </c>
      <c r="E201" s="5">
        <f>IF($F$2=0," - ",Tabla1[[#This Row],[Base para Mejor precio]]*(1-$F$2))</f>
        <v>1864.254987</v>
      </c>
      <c r="F201" s="4" t="s">
        <v>6</v>
      </c>
      <c r="G201" s="16" t="s">
        <v>5696</v>
      </c>
      <c r="H201" s="5">
        <f>IFERROR(IF($F$3=0,"-",Tabla1[[#This Row],[Precio de Cliente neto]]*(1+$F$3)),"-")</f>
        <v>3107.0916449999995</v>
      </c>
      <c r="I201" s="5">
        <v>2959.1349</v>
      </c>
      <c r="J201" s="5">
        <v>2663.2214100000001</v>
      </c>
      <c r="K201" s="26">
        <v>0.21</v>
      </c>
    </row>
    <row r="202" spans="1:11">
      <c r="A202" s="4">
        <v>601</v>
      </c>
      <c r="B202" t="s">
        <v>95</v>
      </c>
      <c r="C202" s="5">
        <f>IF($F$2=0," - ",Tabla1[[#This Row],[Base Precio de Lista neto]])</f>
        <v>3817.6505000000002</v>
      </c>
      <c r="D202" s="5">
        <f>IF($F$2=0," - ",Tabla1[[#This Row],[Base Precio de Lista neto]]*(1-$F$2))</f>
        <v>2672.3553499999998</v>
      </c>
      <c r="E202" s="5">
        <f>IF($F$2=0," - ",Tabla1[[#This Row],[Base para Mejor precio]]*(1-$F$2))</f>
        <v>2405.119815</v>
      </c>
      <c r="F202" s="4" t="s">
        <v>6</v>
      </c>
      <c r="G202" s="16" t="s">
        <v>5696</v>
      </c>
      <c r="H202" s="5">
        <f>IFERROR(IF($F$3=0,"-",Tabla1[[#This Row],[Precio de Cliente neto]]*(1+$F$3)),"-")</f>
        <v>4008.5330249999997</v>
      </c>
      <c r="I202" s="5">
        <v>3817.6505000000002</v>
      </c>
      <c r="J202" s="5">
        <v>3435.8854500000002</v>
      </c>
      <c r="K202" s="26">
        <v>0.21</v>
      </c>
    </row>
    <row r="203" spans="1:11">
      <c r="A203" s="4">
        <v>602</v>
      </c>
      <c r="B203" t="s">
        <v>96</v>
      </c>
      <c r="C203" s="5">
        <f>IF($F$2=0," - ",Tabla1[[#This Row],[Base Precio de Lista neto]])</f>
        <v>5753.8683000000001</v>
      </c>
      <c r="D203" s="5">
        <f>IF($F$2=0," - ",Tabla1[[#This Row],[Base Precio de Lista neto]]*(1-$F$2))</f>
        <v>4027.7078099999999</v>
      </c>
      <c r="E203" s="5">
        <f>IF($F$2=0," - ",Tabla1[[#This Row],[Base para Mejor precio]]*(1-$F$2))</f>
        <v>3624.9370289999997</v>
      </c>
      <c r="F203" s="4" t="s">
        <v>6</v>
      </c>
      <c r="G203" s="16" t="s">
        <v>5696</v>
      </c>
      <c r="H203" s="5">
        <f>IFERROR(IF($F$3=0,"-",Tabla1[[#This Row],[Precio de Cliente neto]]*(1+$F$3)),"-")</f>
        <v>6041.5617149999998</v>
      </c>
      <c r="I203" s="5">
        <v>5753.8683000000001</v>
      </c>
      <c r="J203" s="5">
        <v>5178.4814699999997</v>
      </c>
      <c r="K203" s="26">
        <v>0.21</v>
      </c>
    </row>
    <row r="204" spans="1:11">
      <c r="A204" s="4">
        <v>603</v>
      </c>
      <c r="B204" t="s">
        <v>97</v>
      </c>
      <c r="C204" s="5">
        <f>IF($F$2=0," - ",Tabla1[[#This Row],[Base Precio de Lista neto]])</f>
        <v>5606.4565000000002</v>
      </c>
      <c r="D204" s="5">
        <f>IF($F$2=0," - ",Tabla1[[#This Row],[Base Precio de Lista neto]]*(1-$F$2))</f>
        <v>3924.51955</v>
      </c>
      <c r="E204" s="5">
        <f>IF($F$2=0," - ",Tabla1[[#This Row],[Base para Mejor precio]]*(1-$F$2))</f>
        <v>3532.0675949999995</v>
      </c>
      <c r="F204" s="4" t="s">
        <v>6</v>
      </c>
      <c r="G204" s="16" t="s">
        <v>5696</v>
      </c>
      <c r="H204" s="5">
        <f>IFERROR(IF($F$3=0,"-",Tabla1[[#This Row],[Precio de Cliente neto]]*(1+$F$3)),"-")</f>
        <v>5886.7793249999995</v>
      </c>
      <c r="I204" s="5">
        <v>5606.4565000000002</v>
      </c>
      <c r="J204" s="5">
        <v>5045.8108499999998</v>
      </c>
      <c r="K204" s="26">
        <v>0.21</v>
      </c>
    </row>
    <row r="205" spans="1:11">
      <c r="A205" s="4">
        <v>604</v>
      </c>
      <c r="B205" t="s">
        <v>98</v>
      </c>
      <c r="C205" s="5">
        <f>IF($F$2=0," - ",Tabla1[[#This Row],[Base Precio de Lista neto]])</f>
        <v>2813.0104000000001</v>
      </c>
      <c r="D205" s="5">
        <f>IF($F$2=0," - ",Tabla1[[#This Row],[Base Precio de Lista neto]]*(1-$F$2))</f>
        <v>1969.1072799999999</v>
      </c>
      <c r="E205" s="5">
        <f>IF($F$2=0," - ",Tabla1[[#This Row],[Base para Mejor precio]]*(1-$F$2))</f>
        <v>1772.1965519999999</v>
      </c>
      <c r="F205" s="4" t="s">
        <v>6</v>
      </c>
      <c r="G205" s="16" t="s">
        <v>5696</v>
      </c>
      <c r="H205" s="5">
        <f>IFERROR(IF($F$3=0,"-",Tabla1[[#This Row],[Precio de Cliente neto]]*(1+$F$3)),"-")</f>
        <v>2953.6609199999998</v>
      </c>
      <c r="I205" s="5">
        <v>2813.0104000000001</v>
      </c>
      <c r="J205" s="5">
        <v>2531.7093599999998</v>
      </c>
      <c r="K205" s="26">
        <v>0.21</v>
      </c>
    </row>
    <row r="206" spans="1:11">
      <c r="A206" s="4">
        <v>605</v>
      </c>
      <c r="B206" t="s">
        <v>99</v>
      </c>
      <c r="C206" s="5">
        <f>IF($F$2=0," - ",Tabla1[[#This Row],[Base Precio de Lista neto]])</f>
        <v>3470.5934999999999</v>
      </c>
      <c r="D206" s="5">
        <f>IF($F$2=0," - ",Tabla1[[#This Row],[Base Precio de Lista neto]]*(1-$F$2))</f>
        <v>2429.41545</v>
      </c>
      <c r="E206" s="5">
        <f>IF($F$2=0," - ",Tabla1[[#This Row],[Base para Mejor precio]]*(1-$F$2))</f>
        <v>2186.4739049999998</v>
      </c>
      <c r="F206" s="4" t="s">
        <v>6</v>
      </c>
      <c r="G206" s="16" t="s">
        <v>5696</v>
      </c>
      <c r="H206" s="5">
        <f>IFERROR(IF($F$3=0,"-",Tabla1[[#This Row],[Precio de Cliente neto]]*(1+$F$3)),"-")</f>
        <v>3644.1231749999997</v>
      </c>
      <c r="I206" s="5">
        <v>3470.5934999999999</v>
      </c>
      <c r="J206" s="5">
        <v>3123.53415</v>
      </c>
      <c r="K206" s="26">
        <v>0.21</v>
      </c>
    </row>
    <row r="207" spans="1:11">
      <c r="A207" s="4">
        <v>606</v>
      </c>
      <c r="B207" t="s">
        <v>100</v>
      </c>
      <c r="C207" s="5">
        <f>IF($F$2=0," - ",Tabla1[[#This Row],[Base Precio de Lista neto]])</f>
        <v>4400.9757</v>
      </c>
      <c r="D207" s="5">
        <f>IF($F$2=0," - ",Tabla1[[#This Row],[Base Precio de Lista neto]]*(1-$F$2))</f>
        <v>3080.6829899999998</v>
      </c>
      <c r="E207" s="5">
        <f>IF($F$2=0," - ",Tabla1[[#This Row],[Base para Mejor precio]]*(1-$F$2))</f>
        <v>2772.6146909999998</v>
      </c>
      <c r="F207" s="4" t="s">
        <v>6</v>
      </c>
      <c r="G207" s="16" t="s">
        <v>5696</v>
      </c>
      <c r="H207" s="5">
        <f>IFERROR(IF($F$3=0,"-",Tabla1[[#This Row],[Precio de Cliente neto]]*(1+$F$3)),"-")</f>
        <v>4621.0244849999999</v>
      </c>
      <c r="I207" s="5">
        <v>4400.9757</v>
      </c>
      <c r="J207" s="5">
        <v>3960.8781300000001</v>
      </c>
      <c r="K207" s="26">
        <v>0.21</v>
      </c>
    </row>
    <row r="208" spans="1:11">
      <c r="A208" s="4">
        <v>607</v>
      </c>
      <c r="B208" t="s">
        <v>101</v>
      </c>
      <c r="C208" s="5">
        <f>IF($F$2=0," - ",Tabla1[[#This Row],[Base Precio de Lista neto]])</f>
        <v>5568.1779999999999</v>
      </c>
      <c r="D208" s="5">
        <f>IF($F$2=0," - ",Tabla1[[#This Row],[Base Precio de Lista neto]]*(1-$F$2))</f>
        <v>3897.7245999999996</v>
      </c>
      <c r="E208" s="5">
        <f>IF($F$2=0," - ",Tabla1[[#This Row],[Base para Mejor precio]]*(1-$F$2))</f>
        <v>3507.9521399999999</v>
      </c>
      <c r="F208" s="4" t="s">
        <v>6</v>
      </c>
      <c r="G208" s="16" t="s">
        <v>5696</v>
      </c>
      <c r="H208" s="5">
        <f>IFERROR(IF($F$3=0,"-",Tabla1[[#This Row],[Precio de Cliente neto]]*(1+$F$3)),"-")</f>
        <v>5846.5868999999993</v>
      </c>
      <c r="I208" s="5">
        <v>5568.1779999999999</v>
      </c>
      <c r="J208" s="5">
        <v>5011.3602000000001</v>
      </c>
      <c r="K208" s="26">
        <v>0.21</v>
      </c>
    </row>
    <row r="209" spans="1:11">
      <c r="A209" s="4">
        <v>608</v>
      </c>
      <c r="B209" t="s">
        <v>102</v>
      </c>
      <c r="C209" s="5">
        <f>IF($F$2=0," - ",Tabla1[[#This Row],[Base Precio de Lista neto]])</f>
        <v>1991.0260000000001</v>
      </c>
      <c r="D209" s="5">
        <f>IF($F$2=0," - ",Tabla1[[#This Row],[Base Precio de Lista neto]]*(1-$F$2))</f>
        <v>1393.7182</v>
      </c>
      <c r="E209" s="5">
        <f>IF($F$2=0," - ",Tabla1[[#This Row],[Base para Mejor precio]]*(1-$F$2))</f>
        <v>1254.34638</v>
      </c>
      <c r="F209" s="4" t="s">
        <v>6</v>
      </c>
      <c r="G209" s="16" t="s">
        <v>5696</v>
      </c>
      <c r="H209" s="5">
        <f>IFERROR(IF($F$3=0,"-",Tabla1[[#This Row],[Precio de Cliente neto]]*(1+$F$3)),"-")</f>
        <v>2090.5772999999999</v>
      </c>
      <c r="I209" s="5">
        <v>1991.0260000000001</v>
      </c>
      <c r="J209" s="5">
        <v>1791.9233999999999</v>
      </c>
      <c r="K209" s="26">
        <v>0.21</v>
      </c>
    </row>
    <row r="210" spans="1:11">
      <c r="A210" s="4">
        <v>609</v>
      </c>
      <c r="B210" t="s">
        <v>103</v>
      </c>
      <c r="C210" s="5">
        <f>IF($F$2=0," - ",Tabla1[[#This Row],[Base Precio de Lista neto]])</f>
        <v>2465.9533999999999</v>
      </c>
      <c r="D210" s="5">
        <f>IF($F$2=0," - ",Tabla1[[#This Row],[Base Precio de Lista neto]]*(1-$F$2))</f>
        <v>1726.1673799999999</v>
      </c>
      <c r="E210" s="5">
        <f>IF($F$2=0," - ",Tabla1[[#This Row],[Base para Mejor precio]]*(1-$F$2))</f>
        <v>1553.5506419999999</v>
      </c>
      <c r="F210" s="4" t="s">
        <v>6</v>
      </c>
      <c r="G210" s="16" t="s">
        <v>5696</v>
      </c>
      <c r="H210" s="5">
        <f>IFERROR(IF($F$3=0,"-",Tabla1[[#This Row],[Precio de Cliente neto]]*(1+$F$3)),"-")</f>
        <v>2589.2510699999998</v>
      </c>
      <c r="I210" s="5">
        <v>2465.9533999999999</v>
      </c>
      <c r="J210" s="5">
        <v>2219.35806</v>
      </c>
      <c r="K210" s="26">
        <v>0.21</v>
      </c>
    </row>
    <row r="211" spans="1:11">
      <c r="A211" s="4">
        <v>610</v>
      </c>
      <c r="B211" t="s">
        <v>104</v>
      </c>
      <c r="C211" s="5">
        <f>IF($F$2=0," - ",Tabla1[[#This Row],[Base Precio de Lista neto]])</f>
        <v>3539.9081999999999</v>
      </c>
      <c r="D211" s="5">
        <f>IF($F$2=0," - ",Tabla1[[#This Row],[Base Precio de Lista neto]]*(1-$F$2))</f>
        <v>2477.9357399999999</v>
      </c>
      <c r="E211" s="5">
        <f>IF($F$2=0," - ",Tabla1[[#This Row],[Base para Mejor precio]]*(1-$F$2))</f>
        <v>2230.1421659999996</v>
      </c>
      <c r="F211" s="4" t="s">
        <v>6</v>
      </c>
      <c r="G211" s="16" t="s">
        <v>5696</v>
      </c>
      <c r="H211" s="5">
        <f>IFERROR(IF($F$3=0,"-",Tabla1[[#This Row],[Precio de Cliente neto]]*(1+$F$3)),"-")</f>
        <v>3716.9036099999998</v>
      </c>
      <c r="I211" s="5">
        <v>3539.9081999999999</v>
      </c>
      <c r="J211" s="5">
        <v>3185.9173799999999</v>
      </c>
      <c r="K211" s="26">
        <v>0.21</v>
      </c>
    </row>
    <row r="212" spans="1:11">
      <c r="A212" s="4">
        <v>612</v>
      </c>
      <c r="B212" t="s">
        <v>105</v>
      </c>
      <c r="C212" s="5">
        <f>IF($F$2=0," - ",Tabla1[[#This Row],[Base Precio de Lista neto]])</f>
        <v>2447.6763999999998</v>
      </c>
      <c r="D212" s="5">
        <f>IF($F$2=0," - ",Tabla1[[#This Row],[Base Precio de Lista neto]]*(1-$F$2))</f>
        <v>1713.3734799999997</v>
      </c>
      <c r="E212" s="5">
        <f>IF($F$2=0," - ",Tabla1[[#This Row],[Base para Mejor precio]]*(1-$F$2))</f>
        <v>1542.0361319999997</v>
      </c>
      <c r="F212" s="4" t="s">
        <v>6</v>
      </c>
      <c r="G212" s="16" t="s">
        <v>5696</v>
      </c>
      <c r="H212" s="5">
        <f>IFERROR(IF($F$3=0,"-",Tabla1[[#This Row],[Precio de Cliente neto]]*(1+$F$3)),"-")</f>
        <v>2570.0602199999994</v>
      </c>
      <c r="I212" s="5">
        <v>2447.6763999999998</v>
      </c>
      <c r="J212" s="5">
        <v>2202.9087599999998</v>
      </c>
      <c r="K212" s="26">
        <v>0.21</v>
      </c>
    </row>
    <row r="213" spans="1:11">
      <c r="A213" s="4">
        <v>613</v>
      </c>
      <c r="B213" t="s">
        <v>106</v>
      </c>
      <c r="C213" s="5">
        <f>IF($F$2=0," - ",Tabla1[[#This Row],[Base Precio de Lista neto]])</f>
        <v>2593.8009000000002</v>
      </c>
      <c r="D213" s="5">
        <f>IF($F$2=0," - ",Tabla1[[#This Row],[Base Precio de Lista neto]]*(1-$F$2))</f>
        <v>1815.6606300000001</v>
      </c>
      <c r="E213" s="5">
        <f>IF($F$2=0," - ",Tabla1[[#This Row],[Base para Mejor precio]]*(1-$F$2))</f>
        <v>1634.0945669999999</v>
      </c>
      <c r="F213" s="4" t="s">
        <v>6</v>
      </c>
      <c r="G213" s="16" t="s">
        <v>5696</v>
      </c>
      <c r="H213" s="5">
        <f>IFERROR(IF($F$3=0,"-",Tabla1[[#This Row],[Precio de Cliente neto]]*(1+$F$3)),"-")</f>
        <v>2723.490945</v>
      </c>
      <c r="I213" s="5">
        <v>2593.8009000000002</v>
      </c>
      <c r="J213" s="5">
        <v>2334.4208100000001</v>
      </c>
      <c r="K213" s="26">
        <v>0.21</v>
      </c>
    </row>
    <row r="214" spans="1:11">
      <c r="A214" s="4">
        <v>614</v>
      </c>
      <c r="B214" t="s">
        <v>107</v>
      </c>
      <c r="C214" s="5">
        <f>IF($F$2=0," - ",Tabla1[[#This Row],[Base Precio de Lista neto]])</f>
        <v>1808.3705</v>
      </c>
      <c r="D214" s="5">
        <f>IF($F$2=0," - ",Tabla1[[#This Row],[Base Precio de Lista neto]]*(1-$F$2))</f>
        <v>1265.8593499999999</v>
      </c>
      <c r="E214" s="5">
        <f>IF($F$2=0," - ",Tabla1[[#This Row],[Base para Mejor precio]]*(1-$F$2))</f>
        <v>1139.2734149999999</v>
      </c>
      <c r="F214" s="4" t="s">
        <v>6</v>
      </c>
      <c r="G214" s="16" t="s">
        <v>5696</v>
      </c>
      <c r="H214" s="5">
        <f>IFERROR(IF($F$3=0,"-",Tabla1[[#This Row],[Precio de Cliente neto]]*(1+$F$3)),"-")</f>
        <v>1898.789025</v>
      </c>
      <c r="I214" s="5">
        <v>1808.3705</v>
      </c>
      <c r="J214" s="5">
        <v>1627.5334499999999</v>
      </c>
      <c r="K214" s="26">
        <v>0.21</v>
      </c>
    </row>
    <row r="215" spans="1:11">
      <c r="A215" s="4">
        <v>615</v>
      </c>
      <c r="B215" t="s">
        <v>108</v>
      </c>
      <c r="C215" s="5">
        <f>IF($F$2=0," - ",Tabla1[[#This Row],[Base Precio de Lista neto]])</f>
        <v>2392.8912</v>
      </c>
      <c r="D215" s="5">
        <f>IF($F$2=0," - ",Tabla1[[#This Row],[Base Precio de Lista neto]]*(1-$F$2))</f>
        <v>1675.0238399999998</v>
      </c>
      <c r="E215" s="5">
        <f>IF($F$2=0," - ",Tabla1[[#This Row],[Base para Mejor precio]]*(1-$F$2))</f>
        <v>1507.5214559999999</v>
      </c>
      <c r="F215" s="4" t="s">
        <v>6</v>
      </c>
      <c r="G215" s="16" t="s">
        <v>5696</v>
      </c>
      <c r="H215" s="5">
        <f>IFERROR(IF($F$3=0,"-",Tabla1[[#This Row],[Precio de Cliente neto]]*(1+$F$3)),"-")</f>
        <v>2512.5357599999998</v>
      </c>
      <c r="I215" s="5">
        <v>2392.8912</v>
      </c>
      <c r="J215" s="5">
        <v>2153.6020800000001</v>
      </c>
      <c r="K215" s="26">
        <v>0.21</v>
      </c>
    </row>
    <row r="216" spans="1:11">
      <c r="A216" s="4">
        <v>616</v>
      </c>
      <c r="B216" t="s">
        <v>109</v>
      </c>
      <c r="C216" s="5">
        <f>IF($F$2=0," - ",Tabla1[[#This Row],[Base Precio de Lista neto]])</f>
        <v>3673.848</v>
      </c>
      <c r="D216" s="5">
        <f>IF($F$2=0," - ",Tabla1[[#This Row],[Base Precio de Lista neto]]*(1-$F$2))</f>
        <v>2571.6935999999996</v>
      </c>
      <c r="E216" s="5">
        <f>IF($F$2=0," - ",Tabla1[[#This Row],[Base para Mejor precio]]*(1-$F$2))</f>
        <v>2314.5242399999997</v>
      </c>
      <c r="F216" s="4" t="s">
        <v>6</v>
      </c>
      <c r="G216" s="16" t="s">
        <v>5696</v>
      </c>
      <c r="H216" s="5">
        <f>IFERROR(IF($F$3=0,"-",Tabla1[[#This Row],[Precio de Cliente neto]]*(1+$F$3)),"-")</f>
        <v>3857.5403999999994</v>
      </c>
      <c r="I216" s="5">
        <v>3673.848</v>
      </c>
      <c r="J216" s="5">
        <v>3306.4632000000001</v>
      </c>
      <c r="K216" s="26">
        <v>0.21</v>
      </c>
    </row>
    <row r="217" spans="1:11">
      <c r="A217" s="4">
        <v>617</v>
      </c>
      <c r="B217" t="s">
        <v>110</v>
      </c>
      <c r="C217" s="5">
        <f>IF($F$2=0," - ",Tabla1[[#This Row],[Base Precio de Lista neto]])</f>
        <v>4209.63</v>
      </c>
      <c r="D217" s="5">
        <f>IF($F$2=0," - ",Tabla1[[#This Row],[Base Precio de Lista neto]]*(1-$F$2))</f>
        <v>2946.741</v>
      </c>
      <c r="E217" s="5">
        <f>IF($F$2=0," - ",Tabla1[[#This Row],[Base para Mejor precio]]*(1-$F$2))</f>
        <v>2652.0668999999998</v>
      </c>
      <c r="F217" s="4" t="s">
        <v>6</v>
      </c>
      <c r="G217" s="16" t="s">
        <v>5696</v>
      </c>
      <c r="H217" s="5">
        <f>IFERROR(IF($F$3=0,"-",Tabla1[[#This Row],[Precio de Cliente neto]]*(1+$F$3)),"-")</f>
        <v>4420.1115</v>
      </c>
      <c r="I217" s="5">
        <v>4209.63</v>
      </c>
      <c r="J217" s="5">
        <v>3788.6669999999999</v>
      </c>
      <c r="K217" s="26">
        <v>0.21</v>
      </c>
    </row>
    <row r="218" spans="1:11">
      <c r="A218" s="4">
        <v>618</v>
      </c>
      <c r="B218" t="s">
        <v>111</v>
      </c>
      <c r="C218" s="5">
        <f>IF($F$2=0," - ",Tabla1[[#This Row],[Base Precio de Lista neto]])</f>
        <v>5262.0203000000001</v>
      </c>
      <c r="D218" s="5">
        <f>IF($F$2=0," - ",Tabla1[[#This Row],[Base Precio de Lista neto]]*(1-$F$2))</f>
        <v>3683.4142099999999</v>
      </c>
      <c r="E218" s="5">
        <f>IF($F$2=0," - ",Tabla1[[#This Row],[Base para Mejor precio]]*(1-$F$2))</f>
        <v>3315.0727889999998</v>
      </c>
      <c r="F218" s="4" t="s">
        <v>6</v>
      </c>
      <c r="G218" s="16" t="s">
        <v>5696</v>
      </c>
      <c r="H218" s="5">
        <f>IFERROR(IF($F$3=0,"-",Tabla1[[#This Row],[Precio de Cliente neto]]*(1+$F$3)),"-")</f>
        <v>5525.1213150000003</v>
      </c>
      <c r="I218" s="5">
        <v>5262.0203000000001</v>
      </c>
      <c r="J218" s="5">
        <v>4735.8182699999998</v>
      </c>
      <c r="K218" s="26">
        <v>0.21</v>
      </c>
    </row>
    <row r="219" spans="1:11">
      <c r="A219" s="4">
        <v>619</v>
      </c>
      <c r="B219" t="s">
        <v>112</v>
      </c>
      <c r="C219" s="5">
        <f>IF($F$2=0," - ",Tabla1[[#This Row],[Base Precio de Lista neto]])</f>
        <v>2506.6457</v>
      </c>
      <c r="D219" s="5">
        <f>IF($F$2=0," - ",Tabla1[[#This Row],[Base Precio de Lista neto]]*(1-$F$2))</f>
        <v>1754.6519899999998</v>
      </c>
      <c r="E219" s="5">
        <f>IF($F$2=0," - ",Tabla1[[#This Row],[Base para Mejor precio]]*(1-$F$2))</f>
        <v>1579.1867910000001</v>
      </c>
      <c r="F219" s="4" t="s">
        <v>6</v>
      </c>
      <c r="G219" s="16" t="s">
        <v>5696</v>
      </c>
      <c r="H219" s="5">
        <f>IFERROR(IF($F$3=0,"-",Tabla1[[#This Row],[Precio de Cliente neto]]*(1+$F$3)),"-")</f>
        <v>2631.9779849999995</v>
      </c>
      <c r="I219" s="5">
        <v>2506.6457</v>
      </c>
      <c r="J219" s="5">
        <v>2255.9811300000001</v>
      </c>
      <c r="K219" s="26">
        <v>0.21</v>
      </c>
    </row>
    <row r="220" spans="1:11">
      <c r="A220" s="4">
        <v>620</v>
      </c>
      <c r="B220" t="s">
        <v>113</v>
      </c>
      <c r="C220" s="5">
        <f>IF($F$2=0," - ",Tabla1[[#This Row],[Base Precio de Lista neto]])</f>
        <v>3826.9153999999999</v>
      </c>
      <c r="D220" s="5">
        <f>IF($F$2=0," - ",Tabla1[[#This Row],[Base Precio de Lista neto]]*(1-$F$2))</f>
        <v>2678.8407799999995</v>
      </c>
      <c r="E220" s="5">
        <f>IF($F$2=0," - ",Tabla1[[#This Row],[Base para Mejor precio]]*(1-$F$2))</f>
        <v>2410.956702</v>
      </c>
      <c r="F220" s="4" t="s">
        <v>6</v>
      </c>
      <c r="G220" s="16" t="s">
        <v>5696</v>
      </c>
      <c r="H220" s="5">
        <f>IFERROR(IF($F$3=0,"-",Tabla1[[#This Row],[Precio de Cliente neto]]*(1+$F$3)),"-")</f>
        <v>4018.2611699999993</v>
      </c>
      <c r="I220" s="5">
        <v>3826.9153999999999</v>
      </c>
      <c r="J220" s="5">
        <v>3444.2238600000001</v>
      </c>
      <c r="K220" s="26">
        <v>0.21</v>
      </c>
    </row>
    <row r="221" spans="1:11">
      <c r="A221" s="4">
        <v>621</v>
      </c>
      <c r="B221" t="s">
        <v>114</v>
      </c>
      <c r="C221" s="5">
        <f>IF($F$2=0," - ",Tabla1[[#This Row],[Base Precio de Lista neto]])</f>
        <v>5204.6140999999998</v>
      </c>
      <c r="D221" s="5">
        <f>IF($F$2=0," - ",Tabla1[[#This Row],[Base Precio de Lista neto]]*(1-$F$2))</f>
        <v>3643.2298699999997</v>
      </c>
      <c r="E221" s="5">
        <f>IF($F$2=0," - ",Tabla1[[#This Row],[Base para Mejor precio]]*(1-$F$2))</f>
        <v>3278.9068829999997</v>
      </c>
      <c r="F221" s="4" t="s">
        <v>6</v>
      </c>
      <c r="G221" s="16" t="s">
        <v>5696</v>
      </c>
      <c r="H221" s="5">
        <f>IFERROR(IF($F$3=0,"-",Tabla1[[#This Row],[Precio de Cliente neto]]*(1+$F$3)),"-")</f>
        <v>5464.8448049999997</v>
      </c>
      <c r="I221" s="5">
        <v>5204.6140999999998</v>
      </c>
      <c r="J221" s="5">
        <v>4684.1526899999999</v>
      </c>
      <c r="K221" s="26">
        <v>0.21</v>
      </c>
    </row>
    <row r="222" spans="1:11">
      <c r="A222" s="4">
        <v>622</v>
      </c>
      <c r="B222" t="s">
        <v>115</v>
      </c>
      <c r="C222" s="5">
        <f>IF($F$2=0," - ",Tabla1[[#This Row],[Base Precio de Lista neto]])</f>
        <v>4153.0745999999999</v>
      </c>
      <c r="D222" s="5">
        <f>IF($F$2=0," - ",Tabla1[[#This Row],[Base Precio de Lista neto]]*(1-$F$2))</f>
        <v>2907.1522199999999</v>
      </c>
      <c r="E222" s="5">
        <f>IF($F$2=0," - ",Tabla1[[#This Row],[Base para Mejor precio]]*(1-$F$2))</f>
        <v>2616.4369979999997</v>
      </c>
      <c r="F222" s="4" t="s">
        <v>6</v>
      </c>
      <c r="G222" s="16" t="s">
        <v>5696</v>
      </c>
      <c r="H222" s="5">
        <f>IFERROR(IF($F$3=0,"-",Tabla1[[#This Row],[Precio de Cliente neto]]*(1+$F$3)),"-")</f>
        <v>4360.7283299999999</v>
      </c>
      <c r="I222" s="5">
        <v>4153.0745999999999</v>
      </c>
      <c r="J222" s="5">
        <v>3737.7671399999999</v>
      </c>
      <c r="K222" s="26">
        <v>0.21</v>
      </c>
    </row>
    <row r="223" spans="1:11">
      <c r="A223" s="4">
        <v>623</v>
      </c>
      <c r="B223" t="s">
        <v>116</v>
      </c>
      <c r="C223" s="5">
        <f>IF($F$2=0," - ",Tabla1[[#This Row],[Base Precio de Lista neto]])</f>
        <v>3329.4349000000002</v>
      </c>
      <c r="D223" s="5">
        <f>IF($F$2=0," - ",Tabla1[[#This Row],[Base Precio de Lista neto]]*(1-$F$2))</f>
        <v>2330.6044299999999</v>
      </c>
      <c r="E223" s="5">
        <f>IF($F$2=0," - ",Tabla1[[#This Row],[Base para Mejor precio]]*(1-$F$2))</f>
        <v>2097.543987</v>
      </c>
      <c r="F223" s="4" t="s">
        <v>6</v>
      </c>
      <c r="G223" s="16" t="s">
        <v>5696</v>
      </c>
      <c r="H223" s="5">
        <f>IFERROR(IF($F$3=0,"-",Tabla1[[#This Row],[Precio de Cliente neto]]*(1+$F$3)),"-")</f>
        <v>3495.906645</v>
      </c>
      <c r="I223" s="5">
        <v>3329.4349000000002</v>
      </c>
      <c r="J223" s="5">
        <v>2996.4914100000001</v>
      </c>
      <c r="K223" s="26">
        <v>0.21</v>
      </c>
    </row>
    <row r="224" spans="1:11">
      <c r="A224" s="4">
        <v>624</v>
      </c>
      <c r="B224" t="s">
        <v>117</v>
      </c>
      <c r="C224" s="5">
        <f>IF($F$2=0," - ",Tabla1[[#This Row],[Base Precio de Lista neto]])</f>
        <v>4153.0745999999999</v>
      </c>
      <c r="D224" s="5">
        <f>IF($F$2=0," - ",Tabla1[[#This Row],[Base Precio de Lista neto]]*(1-$F$2))</f>
        <v>2907.1522199999999</v>
      </c>
      <c r="E224" s="5">
        <f>IF($F$2=0," - ",Tabla1[[#This Row],[Base para Mejor precio]]*(1-$F$2))</f>
        <v>2616.4369979999997</v>
      </c>
      <c r="F224" s="4" t="s">
        <v>6</v>
      </c>
      <c r="G224" s="16" t="s">
        <v>5696</v>
      </c>
      <c r="H224" s="5">
        <f>IFERROR(IF($F$3=0,"-",Tabla1[[#This Row],[Precio de Cliente neto]]*(1+$F$3)),"-")</f>
        <v>4360.7283299999999</v>
      </c>
      <c r="I224" s="5">
        <v>4153.0745999999999</v>
      </c>
      <c r="J224" s="5">
        <v>3737.7671399999999</v>
      </c>
      <c r="K224" s="26">
        <v>0.21</v>
      </c>
    </row>
    <row r="225" spans="1:11">
      <c r="A225" s="4">
        <v>625</v>
      </c>
      <c r="B225" t="s">
        <v>118</v>
      </c>
      <c r="C225" s="5">
        <f>IF($F$2=0," - ",Tabla1[[#This Row],[Base Precio de Lista neto]])</f>
        <v>2082.3652999999999</v>
      </c>
      <c r="D225" s="5">
        <f>IF($F$2=0," - ",Tabla1[[#This Row],[Base Precio de Lista neto]]*(1-$F$2))</f>
        <v>1457.6557099999998</v>
      </c>
      <c r="E225" s="5">
        <f>IF($F$2=0," - ",Tabla1[[#This Row],[Base para Mejor precio]]*(1-$F$2))</f>
        <v>1311.8901389999999</v>
      </c>
      <c r="F225" s="4" t="s">
        <v>6</v>
      </c>
      <c r="G225" s="16" t="s">
        <v>5696</v>
      </c>
      <c r="H225" s="5">
        <f>IFERROR(IF($F$3=0,"-",Tabla1[[#This Row],[Precio de Cliente neto]]*(1+$F$3)),"-")</f>
        <v>2186.4835649999995</v>
      </c>
      <c r="I225" s="5">
        <v>2082.3652999999999</v>
      </c>
      <c r="J225" s="5">
        <v>1874.12877</v>
      </c>
      <c r="K225" s="26">
        <v>0.21</v>
      </c>
    </row>
    <row r="226" spans="1:11">
      <c r="A226" s="4">
        <v>626</v>
      </c>
      <c r="B226" t="s">
        <v>119</v>
      </c>
      <c r="C226" s="5">
        <f>IF($F$2=0," - ",Tabla1[[#This Row],[Base Precio de Lista neto]])</f>
        <v>2593.8009000000002</v>
      </c>
      <c r="D226" s="5">
        <f>IF($F$2=0," - ",Tabla1[[#This Row],[Base Precio de Lista neto]]*(1-$F$2))</f>
        <v>1815.6606300000001</v>
      </c>
      <c r="E226" s="5">
        <f>IF($F$2=0," - ",Tabla1[[#This Row],[Base para Mejor precio]]*(1-$F$2))</f>
        <v>1634.0945669999999</v>
      </c>
      <c r="F226" s="4" t="s">
        <v>6</v>
      </c>
      <c r="G226" s="16" t="s">
        <v>5696</v>
      </c>
      <c r="H226" s="5">
        <f>IFERROR(IF($F$3=0,"-",Tabla1[[#This Row],[Precio de Cliente neto]]*(1+$F$3)),"-")</f>
        <v>2723.490945</v>
      </c>
      <c r="I226" s="5">
        <v>2593.8009000000002</v>
      </c>
      <c r="J226" s="5">
        <v>2334.4208100000001</v>
      </c>
      <c r="K226" s="26">
        <v>0.21</v>
      </c>
    </row>
    <row r="227" spans="1:11">
      <c r="A227" s="4">
        <v>627</v>
      </c>
      <c r="B227" t="s">
        <v>120</v>
      </c>
      <c r="C227" s="5">
        <f>IF($F$2=0," - ",Tabla1[[#This Row],[Base Precio de Lista neto]])</f>
        <v>2758.2022999999999</v>
      </c>
      <c r="D227" s="5">
        <f>IF($F$2=0," - ",Tabla1[[#This Row],[Base Precio de Lista neto]]*(1-$F$2))</f>
        <v>1930.7416099999998</v>
      </c>
      <c r="E227" s="5">
        <f>IF($F$2=0," - ",Tabla1[[#This Row],[Base para Mejor precio]]*(1-$F$2))</f>
        <v>1737.667449</v>
      </c>
      <c r="F227" s="4" t="s">
        <v>6</v>
      </c>
      <c r="G227" s="16" t="s">
        <v>5696</v>
      </c>
      <c r="H227" s="5">
        <f>IFERROR(IF($F$3=0,"-",Tabla1[[#This Row],[Precio de Cliente neto]]*(1+$F$3)),"-")</f>
        <v>2896.1124149999996</v>
      </c>
      <c r="I227" s="5">
        <v>2758.2022999999999</v>
      </c>
      <c r="J227" s="5">
        <v>2482.3820700000001</v>
      </c>
      <c r="K227" s="26">
        <v>0.21</v>
      </c>
    </row>
    <row r="228" spans="1:11">
      <c r="A228" s="4">
        <v>628</v>
      </c>
      <c r="B228" t="s">
        <v>121</v>
      </c>
      <c r="C228" s="5">
        <f>IF($F$2=0," - ",Tabla1[[#This Row],[Base Precio de Lista neto]])</f>
        <v>3415.7853</v>
      </c>
      <c r="D228" s="5">
        <f>IF($F$2=0," - ",Tabla1[[#This Row],[Base Precio de Lista neto]]*(1-$F$2))</f>
        <v>2391.0497099999998</v>
      </c>
      <c r="E228" s="5">
        <f>IF($F$2=0," - ",Tabla1[[#This Row],[Base para Mejor precio]]*(1-$F$2))</f>
        <v>2151.9447389999996</v>
      </c>
      <c r="F228" s="4" t="s">
        <v>6</v>
      </c>
      <c r="G228" s="16" t="s">
        <v>5696</v>
      </c>
      <c r="H228" s="5">
        <f>IFERROR(IF($F$3=0,"-",Tabla1[[#This Row],[Precio de Cliente neto]]*(1+$F$3)),"-")</f>
        <v>3586.5745649999999</v>
      </c>
      <c r="I228" s="5">
        <v>3415.7853</v>
      </c>
      <c r="J228" s="5">
        <v>3074.2067699999998</v>
      </c>
      <c r="K228" s="26">
        <v>0.21</v>
      </c>
    </row>
    <row r="229" spans="1:11">
      <c r="A229" s="4">
        <v>629</v>
      </c>
      <c r="B229" t="s">
        <v>122</v>
      </c>
      <c r="C229" s="5">
        <f>IF($F$2=0," - ",Tabla1[[#This Row],[Base Precio de Lista neto]])</f>
        <v>3138.0889999999999</v>
      </c>
      <c r="D229" s="5">
        <f>IF($F$2=0," - ",Tabla1[[#This Row],[Base Precio de Lista neto]]*(1-$F$2))</f>
        <v>2196.6623</v>
      </c>
      <c r="E229" s="5">
        <f>IF($F$2=0," - ",Tabla1[[#This Row],[Base para Mejor precio]]*(1-$F$2))</f>
        <v>1976.9960699999999</v>
      </c>
      <c r="F229" s="4" t="s">
        <v>6</v>
      </c>
      <c r="G229" s="16" t="s">
        <v>5696</v>
      </c>
      <c r="H229" s="5">
        <f>IFERROR(IF($F$3=0,"-",Tabla1[[#This Row],[Precio de Cliente neto]]*(1+$F$3)),"-")</f>
        <v>3294.9934499999999</v>
      </c>
      <c r="I229" s="5">
        <v>3138.0889999999999</v>
      </c>
      <c r="J229" s="5">
        <v>2824.2800999999999</v>
      </c>
      <c r="K229" s="26">
        <v>0.21</v>
      </c>
    </row>
    <row r="230" spans="1:11">
      <c r="A230" s="4">
        <v>630</v>
      </c>
      <c r="B230" t="s">
        <v>123</v>
      </c>
      <c r="C230" s="5">
        <f>IF($F$2=0," - ",Tabla1[[#This Row],[Base Precio de Lista neto]])</f>
        <v>4687.9829</v>
      </c>
      <c r="D230" s="5">
        <f>IF($F$2=0," - ",Tabla1[[#This Row],[Base Precio de Lista neto]]*(1-$F$2))</f>
        <v>3281.5880299999999</v>
      </c>
      <c r="E230" s="5">
        <f>IF($F$2=0," - ",Tabla1[[#This Row],[Base para Mejor precio]]*(1-$F$2))</f>
        <v>2953.4292270000001</v>
      </c>
      <c r="F230" s="4" t="s">
        <v>6</v>
      </c>
      <c r="G230" s="16" t="s">
        <v>5696</v>
      </c>
      <c r="H230" s="5">
        <f>IFERROR(IF($F$3=0,"-",Tabla1[[#This Row],[Precio de Cliente neto]]*(1+$F$3)),"-")</f>
        <v>4922.3820450000003</v>
      </c>
      <c r="I230" s="5">
        <v>4687.9829</v>
      </c>
      <c r="J230" s="5">
        <v>4219.1846100000002</v>
      </c>
      <c r="K230" s="26">
        <v>0.21</v>
      </c>
    </row>
    <row r="231" spans="1:11">
      <c r="A231" s="4">
        <v>631</v>
      </c>
      <c r="B231" t="s">
        <v>124</v>
      </c>
      <c r="C231" s="5">
        <f>IF($F$2=0," - ",Tabla1[[#This Row],[Base Precio de Lista neto]])</f>
        <v>1863.1556</v>
      </c>
      <c r="D231" s="5">
        <f>IF($F$2=0," - ",Tabla1[[#This Row],[Base Precio de Lista neto]]*(1-$F$2))</f>
        <v>1304.20892</v>
      </c>
      <c r="E231" s="5">
        <f>IF($F$2=0," - ",Tabla1[[#This Row],[Base para Mejor precio]]*(1-$F$2))</f>
        <v>1173.7880279999999</v>
      </c>
      <c r="F231" s="4" t="s">
        <v>6</v>
      </c>
      <c r="G231" s="16" t="s">
        <v>5696</v>
      </c>
      <c r="H231" s="5">
        <f>IFERROR(IF($F$3=0,"-",Tabla1[[#This Row],[Precio de Cliente neto]]*(1+$F$3)),"-")</f>
        <v>1956.3133800000001</v>
      </c>
      <c r="I231" s="5">
        <v>1863.1556</v>
      </c>
      <c r="J231" s="5">
        <v>1676.84004</v>
      </c>
      <c r="K231" s="26">
        <v>0.21</v>
      </c>
    </row>
    <row r="232" spans="1:11">
      <c r="A232" s="4">
        <v>632</v>
      </c>
      <c r="B232" t="s">
        <v>125</v>
      </c>
      <c r="C232" s="5">
        <f>IF($F$2=0," - ",Tabla1[[#This Row],[Base Precio de Lista neto]])</f>
        <v>3405.9684999999999</v>
      </c>
      <c r="D232" s="5">
        <f>IF($F$2=0," - ",Tabla1[[#This Row],[Base Precio de Lista neto]]*(1-$F$2))</f>
        <v>2384.1779499999998</v>
      </c>
      <c r="E232" s="5">
        <f>IF($F$2=0," - ",Tabla1[[#This Row],[Base para Mejor precio]]*(1-$F$2))</f>
        <v>2145.7601549999999</v>
      </c>
      <c r="F232" s="4" t="s">
        <v>6</v>
      </c>
      <c r="G232" s="16" t="s">
        <v>5696</v>
      </c>
      <c r="H232" s="5">
        <f>IFERROR(IF($F$3=0,"-",Tabla1[[#This Row],[Precio de Cliente neto]]*(1+$F$3)),"-")</f>
        <v>3576.2669249999999</v>
      </c>
      <c r="I232" s="5">
        <v>3405.9684999999999</v>
      </c>
      <c r="J232" s="5">
        <v>3065.37165</v>
      </c>
      <c r="K232" s="26">
        <v>0.21</v>
      </c>
    </row>
    <row r="233" spans="1:11">
      <c r="A233" s="4">
        <v>633</v>
      </c>
      <c r="B233" t="s">
        <v>126</v>
      </c>
      <c r="C233" s="5">
        <f>IF($F$2=0," - ",Tabla1[[#This Row],[Base Precio de Lista neto]])</f>
        <v>3941.7275</v>
      </c>
      <c r="D233" s="5">
        <f>IF($F$2=0," - ",Tabla1[[#This Row],[Base Precio de Lista neto]]*(1-$F$2))</f>
        <v>2759.2092499999999</v>
      </c>
      <c r="E233" s="5">
        <f>IF($F$2=0," - ",Tabla1[[#This Row],[Base para Mejor precio]]*(1-$F$2))</f>
        <v>2483.2883249999995</v>
      </c>
      <c r="F233" s="4" t="s">
        <v>6</v>
      </c>
      <c r="G233" s="16" t="s">
        <v>5696</v>
      </c>
      <c r="H233" s="5">
        <f>IFERROR(IF($F$3=0,"-",Tabla1[[#This Row],[Precio de Cliente neto]]*(1+$F$3)),"-")</f>
        <v>4138.8138749999998</v>
      </c>
      <c r="I233" s="5">
        <v>3941.7275</v>
      </c>
      <c r="J233" s="5">
        <v>3547.5547499999998</v>
      </c>
      <c r="K233" s="26">
        <v>0.21</v>
      </c>
    </row>
    <row r="234" spans="1:11">
      <c r="A234" s="4">
        <v>634</v>
      </c>
      <c r="B234" t="s">
        <v>127</v>
      </c>
      <c r="C234" s="5">
        <f>IF($F$2=0," - ",Tabla1[[#This Row],[Base Precio de Lista neto]])</f>
        <v>4726.2613000000001</v>
      </c>
      <c r="D234" s="5">
        <f>IF($F$2=0," - ",Tabla1[[#This Row],[Base Precio de Lista neto]]*(1-$F$2))</f>
        <v>3308.3829099999998</v>
      </c>
      <c r="E234" s="5">
        <f>IF($F$2=0," - ",Tabla1[[#This Row],[Base para Mejor precio]]*(1-$F$2))</f>
        <v>2977.5446189999993</v>
      </c>
      <c r="F234" s="4" t="s">
        <v>6</v>
      </c>
      <c r="G234" s="16" t="s">
        <v>5696</v>
      </c>
      <c r="H234" s="5">
        <f>IFERROR(IF($F$3=0,"-",Tabla1[[#This Row],[Precio de Cliente neto]]*(1+$F$3)),"-")</f>
        <v>4962.5743649999995</v>
      </c>
      <c r="I234" s="5">
        <v>4726.2613000000001</v>
      </c>
      <c r="J234" s="5">
        <v>4253.6351699999996</v>
      </c>
      <c r="K234" s="26">
        <v>0.21</v>
      </c>
    </row>
    <row r="235" spans="1:11">
      <c r="A235" s="4">
        <v>635</v>
      </c>
      <c r="B235" t="s">
        <v>128</v>
      </c>
      <c r="C235" s="5">
        <f>IF($F$2=0," - ",Tabla1[[#This Row],[Base Precio de Lista neto]])</f>
        <v>6161.3431</v>
      </c>
      <c r="D235" s="5">
        <f>IF($F$2=0," - ",Tabla1[[#This Row],[Base Precio de Lista neto]]*(1-$F$2))</f>
        <v>4312.9401699999999</v>
      </c>
      <c r="E235" s="5">
        <f>IF($F$2=0," - ",Tabla1[[#This Row],[Base para Mejor precio]]*(1-$F$2))</f>
        <v>3881.6461529999997</v>
      </c>
      <c r="F235" s="4" t="s">
        <v>6</v>
      </c>
      <c r="G235" s="16" t="s">
        <v>5696</v>
      </c>
      <c r="H235" s="5">
        <f>IFERROR(IF($F$3=0,"-",Tabla1[[#This Row],[Precio de Cliente neto]]*(1+$F$3)),"-")</f>
        <v>6469.4102549999998</v>
      </c>
      <c r="I235" s="5">
        <v>6161.3431</v>
      </c>
      <c r="J235" s="5">
        <v>5545.2087899999997</v>
      </c>
      <c r="K235" s="26">
        <v>0.21</v>
      </c>
    </row>
    <row r="236" spans="1:11">
      <c r="A236" s="4">
        <v>636</v>
      </c>
      <c r="B236" t="s">
        <v>129</v>
      </c>
      <c r="C236" s="5">
        <f>IF($F$2=0," - ",Tabla1[[#This Row],[Base Precio de Lista neto]])</f>
        <v>3826.9153999999999</v>
      </c>
      <c r="D236" s="5">
        <f>IF($F$2=0," - ",Tabla1[[#This Row],[Base Precio de Lista neto]]*(1-$F$2))</f>
        <v>2678.8407799999995</v>
      </c>
      <c r="E236" s="5">
        <f>IF($F$2=0," - ",Tabla1[[#This Row],[Base para Mejor precio]]*(1-$F$2))</f>
        <v>2410.956702</v>
      </c>
      <c r="F236" s="4" t="s">
        <v>6</v>
      </c>
      <c r="G236" s="16" t="s">
        <v>5696</v>
      </c>
      <c r="H236" s="5">
        <f>IFERROR(IF($F$3=0,"-",Tabla1[[#This Row],[Precio de Cliente neto]]*(1+$F$3)),"-")</f>
        <v>4018.2611699999993</v>
      </c>
      <c r="I236" s="5">
        <v>3826.9153999999999</v>
      </c>
      <c r="J236" s="5">
        <v>3444.2238600000001</v>
      </c>
      <c r="K236" s="26">
        <v>0.21</v>
      </c>
    </row>
    <row r="237" spans="1:11">
      <c r="A237" s="4">
        <v>637</v>
      </c>
      <c r="B237" t="s">
        <v>130</v>
      </c>
      <c r="C237" s="5">
        <f>IF($F$2=0," - ",Tabla1[[#This Row],[Base Precio de Lista neto]])</f>
        <v>5204.6140999999998</v>
      </c>
      <c r="D237" s="5">
        <f>IF($F$2=0," - ",Tabla1[[#This Row],[Base Precio de Lista neto]]*(1-$F$2))</f>
        <v>3643.2298699999997</v>
      </c>
      <c r="E237" s="5">
        <f>IF($F$2=0," - ",Tabla1[[#This Row],[Base para Mejor precio]]*(1-$F$2))</f>
        <v>3278.9068829999997</v>
      </c>
      <c r="F237" s="4" t="s">
        <v>6</v>
      </c>
      <c r="G237" s="16" t="s">
        <v>5696</v>
      </c>
      <c r="H237" s="5">
        <f>IFERROR(IF($F$3=0,"-",Tabla1[[#This Row],[Precio de Cliente neto]]*(1+$F$3)),"-")</f>
        <v>5464.8448049999997</v>
      </c>
      <c r="I237" s="5">
        <v>5204.6140999999998</v>
      </c>
      <c r="J237" s="5">
        <v>4684.1526899999999</v>
      </c>
      <c r="K237" s="26">
        <v>0.21</v>
      </c>
    </row>
    <row r="238" spans="1:11">
      <c r="A238" s="4">
        <v>638</v>
      </c>
      <c r="B238" t="s">
        <v>131</v>
      </c>
      <c r="C238" s="5">
        <f>IF($F$2=0," - ",Tabla1[[#This Row],[Base Precio de Lista neto]])</f>
        <v>4860.2011000000002</v>
      </c>
      <c r="D238" s="5">
        <f>IF($F$2=0," - ",Tabla1[[#This Row],[Base Precio de Lista neto]]*(1-$F$2))</f>
        <v>3402.14077</v>
      </c>
      <c r="E238" s="5">
        <f>IF($F$2=0," - ",Tabla1[[#This Row],[Base para Mejor precio]]*(1-$F$2))</f>
        <v>3061.9266929999999</v>
      </c>
      <c r="F238" s="4" t="s">
        <v>6</v>
      </c>
      <c r="G238" s="16" t="s">
        <v>5696</v>
      </c>
      <c r="H238" s="5">
        <f>IFERROR(IF($F$3=0,"-",Tabla1[[#This Row],[Precio de Cliente neto]]*(1+$F$3)),"-")</f>
        <v>5103.211155</v>
      </c>
      <c r="I238" s="5">
        <v>4860.2011000000002</v>
      </c>
      <c r="J238" s="5">
        <v>4374.1809899999998</v>
      </c>
      <c r="K238" s="26">
        <v>0.21</v>
      </c>
    </row>
    <row r="239" spans="1:11">
      <c r="A239" s="4">
        <v>639</v>
      </c>
      <c r="B239" t="s">
        <v>132</v>
      </c>
      <c r="C239" s="5">
        <f>IF($F$2=0," - ",Tabla1[[#This Row],[Base Precio de Lista neto]])</f>
        <v>5874.3359</v>
      </c>
      <c r="D239" s="5">
        <f>IF($F$2=0," - ",Tabla1[[#This Row],[Base Precio de Lista neto]]*(1-$F$2))</f>
        <v>4112.0351300000002</v>
      </c>
      <c r="E239" s="5">
        <f>IF($F$2=0," - ",Tabla1[[#This Row],[Base para Mejor precio]]*(1-$F$2))</f>
        <v>3700.8316169999998</v>
      </c>
      <c r="F239" s="4" t="s">
        <v>6</v>
      </c>
      <c r="G239" s="16" t="s">
        <v>5696</v>
      </c>
      <c r="H239" s="5">
        <f>IFERROR(IF($F$3=0,"-",Tabla1[[#This Row],[Precio de Cliente neto]]*(1+$F$3)),"-")</f>
        <v>6168.0526950000003</v>
      </c>
      <c r="I239" s="5">
        <v>5874.3359</v>
      </c>
      <c r="J239" s="5">
        <v>5286.9023100000004</v>
      </c>
      <c r="K239" s="26">
        <v>0.21</v>
      </c>
    </row>
    <row r="240" spans="1:11">
      <c r="A240" s="4">
        <v>640</v>
      </c>
      <c r="B240" t="s">
        <v>133</v>
      </c>
      <c r="C240" s="5">
        <f>IF($F$2=0," - ",Tabla1[[#This Row],[Base Precio de Lista neto]])</f>
        <v>2612.0778</v>
      </c>
      <c r="D240" s="5">
        <f>IF($F$2=0," - ",Tabla1[[#This Row],[Base Precio de Lista neto]]*(1-$F$2))</f>
        <v>1828.4544599999999</v>
      </c>
      <c r="E240" s="5">
        <f>IF($F$2=0," - ",Tabla1[[#This Row],[Base para Mejor precio]]*(1-$F$2))</f>
        <v>1645.6090139999999</v>
      </c>
      <c r="F240" s="4" t="s">
        <v>6</v>
      </c>
      <c r="G240" s="16" t="s">
        <v>5696</v>
      </c>
      <c r="H240" s="5">
        <f>IFERROR(IF($F$3=0,"-",Tabla1[[#This Row],[Precio de Cliente neto]]*(1+$F$3)),"-")</f>
        <v>2742.6816899999999</v>
      </c>
      <c r="I240" s="5">
        <v>2612.0778</v>
      </c>
      <c r="J240" s="5">
        <v>2350.8700199999998</v>
      </c>
      <c r="K240" s="26">
        <v>0.21</v>
      </c>
    </row>
    <row r="241" spans="1:11">
      <c r="A241" s="4">
        <v>641</v>
      </c>
      <c r="B241" t="s">
        <v>134</v>
      </c>
      <c r="C241" s="5">
        <f>IF($F$2=0," - ",Tabla1[[#This Row],[Base Precio de Lista neto]])</f>
        <v>2411.1451999999999</v>
      </c>
      <c r="D241" s="5">
        <f>IF($F$2=0," - ",Tabla1[[#This Row],[Base Precio de Lista neto]]*(1-$F$2))</f>
        <v>1687.8016399999999</v>
      </c>
      <c r="E241" s="5">
        <f>IF($F$2=0," - ",Tabla1[[#This Row],[Base para Mejor precio]]*(1-$F$2))</f>
        <v>1519.0214759999999</v>
      </c>
      <c r="F241" s="4" t="s">
        <v>6</v>
      </c>
      <c r="G241" s="16" t="s">
        <v>5696</v>
      </c>
      <c r="H241" s="5">
        <f>IFERROR(IF($F$3=0,"-",Tabla1[[#This Row],[Precio de Cliente neto]]*(1+$F$3)),"-")</f>
        <v>2531.70246</v>
      </c>
      <c r="I241" s="5">
        <v>2411.1451999999999</v>
      </c>
      <c r="J241" s="5">
        <v>2170.0306799999998</v>
      </c>
      <c r="K241" s="26">
        <v>0.21</v>
      </c>
    </row>
    <row r="242" spans="1:11">
      <c r="A242" s="4">
        <v>642</v>
      </c>
      <c r="B242" t="s">
        <v>135</v>
      </c>
      <c r="C242" s="5">
        <f>IF($F$2=0," - ",Tabla1[[#This Row],[Base Precio de Lista neto]])</f>
        <v>1863.1556</v>
      </c>
      <c r="D242" s="5">
        <f>IF($F$2=0," - ",Tabla1[[#This Row],[Base Precio de Lista neto]]*(1-$F$2))</f>
        <v>1304.20892</v>
      </c>
      <c r="E242" s="5">
        <f>IF($F$2=0," - ",Tabla1[[#This Row],[Base para Mejor precio]]*(1-$F$2))</f>
        <v>1173.7880279999999</v>
      </c>
      <c r="F242" s="4" t="s">
        <v>6</v>
      </c>
      <c r="G242" s="16" t="s">
        <v>5696</v>
      </c>
      <c r="H242" s="5">
        <f>IFERROR(IF($F$3=0,"-",Tabla1[[#This Row],[Precio de Cliente neto]]*(1+$F$3)),"-")</f>
        <v>1956.3133800000001</v>
      </c>
      <c r="I242" s="5">
        <v>1863.1556</v>
      </c>
      <c r="J242" s="5">
        <v>1676.84004</v>
      </c>
      <c r="K242" s="26">
        <v>0.21</v>
      </c>
    </row>
    <row r="243" spans="1:11">
      <c r="A243" s="4">
        <v>643</v>
      </c>
      <c r="B243" t="s">
        <v>136</v>
      </c>
      <c r="C243" s="5">
        <f>IF($F$2=0," - ",Tabla1[[#This Row],[Base Precio de Lista neto]])</f>
        <v>2027.5572</v>
      </c>
      <c r="D243" s="5">
        <f>IF($F$2=0," - ",Tabla1[[#This Row],[Base Precio de Lista neto]]*(1-$F$2))</f>
        <v>1419.2900399999999</v>
      </c>
      <c r="E243" s="5">
        <f>IF($F$2=0," - ",Tabla1[[#This Row],[Base para Mejor precio]]*(1-$F$2))</f>
        <v>1277.361036</v>
      </c>
      <c r="F243" s="4" t="s">
        <v>6</v>
      </c>
      <c r="G243" s="16" t="s">
        <v>5696</v>
      </c>
      <c r="H243" s="5">
        <f>IFERROR(IF($F$3=0,"-",Tabla1[[#This Row],[Precio de Cliente neto]]*(1+$F$3)),"-")</f>
        <v>2128.9350599999998</v>
      </c>
      <c r="I243" s="5">
        <v>2027.5572</v>
      </c>
      <c r="J243" s="5">
        <v>1824.8014800000001</v>
      </c>
      <c r="K243" s="26">
        <v>0.21</v>
      </c>
    </row>
    <row r="244" spans="1:11">
      <c r="A244" s="4">
        <v>645</v>
      </c>
      <c r="B244" t="s">
        <v>137</v>
      </c>
      <c r="C244" s="5">
        <f>IF($F$2=0," - ",Tabla1[[#This Row],[Base Precio de Lista neto]])</f>
        <v>2411.1451999999999</v>
      </c>
      <c r="D244" s="5">
        <f>IF($F$2=0," - ",Tabla1[[#This Row],[Base Precio de Lista neto]]*(1-$F$2))</f>
        <v>1687.8016399999999</v>
      </c>
      <c r="E244" s="5">
        <f>IF($F$2=0," - ",Tabla1[[#This Row],[Base para Mejor precio]]*(1-$F$2))</f>
        <v>1519.0214759999999</v>
      </c>
      <c r="F244" s="4" t="s">
        <v>6</v>
      </c>
      <c r="G244" s="16" t="s">
        <v>5696</v>
      </c>
      <c r="H244" s="5">
        <f>IFERROR(IF($F$3=0,"-",Tabla1[[#This Row],[Precio de Cliente neto]]*(1+$F$3)),"-")</f>
        <v>2531.70246</v>
      </c>
      <c r="I244" s="5">
        <v>2411.1451999999999</v>
      </c>
      <c r="J244" s="5">
        <v>2170.0306799999998</v>
      </c>
      <c r="K244" s="26">
        <v>0.21</v>
      </c>
    </row>
    <row r="245" spans="1:11">
      <c r="A245" s="4">
        <v>646</v>
      </c>
      <c r="B245" t="s">
        <v>138</v>
      </c>
      <c r="C245" s="5">
        <f>IF($F$2=0," - ",Tabla1[[#This Row],[Base Precio de Lista neto]])</f>
        <v>3013.9430000000002</v>
      </c>
      <c r="D245" s="5">
        <f>IF($F$2=0," - ",Tabla1[[#This Row],[Base Precio de Lista neto]]*(1-$F$2))</f>
        <v>2109.7601</v>
      </c>
      <c r="E245" s="5">
        <f>IF($F$2=0," - ",Tabla1[[#This Row],[Base para Mejor precio]]*(1-$F$2))</f>
        <v>1898.7840899999997</v>
      </c>
      <c r="F245" s="4" t="s">
        <v>6</v>
      </c>
      <c r="G245" s="16" t="s">
        <v>5696</v>
      </c>
      <c r="H245" s="5">
        <f>IFERROR(IF($F$3=0,"-",Tabla1[[#This Row],[Precio de Cliente neto]]*(1+$F$3)),"-")</f>
        <v>3164.6401500000002</v>
      </c>
      <c r="I245" s="5">
        <v>3013.9430000000002</v>
      </c>
      <c r="J245" s="5">
        <v>2712.5486999999998</v>
      </c>
      <c r="K245" s="26">
        <v>0.21</v>
      </c>
    </row>
    <row r="246" spans="1:11">
      <c r="A246" s="4">
        <v>652</v>
      </c>
      <c r="B246" t="s">
        <v>139</v>
      </c>
      <c r="C246" s="5">
        <f>IF($F$2=0," - ",Tabla1[[#This Row],[Base Precio de Lista neto]])</f>
        <v>4274.3008</v>
      </c>
      <c r="D246" s="5">
        <f>IF($F$2=0," - ",Tabla1[[#This Row],[Base Precio de Lista neto]]*(1-$F$2))</f>
        <v>2992.0105599999997</v>
      </c>
      <c r="E246" s="5">
        <f>IF($F$2=0," - ",Tabla1[[#This Row],[Base para Mejor precio]]*(1-$F$2))</f>
        <v>2692.8095039999998</v>
      </c>
      <c r="F246" s="4" t="s">
        <v>6</v>
      </c>
      <c r="G246" s="16" t="s">
        <v>5696</v>
      </c>
      <c r="H246" s="5">
        <f>IFERROR(IF($F$3=0,"-",Tabla1[[#This Row],[Precio de Cliente neto]]*(1+$F$3)),"-")</f>
        <v>4488.01584</v>
      </c>
      <c r="I246" s="5">
        <v>4274.3008</v>
      </c>
      <c r="J246" s="5">
        <v>3846.8707199999999</v>
      </c>
      <c r="K246" s="26">
        <v>0.21</v>
      </c>
    </row>
    <row r="247" spans="1:11">
      <c r="A247" s="4">
        <v>655</v>
      </c>
      <c r="B247" t="s">
        <v>140</v>
      </c>
      <c r="C247" s="5">
        <f>IF($F$2=0," - ",Tabla1[[#This Row],[Base Precio de Lista neto]])</f>
        <v>6907.5985000000001</v>
      </c>
      <c r="D247" s="5">
        <f>IF($F$2=0," - ",Tabla1[[#This Row],[Base Precio de Lista neto]]*(1-$F$2))</f>
        <v>4835.3189499999999</v>
      </c>
      <c r="E247" s="5">
        <f>IF($F$2=0," - ",Tabla1[[#This Row],[Base para Mejor precio]]*(1-$F$2))</f>
        <v>4351.7870549999998</v>
      </c>
      <c r="F247" s="4" t="s">
        <v>6</v>
      </c>
      <c r="G247" s="16" t="s">
        <v>5696</v>
      </c>
      <c r="H247" s="5">
        <f>IFERROR(IF($F$3=0,"-",Tabla1[[#This Row],[Precio de Cliente neto]]*(1+$F$3)),"-")</f>
        <v>7252.9784249999993</v>
      </c>
      <c r="I247" s="5">
        <v>6907.5985000000001</v>
      </c>
      <c r="J247" s="5">
        <v>6216.8386499999997</v>
      </c>
      <c r="K247" s="26">
        <v>0.21</v>
      </c>
    </row>
    <row r="248" spans="1:11">
      <c r="A248" s="4">
        <v>656</v>
      </c>
      <c r="B248" t="s">
        <v>141</v>
      </c>
      <c r="C248" s="5">
        <f>IF($F$2=0," - ",Tabla1[[#This Row],[Base Precio de Lista neto]])</f>
        <v>2137.1504</v>
      </c>
      <c r="D248" s="5">
        <f>IF($F$2=0," - ",Tabla1[[#This Row],[Base Precio de Lista neto]]*(1-$F$2))</f>
        <v>1496.0052799999999</v>
      </c>
      <c r="E248" s="5">
        <f>IF($F$2=0," - ",Tabla1[[#This Row],[Base para Mejor precio]]*(1-$F$2))</f>
        <v>1346.4047519999999</v>
      </c>
      <c r="F248" s="4" t="s">
        <v>6</v>
      </c>
      <c r="G248" s="16" t="s">
        <v>5696</v>
      </c>
      <c r="H248" s="5">
        <f>IFERROR(IF($F$3=0,"-",Tabla1[[#This Row],[Precio de Cliente neto]]*(1+$F$3)),"-")</f>
        <v>2244.00792</v>
      </c>
      <c r="I248" s="5">
        <v>2137.1504</v>
      </c>
      <c r="J248" s="5">
        <v>1923.4353599999999</v>
      </c>
      <c r="K248" s="26">
        <v>0.21</v>
      </c>
    </row>
    <row r="249" spans="1:11">
      <c r="A249" s="4">
        <v>657</v>
      </c>
      <c r="B249" t="s">
        <v>142</v>
      </c>
      <c r="C249" s="5">
        <f>IF($F$2=0," - ",Tabla1[[#This Row],[Base Precio de Lista neto]])</f>
        <v>6161.3431</v>
      </c>
      <c r="D249" s="5">
        <f>IF($F$2=0," - ",Tabla1[[#This Row],[Base Precio de Lista neto]]*(1-$F$2))</f>
        <v>4312.9401699999999</v>
      </c>
      <c r="E249" s="5">
        <f>IF($F$2=0," - ",Tabla1[[#This Row],[Base para Mejor precio]]*(1-$F$2))</f>
        <v>3881.6461529999997</v>
      </c>
      <c r="F249" s="4" t="s">
        <v>6</v>
      </c>
      <c r="G249" s="16" t="s">
        <v>5696</v>
      </c>
      <c r="H249" s="5">
        <f>IFERROR(IF($F$3=0,"-",Tabla1[[#This Row],[Precio de Cliente neto]]*(1+$F$3)),"-")</f>
        <v>6469.4102549999998</v>
      </c>
      <c r="I249" s="5">
        <v>6161.3431</v>
      </c>
      <c r="J249" s="5">
        <v>5545.2087899999997</v>
      </c>
      <c r="K249" s="26">
        <v>0.21</v>
      </c>
    </row>
    <row r="250" spans="1:11">
      <c r="A250" s="4">
        <v>659</v>
      </c>
      <c r="B250" t="s">
        <v>143</v>
      </c>
      <c r="C250" s="5">
        <f>IF($F$2=0," - ",Tabla1[[#This Row],[Base Precio de Lista neto]])</f>
        <v>8093.9513999999999</v>
      </c>
      <c r="D250" s="5">
        <f>IF($F$2=0," - ",Tabla1[[#This Row],[Base Precio de Lista neto]]*(1-$F$2))</f>
        <v>5665.7659799999992</v>
      </c>
      <c r="E250" s="5">
        <f>IF($F$2=0," - ",Tabla1[[#This Row],[Base para Mejor precio]]*(1-$F$2))</f>
        <v>5099.1893819999996</v>
      </c>
      <c r="F250" s="4" t="s">
        <v>6</v>
      </c>
      <c r="G250" s="16" t="s">
        <v>5696</v>
      </c>
      <c r="H250" s="5">
        <f>IFERROR(IF($F$3=0,"-",Tabla1[[#This Row],[Precio de Cliente neto]]*(1+$F$3)),"-")</f>
        <v>8498.6489699999984</v>
      </c>
      <c r="I250" s="5">
        <v>8093.9513999999999</v>
      </c>
      <c r="J250" s="5">
        <v>7284.5562600000003</v>
      </c>
      <c r="K250" s="26">
        <v>0.21</v>
      </c>
    </row>
    <row r="251" spans="1:11">
      <c r="A251" s="4">
        <v>660</v>
      </c>
      <c r="B251" t="s">
        <v>144</v>
      </c>
      <c r="C251" s="5">
        <f>IF($F$2=0," - ",Tabla1[[#This Row],[Base Precio de Lista neto]])</f>
        <v>177.78030000000001</v>
      </c>
      <c r="D251" s="5">
        <f>IF($F$2=0," - ",Tabla1[[#This Row],[Base Precio de Lista neto]]*(1-$F$2))</f>
        <v>124.44620999999999</v>
      </c>
      <c r="E251" s="5">
        <f>IF($F$2=0," - ",Tabla1[[#This Row],[Base para Mejor precio]]*(1-$F$2))</f>
        <v>112.001589</v>
      </c>
      <c r="F251" s="4" t="s">
        <v>6</v>
      </c>
      <c r="G251" s="16" t="s">
        <v>5696</v>
      </c>
      <c r="H251" s="5">
        <f>IFERROR(IF($F$3=0,"-",Tabla1[[#This Row],[Precio de Cliente neto]]*(1+$F$3)),"-")</f>
        <v>186.66931499999998</v>
      </c>
      <c r="I251" s="5">
        <v>177.78030000000001</v>
      </c>
      <c r="J251" s="5">
        <v>160.00227000000001</v>
      </c>
      <c r="K251" s="26">
        <v>0.21</v>
      </c>
    </row>
    <row r="252" spans="1:11">
      <c r="A252" s="4">
        <v>661</v>
      </c>
      <c r="B252" t="s">
        <v>145</v>
      </c>
      <c r="C252" s="5">
        <f>IF($F$2=0," - ",Tabla1[[#This Row],[Base Precio de Lista neto]])</f>
        <v>213.3364</v>
      </c>
      <c r="D252" s="5">
        <f>IF($F$2=0," - ",Tabla1[[#This Row],[Base Precio de Lista neto]]*(1-$F$2))</f>
        <v>149.33547999999999</v>
      </c>
      <c r="E252" s="5">
        <f>IF($F$2=0," - ",Tabla1[[#This Row],[Base para Mejor precio]]*(1-$F$2))</f>
        <v>134.40193199999999</v>
      </c>
      <c r="F252" s="4" t="s">
        <v>6</v>
      </c>
      <c r="G252" s="16" t="s">
        <v>5696</v>
      </c>
      <c r="H252" s="5">
        <f>IFERROR(IF($F$3=0,"-",Tabla1[[#This Row],[Precio de Cliente neto]]*(1+$F$3)),"-")</f>
        <v>224.00322</v>
      </c>
      <c r="I252" s="5">
        <v>213.3364</v>
      </c>
      <c r="J252" s="5">
        <v>192.00275999999999</v>
      </c>
      <c r="K252" s="26">
        <v>0.21</v>
      </c>
    </row>
    <row r="253" spans="1:11">
      <c r="A253" s="4">
        <v>662</v>
      </c>
      <c r="B253" t="s">
        <v>146</v>
      </c>
      <c r="C253" s="5">
        <f>IF($F$2=0," - ",Tabla1[[#This Row],[Base Precio de Lista neto]])</f>
        <v>276.15710000000001</v>
      </c>
      <c r="D253" s="5">
        <f>IF($F$2=0," - ",Tabla1[[#This Row],[Base Precio de Lista neto]]*(1-$F$2))</f>
        <v>193.30996999999999</v>
      </c>
      <c r="E253" s="5">
        <f>IF($F$2=0," - ",Tabla1[[#This Row],[Base para Mejor precio]]*(1-$F$2))</f>
        <v>173.978973</v>
      </c>
      <c r="F253" s="4" t="s">
        <v>6</v>
      </c>
      <c r="G253" s="16" t="s">
        <v>5696</v>
      </c>
      <c r="H253" s="5">
        <f>IFERROR(IF($F$3=0,"-",Tabla1[[#This Row],[Precio de Cliente neto]]*(1+$F$3)),"-")</f>
        <v>289.96495499999997</v>
      </c>
      <c r="I253" s="5">
        <v>276.15710000000001</v>
      </c>
      <c r="J253" s="5">
        <v>248.54139000000001</v>
      </c>
      <c r="K253" s="26">
        <v>0.21</v>
      </c>
    </row>
    <row r="254" spans="1:11">
      <c r="A254" s="4">
        <v>663</v>
      </c>
      <c r="B254" t="s">
        <v>147</v>
      </c>
      <c r="C254" s="5">
        <f>IF($F$2=0," - ",Tabla1[[#This Row],[Base Precio de Lista neto]])</f>
        <v>778.10410000000002</v>
      </c>
      <c r="D254" s="5">
        <f>IF($F$2=0," - ",Tabla1[[#This Row],[Base Precio de Lista neto]]*(1-$F$2))</f>
        <v>544.67286999999999</v>
      </c>
      <c r="E254" s="5">
        <f>IF($F$2=0," - ",Tabla1[[#This Row],[Base para Mejor precio]]*(1-$F$2))</f>
        <v>490.20558299999993</v>
      </c>
      <c r="F254" s="4" t="s">
        <v>6</v>
      </c>
      <c r="G254" s="16" t="s">
        <v>5696</v>
      </c>
      <c r="H254" s="5">
        <f>IFERROR(IF($F$3=0,"-",Tabla1[[#This Row],[Precio de Cliente neto]]*(1+$F$3)),"-")</f>
        <v>817.00930500000004</v>
      </c>
      <c r="I254" s="5">
        <v>778.10410000000002</v>
      </c>
      <c r="J254" s="5">
        <v>700.29368999999997</v>
      </c>
      <c r="K254" s="26">
        <v>0.21</v>
      </c>
    </row>
    <row r="255" spans="1:11">
      <c r="A255" s="4">
        <v>664</v>
      </c>
      <c r="B255" t="s">
        <v>148</v>
      </c>
      <c r="C255" s="5">
        <f>IF($F$2=0," - ",Tabla1[[#This Row],[Base Precio de Lista neto]])</f>
        <v>610.06179999999995</v>
      </c>
      <c r="D255" s="5">
        <f>IF($F$2=0," - ",Tabla1[[#This Row],[Base Precio de Lista neto]]*(1-$F$2))</f>
        <v>427.04325999999992</v>
      </c>
      <c r="E255" s="5">
        <f>IF($F$2=0," - ",Tabla1[[#This Row],[Base para Mejor precio]]*(1-$F$2))</f>
        <v>384.33893399999994</v>
      </c>
      <c r="F255" s="4" t="s">
        <v>6</v>
      </c>
      <c r="G255" s="16" t="s">
        <v>5696</v>
      </c>
      <c r="H255" s="5">
        <f>IFERROR(IF($F$3=0,"-",Tabla1[[#This Row],[Precio de Cliente neto]]*(1+$F$3)),"-")</f>
        <v>640.56488999999988</v>
      </c>
      <c r="I255" s="5">
        <v>610.06179999999995</v>
      </c>
      <c r="J255" s="5">
        <v>549.05561999999998</v>
      </c>
      <c r="K255" s="26">
        <v>0.21</v>
      </c>
    </row>
    <row r="256" spans="1:11">
      <c r="A256" s="4">
        <v>665</v>
      </c>
      <c r="B256" t="s">
        <v>149</v>
      </c>
      <c r="C256" s="5">
        <f>IF($F$2=0," - ",Tabla1[[#This Row],[Base Precio de Lista neto]])</f>
        <v>1359.9786999999999</v>
      </c>
      <c r="D256" s="5">
        <f>IF($F$2=0," - ",Tabla1[[#This Row],[Base Precio de Lista neto]]*(1-$F$2))</f>
        <v>951.9850899999999</v>
      </c>
      <c r="E256" s="5">
        <f>IF($F$2=0," - ",Tabla1[[#This Row],[Base para Mejor precio]]*(1-$F$2))</f>
        <v>856.78658099999996</v>
      </c>
      <c r="F256" s="4" t="s">
        <v>6</v>
      </c>
      <c r="G256" s="16" t="s">
        <v>5696</v>
      </c>
      <c r="H256" s="5">
        <f>IFERROR(IF($F$3=0,"-",Tabla1[[#This Row],[Precio de Cliente neto]]*(1+$F$3)),"-")</f>
        <v>1427.9776349999997</v>
      </c>
      <c r="I256" s="5">
        <v>1359.9786999999999</v>
      </c>
      <c r="J256" s="5">
        <v>1223.98083</v>
      </c>
      <c r="K256" s="26">
        <v>0.21</v>
      </c>
    </row>
    <row r="257" spans="1:11">
      <c r="A257" s="4">
        <v>666</v>
      </c>
      <c r="B257" t="s">
        <v>150</v>
      </c>
      <c r="C257" s="5">
        <f>IF($F$2=0," - ",Tabla1[[#This Row],[Base Precio de Lista neto]])</f>
        <v>1508.0958000000001</v>
      </c>
      <c r="D257" s="5">
        <f>IF($F$2=0," - ",Tabla1[[#This Row],[Base Precio de Lista neto]]*(1-$F$2))</f>
        <v>1055.66706</v>
      </c>
      <c r="E257" s="5">
        <f>IF($F$2=0," - ",Tabla1[[#This Row],[Base para Mejor precio]]*(1-$F$2))</f>
        <v>950.10035399999992</v>
      </c>
      <c r="F257" s="4" t="s">
        <v>6</v>
      </c>
      <c r="G257" s="16" t="s">
        <v>5696</v>
      </c>
      <c r="H257" s="5">
        <f>IFERROR(IF($F$3=0,"-",Tabla1[[#This Row],[Precio de Cliente neto]]*(1+$F$3)),"-")</f>
        <v>1583.5005900000001</v>
      </c>
      <c r="I257" s="5">
        <v>1508.0958000000001</v>
      </c>
      <c r="J257" s="5">
        <v>1357.28622</v>
      </c>
      <c r="K257" s="26">
        <v>0.21</v>
      </c>
    </row>
    <row r="258" spans="1:11">
      <c r="A258" s="4">
        <v>667</v>
      </c>
      <c r="B258" t="s">
        <v>151</v>
      </c>
      <c r="C258" s="5">
        <f>IF($F$2=0," - ",Tabla1[[#This Row],[Base Precio de Lista neto]])</f>
        <v>1354.0880999999999</v>
      </c>
      <c r="D258" s="5">
        <f>IF($F$2=0," - ",Tabla1[[#This Row],[Base Precio de Lista neto]]*(1-$F$2))</f>
        <v>947.86166999999989</v>
      </c>
      <c r="E258" s="5">
        <f>IF($F$2=0," - ",Tabla1[[#This Row],[Base para Mejor precio]]*(1-$F$2))</f>
        <v>853.07550300000003</v>
      </c>
      <c r="F258" s="4" t="s">
        <v>6</v>
      </c>
      <c r="G258" s="16" t="s">
        <v>5696</v>
      </c>
      <c r="H258" s="5">
        <f>IFERROR(IF($F$3=0,"-",Tabla1[[#This Row],[Precio de Cliente neto]]*(1+$F$3)),"-")</f>
        <v>1421.7925049999999</v>
      </c>
      <c r="I258" s="5">
        <v>1354.0880999999999</v>
      </c>
      <c r="J258" s="5">
        <v>1218.67929</v>
      </c>
      <c r="K258" s="26">
        <v>0.21</v>
      </c>
    </row>
    <row r="259" spans="1:11">
      <c r="A259" s="4">
        <v>668</v>
      </c>
      <c r="B259" t="s">
        <v>152</v>
      </c>
      <c r="C259" s="5">
        <f>IF($F$2=0," - ",Tabla1[[#This Row],[Base Precio de Lista neto]])</f>
        <v>2794.7334999999998</v>
      </c>
      <c r="D259" s="5">
        <f>IF($F$2=0," - ",Tabla1[[#This Row],[Base Precio de Lista neto]]*(1-$F$2))</f>
        <v>1956.3134499999996</v>
      </c>
      <c r="E259" s="5">
        <f>IF($F$2=0," - ",Tabla1[[#This Row],[Base para Mejor precio]]*(1-$F$2))</f>
        <v>1760.6821049999999</v>
      </c>
      <c r="F259" s="4" t="s">
        <v>6</v>
      </c>
      <c r="G259" s="16" t="s">
        <v>5696</v>
      </c>
      <c r="H259" s="5">
        <f>IFERROR(IF($F$3=0,"-",Tabla1[[#This Row],[Precio de Cliente neto]]*(1+$F$3)),"-")</f>
        <v>2934.4701749999995</v>
      </c>
      <c r="I259" s="5">
        <v>2794.7334999999998</v>
      </c>
      <c r="J259" s="5">
        <v>2515.2601500000001</v>
      </c>
      <c r="K259" s="26">
        <v>0.21</v>
      </c>
    </row>
    <row r="260" spans="1:11">
      <c r="A260" s="4">
        <v>669</v>
      </c>
      <c r="B260" t="s">
        <v>153</v>
      </c>
      <c r="C260" s="5">
        <f>IF($F$2=0," - ",Tabla1[[#This Row],[Base Precio de Lista neto]])</f>
        <v>3488.8476000000001</v>
      </c>
      <c r="D260" s="5">
        <f>IF($F$2=0," - ",Tabla1[[#This Row],[Base Precio de Lista neto]]*(1-$F$2))</f>
        <v>2442.1933199999999</v>
      </c>
      <c r="E260" s="5">
        <f>IF($F$2=0," - ",Tabla1[[#This Row],[Base para Mejor precio]]*(1-$F$2))</f>
        <v>2197.9739879999997</v>
      </c>
      <c r="F260" s="4" t="s">
        <v>6</v>
      </c>
      <c r="G260" s="16" t="s">
        <v>5696</v>
      </c>
      <c r="H260" s="5">
        <f>IFERROR(IF($F$3=0,"-",Tabla1[[#This Row],[Precio de Cliente neto]]*(1+$F$3)),"-")</f>
        <v>3663.2899799999996</v>
      </c>
      <c r="I260" s="5">
        <v>3488.8476000000001</v>
      </c>
      <c r="J260" s="5">
        <v>3139.9628400000001</v>
      </c>
      <c r="K260" s="26">
        <v>0.21</v>
      </c>
    </row>
    <row r="261" spans="1:11">
      <c r="A261" s="4">
        <v>670</v>
      </c>
      <c r="B261" t="s">
        <v>154</v>
      </c>
      <c r="C261" s="5">
        <f>IF($F$2=0," - ",Tabla1[[#This Row],[Base Precio de Lista neto]])</f>
        <v>4621.3577999999998</v>
      </c>
      <c r="D261" s="5">
        <f>IF($F$2=0," - ",Tabla1[[#This Row],[Base Precio de Lista neto]]*(1-$F$2))</f>
        <v>3234.9504599999996</v>
      </c>
      <c r="E261" s="5">
        <f>IF($F$2=0," - ",Tabla1[[#This Row],[Base para Mejor precio]]*(1-$F$2))</f>
        <v>2911.455414</v>
      </c>
      <c r="F261" s="4" t="s">
        <v>6</v>
      </c>
      <c r="G261" s="16" t="s">
        <v>5696</v>
      </c>
      <c r="H261" s="5">
        <f>IFERROR(IF($F$3=0,"-",Tabla1[[#This Row],[Precio de Cliente neto]]*(1+$F$3)),"-")</f>
        <v>4852.4256899999991</v>
      </c>
      <c r="I261" s="5">
        <v>4621.3577999999998</v>
      </c>
      <c r="J261" s="5">
        <v>4159.2220200000002</v>
      </c>
      <c r="K261" s="26">
        <v>0.21</v>
      </c>
    </row>
    <row r="262" spans="1:11">
      <c r="A262" s="4">
        <v>671</v>
      </c>
      <c r="B262" t="s">
        <v>155</v>
      </c>
      <c r="C262" s="5">
        <f>IF($F$2=0," - ",Tabla1[[#This Row],[Base Precio de Lista neto]])</f>
        <v>1083.6107</v>
      </c>
      <c r="D262" s="5">
        <f>IF($F$2=0," - ",Tabla1[[#This Row],[Base Precio de Lista neto]]*(1-$F$2))</f>
        <v>758.52748999999994</v>
      </c>
      <c r="E262" s="5">
        <f>IF($F$2=0," - ",Tabla1[[#This Row],[Base para Mejor precio]]*(1-$F$2))</f>
        <v>682.67474099999993</v>
      </c>
      <c r="F262" s="4" t="s">
        <v>6</v>
      </c>
      <c r="G262" s="16" t="s">
        <v>5696</v>
      </c>
      <c r="H262" s="5">
        <f>IFERROR(IF($F$3=0,"-",Tabla1[[#This Row],[Precio de Cliente neto]]*(1+$F$3)),"-")</f>
        <v>1137.7912349999999</v>
      </c>
      <c r="I262" s="5">
        <v>1083.6107</v>
      </c>
      <c r="J262" s="5">
        <v>975.24963000000002</v>
      </c>
      <c r="K262" s="26">
        <v>0.21</v>
      </c>
    </row>
    <row r="263" spans="1:11">
      <c r="A263" s="4">
        <v>672</v>
      </c>
      <c r="B263" t="s">
        <v>156</v>
      </c>
      <c r="C263" s="5">
        <f>IF($F$2=0," - ",Tabla1[[#This Row],[Base Precio de Lista neto]])</f>
        <v>3759.5318000000002</v>
      </c>
      <c r="D263" s="5">
        <f>IF($F$2=0," - ",Tabla1[[#This Row],[Base Precio de Lista neto]]*(1-$F$2))</f>
        <v>2631.6722599999998</v>
      </c>
      <c r="E263" s="5">
        <f>IF($F$2=0," - ",Tabla1[[#This Row],[Base para Mejor precio]]*(1-$F$2))</f>
        <v>2368.5050339999998</v>
      </c>
      <c r="F263" s="4" t="s">
        <v>6</v>
      </c>
      <c r="G263" s="16" t="s">
        <v>5696</v>
      </c>
      <c r="H263" s="5">
        <f>IFERROR(IF($F$3=0,"-",Tabla1[[#This Row],[Precio de Cliente neto]]*(1+$F$3)),"-")</f>
        <v>3947.50839</v>
      </c>
      <c r="I263" s="5">
        <v>3759.5318000000002</v>
      </c>
      <c r="J263" s="5">
        <v>3383.5786199999998</v>
      </c>
      <c r="K263" s="26">
        <v>0.21</v>
      </c>
    </row>
    <row r="264" spans="1:11">
      <c r="A264" s="4">
        <v>673</v>
      </c>
      <c r="B264" t="s">
        <v>157</v>
      </c>
      <c r="C264" s="5">
        <f>IF($F$2=0," - ",Tabla1[[#This Row],[Base Precio de Lista neto]])</f>
        <v>6870.8604999999998</v>
      </c>
      <c r="D264" s="5">
        <f>IF($F$2=0," - ",Tabla1[[#This Row],[Base Precio de Lista neto]]*(1-$F$2))</f>
        <v>4809.6023499999992</v>
      </c>
      <c r="E264" s="5">
        <f>IF($F$2=0," - ",Tabla1[[#This Row],[Base para Mejor precio]]*(1-$F$2))</f>
        <v>4328.6421149999996</v>
      </c>
      <c r="F264" s="4" t="s">
        <v>6</v>
      </c>
      <c r="G264" s="16" t="s">
        <v>5696</v>
      </c>
      <c r="H264" s="5">
        <f>IFERROR(IF($F$3=0,"-",Tabla1[[#This Row],[Precio de Cliente neto]]*(1+$F$3)),"-")</f>
        <v>7214.4035249999988</v>
      </c>
      <c r="I264" s="5">
        <v>6870.8604999999998</v>
      </c>
      <c r="J264" s="5">
        <v>6183.7744499999999</v>
      </c>
      <c r="K264" s="26">
        <v>0.21</v>
      </c>
    </row>
    <row r="265" spans="1:11">
      <c r="A265" s="4">
        <v>677</v>
      </c>
      <c r="B265" t="s">
        <v>158</v>
      </c>
      <c r="C265" s="5">
        <f>IF($F$2=0," - ",Tabla1[[#This Row],[Base Precio de Lista neto]])</f>
        <v>4221.0330999999996</v>
      </c>
      <c r="D265" s="5">
        <f>IF($F$2=0," - ",Tabla1[[#This Row],[Base Precio de Lista neto]]*(1-$F$2))</f>
        <v>2954.7231699999998</v>
      </c>
      <c r="E265" s="5">
        <f>IF($F$2=0," - ",Tabla1[[#This Row],[Base para Mejor precio]]*(1-$F$2))</f>
        <v>2659.250853</v>
      </c>
      <c r="F265" s="4" t="s">
        <v>6</v>
      </c>
      <c r="G265" s="16" t="s">
        <v>5696</v>
      </c>
      <c r="H265" s="5">
        <f>IFERROR(IF($F$3=0,"-",Tabla1[[#This Row],[Precio de Cliente neto]]*(1+$F$3)),"-")</f>
        <v>4432.0847549999999</v>
      </c>
      <c r="I265" s="5">
        <v>4221.0330999999996</v>
      </c>
      <c r="J265" s="5">
        <v>3798.9297900000001</v>
      </c>
      <c r="K265" s="26">
        <v>0.21</v>
      </c>
    </row>
    <row r="266" spans="1:11">
      <c r="A266" s="4">
        <v>678</v>
      </c>
      <c r="B266" t="s">
        <v>159</v>
      </c>
      <c r="C266" s="5">
        <f>IF($F$2=0," - ",Tabla1[[#This Row],[Base Precio de Lista neto]])</f>
        <v>6896.7932000000001</v>
      </c>
      <c r="D266" s="5">
        <f>IF($F$2=0," - ",Tabla1[[#This Row],[Base Precio de Lista neto]]*(1-$F$2))</f>
        <v>4827.7552399999995</v>
      </c>
      <c r="E266" s="5">
        <f>IF($F$2=0," - ",Tabla1[[#This Row],[Base para Mejor precio]]*(1-$F$2))</f>
        <v>4344.9797159999998</v>
      </c>
      <c r="F266" s="4" t="s">
        <v>6</v>
      </c>
      <c r="G266" s="16" t="s">
        <v>5696</v>
      </c>
      <c r="H266" s="5">
        <f>IFERROR(IF($F$3=0,"-",Tabla1[[#This Row],[Precio de Cliente neto]]*(1+$F$3)),"-")</f>
        <v>7241.6328599999997</v>
      </c>
      <c r="I266" s="5">
        <v>6896.7932000000001</v>
      </c>
      <c r="J266" s="5">
        <v>6207.1138799999999</v>
      </c>
      <c r="K266" s="26">
        <v>0.21</v>
      </c>
    </row>
    <row r="267" spans="1:11">
      <c r="A267" s="4">
        <v>679</v>
      </c>
      <c r="B267" t="s">
        <v>160</v>
      </c>
      <c r="C267" s="5">
        <f>IF($F$2=0," - ",Tabla1[[#This Row],[Base Precio de Lista neto]])</f>
        <v>2540.9238999999998</v>
      </c>
      <c r="D267" s="5">
        <f>IF($F$2=0," - ",Tabla1[[#This Row],[Base Precio de Lista neto]]*(1-$F$2))</f>
        <v>1778.6467299999997</v>
      </c>
      <c r="E267" s="5">
        <f>IF($F$2=0," - ",Tabla1[[#This Row],[Base para Mejor precio]]*(1-$F$2))</f>
        <v>1600.7820569999999</v>
      </c>
      <c r="F267" s="4" t="s">
        <v>6</v>
      </c>
      <c r="G267" s="16" t="s">
        <v>5696</v>
      </c>
      <c r="H267" s="5">
        <f>IFERROR(IF($F$3=0,"-",Tabla1[[#This Row],[Precio de Cliente neto]]*(1+$F$3)),"-")</f>
        <v>2667.9700949999997</v>
      </c>
      <c r="I267" s="5">
        <v>2540.9238999999998</v>
      </c>
      <c r="J267" s="5">
        <v>2286.83151</v>
      </c>
      <c r="K267" s="26">
        <v>0.21</v>
      </c>
    </row>
    <row r="268" spans="1:11">
      <c r="A268" s="4">
        <v>680</v>
      </c>
      <c r="B268" t="s">
        <v>161</v>
      </c>
      <c r="C268" s="5">
        <f>IF($F$2=0," - ",Tabla1[[#This Row],[Base Precio de Lista neto]])</f>
        <v>1570.8</v>
      </c>
      <c r="D268" s="5">
        <f>IF($F$2=0," - ",Tabla1[[#This Row],[Base Precio de Lista neto]]*(1-$F$2))</f>
        <v>1099.56</v>
      </c>
      <c r="E268" s="5">
        <f>IF($F$2=0," - ",Tabla1[[#This Row],[Base para Mejor precio]]*(1-$F$2))</f>
        <v>989.60399999999993</v>
      </c>
      <c r="F268" s="4" t="s">
        <v>6</v>
      </c>
      <c r="G268" s="16" t="s">
        <v>5696</v>
      </c>
      <c r="H268" s="5">
        <f>IFERROR(IF($F$3=0,"-",Tabla1[[#This Row],[Precio de Cliente neto]]*(1+$F$3)),"-")</f>
        <v>1649.34</v>
      </c>
      <c r="I268" s="5">
        <v>1570.8</v>
      </c>
      <c r="J268" s="5">
        <v>1413.72</v>
      </c>
      <c r="K268" s="26">
        <v>0.21</v>
      </c>
    </row>
    <row r="269" spans="1:11">
      <c r="A269" s="4">
        <v>681</v>
      </c>
      <c r="B269" t="s">
        <v>162</v>
      </c>
      <c r="C269" s="5">
        <f>IF($F$2=0," - ",Tabla1[[#This Row],[Base Precio de Lista neto]])</f>
        <v>1570.8</v>
      </c>
      <c r="D269" s="5">
        <f>IF($F$2=0," - ",Tabla1[[#This Row],[Base Precio de Lista neto]]*(1-$F$2))</f>
        <v>1099.56</v>
      </c>
      <c r="E269" s="5">
        <f>IF($F$2=0," - ",Tabla1[[#This Row],[Base para Mejor precio]]*(1-$F$2))</f>
        <v>989.60399999999993</v>
      </c>
      <c r="F269" s="4" t="s">
        <v>6</v>
      </c>
      <c r="G269" s="16" t="s">
        <v>5696</v>
      </c>
      <c r="H269" s="5">
        <f>IFERROR(IF($F$3=0,"-",Tabla1[[#This Row],[Precio de Cliente neto]]*(1+$F$3)),"-")</f>
        <v>1649.34</v>
      </c>
      <c r="I269" s="5">
        <v>1570.8</v>
      </c>
      <c r="J269" s="5">
        <v>1413.72</v>
      </c>
      <c r="K269" s="26">
        <v>0.21</v>
      </c>
    </row>
    <row r="270" spans="1:11">
      <c r="A270" s="4">
        <v>682</v>
      </c>
      <c r="B270" t="s">
        <v>163</v>
      </c>
      <c r="C270" s="5">
        <f>IF($F$2=0," - ",Tabla1[[#This Row],[Base Precio de Lista neto]])</f>
        <v>1570.8</v>
      </c>
      <c r="D270" s="5">
        <f>IF($F$2=0," - ",Tabla1[[#This Row],[Base Precio de Lista neto]]*(1-$F$2))</f>
        <v>1099.56</v>
      </c>
      <c r="E270" s="5">
        <f>IF($F$2=0," - ",Tabla1[[#This Row],[Base para Mejor precio]]*(1-$F$2))</f>
        <v>989.60399999999993</v>
      </c>
      <c r="F270" s="4" t="s">
        <v>6</v>
      </c>
      <c r="G270" s="16" t="s">
        <v>5696</v>
      </c>
      <c r="H270" s="5">
        <f>IFERROR(IF($F$3=0,"-",Tabla1[[#This Row],[Precio de Cliente neto]]*(1+$F$3)),"-")</f>
        <v>1649.34</v>
      </c>
      <c r="I270" s="5">
        <v>1570.8</v>
      </c>
      <c r="J270" s="5">
        <v>1413.72</v>
      </c>
      <c r="K270" s="26">
        <v>0.21</v>
      </c>
    </row>
    <row r="271" spans="1:11">
      <c r="A271" s="4">
        <v>693</v>
      </c>
      <c r="B271" t="s">
        <v>164</v>
      </c>
      <c r="C271" s="5">
        <f>IF($F$2=0," - ",Tabla1[[#This Row],[Base Precio de Lista neto]])</f>
        <v>1641.5319999999999</v>
      </c>
      <c r="D271" s="5">
        <f>IF($F$2=0," - ",Tabla1[[#This Row],[Base Precio de Lista neto]]*(1-$F$2))</f>
        <v>1149.0723999999998</v>
      </c>
      <c r="E271" s="5">
        <f>IF($F$2=0," - ",Tabla1[[#This Row],[Base para Mejor precio]]*(1-$F$2))</f>
        <v>1034.16516</v>
      </c>
      <c r="F271" s="4" t="s">
        <v>6</v>
      </c>
      <c r="G271" s="16" t="s">
        <v>5696</v>
      </c>
      <c r="H271" s="5">
        <f>IFERROR(IF($F$3=0,"-",Tabla1[[#This Row],[Precio de Cliente neto]]*(1+$F$3)),"-")</f>
        <v>1723.6085999999996</v>
      </c>
      <c r="I271" s="5">
        <v>1641.5319999999999</v>
      </c>
      <c r="J271" s="5">
        <v>1477.3788</v>
      </c>
      <c r="K271" s="26">
        <v>0.21</v>
      </c>
    </row>
    <row r="272" spans="1:11">
      <c r="A272" s="4">
        <v>694</v>
      </c>
      <c r="B272" t="s">
        <v>165</v>
      </c>
      <c r="C272" s="5">
        <f>IF($F$2=0," - ",Tabla1[[#This Row],[Base Precio de Lista neto]])</f>
        <v>2348.6583999999998</v>
      </c>
      <c r="D272" s="5">
        <f>IF($F$2=0," - ",Tabla1[[#This Row],[Base Precio de Lista neto]]*(1-$F$2))</f>
        <v>1644.0608799999998</v>
      </c>
      <c r="E272" s="5">
        <f>IF($F$2=0," - ",Tabla1[[#This Row],[Base para Mejor precio]]*(1-$F$2))</f>
        <v>1479.6547919999998</v>
      </c>
      <c r="F272" s="4" t="s">
        <v>6</v>
      </c>
      <c r="G272" s="16" t="s">
        <v>5696</v>
      </c>
      <c r="H272" s="5">
        <f>IFERROR(IF($F$3=0,"-",Tabla1[[#This Row],[Precio de Cliente neto]]*(1+$F$3)),"-")</f>
        <v>2466.0913199999995</v>
      </c>
      <c r="I272" s="5">
        <v>2348.6583999999998</v>
      </c>
      <c r="J272" s="5">
        <v>2113.7925599999999</v>
      </c>
      <c r="K272" s="26">
        <v>0.21</v>
      </c>
    </row>
    <row r="273" spans="1:11">
      <c r="A273" s="4">
        <v>695</v>
      </c>
      <c r="B273" t="s">
        <v>166</v>
      </c>
      <c r="C273" s="5">
        <f>IF($F$2=0," - ",Tabla1[[#This Row],[Base Precio de Lista neto]])</f>
        <v>3788.1543000000001</v>
      </c>
      <c r="D273" s="5">
        <f>IF($F$2=0," - ",Tabla1[[#This Row],[Base Precio de Lista neto]]*(1-$F$2))</f>
        <v>2651.7080099999998</v>
      </c>
      <c r="E273" s="5">
        <f>IF($F$2=0," - ",Tabla1[[#This Row],[Base para Mejor precio]]*(1-$F$2))</f>
        <v>2386.5372090000001</v>
      </c>
      <c r="F273" s="4" t="s">
        <v>6</v>
      </c>
      <c r="G273" s="16" t="s">
        <v>5696</v>
      </c>
      <c r="H273" s="5">
        <f>IFERROR(IF($F$3=0,"-",Tabla1[[#This Row],[Precio de Cliente neto]]*(1+$F$3)),"-")</f>
        <v>3977.5620149999995</v>
      </c>
      <c r="I273" s="5">
        <v>3788.1543000000001</v>
      </c>
      <c r="J273" s="5">
        <v>3409.33887</v>
      </c>
      <c r="K273" s="26">
        <v>0.21</v>
      </c>
    </row>
    <row r="274" spans="1:11">
      <c r="A274" s="4">
        <v>698</v>
      </c>
      <c r="B274" t="s">
        <v>167</v>
      </c>
      <c r="C274" s="5">
        <f>IF($F$2=0," - ",Tabla1[[#This Row],[Base Precio de Lista neto]])</f>
        <v>1776.5671</v>
      </c>
      <c r="D274" s="5">
        <f>IF($F$2=0," - ",Tabla1[[#This Row],[Base Precio de Lista neto]]*(1-$F$2))</f>
        <v>1243.5969699999998</v>
      </c>
      <c r="E274" s="5">
        <f>IF($F$2=0," - ",Tabla1[[#This Row],[Base para Mejor precio]]*(1-$F$2))</f>
        <v>1119.237273</v>
      </c>
      <c r="F274" s="4" t="s">
        <v>6</v>
      </c>
      <c r="G274" s="16" t="s">
        <v>5696</v>
      </c>
      <c r="H274" s="5">
        <f>IFERROR(IF($F$3=0,"-",Tabla1[[#This Row],[Precio de Cliente neto]]*(1+$F$3)),"-")</f>
        <v>1865.3954549999999</v>
      </c>
      <c r="I274" s="5">
        <v>1776.5671</v>
      </c>
      <c r="J274" s="5">
        <v>1598.91039</v>
      </c>
      <c r="K274" s="26">
        <v>0.21</v>
      </c>
    </row>
    <row r="275" spans="1:11">
      <c r="A275" s="4">
        <v>699</v>
      </c>
      <c r="B275" t="s">
        <v>168</v>
      </c>
      <c r="C275" s="5">
        <f>IF($F$2=0," - ",Tabla1[[#This Row],[Base Precio de Lista neto]])</f>
        <v>2721.3045000000002</v>
      </c>
      <c r="D275" s="5">
        <f>IF($F$2=0," - ",Tabla1[[#This Row],[Base Precio de Lista neto]]*(1-$F$2))</f>
        <v>1904.9131500000001</v>
      </c>
      <c r="E275" s="5">
        <f>IF($F$2=0," - ",Tabla1[[#This Row],[Base para Mejor precio]]*(1-$F$2))</f>
        <v>1714.4218349999999</v>
      </c>
      <c r="F275" s="4" t="s">
        <v>6</v>
      </c>
      <c r="G275" s="16" t="s">
        <v>5696</v>
      </c>
      <c r="H275" s="5">
        <f>IFERROR(IF($F$3=0,"-",Tabla1[[#This Row],[Precio de Cliente neto]]*(1+$F$3)),"-")</f>
        <v>2857.369725</v>
      </c>
      <c r="I275" s="5">
        <v>2721.3045000000002</v>
      </c>
      <c r="J275" s="5">
        <v>2449.1740500000001</v>
      </c>
      <c r="K275" s="26">
        <v>0.21</v>
      </c>
    </row>
    <row r="276" spans="1:11">
      <c r="A276" s="4">
        <v>700</v>
      </c>
      <c r="B276" t="s">
        <v>169</v>
      </c>
      <c r="C276" s="5">
        <f>IF($F$2=0," - ",Tabla1[[#This Row],[Base Precio de Lista neto]])</f>
        <v>9358.2731000000003</v>
      </c>
      <c r="D276" s="5">
        <f>IF($F$2=0," - ",Tabla1[[#This Row],[Base Precio de Lista neto]]*(1-$F$2))</f>
        <v>6550.7911699999995</v>
      </c>
      <c r="E276" s="5">
        <f>IF($F$2=0," - ",Tabla1[[#This Row],[Base para Mejor precio]]*(1-$F$2))</f>
        <v>5895.7120529999993</v>
      </c>
      <c r="F276" s="4" t="s">
        <v>6</v>
      </c>
      <c r="G276" s="16" t="s">
        <v>5696</v>
      </c>
      <c r="H276" s="5">
        <f>IFERROR(IF($F$3=0,"-",Tabla1[[#This Row],[Precio de Cliente neto]]*(1+$F$3)),"-")</f>
        <v>9826.1867549999988</v>
      </c>
      <c r="I276" s="5">
        <v>9358.2731000000003</v>
      </c>
      <c r="J276" s="5">
        <v>8422.4457899999998</v>
      </c>
      <c r="K276" s="26">
        <v>0.21</v>
      </c>
    </row>
    <row r="277" spans="1:11">
      <c r="A277" s="4">
        <v>701</v>
      </c>
      <c r="B277" t="s">
        <v>170</v>
      </c>
      <c r="C277" s="5">
        <f>IF($F$2=0," - ",Tabla1[[#This Row],[Base Precio de Lista neto]])</f>
        <v>1136.4608000000001</v>
      </c>
      <c r="D277" s="5">
        <f>IF($F$2=0," - ",Tabla1[[#This Row],[Base Precio de Lista neto]]*(1-$F$2))</f>
        <v>795.52256</v>
      </c>
      <c r="E277" s="5">
        <f>IF($F$2=0," - ",Tabla1[[#This Row],[Base para Mejor precio]]*(1-$F$2))</f>
        <v>715.97030399999994</v>
      </c>
      <c r="F277" s="4" t="s">
        <v>6</v>
      </c>
      <c r="G277" s="16" t="s">
        <v>5696</v>
      </c>
      <c r="H277" s="5">
        <f>IFERROR(IF($F$3=0,"-",Tabla1[[#This Row],[Precio de Cliente neto]]*(1+$F$3)),"-")</f>
        <v>1193.2838400000001</v>
      </c>
      <c r="I277" s="5">
        <v>1136.4608000000001</v>
      </c>
      <c r="J277" s="5">
        <v>1022.81472</v>
      </c>
      <c r="K277" s="26">
        <v>0.21</v>
      </c>
    </row>
    <row r="278" spans="1:11">
      <c r="A278" s="4">
        <v>704</v>
      </c>
      <c r="B278" t="s">
        <v>171</v>
      </c>
      <c r="C278" s="5">
        <f>IF($F$2=0," - ",Tabla1[[#This Row],[Base Precio de Lista neto]])</f>
        <v>1180.1714999999999</v>
      </c>
      <c r="D278" s="5">
        <f>IF($F$2=0," - ",Tabla1[[#This Row],[Base Precio de Lista neto]]*(1-$F$2))</f>
        <v>826.12004999999988</v>
      </c>
      <c r="E278" s="5">
        <f>IF($F$2=0," - ",Tabla1[[#This Row],[Base para Mejor precio]]*(1-$F$2))</f>
        <v>743.50804499999992</v>
      </c>
      <c r="F278" s="4" t="s">
        <v>6</v>
      </c>
      <c r="G278" s="16" t="s">
        <v>5696</v>
      </c>
      <c r="H278" s="5">
        <f>IFERROR(IF($F$3=0,"-",Tabla1[[#This Row],[Precio de Cliente neto]]*(1+$F$3)),"-")</f>
        <v>1239.1800749999998</v>
      </c>
      <c r="I278" s="5">
        <v>1180.1714999999999</v>
      </c>
      <c r="J278" s="5">
        <v>1062.15435</v>
      </c>
      <c r="K278" s="26">
        <v>0.21</v>
      </c>
    </row>
    <row r="279" spans="1:11">
      <c r="A279" s="4">
        <v>705</v>
      </c>
      <c r="B279" t="s">
        <v>172</v>
      </c>
      <c r="C279" s="5">
        <f>IF($F$2=0," - ",Tabla1[[#This Row],[Base Precio de Lista neto]])</f>
        <v>1556.9244000000001</v>
      </c>
      <c r="D279" s="5">
        <f>IF($F$2=0," - ",Tabla1[[#This Row],[Base Precio de Lista neto]]*(1-$F$2))</f>
        <v>1089.84708</v>
      </c>
      <c r="E279" s="5">
        <f>IF($F$2=0," - ",Tabla1[[#This Row],[Base para Mejor precio]]*(1-$F$2))</f>
        <v>980.86237199999994</v>
      </c>
      <c r="F279" s="4" t="s">
        <v>6</v>
      </c>
      <c r="G279" s="16" t="s">
        <v>5696</v>
      </c>
      <c r="H279" s="5">
        <f>IFERROR(IF($F$3=0,"-",Tabla1[[#This Row],[Precio de Cliente neto]]*(1+$F$3)),"-")</f>
        <v>1634.77062</v>
      </c>
      <c r="I279" s="5">
        <v>1556.9244000000001</v>
      </c>
      <c r="J279" s="5">
        <v>1401.2319600000001</v>
      </c>
      <c r="K279" s="26">
        <v>0.21</v>
      </c>
    </row>
    <row r="280" spans="1:11">
      <c r="A280" s="4">
        <v>707</v>
      </c>
      <c r="B280" t="s">
        <v>173</v>
      </c>
      <c r="C280" s="5">
        <f>IF($F$2=0," - ",Tabla1[[#This Row],[Base Precio de Lista neto]])</f>
        <v>1556.9244000000001</v>
      </c>
      <c r="D280" s="5">
        <f>IF($F$2=0," - ",Tabla1[[#This Row],[Base Precio de Lista neto]]*(1-$F$2))</f>
        <v>1089.84708</v>
      </c>
      <c r="E280" s="5">
        <f>IF($F$2=0," - ",Tabla1[[#This Row],[Base para Mejor precio]]*(1-$F$2))</f>
        <v>980.86237199999994</v>
      </c>
      <c r="F280" s="4" t="s">
        <v>6</v>
      </c>
      <c r="G280" s="16" t="s">
        <v>5696</v>
      </c>
      <c r="H280" s="5">
        <f>IFERROR(IF($F$3=0,"-",Tabla1[[#This Row],[Precio de Cliente neto]]*(1+$F$3)),"-")</f>
        <v>1634.77062</v>
      </c>
      <c r="I280" s="5">
        <v>1556.9244000000001</v>
      </c>
      <c r="J280" s="5">
        <v>1401.2319600000001</v>
      </c>
      <c r="K280" s="26">
        <v>0.21</v>
      </c>
    </row>
    <row r="281" spans="1:11">
      <c r="A281" s="4">
        <v>709</v>
      </c>
      <c r="B281" t="s">
        <v>174</v>
      </c>
      <c r="C281" s="5">
        <f>IF($F$2=0," - ",Tabla1[[#This Row],[Base Precio de Lista neto]])</f>
        <v>1042.0758000000001</v>
      </c>
      <c r="D281" s="5">
        <f>IF($F$2=0," - ",Tabla1[[#This Row],[Base Precio de Lista neto]]*(1-$F$2))</f>
        <v>729.45306000000005</v>
      </c>
      <c r="E281" s="5">
        <f>IF($F$2=0," - ",Tabla1[[#This Row],[Base para Mejor precio]]*(1-$F$2))</f>
        <v>656.50775399999998</v>
      </c>
      <c r="F281" s="4" t="s">
        <v>6</v>
      </c>
      <c r="G281" s="16" t="s">
        <v>5696</v>
      </c>
      <c r="H281" s="5">
        <f>IFERROR(IF($F$3=0,"-",Tabla1[[#This Row],[Precio de Cliente neto]]*(1+$F$3)),"-")</f>
        <v>1094.1795900000002</v>
      </c>
      <c r="I281" s="5">
        <v>1042.0758000000001</v>
      </c>
      <c r="J281" s="5">
        <v>937.86821999999995</v>
      </c>
      <c r="K281" s="26">
        <v>0.21</v>
      </c>
    </row>
    <row r="282" spans="1:11">
      <c r="A282" s="4">
        <v>710</v>
      </c>
      <c r="B282" t="s">
        <v>175</v>
      </c>
      <c r="C282" s="5">
        <f>IF($F$2=0," - ",Tabla1[[#This Row],[Base Precio de Lista neto]])</f>
        <v>1401.1382000000001</v>
      </c>
      <c r="D282" s="5">
        <f>IF($F$2=0," - ",Tabla1[[#This Row],[Base Precio de Lista neto]]*(1-$F$2))</f>
        <v>980.79674</v>
      </c>
      <c r="E282" s="5">
        <f>IF($F$2=0," - ",Tabla1[[#This Row],[Base para Mejor precio]]*(1-$F$2))</f>
        <v>882.71706600000005</v>
      </c>
      <c r="F282" s="4" t="s">
        <v>6</v>
      </c>
      <c r="G282" s="16" t="s">
        <v>5696</v>
      </c>
      <c r="H282" s="5">
        <f>IFERROR(IF($F$3=0,"-",Tabla1[[#This Row],[Precio de Cliente neto]]*(1+$F$3)),"-")</f>
        <v>1471.1951100000001</v>
      </c>
      <c r="I282" s="5">
        <v>1401.1382000000001</v>
      </c>
      <c r="J282" s="5">
        <v>1261.0243800000001</v>
      </c>
      <c r="K282" s="26">
        <v>0.21</v>
      </c>
    </row>
    <row r="283" spans="1:11">
      <c r="A283" s="4">
        <v>712</v>
      </c>
      <c r="B283" t="s">
        <v>176</v>
      </c>
      <c r="C283" s="5">
        <f>IF($F$2=0," - ",Tabla1[[#This Row],[Base Precio de Lista neto]])</f>
        <v>1441.9244000000001</v>
      </c>
      <c r="D283" s="5">
        <f>IF($F$2=0," - ",Tabla1[[#This Row],[Base Precio de Lista neto]]*(1-$F$2))</f>
        <v>1009.34708</v>
      </c>
      <c r="E283" s="5">
        <f>IF($F$2=0," - ",Tabla1[[#This Row],[Base para Mejor precio]]*(1-$F$2))</f>
        <v>908.412372</v>
      </c>
      <c r="F283" s="4" t="s">
        <v>6</v>
      </c>
      <c r="G283" s="16" t="s">
        <v>5696</v>
      </c>
      <c r="H283" s="5">
        <f>IFERROR(IF($F$3=0,"-",Tabla1[[#This Row],[Precio de Cliente neto]]*(1+$F$3)),"-")</f>
        <v>1514.02062</v>
      </c>
      <c r="I283" s="5">
        <v>1441.9244000000001</v>
      </c>
      <c r="J283" s="5">
        <v>1297.7319600000001</v>
      </c>
      <c r="K283" s="26">
        <v>0.21</v>
      </c>
    </row>
    <row r="284" spans="1:11">
      <c r="A284" s="4">
        <v>713</v>
      </c>
      <c r="B284" t="s">
        <v>177</v>
      </c>
      <c r="C284" s="5">
        <f>IF($F$2=0," - ",Tabla1[[#This Row],[Base Precio de Lista neto]])</f>
        <v>998.49239999999998</v>
      </c>
      <c r="D284" s="5">
        <f>IF($F$2=0," - ",Tabla1[[#This Row],[Base Precio de Lista neto]]*(1-$F$2))</f>
        <v>698.94467999999995</v>
      </c>
      <c r="E284" s="5">
        <f>IF($F$2=0," - ",Tabla1[[#This Row],[Base para Mejor precio]]*(1-$F$2))</f>
        <v>629.05021199999999</v>
      </c>
      <c r="F284" s="4" t="s">
        <v>6</v>
      </c>
      <c r="G284" s="16" t="s">
        <v>5696</v>
      </c>
      <c r="H284" s="5">
        <f>IFERROR(IF($F$3=0,"-",Tabla1[[#This Row],[Precio de Cliente neto]]*(1+$F$3)),"-")</f>
        <v>1048.4170199999999</v>
      </c>
      <c r="I284" s="5">
        <v>998.49239999999998</v>
      </c>
      <c r="J284" s="5">
        <v>898.64315999999997</v>
      </c>
      <c r="K284" s="26">
        <v>0.21</v>
      </c>
    </row>
    <row r="285" spans="1:11">
      <c r="A285" s="4">
        <v>714</v>
      </c>
      <c r="B285" t="s">
        <v>178</v>
      </c>
      <c r="C285" s="5">
        <f>IF($F$2=0," - ",Tabla1[[#This Row],[Base Precio de Lista neto]])</f>
        <v>1061.4775999999999</v>
      </c>
      <c r="D285" s="5">
        <f>IF($F$2=0," - ",Tabla1[[#This Row],[Base Precio de Lista neto]]*(1-$F$2))</f>
        <v>743.03431999999987</v>
      </c>
      <c r="E285" s="5">
        <f>IF($F$2=0," - ",Tabla1[[#This Row],[Base para Mejor precio]]*(1-$F$2))</f>
        <v>668.73088799999994</v>
      </c>
      <c r="F285" s="4" t="s">
        <v>6</v>
      </c>
      <c r="G285" s="16" t="s">
        <v>5696</v>
      </c>
      <c r="H285" s="5">
        <f>IFERROR(IF($F$3=0,"-",Tabla1[[#This Row],[Precio de Cliente neto]]*(1+$F$3)),"-")</f>
        <v>1114.5514799999999</v>
      </c>
      <c r="I285" s="5">
        <v>1061.4775999999999</v>
      </c>
      <c r="J285" s="5">
        <v>955.32983999999999</v>
      </c>
      <c r="K285" s="26">
        <v>0.21</v>
      </c>
    </row>
    <row r="286" spans="1:11">
      <c r="A286" s="4">
        <v>715</v>
      </c>
      <c r="B286" t="s">
        <v>179</v>
      </c>
      <c r="C286" s="5">
        <f>IF($F$2=0," - ",Tabla1[[#This Row],[Base Precio de Lista neto]])</f>
        <v>1234.5505000000001</v>
      </c>
      <c r="D286" s="5">
        <f>IF($F$2=0," - ",Tabla1[[#This Row],[Base Precio de Lista neto]]*(1-$F$2))</f>
        <v>864.18534999999997</v>
      </c>
      <c r="E286" s="5">
        <f>IF($F$2=0," - ",Tabla1[[#This Row],[Base para Mejor precio]]*(1-$F$2))</f>
        <v>777.76681499999995</v>
      </c>
      <c r="F286" s="4" t="s">
        <v>6</v>
      </c>
      <c r="G286" s="16" t="s">
        <v>5696</v>
      </c>
      <c r="H286" s="5">
        <f>IFERROR(IF($F$3=0,"-",Tabla1[[#This Row],[Precio de Cliente neto]]*(1+$F$3)),"-")</f>
        <v>1296.2780250000001</v>
      </c>
      <c r="I286" s="5">
        <v>1234.5505000000001</v>
      </c>
      <c r="J286" s="5">
        <v>1111.09545</v>
      </c>
      <c r="K286" s="26">
        <v>0.21</v>
      </c>
    </row>
    <row r="287" spans="1:11">
      <c r="A287" s="4">
        <v>716</v>
      </c>
      <c r="B287" t="s">
        <v>180</v>
      </c>
      <c r="C287" s="5">
        <f>IF($F$2=0," - ",Tabla1[[#This Row],[Base Precio de Lista neto]])</f>
        <v>1015.813</v>
      </c>
      <c r="D287" s="5">
        <f>IF($F$2=0," - ",Tabla1[[#This Row],[Base Precio de Lista neto]]*(1-$F$2))</f>
        <v>711.06909999999993</v>
      </c>
      <c r="E287" s="5">
        <f>IF($F$2=0," - ",Tabla1[[#This Row],[Base para Mejor precio]]*(1-$F$2))</f>
        <v>639.96218999999996</v>
      </c>
      <c r="F287" s="4" t="s">
        <v>6</v>
      </c>
      <c r="G287" s="16" t="s">
        <v>5696</v>
      </c>
      <c r="H287" s="5">
        <f>IFERROR(IF($F$3=0,"-",Tabla1[[#This Row],[Precio de Cliente neto]]*(1+$F$3)),"-")</f>
        <v>1066.60365</v>
      </c>
      <c r="I287" s="5">
        <v>1015.813</v>
      </c>
      <c r="J287" s="5">
        <v>914.23170000000005</v>
      </c>
      <c r="K287" s="26">
        <v>0.21</v>
      </c>
    </row>
    <row r="288" spans="1:11">
      <c r="A288" s="4">
        <v>717</v>
      </c>
      <c r="B288" t="s">
        <v>181</v>
      </c>
      <c r="C288" s="5">
        <f>IF($F$2=0," - ",Tabla1[[#This Row],[Base Precio de Lista neto]])</f>
        <v>468.35649999999998</v>
      </c>
      <c r="D288" s="5">
        <f>IF($F$2=0," - ",Tabla1[[#This Row],[Base Precio de Lista neto]]*(1-$F$2))</f>
        <v>327.84954999999997</v>
      </c>
      <c r="E288" s="5">
        <f>IF($F$2=0," - ",Tabla1[[#This Row],[Base para Mejor precio]]*(1-$F$2))</f>
        <v>295.064595</v>
      </c>
      <c r="F288" s="4" t="s">
        <v>6</v>
      </c>
      <c r="G288" s="16" t="s">
        <v>5696</v>
      </c>
      <c r="H288" s="5">
        <f>IFERROR(IF($F$3=0,"-",Tabla1[[#This Row],[Precio de Cliente neto]]*(1+$F$3)),"-")</f>
        <v>491.77432499999998</v>
      </c>
      <c r="I288" s="5">
        <v>468.35649999999998</v>
      </c>
      <c r="J288" s="5">
        <v>421.52085</v>
      </c>
      <c r="K288" s="26">
        <v>0.21</v>
      </c>
    </row>
    <row r="289" spans="1:11">
      <c r="A289" s="4">
        <v>718</v>
      </c>
      <c r="B289" t="s">
        <v>182</v>
      </c>
      <c r="C289" s="5">
        <f>IF($F$2=0," - ",Tabla1[[#This Row],[Base Precio de Lista neto]])</f>
        <v>819.62450000000001</v>
      </c>
      <c r="D289" s="5">
        <f>IF($F$2=0," - ",Tabla1[[#This Row],[Base Precio de Lista neto]]*(1-$F$2))</f>
        <v>573.73714999999993</v>
      </c>
      <c r="E289" s="5">
        <f>IF($F$2=0," - ",Tabla1[[#This Row],[Base para Mejor precio]]*(1-$F$2))</f>
        <v>516.36343499999998</v>
      </c>
      <c r="F289" s="4" t="s">
        <v>6</v>
      </c>
      <c r="G289" s="16" t="s">
        <v>5696</v>
      </c>
      <c r="H289" s="5">
        <f>IFERROR(IF($F$3=0,"-",Tabla1[[#This Row],[Precio de Cliente neto]]*(1+$F$3)),"-")</f>
        <v>860.60572499999989</v>
      </c>
      <c r="I289" s="5">
        <v>819.62450000000001</v>
      </c>
      <c r="J289" s="5">
        <v>737.66205000000002</v>
      </c>
      <c r="K289" s="26">
        <v>0.21</v>
      </c>
    </row>
    <row r="290" spans="1:11">
      <c r="A290" s="4">
        <v>719</v>
      </c>
      <c r="B290" t="s">
        <v>183</v>
      </c>
      <c r="C290" s="5">
        <f>IF($F$2=0," - ",Tabla1[[#This Row],[Base Precio de Lista neto]])</f>
        <v>680.50509999999997</v>
      </c>
      <c r="D290" s="5">
        <f>IF($F$2=0," - ",Tabla1[[#This Row],[Base Precio de Lista neto]]*(1-$F$2))</f>
        <v>476.35356999999993</v>
      </c>
      <c r="E290" s="5">
        <f>IF($F$2=0," - ",Tabla1[[#This Row],[Base para Mejor precio]]*(1-$F$2))</f>
        <v>428.71821299999999</v>
      </c>
      <c r="F290" s="4" t="s">
        <v>6</v>
      </c>
      <c r="G290" s="16" t="s">
        <v>5696</v>
      </c>
      <c r="H290" s="5">
        <f>IFERROR(IF($F$3=0,"-",Tabla1[[#This Row],[Precio de Cliente neto]]*(1+$F$3)),"-")</f>
        <v>714.53035499999987</v>
      </c>
      <c r="I290" s="5">
        <v>680.50509999999997</v>
      </c>
      <c r="J290" s="5">
        <v>612.45459000000005</v>
      </c>
      <c r="K290" s="26">
        <v>0.21</v>
      </c>
    </row>
    <row r="291" spans="1:11">
      <c r="A291" s="4">
        <v>720</v>
      </c>
      <c r="B291" t="s">
        <v>184</v>
      </c>
      <c r="C291" s="5">
        <f>IF($F$2=0," - ",Tabla1[[#This Row],[Base Precio de Lista neto]])</f>
        <v>934.42319999999995</v>
      </c>
      <c r="D291" s="5">
        <f>IF($F$2=0," - ",Tabla1[[#This Row],[Base Precio de Lista neto]]*(1-$F$2))</f>
        <v>654.09623999999997</v>
      </c>
      <c r="E291" s="5">
        <f>IF($F$2=0," - ",Tabla1[[#This Row],[Base para Mejor precio]]*(1-$F$2))</f>
        <v>588.68661599999996</v>
      </c>
      <c r="F291" s="4" t="s">
        <v>6</v>
      </c>
      <c r="G291" s="16" t="s">
        <v>5696</v>
      </c>
      <c r="H291" s="5">
        <f>IFERROR(IF($F$3=0,"-",Tabla1[[#This Row],[Precio de Cliente neto]]*(1+$F$3)),"-")</f>
        <v>981.14436000000001</v>
      </c>
      <c r="I291" s="5">
        <v>934.42319999999995</v>
      </c>
      <c r="J291" s="5">
        <v>840.98087999999996</v>
      </c>
      <c r="K291" s="26">
        <v>0.21</v>
      </c>
    </row>
    <row r="292" spans="1:11">
      <c r="A292" s="4">
        <v>721</v>
      </c>
      <c r="B292" t="s">
        <v>185</v>
      </c>
      <c r="C292" s="5">
        <f>IF($F$2=0," - ",Tabla1[[#This Row],[Base Precio de Lista neto]])</f>
        <v>783.40219999999999</v>
      </c>
      <c r="D292" s="5">
        <f>IF($F$2=0," - ",Tabla1[[#This Row],[Base Precio de Lista neto]]*(1-$F$2))</f>
        <v>548.38153999999997</v>
      </c>
      <c r="E292" s="5">
        <f>IF($F$2=0," - ",Tabla1[[#This Row],[Base para Mejor precio]]*(1-$F$2))</f>
        <v>493.54338599999994</v>
      </c>
      <c r="F292" s="4" t="s">
        <v>6</v>
      </c>
      <c r="G292" s="16" t="s">
        <v>5696</v>
      </c>
      <c r="H292" s="5">
        <f>IFERROR(IF($F$3=0,"-",Tabla1[[#This Row],[Precio de Cliente neto]]*(1+$F$3)),"-")</f>
        <v>822.57231000000002</v>
      </c>
      <c r="I292" s="5">
        <v>783.40219999999999</v>
      </c>
      <c r="J292" s="5">
        <v>705.06197999999995</v>
      </c>
      <c r="K292" s="26">
        <v>0.21</v>
      </c>
    </row>
    <row r="293" spans="1:11">
      <c r="A293" s="4">
        <v>722</v>
      </c>
      <c r="B293" t="s">
        <v>186</v>
      </c>
      <c r="C293" s="5">
        <f>IF($F$2=0," - ",Tabla1[[#This Row],[Base Precio de Lista neto]])</f>
        <v>826.33190000000002</v>
      </c>
      <c r="D293" s="5">
        <f>IF($F$2=0," - ",Tabla1[[#This Row],[Base Precio de Lista neto]]*(1-$F$2))</f>
        <v>578.43232999999998</v>
      </c>
      <c r="E293" s="5">
        <f>IF($F$2=0," - ",Tabla1[[#This Row],[Base para Mejor precio]]*(1-$F$2))</f>
        <v>520.58909699999992</v>
      </c>
      <c r="F293" s="4" t="s">
        <v>6</v>
      </c>
      <c r="G293" s="16" t="s">
        <v>5696</v>
      </c>
      <c r="H293" s="5">
        <f>IFERROR(IF($F$3=0,"-",Tabla1[[#This Row],[Precio de Cliente neto]]*(1+$F$3)),"-")</f>
        <v>867.64849499999991</v>
      </c>
      <c r="I293" s="5">
        <v>826.33190000000002</v>
      </c>
      <c r="J293" s="5">
        <v>743.69871000000001</v>
      </c>
      <c r="K293" s="26">
        <v>0.21</v>
      </c>
    </row>
    <row r="294" spans="1:11">
      <c r="A294" s="4">
        <v>723</v>
      </c>
      <c r="B294" t="s">
        <v>187</v>
      </c>
      <c r="C294" s="5">
        <f>IF($F$2=0," - ",Tabla1[[#This Row],[Base Precio de Lista neto]])</f>
        <v>513.21709999999996</v>
      </c>
      <c r="D294" s="5">
        <f>IF($F$2=0," - ",Tabla1[[#This Row],[Base Precio de Lista neto]]*(1-$F$2))</f>
        <v>359.25196999999997</v>
      </c>
      <c r="E294" s="5">
        <f>IF($F$2=0," - ",Tabla1[[#This Row],[Base para Mejor precio]]*(1-$F$2))</f>
        <v>323.326773</v>
      </c>
      <c r="F294" s="4" t="s">
        <v>6</v>
      </c>
      <c r="G294" s="16" t="s">
        <v>5696</v>
      </c>
      <c r="H294" s="5">
        <f>IFERROR(IF($F$3=0,"-",Tabla1[[#This Row],[Precio de Cliente neto]]*(1+$F$3)),"-")</f>
        <v>538.87795499999993</v>
      </c>
      <c r="I294" s="5">
        <v>513.21709999999996</v>
      </c>
      <c r="J294" s="5">
        <v>461.89539000000002</v>
      </c>
      <c r="K294" s="26">
        <v>0.21</v>
      </c>
    </row>
    <row r="295" spans="1:11">
      <c r="A295" s="4">
        <v>724</v>
      </c>
      <c r="B295" t="s">
        <v>188</v>
      </c>
      <c r="C295" s="5">
        <f>IF($F$2=0," - ",Tabla1[[#This Row],[Base Precio de Lista neto]])</f>
        <v>392.72820000000002</v>
      </c>
      <c r="D295" s="5">
        <f>IF($F$2=0," - ",Tabla1[[#This Row],[Base Precio de Lista neto]]*(1-$F$2))</f>
        <v>274.90974</v>
      </c>
      <c r="E295" s="5">
        <f>IF($F$2=0," - ",Tabla1[[#This Row],[Base para Mejor precio]]*(1-$F$2))</f>
        <v>247.41876599999998</v>
      </c>
      <c r="F295" s="4" t="s">
        <v>6</v>
      </c>
      <c r="G295" s="16" t="s">
        <v>5696</v>
      </c>
      <c r="H295" s="5">
        <f>IFERROR(IF($F$3=0,"-",Tabla1[[#This Row],[Precio de Cliente neto]]*(1+$F$3)),"-")</f>
        <v>412.36460999999997</v>
      </c>
      <c r="I295" s="5">
        <v>392.72820000000002</v>
      </c>
      <c r="J295" s="5">
        <v>353.45537999999999</v>
      </c>
      <c r="K295" s="26">
        <v>0.21</v>
      </c>
    </row>
    <row r="296" spans="1:11">
      <c r="A296" s="4">
        <v>725</v>
      </c>
      <c r="B296" t="s">
        <v>189</v>
      </c>
      <c r="C296" s="5">
        <f>IF($F$2=0," - ",Tabla1[[#This Row],[Base Precio de Lista neto]])</f>
        <v>2808.5423999999998</v>
      </c>
      <c r="D296" s="5">
        <f>IF($F$2=0," - ",Tabla1[[#This Row],[Base Precio de Lista neto]]*(1-$F$2))</f>
        <v>1965.9796799999997</v>
      </c>
      <c r="E296" s="5">
        <f>IF($F$2=0," - ",Tabla1[[#This Row],[Base para Mejor precio]]*(1-$F$2))</f>
        <v>1769.3817120000001</v>
      </c>
      <c r="F296" s="4" t="s">
        <v>6</v>
      </c>
      <c r="G296" s="16" t="s">
        <v>5696</v>
      </c>
      <c r="H296" s="5">
        <f>IFERROR(IF($F$3=0,"-",Tabla1[[#This Row],[Precio de Cliente neto]]*(1+$F$3)),"-")</f>
        <v>2948.9695199999996</v>
      </c>
      <c r="I296" s="5">
        <v>2808.5423999999998</v>
      </c>
      <c r="J296" s="5">
        <v>2527.6881600000002</v>
      </c>
      <c r="K296" s="26">
        <v>0.21</v>
      </c>
    </row>
    <row r="297" spans="1:11">
      <c r="A297" s="4">
        <v>726</v>
      </c>
      <c r="B297" t="s">
        <v>190</v>
      </c>
      <c r="C297" s="5">
        <f>IF($F$2=0," - ",Tabla1[[#This Row],[Base Precio de Lista neto]])</f>
        <v>1337.9143999999999</v>
      </c>
      <c r="D297" s="5">
        <f>IF($F$2=0," - ",Tabla1[[#This Row],[Base Precio de Lista neto]]*(1-$F$2))</f>
        <v>936.54007999999988</v>
      </c>
      <c r="E297" s="5">
        <f>IF($F$2=0," - ",Tabla1[[#This Row],[Base para Mejor precio]]*(1-$F$2))</f>
        <v>842.8860719999999</v>
      </c>
      <c r="F297" s="4" t="s">
        <v>6</v>
      </c>
      <c r="G297" s="16" t="s">
        <v>5696</v>
      </c>
      <c r="H297" s="5">
        <f>IFERROR(IF($F$3=0,"-",Tabla1[[#This Row],[Precio de Cliente neto]]*(1+$F$3)),"-")</f>
        <v>1404.8101199999999</v>
      </c>
      <c r="I297" s="5">
        <v>1337.9143999999999</v>
      </c>
      <c r="J297" s="5">
        <v>1204.1229599999999</v>
      </c>
      <c r="K297" s="26">
        <v>0.21</v>
      </c>
    </row>
    <row r="298" spans="1:11">
      <c r="A298" s="4">
        <v>727</v>
      </c>
      <c r="B298" t="s">
        <v>191</v>
      </c>
      <c r="C298" s="5">
        <f>IF($F$2=0," - ",Tabla1[[#This Row],[Base Precio de Lista neto]])</f>
        <v>1516.0798</v>
      </c>
      <c r="D298" s="5">
        <f>IF($F$2=0," - ",Tabla1[[#This Row],[Base Precio de Lista neto]]*(1-$F$2))</f>
        <v>1061.25586</v>
      </c>
      <c r="E298" s="5">
        <f>IF($F$2=0," - ",Tabla1[[#This Row],[Base para Mejor precio]]*(1-$F$2))</f>
        <v>955.13027399999987</v>
      </c>
      <c r="F298" s="4" t="s">
        <v>6</v>
      </c>
      <c r="G298" s="16" t="s">
        <v>5696</v>
      </c>
      <c r="H298" s="5">
        <f>IFERROR(IF($F$3=0,"-",Tabla1[[#This Row],[Precio de Cliente neto]]*(1+$F$3)),"-")</f>
        <v>1591.8837899999999</v>
      </c>
      <c r="I298" s="5">
        <v>1516.0798</v>
      </c>
      <c r="J298" s="5">
        <v>1364.47182</v>
      </c>
      <c r="K298" s="26">
        <v>0.21</v>
      </c>
    </row>
    <row r="299" spans="1:11">
      <c r="A299" s="4">
        <v>728</v>
      </c>
      <c r="B299" t="s">
        <v>192</v>
      </c>
      <c r="C299" s="5">
        <f>IF($F$2=0," - ",Tabla1[[#This Row],[Base Precio de Lista neto]])</f>
        <v>1155.5155</v>
      </c>
      <c r="D299" s="5">
        <f>IF($F$2=0," - ",Tabla1[[#This Row],[Base Precio de Lista neto]]*(1-$F$2))</f>
        <v>808.86084999999991</v>
      </c>
      <c r="E299" s="5">
        <f>IF($F$2=0," - ",Tabla1[[#This Row],[Base para Mejor precio]]*(1-$F$2))</f>
        <v>727.97476500000005</v>
      </c>
      <c r="F299" s="4" t="s">
        <v>6</v>
      </c>
      <c r="G299" s="16" t="s">
        <v>5696</v>
      </c>
      <c r="H299" s="5">
        <f>IFERROR(IF($F$3=0,"-",Tabla1[[#This Row],[Precio de Cliente neto]]*(1+$F$3)),"-")</f>
        <v>1213.2912749999998</v>
      </c>
      <c r="I299" s="5">
        <v>1155.5155</v>
      </c>
      <c r="J299" s="5">
        <v>1039.9639500000001</v>
      </c>
      <c r="K299" s="26">
        <v>0.21</v>
      </c>
    </row>
    <row r="300" spans="1:11">
      <c r="A300" s="4">
        <v>729</v>
      </c>
      <c r="B300" t="s">
        <v>193</v>
      </c>
      <c r="C300" s="5">
        <f>IF($F$2=0," - ",Tabla1[[#This Row],[Base Precio de Lista neto]])</f>
        <v>1211.8993</v>
      </c>
      <c r="D300" s="5">
        <f>IF($F$2=0," - ",Tabla1[[#This Row],[Base Precio de Lista neto]]*(1-$F$2))</f>
        <v>848.32951000000003</v>
      </c>
      <c r="E300" s="5">
        <f>IF($F$2=0," - ",Tabla1[[#This Row],[Base para Mejor precio]]*(1-$F$2))</f>
        <v>763.49655899999993</v>
      </c>
      <c r="F300" s="4" t="s">
        <v>6</v>
      </c>
      <c r="G300" s="16" t="s">
        <v>5696</v>
      </c>
      <c r="H300" s="5">
        <f>IFERROR(IF($F$3=0,"-",Tabla1[[#This Row],[Precio de Cliente neto]]*(1+$F$3)),"-")</f>
        <v>1272.494265</v>
      </c>
      <c r="I300" s="5">
        <v>1211.8993</v>
      </c>
      <c r="J300" s="5">
        <v>1090.70937</v>
      </c>
      <c r="K300" s="26">
        <v>0.21</v>
      </c>
    </row>
    <row r="301" spans="1:11">
      <c r="A301" s="4">
        <v>730</v>
      </c>
      <c r="B301" t="s">
        <v>194</v>
      </c>
      <c r="C301" s="5">
        <f>IF($F$2=0," - ",Tabla1[[#This Row],[Base Precio de Lista neto]])</f>
        <v>816.90549999999996</v>
      </c>
      <c r="D301" s="5">
        <f>IF($F$2=0," - ",Tabla1[[#This Row],[Base Precio de Lista neto]]*(1-$F$2))</f>
        <v>571.83384999999998</v>
      </c>
      <c r="E301" s="5">
        <f>IF($F$2=0," - ",Tabla1[[#This Row],[Base para Mejor precio]]*(1-$F$2))</f>
        <v>514.65046500000005</v>
      </c>
      <c r="F301" s="4" t="s">
        <v>6</v>
      </c>
      <c r="G301" s="16" t="s">
        <v>5696</v>
      </c>
      <c r="H301" s="5">
        <f>IFERROR(IF($F$3=0,"-",Tabla1[[#This Row],[Precio de Cliente neto]]*(1+$F$3)),"-")</f>
        <v>857.75077499999998</v>
      </c>
      <c r="I301" s="5">
        <v>816.90549999999996</v>
      </c>
      <c r="J301" s="5">
        <v>735.21495000000004</v>
      </c>
      <c r="K301" s="26">
        <v>0.21</v>
      </c>
    </row>
    <row r="302" spans="1:11">
      <c r="A302" s="4">
        <v>731</v>
      </c>
      <c r="B302" t="s">
        <v>195</v>
      </c>
      <c r="C302" s="5">
        <f>IF($F$2=0," - ",Tabla1[[#This Row],[Base Precio de Lista neto]])</f>
        <v>872.06389999999999</v>
      </c>
      <c r="D302" s="5">
        <f>IF($F$2=0," - ",Tabla1[[#This Row],[Base Precio de Lista neto]]*(1-$F$2))</f>
        <v>610.44472999999994</v>
      </c>
      <c r="E302" s="5">
        <f>IF($F$2=0," - ",Tabla1[[#This Row],[Base para Mejor precio]]*(1-$F$2))</f>
        <v>549.40025700000001</v>
      </c>
      <c r="F302" s="4" t="s">
        <v>6</v>
      </c>
      <c r="G302" s="16" t="s">
        <v>5696</v>
      </c>
      <c r="H302" s="5">
        <f>IFERROR(IF($F$3=0,"-",Tabla1[[#This Row],[Precio de Cliente neto]]*(1+$F$3)),"-")</f>
        <v>915.6670949999999</v>
      </c>
      <c r="I302" s="5">
        <v>872.06389999999999</v>
      </c>
      <c r="J302" s="5">
        <v>784.85751000000005</v>
      </c>
      <c r="K302" s="26">
        <v>0.21</v>
      </c>
    </row>
    <row r="303" spans="1:11">
      <c r="A303" s="4">
        <v>732</v>
      </c>
      <c r="B303" t="s">
        <v>196</v>
      </c>
      <c r="C303" s="5">
        <f>IF($F$2=0," - ",Tabla1[[#This Row],[Base Precio de Lista neto]])</f>
        <v>783.60440000000006</v>
      </c>
      <c r="D303" s="5">
        <f>IF($F$2=0," - ",Tabla1[[#This Row],[Base Precio de Lista neto]]*(1-$F$2))</f>
        <v>548.52308000000005</v>
      </c>
      <c r="E303" s="5">
        <f>IF($F$2=0," - ",Tabla1[[#This Row],[Base para Mejor precio]]*(1-$F$2))</f>
        <v>493.670772</v>
      </c>
      <c r="F303" s="4" t="s">
        <v>6</v>
      </c>
      <c r="G303" s="16" t="s">
        <v>5696</v>
      </c>
      <c r="H303" s="5">
        <f>IFERROR(IF($F$3=0,"-",Tabla1[[#This Row],[Precio de Cliente neto]]*(1+$F$3)),"-")</f>
        <v>822.78462000000013</v>
      </c>
      <c r="I303" s="5">
        <v>783.60440000000006</v>
      </c>
      <c r="J303" s="5">
        <v>705.24396000000002</v>
      </c>
      <c r="K303" s="26">
        <v>0.21</v>
      </c>
    </row>
    <row r="304" spans="1:11">
      <c r="A304" s="4">
        <v>733</v>
      </c>
      <c r="B304" t="s">
        <v>197</v>
      </c>
      <c r="C304" s="5">
        <f>IF($F$2=0," - ",Tabla1[[#This Row],[Base Precio de Lista neto]])</f>
        <v>776.42380000000003</v>
      </c>
      <c r="D304" s="5">
        <f>IF($F$2=0," - ",Tabla1[[#This Row],[Base Precio de Lista neto]]*(1-$F$2))</f>
        <v>543.49666000000002</v>
      </c>
      <c r="E304" s="5">
        <f>IF($F$2=0," - ",Tabla1[[#This Row],[Base para Mejor precio]]*(1-$F$2))</f>
        <v>489.14699400000001</v>
      </c>
      <c r="F304" s="4" t="s">
        <v>6</v>
      </c>
      <c r="G304" s="16" t="s">
        <v>5696</v>
      </c>
      <c r="H304" s="5">
        <f>IFERROR(IF($F$3=0,"-",Tabla1[[#This Row],[Precio de Cliente neto]]*(1+$F$3)),"-")</f>
        <v>815.24499000000003</v>
      </c>
      <c r="I304" s="5">
        <v>776.42380000000003</v>
      </c>
      <c r="J304" s="5">
        <v>698.78142000000003</v>
      </c>
      <c r="K304" s="26">
        <v>0.21</v>
      </c>
    </row>
    <row r="305" spans="1:11">
      <c r="A305" s="4">
        <v>737</v>
      </c>
      <c r="B305" t="s">
        <v>198</v>
      </c>
      <c r="C305" s="5">
        <f>IF($F$2=0," - ",Tabla1[[#This Row],[Base Precio de Lista neto]])</f>
        <v>206.94120000000001</v>
      </c>
      <c r="D305" s="5">
        <f>IF($F$2=0," - ",Tabla1[[#This Row],[Base Precio de Lista neto]]*(1-$F$2))</f>
        <v>144.85883999999999</v>
      </c>
      <c r="E305" s="5">
        <f>IF($F$2=0," - ",Tabla1[[#This Row],[Base para Mejor precio]]*(1-$F$2))</f>
        <v>130.37295599999999</v>
      </c>
      <c r="F305" s="4" t="s">
        <v>6</v>
      </c>
      <c r="G305" s="16" t="s">
        <v>5696</v>
      </c>
      <c r="H305" s="5">
        <f>IFERROR(IF($F$3=0,"-",Tabla1[[#This Row],[Precio de Cliente neto]]*(1+$F$3)),"-")</f>
        <v>217.28825999999998</v>
      </c>
      <c r="I305" s="5">
        <v>206.94120000000001</v>
      </c>
      <c r="J305" s="5">
        <v>186.24708000000001</v>
      </c>
      <c r="K305" s="26">
        <v>0.21</v>
      </c>
    </row>
    <row r="306" spans="1:11">
      <c r="A306" s="4">
        <v>738</v>
      </c>
      <c r="B306" t="s">
        <v>199</v>
      </c>
      <c r="C306" s="5">
        <f>IF($F$2=0," - ",Tabla1[[#This Row],[Base Precio de Lista neto]])</f>
        <v>244.33160000000001</v>
      </c>
      <c r="D306" s="5">
        <f>IF($F$2=0," - ",Tabla1[[#This Row],[Base Precio de Lista neto]]*(1-$F$2))</f>
        <v>171.03211999999999</v>
      </c>
      <c r="E306" s="5">
        <f>IF($F$2=0," - ",Tabla1[[#This Row],[Base para Mejor precio]]*(1-$F$2))</f>
        <v>153.92890799999998</v>
      </c>
      <c r="F306" s="4" t="s">
        <v>6</v>
      </c>
      <c r="G306" s="16" t="s">
        <v>5696</v>
      </c>
      <c r="H306" s="5">
        <f>IFERROR(IF($F$3=0,"-",Tabla1[[#This Row],[Precio de Cliente neto]]*(1+$F$3)),"-")</f>
        <v>256.54818</v>
      </c>
      <c r="I306" s="5">
        <v>244.33160000000001</v>
      </c>
      <c r="J306" s="5">
        <v>219.89843999999999</v>
      </c>
      <c r="K306" s="26">
        <v>0.21</v>
      </c>
    </row>
    <row r="307" spans="1:11">
      <c r="A307" s="4">
        <v>739</v>
      </c>
      <c r="B307" t="s">
        <v>200</v>
      </c>
      <c r="C307" s="5">
        <f>IF($F$2=0," - ",Tabla1[[#This Row],[Base Precio de Lista neto]])</f>
        <v>336.07130000000001</v>
      </c>
      <c r="D307" s="5">
        <f>IF($F$2=0," - ",Tabla1[[#This Row],[Base Precio de Lista neto]]*(1-$F$2))</f>
        <v>235.24991</v>
      </c>
      <c r="E307" s="5">
        <f>IF($F$2=0," - ",Tabla1[[#This Row],[Base para Mejor precio]]*(1-$F$2))</f>
        <v>211.724919</v>
      </c>
      <c r="F307" s="4" t="s">
        <v>6</v>
      </c>
      <c r="G307" s="16" t="s">
        <v>5696</v>
      </c>
      <c r="H307" s="5">
        <f>IFERROR(IF($F$3=0,"-",Tabla1[[#This Row],[Precio de Cliente neto]]*(1+$F$3)),"-")</f>
        <v>352.874865</v>
      </c>
      <c r="I307" s="5">
        <v>336.07130000000001</v>
      </c>
      <c r="J307" s="5">
        <v>302.46417000000002</v>
      </c>
      <c r="K307" s="26">
        <v>0.21</v>
      </c>
    </row>
    <row r="308" spans="1:11">
      <c r="A308" s="4">
        <v>740</v>
      </c>
      <c r="B308" t="s">
        <v>201</v>
      </c>
      <c r="C308" s="5">
        <f>IF($F$2=0," - ",Tabla1[[#This Row],[Base Precio de Lista neto]])</f>
        <v>576.7826</v>
      </c>
      <c r="D308" s="5">
        <f>IF($F$2=0," - ",Tabla1[[#This Row],[Base Precio de Lista neto]]*(1-$F$2))</f>
        <v>403.74781999999999</v>
      </c>
      <c r="E308" s="5">
        <f>IF($F$2=0," - ",Tabla1[[#This Row],[Base para Mejor precio]]*(1-$F$2))</f>
        <v>363.37303799999995</v>
      </c>
      <c r="F308" s="4" t="s">
        <v>6</v>
      </c>
      <c r="G308" s="16" t="s">
        <v>5696</v>
      </c>
      <c r="H308" s="5">
        <f>IFERROR(IF($F$3=0,"-",Tabla1[[#This Row],[Precio de Cliente neto]]*(1+$F$3)),"-")</f>
        <v>605.62172999999996</v>
      </c>
      <c r="I308" s="5">
        <v>576.7826</v>
      </c>
      <c r="J308" s="5">
        <v>519.10433999999998</v>
      </c>
      <c r="K308" s="26">
        <v>0.21</v>
      </c>
    </row>
    <row r="309" spans="1:11">
      <c r="A309" s="4">
        <v>741</v>
      </c>
      <c r="B309" t="s">
        <v>202</v>
      </c>
      <c r="C309" s="5">
        <f>IF($F$2=0," - ",Tabla1[[#This Row],[Base Precio de Lista neto]])</f>
        <v>771.19259999999997</v>
      </c>
      <c r="D309" s="5">
        <f>IF($F$2=0," - ",Tabla1[[#This Row],[Base Precio de Lista neto]]*(1-$F$2))</f>
        <v>539.83481999999992</v>
      </c>
      <c r="E309" s="5">
        <f>IF($F$2=0," - ",Tabla1[[#This Row],[Base para Mejor precio]]*(1-$F$2))</f>
        <v>485.851338</v>
      </c>
      <c r="F309" s="4" t="s">
        <v>6</v>
      </c>
      <c r="G309" s="16" t="s">
        <v>5696</v>
      </c>
      <c r="H309" s="5">
        <f>IFERROR(IF($F$3=0,"-",Tabla1[[#This Row],[Precio de Cliente neto]]*(1+$F$3)),"-")</f>
        <v>809.75222999999983</v>
      </c>
      <c r="I309" s="5">
        <v>771.19259999999997</v>
      </c>
      <c r="J309" s="5">
        <v>694.07334000000003</v>
      </c>
      <c r="K309" s="26">
        <v>0.21</v>
      </c>
    </row>
    <row r="310" spans="1:11">
      <c r="A310" s="4">
        <v>742</v>
      </c>
      <c r="B310" t="s">
        <v>203</v>
      </c>
      <c r="C310" s="5">
        <f>IF($F$2=0," - ",Tabla1[[#This Row],[Base Precio de Lista neto]])</f>
        <v>1035.6694</v>
      </c>
      <c r="D310" s="5">
        <f>IF($F$2=0," - ",Tabla1[[#This Row],[Base Precio de Lista neto]]*(1-$F$2))</f>
        <v>724.96857999999997</v>
      </c>
      <c r="E310" s="5">
        <f>IF($F$2=0," - ",Tabla1[[#This Row],[Base para Mejor precio]]*(1-$F$2))</f>
        <v>652.47172199999989</v>
      </c>
      <c r="F310" s="4" t="s">
        <v>6</v>
      </c>
      <c r="G310" s="16" t="s">
        <v>5696</v>
      </c>
      <c r="H310" s="5">
        <f>IFERROR(IF($F$3=0,"-",Tabla1[[#This Row],[Precio de Cliente neto]]*(1+$F$3)),"-")</f>
        <v>1087.4528700000001</v>
      </c>
      <c r="I310" s="5">
        <v>1035.6694</v>
      </c>
      <c r="J310" s="5">
        <v>932.10245999999995</v>
      </c>
      <c r="K310" s="26">
        <v>0.21</v>
      </c>
    </row>
    <row r="311" spans="1:11">
      <c r="A311" s="4">
        <v>743</v>
      </c>
      <c r="B311" t="s">
        <v>204</v>
      </c>
      <c r="C311" s="5">
        <f>IF($F$2=0," - ",Tabla1[[#This Row],[Base Precio de Lista neto]])</f>
        <v>538.31780000000003</v>
      </c>
      <c r="D311" s="5">
        <f>IF($F$2=0," - ",Tabla1[[#This Row],[Base Precio de Lista neto]]*(1-$F$2))</f>
        <v>376.82245999999998</v>
      </c>
      <c r="E311" s="5">
        <f>IF($F$2=0," - ",Tabla1[[#This Row],[Base para Mejor precio]]*(1-$F$2))</f>
        <v>339.14021399999996</v>
      </c>
      <c r="F311" s="4" t="s">
        <v>6</v>
      </c>
      <c r="G311" s="16" t="s">
        <v>5696</v>
      </c>
      <c r="H311" s="5">
        <f>IFERROR(IF($F$3=0,"-",Tabla1[[#This Row],[Precio de Cliente neto]]*(1+$F$3)),"-")</f>
        <v>565.23369000000002</v>
      </c>
      <c r="I311" s="5">
        <v>538.31780000000003</v>
      </c>
      <c r="J311" s="5">
        <v>484.48602</v>
      </c>
      <c r="K311" s="26">
        <v>0.21</v>
      </c>
    </row>
    <row r="312" spans="1:11">
      <c r="A312" s="4">
        <v>744</v>
      </c>
      <c r="B312" t="s">
        <v>205</v>
      </c>
      <c r="C312" s="5">
        <f>IF($F$2=0," - ",Tabla1[[#This Row],[Base Precio de Lista neto]])</f>
        <v>521.53070000000002</v>
      </c>
      <c r="D312" s="5">
        <f>IF($F$2=0," - ",Tabla1[[#This Row],[Base Precio de Lista neto]]*(1-$F$2))</f>
        <v>365.07148999999998</v>
      </c>
      <c r="E312" s="5">
        <f>IF($F$2=0," - ",Tabla1[[#This Row],[Base para Mejor precio]]*(1-$F$2))</f>
        <v>328.56434100000001</v>
      </c>
      <c r="F312" s="4" t="s">
        <v>6</v>
      </c>
      <c r="G312" s="16" t="s">
        <v>5696</v>
      </c>
      <c r="H312" s="5">
        <f>IFERROR(IF($F$3=0,"-",Tabla1[[#This Row],[Precio de Cliente neto]]*(1+$F$3)),"-")</f>
        <v>547.60723499999995</v>
      </c>
      <c r="I312" s="5">
        <v>521.53070000000002</v>
      </c>
      <c r="J312" s="5">
        <v>469.37763000000001</v>
      </c>
      <c r="K312" s="26">
        <v>0.21</v>
      </c>
    </row>
    <row r="313" spans="1:11">
      <c r="A313" s="4">
        <v>745</v>
      </c>
      <c r="B313" t="s">
        <v>206</v>
      </c>
      <c r="C313" s="5">
        <f>IF($F$2=0," - ",Tabla1[[#This Row],[Base Precio de Lista neto]])</f>
        <v>718.1739</v>
      </c>
      <c r="D313" s="5">
        <f>IF($F$2=0," - ",Tabla1[[#This Row],[Base Precio de Lista neto]]*(1-$F$2))</f>
        <v>502.72172999999998</v>
      </c>
      <c r="E313" s="5">
        <f>IF($F$2=0," - ",Tabla1[[#This Row],[Base para Mejor precio]]*(1-$F$2))</f>
        <v>452.44955699999991</v>
      </c>
      <c r="F313" s="4" t="s">
        <v>6</v>
      </c>
      <c r="G313" s="16" t="s">
        <v>5696</v>
      </c>
      <c r="H313" s="5">
        <f>IFERROR(IF($F$3=0,"-",Tabla1[[#This Row],[Precio de Cliente neto]]*(1+$F$3)),"-")</f>
        <v>754.08259499999997</v>
      </c>
      <c r="I313" s="5">
        <v>718.1739</v>
      </c>
      <c r="J313" s="5">
        <v>646.35650999999996</v>
      </c>
      <c r="K313" s="26">
        <v>0.21</v>
      </c>
    </row>
    <row r="314" spans="1:11">
      <c r="A314" s="4">
        <v>746</v>
      </c>
      <c r="B314" t="s">
        <v>207</v>
      </c>
      <c r="C314" s="5">
        <f>IF($F$2=0," - ",Tabla1[[#This Row],[Base Precio de Lista neto]])</f>
        <v>498.31760000000003</v>
      </c>
      <c r="D314" s="5">
        <f>IF($F$2=0," - ",Tabla1[[#This Row],[Base Precio de Lista neto]]*(1-$F$2))</f>
        <v>348.82231999999999</v>
      </c>
      <c r="E314" s="5">
        <f>IF($F$2=0," - ",Tabla1[[#This Row],[Base para Mejor precio]]*(1-$F$2))</f>
        <v>313.940088</v>
      </c>
      <c r="F314" s="4" t="s">
        <v>6</v>
      </c>
      <c r="G314" s="16" t="s">
        <v>5696</v>
      </c>
      <c r="H314" s="5">
        <f>IFERROR(IF($F$3=0,"-",Tabla1[[#This Row],[Precio de Cliente neto]]*(1+$F$3)),"-")</f>
        <v>523.23347999999999</v>
      </c>
      <c r="I314" s="5">
        <v>498.31760000000003</v>
      </c>
      <c r="J314" s="5">
        <v>448.48584</v>
      </c>
      <c r="K314" s="26">
        <v>0.21</v>
      </c>
    </row>
    <row r="315" spans="1:11">
      <c r="A315" s="4">
        <v>747</v>
      </c>
      <c r="B315" t="s">
        <v>208</v>
      </c>
      <c r="C315" s="5">
        <f>IF($F$2=0," - ",Tabla1[[#This Row],[Base Precio de Lista neto]])</f>
        <v>487.8777</v>
      </c>
      <c r="D315" s="5">
        <f>IF($F$2=0," - ",Tabla1[[#This Row],[Base Precio de Lista neto]]*(1-$F$2))</f>
        <v>341.51438999999999</v>
      </c>
      <c r="E315" s="5">
        <f>IF($F$2=0," - ",Tabla1[[#This Row],[Base para Mejor precio]]*(1-$F$2))</f>
        <v>307.36295099999995</v>
      </c>
      <c r="F315" s="4" t="s">
        <v>6</v>
      </c>
      <c r="G315" s="16" t="s">
        <v>5696</v>
      </c>
      <c r="H315" s="5">
        <f>IFERROR(IF($F$3=0,"-",Tabla1[[#This Row],[Precio de Cliente neto]]*(1+$F$3)),"-")</f>
        <v>512.27158499999996</v>
      </c>
      <c r="I315" s="5">
        <v>487.8777</v>
      </c>
      <c r="J315" s="5">
        <v>439.08992999999998</v>
      </c>
      <c r="K315" s="26">
        <v>0.21</v>
      </c>
    </row>
    <row r="316" spans="1:11">
      <c r="A316" s="4">
        <v>748</v>
      </c>
      <c r="B316" t="s">
        <v>209</v>
      </c>
      <c r="C316" s="5">
        <f>IF($F$2=0," - ",Tabla1[[#This Row],[Base Precio de Lista neto]])</f>
        <v>667.62279999999998</v>
      </c>
      <c r="D316" s="5">
        <f>IF($F$2=0," - ",Tabla1[[#This Row],[Base Precio de Lista neto]]*(1-$F$2))</f>
        <v>467.33595999999994</v>
      </c>
      <c r="E316" s="5">
        <f>IF($F$2=0," - ",Tabla1[[#This Row],[Base para Mejor precio]]*(1-$F$2))</f>
        <v>420.60236399999997</v>
      </c>
      <c r="F316" s="4" t="s">
        <v>6</v>
      </c>
      <c r="G316" s="16" t="s">
        <v>5696</v>
      </c>
      <c r="H316" s="5">
        <f>IFERROR(IF($F$3=0,"-",Tabla1[[#This Row],[Precio de Cliente neto]]*(1+$F$3)),"-")</f>
        <v>701.00393999999994</v>
      </c>
      <c r="I316" s="5">
        <v>667.62279999999998</v>
      </c>
      <c r="J316" s="5">
        <v>600.86051999999995</v>
      </c>
      <c r="K316" s="26">
        <v>0.21</v>
      </c>
    </row>
    <row r="317" spans="1:11">
      <c r="A317" s="4">
        <v>749</v>
      </c>
      <c r="B317" t="s">
        <v>210</v>
      </c>
      <c r="C317" s="5">
        <f>IF($F$2=0," - ",Tabla1[[#This Row],[Base Precio de Lista neto]])</f>
        <v>2356.1988999999999</v>
      </c>
      <c r="D317" s="5">
        <f>IF($F$2=0," - ",Tabla1[[#This Row],[Base Precio de Lista neto]]*(1-$F$2))</f>
        <v>1649.3392299999998</v>
      </c>
      <c r="E317" s="5">
        <f>IF($F$2=0," - ",Tabla1[[#This Row],[Base para Mejor precio]]*(1-$F$2))</f>
        <v>1484.4053069999998</v>
      </c>
      <c r="F317" s="4" t="s">
        <v>6</v>
      </c>
      <c r="G317" s="16" t="s">
        <v>5696</v>
      </c>
      <c r="H317" s="5">
        <f>IFERROR(IF($F$3=0,"-",Tabla1[[#This Row],[Precio de Cliente neto]]*(1+$F$3)),"-")</f>
        <v>2474.0088449999998</v>
      </c>
      <c r="I317" s="5">
        <v>2356.1988999999999</v>
      </c>
      <c r="J317" s="5">
        <v>2120.5790099999999</v>
      </c>
      <c r="K317" s="26">
        <v>0.21</v>
      </c>
    </row>
    <row r="318" spans="1:11">
      <c r="A318" s="4">
        <v>750</v>
      </c>
      <c r="B318" t="s">
        <v>211</v>
      </c>
      <c r="C318" s="5">
        <f>IF($F$2=0," - ",Tabla1[[#This Row],[Base Precio de Lista neto]])</f>
        <v>2610.7505000000001</v>
      </c>
      <c r="D318" s="5">
        <f>IF($F$2=0," - ",Tabla1[[#This Row],[Base Precio de Lista neto]]*(1-$F$2))</f>
        <v>1827.5253499999999</v>
      </c>
      <c r="E318" s="5">
        <f>IF($F$2=0," - ",Tabla1[[#This Row],[Base para Mejor precio]]*(1-$F$2))</f>
        <v>1644.772815</v>
      </c>
      <c r="F318" s="4" t="s">
        <v>6</v>
      </c>
      <c r="G318" s="16" t="s">
        <v>5696</v>
      </c>
      <c r="H318" s="5">
        <f>IFERROR(IF($F$3=0,"-",Tabla1[[#This Row],[Precio de Cliente neto]]*(1+$F$3)),"-")</f>
        <v>2741.2880249999998</v>
      </c>
      <c r="I318" s="5">
        <v>2610.7505000000001</v>
      </c>
      <c r="J318" s="5">
        <v>2349.6754500000002</v>
      </c>
      <c r="K318" s="26">
        <v>0.21</v>
      </c>
    </row>
    <row r="319" spans="1:11">
      <c r="A319" s="4">
        <v>751</v>
      </c>
      <c r="B319" t="s">
        <v>212</v>
      </c>
      <c r="C319" s="5">
        <f>IF($F$2=0," - ",Tabla1[[#This Row],[Base Precio de Lista neto]])</f>
        <v>3288.8796000000002</v>
      </c>
      <c r="D319" s="5">
        <f>IF($F$2=0," - ",Tabla1[[#This Row],[Base Precio de Lista neto]]*(1-$F$2))</f>
        <v>2302.2157200000001</v>
      </c>
      <c r="E319" s="5">
        <f>IF($F$2=0," - ",Tabla1[[#This Row],[Base para Mejor precio]]*(1-$F$2))</f>
        <v>2071.9941480000002</v>
      </c>
      <c r="F319" s="4" t="s">
        <v>6</v>
      </c>
      <c r="G319" s="16" t="s">
        <v>5696</v>
      </c>
      <c r="H319" s="5">
        <f>IFERROR(IF($F$3=0,"-",Tabla1[[#This Row],[Precio de Cliente neto]]*(1+$F$3)),"-")</f>
        <v>3453.3235800000002</v>
      </c>
      <c r="I319" s="5">
        <v>3288.8796000000002</v>
      </c>
      <c r="J319" s="5">
        <v>2959.9916400000002</v>
      </c>
      <c r="K319" s="26">
        <v>0.21</v>
      </c>
    </row>
    <row r="320" spans="1:11">
      <c r="A320" s="4">
        <v>752</v>
      </c>
      <c r="B320" t="s">
        <v>213</v>
      </c>
      <c r="C320" s="5">
        <f>IF($F$2=0," - ",Tabla1[[#This Row],[Base Precio de Lista neto]])</f>
        <v>2625.5985000000001</v>
      </c>
      <c r="D320" s="5">
        <f>IF($F$2=0," - ",Tabla1[[#This Row],[Base Precio de Lista neto]]*(1-$F$2))</f>
        <v>1837.91895</v>
      </c>
      <c r="E320" s="5">
        <f>IF($F$2=0," - ",Tabla1[[#This Row],[Base para Mejor precio]]*(1-$F$2))</f>
        <v>1654.1270549999999</v>
      </c>
      <c r="F320" s="4" t="s">
        <v>6</v>
      </c>
      <c r="G320" s="16" t="s">
        <v>5696</v>
      </c>
      <c r="H320" s="5">
        <f>IFERROR(IF($F$3=0,"-",Tabla1[[#This Row],[Precio de Cliente neto]]*(1+$F$3)),"-")</f>
        <v>2756.8784249999999</v>
      </c>
      <c r="I320" s="5">
        <v>2625.5985000000001</v>
      </c>
      <c r="J320" s="5">
        <v>2363.03865</v>
      </c>
      <c r="K320" s="26">
        <v>0.21</v>
      </c>
    </row>
    <row r="321" spans="1:11">
      <c r="A321" s="4">
        <v>753</v>
      </c>
      <c r="B321" t="s">
        <v>214</v>
      </c>
      <c r="C321" s="5">
        <f>IF($F$2=0," - ",Tabla1[[#This Row],[Base Precio de Lista neto]])</f>
        <v>2589.9185000000002</v>
      </c>
      <c r="D321" s="5">
        <f>IF($F$2=0," - ",Tabla1[[#This Row],[Base Precio de Lista neto]]*(1-$F$2))</f>
        <v>1812.9429500000001</v>
      </c>
      <c r="E321" s="5">
        <f>IF($F$2=0," - ",Tabla1[[#This Row],[Base para Mejor precio]]*(1-$F$2))</f>
        <v>1631.6486549999997</v>
      </c>
      <c r="F321" s="4" t="s">
        <v>6</v>
      </c>
      <c r="G321" s="16" t="s">
        <v>5696</v>
      </c>
      <c r="H321" s="5">
        <f>IFERROR(IF($F$3=0,"-",Tabla1[[#This Row],[Precio de Cliente neto]]*(1+$F$3)),"-")</f>
        <v>2719.4144249999999</v>
      </c>
      <c r="I321" s="5">
        <v>2589.9185000000002</v>
      </c>
      <c r="J321" s="5">
        <v>2330.9266499999999</v>
      </c>
      <c r="K321" s="26">
        <v>0.21</v>
      </c>
    </row>
    <row r="322" spans="1:11">
      <c r="A322" s="4">
        <v>754</v>
      </c>
      <c r="B322" t="s">
        <v>215</v>
      </c>
      <c r="C322" s="5">
        <f>IF($F$2=0," - ",Tabla1[[#This Row],[Base Precio de Lista neto]])</f>
        <v>3050.7035999999998</v>
      </c>
      <c r="D322" s="5">
        <f>IF($F$2=0," - ",Tabla1[[#This Row],[Base Precio de Lista neto]]*(1-$F$2))</f>
        <v>2135.4925199999998</v>
      </c>
      <c r="E322" s="5">
        <f>IF($F$2=0," - ",Tabla1[[#This Row],[Base para Mejor precio]]*(1-$F$2))</f>
        <v>1921.943268</v>
      </c>
      <c r="F322" s="4" t="s">
        <v>6</v>
      </c>
      <c r="G322" s="16" t="s">
        <v>5696</v>
      </c>
      <c r="H322" s="5">
        <f>IFERROR(IF($F$3=0,"-",Tabla1[[#This Row],[Precio de Cliente neto]]*(1+$F$3)),"-")</f>
        <v>3203.2387799999997</v>
      </c>
      <c r="I322" s="5">
        <v>3050.7035999999998</v>
      </c>
      <c r="J322" s="5">
        <v>2745.6332400000001</v>
      </c>
      <c r="K322" s="26">
        <v>0.21</v>
      </c>
    </row>
    <row r="323" spans="1:11">
      <c r="A323" s="4">
        <v>755</v>
      </c>
      <c r="B323" t="s">
        <v>216</v>
      </c>
      <c r="C323" s="5">
        <f>IF($F$2=0," - ",Tabla1[[#This Row],[Base Precio de Lista neto]])</f>
        <v>2526.3186000000001</v>
      </c>
      <c r="D323" s="5">
        <f>IF($F$2=0," - ",Tabla1[[#This Row],[Base Precio de Lista neto]]*(1-$F$2))</f>
        <v>1768.42302</v>
      </c>
      <c r="E323" s="5">
        <f>IF($F$2=0," - ",Tabla1[[#This Row],[Base para Mejor precio]]*(1-$F$2))</f>
        <v>1591.5807179999999</v>
      </c>
      <c r="F323" s="4" t="s">
        <v>6</v>
      </c>
      <c r="G323" s="16" t="s">
        <v>5696</v>
      </c>
      <c r="H323" s="5">
        <f>IFERROR(IF($F$3=0,"-",Tabla1[[#This Row],[Precio de Cliente neto]]*(1+$F$3)),"-")</f>
        <v>2652.6345299999998</v>
      </c>
      <c r="I323" s="5">
        <v>2526.3186000000001</v>
      </c>
      <c r="J323" s="5">
        <v>2273.6867400000001</v>
      </c>
      <c r="K323" s="26">
        <v>0.21</v>
      </c>
    </row>
    <row r="324" spans="1:11">
      <c r="A324" s="4">
        <v>756</v>
      </c>
      <c r="B324" t="s">
        <v>217</v>
      </c>
      <c r="C324" s="5">
        <f>IF($F$2=0," - ",Tabla1[[#This Row],[Base Precio de Lista neto]])</f>
        <v>2526.3186000000001</v>
      </c>
      <c r="D324" s="5">
        <f>IF($F$2=0," - ",Tabla1[[#This Row],[Base Precio de Lista neto]]*(1-$F$2))</f>
        <v>1768.42302</v>
      </c>
      <c r="E324" s="5">
        <f>IF($F$2=0," - ",Tabla1[[#This Row],[Base para Mejor precio]]*(1-$F$2))</f>
        <v>1591.5807179999999</v>
      </c>
      <c r="F324" s="4" t="s">
        <v>6</v>
      </c>
      <c r="G324" s="16" t="s">
        <v>5696</v>
      </c>
      <c r="H324" s="5">
        <f>IFERROR(IF($F$3=0,"-",Tabla1[[#This Row],[Precio de Cliente neto]]*(1+$F$3)),"-")</f>
        <v>2652.6345299999998</v>
      </c>
      <c r="I324" s="5">
        <v>2526.3186000000001</v>
      </c>
      <c r="J324" s="5">
        <v>2273.6867400000001</v>
      </c>
      <c r="K324" s="26">
        <v>0.21</v>
      </c>
    </row>
    <row r="325" spans="1:11">
      <c r="A325" s="4">
        <v>757</v>
      </c>
      <c r="B325" t="s">
        <v>218</v>
      </c>
      <c r="C325" s="5">
        <f>IF($F$2=0," - ",Tabla1[[#This Row],[Base Precio de Lista neto]])</f>
        <v>2753.8384999999998</v>
      </c>
      <c r="D325" s="5">
        <f>IF($F$2=0," - ",Tabla1[[#This Row],[Base Precio de Lista neto]]*(1-$F$2))</f>
        <v>1927.6869499999998</v>
      </c>
      <c r="E325" s="5">
        <f>IF($F$2=0," - ",Tabla1[[#This Row],[Base para Mejor precio]]*(1-$F$2))</f>
        <v>1734.918255</v>
      </c>
      <c r="F325" s="4" t="s">
        <v>6</v>
      </c>
      <c r="G325" s="16" t="s">
        <v>5696</v>
      </c>
      <c r="H325" s="5">
        <f>IFERROR(IF($F$3=0,"-",Tabla1[[#This Row],[Precio de Cliente neto]]*(1+$F$3)),"-")</f>
        <v>2891.5304249999999</v>
      </c>
      <c r="I325" s="5">
        <v>2753.8384999999998</v>
      </c>
      <c r="J325" s="5">
        <v>2478.4546500000001</v>
      </c>
      <c r="K325" s="26">
        <v>0.21</v>
      </c>
    </row>
    <row r="326" spans="1:11">
      <c r="A326" s="4">
        <v>758</v>
      </c>
      <c r="B326" t="s">
        <v>219</v>
      </c>
      <c r="C326" s="5">
        <f>IF($F$2=0," - ",Tabla1[[#This Row],[Base Precio de Lista neto]])</f>
        <v>2414.5756999999999</v>
      </c>
      <c r="D326" s="5">
        <f>IF($F$2=0," - ",Tabla1[[#This Row],[Base Precio de Lista neto]]*(1-$F$2))</f>
        <v>1690.2029899999998</v>
      </c>
      <c r="E326" s="5">
        <f>IF($F$2=0," - ",Tabla1[[#This Row],[Base para Mejor precio]]*(1-$F$2))</f>
        <v>1521.1826909999997</v>
      </c>
      <c r="F326" s="4" t="s">
        <v>6</v>
      </c>
      <c r="G326" s="16" t="s">
        <v>5696</v>
      </c>
      <c r="H326" s="5">
        <f>IFERROR(IF($F$3=0,"-",Tabla1[[#This Row],[Precio de Cliente neto]]*(1+$F$3)),"-")</f>
        <v>2535.3044849999997</v>
      </c>
      <c r="I326" s="5">
        <v>2414.5756999999999</v>
      </c>
      <c r="J326" s="5">
        <v>2173.1181299999998</v>
      </c>
      <c r="K326" s="26">
        <v>0.21</v>
      </c>
    </row>
    <row r="327" spans="1:11">
      <c r="A327" s="4">
        <v>759</v>
      </c>
      <c r="B327" t="s">
        <v>220</v>
      </c>
      <c r="C327" s="5">
        <f>IF($F$2=0," - ",Tabla1[[#This Row],[Base Precio de Lista neto]])</f>
        <v>2320.2067000000002</v>
      </c>
      <c r="D327" s="5">
        <f>IF($F$2=0," - ",Tabla1[[#This Row],[Base Precio de Lista neto]]*(1-$F$2))</f>
        <v>1624.1446900000001</v>
      </c>
      <c r="E327" s="5">
        <f>IF($F$2=0," - ",Tabla1[[#This Row],[Base para Mejor precio]]*(1-$F$2))</f>
        <v>1461.7302209999998</v>
      </c>
      <c r="F327" s="4" t="s">
        <v>6</v>
      </c>
      <c r="G327" s="16" t="s">
        <v>5696</v>
      </c>
      <c r="H327" s="5">
        <f>IFERROR(IF($F$3=0,"-",Tabla1[[#This Row],[Precio de Cliente neto]]*(1+$F$3)),"-")</f>
        <v>2436.2170350000001</v>
      </c>
      <c r="I327" s="5">
        <v>2320.2067000000002</v>
      </c>
      <c r="J327" s="5">
        <v>2088.1860299999998</v>
      </c>
      <c r="K327" s="26">
        <v>0.21</v>
      </c>
    </row>
    <row r="328" spans="1:11">
      <c r="A328" s="4">
        <v>760</v>
      </c>
      <c r="B328" t="s">
        <v>221</v>
      </c>
      <c r="C328" s="5">
        <f>IF($F$2=0," - ",Tabla1[[#This Row],[Base Precio de Lista neto]])</f>
        <v>2175.1516999999999</v>
      </c>
      <c r="D328" s="5">
        <f>IF($F$2=0," - ",Tabla1[[#This Row],[Base Precio de Lista neto]]*(1-$F$2))</f>
        <v>1522.6061899999997</v>
      </c>
      <c r="E328" s="5">
        <f>IF($F$2=0," - ",Tabla1[[#This Row],[Base para Mejor precio]]*(1-$F$2))</f>
        <v>1370.3455709999998</v>
      </c>
      <c r="F328" s="4" t="s">
        <v>6</v>
      </c>
      <c r="G328" s="16" t="s">
        <v>5696</v>
      </c>
      <c r="H328" s="5">
        <f>IFERROR(IF($F$3=0,"-",Tabla1[[#This Row],[Precio de Cliente neto]]*(1+$F$3)),"-")</f>
        <v>2283.9092849999997</v>
      </c>
      <c r="I328" s="5">
        <v>2175.1516999999999</v>
      </c>
      <c r="J328" s="5">
        <v>1957.63653</v>
      </c>
      <c r="K328" s="26">
        <v>0.21</v>
      </c>
    </row>
    <row r="329" spans="1:11">
      <c r="A329" s="4">
        <v>761</v>
      </c>
      <c r="B329" t="s">
        <v>222</v>
      </c>
      <c r="C329" s="5">
        <f>IF($F$2=0," - ",Tabla1[[#This Row],[Base Precio de Lista neto]])</f>
        <v>2078.8627999999999</v>
      </c>
      <c r="D329" s="5">
        <f>IF($F$2=0," - ",Tabla1[[#This Row],[Base Precio de Lista neto]]*(1-$F$2))</f>
        <v>1455.2039599999998</v>
      </c>
      <c r="E329" s="5">
        <f>IF($F$2=0," - ",Tabla1[[#This Row],[Base para Mejor precio]]*(1-$F$2))</f>
        <v>1309.6835639999999</v>
      </c>
      <c r="F329" s="4" t="s">
        <v>6</v>
      </c>
      <c r="G329" s="16" t="s">
        <v>5696</v>
      </c>
      <c r="H329" s="5">
        <f>IFERROR(IF($F$3=0,"-",Tabla1[[#This Row],[Precio de Cliente neto]]*(1+$F$3)),"-")</f>
        <v>2182.8059399999997</v>
      </c>
      <c r="I329" s="5">
        <v>2078.8627999999999</v>
      </c>
      <c r="J329" s="5">
        <v>1870.9765199999999</v>
      </c>
      <c r="K329" s="26">
        <v>0.21</v>
      </c>
    </row>
    <row r="330" spans="1:11">
      <c r="A330" s="4">
        <v>762</v>
      </c>
      <c r="B330" t="s">
        <v>223</v>
      </c>
      <c r="C330" s="5">
        <f>IF($F$2=0," - ",Tabla1[[#This Row],[Base Precio de Lista neto]])</f>
        <v>2350.3027000000002</v>
      </c>
      <c r="D330" s="5">
        <f>IF($F$2=0," - ",Tabla1[[#This Row],[Base Precio de Lista neto]]*(1-$F$2))</f>
        <v>1645.21189</v>
      </c>
      <c r="E330" s="5">
        <f>IF($F$2=0," - ",Tabla1[[#This Row],[Base para Mejor precio]]*(1-$F$2))</f>
        <v>1480.690701</v>
      </c>
      <c r="F330" s="4" t="s">
        <v>6</v>
      </c>
      <c r="G330" s="16" t="s">
        <v>5696</v>
      </c>
      <c r="H330" s="5">
        <f>IFERROR(IF($F$3=0,"-",Tabla1[[#This Row],[Precio de Cliente neto]]*(1+$F$3)),"-")</f>
        <v>2467.8178349999998</v>
      </c>
      <c r="I330" s="5">
        <v>2350.3027000000002</v>
      </c>
      <c r="J330" s="5">
        <v>2115.27243</v>
      </c>
      <c r="K330" s="26">
        <v>0.21</v>
      </c>
    </row>
    <row r="331" spans="1:11">
      <c r="A331" s="4">
        <v>763</v>
      </c>
      <c r="B331" t="s">
        <v>224</v>
      </c>
      <c r="C331" s="5">
        <f>IF($F$2=0," - ",Tabla1[[#This Row],[Base Precio de Lista neto]])</f>
        <v>2936.2062999999998</v>
      </c>
      <c r="D331" s="5">
        <f>IF($F$2=0," - ",Tabla1[[#This Row],[Base Precio de Lista neto]]*(1-$F$2))</f>
        <v>2055.3444099999997</v>
      </c>
      <c r="E331" s="5">
        <f>IF($F$2=0," - ",Tabla1[[#This Row],[Base para Mejor precio]]*(1-$F$2))</f>
        <v>1849.8099689999999</v>
      </c>
      <c r="F331" s="4" t="s">
        <v>6</v>
      </c>
      <c r="G331" s="16" t="s">
        <v>5696</v>
      </c>
      <c r="H331" s="5">
        <f>IFERROR(IF($F$3=0,"-",Tabla1[[#This Row],[Precio de Cliente neto]]*(1+$F$3)),"-")</f>
        <v>3083.0166149999995</v>
      </c>
      <c r="I331" s="5">
        <v>2936.2062999999998</v>
      </c>
      <c r="J331" s="5">
        <v>2642.5856699999999</v>
      </c>
      <c r="K331" s="26">
        <v>0.21</v>
      </c>
    </row>
    <row r="332" spans="1:11">
      <c r="A332" s="4">
        <v>764</v>
      </c>
      <c r="B332" t="s">
        <v>225</v>
      </c>
      <c r="C332" s="5">
        <f>IF($F$2=0," - ",Tabla1[[#This Row],[Base Precio de Lista neto]])</f>
        <v>1443.7808</v>
      </c>
      <c r="D332" s="5">
        <f>IF($F$2=0," - ",Tabla1[[#This Row],[Base Precio de Lista neto]]*(1-$F$2))</f>
        <v>1010.6465599999999</v>
      </c>
      <c r="E332" s="5">
        <f>IF($F$2=0," - ",Tabla1[[#This Row],[Base para Mejor precio]]*(1-$F$2))</f>
        <v>909.58190400000001</v>
      </c>
      <c r="F332" s="4" t="s">
        <v>6</v>
      </c>
      <c r="G332" s="16" t="s">
        <v>5696</v>
      </c>
      <c r="H332" s="5">
        <f>IFERROR(IF($F$3=0,"-",Tabla1[[#This Row],[Precio de Cliente neto]]*(1+$F$3)),"-")</f>
        <v>1515.9698399999997</v>
      </c>
      <c r="I332" s="5">
        <v>1443.7808</v>
      </c>
      <c r="J332" s="5">
        <v>1299.40272</v>
      </c>
      <c r="K332" s="26">
        <v>0.21</v>
      </c>
    </row>
    <row r="333" spans="1:11">
      <c r="A333" s="4">
        <v>765</v>
      </c>
      <c r="B333" t="s">
        <v>226</v>
      </c>
      <c r="C333" s="5">
        <f>IF($F$2=0," - ",Tabla1[[#This Row],[Base Precio de Lista neto]])</f>
        <v>1629.8897999999999</v>
      </c>
      <c r="D333" s="5">
        <f>IF($F$2=0," - ",Tabla1[[#This Row],[Base Precio de Lista neto]]*(1-$F$2))</f>
        <v>1140.9228599999999</v>
      </c>
      <c r="E333" s="5">
        <f>IF($F$2=0," - ",Tabla1[[#This Row],[Base para Mejor precio]]*(1-$F$2))</f>
        <v>1026.8305740000001</v>
      </c>
      <c r="F333" s="4" t="s">
        <v>6</v>
      </c>
      <c r="G333" s="16" t="s">
        <v>5696</v>
      </c>
      <c r="H333" s="5">
        <f>IFERROR(IF($F$3=0,"-",Tabla1[[#This Row],[Precio de Cliente neto]]*(1+$F$3)),"-")</f>
        <v>1711.38429</v>
      </c>
      <c r="I333" s="5">
        <v>1629.8897999999999</v>
      </c>
      <c r="J333" s="5">
        <v>1466.9008200000001</v>
      </c>
      <c r="K333" s="26">
        <v>0.21</v>
      </c>
    </row>
    <row r="334" spans="1:11">
      <c r="A334" s="4">
        <v>766</v>
      </c>
      <c r="B334" t="s">
        <v>227</v>
      </c>
      <c r="C334" s="5">
        <f>IF($F$2=0," - ",Tabla1[[#This Row],[Base Precio de Lista neto]])</f>
        <v>1208.7294999999999</v>
      </c>
      <c r="D334" s="5">
        <f>IF($F$2=0," - ",Tabla1[[#This Row],[Base Precio de Lista neto]]*(1-$F$2))</f>
        <v>846.11064999999985</v>
      </c>
      <c r="E334" s="5">
        <f>IF($F$2=0," - ",Tabla1[[#This Row],[Base para Mejor precio]]*(1-$F$2))</f>
        <v>761.49958499999991</v>
      </c>
      <c r="F334" s="4" t="s">
        <v>6</v>
      </c>
      <c r="G334" s="16" t="s">
        <v>5696</v>
      </c>
      <c r="H334" s="5">
        <f>IFERROR(IF($F$3=0,"-",Tabla1[[#This Row],[Precio de Cliente neto]]*(1+$F$3)),"-")</f>
        <v>1269.1659749999999</v>
      </c>
      <c r="I334" s="5">
        <v>1208.7294999999999</v>
      </c>
      <c r="J334" s="5">
        <v>1087.85655</v>
      </c>
      <c r="K334" s="26">
        <v>0.21</v>
      </c>
    </row>
    <row r="335" spans="1:11">
      <c r="A335" s="4">
        <v>767</v>
      </c>
      <c r="B335" t="s">
        <v>228</v>
      </c>
      <c r="C335" s="5">
        <f>IF($F$2=0," - ",Tabla1[[#This Row],[Base Precio de Lista neto]])</f>
        <v>747.87459999999999</v>
      </c>
      <c r="D335" s="5">
        <f>IF($F$2=0," - ",Tabla1[[#This Row],[Base Precio de Lista neto]]*(1-$F$2))</f>
        <v>523.51221999999996</v>
      </c>
      <c r="E335" s="5">
        <f>IF($F$2=0," - ",Tabla1[[#This Row],[Base para Mejor precio]]*(1-$F$2))</f>
        <v>471.16099799999995</v>
      </c>
      <c r="F335" s="4" t="s">
        <v>6</v>
      </c>
      <c r="G335" s="16" t="s">
        <v>5696</v>
      </c>
      <c r="H335" s="5">
        <f>IFERROR(IF($F$3=0,"-",Tabla1[[#This Row],[Precio de Cliente neto]]*(1+$F$3)),"-")</f>
        <v>785.26832999999988</v>
      </c>
      <c r="I335" s="5">
        <v>747.87459999999999</v>
      </c>
      <c r="J335" s="5">
        <v>673.08713999999998</v>
      </c>
      <c r="K335" s="26">
        <v>0.21</v>
      </c>
    </row>
    <row r="336" spans="1:11">
      <c r="A336" s="4">
        <v>768</v>
      </c>
      <c r="B336" t="s">
        <v>229</v>
      </c>
      <c r="C336" s="5">
        <f>IF($F$2=0," - ",Tabla1[[#This Row],[Base Precio de Lista neto]])</f>
        <v>3348.9915999999998</v>
      </c>
      <c r="D336" s="5">
        <f>IF($F$2=0," - ",Tabla1[[#This Row],[Base Precio de Lista neto]]*(1-$F$2))</f>
        <v>2344.2941199999996</v>
      </c>
      <c r="E336" s="5">
        <f>IF($F$2=0," - ",Tabla1[[#This Row],[Base para Mejor precio]]*(1-$F$2))</f>
        <v>2109.8647079999996</v>
      </c>
      <c r="F336" s="4" t="s">
        <v>6</v>
      </c>
      <c r="G336" s="16" t="s">
        <v>5696</v>
      </c>
      <c r="H336" s="5">
        <f>IFERROR(IF($F$3=0,"-",Tabla1[[#This Row],[Precio de Cliente neto]]*(1+$F$3)),"-")</f>
        <v>3516.4411799999993</v>
      </c>
      <c r="I336" s="5">
        <v>3348.9915999999998</v>
      </c>
      <c r="J336" s="5">
        <v>3014.0924399999999</v>
      </c>
      <c r="K336" s="26">
        <v>0.21</v>
      </c>
    </row>
    <row r="337" spans="1:11">
      <c r="A337" s="4">
        <v>769</v>
      </c>
      <c r="B337" t="s">
        <v>5530</v>
      </c>
      <c r="C337" s="5">
        <f>IF($F$2=0," - ",Tabla1[[#This Row],[Base Precio de Lista neto]])</f>
        <v>227.58430000000001</v>
      </c>
      <c r="D337" s="5">
        <f>IF($F$2=0," - ",Tabla1[[#This Row],[Base Precio de Lista neto]]*(1-$F$2))</f>
        <v>159.30901</v>
      </c>
      <c r="E337" s="5">
        <f>IF($F$2=0," - ",Tabla1[[#This Row],[Base para Mejor precio]]*(1-$F$2))</f>
        <v>143.37810899999999</v>
      </c>
      <c r="F337" s="4" t="s">
        <v>6</v>
      </c>
      <c r="G337" s="16" t="s">
        <v>5696</v>
      </c>
      <c r="H337" s="5">
        <f>IFERROR(IF($F$3=0,"-",Tabla1[[#This Row],[Precio de Cliente neto]]*(1+$F$3)),"-")</f>
        <v>238.963515</v>
      </c>
      <c r="I337" s="5">
        <v>227.58430000000001</v>
      </c>
      <c r="J337" s="5">
        <v>204.82587000000001</v>
      </c>
      <c r="K337" s="26">
        <v>0.21</v>
      </c>
    </row>
    <row r="338" spans="1:11">
      <c r="A338" s="4">
        <v>770</v>
      </c>
      <c r="B338" t="s">
        <v>5531</v>
      </c>
      <c r="C338" s="5">
        <f>IF($F$2=0," - ",Tabla1[[#This Row],[Base Precio de Lista neto]])</f>
        <v>208.62029999999999</v>
      </c>
      <c r="D338" s="5">
        <f>IF($F$2=0," - ",Tabla1[[#This Row],[Base Precio de Lista neto]]*(1-$F$2))</f>
        <v>146.03420999999997</v>
      </c>
      <c r="E338" s="5">
        <f>IF($F$2=0," - ",Tabla1[[#This Row],[Base para Mejor precio]]*(1-$F$2))</f>
        <v>131.430789</v>
      </c>
      <c r="F338" s="4" t="s">
        <v>6</v>
      </c>
      <c r="G338" s="16" t="s">
        <v>5696</v>
      </c>
      <c r="H338" s="5">
        <f>IFERROR(IF($F$3=0,"-",Tabla1[[#This Row],[Precio de Cliente neto]]*(1+$F$3)),"-")</f>
        <v>219.05131499999996</v>
      </c>
      <c r="I338" s="5">
        <v>208.62029999999999</v>
      </c>
      <c r="J338" s="5">
        <v>187.75827000000001</v>
      </c>
      <c r="K338" s="26">
        <v>0.21</v>
      </c>
    </row>
    <row r="339" spans="1:11">
      <c r="A339" s="4">
        <v>771</v>
      </c>
      <c r="B339" t="s">
        <v>5532</v>
      </c>
      <c r="C339" s="5">
        <f>IF($F$2=0," - ",Tabla1[[#This Row],[Base Precio de Lista neto]])</f>
        <v>231.4195</v>
      </c>
      <c r="D339" s="5">
        <f>IF($F$2=0," - ",Tabla1[[#This Row],[Base Precio de Lista neto]]*(1-$F$2))</f>
        <v>161.99365</v>
      </c>
      <c r="E339" s="5">
        <f>IF($F$2=0," - ",Tabla1[[#This Row],[Base para Mejor precio]]*(1-$F$2))</f>
        <v>145.79428499999997</v>
      </c>
      <c r="F339" s="4" t="s">
        <v>6</v>
      </c>
      <c r="G339" s="16" t="s">
        <v>5696</v>
      </c>
      <c r="H339" s="5">
        <f>IFERROR(IF($F$3=0,"-",Tabla1[[#This Row],[Precio de Cliente neto]]*(1+$F$3)),"-")</f>
        <v>242.990475</v>
      </c>
      <c r="I339" s="5">
        <v>231.4195</v>
      </c>
      <c r="J339" s="5">
        <v>208.27754999999999</v>
      </c>
      <c r="K339" s="26">
        <v>0.21</v>
      </c>
    </row>
    <row r="340" spans="1:11">
      <c r="A340" s="4">
        <v>772</v>
      </c>
      <c r="B340" t="s">
        <v>5533</v>
      </c>
      <c r="C340" s="5">
        <f>IF($F$2=0," - ",Tabla1[[#This Row],[Base Precio de Lista neto]])</f>
        <v>336.76549999999997</v>
      </c>
      <c r="D340" s="5">
        <f>IF($F$2=0," - ",Tabla1[[#This Row],[Base Precio de Lista neto]]*(1-$F$2))</f>
        <v>235.73584999999997</v>
      </c>
      <c r="E340" s="5">
        <f>IF($F$2=0," - ",Tabla1[[#This Row],[Base para Mejor precio]]*(1-$F$2))</f>
        <v>212.16226499999999</v>
      </c>
      <c r="F340" s="4" t="s">
        <v>6</v>
      </c>
      <c r="G340" s="16" t="s">
        <v>5696</v>
      </c>
      <c r="H340" s="5">
        <f>IFERROR(IF($F$3=0,"-",Tabla1[[#This Row],[Precio de Cliente neto]]*(1+$F$3)),"-")</f>
        <v>353.60377499999993</v>
      </c>
      <c r="I340" s="5">
        <v>336.76549999999997</v>
      </c>
      <c r="J340" s="5">
        <v>303.08895000000001</v>
      </c>
      <c r="K340" s="26">
        <v>0.21</v>
      </c>
    </row>
    <row r="341" spans="1:11">
      <c r="A341" s="4">
        <v>773</v>
      </c>
      <c r="B341" t="s">
        <v>230</v>
      </c>
      <c r="C341" s="5">
        <f>IF($F$2=0," - ",Tabla1[[#This Row],[Base Precio de Lista neto]])</f>
        <v>2435.9666000000002</v>
      </c>
      <c r="D341" s="5">
        <f>IF($F$2=0," - ",Tabla1[[#This Row],[Base Precio de Lista neto]]*(1-$F$2))</f>
        <v>1705.17662</v>
      </c>
      <c r="E341" s="5">
        <f>IF($F$2=0," - ",Tabla1[[#This Row],[Base para Mejor precio]]*(1-$F$2))</f>
        <v>1534.658958</v>
      </c>
      <c r="F341" s="4" t="s">
        <v>6</v>
      </c>
      <c r="G341" s="16" t="s">
        <v>5696</v>
      </c>
      <c r="H341" s="5">
        <f>IFERROR(IF($F$3=0,"-",Tabla1[[#This Row],[Precio de Cliente neto]]*(1+$F$3)),"-")</f>
        <v>2557.7649299999998</v>
      </c>
      <c r="I341" s="5">
        <v>2435.9666000000002</v>
      </c>
      <c r="J341" s="5">
        <v>2192.36994</v>
      </c>
      <c r="K341" s="26">
        <v>0.21</v>
      </c>
    </row>
    <row r="342" spans="1:11">
      <c r="A342" s="4">
        <v>775</v>
      </c>
      <c r="B342" t="s">
        <v>231</v>
      </c>
      <c r="C342" s="5">
        <f>IF($F$2=0," - ",Tabla1[[#This Row],[Base Precio de Lista neto]])</f>
        <v>2717.8865000000001</v>
      </c>
      <c r="D342" s="5">
        <f>IF($F$2=0," - ",Tabla1[[#This Row],[Base Precio de Lista neto]]*(1-$F$2))</f>
        <v>1902.52055</v>
      </c>
      <c r="E342" s="5">
        <f>IF($F$2=0," - ",Tabla1[[#This Row],[Base para Mejor precio]]*(1-$F$2))</f>
        <v>1712.268495</v>
      </c>
      <c r="F342" s="4" t="s">
        <v>6</v>
      </c>
      <c r="G342" s="16" t="s">
        <v>5696</v>
      </c>
      <c r="H342" s="5">
        <f>IFERROR(IF($F$3=0,"-",Tabla1[[#This Row],[Precio de Cliente neto]]*(1+$F$3)),"-")</f>
        <v>2853.7808249999998</v>
      </c>
      <c r="I342" s="5">
        <v>2717.8865000000001</v>
      </c>
      <c r="J342" s="5">
        <v>2446.0978500000001</v>
      </c>
      <c r="K342" s="26">
        <v>0.21</v>
      </c>
    </row>
    <row r="343" spans="1:11">
      <c r="A343" s="4">
        <v>778</v>
      </c>
      <c r="B343" t="s">
        <v>232</v>
      </c>
      <c r="C343" s="5">
        <f>IF($F$2=0," - ",Tabla1[[#This Row],[Base Precio de Lista neto]])</f>
        <v>16.3429</v>
      </c>
      <c r="D343" s="5">
        <f>IF($F$2=0," - ",Tabla1[[#This Row],[Base Precio de Lista neto]]*(1-$F$2))</f>
        <v>11.44003</v>
      </c>
      <c r="E343" s="5">
        <f>IF($F$2=0," - ",Tabla1[[#This Row],[Base para Mejor precio]]*(1-$F$2))</f>
        <v>10.296026999999999</v>
      </c>
      <c r="F343" s="4" t="s">
        <v>6</v>
      </c>
      <c r="G343" s="16" t="s">
        <v>5696</v>
      </c>
      <c r="H343" s="5">
        <f>IFERROR(IF($F$3=0,"-",Tabla1[[#This Row],[Precio de Cliente neto]]*(1+$F$3)),"-")</f>
        <v>17.160045</v>
      </c>
      <c r="I343" s="5">
        <v>16.3429</v>
      </c>
      <c r="J343" s="5">
        <v>14.70861</v>
      </c>
      <c r="K343" s="26">
        <v>0.21</v>
      </c>
    </row>
    <row r="344" spans="1:11">
      <c r="A344" s="4">
        <v>779</v>
      </c>
      <c r="B344" t="s">
        <v>233</v>
      </c>
      <c r="C344" s="5">
        <f>IF($F$2=0," - ",Tabla1[[#This Row],[Base Precio de Lista neto]])</f>
        <v>135.69139999999999</v>
      </c>
      <c r="D344" s="5">
        <f>IF($F$2=0," - ",Tabla1[[#This Row],[Base Precio de Lista neto]]*(1-$F$2))</f>
        <v>94.983979999999988</v>
      </c>
      <c r="E344" s="5">
        <f>IF($F$2=0," - ",Tabla1[[#This Row],[Base para Mejor precio]]*(1-$F$2))</f>
        <v>81.211302899999993</v>
      </c>
      <c r="F344" s="4" t="s">
        <v>6</v>
      </c>
      <c r="G344" s="16" t="s">
        <v>7914</v>
      </c>
      <c r="H344" s="5">
        <f>IFERROR(IF($F$3=0,"-",Tabla1[[#This Row],[Precio de Cliente neto]]*(1+$F$3)),"-")</f>
        <v>142.47596999999999</v>
      </c>
      <c r="I344" s="5">
        <v>135.69139999999999</v>
      </c>
      <c r="J344" s="5">
        <v>116.016147</v>
      </c>
      <c r="K344" s="26">
        <v>0.21</v>
      </c>
    </row>
    <row r="345" spans="1:11">
      <c r="A345" s="4">
        <v>780</v>
      </c>
      <c r="B345" t="s">
        <v>234</v>
      </c>
      <c r="C345" s="5">
        <f>IF($F$2=0," - ",Tabla1[[#This Row],[Base Precio de Lista neto]])</f>
        <v>7.3898999999999999</v>
      </c>
      <c r="D345" s="5">
        <f>IF($F$2=0," - ",Tabla1[[#This Row],[Base Precio de Lista neto]]*(1-$F$2))</f>
        <v>5.17293</v>
      </c>
      <c r="E345" s="5">
        <f>IF($F$2=0," - ",Tabla1[[#This Row],[Base para Mejor precio]]*(1-$F$2))</f>
        <v>4.6556369999999996</v>
      </c>
      <c r="F345" s="4" t="s">
        <v>6</v>
      </c>
      <c r="G345" s="16" t="s">
        <v>5696</v>
      </c>
      <c r="H345" s="5">
        <f>IFERROR(IF($F$3=0,"-",Tabla1[[#This Row],[Precio de Cliente neto]]*(1+$F$3)),"-")</f>
        <v>7.7593949999999996</v>
      </c>
      <c r="I345" s="5">
        <v>7.3898999999999999</v>
      </c>
      <c r="J345" s="5">
        <v>6.6509099999999997</v>
      </c>
      <c r="K345" s="26">
        <v>0.21</v>
      </c>
    </row>
    <row r="346" spans="1:11">
      <c r="A346" s="4">
        <v>784</v>
      </c>
      <c r="B346" t="s">
        <v>235</v>
      </c>
      <c r="C346" s="5">
        <f>IF($F$2=0," - ",Tabla1[[#This Row],[Base Precio de Lista neto]])</f>
        <v>2789.6783999999998</v>
      </c>
      <c r="D346" s="5">
        <f>IF($F$2=0," - ",Tabla1[[#This Row],[Base Precio de Lista neto]]*(1-$F$2))</f>
        <v>1952.7748799999997</v>
      </c>
      <c r="E346" s="5">
        <f>IF($F$2=0," - ",Tabla1[[#This Row],[Base para Mejor precio]]*(1-$F$2))</f>
        <v>1757.497392</v>
      </c>
      <c r="F346" s="4" t="s">
        <v>6</v>
      </c>
      <c r="G346" s="16" t="s">
        <v>5696</v>
      </c>
      <c r="H346" s="5">
        <f>IFERROR(IF($F$3=0,"-",Tabla1[[#This Row],[Precio de Cliente neto]]*(1+$F$3)),"-")</f>
        <v>2929.1623199999995</v>
      </c>
      <c r="I346" s="5">
        <v>2789.6783999999998</v>
      </c>
      <c r="J346" s="5">
        <v>2510.71056</v>
      </c>
      <c r="K346" s="26">
        <v>0.21</v>
      </c>
    </row>
    <row r="347" spans="1:11">
      <c r="A347" s="4">
        <v>786</v>
      </c>
      <c r="B347" t="s">
        <v>236</v>
      </c>
      <c r="C347" s="5">
        <f>IF($F$2=0," - ",Tabla1[[#This Row],[Base Precio de Lista neto]])</f>
        <v>978.45240000000001</v>
      </c>
      <c r="D347" s="5">
        <f>IF($F$2=0," - ",Tabla1[[#This Row],[Base Precio de Lista neto]]*(1-$F$2))</f>
        <v>684.91667999999993</v>
      </c>
      <c r="E347" s="5">
        <f>IF($F$2=0," - ",Tabla1[[#This Row],[Base para Mejor precio]]*(1-$F$2))</f>
        <v>616.42501199999992</v>
      </c>
      <c r="F347" s="4" t="s">
        <v>6</v>
      </c>
      <c r="G347" s="16" t="s">
        <v>5696</v>
      </c>
      <c r="H347" s="5">
        <f>IFERROR(IF($F$3=0,"-",Tabla1[[#This Row],[Precio de Cliente neto]]*(1+$F$3)),"-")</f>
        <v>1027.3750199999999</v>
      </c>
      <c r="I347" s="5">
        <v>978.45240000000001</v>
      </c>
      <c r="J347" s="5">
        <v>880.60716000000002</v>
      </c>
      <c r="K347" s="26">
        <v>0.21</v>
      </c>
    </row>
    <row r="348" spans="1:11">
      <c r="A348" s="4">
        <v>787</v>
      </c>
      <c r="B348" t="s">
        <v>237</v>
      </c>
      <c r="C348" s="5">
        <f>IF($F$2=0," - ",Tabla1[[#This Row],[Base Precio de Lista neto]])</f>
        <v>1739.2835</v>
      </c>
      <c r="D348" s="5">
        <f>IF($F$2=0," - ",Tabla1[[#This Row],[Base Precio de Lista neto]]*(1-$F$2))</f>
        <v>1217.4984499999998</v>
      </c>
      <c r="E348" s="5">
        <f>IF($F$2=0," - ",Tabla1[[#This Row],[Base para Mejor precio]]*(1-$F$2))</f>
        <v>1095.748605</v>
      </c>
      <c r="F348" s="4" t="s">
        <v>6</v>
      </c>
      <c r="G348" s="16" t="s">
        <v>5696</v>
      </c>
      <c r="H348" s="5">
        <f>IFERROR(IF($F$3=0,"-",Tabla1[[#This Row],[Precio de Cliente neto]]*(1+$F$3)),"-")</f>
        <v>1826.2476749999996</v>
      </c>
      <c r="I348" s="5">
        <v>1739.2835</v>
      </c>
      <c r="J348" s="5">
        <v>1565.3551500000001</v>
      </c>
      <c r="K348" s="26">
        <v>0.21</v>
      </c>
    </row>
    <row r="349" spans="1:11">
      <c r="A349" s="4">
        <v>788</v>
      </c>
      <c r="B349" t="s">
        <v>238</v>
      </c>
      <c r="C349" s="5">
        <f>IF($F$2=0," - ",Tabla1[[#This Row],[Base Precio de Lista neto]])</f>
        <v>802.74170000000004</v>
      </c>
      <c r="D349" s="5">
        <f>IF($F$2=0," - ",Tabla1[[#This Row],[Base Precio de Lista neto]]*(1-$F$2))</f>
        <v>561.91918999999996</v>
      </c>
      <c r="E349" s="5">
        <f>IF($F$2=0," - ",Tabla1[[#This Row],[Base para Mejor precio]]*(1-$F$2))</f>
        <v>505.72727099999997</v>
      </c>
      <c r="F349" s="4" t="s">
        <v>6</v>
      </c>
      <c r="G349" s="16" t="s">
        <v>5696</v>
      </c>
      <c r="H349" s="5">
        <f>IFERROR(IF($F$3=0,"-",Tabla1[[#This Row],[Precio de Cliente neto]]*(1+$F$3)),"-")</f>
        <v>842.87878499999988</v>
      </c>
      <c r="I349" s="5">
        <v>802.74170000000004</v>
      </c>
      <c r="J349" s="5">
        <v>722.46753000000001</v>
      </c>
      <c r="K349" s="26">
        <v>0.21</v>
      </c>
    </row>
    <row r="350" spans="1:11">
      <c r="A350" s="4">
        <v>790</v>
      </c>
      <c r="B350" t="s">
        <v>239</v>
      </c>
      <c r="C350" s="5">
        <f>IF($F$2=0," - ",Tabla1[[#This Row],[Base Precio de Lista neto]])</f>
        <v>1250.8786</v>
      </c>
      <c r="D350" s="5">
        <f>IF($F$2=0," - ",Tabla1[[#This Row],[Base Precio de Lista neto]]*(1-$F$2))</f>
        <v>875.61501999999996</v>
      </c>
      <c r="E350" s="5">
        <f>IF($F$2=0," - ",Tabla1[[#This Row],[Base para Mejor precio]]*(1-$F$2))</f>
        <v>788.05351799999994</v>
      </c>
      <c r="F350" s="4" t="s">
        <v>6</v>
      </c>
      <c r="G350" s="16" t="s">
        <v>5696</v>
      </c>
      <c r="H350" s="5">
        <f>IFERROR(IF($F$3=0,"-",Tabla1[[#This Row],[Precio de Cliente neto]]*(1+$F$3)),"-")</f>
        <v>1313.4225299999998</v>
      </c>
      <c r="I350" s="5">
        <v>1250.8786</v>
      </c>
      <c r="J350" s="5">
        <v>1125.7907399999999</v>
      </c>
      <c r="K350" s="26">
        <v>0.21</v>
      </c>
    </row>
    <row r="351" spans="1:11">
      <c r="A351" s="4">
        <v>791</v>
      </c>
      <c r="B351" t="s">
        <v>240</v>
      </c>
      <c r="C351" s="5">
        <f>IF($F$2=0," - ",Tabla1[[#This Row],[Base Precio de Lista neto]])</f>
        <v>585.05460000000005</v>
      </c>
      <c r="D351" s="5">
        <f>IF($F$2=0," - ",Tabla1[[#This Row],[Base Precio de Lista neto]]*(1-$F$2))</f>
        <v>409.53822000000002</v>
      </c>
      <c r="E351" s="5">
        <f>IF($F$2=0," - ",Tabla1[[#This Row],[Base para Mejor precio]]*(1-$F$2))</f>
        <v>368.58439799999996</v>
      </c>
      <c r="F351" s="4" t="s">
        <v>6</v>
      </c>
      <c r="G351" s="16" t="s">
        <v>5696</v>
      </c>
      <c r="H351" s="5">
        <f>IFERROR(IF($F$3=0,"-",Tabla1[[#This Row],[Precio de Cliente neto]]*(1+$F$3)),"-")</f>
        <v>614.30733000000009</v>
      </c>
      <c r="I351" s="5">
        <v>585.05460000000005</v>
      </c>
      <c r="J351" s="5">
        <v>526.54913999999997</v>
      </c>
      <c r="K351" s="26">
        <v>0.21</v>
      </c>
    </row>
    <row r="352" spans="1:11">
      <c r="A352" s="4">
        <v>795</v>
      </c>
      <c r="B352" t="s">
        <v>241</v>
      </c>
      <c r="C352" s="5">
        <f>IF($F$2=0," - ",Tabla1[[#This Row],[Base Precio de Lista neto]])</f>
        <v>7.1821000000000002</v>
      </c>
      <c r="D352" s="5">
        <f>IF($F$2=0," - ",Tabla1[[#This Row],[Base Precio de Lista neto]]*(1-$F$2))</f>
        <v>5.0274700000000001</v>
      </c>
      <c r="E352" s="5">
        <f>IF($F$2=0," - ",Tabla1[[#This Row],[Base para Mejor precio]]*(1-$F$2))</f>
        <v>4.5247229999999998</v>
      </c>
      <c r="F352" s="4" t="s">
        <v>6</v>
      </c>
      <c r="G352" s="16" t="s">
        <v>5696</v>
      </c>
      <c r="H352" s="5">
        <f>IFERROR(IF($F$3=0,"-",Tabla1[[#This Row],[Precio de Cliente neto]]*(1+$F$3)),"-")</f>
        <v>7.5412049999999997</v>
      </c>
      <c r="I352" s="5">
        <v>7.1821000000000002</v>
      </c>
      <c r="J352" s="5">
        <v>6.4638900000000001</v>
      </c>
      <c r="K352" s="26">
        <v>0.21</v>
      </c>
    </row>
    <row r="353" spans="1:11">
      <c r="A353" s="4">
        <v>796</v>
      </c>
      <c r="B353" t="s">
        <v>242</v>
      </c>
      <c r="C353" s="5">
        <f>IF($F$2=0," - ",Tabla1[[#This Row],[Base Precio de Lista neto]])</f>
        <v>2592.4625000000001</v>
      </c>
      <c r="D353" s="5">
        <f>IF($F$2=0," - ",Tabla1[[#This Row],[Base Precio de Lista neto]]*(1-$F$2))</f>
        <v>1814.7237499999999</v>
      </c>
      <c r="E353" s="5">
        <f>IF($F$2=0," - ",Tabla1[[#This Row],[Base para Mejor precio]]*(1-$F$2))</f>
        <v>1633.2513749999998</v>
      </c>
      <c r="F353" s="4" t="s">
        <v>6</v>
      </c>
      <c r="G353" s="16" t="s">
        <v>5696</v>
      </c>
      <c r="H353" s="5">
        <f>IFERROR(IF($F$3=0,"-",Tabla1[[#This Row],[Precio de Cliente neto]]*(1+$F$3)),"-")</f>
        <v>2722.0856249999997</v>
      </c>
      <c r="I353" s="5">
        <v>2592.4625000000001</v>
      </c>
      <c r="J353" s="5">
        <v>2333.2162499999999</v>
      </c>
      <c r="K353" s="26">
        <v>0.21</v>
      </c>
    </row>
    <row r="354" spans="1:11">
      <c r="A354" s="4">
        <v>797</v>
      </c>
      <c r="B354" t="s">
        <v>243</v>
      </c>
      <c r="C354" s="5">
        <f>IF($F$2=0," - ",Tabla1[[#This Row],[Base Precio de Lista neto]])</f>
        <v>635.90449999999998</v>
      </c>
      <c r="D354" s="5">
        <f>IF($F$2=0," - ",Tabla1[[#This Row],[Base Precio de Lista neto]]*(1-$F$2))</f>
        <v>445.13314999999994</v>
      </c>
      <c r="E354" s="5">
        <f>IF($F$2=0," - ",Tabla1[[#This Row],[Base para Mejor precio]]*(1-$F$2))</f>
        <v>400.61983499999997</v>
      </c>
      <c r="F354" s="4" t="s">
        <v>6</v>
      </c>
      <c r="G354" s="16" t="s">
        <v>5696</v>
      </c>
      <c r="H354" s="5">
        <f>IFERROR(IF($F$3=0,"-",Tabla1[[#This Row],[Precio de Cliente neto]]*(1+$F$3)),"-")</f>
        <v>667.69972499999994</v>
      </c>
      <c r="I354" s="5">
        <v>635.90449999999998</v>
      </c>
      <c r="J354" s="5">
        <v>572.31404999999995</v>
      </c>
      <c r="K354" s="26">
        <v>0.21</v>
      </c>
    </row>
    <row r="355" spans="1:11">
      <c r="A355" s="4">
        <v>798</v>
      </c>
      <c r="B355" t="s">
        <v>244</v>
      </c>
      <c r="C355" s="5">
        <f>IF($F$2=0," - ",Tabla1[[#This Row],[Base Precio de Lista neto]])</f>
        <v>1041.5852</v>
      </c>
      <c r="D355" s="5">
        <f>IF($F$2=0," - ",Tabla1[[#This Row],[Base Precio de Lista neto]]*(1-$F$2))</f>
        <v>729.1096399999999</v>
      </c>
      <c r="E355" s="5">
        <f>IF($F$2=0," - ",Tabla1[[#This Row],[Base para Mejor precio]]*(1-$F$2))</f>
        <v>656.19867599999998</v>
      </c>
      <c r="F355" s="4" t="s">
        <v>6</v>
      </c>
      <c r="G355" s="16" t="s">
        <v>5696</v>
      </c>
      <c r="H355" s="5">
        <f>IFERROR(IF($F$3=0,"-",Tabla1[[#This Row],[Precio de Cliente neto]]*(1+$F$3)),"-")</f>
        <v>1093.66446</v>
      </c>
      <c r="I355" s="5">
        <v>1041.5852</v>
      </c>
      <c r="J355" s="5">
        <v>937.42668000000003</v>
      </c>
      <c r="K355" s="26">
        <v>0.21</v>
      </c>
    </row>
    <row r="356" spans="1:11">
      <c r="A356" s="4">
        <v>800</v>
      </c>
      <c r="B356" t="s">
        <v>245</v>
      </c>
      <c r="C356" s="5">
        <f>IF($F$2=0," - ",Tabla1[[#This Row],[Base Precio de Lista neto]])</f>
        <v>268.51420000000002</v>
      </c>
      <c r="D356" s="5">
        <f>IF($F$2=0," - ",Tabla1[[#This Row],[Base Precio de Lista neto]]*(1-$F$2))</f>
        <v>187.95993999999999</v>
      </c>
      <c r="E356" s="5">
        <f>IF($F$2=0," - ",Tabla1[[#This Row],[Base para Mejor precio]]*(1-$F$2))</f>
        <v>169.16394599999998</v>
      </c>
      <c r="F356" s="4" t="s">
        <v>6</v>
      </c>
      <c r="G356" s="16" t="s">
        <v>5696</v>
      </c>
      <c r="H356" s="5">
        <f>IFERROR(IF($F$3=0,"-",Tabla1[[#This Row],[Precio de Cliente neto]]*(1+$F$3)),"-")</f>
        <v>281.93991</v>
      </c>
      <c r="I356" s="5">
        <v>268.51420000000002</v>
      </c>
      <c r="J356" s="5">
        <v>241.66278</v>
      </c>
      <c r="K356" s="26">
        <v>0.21</v>
      </c>
    </row>
    <row r="357" spans="1:11">
      <c r="A357" s="4">
        <v>801</v>
      </c>
      <c r="B357" t="s">
        <v>7516</v>
      </c>
      <c r="C357" s="5">
        <f>IF($F$2=0," - ",Tabla1[[#This Row],[Base Precio de Lista neto]])</f>
        <v>129.91550000000001</v>
      </c>
      <c r="D357" s="5">
        <f>IF($F$2=0," - ",Tabla1[[#This Row],[Base Precio de Lista neto]]*(1-$F$2))</f>
        <v>90.940849999999998</v>
      </c>
      <c r="E357" s="5">
        <f>IF($F$2=0," - ",Tabla1[[#This Row],[Base para Mejor precio]]*(1-$F$2))</f>
        <v>81.846765000000005</v>
      </c>
      <c r="F357" s="4" t="s">
        <v>6</v>
      </c>
      <c r="G357" s="16" t="s">
        <v>5696</v>
      </c>
      <c r="H357" s="5">
        <f>IFERROR(IF($F$3=0,"-",Tabla1[[#This Row],[Precio de Cliente neto]]*(1+$F$3)),"-")</f>
        <v>136.41127499999999</v>
      </c>
      <c r="I357" s="5">
        <v>129.91550000000001</v>
      </c>
      <c r="J357" s="5">
        <v>116.92395</v>
      </c>
      <c r="K357" s="26">
        <v>0.21</v>
      </c>
    </row>
    <row r="358" spans="1:11">
      <c r="A358" s="4">
        <v>803</v>
      </c>
      <c r="B358" t="s">
        <v>8031</v>
      </c>
      <c r="C358" s="5">
        <f>IF($F$2=0," - ",Tabla1[[#This Row],[Base Precio de Lista neto]])</f>
        <v>281.06849999999997</v>
      </c>
      <c r="D358" s="5">
        <f>IF($F$2=0," - ",Tabla1[[#This Row],[Base Precio de Lista neto]]*(1-$F$2))</f>
        <v>196.74794999999997</v>
      </c>
      <c r="E358" s="5">
        <f>IF($F$2=0," - ",Tabla1[[#This Row],[Base para Mejor precio]]*(1-$F$2))</f>
        <v>177.07315499999999</v>
      </c>
      <c r="F358" s="4" t="s">
        <v>6</v>
      </c>
      <c r="G358" s="16" t="s">
        <v>5696</v>
      </c>
      <c r="H358" s="5">
        <f>IFERROR(IF($F$3=0,"-",Tabla1[[#This Row],[Precio de Cliente neto]]*(1+$F$3)),"-")</f>
        <v>295.12192499999998</v>
      </c>
      <c r="I358" s="5">
        <v>281.06849999999997</v>
      </c>
      <c r="J358" s="5">
        <v>252.96164999999999</v>
      </c>
      <c r="K358" s="26">
        <v>0.21</v>
      </c>
    </row>
    <row r="359" spans="1:11">
      <c r="A359" s="4">
        <v>804</v>
      </c>
      <c r="B359" t="s">
        <v>246</v>
      </c>
      <c r="C359" s="5">
        <f>IF($F$2=0," - ",Tabla1[[#This Row],[Base Precio de Lista neto]])</f>
        <v>300.45729999999998</v>
      </c>
      <c r="D359" s="5">
        <f>IF($F$2=0," - ",Tabla1[[#This Row],[Base Precio de Lista neto]]*(1-$F$2))</f>
        <v>210.32010999999997</v>
      </c>
      <c r="E359" s="5">
        <f>IF($F$2=0," - ",Tabla1[[#This Row],[Base para Mejor precio]]*(1-$F$2))</f>
        <v>189.28809899999999</v>
      </c>
      <c r="F359" s="4" t="s">
        <v>6</v>
      </c>
      <c r="G359" s="16" t="s">
        <v>5696</v>
      </c>
      <c r="H359" s="5">
        <f>IFERROR(IF($F$3=0,"-",Tabla1[[#This Row],[Precio de Cliente neto]]*(1+$F$3)),"-")</f>
        <v>315.48016499999994</v>
      </c>
      <c r="I359" s="5">
        <v>300.45729999999998</v>
      </c>
      <c r="J359" s="5">
        <v>270.41156999999998</v>
      </c>
      <c r="K359" s="26">
        <v>0.21</v>
      </c>
    </row>
    <row r="360" spans="1:11">
      <c r="A360" s="4">
        <v>805</v>
      </c>
      <c r="B360" t="s">
        <v>5534</v>
      </c>
      <c r="C360" s="5">
        <f>IF($F$2=0," - ",Tabla1[[#This Row],[Base Precio de Lista neto]])</f>
        <v>5.2037000000000004</v>
      </c>
      <c r="D360" s="5">
        <f>IF($F$2=0," - ",Tabla1[[#This Row],[Base Precio de Lista neto]]*(1-$F$2))</f>
        <v>3.6425900000000002</v>
      </c>
      <c r="E360" s="5">
        <f>IF($F$2=0," - ",Tabla1[[#This Row],[Base para Mejor precio]]*(1-$F$2))</f>
        <v>3.2783309999999997</v>
      </c>
      <c r="F360" s="4" t="s">
        <v>6</v>
      </c>
      <c r="G360" s="16" t="s">
        <v>5696</v>
      </c>
      <c r="H360" s="5">
        <f>IFERROR(IF($F$3=0,"-",Tabla1[[#This Row],[Precio de Cliente neto]]*(1+$F$3)),"-")</f>
        <v>5.4638850000000003</v>
      </c>
      <c r="I360" s="5">
        <v>5.2037000000000004</v>
      </c>
      <c r="J360" s="5">
        <v>4.6833299999999998</v>
      </c>
      <c r="K360" s="26">
        <v>0.21</v>
      </c>
    </row>
    <row r="361" spans="1:11">
      <c r="A361" s="4">
        <v>806</v>
      </c>
      <c r="B361" t="s">
        <v>247</v>
      </c>
      <c r="C361" s="5">
        <f>IF($F$2=0," - ",Tabla1[[#This Row],[Base Precio de Lista neto]])</f>
        <v>2773.7743999999998</v>
      </c>
      <c r="D361" s="5">
        <f>IF($F$2=0," - ",Tabla1[[#This Row],[Base Precio de Lista neto]]*(1-$F$2))</f>
        <v>1941.6420799999996</v>
      </c>
      <c r="E361" s="5">
        <f>IF($F$2=0," - ",Tabla1[[#This Row],[Base para Mejor precio]]*(1-$F$2))</f>
        <v>1747.4778719999999</v>
      </c>
      <c r="F361" s="4" t="s">
        <v>6</v>
      </c>
      <c r="G361" s="16" t="s">
        <v>5696</v>
      </c>
      <c r="H361" s="5">
        <f>IFERROR(IF($F$3=0,"-",Tabla1[[#This Row],[Precio de Cliente neto]]*(1+$F$3)),"-")</f>
        <v>2912.4631199999994</v>
      </c>
      <c r="I361" s="5">
        <v>2773.7743999999998</v>
      </c>
      <c r="J361" s="5">
        <v>2496.39696</v>
      </c>
      <c r="K361" s="26">
        <v>0.21</v>
      </c>
    </row>
    <row r="362" spans="1:11">
      <c r="A362" s="4">
        <v>810</v>
      </c>
      <c r="B362" t="s">
        <v>248</v>
      </c>
      <c r="C362" s="5">
        <f>IF($F$2=0," - ",Tabla1[[#This Row],[Base Precio de Lista neto]])</f>
        <v>3601.1835000000001</v>
      </c>
      <c r="D362" s="5">
        <f>IF($F$2=0," - ",Tabla1[[#This Row],[Base Precio de Lista neto]]*(1-$F$2))</f>
        <v>2520.82845</v>
      </c>
      <c r="E362" s="5">
        <f>IF($F$2=0," - ",Tabla1[[#This Row],[Base para Mejor precio]]*(1-$F$2))</f>
        <v>2268.7456049999996</v>
      </c>
      <c r="F362" s="4" t="s">
        <v>6</v>
      </c>
      <c r="G362" s="16" t="s">
        <v>5696</v>
      </c>
      <c r="H362" s="5">
        <f>IFERROR(IF($F$3=0,"-",Tabla1[[#This Row],[Precio de Cliente neto]]*(1+$F$3)),"-")</f>
        <v>3781.242675</v>
      </c>
      <c r="I362" s="5">
        <v>3601.1835000000001</v>
      </c>
      <c r="J362" s="5">
        <v>3241.0651499999999</v>
      </c>
      <c r="K362" s="26">
        <v>0.21</v>
      </c>
    </row>
    <row r="363" spans="1:11">
      <c r="A363" s="4">
        <v>811</v>
      </c>
      <c r="B363" t="s">
        <v>249</v>
      </c>
      <c r="C363" s="5">
        <f>IF($F$2=0," - ",Tabla1[[#This Row],[Base Precio de Lista neto]])</f>
        <v>3377.9836</v>
      </c>
      <c r="D363" s="5">
        <f>IF($F$2=0," - ",Tabla1[[#This Row],[Base Precio de Lista neto]]*(1-$F$2))</f>
        <v>2364.5885199999998</v>
      </c>
      <c r="E363" s="5">
        <f>IF($F$2=0," - ",Tabla1[[#This Row],[Base para Mejor precio]]*(1-$F$2))</f>
        <v>2128.1296679999996</v>
      </c>
      <c r="F363" s="4" t="s">
        <v>6</v>
      </c>
      <c r="G363" s="16" t="s">
        <v>5696</v>
      </c>
      <c r="H363" s="5">
        <f>IFERROR(IF($F$3=0,"-",Tabla1[[#This Row],[Precio de Cliente neto]]*(1+$F$3)),"-")</f>
        <v>3546.8827799999999</v>
      </c>
      <c r="I363" s="5">
        <v>3377.9836</v>
      </c>
      <c r="J363" s="5">
        <v>3040.1852399999998</v>
      </c>
      <c r="K363" s="26">
        <v>0.21</v>
      </c>
    </row>
    <row r="364" spans="1:11">
      <c r="A364" s="4">
        <v>812</v>
      </c>
      <c r="B364" t="s">
        <v>250</v>
      </c>
      <c r="C364" s="5">
        <f>IF($F$2=0," - ",Tabla1[[#This Row],[Base Precio de Lista neto]])</f>
        <v>3097.7103000000002</v>
      </c>
      <c r="D364" s="5">
        <f>IF($F$2=0," - ",Tabla1[[#This Row],[Base Precio de Lista neto]]*(1-$F$2))</f>
        <v>2168.3972100000001</v>
      </c>
      <c r="E364" s="5">
        <f>IF($F$2=0," - ",Tabla1[[#This Row],[Base para Mejor precio]]*(1-$F$2))</f>
        <v>1951.5574889999998</v>
      </c>
      <c r="F364" s="4" t="s">
        <v>6</v>
      </c>
      <c r="G364" s="16" t="s">
        <v>5696</v>
      </c>
      <c r="H364" s="5">
        <f>IFERROR(IF($F$3=0,"-",Tabla1[[#This Row],[Precio de Cliente neto]]*(1+$F$3)),"-")</f>
        <v>3252.5958150000001</v>
      </c>
      <c r="I364" s="5">
        <v>3097.7103000000002</v>
      </c>
      <c r="J364" s="5">
        <v>2787.9392699999999</v>
      </c>
      <c r="K364" s="26">
        <v>0.21</v>
      </c>
    </row>
    <row r="365" spans="1:11">
      <c r="A365" s="4">
        <v>865</v>
      </c>
      <c r="B365" t="s">
        <v>251</v>
      </c>
      <c r="C365" s="5">
        <f>IF($F$2=0," - ",Tabla1[[#This Row],[Base Precio de Lista neto]])</f>
        <v>3080</v>
      </c>
      <c r="D365" s="5">
        <f>IF($F$2=0," - ",Tabla1[[#This Row],[Base Precio de Lista neto]]*(1-$F$2))</f>
        <v>2156</v>
      </c>
      <c r="E365" s="5">
        <f>IF($F$2=0," - ",Tabla1[[#This Row],[Base para Mejor precio]]*(1-$F$2))</f>
        <v>1746.3600000000001</v>
      </c>
      <c r="F365" s="4" t="s">
        <v>6</v>
      </c>
      <c r="G365" s="16" t="s">
        <v>7914</v>
      </c>
      <c r="H365" s="5">
        <f>IFERROR(IF($F$3=0,"-",Tabla1[[#This Row],[Precio de Cliente neto]]*(1+$F$3)),"-")</f>
        <v>3234</v>
      </c>
      <c r="I365" s="5">
        <v>3080</v>
      </c>
      <c r="J365" s="5">
        <v>2494.8000000000002</v>
      </c>
      <c r="K365" s="26">
        <v>0.21</v>
      </c>
    </row>
    <row r="366" spans="1:11">
      <c r="A366" s="4">
        <v>890</v>
      </c>
      <c r="B366" t="s">
        <v>252</v>
      </c>
      <c r="C366" s="5">
        <f>IF($F$2=0," - ",Tabla1[[#This Row],[Base Precio de Lista neto]])</f>
        <v>1275.3457000000001</v>
      </c>
      <c r="D366" s="5">
        <f>IF($F$2=0," - ",Tabla1[[#This Row],[Base Precio de Lista neto]]*(1-$F$2))</f>
        <v>892.74198999999999</v>
      </c>
      <c r="E366" s="5">
        <f>IF($F$2=0," - ",Tabla1[[#This Row],[Base para Mejor precio]]*(1-$F$2))</f>
        <v>803.46779100000003</v>
      </c>
      <c r="F366" s="4" t="s">
        <v>6</v>
      </c>
      <c r="G366" s="16" t="s">
        <v>5696</v>
      </c>
      <c r="H366" s="5">
        <f>IFERROR(IF($F$3=0,"-",Tabla1[[#This Row],[Precio de Cliente neto]]*(1+$F$3)),"-")</f>
        <v>1339.112985</v>
      </c>
      <c r="I366" s="5">
        <v>1275.3457000000001</v>
      </c>
      <c r="J366" s="5">
        <v>1147.81113</v>
      </c>
      <c r="K366" s="26">
        <v>0.21</v>
      </c>
    </row>
    <row r="367" spans="1:11">
      <c r="A367" s="4">
        <v>913</v>
      </c>
      <c r="B367" t="s">
        <v>253</v>
      </c>
      <c r="C367" s="5">
        <f>IF($F$2=0," - ",Tabla1[[#This Row],[Base Precio de Lista neto]])</f>
        <v>2190.0176000000001</v>
      </c>
      <c r="D367" s="5">
        <f>IF($F$2=0," - ",Tabla1[[#This Row],[Base Precio de Lista neto]]*(1-$F$2))</f>
        <v>1533.01232</v>
      </c>
      <c r="E367" s="5">
        <f>IF($F$2=0," - ",Tabla1[[#This Row],[Base para Mejor precio]]*(1-$F$2))</f>
        <v>1379.711088</v>
      </c>
      <c r="F367" s="4" t="s">
        <v>5</v>
      </c>
      <c r="G367" s="16" t="s">
        <v>5696</v>
      </c>
      <c r="H367" s="5">
        <f>IFERROR(IF($F$3=0,"-",Tabla1[[#This Row],[Precio de Cliente neto]]*(1+$F$3)),"-")</f>
        <v>2299.5184800000002</v>
      </c>
      <c r="I367" s="5">
        <v>2190.0176000000001</v>
      </c>
      <c r="J367" s="5">
        <v>1971.01584</v>
      </c>
      <c r="K367" s="26">
        <v>0.21</v>
      </c>
    </row>
    <row r="368" spans="1:11">
      <c r="A368" s="4">
        <v>922</v>
      </c>
      <c r="B368" t="s">
        <v>254</v>
      </c>
      <c r="C368" s="5">
        <f>IF($F$2=0," - ",Tabla1[[#This Row],[Base Precio de Lista neto]])</f>
        <v>2389.1387</v>
      </c>
      <c r="D368" s="5">
        <f>IF($F$2=0," - ",Tabla1[[#This Row],[Base Precio de Lista neto]]*(1-$F$2))</f>
        <v>1672.3970899999999</v>
      </c>
      <c r="E368" s="5">
        <f>IF($F$2=0," - ",Tabla1[[#This Row],[Base para Mejor precio]]*(1-$F$2))</f>
        <v>1505.157381</v>
      </c>
      <c r="F368" s="4" t="s">
        <v>5</v>
      </c>
      <c r="G368" s="16" t="s">
        <v>5696</v>
      </c>
      <c r="H368" s="5">
        <f>IFERROR(IF($F$3=0,"-",Tabla1[[#This Row],[Precio de Cliente neto]]*(1+$F$3)),"-")</f>
        <v>2508.5956349999997</v>
      </c>
      <c r="I368" s="5">
        <v>2389.1387</v>
      </c>
      <c r="J368" s="5">
        <v>2150.2248300000001</v>
      </c>
      <c r="K368" s="26">
        <v>0.21</v>
      </c>
    </row>
    <row r="369" spans="1:11">
      <c r="A369" s="4">
        <v>923</v>
      </c>
      <c r="B369" t="s">
        <v>255</v>
      </c>
      <c r="C369" s="5">
        <f>IF($F$2=0," - ",Tabla1[[#This Row],[Base Precio de Lista neto]])</f>
        <v>3382.9299000000001</v>
      </c>
      <c r="D369" s="5">
        <f>IF($F$2=0," - ",Tabla1[[#This Row],[Base Precio de Lista neto]]*(1-$F$2))</f>
        <v>2368.0509299999999</v>
      </c>
      <c r="E369" s="5">
        <f>IF($F$2=0," - ",Tabla1[[#This Row],[Base para Mejor precio]]*(1-$F$2))</f>
        <v>2131.2458369999999</v>
      </c>
      <c r="F369" s="4" t="s">
        <v>5</v>
      </c>
      <c r="G369" s="16" t="s">
        <v>5696</v>
      </c>
      <c r="H369" s="5">
        <f>IFERROR(IF($F$3=0,"-",Tabla1[[#This Row],[Precio de Cliente neto]]*(1+$F$3)),"-")</f>
        <v>3552.076395</v>
      </c>
      <c r="I369" s="5">
        <v>3382.9299000000001</v>
      </c>
      <c r="J369" s="5">
        <v>3044.6369100000002</v>
      </c>
      <c r="K369" s="26">
        <v>0.21</v>
      </c>
    </row>
    <row r="370" spans="1:11">
      <c r="A370" s="4">
        <v>935</v>
      </c>
      <c r="B370" t="s">
        <v>7930</v>
      </c>
      <c r="C370" s="5">
        <f>IF($F$2=0," - ",Tabla1[[#This Row],[Base Precio de Lista neto]])</f>
        <v>108812.1771</v>
      </c>
      <c r="D370" s="5">
        <f>IF($F$2=0," - ",Tabla1[[#This Row],[Base Precio de Lista neto]]*(1-$F$2))</f>
        <v>76168.523969999995</v>
      </c>
      <c r="E370" s="5">
        <f>IF($F$2=0," - ",Tabla1[[#This Row],[Base para Mejor precio]]*(1-$F$2))</f>
        <v>68551.671573</v>
      </c>
      <c r="F370" s="4" t="s">
        <v>5</v>
      </c>
      <c r="G370" s="16" t="s">
        <v>5696</v>
      </c>
      <c r="H370" s="5">
        <f>IFERROR(IF($F$3=0,"-",Tabla1[[#This Row],[Precio de Cliente neto]]*(1+$F$3)),"-")</f>
        <v>114252.785955</v>
      </c>
      <c r="I370" s="5">
        <v>108812.1771</v>
      </c>
      <c r="J370" s="5">
        <v>97930.959390000004</v>
      </c>
      <c r="K370" s="26">
        <v>0.21</v>
      </c>
    </row>
    <row r="371" spans="1:11">
      <c r="A371" s="4">
        <v>949</v>
      </c>
      <c r="B371" t="s">
        <v>256</v>
      </c>
      <c r="C371" s="5">
        <f>IF($F$2=0," - ",Tabla1[[#This Row],[Base Precio de Lista neto]])</f>
        <v>4115.3077000000003</v>
      </c>
      <c r="D371" s="5">
        <f>IF($F$2=0," - ",Tabla1[[#This Row],[Base Precio de Lista neto]]*(1-$F$2))</f>
        <v>2880.7153899999998</v>
      </c>
      <c r="E371" s="5">
        <f>IF($F$2=0," - ",Tabla1[[#This Row],[Base para Mejor precio]]*(1-$F$2))</f>
        <v>2592.6438509999998</v>
      </c>
      <c r="F371" s="4" t="s">
        <v>4</v>
      </c>
      <c r="G371" s="16" t="s">
        <v>5696</v>
      </c>
      <c r="H371" s="5">
        <f>IFERROR(IF($F$3=0,"-",Tabla1[[#This Row],[Precio de Cliente neto]]*(1+$F$3)),"-")</f>
        <v>4321.073085</v>
      </c>
      <c r="I371" s="5">
        <v>4115.3077000000003</v>
      </c>
      <c r="J371" s="5">
        <v>3703.77693</v>
      </c>
      <c r="K371" s="26">
        <v>0.21</v>
      </c>
    </row>
    <row r="372" spans="1:11">
      <c r="A372" s="4">
        <v>950</v>
      </c>
      <c r="B372" t="s">
        <v>257</v>
      </c>
      <c r="C372" s="5">
        <f>IF($F$2=0," - ",Tabla1[[#This Row],[Base Precio de Lista neto]])</f>
        <v>22747.8874</v>
      </c>
      <c r="D372" s="5">
        <f>IF($F$2=0," - ",Tabla1[[#This Row],[Base Precio de Lista neto]]*(1-$F$2))</f>
        <v>15923.521179999998</v>
      </c>
      <c r="E372" s="5">
        <f>IF($F$2=0," - ",Tabla1[[#This Row],[Base para Mejor precio]]*(1-$F$2))</f>
        <v>14331.169061999999</v>
      </c>
      <c r="F372" s="4" t="s">
        <v>4</v>
      </c>
      <c r="G372" s="16" t="s">
        <v>5696</v>
      </c>
      <c r="H372" s="5">
        <f>IFERROR(IF($F$3=0,"-",Tabla1[[#This Row],[Precio de Cliente neto]]*(1+$F$3)),"-")</f>
        <v>23885.281769999998</v>
      </c>
      <c r="I372" s="5">
        <v>22747.8874</v>
      </c>
      <c r="J372" s="5">
        <v>20473.09866</v>
      </c>
      <c r="K372" s="26">
        <v>0.21</v>
      </c>
    </row>
    <row r="373" spans="1:11">
      <c r="A373" s="4">
        <v>951</v>
      </c>
      <c r="B373" t="s">
        <v>258</v>
      </c>
      <c r="C373" s="5">
        <f>IF($F$2=0," - ",Tabla1[[#This Row],[Base Precio de Lista neto]])</f>
        <v>249202.72750000001</v>
      </c>
      <c r="D373" s="5">
        <f>IF($F$2=0," - ",Tabla1[[#This Row],[Base Precio de Lista neto]]*(1-$F$2))</f>
        <v>174441.90925</v>
      </c>
      <c r="E373" s="5">
        <f>IF($F$2=0," - ",Tabla1[[#This Row],[Base para Mejor precio]]*(1-$F$2))</f>
        <v>156997.71832499999</v>
      </c>
      <c r="F373" s="4" t="s">
        <v>4</v>
      </c>
      <c r="G373" s="16" t="s">
        <v>5696</v>
      </c>
      <c r="H373" s="5">
        <f>IFERROR(IF($F$3=0,"-",Tabla1[[#This Row],[Precio de Cliente neto]]*(1+$F$3)),"-")</f>
        <v>261662.86387499998</v>
      </c>
      <c r="I373" s="5">
        <v>249202.72750000001</v>
      </c>
      <c r="J373" s="5">
        <v>224282.45475</v>
      </c>
      <c r="K373" s="26">
        <v>0.21</v>
      </c>
    </row>
    <row r="374" spans="1:11">
      <c r="A374" s="4">
        <v>952</v>
      </c>
      <c r="B374" t="s">
        <v>259</v>
      </c>
      <c r="C374" s="5">
        <f>IF($F$2=0," - ",Tabla1[[#This Row],[Base Precio de Lista neto]])</f>
        <v>305468.29920000001</v>
      </c>
      <c r="D374" s="5">
        <f>IF($F$2=0," - ",Tabla1[[#This Row],[Base Precio de Lista neto]]*(1-$F$2))</f>
        <v>213827.80943999998</v>
      </c>
      <c r="E374" s="5">
        <f>IF($F$2=0," - ",Tabla1[[#This Row],[Base para Mejor precio]]*(1-$F$2))</f>
        <v>192445.02849600001</v>
      </c>
      <c r="F374" s="4" t="s">
        <v>4</v>
      </c>
      <c r="G374" s="16" t="s">
        <v>5696</v>
      </c>
      <c r="H374" s="5">
        <f>IFERROR(IF($F$3=0,"-",Tabla1[[#This Row],[Precio de Cliente neto]]*(1+$F$3)),"-")</f>
        <v>320741.71415999997</v>
      </c>
      <c r="I374" s="5">
        <v>305468.29920000001</v>
      </c>
      <c r="J374" s="5">
        <v>274921.46928000002</v>
      </c>
      <c r="K374" s="26">
        <v>0.21</v>
      </c>
    </row>
    <row r="375" spans="1:11">
      <c r="A375" s="4">
        <v>953</v>
      </c>
      <c r="B375" t="s">
        <v>260</v>
      </c>
      <c r="C375" s="5">
        <f>IF($F$2=0," - ",Tabla1[[#This Row],[Base Precio de Lista neto]])</f>
        <v>48575.977899999998</v>
      </c>
      <c r="D375" s="5">
        <f>IF($F$2=0," - ",Tabla1[[#This Row],[Base Precio de Lista neto]]*(1-$F$2))</f>
        <v>34003.184529999999</v>
      </c>
      <c r="E375" s="5">
        <f>IF($F$2=0," - ",Tabla1[[#This Row],[Base para Mejor precio]]*(1-$F$2))</f>
        <v>28460.665451609999</v>
      </c>
      <c r="F375" s="4" t="s">
        <v>5</v>
      </c>
      <c r="G375" s="16" t="s">
        <v>7913</v>
      </c>
      <c r="H375" s="5">
        <f>IFERROR(IF($F$3=0,"-",Tabla1[[#This Row],[Precio de Cliente neto]]*(1+$F$3)),"-")</f>
        <v>51004.776794999998</v>
      </c>
      <c r="I375" s="5">
        <v>48575.977899999998</v>
      </c>
      <c r="J375" s="5">
        <v>40658.093502299998</v>
      </c>
      <c r="K375" s="26">
        <v>0.21</v>
      </c>
    </row>
    <row r="376" spans="1:11">
      <c r="A376" s="4">
        <v>954</v>
      </c>
      <c r="B376" t="s">
        <v>261</v>
      </c>
      <c r="C376" s="5">
        <f>IF($F$2=0," - ",Tabla1[[#This Row],[Base Precio de Lista neto]])</f>
        <v>32383.9853</v>
      </c>
      <c r="D376" s="5">
        <f>IF($F$2=0," - ",Tabla1[[#This Row],[Base Precio de Lista neto]]*(1-$F$2))</f>
        <v>22668.789709999997</v>
      </c>
      <c r="E376" s="5">
        <f>IF($F$2=0," - ",Tabla1[[#This Row],[Base para Mejor precio]]*(1-$F$2))</f>
        <v>18973.776987269997</v>
      </c>
      <c r="F376" s="4" t="s">
        <v>5</v>
      </c>
      <c r="G376" s="16" t="s">
        <v>7913</v>
      </c>
      <c r="H376" s="5">
        <f>IFERROR(IF($F$3=0,"-",Tabla1[[#This Row],[Precio de Cliente neto]]*(1+$F$3)),"-")</f>
        <v>34003.184564999996</v>
      </c>
      <c r="I376" s="5">
        <v>32383.9853</v>
      </c>
      <c r="J376" s="5">
        <v>27105.3956961</v>
      </c>
      <c r="K376" s="26">
        <v>0.21</v>
      </c>
    </row>
    <row r="377" spans="1:11">
      <c r="A377" s="4">
        <v>955</v>
      </c>
      <c r="B377" t="s">
        <v>262</v>
      </c>
      <c r="C377" s="5">
        <f>IF($F$2=0," - ",Tabla1[[#This Row],[Base Precio de Lista neto]])</f>
        <v>239820.72659999999</v>
      </c>
      <c r="D377" s="5">
        <f>IF($F$2=0," - ",Tabla1[[#This Row],[Base Precio de Lista neto]]*(1-$F$2))</f>
        <v>167874.50861999998</v>
      </c>
      <c r="E377" s="5">
        <f>IF($F$2=0," - ",Tabla1[[#This Row],[Base para Mejor precio]]*(1-$F$2))</f>
        <v>151087.05775799998</v>
      </c>
      <c r="F377" s="4" t="s">
        <v>4</v>
      </c>
      <c r="G377" s="16" t="s">
        <v>5696</v>
      </c>
      <c r="H377" s="5">
        <f>IFERROR(IF($F$3=0,"-",Tabla1[[#This Row],[Precio de Cliente neto]]*(1+$F$3)),"-")</f>
        <v>251811.76292999997</v>
      </c>
      <c r="I377" s="5">
        <v>239820.72659999999</v>
      </c>
      <c r="J377" s="5">
        <v>215838.65393999999</v>
      </c>
      <c r="K377" s="26">
        <v>0.21</v>
      </c>
    </row>
    <row r="378" spans="1:11">
      <c r="A378" s="4">
        <v>956</v>
      </c>
      <c r="B378" t="s">
        <v>263</v>
      </c>
      <c r="C378" s="5">
        <f>IF($F$2=0," - ",Tabla1[[#This Row],[Base Precio de Lista neto]])</f>
        <v>290958.55430000002</v>
      </c>
      <c r="D378" s="5">
        <f>IF($F$2=0," - ",Tabla1[[#This Row],[Base Precio de Lista neto]]*(1-$F$2))</f>
        <v>203670.98801</v>
      </c>
      <c r="E378" s="5">
        <f>IF($F$2=0," - ",Tabla1[[#This Row],[Base para Mejor precio]]*(1-$F$2))</f>
        <v>183303.88920899999</v>
      </c>
      <c r="F378" s="4" t="s">
        <v>4</v>
      </c>
      <c r="G378" s="16" t="s">
        <v>5696</v>
      </c>
      <c r="H378" s="5">
        <f>IFERROR(IF($F$3=0,"-",Tabla1[[#This Row],[Precio de Cliente neto]]*(1+$F$3)),"-")</f>
        <v>305506.48201500002</v>
      </c>
      <c r="I378" s="5">
        <v>290958.55430000002</v>
      </c>
      <c r="J378" s="5">
        <v>261862.69886999999</v>
      </c>
      <c r="K378" s="26">
        <v>0.21</v>
      </c>
    </row>
    <row r="379" spans="1:11">
      <c r="A379" s="4">
        <v>1000</v>
      </c>
      <c r="B379" t="s">
        <v>264</v>
      </c>
      <c r="C379" s="5">
        <f>IF($F$2=0," - ",Tabla1[[#This Row],[Base Precio de Lista neto]])</f>
        <v>556.89070000000004</v>
      </c>
      <c r="D379" s="5">
        <f>IF($F$2=0," - ",Tabla1[[#This Row],[Base Precio de Lista neto]]*(1-$F$2))</f>
        <v>389.82348999999999</v>
      </c>
      <c r="E379" s="5">
        <f>IF($F$2=0," - ",Tabla1[[#This Row],[Base para Mejor precio]]*(1-$F$2))</f>
        <v>350.84114099999999</v>
      </c>
      <c r="F379" s="4" t="s">
        <v>6</v>
      </c>
      <c r="G379" s="16" t="s">
        <v>5696</v>
      </c>
      <c r="H379" s="5">
        <f>IFERROR(IF($F$3=0,"-",Tabla1[[#This Row],[Precio de Cliente neto]]*(1+$F$3)),"-")</f>
        <v>584.73523499999999</v>
      </c>
      <c r="I379" s="5">
        <v>556.89070000000004</v>
      </c>
      <c r="J379" s="5">
        <v>501.20163000000002</v>
      </c>
      <c r="K379" s="26">
        <v>0.21</v>
      </c>
    </row>
    <row r="380" spans="1:11">
      <c r="A380" s="4">
        <v>1001</v>
      </c>
      <c r="B380" t="s">
        <v>265</v>
      </c>
      <c r="C380" s="5">
        <f>IF($F$2=0," - ",Tabla1[[#This Row],[Base Precio de Lista neto]])</f>
        <v>556.89070000000004</v>
      </c>
      <c r="D380" s="5">
        <f>IF($F$2=0," - ",Tabla1[[#This Row],[Base Precio de Lista neto]]*(1-$F$2))</f>
        <v>389.82348999999999</v>
      </c>
      <c r="E380" s="5">
        <f>IF($F$2=0," - ",Tabla1[[#This Row],[Base para Mejor precio]]*(1-$F$2))</f>
        <v>350.84114099999999</v>
      </c>
      <c r="F380" s="4" t="s">
        <v>6</v>
      </c>
      <c r="G380" s="16" t="s">
        <v>5696</v>
      </c>
      <c r="H380" s="5">
        <f>IFERROR(IF($F$3=0,"-",Tabla1[[#This Row],[Precio de Cliente neto]]*(1+$F$3)),"-")</f>
        <v>584.73523499999999</v>
      </c>
      <c r="I380" s="5">
        <v>556.89070000000004</v>
      </c>
      <c r="J380" s="5">
        <v>501.20163000000002</v>
      </c>
      <c r="K380" s="26">
        <v>0.21</v>
      </c>
    </row>
    <row r="381" spans="1:11">
      <c r="A381" s="4">
        <v>1002</v>
      </c>
      <c r="B381" t="s">
        <v>266</v>
      </c>
      <c r="C381" s="5">
        <f>IF($F$2=0," - ",Tabla1[[#This Row],[Base Precio de Lista neto]])</f>
        <v>1452.4485999999999</v>
      </c>
      <c r="D381" s="5">
        <f>IF($F$2=0," - ",Tabla1[[#This Row],[Base Precio de Lista neto]]*(1-$F$2))</f>
        <v>1016.7140199999999</v>
      </c>
      <c r="E381" s="5">
        <f>IF($F$2=0," - ",Tabla1[[#This Row],[Base para Mejor precio]]*(1-$F$2))</f>
        <v>915.04261799999983</v>
      </c>
      <c r="F381" s="4" t="s">
        <v>6</v>
      </c>
      <c r="G381" s="16" t="s">
        <v>7914</v>
      </c>
      <c r="H381" s="5">
        <f>IFERROR(IF($F$3=0,"-",Tabla1[[#This Row],[Precio de Cliente neto]]*(1+$F$3)),"-")</f>
        <v>1525.0710299999998</v>
      </c>
      <c r="I381" s="5">
        <v>1452.4485999999999</v>
      </c>
      <c r="J381" s="5">
        <v>1307.2037399999999</v>
      </c>
      <c r="K381" s="26">
        <v>0.21</v>
      </c>
    </row>
    <row r="382" spans="1:11">
      <c r="A382" s="4">
        <v>1003</v>
      </c>
      <c r="B382" t="s">
        <v>267</v>
      </c>
      <c r="C382" s="5">
        <f>IF($F$2=0," - ",Tabla1[[#This Row],[Base Precio de Lista neto]])</f>
        <v>843.38220000000001</v>
      </c>
      <c r="D382" s="5">
        <f>IF($F$2=0," - ",Tabla1[[#This Row],[Base Precio de Lista neto]]*(1-$F$2))</f>
        <v>590.36753999999996</v>
      </c>
      <c r="E382" s="5">
        <f>IF($F$2=0," - ",Tabla1[[#This Row],[Base para Mejor precio]]*(1-$F$2))</f>
        <v>531.33078599999999</v>
      </c>
      <c r="F382" s="4" t="s">
        <v>6</v>
      </c>
      <c r="G382" s="16" t="s">
        <v>5696</v>
      </c>
      <c r="H382" s="5">
        <f>IFERROR(IF($F$3=0,"-",Tabla1[[#This Row],[Precio de Cliente neto]]*(1+$F$3)),"-")</f>
        <v>885.55130999999994</v>
      </c>
      <c r="I382" s="5">
        <v>843.38220000000001</v>
      </c>
      <c r="J382" s="5">
        <v>759.04398000000003</v>
      </c>
      <c r="K382" s="26">
        <v>0.21</v>
      </c>
    </row>
    <row r="383" spans="1:11">
      <c r="A383" s="4">
        <v>1004</v>
      </c>
      <c r="B383" t="s">
        <v>268</v>
      </c>
      <c r="C383" s="5">
        <f>IF($F$2=0," - ",Tabla1[[#This Row],[Base Precio de Lista neto]])</f>
        <v>556.89070000000004</v>
      </c>
      <c r="D383" s="5">
        <f>IF($F$2=0," - ",Tabla1[[#This Row],[Base Precio de Lista neto]]*(1-$F$2))</f>
        <v>389.82348999999999</v>
      </c>
      <c r="E383" s="5">
        <f>IF($F$2=0," - ",Tabla1[[#This Row],[Base para Mejor precio]]*(1-$F$2))</f>
        <v>350.84114099999999</v>
      </c>
      <c r="F383" s="4" t="s">
        <v>6</v>
      </c>
      <c r="G383" s="16" t="s">
        <v>5696</v>
      </c>
      <c r="H383" s="5">
        <f>IFERROR(IF($F$3=0,"-",Tabla1[[#This Row],[Precio de Cliente neto]]*(1+$F$3)),"-")</f>
        <v>584.73523499999999</v>
      </c>
      <c r="I383" s="5">
        <v>556.89070000000004</v>
      </c>
      <c r="J383" s="5">
        <v>501.20163000000002</v>
      </c>
      <c r="K383" s="26">
        <v>0.21</v>
      </c>
    </row>
    <row r="384" spans="1:11">
      <c r="A384" s="4">
        <v>1005</v>
      </c>
      <c r="B384" t="s">
        <v>269</v>
      </c>
      <c r="C384" s="5">
        <f>IF($F$2=0," - ",Tabla1[[#This Row],[Base Precio de Lista neto]])</f>
        <v>556.89070000000004</v>
      </c>
      <c r="D384" s="5">
        <f>IF($F$2=0," - ",Tabla1[[#This Row],[Base Precio de Lista neto]]*(1-$F$2))</f>
        <v>389.82348999999999</v>
      </c>
      <c r="E384" s="5">
        <f>IF($F$2=0," - ",Tabla1[[#This Row],[Base para Mejor precio]]*(1-$F$2))</f>
        <v>350.84114099999999</v>
      </c>
      <c r="F384" s="4" t="s">
        <v>6</v>
      </c>
      <c r="G384" s="16" t="s">
        <v>5696</v>
      </c>
      <c r="H384" s="5">
        <f>IFERROR(IF($F$3=0,"-",Tabla1[[#This Row],[Precio de Cliente neto]]*(1+$F$3)),"-")</f>
        <v>584.73523499999999</v>
      </c>
      <c r="I384" s="5">
        <v>556.89070000000004</v>
      </c>
      <c r="J384" s="5">
        <v>501.20163000000002</v>
      </c>
      <c r="K384" s="26">
        <v>0.21</v>
      </c>
    </row>
    <row r="385" spans="1:11">
      <c r="A385" s="4">
        <v>1006</v>
      </c>
      <c r="B385" t="s">
        <v>270</v>
      </c>
      <c r="C385" s="5">
        <f>IF($F$2=0," - ",Tabla1[[#This Row],[Base Precio de Lista neto]])</f>
        <v>556.89070000000004</v>
      </c>
      <c r="D385" s="5">
        <f>IF($F$2=0," - ",Tabla1[[#This Row],[Base Precio de Lista neto]]*(1-$F$2))</f>
        <v>389.82348999999999</v>
      </c>
      <c r="E385" s="5">
        <f>IF($F$2=0," - ",Tabla1[[#This Row],[Base para Mejor precio]]*(1-$F$2))</f>
        <v>350.84114099999999</v>
      </c>
      <c r="F385" s="4" t="s">
        <v>6</v>
      </c>
      <c r="G385" s="16" t="s">
        <v>5696</v>
      </c>
      <c r="H385" s="5">
        <f>IFERROR(IF($F$3=0,"-",Tabla1[[#This Row],[Precio de Cliente neto]]*(1+$F$3)),"-")</f>
        <v>584.73523499999999</v>
      </c>
      <c r="I385" s="5">
        <v>556.89070000000004</v>
      </c>
      <c r="J385" s="5">
        <v>501.20163000000002</v>
      </c>
      <c r="K385" s="26">
        <v>0.21</v>
      </c>
    </row>
    <row r="386" spans="1:11">
      <c r="A386" s="4">
        <v>1007</v>
      </c>
      <c r="B386" t="s">
        <v>271</v>
      </c>
      <c r="C386" s="5">
        <f>IF($F$2=0," - ",Tabla1[[#This Row],[Base Precio de Lista neto]])</f>
        <v>556.89070000000004</v>
      </c>
      <c r="D386" s="5">
        <f>IF($F$2=0," - ",Tabla1[[#This Row],[Base Precio de Lista neto]]*(1-$F$2))</f>
        <v>389.82348999999999</v>
      </c>
      <c r="E386" s="5">
        <f>IF($F$2=0," - ",Tabla1[[#This Row],[Base para Mejor precio]]*(1-$F$2))</f>
        <v>350.84114099999999</v>
      </c>
      <c r="F386" s="4" t="s">
        <v>6</v>
      </c>
      <c r="G386" s="16" t="s">
        <v>5696</v>
      </c>
      <c r="H386" s="5">
        <f>IFERROR(IF($F$3=0,"-",Tabla1[[#This Row],[Precio de Cliente neto]]*(1+$F$3)),"-")</f>
        <v>584.73523499999999</v>
      </c>
      <c r="I386" s="5">
        <v>556.89070000000004</v>
      </c>
      <c r="J386" s="5">
        <v>501.20163000000002</v>
      </c>
      <c r="K386" s="26">
        <v>0.21</v>
      </c>
    </row>
    <row r="387" spans="1:11">
      <c r="A387" s="4">
        <v>1008</v>
      </c>
      <c r="B387" t="s">
        <v>272</v>
      </c>
      <c r="C387" s="5">
        <f>IF($F$2=0," - ",Tabla1[[#This Row],[Base Precio de Lista neto]])</f>
        <v>556.89070000000004</v>
      </c>
      <c r="D387" s="5">
        <f>IF($F$2=0," - ",Tabla1[[#This Row],[Base Precio de Lista neto]]*(1-$F$2))</f>
        <v>389.82348999999999</v>
      </c>
      <c r="E387" s="5">
        <f>IF($F$2=0," - ",Tabla1[[#This Row],[Base para Mejor precio]]*(1-$F$2))</f>
        <v>350.84114099999999</v>
      </c>
      <c r="F387" s="4" t="s">
        <v>6</v>
      </c>
      <c r="G387" s="16" t="s">
        <v>5696</v>
      </c>
      <c r="H387" s="5">
        <f>IFERROR(IF($F$3=0,"-",Tabla1[[#This Row],[Precio de Cliente neto]]*(1+$F$3)),"-")</f>
        <v>584.73523499999999</v>
      </c>
      <c r="I387" s="5">
        <v>556.89070000000004</v>
      </c>
      <c r="J387" s="5">
        <v>501.20163000000002</v>
      </c>
      <c r="K387" s="26">
        <v>0.21</v>
      </c>
    </row>
    <row r="388" spans="1:11">
      <c r="A388" s="4">
        <v>1009</v>
      </c>
      <c r="B388" t="s">
        <v>273</v>
      </c>
      <c r="C388" s="5">
        <f>IF($F$2=0," - ",Tabla1[[#This Row],[Base Precio de Lista neto]])</f>
        <v>843.38220000000001</v>
      </c>
      <c r="D388" s="5">
        <f>IF($F$2=0," - ",Tabla1[[#This Row],[Base Precio de Lista neto]]*(1-$F$2))</f>
        <v>590.36753999999996</v>
      </c>
      <c r="E388" s="5">
        <f>IF($F$2=0," - ",Tabla1[[#This Row],[Base para Mejor precio]]*(1-$F$2))</f>
        <v>531.33078599999999</v>
      </c>
      <c r="F388" s="4" t="s">
        <v>6</v>
      </c>
      <c r="G388" s="16" t="s">
        <v>5696</v>
      </c>
      <c r="H388" s="5">
        <f>IFERROR(IF($F$3=0,"-",Tabla1[[#This Row],[Precio de Cliente neto]]*(1+$F$3)),"-")</f>
        <v>885.55130999999994</v>
      </c>
      <c r="I388" s="5">
        <v>843.38220000000001</v>
      </c>
      <c r="J388" s="5">
        <v>759.04398000000003</v>
      </c>
      <c r="K388" s="26">
        <v>0.21</v>
      </c>
    </row>
    <row r="389" spans="1:11">
      <c r="A389" s="4">
        <v>1010</v>
      </c>
      <c r="B389" t="s">
        <v>274</v>
      </c>
      <c r="C389" s="5">
        <f>IF($F$2=0," - ",Tabla1[[#This Row],[Base Precio de Lista neto]])</f>
        <v>556.89070000000004</v>
      </c>
      <c r="D389" s="5">
        <f>IF($F$2=0," - ",Tabla1[[#This Row],[Base Precio de Lista neto]]*(1-$F$2))</f>
        <v>389.82348999999999</v>
      </c>
      <c r="E389" s="5">
        <f>IF($F$2=0," - ",Tabla1[[#This Row],[Base para Mejor precio]]*(1-$F$2))</f>
        <v>350.84114099999999</v>
      </c>
      <c r="F389" s="4" t="s">
        <v>6</v>
      </c>
      <c r="G389" s="16" t="s">
        <v>5696</v>
      </c>
      <c r="H389" s="5">
        <f>IFERROR(IF($F$3=0,"-",Tabla1[[#This Row],[Precio de Cliente neto]]*(1+$F$3)),"-")</f>
        <v>584.73523499999999</v>
      </c>
      <c r="I389" s="5">
        <v>556.89070000000004</v>
      </c>
      <c r="J389" s="5">
        <v>501.20163000000002</v>
      </c>
      <c r="K389" s="26">
        <v>0.21</v>
      </c>
    </row>
    <row r="390" spans="1:11">
      <c r="A390" s="4">
        <v>1011</v>
      </c>
      <c r="B390" t="s">
        <v>275</v>
      </c>
      <c r="C390" s="5">
        <f>IF($F$2=0," - ",Tabla1[[#This Row],[Base Precio de Lista neto]])</f>
        <v>556.89070000000004</v>
      </c>
      <c r="D390" s="5">
        <f>IF($F$2=0," - ",Tabla1[[#This Row],[Base Precio de Lista neto]]*(1-$F$2))</f>
        <v>389.82348999999999</v>
      </c>
      <c r="E390" s="5">
        <f>IF($F$2=0," - ",Tabla1[[#This Row],[Base para Mejor precio]]*(1-$F$2))</f>
        <v>350.84114099999999</v>
      </c>
      <c r="F390" s="4" t="s">
        <v>6</v>
      </c>
      <c r="G390" s="16" t="s">
        <v>5696</v>
      </c>
      <c r="H390" s="5">
        <f>IFERROR(IF($F$3=0,"-",Tabla1[[#This Row],[Precio de Cliente neto]]*(1+$F$3)),"-")</f>
        <v>584.73523499999999</v>
      </c>
      <c r="I390" s="5">
        <v>556.89070000000004</v>
      </c>
      <c r="J390" s="5">
        <v>501.20163000000002</v>
      </c>
      <c r="K390" s="26">
        <v>0.21</v>
      </c>
    </row>
    <row r="391" spans="1:11">
      <c r="A391" s="4">
        <v>1012</v>
      </c>
      <c r="B391" t="s">
        <v>276</v>
      </c>
      <c r="C391" s="5">
        <f>IF($F$2=0," - ",Tabla1[[#This Row],[Base Precio de Lista neto]])</f>
        <v>556.89070000000004</v>
      </c>
      <c r="D391" s="5">
        <f>IF($F$2=0," - ",Tabla1[[#This Row],[Base Precio de Lista neto]]*(1-$F$2))</f>
        <v>389.82348999999999</v>
      </c>
      <c r="E391" s="5">
        <f>IF($F$2=0," - ",Tabla1[[#This Row],[Base para Mejor precio]]*(1-$F$2))</f>
        <v>350.84114099999999</v>
      </c>
      <c r="F391" s="4" t="s">
        <v>6</v>
      </c>
      <c r="G391" s="16" t="s">
        <v>5696</v>
      </c>
      <c r="H391" s="5">
        <f>IFERROR(IF($F$3=0,"-",Tabla1[[#This Row],[Precio de Cliente neto]]*(1+$F$3)),"-")</f>
        <v>584.73523499999999</v>
      </c>
      <c r="I391" s="5">
        <v>556.89070000000004</v>
      </c>
      <c r="J391" s="5">
        <v>501.20163000000002</v>
      </c>
      <c r="K391" s="26">
        <v>0.21</v>
      </c>
    </row>
    <row r="392" spans="1:11">
      <c r="A392" s="4">
        <v>1013</v>
      </c>
      <c r="B392" t="s">
        <v>277</v>
      </c>
      <c r="C392" s="5">
        <f>IF($F$2=0," - ",Tabla1[[#This Row],[Base Precio de Lista neto]])</f>
        <v>556.89070000000004</v>
      </c>
      <c r="D392" s="5">
        <f>IF($F$2=0," - ",Tabla1[[#This Row],[Base Precio de Lista neto]]*(1-$F$2))</f>
        <v>389.82348999999999</v>
      </c>
      <c r="E392" s="5">
        <f>IF($F$2=0," - ",Tabla1[[#This Row],[Base para Mejor precio]]*(1-$F$2))</f>
        <v>350.84114099999999</v>
      </c>
      <c r="F392" s="4" t="s">
        <v>6</v>
      </c>
      <c r="G392" s="16" t="s">
        <v>5696</v>
      </c>
      <c r="H392" s="5">
        <f>IFERROR(IF($F$3=0,"-",Tabla1[[#This Row],[Precio de Cliente neto]]*(1+$F$3)),"-")</f>
        <v>584.73523499999999</v>
      </c>
      <c r="I392" s="5">
        <v>556.89070000000004</v>
      </c>
      <c r="J392" s="5">
        <v>501.20163000000002</v>
      </c>
      <c r="K392" s="26">
        <v>0.21</v>
      </c>
    </row>
    <row r="393" spans="1:11">
      <c r="A393" s="4">
        <v>1014</v>
      </c>
      <c r="B393" t="s">
        <v>278</v>
      </c>
      <c r="C393" s="5">
        <f>IF($F$2=0," - ",Tabla1[[#This Row],[Base Precio de Lista neto]])</f>
        <v>843.38220000000001</v>
      </c>
      <c r="D393" s="5">
        <f>IF($F$2=0," - ",Tabla1[[#This Row],[Base Precio de Lista neto]]*(1-$F$2))</f>
        <v>590.36753999999996</v>
      </c>
      <c r="E393" s="5">
        <f>IF($F$2=0," - ",Tabla1[[#This Row],[Base para Mejor precio]]*(1-$F$2))</f>
        <v>531.33078599999999</v>
      </c>
      <c r="F393" s="4" t="s">
        <v>6</v>
      </c>
      <c r="G393" s="16" t="s">
        <v>5696</v>
      </c>
      <c r="H393" s="5">
        <f>IFERROR(IF($F$3=0,"-",Tabla1[[#This Row],[Precio de Cliente neto]]*(1+$F$3)),"-")</f>
        <v>885.55130999999994</v>
      </c>
      <c r="I393" s="5">
        <v>843.38220000000001</v>
      </c>
      <c r="J393" s="5">
        <v>759.04398000000003</v>
      </c>
      <c r="K393" s="26">
        <v>0.21</v>
      </c>
    </row>
    <row r="394" spans="1:11">
      <c r="A394" s="4">
        <v>1015</v>
      </c>
      <c r="B394" t="s">
        <v>279</v>
      </c>
      <c r="C394" s="5">
        <f>IF($F$2=0," - ",Tabla1[[#This Row],[Base Precio de Lista neto]])</f>
        <v>556.89070000000004</v>
      </c>
      <c r="D394" s="5">
        <f>IF($F$2=0," - ",Tabla1[[#This Row],[Base Precio de Lista neto]]*(1-$F$2))</f>
        <v>389.82348999999999</v>
      </c>
      <c r="E394" s="5">
        <f>IF($F$2=0," - ",Tabla1[[#This Row],[Base para Mejor precio]]*(1-$F$2))</f>
        <v>350.84114099999999</v>
      </c>
      <c r="F394" s="4" t="s">
        <v>6</v>
      </c>
      <c r="G394" s="16" t="s">
        <v>5696</v>
      </c>
      <c r="H394" s="5">
        <f>IFERROR(IF($F$3=0,"-",Tabla1[[#This Row],[Precio de Cliente neto]]*(1+$F$3)),"-")</f>
        <v>584.73523499999999</v>
      </c>
      <c r="I394" s="5">
        <v>556.89070000000004</v>
      </c>
      <c r="J394" s="5">
        <v>501.20163000000002</v>
      </c>
      <c r="K394" s="26">
        <v>0.21</v>
      </c>
    </row>
    <row r="395" spans="1:11">
      <c r="A395" s="4">
        <v>1016</v>
      </c>
      <c r="B395" t="s">
        <v>280</v>
      </c>
      <c r="C395" s="5">
        <f>IF($F$2=0," - ",Tabla1[[#This Row],[Base Precio de Lista neto]])</f>
        <v>556.89070000000004</v>
      </c>
      <c r="D395" s="5">
        <f>IF($F$2=0," - ",Tabla1[[#This Row],[Base Precio de Lista neto]]*(1-$F$2))</f>
        <v>389.82348999999999</v>
      </c>
      <c r="E395" s="5">
        <f>IF($F$2=0," - ",Tabla1[[#This Row],[Base para Mejor precio]]*(1-$F$2))</f>
        <v>350.84114099999999</v>
      </c>
      <c r="F395" s="4" t="s">
        <v>6</v>
      </c>
      <c r="G395" s="16" t="s">
        <v>5696</v>
      </c>
      <c r="H395" s="5">
        <f>IFERROR(IF($F$3=0,"-",Tabla1[[#This Row],[Precio de Cliente neto]]*(1+$F$3)),"-")</f>
        <v>584.73523499999999</v>
      </c>
      <c r="I395" s="5">
        <v>556.89070000000004</v>
      </c>
      <c r="J395" s="5">
        <v>501.20163000000002</v>
      </c>
      <c r="K395" s="26">
        <v>0.21</v>
      </c>
    </row>
    <row r="396" spans="1:11">
      <c r="A396" s="4">
        <v>1017</v>
      </c>
      <c r="B396" t="s">
        <v>281</v>
      </c>
      <c r="C396" s="5">
        <f>IF($F$2=0," - ",Tabla1[[#This Row],[Base Precio de Lista neto]])</f>
        <v>556.89070000000004</v>
      </c>
      <c r="D396" s="5">
        <f>IF($F$2=0," - ",Tabla1[[#This Row],[Base Precio de Lista neto]]*(1-$F$2))</f>
        <v>389.82348999999999</v>
      </c>
      <c r="E396" s="5">
        <f>IF($F$2=0," - ",Tabla1[[#This Row],[Base para Mejor precio]]*(1-$F$2))</f>
        <v>350.84114099999999</v>
      </c>
      <c r="F396" s="4" t="s">
        <v>6</v>
      </c>
      <c r="G396" s="16" t="s">
        <v>5696</v>
      </c>
      <c r="H396" s="5">
        <f>IFERROR(IF($F$3=0,"-",Tabla1[[#This Row],[Precio de Cliente neto]]*(1+$F$3)),"-")</f>
        <v>584.73523499999999</v>
      </c>
      <c r="I396" s="5">
        <v>556.89070000000004</v>
      </c>
      <c r="J396" s="5">
        <v>501.20163000000002</v>
      </c>
      <c r="K396" s="26">
        <v>0.21</v>
      </c>
    </row>
    <row r="397" spans="1:11">
      <c r="A397" s="4">
        <v>1018</v>
      </c>
      <c r="B397" t="s">
        <v>282</v>
      </c>
      <c r="C397" s="5">
        <f>IF($F$2=0," - ",Tabla1[[#This Row],[Base Precio de Lista neto]])</f>
        <v>473.67720000000003</v>
      </c>
      <c r="D397" s="5">
        <f>IF($F$2=0," - ",Tabla1[[#This Row],[Base Precio de Lista neto]]*(1-$F$2))</f>
        <v>331.57404000000002</v>
      </c>
      <c r="E397" s="5">
        <f>IF($F$2=0," - ",Tabla1[[#This Row],[Base para Mejor precio]]*(1-$F$2))</f>
        <v>298.41663599999998</v>
      </c>
      <c r="F397" s="4" t="s">
        <v>6</v>
      </c>
      <c r="G397" s="16" t="s">
        <v>5696</v>
      </c>
      <c r="H397" s="5">
        <f>IFERROR(IF($F$3=0,"-",Tabla1[[#This Row],[Precio de Cliente neto]]*(1+$F$3)),"-")</f>
        <v>497.36106000000007</v>
      </c>
      <c r="I397" s="5">
        <v>473.67720000000003</v>
      </c>
      <c r="J397" s="5">
        <v>426.30948000000001</v>
      </c>
      <c r="K397" s="26">
        <v>0.21</v>
      </c>
    </row>
    <row r="398" spans="1:11">
      <c r="A398" s="4">
        <v>1019</v>
      </c>
      <c r="B398" t="s">
        <v>283</v>
      </c>
      <c r="C398" s="5">
        <f>IF($F$2=0," - ",Tabla1[[#This Row],[Base Precio de Lista neto]])</f>
        <v>473.67720000000003</v>
      </c>
      <c r="D398" s="5">
        <f>IF($F$2=0," - ",Tabla1[[#This Row],[Base Precio de Lista neto]]*(1-$F$2))</f>
        <v>331.57404000000002</v>
      </c>
      <c r="E398" s="5">
        <f>IF($F$2=0," - ",Tabla1[[#This Row],[Base para Mejor precio]]*(1-$F$2))</f>
        <v>298.41663599999998</v>
      </c>
      <c r="F398" s="4" t="s">
        <v>6</v>
      </c>
      <c r="G398" s="16" t="s">
        <v>5696</v>
      </c>
      <c r="H398" s="5">
        <f>IFERROR(IF($F$3=0,"-",Tabla1[[#This Row],[Precio de Cliente neto]]*(1+$F$3)),"-")</f>
        <v>497.36106000000007</v>
      </c>
      <c r="I398" s="5">
        <v>473.67720000000003</v>
      </c>
      <c r="J398" s="5">
        <v>426.30948000000001</v>
      </c>
      <c r="K398" s="26">
        <v>0.21</v>
      </c>
    </row>
    <row r="399" spans="1:11">
      <c r="A399" s="4">
        <v>1020</v>
      </c>
      <c r="B399" t="s">
        <v>284</v>
      </c>
      <c r="C399" s="5">
        <f>IF($F$2=0," - ",Tabla1[[#This Row],[Base Precio de Lista neto]])</f>
        <v>843.38220000000001</v>
      </c>
      <c r="D399" s="5">
        <f>IF($F$2=0," - ",Tabla1[[#This Row],[Base Precio de Lista neto]]*(1-$F$2))</f>
        <v>590.36753999999996</v>
      </c>
      <c r="E399" s="5">
        <f>IF($F$2=0," - ",Tabla1[[#This Row],[Base para Mejor precio]]*(1-$F$2))</f>
        <v>531.33078599999999</v>
      </c>
      <c r="F399" s="4" t="s">
        <v>6</v>
      </c>
      <c r="G399" s="16" t="s">
        <v>5696</v>
      </c>
      <c r="H399" s="5">
        <f>IFERROR(IF($F$3=0,"-",Tabla1[[#This Row],[Precio de Cliente neto]]*(1+$F$3)),"-")</f>
        <v>885.55130999999994</v>
      </c>
      <c r="I399" s="5">
        <v>843.38220000000001</v>
      </c>
      <c r="J399" s="5">
        <v>759.04398000000003</v>
      </c>
      <c r="K399" s="26">
        <v>0.21</v>
      </c>
    </row>
    <row r="400" spans="1:11">
      <c r="A400" s="4">
        <v>1022</v>
      </c>
      <c r="B400" t="s">
        <v>285</v>
      </c>
      <c r="C400" s="5">
        <f>IF($F$2=0," - ",Tabla1[[#This Row],[Base Precio de Lista neto]])</f>
        <v>843.38220000000001</v>
      </c>
      <c r="D400" s="5">
        <f>IF($F$2=0," - ",Tabla1[[#This Row],[Base Precio de Lista neto]]*(1-$F$2))</f>
        <v>590.36753999999996</v>
      </c>
      <c r="E400" s="5">
        <f>IF($F$2=0," - ",Tabla1[[#This Row],[Base para Mejor precio]]*(1-$F$2))</f>
        <v>531.33078599999999</v>
      </c>
      <c r="F400" s="4" t="s">
        <v>6</v>
      </c>
      <c r="G400" s="16" t="s">
        <v>5696</v>
      </c>
      <c r="H400" s="5">
        <f>IFERROR(IF($F$3=0,"-",Tabla1[[#This Row],[Precio de Cliente neto]]*(1+$F$3)),"-")</f>
        <v>885.55130999999994</v>
      </c>
      <c r="I400" s="5">
        <v>843.38220000000001</v>
      </c>
      <c r="J400" s="5">
        <v>759.04398000000003</v>
      </c>
      <c r="K400" s="26">
        <v>0.21</v>
      </c>
    </row>
    <row r="401" spans="1:11">
      <c r="A401" s="4">
        <v>1024</v>
      </c>
      <c r="B401" t="s">
        <v>286</v>
      </c>
      <c r="C401" s="5">
        <f>IF($F$2=0," - ",Tabla1[[#This Row],[Base Precio de Lista neto]])</f>
        <v>556.89070000000004</v>
      </c>
      <c r="D401" s="5">
        <f>IF($F$2=0," - ",Tabla1[[#This Row],[Base Precio de Lista neto]]*(1-$F$2))</f>
        <v>389.82348999999999</v>
      </c>
      <c r="E401" s="5">
        <f>IF($F$2=0," - ",Tabla1[[#This Row],[Base para Mejor precio]]*(1-$F$2))</f>
        <v>350.84114099999999</v>
      </c>
      <c r="F401" s="4" t="s">
        <v>6</v>
      </c>
      <c r="G401" s="16" t="s">
        <v>5696</v>
      </c>
      <c r="H401" s="5">
        <f>IFERROR(IF($F$3=0,"-",Tabla1[[#This Row],[Precio de Cliente neto]]*(1+$F$3)),"-")</f>
        <v>584.73523499999999</v>
      </c>
      <c r="I401" s="5">
        <v>556.89070000000004</v>
      </c>
      <c r="J401" s="5">
        <v>501.20163000000002</v>
      </c>
      <c r="K401" s="26">
        <v>0.21</v>
      </c>
    </row>
    <row r="402" spans="1:11">
      <c r="A402" s="4">
        <v>1025</v>
      </c>
      <c r="B402" t="s">
        <v>287</v>
      </c>
      <c r="C402" s="5">
        <f>IF($F$2=0," - ",Tabla1[[#This Row],[Base Precio de Lista neto]])</f>
        <v>556.89070000000004</v>
      </c>
      <c r="D402" s="5">
        <f>IF($F$2=0," - ",Tabla1[[#This Row],[Base Precio de Lista neto]]*(1-$F$2))</f>
        <v>389.82348999999999</v>
      </c>
      <c r="E402" s="5">
        <f>IF($F$2=0," - ",Tabla1[[#This Row],[Base para Mejor precio]]*(1-$F$2))</f>
        <v>350.84114099999999</v>
      </c>
      <c r="F402" s="4" t="s">
        <v>6</v>
      </c>
      <c r="G402" s="16" t="s">
        <v>5696</v>
      </c>
      <c r="H402" s="5">
        <f>IFERROR(IF($F$3=0,"-",Tabla1[[#This Row],[Precio de Cliente neto]]*(1+$F$3)),"-")</f>
        <v>584.73523499999999</v>
      </c>
      <c r="I402" s="5">
        <v>556.89070000000004</v>
      </c>
      <c r="J402" s="5">
        <v>501.20163000000002</v>
      </c>
      <c r="K402" s="26">
        <v>0.21</v>
      </c>
    </row>
    <row r="403" spans="1:11">
      <c r="A403" s="4">
        <v>1026</v>
      </c>
      <c r="B403" t="s">
        <v>288</v>
      </c>
      <c r="C403" s="5">
        <f>IF($F$2=0," - ",Tabla1[[#This Row],[Base Precio de Lista neto]])</f>
        <v>556.89070000000004</v>
      </c>
      <c r="D403" s="5">
        <f>IF($F$2=0," - ",Tabla1[[#This Row],[Base Precio de Lista neto]]*(1-$F$2))</f>
        <v>389.82348999999999</v>
      </c>
      <c r="E403" s="5">
        <f>IF($F$2=0," - ",Tabla1[[#This Row],[Base para Mejor precio]]*(1-$F$2))</f>
        <v>350.84114099999999</v>
      </c>
      <c r="F403" s="4" t="s">
        <v>6</v>
      </c>
      <c r="G403" s="16" t="s">
        <v>5696</v>
      </c>
      <c r="H403" s="5">
        <f>IFERROR(IF($F$3=0,"-",Tabla1[[#This Row],[Precio de Cliente neto]]*(1+$F$3)),"-")</f>
        <v>584.73523499999999</v>
      </c>
      <c r="I403" s="5">
        <v>556.89070000000004</v>
      </c>
      <c r="J403" s="5">
        <v>501.20163000000002</v>
      </c>
      <c r="K403" s="26">
        <v>0.21</v>
      </c>
    </row>
    <row r="404" spans="1:11">
      <c r="A404" s="4">
        <v>1027</v>
      </c>
      <c r="B404" t="s">
        <v>289</v>
      </c>
      <c r="C404" s="5">
        <f>IF($F$2=0," - ",Tabla1[[#This Row],[Base Precio de Lista neto]])</f>
        <v>473.67720000000003</v>
      </c>
      <c r="D404" s="5">
        <f>IF($F$2=0," - ",Tabla1[[#This Row],[Base Precio de Lista neto]]*(1-$F$2))</f>
        <v>331.57404000000002</v>
      </c>
      <c r="E404" s="5">
        <f>IF($F$2=0," - ",Tabla1[[#This Row],[Base para Mejor precio]]*(1-$F$2))</f>
        <v>298.41663599999998</v>
      </c>
      <c r="F404" s="4" t="s">
        <v>6</v>
      </c>
      <c r="G404" s="16" t="s">
        <v>5696</v>
      </c>
      <c r="H404" s="5">
        <f>IFERROR(IF($F$3=0,"-",Tabla1[[#This Row],[Precio de Cliente neto]]*(1+$F$3)),"-")</f>
        <v>497.36106000000007</v>
      </c>
      <c r="I404" s="5">
        <v>473.67720000000003</v>
      </c>
      <c r="J404" s="5">
        <v>426.30948000000001</v>
      </c>
      <c r="K404" s="26">
        <v>0.21</v>
      </c>
    </row>
    <row r="405" spans="1:11">
      <c r="A405" s="4">
        <v>1028</v>
      </c>
      <c r="B405" t="s">
        <v>290</v>
      </c>
      <c r="C405" s="5">
        <f>IF($F$2=0," - ",Tabla1[[#This Row],[Base Precio de Lista neto]])</f>
        <v>556.89070000000004</v>
      </c>
      <c r="D405" s="5">
        <f>IF($F$2=0," - ",Tabla1[[#This Row],[Base Precio de Lista neto]]*(1-$F$2))</f>
        <v>389.82348999999999</v>
      </c>
      <c r="E405" s="5">
        <f>IF($F$2=0," - ",Tabla1[[#This Row],[Base para Mejor precio]]*(1-$F$2))</f>
        <v>350.84114099999999</v>
      </c>
      <c r="F405" s="4" t="s">
        <v>6</v>
      </c>
      <c r="G405" s="16" t="s">
        <v>5696</v>
      </c>
      <c r="H405" s="5">
        <f>IFERROR(IF($F$3=0,"-",Tabla1[[#This Row],[Precio de Cliente neto]]*(1+$F$3)),"-")</f>
        <v>584.73523499999999</v>
      </c>
      <c r="I405" s="5">
        <v>556.89070000000004</v>
      </c>
      <c r="J405" s="5">
        <v>501.20163000000002</v>
      </c>
      <c r="K405" s="26">
        <v>0.21</v>
      </c>
    </row>
    <row r="406" spans="1:11">
      <c r="A406" s="4">
        <v>1029</v>
      </c>
      <c r="B406" t="s">
        <v>291</v>
      </c>
      <c r="C406" s="5">
        <f>IF($F$2=0," - ",Tabla1[[#This Row],[Base Precio de Lista neto]])</f>
        <v>556.89070000000004</v>
      </c>
      <c r="D406" s="5">
        <f>IF($F$2=0," - ",Tabla1[[#This Row],[Base Precio de Lista neto]]*(1-$F$2))</f>
        <v>389.82348999999999</v>
      </c>
      <c r="E406" s="5">
        <f>IF($F$2=0," - ",Tabla1[[#This Row],[Base para Mejor precio]]*(1-$F$2))</f>
        <v>350.84114099999999</v>
      </c>
      <c r="F406" s="4" t="s">
        <v>6</v>
      </c>
      <c r="G406" s="16" t="s">
        <v>5696</v>
      </c>
      <c r="H406" s="5">
        <f>IFERROR(IF($F$3=0,"-",Tabla1[[#This Row],[Precio de Cliente neto]]*(1+$F$3)),"-")</f>
        <v>584.73523499999999</v>
      </c>
      <c r="I406" s="5">
        <v>556.89070000000004</v>
      </c>
      <c r="J406" s="5">
        <v>501.20163000000002</v>
      </c>
      <c r="K406" s="26">
        <v>0.21</v>
      </c>
    </row>
    <row r="407" spans="1:11">
      <c r="A407" s="4">
        <v>1030</v>
      </c>
      <c r="B407" t="s">
        <v>292</v>
      </c>
      <c r="C407" s="5">
        <f>IF($F$2=0," - ",Tabla1[[#This Row],[Base Precio de Lista neto]])</f>
        <v>556.89070000000004</v>
      </c>
      <c r="D407" s="5">
        <f>IF($F$2=0," - ",Tabla1[[#This Row],[Base Precio de Lista neto]]*(1-$F$2))</f>
        <v>389.82348999999999</v>
      </c>
      <c r="E407" s="5">
        <f>IF($F$2=0," - ",Tabla1[[#This Row],[Base para Mejor precio]]*(1-$F$2))</f>
        <v>350.84114099999999</v>
      </c>
      <c r="F407" s="4" t="s">
        <v>6</v>
      </c>
      <c r="G407" s="16" t="s">
        <v>5696</v>
      </c>
      <c r="H407" s="5">
        <f>IFERROR(IF($F$3=0,"-",Tabla1[[#This Row],[Precio de Cliente neto]]*(1+$F$3)),"-")</f>
        <v>584.73523499999999</v>
      </c>
      <c r="I407" s="5">
        <v>556.89070000000004</v>
      </c>
      <c r="J407" s="5">
        <v>501.20163000000002</v>
      </c>
      <c r="K407" s="26">
        <v>0.21</v>
      </c>
    </row>
    <row r="408" spans="1:11">
      <c r="A408" s="4">
        <v>1031</v>
      </c>
      <c r="B408" t="s">
        <v>293</v>
      </c>
      <c r="C408" s="5">
        <f>IF($F$2=0," - ",Tabla1[[#This Row],[Base Precio de Lista neto]])</f>
        <v>556.89070000000004</v>
      </c>
      <c r="D408" s="5">
        <f>IF($F$2=0," - ",Tabla1[[#This Row],[Base Precio de Lista neto]]*(1-$F$2))</f>
        <v>389.82348999999999</v>
      </c>
      <c r="E408" s="5">
        <f>IF($F$2=0," - ",Tabla1[[#This Row],[Base para Mejor precio]]*(1-$F$2))</f>
        <v>350.84114099999999</v>
      </c>
      <c r="F408" s="4" t="s">
        <v>6</v>
      </c>
      <c r="G408" s="16" t="s">
        <v>5696</v>
      </c>
      <c r="H408" s="5">
        <f>IFERROR(IF($F$3=0,"-",Tabla1[[#This Row],[Precio de Cliente neto]]*(1+$F$3)),"-")</f>
        <v>584.73523499999999</v>
      </c>
      <c r="I408" s="5">
        <v>556.89070000000004</v>
      </c>
      <c r="J408" s="5">
        <v>501.20163000000002</v>
      </c>
      <c r="K408" s="26">
        <v>0.21</v>
      </c>
    </row>
    <row r="409" spans="1:11">
      <c r="A409" s="4">
        <v>1033</v>
      </c>
      <c r="B409" t="s">
        <v>294</v>
      </c>
      <c r="C409" s="5">
        <f>IF($F$2=0," - ",Tabla1[[#This Row],[Base Precio de Lista neto]])</f>
        <v>1088.1772000000001</v>
      </c>
      <c r="D409" s="5">
        <f>IF($F$2=0," - ",Tabla1[[#This Row],[Base Precio de Lista neto]]*(1-$F$2))</f>
        <v>761.72404000000006</v>
      </c>
      <c r="E409" s="5">
        <f>IF($F$2=0," - ",Tabla1[[#This Row],[Base para Mejor precio]]*(1-$F$2))</f>
        <v>685.55163599999992</v>
      </c>
      <c r="F409" s="4" t="s">
        <v>6</v>
      </c>
      <c r="G409" s="16" t="s">
        <v>5696</v>
      </c>
      <c r="H409" s="5">
        <f>IFERROR(IF($F$3=0,"-",Tabla1[[#This Row],[Precio de Cliente neto]]*(1+$F$3)),"-")</f>
        <v>1142.5860600000001</v>
      </c>
      <c r="I409" s="5">
        <v>1088.1772000000001</v>
      </c>
      <c r="J409" s="5">
        <v>979.35947999999996</v>
      </c>
      <c r="K409" s="26">
        <v>0.21</v>
      </c>
    </row>
    <row r="410" spans="1:11">
      <c r="A410" s="4">
        <v>1035</v>
      </c>
      <c r="B410" t="s">
        <v>295</v>
      </c>
      <c r="C410" s="5">
        <f>IF($F$2=0," - ",Tabla1[[#This Row],[Base Precio de Lista neto]])</f>
        <v>801.1472</v>
      </c>
      <c r="D410" s="5">
        <f>IF($F$2=0," - ",Tabla1[[#This Row],[Base Precio de Lista neto]]*(1-$F$2))</f>
        <v>560.80304000000001</v>
      </c>
      <c r="E410" s="5">
        <f>IF($F$2=0," - ",Tabla1[[#This Row],[Base para Mejor precio]]*(1-$F$2))</f>
        <v>504.72273599999994</v>
      </c>
      <c r="F410" s="4" t="s">
        <v>6</v>
      </c>
      <c r="G410" s="16" t="s">
        <v>5696</v>
      </c>
      <c r="H410" s="5">
        <f>IFERROR(IF($F$3=0,"-",Tabla1[[#This Row],[Precio de Cliente neto]]*(1+$F$3)),"-")</f>
        <v>841.20456000000001</v>
      </c>
      <c r="I410" s="5">
        <v>801.1472</v>
      </c>
      <c r="J410" s="5">
        <v>721.03247999999996</v>
      </c>
      <c r="K410" s="26">
        <v>0.21</v>
      </c>
    </row>
    <row r="411" spans="1:11">
      <c r="A411" s="4">
        <v>1036</v>
      </c>
      <c r="B411" t="s">
        <v>296</v>
      </c>
      <c r="C411" s="5">
        <f>IF($F$2=0," - ",Tabla1[[#This Row],[Base Precio de Lista neto]])</f>
        <v>801.1472</v>
      </c>
      <c r="D411" s="5">
        <f>IF($F$2=0," - ",Tabla1[[#This Row],[Base Precio de Lista neto]]*(1-$F$2))</f>
        <v>560.80304000000001</v>
      </c>
      <c r="E411" s="5">
        <f>IF($F$2=0," - ",Tabla1[[#This Row],[Base para Mejor precio]]*(1-$F$2))</f>
        <v>504.72273599999994</v>
      </c>
      <c r="F411" s="4" t="s">
        <v>6</v>
      </c>
      <c r="G411" s="16" t="s">
        <v>5696</v>
      </c>
      <c r="H411" s="5">
        <f>IFERROR(IF($F$3=0,"-",Tabla1[[#This Row],[Precio de Cliente neto]]*(1+$F$3)),"-")</f>
        <v>841.20456000000001</v>
      </c>
      <c r="I411" s="5">
        <v>801.1472</v>
      </c>
      <c r="J411" s="5">
        <v>721.03247999999996</v>
      </c>
      <c r="K411" s="26">
        <v>0.21</v>
      </c>
    </row>
    <row r="412" spans="1:11">
      <c r="A412" s="4">
        <v>1037</v>
      </c>
      <c r="B412" t="s">
        <v>297</v>
      </c>
      <c r="C412" s="5">
        <f>IF($F$2=0," - ",Tabla1[[#This Row],[Base Precio de Lista neto]])</f>
        <v>801.1472</v>
      </c>
      <c r="D412" s="5">
        <f>IF($F$2=0," - ",Tabla1[[#This Row],[Base Precio de Lista neto]]*(1-$F$2))</f>
        <v>560.80304000000001</v>
      </c>
      <c r="E412" s="5">
        <f>IF($F$2=0," - ",Tabla1[[#This Row],[Base para Mejor precio]]*(1-$F$2))</f>
        <v>504.72273599999994</v>
      </c>
      <c r="F412" s="4" t="s">
        <v>6</v>
      </c>
      <c r="G412" s="16" t="s">
        <v>5696</v>
      </c>
      <c r="H412" s="5">
        <f>IFERROR(IF($F$3=0,"-",Tabla1[[#This Row],[Precio de Cliente neto]]*(1+$F$3)),"-")</f>
        <v>841.20456000000001</v>
      </c>
      <c r="I412" s="5">
        <v>801.1472</v>
      </c>
      <c r="J412" s="5">
        <v>721.03247999999996</v>
      </c>
      <c r="K412" s="26">
        <v>0.21</v>
      </c>
    </row>
    <row r="413" spans="1:11">
      <c r="A413" s="4">
        <v>1038</v>
      </c>
      <c r="B413" t="s">
        <v>298</v>
      </c>
      <c r="C413" s="5">
        <f>IF($F$2=0," - ",Tabla1[[#This Row],[Base Precio de Lista neto]])</f>
        <v>473.67720000000003</v>
      </c>
      <c r="D413" s="5">
        <f>IF($F$2=0," - ",Tabla1[[#This Row],[Base Precio de Lista neto]]*(1-$F$2))</f>
        <v>331.57404000000002</v>
      </c>
      <c r="E413" s="5">
        <f>IF($F$2=0," - ",Tabla1[[#This Row],[Base para Mejor precio]]*(1-$F$2))</f>
        <v>298.41663599999998</v>
      </c>
      <c r="F413" s="4" t="s">
        <v>6</v>
      </c>
      <c r="G413" s="16" t="s">
        <v>5696</v>
      </c>
      <c r="H413" s="5">
        <f>IFERROR(IF($F$3=0,"-",Tabla1[[#This Row],[Precio de Cliente neto]]*(1+$F$3)),"-")</f>
        <v>497.36106000000007</v>
      </c>
      <c r="I413" s="5">
        <v>473.67720000000003</v>
      </c>
      <c r="J413" s="5">
        <v>426.30948000000001</v>
      </c>
      <c r="K413" s="26">
        <v>0.21</v>
      </c>
    </row>
    <row r="414" spans="1:11">
      <c r="A414" s="4">
        <v>1039</v>
      </c>
      <c r="B414" t="s">
        <v>299</v>
      </c>
      <c r="C414" s="5">
        <f>IF($F$2=0," - ",Tabla1[[#This Row],[Base Precio de Lista neto]])</f>
        <v>556.89070000000004</v>
      </c>
      <c r="D414" s="5">
        <f>IF($F$2=0," - ",Tabla1[[#This Row],[Base Precio de Lista neto]]*(1-$F$2))</f>
        <v>389.82348999999999</v>
      </c>
      <c r="E414" s="5">
        <f>IF($F$2=0," - ",Tabla1[[#This Row],[Base para Mejor precio]]*(1-$F$2))</f>
        <v>350.84114099999999</v>
      </c>
      <c r="F414" s="4" t="s">
        <v>6</v>
      </c>
      <c r="G414" s="16" t="s">
        <v>5696</v>
      </c>
      <c r="H414" s="5">
        <f>IFERROR(IF($F$3=0,"-",Tabla1[[#This Row],[Precio de Cliente neto]]*(1+$F$3)),"-")</f>
        <v>584.73523499999999</v>
      </c>
      <c r="I414" s="5">
        <v>556.89070000000004</v>
      </c>
      <c r="J414" s="5">
        <v>501.20163000000002</v>
      </c>
      <c r="K414" s="26">
        <v>0.21</v>
      </c>
    </row>
    <row r="415" spans="1:11">
      <c r="A415" s="4">
        <v>1040</v>
      </c>
      <c r="B415" t="s">
        <v>300</v>
      </c>
      <c r="C415" s="5">
        <f>IF($F$2=0," - ",Tabla1[[#This Row],[Base Precio de Lista neto]])</f>
        <v>843.38220000000001</v>
      </c>
      <c r="D415" s="5">
        <f>IF($F$2=0," - ",Tabla1[[#This Row],[Base Precio de Lista neto]]*(1-$F$2))</f>
        <v>590.36753999999996</v>
      </c>
      <c r="E415" s="5">
        <f>IF($F$2=0," - ",Tabla1[[#This Row],[Base para Mejor precio]]*(1-$F$2))</f>
        <v>531.33078599999999</v>
      </c>
      <c r="F415" s="4" t="s">
        <v>6</v>
      </c>
      <c r="G415" s="16" t="s">
        <v>5696</v>
      </c>
      <c r="H415" s="5">
        <f>IFERROR(IF($F$3=0,"-",Tabla1[[#This Row],[Precio de Cliente neto]]*(1+$F$3)),"-")</f>
        <v>885.55130999999994</v>
      </c>
      <c r="I415" s="5">
        <v>843.38220000000001</v>
      </c>
      <c r="J415" s="5">
        <v>759.04398000000003</v>
      </c>
      <c r="K415" s="26">
        <v>0.21</v>
      </c>
    </row>
    <row r="416" spans="1:11">
      <c r="A416" s="4">
        <v>1041</v>
      </c>
      <c r="B416" t="s">
        <v>301</v>
      </c>
      <c r="C416" s="5">
        <f>IF($F$2=0," - ",Tabla1[[#This Row],[Base Precio de Lista neto]])</f>
        <v>556.89070000000004</v>
      </c>
      <c r="D416" s="5">
        <f>IF($F$2=0," - ",Tabla1[[#This Row],[Base Precio de Lista neto]]*(1-$F$2))</f>
        <v>389.82348999999999</v>
      </c>
      <c r="E416" s="5">
        <f>IF($F$2=0," - ",Tabla1[[#This Row],[Base para Mejor precio]]*(1-$F$2))</f>
        <v>350.84114099999999</v>
      </c>
      <c r="F416" s="4" t="s">
        <v>6</v>
      </c>
      <c r="G416" s="16" t="s">
        <v>5696</v>
      </c>
      <c r="H416" s="5">
        <f>IFERROR(IF($F$3=0,"-",Tabla1[[#This Row],[Precio de Cliente neto]]*(1+$F$3)),"-")</f>
        <v>584.73523499999999</v>
      </c>
      <c r="I416" s="5">
        <v>556.89070000000004</v>
      </c>
      <c r="J416" s="5">
        <v>501.20163000000002</v>
      </c>
      <c r="K416" s="26">
        <v>0.21</v>
      </c>
    </row>
    <row r="417" spans="1:11">
      <c r="A417" s="4">
        <v>1042</v>
      </c>
      <c r="B417" t="s">
        <v>302</v>
      </c>
      <c r="C417" s="5">
        <f>IF($F$2=0," - ",Tabla1[[#This Row],[Base Precio de Lista neto]])</f>
        <v>556.89070000000004</v>
      </c>
      <c r="D417" s="5">
        <f>IF($F$2=0," - ",Tabla1[[#This Row],[Base Precio de Lista neto]]*(1-$F$2))</f>
        <v>389.82348999999999</v>
      </c>
      <c r="E417" s="5">
        <f>IF($F$2=0," - ",Tabla1[[#This Row],[Base para Mejor precio]]*(1-$F$2))</f>
        <v>350.84114099999999</v>
      </c>
      <c r="F417" s="4" t="s">
        <v>6</v>
      </c>
      <c r="G417" s="16" t="s">
        <v>5696</v>
      </c>
      <c r="H417" s="5">
        <f>IFERROR(IF($F$3=0,"-",Tabla1[[#This Row],[Precio de Cliente neto]]*(1+$F$3)),"-")</f>
        <v>584.73523499999999</v>
      </c>
      <c r="I417" s="5">
        <v>556.89070000000004</v>
      </c>
      <c r="J417" s="5">
        <v>501.20163000000002</v>
      </c>
      <c r="K417" s="26">
        <v>0.21</v>
      </c>
    </row>
    <row r="418" spans="1:11">
      <c r="A418" s="4">
        <v>1043</v>
      </c>
      <c r="B418" t="s">
        <v>303</v>
      </c>
      <c r="C418" s="5">
        <f>IF($F$2=0," - ",Tabla1[[#This Row],[Base Precio de Lista neto]])</f>
        <v>473.67720000000003</v>
      </c>
      <c r="D418" s="5">
        <f>IF($F$2=0," - ",Tabla1[[#This Row],[Base Precio de Lista neto]]*(1-$F$2))</f>
        <v>331.57404000000002</v>
      </c>
      <c r="E418" s="5">
        <f>IF($F$2=0," - ",Tabla1[[#This Row],[Base para Mejor precio]]*(1-$F$2))</f>
        <v>298.41663599999998</v>
      </c>
      <c r="F418" s="4" t="s">
        <v>6</v>
      </c>
      <c r="G418" s="16" t="s">
        <v>5696</v>
      </c>
      <c r="H418" s="5">
        <f>IFERROR(IF($F$3=0,"-",Tabla1[[#This Row],[Precio de Cliente neto]]*(1+$F$3)),"-")</f>
        <v>497.36106000000007</v>
      </c>
      <c r="I418" s="5">
        <v>473.67720000000003</v>
      </c>
      <c r="J418" s="5">
        <v>426.30948000000001</v>
      </c>
      <c r="K418" s="26">
        <v>0.21</v>
      </c>
    </row>
    <row r="419" spans="1:11">
      <c r="A419" s="4">
        <v>1044</v>
      </c>
      <c r="B419" t="s">
        <v>304</v>
      </c>
      <c r="C419" s="5">
        <f>IF($F$2=0," - ",Tabla1[[#This Row],[Base Precio de Lista neto]])</f>
        <v>556.89070000000004</v>
      </c>
      <c r="D419" s="5">
        <f>IF($F$2=0," - ",Tabla1[[#This Row],[Base Precio de Lista neto]]*(1-$F$2))</f>
        <v>389.82348999999999</v>
      </c>
      <c r="E419" s="5">
        <f>IF($F$2=0," - ",Tabla1[[#This Row],[Base para Mejor precio]]*(1-$F$2))</f>
        <v>350.84114099999999</v>
      </c>
      <c r="F419" s="4" t="s">
        <v>6</v>
      </c>
      <c r="G419" s="16" t="s">
        <v>5696</v>
      </c>
      <c r="H419" s="5">
        <f>IFERROR(IF($F$3=0,"-",Tabla1[[#This Row],[Precio de Cliente neto]]*(1+$F$3)),"-")</f>
        <v>584.73523499999999</v>
      </c>
      <c r="I419" s="5">
        <v>556.89070000000004</v>
      </c>
      <c r="J419" s="5">
        <v>501.20163000000002</v>
      </c>
      <c r="K419" s="26">
        <v>0.21</v>
      </c>
    </row>
    <row r="420" spans="1:11">
      <c r="A420" s="4">
        <v>1045</v>
      </c>
      <c r="B420" t="s">
        <v>305</v>
      </c>
      <c r="C420" s="5">
        <f>IF($F$2=0," - ",Tabla1[[#This Row],[Base Precio de Lista neto]])</f>
        <v>969.12969999999996</v>
      </c>
      <c r="D420" s="5">
        <f>IF($F$2=0," - ",Tabla1[[#This Row],[Base Precio de Lista neto]]*(1-$F$2))</f>
        <v>678.39078999999992</v>
      </c>
      <c r="E420" s="5">
        <f>IF($F$2=0," - ",Tabla1[[#This Row],[Base para Mejor precio]]*(1-$F$2))</f>
        <v>610.55171099999995</v>
      </c>
      <c r="F420" s="4" t="s">
        <v>6</v>
      </c>
      <c r="G420" s="16" t="s">
        <v>5696</v>
      </c>
      <c r="H420" s="5">
        <f>IFERROR(IF($F$3=0,"-",Tabla1[[#This Row],[Precio de Cliente neto]]*(1+$F$3)),"-")</f>
        <v>1017.5861849999999</v>
      </c>
      <c r="I420" s="5">
        <v>969.12969999999996</v>
      </c>
      <c r="J420" s="5">
        <v>872.21672999999998</v>
      </c>
      <c r="K420" s="26">
        <v>0.21</v>
      </c>
    </row>
    <row r="421" spans="1:11">
      <c r="A421" s="4">
        <v>1046</v>
      </c>
      <c r="B421" t="s">
        <v>5995</v>
      </c>
      <c r="C421" s="5">
        <f>IF($F$2=0," - ",Tabla1[[#This Row],[Base Precio de Lista neto]])</f>
        <v>473.6979</v>
      </c>
      <c r="D421" s="5">
        <f>IF($F$2=0," - ",Tabla1[[#This Row],[Base Precio de Lista neto]]*(1-$F$2))</f>
        <v>331.58852999999999</v>
      </c>
      <c r="E421" s="5">
        <f>IF($F$2=0," - ",Tabla1[[#This Row],[Base para Mejor precio]]*(1-$F$2))</f>
        <v>298.42967699999997</v>
      </c>
      <c r="F421" s="4" t="s">
        <v>6</v>
      </c>
      <c r="G421" s="16" t="s">
        <v>5696</v>
      </c>
      <c r="H421" s="5">
        <f>IFERROR(IF($F$3=0,"-",Tabla1[[#This Row],[Precio de Cliente neto]]*(1+$F$3)),"-")</f>
        <v>497.38279499999999</v>
      </c>
      <c r="I421" s="5">
        <v>473.6979</v>
      </c>
      <c r="J421" s="5">
        <v>426.32810999999998</v>
      </c>
      <c r="K421" s="26">
        <v>0.21</v>
      </c>
    </row>
    <row r="422" spans="1:11">
      <c r="A422" s="4">
        <v>1047</v>
      </c>
      <c r="B422" t="s">
        <v>306</v>
      </c>
      <c r="C422" s="5">
        <f>IF($F$2=0," - ",Tabla1[[#This Row],[Base Precio de Lista neto]])</f>
        <v>556.89070000000004</v>
      </c>
      <c r="D422" s="5">
        <f>IF($F$2=0," - ",Tabla1[[#This Row],[Base Precio de Lista neto]]*(1-$F$2))</f>
        <v>389.82348999999999</v>
      </c>
      <c r="E422" s="5">
        <f>IF($F$2=0," - ",Tabla1[[#This Row],[Base para Mejor precio]]*(1-$F$2))</f>
        <v>350.84114099999999</v>
      </c>
      <c r="F422" s="4" t="s">
        <v>6</v>
      </c>
      <c r="G422" s="16" t="s">
        <v>5696</v>
      </c>
      <c r="H422" s="5">
        <f>IFERROR(IF($F$3=0,"-",Tabla1[[#This Row],[Precio de Cliente neto]]*(1+$F$3)),"-")</f>
        <v>584.73523499999999</v>
      </c>
      <c r="I422" s="5">
        <v>556.89070000000004</v>
      </c>
      <c r="J422" s="5">
        <v>501.20163000000002</v>
      </c>
      <c r="K422" s="26">
        <v>0.21</v>
      </c>
    </row>
    <row r="423" spans="1:11">
      <c r="A423" s="4">
        <v>1056</v>
      </c>
      <c r="B423" t="s">
        <v>307</v>
      </c>
      <c r="C423" s="5">
        <f>IF($F$2=0," - ",Tabla1[[#This Row],[Base Precio de Lista neto]])</f>
        <v>556.89070000000004</v>
      </c>
      <c r="D423" s="5">
        <f>IF($F$2=0," - ",Tabla1[[#This Row],[Base Precio de Lista neto]]*(1-$F$2))</f>
        <v>389.82348999999999</v>
      </c>
      <c r="E423" s="5">
        <f>IF($F$2=0," - ",Tabla1[[#This Row],[Base para Mejor precio]]*(1-$F$2))</f>
        <v>350.84114099999999</v>
      </c>
      <c r="F423" s="4" t="s">
        <v>6</v>
      </c>
      <c r="G423" s="16" t="s">
        <v>5696</v>
      </c>
      <c r="H423" s="5">
        <f>IFERROR(IF($F$3=0,"-",Tabla1[[#This Row],[Precio de Cliente neto]]*(1+$F$3)),"-")</f>
        <v>584.73523499999999</v>
      </c>
      <c r="I423" s="5">
        <v>556.89070000000004</v>
      </c>
      <c r="J423" s="5">
        <v>501.20163000000002</v>
      </c>
      <c r="K423" s="26">
        <v>0.21</v>
      </c>
    </row>
    <row r="424" spans="1:11">
      <c r="A424" s="4">
        <v>1057</v>
      </c>
      <c r="B424" t="s">
        <v>308</v>
      </c>
      <c r="C424" s="5">
        <f>IF($F$2=0," - ",Tabla1[[#This Row],[Base Precio de Lista neto]])</f>
        <v>556.89070000000004</v>
      </c>
      <c r="D424" s="5">
        <f>IF($F$2=0," - ",Tabla1[[#This Row],[Base Precio de Lista neto]]*(1-$F$2))</f>
        <v>389.82348999999999</v>
      </c>
      <c r="E424" s="5">
        <f>IF($F$2=0," - ",Tabla1[[#This Row],[Base para Mejor precio]]*(1-$F$2))</f>
        <v>350.84114099999999</v>
      </c>
      <c r="F424" s="4" t="s">
        <v>6</v>
      </c>
      <c r="G424" s="16" t="s">
        <v>5696</v>
      </c>
      <c r="H424" s="5">
        <f>IFERROR(IF($F$3=0,"-",Tabla1[[#This Row],[Precio de Cliente neto]]*(1+$F$3)),"-")</f>
        <v>584.73523499999999</v>
      </c>
      <c r="I424" s="5">
        <v>556.89070000000004</v>
      </c>
      <c r="J424" s="5">
        <v>501.20163000000002</v>
      </c>
      <c r="K424" s="26">
        <v>0.21</v>
      </c>
    </row>
    <row r="425" spans="1:11">
      <c r="A425" s="4">
        <v>1058</v>
      </c>
      <c r="B425" t="s">
        <v>309</v>
      </c>
      <c r="C425" s="5">
        <f>IF($F$2=0," - ",Tabla1[[#This Row],[Base Precio de Lista neto]])</f>
        <v>556.89070000000004</v>
      </c>
      <c r="D425" s="5">
        <f>IF($F$2=0," - ",Tabla1[[#This Row],[Base Precio de Lista neto]]*(1-$F$2))</f>
        <v>389.82348999999999</v>
      </c>
      <c r="E425" s="5">
        <f>IF($F$2=0," - ",Tabla1[[#This Row],[Base para Mejor precio]]*(1-$F$2))</f>
        <v>350.84114099999999</v>
      </c>
      <c r="F425" s="4" t="s">
        <v>6</v>
      </c>
      <c r="G425" s="16" t="s">
        <v>5696</v>
      </c>
      <c r="H425" s="5">
        <f>IFERROR(IF($F$3=0,"-",Tabla1[[#This Row],[Precio de Cliente neto]]*(1+$F$3)),"-")</f>
        <v>584.73523499999999</v>
      </c>
      <c r="I425" s="5">
        <v>556.89070000000004</v>
      </c>
      <c r="J425" s="5">
        <v>501.20163000000002</v>
      </c>
      <c r="K425" s="26">
        <v>0.21</v>
      </c>
    </row>
    <row r="426" spans="1:11">
      <c r="A426" s="4">
        <v>1061</v>
      </c>
      <c r="B426" t="s">
        <v>310</v>
      </c>
      <c r="C426" s="5">
        <f>IF($F$2=0," - ",Tabla1[[#This Row],[Base Precio de Lista neto]])</f>
        <v>801.1472</v>
      </c>
      <c r="D426" s="5">
        <f>IF($F$2=0," - ",Tabla1[[#This Row],[Base Precio de Lista neto]]*(1-$F$2))</f>
        <v>560.80304000000001</v>
      </c>
      <c r="E426" s="5">
        <f>IF($F$2=0," - ",Tabla1[[#This Row],[Base para Mejor precio]]*(1-$F$2))</f>
        <v>504.72273599999994</v>
      </c>
      <c r="F426" s="4" t="s">
        <v>6</v>
      </c>
      <c r="G426" s="16" t="s">
        <v>5696</v>
      </c>
      <c r="H426" s="5">
        <f>IFERROR(IF($F$3=0,"-",Tabla1[[#This Row],[Precio de Cliente neto]]*(1+$F$3)),"-")</f>
        <v>841.20456000000001</v>
      </c>
      <c r="I426" s="5">
        <v>801.1472</v>
      </c>
      <c r="J426" s="5">
        <v>721.03247999999996</v>
      </c>
      <c r="K426" s="26">
        <v>0.21</v>
      </c>
    </row>
    <row r="427" spans="1:11">
      <c r="A427" s="4">
        <v>1069</v>
      </c>
      <c r="B427" t="s">
        <v>6224</v>
      </c>
      <c r="C427" s="5">
        <f>IF($F$2=0," - ",Tabla1[[#This Row],[Base Precio de Lista neto]])</f>
        <v>1780.9875999999999</v>
      </c>
      <c r="D427" s="5">
        <f>IF($F$2=0," - ",Tabla1[[#This Row],[Base Precio de Lista neto]]*(1-$F$2))</f>
        <v>1246.6913199999999</v>
      </c>
      <c r="E427" s="5">
        <f>IF($F$2=0," - ",Tabla1[[#This Row],[Base para Mejor precio]]*(1-$F$2))</f>
        <v>1122.0221879999999</v>
      </c>
      <c r="F427" s="4" t="s">
        <v>6</v>
      </c>
      <c r="G427" s="16" t="s">
        <v>5696</v>
      </c>
      <c r="H427" s="5">
        <f>IFERROR(IF($F$3=0,"-",Tabla1[[#This Row],[Precio de Cliente neto]]*(1+$F$3)),"-")</f>
        <v>1870.0369799999999</v>
      </c>
      <c r="I427" s="5">
        <v>1780.9875999999999</v>
      </c>
      <c r="J427" s="5">
        <v>1602.8888400000001</v>
      </c>
      <c r="K427" s="26">
        <v>0.21</v>
      </c>
    </row>
    <row r="428" spans="1:11">
      <c r="A428" s="4">
        <v>1070</v>
      </c>
      <c r="B428" t="s">
        <v>311</v>
      </c>
      <c r="C428" s="5">
        <f>IF($F$2=0," - ",Tabla1[[#This Row],[Base Precio de Lista neto]])</f>
        <v>12287.253000000001</v>
      </c>
      <c r="D428" s="5">
        <f>IF($F$2=0," - ",Tabla1[[#This Row],[Base Precio de Lista neto]]*(1-$F$2))</f>
        <v>8601.0771000000004</v>
      </c>
      <c r="E428" s="5">
        <f>IF($F$2=0," - ",Tabla1[[#This Row],[Base para Mejor precio]]*(1-$F$2))</f>
        <v>7740.9693900000002</v>
      </c>
      <c r="F428" s="4" t="s">
        <v>4</v>
      </c>
      <c r="G428" s="16" t="s">
        <v>5696</v>
      </c>
      <c r="H428" s="5">
        <f>IFERROR(IF($F$3=0,"-",Tabla1[[#This Row],[Precio de Cliente neto]]*(1+$F$3)),"-")</f>
        <v>12901.61565</v>
      </c>
      <c r="I428" s="5">
        <v>12287.253000000001</v>
      </c>
      <c r="J428" s="5">
        <v>11058.527700000001</v>
      </c>
      <c r="K428" s="26">
        <v>0.21</v>
      </c>
    </row>
    <row r="429" spans="1:11">
      <c r="A429" s="4">
        <v>1071</v>
      </c>
      <c r="B429" t="s">
        <v>312</v>
      </c>
      <c r="C429" s="5">
        <f>IF($F$2=0," - ",Tabla1[[#This Row],[Base Precio de Lista neto]])</f>
        <v>26094.381000000001</v>
      </c>
      <c r="D429" s="5">
        <f>IF($F$2=0," - ",Tabla1[[#This Row],[Base Precio de Lista neto]]*(1-$F$2))</f>
        <v>18266.066699999999</v>
      </c>
      <c r="E429" s="5">
        <f>IF($F$2=0," - ",Tabla1[[#This Row],[Base para Mejor precio]]*(1-$F$2))</f>
        <v>16439.460029999998</v>
      </c>
      <c r="F429" s="4" t="s">
        <v>6</v>
      </c>
      <c r="G429" s="16" t="s">
        <v>5696</v>
      </c>
      <c r="H429" s="5">
        <f>IFERROR(IF($F$3=0,"-",Tabla1[[#This Row],[Precio de Cliente neto]]*(1+$F$3)),"-")</f>
        <v>27399.100050000001</v>
      </c>
      <c r="I429" s="5">
        <v>26094.381000000001</v>
      </c>
      <c r="J429" s="5">
        <v>23484.942899999998</v>
      </c>
      <c r="K429" s="26">
        <v>0.21</v>
      </c>
    </row>
    <row r="430" spans="1:11">
      <c r="A430" s="4">
        <v>1072</v>
      </c>
      <c r="B430" t="s">
        <v>313</v>
      </c>
      <c r="C430" s="5">
        <f>IF($F$2=0," - ",Tabla1[[#This Row],[Base Precio de Lista neto]])</f>
        <v>10437.600899999999</v>
      </c>
      <c r="D430" s="5">
        <f>IF($F$2=0," - ",Tabla1[[#This Row],[Base Precio de Lista neto]]*(1-$F$2))</f>
        <v>7306.3206299999993</v>
      </c>
      <c r="E430" s="5">
        <f>IF($F$2=0," - ",Tabla1[[#This Row],[Base para Mejor precio]]*(1-$F$2))</f>
        <v>6575.6885669999992</v>
      </c>
      <c r="F430" s="4" t="s">
        <v>6</v>
      </c>
      <c r="G430" s="16" t="s">
        <v>5696</v>
      </c>
      <c r="H430" s="5">
        <f>IFERROR(IF($F$3=0,"-",Tabla1[[#This Row],[Precio de Cliente neto]]*(1+$F$3)),"-")</f>
        <v>10959.480944999999</v>
      </c>
      <c r="I430" s="5">
        <v>10437.600899999999</v>
      </c>
      <c r="J430" s="5">
        <v>9393.8408099999997</v>
      </c>
      <c r="K430" s="26">
        <v>0.21</v>
      </c>
    </row>
    <row r="431" spans="1:11">
      <c r="A431" s="4">
        <v>1073</v>
      </c>
      <c r="B431" t="s">
        <v>6084</v>
      </c>
      <c r="C431" s="5">
        <f>IF($F$2=0," - ",Tabla1[[#This Row],[Base Precio de Lista neto]])</f>
        <v>2320.6729999999998</v>
      </c>
      <c r="D431" s="5">
        <f>IF($F$2=0," - ",Tabla1[[#This Row],[Base Precio de Lista neto]]*(1-$F$2))</f>
        <v>1624.4710999999998</v>
      </c>
      <c r="E431" s="5">
        <f>IF($F$2=0," - ",Tabla1[[#This Row],[Base para Mejor precio]]*(1-$F$2))</f>
        <v>1462.0239899999999</v>
      </c>
      <c r="F431" s="4" t="s">
        <v>6</v>
      </c>
      <c r="G431" s="16" t="s">
        <v>5696</v>
      </c>
      <c r="H431" s="5">
        <f>IFERROR(IF($F$3=0,"-",Tabla1[[#This Row],[Precio de Cliente neto]]*(1+$F$3)),"-")</f>
        <v>2436.7066499999996</v>
      </c>
      <c r="I431" s="5">
        <v>2320.6729999999998</v>
      </c>
      <c r="J431" s="5">
        <v>2088.6057000000001</v>
      </c>
      <c r="K431" s="26">
        <v>0.21</v>
      </c>
    </row>
    <row r="432" spans="1:11">
      <c r="A432" s="4">
        <v>1074</v>
      </c>
      <c r="B432" t="s">
        <v>314</v>
      </c>
      <c r="C432" s="5">
        <f>IF($F$2=0," - ",Tabla1[[#This Row],[Base Precio de Lista neto]])</f>
        <v>19673.669999999998</v>
      </c>
      <c r="D432" s="5">
        <f>IF($F$2=0," - ",Tabla1[[#This Row],[Base Precio de Lista neto]]*(1-$F$2))</f>
        <v>13771.568999999998</v>
      </c>
      <c r="E432" s="5">
        <f>IF($F$2=0," - ",Tabla1[[#This Row],[Base para Mejor precio]]*(1-$F$2))</f>
        <v>12394.4121</v>
      </c>
      <c r="F432" s="4" t="s">
        <v>6</v>
      </c>
      <c r="G432" s="16" t="s">
        <v>5696</v>
      </c>
      <c r="H432" s="5">
        <f>IFERROR(IF($F$3=0,"-",Tabla1[[#This Row],[Precio de Cliente neto]]*(1+$F$3)),"-")</f>
        <v>20657.353499999997</v>
      </c>
      <c r="I432" s="5">
        <v>19673.669999999998</v>
      </c>
      <c r="J432" s="5">
        <v>17706.303</v>
      </c>
      <c r="K432" s="26">
        <v>0.21</v>
      </c>
    </row>
    <row r="433" spans="1:11">
      <c r="A433" s="4">
        <v>1075</v>
      </c>
      <c r="B433" t="s">
        <v>315</v>
      </c>
      <c r="C433" s="5">
        <f>IF($F$2=0," - ",Tabla1[[#This Row],[Base Precio de Lista neto]])</f>
        <v>1834.9576</v>
      </c>
      <c r="D433" s="5">
        <f>IF($F$2=0," - ",Tabla1[[#This Row],[Base Precio de Lista neto]]*(1-$F$2))</f>
        <v>1284.4703199999999</v>
      </c>
      <c r="E433" s="5">
        <f>IF($F$2=0," - ",Tabla1[[#This Row],[Base para Mejor precio]]*(1-$F$2))</f>
        <v>1156.0232879999999</v>
      </c>
      <c r="F433" s="4" t="s">
        <v>6</v>
      </c>
      <c r="G433" s="16" t="s">
        <v>5696</v>
      </c>
      <c r="H433" s="5">
        <f>IFERROR(IF($F$3=0,"-",Tabla1[[#This Row],[Precio de Cliente neto]]*(1+$F$3)),"-")</f>
        <v>1926.7054799999999</v>
      </c>
      <c r="I433" s="5">
        <v>1834.9576</v>
      </c>
      <c r="J433" s="5">
        <v>1651.4618399999999</v>
      </c>
      <c r="K433" s="26">
        <v>0.21</v>
      </c>
    </row>
    <row r="434" spans="1:11">
      <c r="A434" s="4">
        <v>1076</v>
      </c>
      <c r="B434" t="s">
        <v>316</v>
      </c>
      <c r="C434" s="5">
        <f>IF($F$2=0," - ",Tabla1[[#This Row],[Base Precio de Lista neto]])</f>
        <v>2104.8009000000002</v>
      </c>
      <c r="D434" s="5">
        <f>IF($F$2=0," - ",Tabla1[[#This Row],[Base Precio de Lista neto]]*(1-$F$2))</f>
        <v>1473.3606300000001</v>
      </c>
      <c r="E434" s="5">
        <f>IF($F$2=0," - ",Tabla1[[#This Row],[Base para Mejor precio]]*(1-$F$2))</f>
        <v>1326.0245669999999</v>
      </c>
      <c r="F434" s="4" t="s">
        <v>6</v>
      </c>
      <c r="G434" s="16" t="s">
        <v>5696</v>
      </c>
      <c r="H434" s="5">
        <f>IFERROR(IF($F$3=0,"-",Tabla1[[#This Row],[Precio de Cliente neto]]*(1+$F$3)),"-")</f>
        <v>2210.0409450000002</v>
      </c>
      <c r="I434" s="5">
        <v>2104.8009000000002</v>
      </c>
      <c r="J434" s="5">
        <v>1894.3208099999999</v>
      </c>
      <c r="K434" s="26">
        <v>0.21</v>
      </c>
    </row>
    <row r="435" spans="1:11">
      <c r="A435" s="4">
        <v>1077</v>
      </c>
      <c r="B435" t="s">
        <v>317</v>
      </c>
      <c r="C435" s="5">
        <f>IF($F$2=0," - ",Tabla1[[#This Row],[Base Precio de Lista neto]])</f>
        <v>15880.8405</v>
      </c>
      <c r="D435" s="5">
        <f>IF($F$2=0," - ",Tabla1[[#This Row],[Base Precio de Lista neto]]*(1-$F$2))</f>
        <v>11116.58835</v>
      </c>
      <c r="E435" s="5">
        <f>IF($F$2=0," - ",Tabla1[[#This Row],[Base para Mejor precio]]*(1-$F$2))</f>
        <v>10004.929515</v>
      </c>
      <c r="F435" s="4" t="s">
        <v>6</v>
      </c>
      <c r="G435" s="16" t="s">
        <v>5696</v>
      </c>
      <c r="H435" s="5">
        <f>IFERROR(IF($F$3=0,"-",Tabla1[[#This Row],[Precio de Cliente neto]]*(1+$F$3)),"-")</f>
        <v>16674.882525000001</v>
      </c>
      <c r="I435" s="5">
        <v>15880.8405</v>
      </c>
      <c r="J435" s="5">
        <v>14292.756450000001</v>
      </c>
      <c r="K435" s="26">
        <v>0.21</v>
      </c>
    </row>
    <row r="436" spans="1:11">
      <c r="A436" s="4">
        <v>1078</v>
      </c>
      <c r="B436" t="s">
        <v>318</v>
      </c>
      <c r="C436" s="5">
        <f>IF($F$2=0," - ",Tabla1[[#This Row],[Base Precio de Lista neto]])</f>
        <v>1714.3199</v>
      </c>
      <c r="D436" s="5">
        <f>IF($F$2=0," - ",Tabla1[[#This Row],[Base Precio de Lista neto]]*(1-$F$2))</f>
        <v>1200.0239299999998</v>
      </c>
      <c r="E436" s="5">
        <f>IF($F$2=0," - ",Tabla1[[#This Row],[Base para Mejor precio]]*(1-$F$2))</f>
        <v>1080.0215369999999</v>
      </c>
      <c r="F436" s="4" t="s">
        <v>6</v>
      </c>
      <c r="G436" s="16" t="s">
        <v>5696</v>
      </c>
      <c r="H436" s="5">
        <f>IFERROR(IF($F$3=0,"-",Tabla1[[#This Row],[Precio de Cliente neto]]*(1+$F$3)),"-")</f>
        <v>1800.0358949999998</v>
      </c>
      <c r="I436" s="5">
        <v>1714.3199</v>
      </c>
      <c r="J436" s="5">
        <v>1542.8879099999999</v>
      </c>
      <c r="K436" s="26">
        <v>0.21</v>
      </c>
    </row>
    <row r="437" spans="1:11">
      <c r="A437" s="4">
        <v>1079</v>
      </c>
      <c r="B437" t="s">
        <v>319</v>
      </c>
      <c r="C437" s="5">
        <f>IF($F$2=0," - ",Tabla1[[#This Row],[Base Precio de Lista neto]])</f>
        <v>1440.0247999999999</v>
      </c>
      <c r="D437" s="5">
        <f>IF($F$2=0," - ",Tabla1[[#This Row],[Base Precio de Lista neto]]*(1-$F$2))</f>
        <v>1008.0173599999998</v>
      </c>
      <c r="E437" s="5">
        <f>IF($F$2=0," - ",Tabla1[[#This Row],[Base para Mejor precio]]*(1-$F$2))</f>
        <v>907.21562399999993</v>
      </c>
      <c r="F437" s="4" t="s">
        <v>6</v>
      </c>
      <c r="G437" s="16" t="s">
        <v>5696</v>
      </c>
      <c r="H437" s="5">
        <f>IFERROR(IF($F$3=0,"-",Tabla1[[#This Row],[Precio de Cliente neto]]*(1+$F$3)),"-")</f>
        <v>1512.0260399999997</v>
      </c>
      <c r="I437" s="5">
        <v>1440.0247999999999</v>
      </c>
      <c r="J437" s="5">
        <v>1296.02232</v>
      </c>
      <c r="K437" s="26">
        <v>0.21</v>
      </c>
    </row>
    <row r="438" spans="1:11">
      <c r="A438" s="4">
        <v>1087</v>
      </c>
      <c r="B438" t="s">
        <v>320</v>
      </c>
      <c r="C438" s="5">
        <f>IF($F$2=0," - ",Tabla1[[#This Row],[Base Precio de Lista neto]])</f>
        <v>9454.4997999999996</v>
      </c>
      <c r="D438" s="5">
        <f>IF($F$2=0," - ",Tabla1[[#This Row],[Base Precio de Lista neto]]*(1-$F$2))</f>
        <v>6618.1498599999995</v>
      </c>
      <c r="E438" s="5">
        <f>IF($F$2=0," - ",Tabla1[[#This Row],[Base para Mejor precio]]*(1-$F$2))</f>
        <v>5956.3348740000001</v>
      </c>
      <c r="F438" s="4" t="s">
        <v>4</v>
      </c>
      <c r="G438" s="16" t="s">
        <v>5696</v>
      </c>
      <c r="H438" s="5">
        <f>IFERROR(IF($F$3=0,"-",Tabla1[[#This Row],[Precio de Cliente neto]]*(1+$F$3)),"-")</f>
        <v>9927.2247900000002</v>
      </c>
      <c r="I438" s="5">
        <v>9454.4997999999996</v>
      </c>
      <c r="J438" s="5">
        <v>8509.0498200000002</v>
      </c>
      <c r="K438" s="26">
        <v>0.21</v>
      </c>
    </row>
    <row r="439" spans="1:11">
      <c r="A439" s="4">
        <v>1088</v>
      </c>
      <c r="B439" t="s">
        <v>321</v>
      </c>
      <c r="C439" s="5">
        <f>IF($F$2=0," - ",Tabla1[[#This Row],[Base Precio de Lista neto]])</f>
        <v>803.72360000000003</v>
      </c>
      <c r="D439" s="5">
        <f>IF($F$2=0," - ",Tabla1[[#This Row],[Base Precio de Lista neto]]*(1-$F$2))</f>
        <v>562.60651999999993</v>
      </c>
      <c r="E439" s="5">
        <f>IF($F$2=0," - ",Tabla1[[#This Row],[Base para Mejor precio]]*(1-$F$2))</f>
        <v>481.02857459999996</v>
      </c>
      <c r="F439" s="4" t="s">
        <v>5</v>
      </c>
      <c r="G439" s="16" t="s">
        <v>7914</v>
      </c>
      <c r="H439" s="5">
        <f>IFERROR(IF($F$3=0,"-",Tabla1[[#This Row],[Precio de Cliente neto]]*(1+$F$3)),"-")</f>
        <v>843.90977999999996</v>
      </c>
      <c r="I439" s="5">
        <v>803.72360000000003</v>
      </c>
      <c r="J439" s="5">
        <v>687.18367799999999</v>
      </c>
      <c r="K439" s="26">
        <v>0.21</v>
      </c>
    </row>
    <row r="440" spans="1:11">
      <c r="A440" s="4">
        <v>1090</v>
      </c>
      <c r="B440" t="s">
        <v>8032</v>
      </c>
      <c r="C440" s="5">
        <f>IF($F$2=0," - ",Tabla1[[#This Row],[Base Precio de Lista neto]])</f>
        <v>6653.15</v>
      </c>
      <c r="D440" s="5">
        <f>IF($F$2=0," - ",Tabla1[[#This Row],[Base Precio de Lista neto]]*(1-$F$2))</f>
        <v>4657.204999999999</v>
      </c>
      <c r="E440" s="5">
        <f>IF($F$2=0," - ",Tabla1[[#This Row],[Base para Mejor precio]]*(1-$F$2))</f>
        <v>4191.4844999999996</v>
      </c>
      <c r="F440" s="4" t="s">
        <v>4</v>
      </c>
      <c r="G440" s="16" t="s">
        <v>5696</v>
      </c>
      <c r="H440" s="5">
        <f>IFERROR(IF($F$3=0,"-",Tabla1[[#This Row],[Precio de Cliente neto]]*(1+$F$3)),"-")</f>
        <v>6985.807499999999</v>
      </c>
      <c r="I440" s="5">
        <v>6653.15</v>
      </c>
      <c r="J440" s="5">
        <v>5987.835</v>
      </c>
      <c r="K440" s="26">
        <v>0.21</v>
      </c>
    </row>
    <row r="441" spans="1:11">
      <c r="A441" s="4">
        <v>1097</v>
      </c>
      <c r="B441" t="s">
        <v>322</v>
      </c>
      <c r="C441" s="5">
        <f>IF($F$2=0," - ",Tabla1[[#This Row],[Base Precio de Lista neto]])</f>
        <v>13444.5172</v>
      </c>
      <c r="D441" s="5">
        <f>IF($F$2=0," - ",Tabla1[[#This Row],[Base Precio de Lista neto]]*(1-$F$2))</f>
        <v>9411.1620399999993</v>
      </c>
      <c r="E441" s="5">
        <f>IF($F$2=0," - ",Tabla1[[#This Row],[Base para Mejor precio]]*(1-$F$2))</f>
        <v>7538.3407940399993</v>
      </c>
      <c r="F441" s="4" t="s">
        <v>5</v>
      </c>
      <c r="G441" s="16" t="s">
        <v>7914</v>
      </c>
      <c r="H441" s="5">
        <f>IFERROR(IF($F$3=0,"-",Tabla1[[#This Row],[Precio de Cliente neto]]*(1+$F$3)),"-")</f>
        <v>14116.743059999999</v>
      </c>
      <c r="I441" s="5">
        <v>13444.5172</v>
      </c>
      <c r="J441" s="5">
        <v>10769.0582772</v>
      </c>
      <c r="K441" s="26">
        <v>0.21</v>
      </c>
    </row>
    <row r="442" spans="1:11">
      <c r="A442" s="4">
        <v>1103</v>
      </c>
      <c r="B442" t="s">
        <v>8905</v>
      </c>
      <c r="C442" s="5">
        <f>IF($F$2=0," - ",Tabla1[[#This Row],[Base Precio de Lista neto]])</f>
        <v>13984.0234</v>
      </c>
      <c r="D442" s="5">
        <f>IF($F$2=0," - ",Tabla1[[#This Row],[Base Precio de Lista neto]]*(1-$F$2))</f>
        <v>9788.8163800000002</v>
      </c>
      <c r="E442" s="5">
        <f>IF($F$2=0," - ",Tabla1[[#This Row],[Base para Mejor precio]]*(1-$F$2))</f>
        <v>8809.9347419999995</v>
      </c>
      <c r="F442" s="4" t="s">
        <v>5</v>
      </c>
      <c r="G442" s="16" t="s">
        <v>5696</v>
      </c>
      <c r="H442" s="5">
        <f>IFERROR(IF($F$3=0,"-",Tabla1[[#This Row],[Precio de Cliente neto]]*(1+$F$3)),"-")</f>
        <v>14683.22457</v>
      </c>
      <c r="I442" s="5">
        <v>13984.0234</v>
      </c>
      <c r="J442" s="5">
        <v>12585.621059999999</v>
      </c>
      <c r="K442" s="26">
        <v>0.21</v>
      </c>
    </row>
    <row r="443" spans="1:11">
      <c r="A443" s="4">
        <v>1104</v>
      </c>
      <c r="B443" t="s">
        <v>323</v>
      </c>
      <c r="C443" s="5">
        <f>IF($F$2=0," - ",Tabla1[[#This Row],[Base Precio de Lista neto]])</f>
        <v>11721.7631</v>
      </c>
      <c r="D443" s="5">
        <f>IF($F$2=0," - ",Tabla1[[#This Row],[Base Precio de Lista neto]]*(1-$F$2))</f>
        <v>8205.2341699999997</v>
      </c>
      <c r="E443" s="5">
        <f>IF($F$2=0," - ",Tabla1[[#This Row],[Base para Mejor precio]]*(1-$F$2))</f>
        <v>7384.7107529999994</v>
      </c>
      <c r="F443" s="4" t="s">
        <v>5</v>
      </c>
      <c r="G443" s="16" t="s">
        <v>5696</v>
      </c>
      <c r="H443" s="5">
        <f>IFERROR(IF($F$3=0,"-",Tabla1[[#This Row],[Precio de Cliente neto]]*(1+$F$3)),"-")</f>
        <v>12307.851255</v>
      </c>
      <c r="I443" s="5">
        <v>11721.7631</v>
      </c>
      <c r="J443" s="5">
        <v>10549.586789999999</v>
      </c>
      <c r="K443" s="26">
        <v>0.21</v>
      </c>
    </row>
    <row r="444" spans="1:11">
      <c r="A444" s="4">
        <v>1105</v>
      </c>
      <c r="B444" t="s">
        <v>324</v>
      </c>
      <c r="C444" s="5">
        <f>IF($F$2=0," - ",Tabla1[[#This Row],[Base Precio de Lista neto]])</f>
        <v>310.42739999999998</v>
      </c>
      <c r="D444" s="5">
        <f>IF($F$2=0," - ",Tabla1[[#This Row],[Base Precio de Lista neto]]*(1-$F$2))</f>
        <v>217.29917999999998</v>
      </c>
      <c r="E444" s="5">
        <f>IF($F$2=0," - ",Tabla1[[#This Row],[Base para Mejor precio]]*(1-$F$2))</f>
        <v>185.7907989</v>
      </c>
      <c r="F444" s="4" t="s">
        <v>6</v>
      </c>
      <c r="G444" s="16" t="s">
        <v>7914</v>
      </c>
      <c r="H444" s="5">
        <f>IFERROR(IF($F$3=0,"-",Tabla1[[#This Row],[Precio de Cliente neto]]*(1+$F$3)),"-")</f>
        <v>325.94876999999997</v>
      </c>
      <c r="I444" s="5">
        <v>310.42739999999998</v>
      </c>
      <c r="J444" s="5">
        <v>265.41542700000002</v>
      </c>
      <c r="K444" s="26">
        <v>0.21</v>
      </c>
    </row>
    <row r="445" spans="1:11">
      <c r="A445" s="4">
        <v>1110</v>
      </c>
      <c r="B445" t="s">
        <v>8033</v>
      </c>
      <c r="C445" s="5">
        <f>IF($F$2=0," - ",Tabla1[[#This Row],[Base Precio de Lista neto]])</f>
        <v>8338.4629999999997</v>
      </c>
      <c r="D445" s="5">
        <f>IF($F$2=0," - ",Tabla1[[#This Row],[Base Precio de Lista neto]]*(1-$F$2))</f>
        <v>5836.9240999999993</v>
      </c>
      <c r="E445" s="5">
        <f>IF($F$2=0," - ",Tabla1[[#This Row],[Base para Mejor precio]]*(1-$F$2))</f>
        <v>5253.2316899999996</v>
      </c>
      <c r="F445" s="4" t="s">
        <v>5</v>
      </c>
      <c r="G445" s="16" t="s">
        <v>5696</v>
      </c>
      <c r="H445" s="5">
        <f>IFERROR(IF($F$3=0,"-",Tabla1[[#This Row],[Precio de Cliente neto]]*(1+$F$3)),"-")</f>
        <v>8755.3861499999985</v>
      </c>
      <c r="I445" s="5">
        <v>8338.4629999999997</v>
      </c>
      <c r="J445" s="5">
        <v>7504.6166999999996</v>
      </c>
      <c r="K445" s="26">
        <v>0.21</v>
      </c>
    </row>
    <row r="446" spans="1:11">
      <c r="A446" s="4">
        <v>1111</v>
      </c>
      <c r="B446" t="s">
        <v>8034</v>
      </c>
      <c r="C446" s="5">
        <f>IF($F$2=0," - ",Tabla1[[#This Row],[Base Precio de Lista neto]])</f>
        <v>9096.4377000000004</v>
      </c>
      <c r="D446" s="5">
        <f>IF($F$2=0," - ",Tabla1[[#This Row],[Base Precio de Lista neto]]*(1-$F$2))</f>
        <v>6367.5063899999996</v>
      </c>
      <c r="E446" s="5">
        <f>IF($F$2=0," - ",Tabla1[[#This Row],[Base para Mejor precio]]*(1-$F$2))</f>
        <v>5730.7557509999997</v>
      </c>
      <c r="F446" s="4" t="s">
        <v>5</v>
      </c>
      <c r="G446" s="16" t="s">
        <v>5696</v>
      </c>
      <c r="H446" s="5">
        <f>IFERROR(IF($F$3=0,"-",Tabla1[[#This Row],[Precio de Cliente neto]]*(1+$F$3)),"-")</f>
        <v>9551.2595849999998</v>
      </c>
      <c r="I446" s="5">
        <v>9096.4377000000004</v>
      </c>
      <c r="J446" s="5">
        <v>8186.7939299999998</v>
      </c>
      <c r="K446" s="26">
        <v>0.21</v>
      </c>
    </row>
    <row r="447" spans="1:11">
      <c r="A447" s="4">
        <v>1112</v>
      </c>
      <c r="B447" t="s">
        <v>8035</v>
      </c>
      <c r="C447" s="5">
        <f>IF($F$2=0," - ",Tabla1[[#This Row],[Base Precio de Lista neto]])</f>
        <v>11655.111699999999</v>
      </c>
      <c r="D447" s="5">
        <f>IF($F$2=0," - ",Tabla1[[#This Row],[Base Precio de Lista neto]]*(1-$F$2))</f>
        <v>8158.5781899999993</v>
      </c>
      <c r="E447" s="5">
        <f>IF($F$2=0," - ",Tabla1[[#This Row],[Base para Mejor precio]]*(1-$F$2))</f>
        <v>7342.7203709999994</v>
      </c>
      <c r="F447" s="4" t="s">
        <v>5</v>
      </c>
      <c r="G447" s="16" t="s">
        <v>5696</v>
      </c>
      <c r="H447" s="5">
        <f>IFERROR(IF($F$3=0,"-",Tabla1[[#This Row],[Precio de Cliente neto]]*(1+$F$3)),"-")</f>
        <v>12237.867284999998</v>
      </c>
      <c r="I447" s="5">
        <v>11655.111699999999</v>
      </c>
      <c r="J447" s="5">
        <v>10489.60053</v>
      </c>
      <c r="K447" s="26">
        <v>0.21</v>
      </c>
    </row>
    <row r="448" spans="1:11">
      <c r="A448" s="4">
        <v>1113</v>
      </c>
      <c r="B448" t="s">
        <v>8036</v>
      </c>
      <c r="C448" s="5">
        <f>IF($F$2=0," - ",Tabla1[[#This Row],[Base Precio de Lista neto]])</f>
        <v>5445.7912999999999</v>
      </c>
      <c r="D448" s="5">
        <f>IF($F$2=0," - ",Tabla1[[#This Row],[Base Precio de Lista neto]]*(1-$F$2))</f>
        <v>3812.0539099999996</v>
      </c>
      <c r="E448" s="5">
        <f>IF($F$2=0," - ",Tabla1[[#This Row],[Base para Mejor precio]]*(1-$F$2))</f>
        <v>3430.8485189999997</v>
      </c>
      <c r="F448" s="4" t="s">
        <v>5</v>
      </c>
      <c r="G448" s="16" t="s">
        <v>5696</v>
      </c>
      <c r="H448" s="5">
        <f>IFERROR(IF($F$3=0,"-",Tabla1[[#This Row],[Precio de Cliente neto]]*(1+$F$3)),"-")</f>
        <v>5718.0808649999999</v>
      </c>
      <c r="I448" s="5">
        <v>5445.7912999999999</v>
      </c>
      <c r="J448" s="5">
        <v>4901.2121699999998</v>
      </c>
      <c r="K448" s="26">
        <v>0.21</v>
      </c>
    </row>
    <row r="449" spans="1:11">
      <c r="A449" s="4">
        <v>1114</v>
      </c>
      <c r="B449" t="s">
        <v>8037</v>
      </c>
      <c r="C449" s="5">
        <f>IF($F$2=0," - ",Tabla1[[#This Row],[Base Precio de Lista neto]])</f>
        <v>7308.0874999999996</v>
      </c>
      <c r="D449" s="5">
        <f>IF($F$2=0," - ",Tabla1[[#This Row],[Base Precio de Lista neto]]*(1-$F$2))</f>
        <v>5115.6612499999992</v>
      </c>
      <c r="E449" s="5">
        <f>IF($F$2=0," - ",Tabla1[[#This Row],[Base para Mejor precio]]*(1-$F$2))</f>
        <v>4604.0951249999998</v>
      </c>
      <c r="F449" s="4" t="s">
        <v>5</v>
      </c>
      <c r="G449" s="16" t="s">
        <v>5696</v>
      </c>
      <c r="H449" s="5">
        <f>IFERROR(IF($F$3=0,"-",Tabla1[[#This Row],[Precio de Cliente neto]]*(1+$F$3)),"-")</f>
        <v>7673.4918749999988</v>
      </c>
      <c r="I449" s="5">
        <v>7308.0874999999996</v>
      </c>
      <c r="J449" s="5">
        <v>6577.2787500000004</v>
      </c>
      <c r="K449" s="26">
        <v>0.21</v>
      </c>
    </row>
    <row r="450" spans="1:11">
      <c r="A450" s="4">
        <v>1115</v>
      </c>
      <c r="B450" t="s">
        <v>8906</v>
      </c>
      <c r="C450" s="5">
        <f>IF($F$2=0," - ",Tabla1[[#This Row],[Base Precio de Lista neto]])</f>
        <v>9979.1988000000001</v>
      </c>
      <c r="D450" s="5">
        <f>IF($F$2=0," - ",Tabla1[[#This Row],[Base Precio de Lista neto]]*(1-$F$2))</f>
        <v>6985.4391599999999</v>
      </c>
      <c r="E450" s="5">
        <f>IF($F$2=0," - ",Tabla1[[#This Row],[Base para Mejor precio]]*(1-$F$2))</f>
        <v>6286.8952440000003</v>
      </c>
      <c r="F450" s="4" t="s">
        <v>5</v>
      </c>
      <c r="G450" s="16" t="s">
        <v>5696</v>
      </c>
      <c r="H450" s="5">
        <f>IFERROR(IF($F$3=0,"-",Tabla1[[#This Row],[Precio de Cliente neto]]*(1+$F$3)),"-")</f>
        <v>10478.158739999999</v>
      </c>
      <c r="I450" s="5">
        <v>9979.1988000000001</v>
      </c>
      <c r="J450" s="5">
        <v>8981.2789200000007</v>
      </c>
      <c r="K450" s="26">
        <v>0.21</v>
      </c>
    </row>
    <row r="451" spans="1:11">
      <c r="A451" s="4">
        <v>1116</v>
      </c>
      <c r="B451" t="s">
        <v>8907</v>
      </c>
      <c r="C451" s="5">
        <f>IF($F$2=0," - ",Tabla1[[#This Row],[Base Precio de Lista neto]])</f>
        <v>12466.963</v>
      </c>
      <c r="D451" s="5">
        <f>IF($F$2=0," - ",Tabla1[[#This Row],[Base Precio de Lista neto]]*(1-$F$2))</f>
        <v>8726.8740999999991</v>
      </c>
      <c r="E451" s="5">
        <f>IF($F$2=0," - ",Tabla1[[#This Row],[Base para Mejor precio]]*(1-$F$2))</f>
        <v>7854.1866899999995</v>
      </c>
      <c r="F451" s="4" t="s">
        <v>5</v>
      </c>
      <c r="G451" s="16" t="s">
        <v>5696</v>
      </c>
      <c r="H451" s="5">
        <f>IFERROR(IF($F$3=0,"-",Tabla1[[#This Row],[Precio de Cliente neto]]*(1+$F$3)),"-")</f>
        <v>13090.311149999998</v>
      </c>
      <c r="I451" s="5">
        <v>12466.963</v>
      </c>
      <c r="J451" s="5">
        <v>11220.2667</v>
      </c>
      <c r="K451" s="26">
        <v>0.21</v>
      </c>
    </row>
    <row r="452" spans="1:11">
      <c r="A452" s="4">
        <v>1122</v>
      </c>
      <c r="B452" t="s">
        <v>325</v>
      </c>
      <c r="C452" s="5">
        <f>IF($F$2=0," - ",Tabla1[[#This Row],[Base Precio de Lista neto]])</f>
        <v>2275.0344</v>
      </c>
      <c r="D452" s="5">
        <f>IF($F$2=0," - ",Tabla1[[#This Row],[Base Precio de Lista neto]]*(1-$F$2))</f>
        <v>1592.5240799999999</v>
      </c>
      <c r="E452" s="5">
        <f>IF($F$2=0," - ",Tabla1[[#This Row],[Base para Mejor precio]]*(1-$F$2))</f>
        <v>1361.6080884</v>
      </c>
      <c r="F452" s="4" t="s">
        <v>6</v>
      </c>
      <c r="G452" s="16" t="s">
        <v>7914</v>
      </c>
      <c r="H452" s="5">
        <f>IFERROR(IF($F$3=0,"-",Tabla1[[#This Row],[Precio de Cliente neto]]*(1+$F$3)),"-")</f>
        <v>2388.7861199999998</v>
      </c>
      <c r="I452" s="5">
        <v>2275.0344</v>
      </c>
      <c r="J452" s="5">
        <v>1945.1544120000001</v>
      </c>
      <c r="K452" s="26">
        <v>0.21</v>
      </c>
    </row>
    <row r="453" spans="1:11">
      <c r="A453" s="4">
        <v>1123</v>
      </c>
      <c r="B453" t="s">
        <v>326</v>
      </c>
      <c r="C453" s="5">
        <f>IF($F$2=0," - ",Tabla1[[#This Row],[Base Precio de Lista neto]])</f>
        <v>2710.7058000000002</v>
      </c>
      <c r="D453" s="5">
        <f>IF($F$2=0," - ",Tabla1[[#This Row],[Base Precio de Lista neto]]*(1-$F$2))</f>
        <v>1897.49406</v>
      </c>
      <c r="E453" s="5">
        <f>IF($F$2=0," - ",Tabla1[[#This Row],[Base para Mejor precio]]*(1-$F$2))</f>
        <v>1622.3574212999999</v>
      </c>
      <c r="F453" s="4" t="s">
        <v>6</v>
      </c>
      <c r="G453" s="16" t="s">
        <v>7914</v>
      </c>
      <c r="H453" s="5">
        <f>IFERROR(IF($F$3=0,"-",Tabla1[[#This Row],[Precio de Cliente neto]]*(1+$F$3)),"-")</f>
        <v>2846.24109</v>
      </c>
      <c r="I453" s="5">
        <v>2710.7058000000002</v>
      </c>
      <c r="J453" s="5">
        <v>2317.6534590000001</v>
      </c>
      <c r="K453" s="26">
        <v>0.21</v>
      </c>
    </row>
    <row r="454" spans="1:11">
      <c r="A454" s="4">
        <v>1124</v>
      </c>
      <c r="B454" t="s">
        <v>327</v>
      </c>
      <c r="C454" s="5">
        <f>IF($F$2=0," - ",Tabla1[[#This Row],[Base Precio de Lista neto]])</f>
        <v>3580.7552000000001</v>
      </c>
      <c r="D454" s="5">
        <f>IF($F$2=0," - ",Tabla1[[#This Row],[Base Precio de Lista neto]]*(1-$F$2))</f>
        <v>2506.52864</v>
      </c>
      <c r="E454" s="5">
        <f>IF($F$2=0," - ",Tabla1[[#This Row],[Base para Mejor precio]]*(1-$F$2))</f>
        <v>2143.0819872000002</v>
      </c>
      <c r="F454" s="4" t="s">
        <v>6</v>
      </c>
      <c r="G454" s="16" t="s">
        <v>7914</v>
      </c>
      <c r="H454" s="5">
        <f>IFERROR(IF($F$3=0,"-",Tabla1[[#This Row],[Precio de Cliente neto]]*(1+$F$3)),"-")</f>
        <v>3759.7929599999998</v>
      </c>
      <c r="I454" s="5">
        <v>3580.7552000000001</v>
      </c>
      <c r="J454" s="5">
        <v>3061.5456960000001</v>
      </c>
      <c r="K454" s="26">
        <v>0.21</v>
      </c>
    </row>
    <row r="455" spans="1:11">
      <c r="A455" s="4">
        <v>1125</v>
      </c>
      <c r="B455" t="s">
        <v>328</v>
      </c>
      <c r="C455" s="5">
        <f>IF($F$2=0," - ",Tabla1[[#This Row],[Base Precio de Lista neto]])</f>
        <v>4175.3116</v>
      </c>
      <c r="D455" s="5">
        <f>IF($F$2=0," - ",Tabla1[[#This Row],[Base Precio de Lista neto]]*(1-$F$2))</f>
        <v>2922.71812</v>
      </c>
      <c r="E455" s="5">
        <f>IF($F$2=0," - ",Tabla1[[#This Row],[Base para Mejor precio]]*(1-$F$2))</f>
        <v>2498.9239926</v>
      </c>
      <c r="F455" s="4" t="s">
        <v>6</v>
      </c>
      <c r="G455" s="16" t="s">
        <v>7914</v>
      </c>
      <c r="H455" s="5">
        <f>IFERROR(IF($F$3=0,"-",Tabla1[[#This Row],[Precio de Cliente neto]]*(1+$F$3)),"-")</f>
        <v>4384.0771800000002</v>
      </c>
      <c r="I455" s="5">
        <v>4175.3116</v>
      </c>
      <c r="J455" s="5">
        <v>3569.8914180000002</v>
      </c>
      <c r="K455" s="26">
        <v>0.21</v>
      </c>
    </row>
    <row r="456" spans="1:11">
      <c r="A456" s="4">
        <v>1126</v>
      </c>
      <c r="B456" t="s">
        <v>329</v>
      </c>
      <c r="C456" s="5">
        <f>IF($F$2=0," - ",Tabla1[[#This Row],[Base Precio de Lista neto]])</f>
        <v>5298.8895000000002</v>
      </c>
      <c r="D456" s="5">
        <f>IF($F$2=0," - ",Tabla1[[#This Row],[Base Precio de Lista neto]]*(1-$F$2))</f>
        <v>3709.2226499999997</v>
      </c>
      <c r="E456" s="5">
        <f>IF($F$2=0," - ",Tabla1[[#This Row],[Base para Mejor precio]]*(1-$F$2))</f>
        <v>3171.3853657499994</v>
      </c>
      <c r="F456" s="4" t="s">
        <v>6</v>
      </c>
      <c r="G456" s="16" t="s">
        <v>7914</v>
      </c>
      <c r="H456" s="5">
        <f>IFERROR(IF($F$3=0,"-",Tabla1[[#This Row],[Precio de Cliente neto]]*(1+$F$3)),"-")</f>
        <v>5563.8339749999996</v>
      </c>
      <c r="I456" s="5">
        <v>5298.8895000000002</v>
      </c>
      <c r="J456" s="5">
        <v>4530.5505224999997</v>
      </c>
      <c r="K456" s="26">
        <v>0.21</v>
      </c>
    </row>
    <row r="457" spans="1:11">
      <c r="A457" s="4">
        <v>1127</v>
      </c>
      <c r="B457" t="s">
        <v>330</v>
      </c>
      <c r="C457" s="5">
        <f>IF($F$2=0," - ",Tabla1[[#This Row],[Base Precio de Lista neto]])</f>
        <v>6393.7902999999997</v>
      </c>
      <c r="D457" s="5">
        <f>IF($F$2=0," - ",Tabla1[[#This Row],[Base Precio de Lista neto]]*(1-$F$2))</f>
        <v>4475.6532099999995</v>
      </c>
      <c r="E457" s="5">
        <f>IF($F$2=0," - ",Tabla1[[#This Row],[Base para Mejor precio]]*(1-$F$2))</f>
        <v>3826.6834945499995</v>
      </c>
      <c r="F457" s="4" t="s">
        <v>6</v>
      </c>
      <c r="G457" s="16" t="s">
        <v>7914</v>
      </c>
      <c r="H457" s="5">
        <f>IFERROR(IF($F$3=0,"-",Tabla1[[#This Row],[Precio de Cliente neto]]*(1+$F$3)),"-")</f>
        <v>6713.4798149999988</v>
      </c>
      <c r="I457" s="5">
        <v>6393.7902999999997</v>
      </c>
      <c r="J457" s="5">
        <v>5466.6907064999996</v>
      </c>
      <c r="K457" s="26">
        <v>0.21</v>
      </c>
    </row>
    <row r="458" spans="1:11">
      <c r="A458" s="4">
        <v>1128</v>
      </c>
      <c r="B458" t="s">
        <v>331</v>
      </c>
      <c r="C458" s="5">
        <f>IF($F$2=0," - ",Tabla1[[#This Row],[Base Precio de Lista neto]])</f>
        <v>7526.7300999999998</v>
      </c>
      <c r="D458" s="5">
        <f>IF($F$2=0," - ",Tabla1[[#This Row],[Base Precio de Lista neto]]*(1-$F$2))</f>
        <v>5268.7110699999994</v>
      </c>
      <c r="E458" s="5">
        <f>IF($F$2=0," - ",Tabla1[[#This Row],[Base para Mejor precio]]*(1-$F$2))</f>
        <v>4504.7479648499993</v>
      </c>
      <c r="F458" s="4" t="s">
        <v>6</v>
      </c>
      <c r="G458" s="16" t="s">
        <v>7914</v>
      </c>
      <c r="H458" s="5">
        <f>IFERROR(IF($F$3=0,"-",Tabla1[[#This Row],[Precio de Cliente neto]]*(1+$F$3)),"-")</f>
        <v>7903.0666049999991</v>
      </c>
      <c r="I458" s="5">
        <v>7526.7300999999998</v>
      </c>
      <c r="J458" s="5">
        <v>6435.3542355</v>
      </c>
      <c r="K458" s="26">
        <v>0.21</v>
      </c>
    </row>
    <row r="459" spans="1:11">
      <c r="A459" s="4">
        <v>1129</v>
      </c>
      <c r="B459" t="s">
        <v>332</v>
      </c>
      <c r="C459" s="5">
        <f>IF($F$2=0," - ",Tabla1[[#This Row],[Base Precio de Lista neto]])</f>
        <v>8145.3590000000004</v>
      </c>
      <c r="D459" s="5">
        <f>IF($F$2=0," - ",Tabla1[[#This Row],[Base Precio de Lista neto]]*(1-$F$2))</f>
        <v>5701.7512999999999</v>
      </c>
      <c r="E459" s="5">
        <f>IF($F$2=0," - ",Tabla1[[#This Row],[Base para Mejor precio]]*(1-$F$2))</f>
        <v>5131.5761699999994</v>
      </c>
      <c r="F459" s="4" t="s">
        <v>5</v>
      </c>
      <c r="G459" s="16" t="s">
        <v>5696</v>
      </c>
      <c r="H459" s="5">
        <f>IFERROR(IF($F$3=0,"-",Tabla1[[#This Row],[Precio de Cliente neto]]*(1+$F$3)),"-")</f>
        <v>8552.6269499999999</v>
      </c>
      <c r="I459" s="5">
        <v>8145.3590000000004</v>
      </c>
      <c r="J459" s="5">
        <v>7330.8230999999996</v>
      </c>
      <c r="K459" s="26">
        <v>0.21</v>
      </c>
    </row>
    <row r="460" spans="1:11">
      <c r="A460" s="4">
        <v>1130</v>
      </c>
      <c r="B460" t="s">
        <v>333</v>
      </c>
      <c r="C460" s="5">
        <f>IF($F$2=0," - ",Tabla1[[#This Row],[Base Precio de Lista neto]])</f>
        <v>8236.4493000000002</v>
      </c>
      <c r="D460" s="5">
        <f>IF($F$2=0," - ",Tabla1[[#This Row],[Base Precio de Lista neto]]*(1-$F$2))</f>
        <v>5765.51451</v>
      </c>
      <c r="E460" s="5">
        <f>IF($F$2=0," - ",Tabla1[[#This Row],[Base para Mejor precio]]*(1-$F$2))</f>
        <v>5188.9630589999997</v>
      </c>
      <c r="F460" s="4" t="s">
        <v>5</v>
      </c>
      <c r="G460" s="16" t="s">
        <v>5696</v>
      </c>
      <c r="H460" s="5">
        <f>IFERROR(IF($F$3=0,"-",Tabla1[[#This Row],[Precio de Cliente neto]]*(1+$F$3)),"-")</f>
        <v>8648.2717649999995</v>
      </c>
      <c r="I460" s="5">
        <v>8236.4493000000002</v>
      </c>
      <c r="J460" s="5">
        <v>7412.8043699999998</v>
      </c>
      <c r="K460" s="26">
        <v>0.21</v>
      </c>
    </row>
    <row r="461" spans="1:11">
      <c r="A461" s="4">
        <v>1132</v>
      </c>
      <c r="B461" t="s">
        <v>334</v>
      </c>
      <c r="C461" s="5">
        <f>IF($F$2=0," - ",Tabla1[[#This Row],[Base Precio de Lista neto]])</f>
        <v>6210.1262999999999</v>
      </c>
      <c r="D461" s="5">
        <f>IF($F$2=0," - ",Tabla1[[#This Row],[Base Precio de Lista neto]]*(1-$F$2))</f>
        <v>4347.0884099999994</v>
      </c>
      <c r="E461" s="5">
        <f>IF($F$2=0," - ",Tabla1[[#This Row],[Base para Mejor precio]]*(1-$F$2))</f>
        <v>3912.3795689999997</v>
      </c>
      <c r="F461" s="4" t="s">
        <v>4</v>
      </c>
      <c r="G461" s="16" t="s">
        <v>5696</v>
      </c>
      <c r="H461" s="5">
        <f>IFERROR(IF($F$3=0,"-",Tabla1[[#This Row],[Precio de Cliente neto]]*(1+$F$3)),"-")</f>
        <v>6520.6326149999986</v>
      </c>
      <c r="I461" s="5">
        <v>6210.1262999999999</v>
      </c>
      <c r="J461" s="5">
        <v>5589.1136699999997</v>
      </c>
      <c r="K461" s="26">
        <v>0.21</v>
      </c>
    </row>
    <row r="462" spans="1:11">
      <c r="A462" s="4">
        <v>1133</v>
      </c>
      <c r="B462" t="s">
        <v>335</v>
      </c>
      <c r="C462" s="5">
        <f>IF($F$2=0," - ",Tabla1[[#This Row],[Base Precio de Lista neto]])</f>
        <v>8426.2391000000007</v>
      </c>
      <c r="D462" s="5">
        <f>IF($F$2=0," - ",Tabla1[[#This Row],[Base Precio de Lista neto]]*(1-$F$2))</f>
        <v>5898.3673699999999</v>
      </c>
      <c r="E462" s="5">
        <f>IF($F$2=0," - ",Tabla1[[#This Row],[Base para Mejor precio]]*(1-$F$2))</f>
        <v>5308.5306330000003</v>
      </c>
      <c r="F462" s="4" t="s">
        <v>4</v>
      </c>
      <c r="G462" s="16" t="s">
        <v>5696</v>
      </c>
      <c r="H462" s="5">
        <f>IFERROR(IF($F$3=0,"-",Tabla1[[#This Row],[Precio de Cliente neto]]*(1+$F$3)),"-")</f>
        <v>8847.5510549999999</v>
      </c>
      <c r="I462" s="5">
        <v>8426.2391000000007</v>
      </c>
      <c r="J462" s="5">
        <v>7583.6151900000004</v>
      </c>
      <c r="K462" s="26">
        <v>0.21</v>
      </c>
    </row>
    <row r="463" spans="1:11">
      <c r="A463" s="4">
        <v>1135</v>
      </c>
      <c r="B463" t="s">
        <v>336</v>
      </c>
      <c r="C463" s="5">
        <f>IF($F$2=0," - ",Tabla1[[#This Row],[Base Precio de Lista neto]])</f>
        <v>6718.2177000000001</v>
      </c>
      <c r="D463" s="5">
        <f>IF($F$2=0," - ",Tabla1[[#This Row],[Base Precio de Lista neto]]*(1-$F$2))</f>
        <v>4702.7523899999997</v>
      </c>
      <c r="E463" s="5">
        <f>IF($F$2=0," - ",Tabla1[[#This Row],[Base para Mejor precio]]*(1-$F$2))</f>
        <v>4232.4771509999991</v>
      </c>
      <c r="F463" s="4" t="s">
        <v>4</v>
      </c>
      <c r="G463" s="16" t="s">
        <v>5696</v>
      </c>
      <c r="H463" s="5">
        <f>IFERROR(IF($F$3=0,"-",Tabla1[[#This Row],[Precio de Cliente neto]]*(1+$F$3)),"-")</f>
        <v>7054.1285849999995</v>
      </c>
      <c r="I463" s="5">
        <v>6718.2177000000001</v>
      </c>
      <c r="J463" s="5">
        <v>6046.3959299999997</v>
      </c>
      <c r="K463" s="26">
        <v>0.21</v>
      </c>
    </row>
    <row r="464" spans="1:11">
      <c r="A464" s="4">
        <v>1136</v>
      </c>
      <c r="B464" t="s">
        <v>5606</v>
      </c>
      <c r="C464" s="5">
        <f>IF($F$2=0," - ",Tabla1[[#This Row],[Base Precio de Lista neto]])</f>
        <v>8327.7247000000007</v>
      </c>
      <c r="D464" s="5">
        <f>IF($F$2=0," - ",Tabla1[[#This Row],[Base Precio de Lista neto]]*(1-$F$2))</f>
        <v>5829.4072900000001</v>
      </c>
      <c r="E464" s="5">
        <f>IF($F$2=0," - ",Tabla1[[#This Row],[Base para Mejor precio]]*(1-$F$2))</f>
        <v>5246.4665609999993</v>
      </c>
      <c r="F464" s="4" t="s">
        <v>5</v>
      </c>
      <c r="G464" s="16" t="s">
        <v>5696</v>
      </c>
      <c r="H464" s="5">
        <f>IFERROR(IF($F$3=0,"-",Tabla1[[#This Row],[Precio de Cliente neto]]*(1+$F$3)),"-")</f>
        <v>8744.1109350000006</v>
      </c>
      <c r="I464" s="5">
        <v>8327.7247000000007</v>
      </c>
      <c r="J464" s="5">
        <v>7494.9522299999999</v>
      </c>
      <c r="K464" s="26">
        <v>0.21</v>
      </c>
    </row>
    <row r="465" spans="1:11">
      <c r="A465" s="4">
        <v>1137</v>
      </c>
      <c r="B465" t="s">
        <v>8038</v>
      </c>
      <c r="C465" s="5">
        <f>IF($F$2=0," - ",Tabla1[[#This Row],[Base Precio de Lista neto]])</f>
        <v>7710.4969000000001</v>
      </c>
      <c r="D465" s="5">
        <f>IF($F$2=0," - ",Tabla1[[#This Row],[Base Precio de Lista neto]]*(1-$F$2))</f>
        <v>5397.3478299999997</v>
      </c>
      <c r="E465" s="5">
        <f>IF($F$2=0," - ",Tabla1[[#This Row],[Base para Mejor precio]]*(1-$F$2))</f>
        <v>4857.6130469999998</v>
      </c>
      <c r="F465" s="4" t="s">
        <v>4</v>
      </c>
      <c r="G465" s="16" t="s">
        <v>5696</v>
      </c>
      <c r="H465" s="5">
        <f>IFERROR(IF($F$3=0,"-",Tabla1[[#This Row],[Precio de Cliente neto]]*(1+$F$3)),"-")</f>
        <v>8096.021745</v>
      </c>
      <c r="I465" s="5">
        <v>7710.4969000000001</v>
      </c>
      <c r="J465" s="5">
        <v>6939.4472100000003</v>
      </c>
      <c r="K465" s="26">
        <v>0.21</v>
      </c>
    </row>
    <row r="466" spans="1:11">
      <c r="A466" s="4">
        <v>1138</v>
      </c>
      <c r="B466" t="s">
        <v>337</v>
      </c>
      <c r="C466" s="5">
        <f>IF($F$2=0," - ",Tabla1[[#This Row],[Base Precio de Lista neto]])</f>
        <v>1824.3982000000001</v>
      </c>
      <c r="D466" s="5">
        <f>IF($F$2=0," - ",Tabla1[[#This Row],[Base Precio de Lista neto]]*(1-$F$2))</f>
        <v>1277.0787399999999</v>
      </c>
      <c r="E466" s="5">
        <f>IF($F$2=0," - ",Tabla1[[#This Row],[Base para Mejor precio]]*(1-$F$2))</f>
        <v>1091.9023227</v>
      </c>
      <c r="F466" s="4" t="s">
        <v>6</v>
      </c>
      <c r="G466" s="16" t="s">
        <v>7914</v>
      </c>
      <c r="H466" s="5">
        <f>IFERROR(IF($F$3=0,"-",Tabla1[[#This Row],[Precio de Cliente neto]]*(1+$F$3)),"-")</f>
        <v>1915.6181099999999</v>
      </c>
      <c r="I466" s="5">
        <v>1824.3982000000001</v>
      </c>
      <c r="J466" s="5">
        <v>1559.860461</v>
      </c>
      <c r="K466" s="26">
        <v>0.21</v>
      </c>
    </row>
    <row r="467" spans="1:11">
      <c r="A467" s="4">
        <v>1139</v>
      </c>
      <c r="B467" t="s">
        <v>338</v>
      </c>
      <c r="C467" s="5">
        <f>IF($F$2=0," - ",Tabla1[[#This Row],[Base Precio de Lista neto]])</f>
        <v>8584.1823999999997</v>
      </c>
      <c r="D467" s="5">
        <f>IF($F$2=0," - ",Tabla1[[#This Row],[Base Precio de Lista neto]]*(1-$F$2))</f>
        <v>6008.9276799999998</v>
      </c>
      <c r="E467" s="5">
        <f>IF($F$2=0," - ",Tabla1[[#This Row],[Base para Mejor precio]]*(1-$F$2))</f>
        <v>5137.6331663999999</v>
      </c>
      <c r="F467" s="4" t="s">
        <v>6</v>
      </c>
      <c r="G467" s="16" t="s">
        <v>7914</v>
      </c>
      <c r="H467" s="5">
        <f>IFERROR(IF($F$3=0,"-",Tabla1[[#This Row],[Precio de Cliente neto]]*(1+$F$3)),"-")</f>
        <v>9013.3915199999992</v>
      </c>
      <c r="I467" s="5">
        <v>8584.1823999999997</v>
      </c>
      <c r="J467" s="5">
        <v>7339.4759519999998</v>
      </c>
      <c r="K467" s="26">
        <v>0.21</v>
      </c>
    </row>
    <row r="468" spans="1:11">
      <c r="A468" s="4">
        <v>1140</v>
      </c>
      <c r="B468" t="s">
        <v>339</v>
      </c>
      <c r="C468" s="5">
        <f>IF($F$2=0," - ",Tabla1[[#This Row],[Base Precio de Lista neto]])</f>
        <v>903.43560000000002</v>
      </c>
      <c r="D468" s="5">
        <f>IF($F$2=0," - ",Tabla1[[#This Row],[Base Precio de Lista neto]]*(1-$F$2))</f>
        <v>632.40491999999995</v>
      </c>
      <c r="E468" s="5">
        <f>IF($F$2=0," - ",Tabla1[[#This Row],[Base para Mejor precio]]*(1-$F$2))</f>
        <v>540.70620659999997</v>
      </c>
      <c r="F468" s="4" t="s">
        <v>6</v>
      </c>
      <c r="G468" s="16" t="s">
        <v>7914</v>
      </c>
      <c r="H468" s="5">
        <f>IFERROR(IF($F$3=0,"-",Tabla1[[#This Row],[Precio de Cliente neto]]*(1+$F$3)),"-")</f>
        <v>948.60737999999992</v>
      </c>
      <c r="I468" s="5">
        <v>903.43560000000002</v>
      </c>
      <c r="J468" s="5">
        <v>772.43743800000004</v>
      </c>
      <c r="K468" s="26">
        <v>0.21</v>
      </c>
    </row>
    <row r="469" spans="1:11">
      <c r="A469" s="4">
        <v>1141</v>
      </c>
      <c r="B469" t="s">
        <v>340</v>
      </c>
      <c r="C469" s="5">
        <f>IF($F$2=0," - ",Tabla1[[#This Row],[Base Precio de Lista neto]])</f>
        <v>444.15530000000001</v>
      </c>
      <c r="D469" s="5">
        <f>IF($F$2=0," - ",Tabla1[[#This Row],[Base Precio de Lista neto]]*(1-$F$2))</f>
        <v>310.90870999999999</v>
      </c>
      <c r="E469" s="5">
        <f>IF($F$2=0," - ",Tabla1[[#This Row],[Base para Mejor precio]]*(1-$F$2))</f>
        <v>265.82694705</v>
      </c>
      <c r="F469" s="4" t="s">
        <v>6</v>
      </c>
      <c r="G469" s="16" t="s">
        <v>7914</v>
      </c>
      <c r="H469" s="5">
        <f>IFERROR(IF($F$3=0,"-",Tabla1[[#This Row],[Precio de Cliente neto]]*(1+$F$3)),"-")</f>
        <v>466.36306500000001</v>
      </c>
      <c r="I469" s="5">
        <v>444.15530000000001</v>
      </c>
      <c r="J469" s="5">
        <v>379.75278150000003</v>
      </c>
      <c r="K469" s="26">
        <v>0.21</v>
      </c>
    </row>
    <row r="470" spans="1:11">
      <c r="A470" s="4">
        <v>1142</v>
      </c>
      <c r="B470" t="s">
        <v>341</v>
      </c>
      <c r="C470" s="5">
        <f>IF($F$2=0," - ",Tabla1[[#This Row],[Base Precio de Lista neto]])</f>
        <v>823.62980000000005</v>
      </c>
      <c r="D470" s="5">
        <f>IF($F$2=0," - ",Tabla1[[#This Row],[Base Precio de Lista neto]]*(1-$F$2))</f>
        <v>576.54085999999995</v>
      </c>
      <c r="E470" s="5">
        <f>IF($F$2=0," - ",Tabla1[[#This Row],[Base para Mejor precio]]*(1-$F$2))</f>
        <v>492.9424353</v>
      </c>
      <c r="F470" s="4" t="s">
        <v>6</v>
      </c>
      <c r="G470" s="16" t="s">
        <v>7914</v>
      </c>
      <c r="H470" s="5">
        <f>IFERROR(IF($F$3=0,"-",Tabla1[[#This Row],[Precio de Cliente neto]]*(1+$F$3)),"-")</f>
        <v>864.81128999999987</v>
      </c>
      <c r="I470" s="5">
        <v>823.62980000000005</v>
      </c>
      <c r="J470" s="5">
        <v>704.20347900000002</v>
      </c>
      <c r="K470" s="26">
        <v>0.21</v>
      </c>
    </row>
    <row r="471" spans="1:11">
      <c r="A471" s="4">
        <v>1143</v>
      </c>
      <c r="B471" t="s">
        <v>342</v>
      </c>
      <c r="C471" s="5">
        <f>IF($F$2=0," - ",Tabla1[[#This Row],[Base Precio de Lista neto]])</f>
        <v>477.4538</v>
      </c>
      <c r="D471" s="5">
        <f>IF($F$2=0," - ",Tabla1[[#This Row],[Base Precio de Lista neto]]*(1-$F$2))</f>
        <v>334.21765999999997</v>
      </c>
      <c r="E471" s="5">
        <f>IF($F$2=0," - ",Tabla1[[#This Row],[Base para Mejor precio]]*(1-$F$2))</f>
        <v>285.75609930000002</v>
      </c>
      <c r="F471" s="4" t="s">
        <v>6</v>
      </c>
      <c r="G471" s="16" t="s">
        <v>7914</v>
      </c>
      <c r="H471" s="5">
        <f>IFERROR(IF($F$3=0,"-",Tabla1[[#This Row],[Precio de Cliente neto]]*(1+$F$3)),"-")</f>
        <v>501.32648999999992</v>
      </c>
      <c r="I471" s="5">
        <v>477.4538</v>
      </c>
      <c r="J471" s="5">
        <v>408.22299900000002</v>
      </c>
      <c r="K471" s="26">
        <v>0.21</v>
      </c>
    </row>
    <row r="472" spans="1:11">
      <c r="A472" s="4">
        <v>1144</v>
      </c>
      <c r="B472" t="s">
        <v>343</v>
      </c>
      <c r="C472" s="5">
        <f>IF($F$2=0," - ",Tabla1[[#This Row],[Base Precio de Lista neto]])</f>
        <v>602.26639999999998</v>
      </c>
      <c r="D472" s="5">
        <f>IF($F$2=0," - ",Tabla1[[#This Row],[Base Precio de Lista neto]]*(1-$F$2))</f>
        <v>421.58647999999994</v>
      </c>
      <c r="E472" s="5">
        <f>IF($F$2=0," - ",Tabla1[[#This Row],[Base para Mejor precio]]*(1-$F$2))</f>
        <v>360.45644039999996</v>
      </c>
      <c r="F472" s="4" t="s">
        <v>6</v>
      </c>
      <c r="G472" s="16" t="s">
        <v>7914</v>
      </c>
      <c r="H472" s="5">
        <f>IFERROR(IF($F$3=0,"-",Tabla1[[#This Row],[Precio de Cliente neto]]*(1+$F$3)),"-")</f>
        <v>632.37971999999991</v>
      </c>
      <c r="I472" s="5">
        <v>602.26639999999998</v>
      </c>
      <c r="J472" s="5">
        <v>514.937772</v>
      </c>
      <c r="K472" s="26">
        <v>0.21</v>
      </c>
    </row>
    <row r="473" spans="1:11">
      <c r="A473" s="4">
        <v>1145</v>
      </c>
      <c r="B473" t="s">
        <v>344</v>
      </c>
      <c r="C473" s="5">
        <f>IF($F$2=0," - ",Tabla1[[#This Row],[Base Precio de Lista neto]])</f>
        <v>310.42739999999998</v>
      </c>
      <c r="D473" s="5">
        <f>IF($F$2=0," - ",Tabla1[[#This Row],[Base Precio de Lista neto]]*(1-$F$2))</f>
        <v>217.29917999999998</v>
      </c>
      <c r="E473" s="5">
        <f>IF($F$2=0," - ",Tabla1[[#This Row],[Base para Mejor precio]]*(1-$F$2))</f>
        <v>185.7907989</v>
      </c>
      <c r="F473" s="4" t="s">
        <v>6</v>
      </c>
      <c r="G473" s="16" t="s">
        <v>7914</v>
      </c>
      <c r="H473" s="5">
        <f>IFERROR(IF($F$3=0,"-",Tabla1[[#This Row],[Precio de Cliente neto]]*(1+$F$3)),"-")</f>
        <v>325.94876999999997</v>
      </c>
      <c r="I473" s="5">
        <v>310.42739999999998</v>
      </c>
      <c r="J473" s="5">
        <v>265.41542700000002</v>
      </c>
      <c r="K473" s="26">
        <v>0.21</v>
      </c>
    </row>
    <row r="474" spans="1:11">
      <c r="A474" s="4">
        <v>1146</v>
      </c>
      <c r="B474" t="s">
        <v>345</v>
      </c>
      <c r="C474" s="5">
        <f>IF($F$2=0," - ",Tabla1[[#This Row],[Base Precio de Lista neto]])</f>
        <v>226.8466</v>
      </c>
      <c r="D474" s="5">
        <f>IF($F$2=0," - ",Tabla1[[#This Row],[Base Precio de Lista neto]]*(1-$F$2))</f>
        <v>158.79262</v>
      </c>
      <c r="E474" s="5">
        <f>IF($F$2=0," - ",Tabla1[[#This Row],[Base para Mejor precio]]*(1-$F$2))</f>
        <v>135.76769009999998</v>
      </c>
      <c r="F474" s="4" t="s">
        <v>6</v>
      </c>
      <c r="G474" s="16" t="s">
        <v>7914</v>
      </c>
      <c r="H474" s="5">
        <f>IFERROR(IF($F$3=0,"-",Tabla1[[#This Row],[Precio de Cliente neto]]*(1+$F$3)),"-")</f>
        <v>238.18893</v>
      </c>
      <c r="I474" s="5">
        <v>226.8466</v>
      </c>
      <c r="J474" s="5">
        <v>193.95384300000001</v>
      </c>
      <c r="K474" s="26">
        <v>0.21</v>
      </c>
    </row>
    <row r="475" spans="1:11">
      <c r="A475" s="4">
        <v>1150</v>
      </c>
      <c r="B475" t="s">
        <v>8039</v>
      </c>
      <c r="C475" s="5">
        <f>IF($F$2=0," - ",Tabla1[[#This Row],[Base Precio de Lista neto]])</f>
        <v>4459.5895</v>
      </c>
      <c r="D475" s="5">
        <f>IF($F$2=0," - ",Tabla1[[#This Row],[Base Precio de Lista neto]]*(1-$F$2))</f>
        <v>3121.7126499999999</v>
      </c>
      <c r="E475" s="5">
        <f>IF($F$2=0," - ",Tabla1[[#This Row],[Base para Mejor precio]]*(1-$F$2))</f>
        <v>2809.5413849999995</v>
      </c>
      <c r="F475" s="4" t="s">
        <v>4</v>
      </c>
      <c r="G475" s="16" t="s">
        <v>5696</v>
      </c>
      <c r="H475" s="5">
        <f>IFERROR(IF($F$3=0,"-",Tabla1[[#This Row],[Precio de Cliente neto]]*(1+$F$3)),"-")</f>
        <v>4682.5689750000001</v>
      </c>
      <c r="I475" s="5">
        <v>4459.5895</v>
      </c>
      <c r="J475" s="5">
        <v>4013.6305499999999</v>
      </c>
      <c r="K475" s="26">
        <v>0.21</v>
      </c>
    </row>
    <row r="476" spans="1:11">
      <c r="A476" s="4">
        <v>1152</v>
      </c>
      <c r="B476" t="s">
        <v>8040</v>
      </c>
      <c r="C476" s="5">
        <f>IF($F$2=0," - ",Tabla1[[#This Row],[Base Precio de Lista neto]])</f>
        <v>4459.5895</v>
      </c>
      <c r="D476" s="5">
        <f>IF($F$2=0," - ",Tabla1[[#This Row],[Base Precio de Lista neto]]*(1-$F$2))</f>
        <v>3121.7126499999999</v>
      </c>
      <c r="E476" s="5">
        <f>IF($F$2=0," - ",Tabla1[[#This Row],[Base para Mejor precio]]*(1-$F$2))</f>
        <v>2809.5413849999995</v>
      </c>
      <c r="F476" s="4" t="s">
        <v>4</v>
      </c>
      <c r="G476" s="16" t="s">
        <v>5696</v>
      </c>
      <c r="H476" s="5">
        <f>IFERROR(IF($F$3=0,"-",Tabla1[[#This Row],[Precio de Cliente neto]]*(1+$F$3)),"-")</f>
        <v>4682.5689750000001</v>
      </c>
      <c r="I476" s="5">
        <v>4459.5895</v>
      </c>
      <c r="J476" s="5">
        <v>4013.6305499999999</v>
      </c>
      <c r="K476" s="26">
        <v>0.21</v>
      </c>
    </row>
    <row r="477" spans="1:11">
      <c r="A477" s="4">
        <v>1153</v>
      </c>
      <c r="B477" t="s">
        <v>8041</v>
      </c>
      <c r="C477" s="5">
        <f>IF($F$2=0," - ",Tabla1[[#This Row],[Base Precio de Lista neto]])</f>
        <v>4459.5895</v>
      </c>
      <c r="D477" s="5">
        <f>IF($F$2=0," - ",Tabla1[[#This Row],[Base Precio de Lista neto]]*(1-$F$2))</f>
        <v>3121.7126499999999</v>
      </c>
      <c r="E477" s="5">
        <f>IF($F$2=0," - ",Tabla1[[#This Row],[Base para Mejor precio]]*(1-$F$2))</f>
        <v>2809.5413849999995</v>
      </c>
      <c r="F477" s="4" t="s">
        <v>4</v>
      </c>
      <c r="G477" s="16" t="s">
        <v>5696</v>
      </c>
      <c r="H477" s="5">
        <f>IFERROR(IF($F$3=0,"-",Tabla1[[#This Row],[Precio de Cliente neto]]*(1+$F$3)),"-")</f>
        <v>4682.5689750000001</v>
      </c>
      <c r="I477" s="5">
        <v>4459.5895</v>
      </c>
      <c r="J477" s="5">
        <v>4013.6305499999999</v>
      </c>
      <c r="K477" s="26">
        <v>0.21</v>
      </c>
    </row>
    <row r="478" spans="1:11">
      <c r="A478" s="4">
        <v>1154</v>
      </c>
      <c r="B478" t="s">
        <v>8042</v>
      </c>
      <c r="C478" s="5">
        <f>IF($F$2=0," - ",Tabla1[[#This Row],[Base Precio de Lista neto]])</f>
        <v>1693.6635000000001</v>
      </c>
      <c r="D478" s="5">
        <f>IF($F$2=0," - ",Tabla1[[#This Row],[Base Precio de Lista neto]]*(1-$F$2))</f>
        <v>1185.5644500000001</v>
      </c>
      <c r="E478" s="5">
        <f>IF($F$2=0," - ",Tabla1[[#This Row],[Base para Mejor precio]]*(1-$F$2))</f>
        <v>1067.0080049999999</v>
      </c>
      <c r="F478" s="4" t="s">
        <v>4</v>
      </c>
      <c r="G478" s="16" t="s">
        <v>5696</v>
      </c>
      <c r="H478" s="5">
        <f>IFERROR(IF($F$3=0,"-",Tabla1[[#This Row],[Precio de Cliente neto]]*(1+$F$3)),"-")</f>
        <v>1778.3466750000002</v>
      </c>
      <c r="I478" s="5">
        <v>1693.6635000000001</v>
      </c>
      <c r="J478" s="5">
        <v>1524.2971500000001</v>
      </c>
      <c r="K478" s="26">
        <v>0.21</v>
      </c>
    </row>
    <row r="479" spans="1:11">
      <c r="A479" s="4">
        <v>1155</v>
      </c>
      <c r="B479" t="s">
        <v>8043</v>
      </c>
      <c r="C479" s="5">
        <f>IF($F$2=0," - ",Tabla1[[#This Row],[Base Precio de Lista neto]])</f>
        <v>995.96659999999997</v>
      </c>
      <c r="D479" s="5">
        <f>IF($F$2=0," - ",Tabla1[[#This Row],[Base Precio de Lista neto]]*(1-$F$2))</f>
        <v>697.17661999999996</v>
      </c>
      <c r="E479" s="5">
        <f>IF($F$2=0," - ",Tabla1[[#This Row],[Base para Mejor precio]]*(1-$F$2))</f>
        <v>627.45895799999994</v>
      </c>
      <c r="F479" s="4" t="s">
        <v>4</v>
      </c>
      <c r="G479" s="16" t="s">
        <v>5696</v>
      </c>
      <c r="H479" s="5">
        <f>IFERROR(IF($F$3=0,"-",Tabla1[[#This Row],[Precio de Cliente neto]]*(1+$F$3)),"-")</f>
        <v>1045.7649299999998</v>
      </c>
      <c r="I479" s="5">
        <v>995.96659999999997</v>
      </c>
      <c r="J479" s="5">
        <v>896.36994000000004</v>
      </c>
      <c r="K479" s="26">
        <v>0.21</v>
      </c>
    </row>
    <row r="480" spans="1:11">
      <c r="A480" s="4">
        <v>1156</v>
      </c>
      <c r="B480" t="s">
        <v>8044</v>
      </c>
      <c r="C480" s="5">
        <f>IF($F$2=0," - ",Tabla1[[#This Row],[Base Precio de Lista neto]])</f>
        <v>1889.2734</v>
      </c>
      <c r="D480" s="5">
        <f>IF($F$2=0," - ",Tabla1[[#This Row],[Base Precio de Lista neto]]*(1-$F$2))</f>
        <v>1322.4913799999999</v>
      </c>
      <c r="E480" s="5">
        <f>IF($F$2=0," - ",Tabla1[[#This Row],[Base para Mejor precio]]*(1-$F$2))</f>
        <v>1190.242242</v>
      </c>
      <c r="F480" s="4" t="s">
        <v>4</v>
      </c>
      <c r="G480" s="16" t="s">
        <v>5696</v>
      </c>
      <c r="H480" s="5">
        <f>IFERROR(IF($F$3=0,"-",Tabla1[[#This Row],[Precio de Cliente neto]]*(1+$F$3)),"-")</f>
        <v>1983.7370699999999</v>
      </c>
      <c r="I480" s="5">
        <v>1889.2734</v>
      </c>
      <c r="J480" s="5">
        <v>1700.3460600000001</v>
      </c>
      <c r="K480" s="26">
        <v>0.21</v>
      </c>
    </row>
    <row r="481" spans="1:11">
      <c r="A481" s="4">
        <v>1157</v>
      </c>
      <c r="B481" t="s">
        <v>8045</v>
      </c>
      <c r="C481" s="5">
        <f>IF($F$2=0," - ",Tabla1[[#This Row],[Base Precio de Lista neto]])</f>
        <v>1107.4549999999999</v>
      </c>
      <c r="D481" s="5">
        <f>IF($F$2=0," - ",Tabla1[[#This Row],[Base Precio de Lista neto]]*(1-$F$2))</f>
        <v>775.21849999999995</v>
      </c>
      <c r="E481" s="5">
        <f>IF($F$2=0," - ",Tabla1[[#This Row],[Base para Mejor precio]]*(1-$F$2))</f>
        <v>697.69664999999998</v>
      </c>
      <c r="F481" s="4" t="s">
        <v>4</v>
      </c>
      <c r="G481" s="16" t="s">
        <v>5696</v>
      </c>
      <c r="H481" s="5">
        <f>IFERROR(IF($F$3=0,"-",Tabla1[[#This Row],[Precio de Cliente neto]]*(1+$F$3)),"-")</f>
        <v>1162.8277499999999</v>
      </c>
      <c r="I481" s="5">
        <v>1107.4549999999999</v>
      </c>
      <c r="J481" s="5">
        <v>996.70950000000005</v>
      </c>
      <c r="K481" s="26">
        <v>0.21</v>
      </c>
    </row>
    <row r="482" spans="1:11">
      <c r="A482" s="4">
        <v>1158</v>
      </c>
      <c r="B482" t="s">
        <v>8046</v>
      </c>
      <c r="C482" s="5">
        <f>IF($F$2=0," - ",Tabla1[[#This Row],[Base Precio de Lista neto]])</f>
        <v>791.62549999999999</v>
      </c>
      <c r="D482" s="5">
        <f>IF($F$2=0," - ",Tabla1[[#This Row],[Base Precio de Lista neto]]*(1-$F$2))</f>
        <v>554.13784999999996</v>
      </c>
      <c r="E482" s="5">
        <f>IF($F$2=0," - ",Tabla1[[#This Row],[Base para Mejor precio]]*(1-$F$2))</f>
        <v>498.72406499999994</v>
      </c>
      <c r="F482" s="4" t="s">
        <v>4</v>
      </c>
      <c r="G482" s="16" t="s">
        <v>5696</v>
      </c>
      <c r="H482" s="5">
        <f>IFERROR(IF($F$3=0,"-",Tabla1[[#This Row],[Precio de Cliente neto]]*(1+$F$3)),"-")</f>
        <v>831.20677499999988</v>
      </c>
      <c r="I482" s="5">
        <v>791.62549999999999</v>
      </c>
      <c r="J482" s="5">
        <v>712.46294999999998</v>
      </c>
      <c r="K482" s="26">
        <v>0.21</v>
      </c>
    </row>
    <row r="483" spans="1:11">
      <c r="A483" s="4">
        <v>1159</v>
      </c>
      <c r="B483" t="s">
        <v>8047</v>
      </c>
      <c r="C483" s="5">
        <f>IF($F$2=0," - ",Tabla1[[#This Row],[Base Precio de Lista neto]])</f>
        <v>17096.418900000001</v>
      </c>
      <c r="D483" s="5">
        <f>IF($F$2=0," - ",Tabla1[[#This Row],[Base Precio de Lista neto]]*(1-$F$2))</f>
        <v>11967.49323</v>
      </c>
      <c r="E483" s="5">
        <f>IF($F$2=0," - ",Tabla1[[#This Row],[Base para Mejor precio]]*(1-$F$2))</f>
        <v>10770.743907</v>
      </c>
      <c r="F483" s="4" t="s">
        <v>4</v>
      </c>
      <c r="G483" s="16" t="s">
        <v>5696</v>
      </c>
      <c r="H483" s="5">
        <f>IFERROR(IF($F$3=0,"-",Tabla1[[#This Row],[Precio de Cliente neto]]*(1+$F$3)),"-")</f>
        <v>17951.239845</v>
      </c>
      <c r="I483" s="5">
        <v>17096.418900000001</v>
      </c>
      <c r="J483" s="5">
        <v>15386.77701</v>
      </c>
      <c r="K483" s="26">
        <v>0.21</v>
      </c>
    </row>
    <row r="484" spans="1:11">
      <c r="A484" s="4">
        <v>1160</v>
      </c>
      <c r="B484" t="s">
        <v>8048</v>
      </c>
      <c r="C484" s="5">
        <f>IF($F$2=0," - ",Tabla1[[#This Row],[Base Precio de Lista neto]])</f>
        <v>2600.6651000000002</v>
      </c>
      <c r="D484" s="5">
        <f>IF($F$2=0," - ",Tabla1[[#This Row],[Base Precio de Lista neto]]*(1-$F$2))</f>
        <v>1820.4655700000001</v>
      </c>
      <c r="E484" s="5">
        <f>IF($F$2=0," - ",Tabla1[[#This Row],[Base para Mejor precio]]*(1-$F$2))</f>
        <v>1638.4190129999999</v>
      </c>
      <c r="F484" s="4" t="s">
        <v>4</v>
      </c>
      <c r="G484" s="16" t="s">
        <v>5696</v>
      </c>
      <c r="H484" s="5">
        <f>IFERROR(IF($F$3=0,"-",Tabla1[[#This Row],[Precio de Cliente neto]]*(1+$F$3)),"-")</f>
        <v>2730.698355</v>
      </c>
      <c r="I484" s="5">
        <v>2600.6651000000002</v>
      </c>
      <c r="J484" s="5">
        <v>2340.5985900000001</v>
      </c>
      <c r="K484" s="26">
        <v>0.21</v>
      </c>
    </row>
    <row r="485" spans="1:11">
      <c r="A485" s="4">
        <v>1161</v>
      </c>
      <c r="B485" t="s">
        <v>8049</v>
      </c>
      <c r="C485" s="5">
        <f>IF($F$2=0," - ",Tabla1[[#This Row],[Base Precio de Lista neto]])</f>
        <v>8506.9701000000005</v>
      </c>
      <c r="D485" s="5">
        <f>IF($F$2=0," - ",Tabla1[[#This Row],[Base Precio de Lista neto]]*(1-$F$2))</f>
        <v>5954.87907</v>
      </c>
      <c r="E485" s="5">
        <f>IF($F$2=0," - ",Tabla1[[#This Row],[Base para Mejor precio]]*(1-$F$2))</f>
        <v>5359.3911629999993</v>
      </c>
      <c r="F485" s="4" t="s">
        <v>4</v>
      </c>
      <c r="G485" s="16" t="s">
        <v>5696</v>
      </c>
      <c r="H485" s="5">
        <f>IFERROR(IF($F$3=0,"-",Tabla1[[#This Row],[Precio de Cliente neto]]*(1+$F$3)),"-")</f>
        <v>8932.3186050000004</v>
      </c>
      <c r="I485" s="5">
        <v>8506.9701000000005</v>
      </c>
      <c r="J485" s="5">
        <v>7656.2730899999997</v>
      </c>
      <c r="K485" s="26">
        <v>0.21</v>
      </c>
    </row>
    <row r="486" spans="1:11">
      <c r="A486" s="4">
        <v>1162</v>
      </c>
      <c r="B486" t="s">
        <v>8050</v>
      </c>
      <c r="C486" s="5">
        <f>IF($F$2=0," - ",Tabla1[[#This Row],[Base Precio de Lista neto]])</f>
        <v>8701.6273999999994</v>
      </c>
      <c r="D486" s="5">
        <f>IF($F$2=0," - ",Tabla1[[#This Row],[Base Precio de Lista neto]]*(1-$F$2))</f>
        <v>6091.1391799999992</v>
      </c>
      <c r="E486" s="5">
        <f>IF($F$2=0," - ",Tabla1[[#This Row],[Base para Mejor precio]]*(1-$F$2))</f>
        <v>5482.0252619999992</v>
      </c>
      <c r="F486" s="4" t="s">
        <v>4</v>
      </c>
      <c r="G486" s="16" t="s">
        <v>5696</v>
      </c>
      <c r="H486" s="5">
        <f>IFERROR(IF($F$3=0,"-",Tabla1[[#This Row],[Precio de Cliente neto]]*(1+$F$3)),"-")</f>
        <v>9136.7087699999993</v>
      </c>
      <c r="I486" s="5">
        <v>8701.6273999999994</v>
      </c>
      <c r="J486" s="5">
        <v>7831.4646599999996</v>
      </c>
      <c r="K486" s="26">
        <v>0.21</v>
      </c>
    </row>
    <row r="487" spans="1:11">
      <c r="A487" s="4">
        <v>1163</v>
      </c>
      <c r="B487" t="s">
        <v>8051</v>
      </c>
      <c r="C487" s="5">
        <f>IF($F$2=0," - ",Tabla1[[#This Row],[Base Precio de Lista neto]])</f>
        <v>10626.755999999999</v>
      </c>
      <c r="D487" s="5">
        <f>IF($F$2=0," - ",Tabla1[[#This Row],[Base Precio de Lista neto]]*(1-$F$2))</f>
        <v>7438.7291999999989</v>
      </c>
      <c r="E487" s="5">
        <f>IF($F$2=0," - ",Tabla1[[#This Row],[Base para Mejor precio]]*(1-$F$2))</f>
        <v>6694.85628</v>
      </c>
      <c r="F487" s="4" t="s">
        <v>4</v>
      </c>
      <c r="G487" s="16" t="s">
        <v>5696</v>
      </c>
      <c r="H487" s="5">
        <f>IFERROR(IF($F$3=0,"-",Tabla1[[#This Row],[Precio de Cliente neto]]*(1+$F$3)),"-")</f>
        <v>11158.093799999999</v>
      </c>
      <c r="I487" s="5">
        <v>10626.755999999999</v>
      </c>
      <c r="J487" s="5">
        <v>9564.0804000000007</v>
      </c>
      <c r="K487" s="26">
        <v>0.21</v>
      </c>
    </row>
    <row r="488" spans="1:11">
      <c r="A488" s="4">
        <v>1164</v>
      </c>
      <c r="B488" t="s">
        <v>8052</v>
      </c>
      <c r="C488" s="5">
        <f>IF($F$2=0," - ",Tabla1[[#This Row],[Base Precio de Lista neto]])</f>
        <v>5702.7448999999997</v>
      </c>
      <c r="D488" s="5">
        <f>IF($F$2=0," - ",Tabla1[[#This Row],[Base Precio de Lista neto]]*(1-$F$2))</f>
        <v>3991.9214299999994</v>
      </c>
      <c r="E488" s="5">
        <f>IF($F$2=0," - ",Tabla1[[#This Row],[Base para Mejor precio]]*(1-$F$2))</f>
        <v>3592.7292869999997</v>
      </c>
      <c r="F488" s="4" t="s">
        <v>4</v>
      </c>
      <c r="G488" s="16" t="s">
        <v>5696</v>
      </c>
      <c r="H488" s="5">
        <f>IFERROR(IF($F$3=0,"-",Tabla1[[#This Row],[Precio de Cliente neto]]*(1+$F$3)),"-")</f>
        <v>5987.8821449999996</v>
      </c>
      <c r="I488" s="5">
        <v>5702.7448999999997</v>
      </c>
      <c r="J488" s="5">
        <v>5132.4704099999999</v>
      </c>
      <c r="K488" s="26">
        <v>0.21</v>
      </c>
    </row>
    <row r="489" spans="1:11">
      <c r="A489" s="4">
        <v>1165</v>
      </c>
      <c r="B489" t="s">
        <v>8053</v>
      </c>
      <c r="C489" s="5">
        <f>IF($F$2=0," - ",Tabla1[[#This Row],[Base Precio de Lista neto]])</f>
        <v>4449.3492999999999</v>
      </c>
      <c r="D489" s="5">
        <f>IF($F$2=0," - ",Tabla1[[#This Row],[Base Precio de Lista neto]]*(1-$F$2))</f>
        <v>3114.5445099999997</v>
      </c>
      <c r="E489" s="5">
        <f>IF($F$2=0," - ",Tabla1[[#This Row],[Base para Mejor precio]]*(1-$F$2))</f>
        <v>2803.0900589999997</v>
      </c>
      <c r="F489" s="4" t="s">
        <v>4</v>
      </c>
      <c r="G489" s="16" t="s">
        <v>5696</v>
      </c>
      <c r="H489" s="5">
        <f>IFERROR(IF($F$3=0,"-",Tabla1[[#This Row],[Precio de Cliente neto]]*(1+$F$3)),"-")</f>
        <v>4671.8167649999996</v>
      </c>
      <c r="I489" s="5">
        <v>4449.3492999999999</v>
      </c>
      <c r="J489" s="5">
        <v>4004.41437</v>
      </c>
      <c r="K489" s="26">
        <v>0.21</v>
      </c>
    </row>
    <row r="490" spans="1:11">
      <c r="A490" s="4">
        <v>1166</v>
      </c>
      <c r="B490" t="s">
        <v>8054</v>
      </c>
      <c r="C490" s="5">
        <f>IF($F$2=0," - ",Tabla1[[#This Row],[Base Precio de Lista neto]])</f>
        <v>5481.6733999999997</v>
      </c>
      <c r="D490" s="5">
        <f>IF($F$2=0," - ",Tabla1[[#This Row],[Base Precio de Lista neto]]*(1-$F$2))</f>
        <v>3837.1713799999993</v>
      </c>
      <c r="E490" s="5">
        <f>IF($F$2=0," - ",Tabla1[[#This Row],[Base para Mejor precio]]*(1-$F$2))</f>
        <v>3453.4542419999998</v>
      </c>
      <c r="F490" s="4" t="s">
        <v>4</v>
      </c>
      <c r="G490" s="16" t="s">
        <v>5696</v>
      </c>
      <c r="H490" s="5">
        <f>IFERROR(IF($F$3=0,"-",Tabla1[[#This Row],[Precio de Cliente neto]]*(1+$F$3)),"-")</f>
        <v>5755.7570699999987</v>
      </c>
      <c r="I490" s="5">
        <v>5481.6733999999997</v>
      </c>
      <c r="J490" s="5">
        <v>4933.5060599999997</v>
      </c>
      <c r="K490" s="26">
        <v>0.21</v>
      </c>
    </row>
    <row r="491" spans="1:11">
      <c r="A491" s="4">
        <v>1167</v>
      </c>
      <c r="B491" t="s">
        <v>8055</v>
      </c>
      <c r="C491" s="5">
        <f>IF($F$2=0," - ",Tabla1[[#This Row],[Base Precio de Lista neto]])</f>
        <v>12090.665499999999</v>
      </c>
      <c r="D491" s="5">
        <f>IF($F$2=0," - ",Tabla1[[#This Row],[Base Precio de Lista neto]]*(1-$F$2))</f>
        <v>8463.4658499999987</v>
      </c>
      <c r="E491" s="5">
        <f>IF($F$2=0," - ",Tabla1[[#This Row],[Base para Mejor precio]]*(1-$F$2))</f>
        <v>7617.1192649999994</v>
      </c>
      <c r="F491" s="4" t="s">
        <v>4</v>
      </c>
      <c r="G491" s="16" t="s">
        <v>5696</v>
      </c>
      <c r="H491" s="5">
        <f>IFERROR(IF($F$3=0,"-",Tabla1[[#This Row],[Precio de Cliente neto]]*(1+$F$3)),"-")</f>
        <v>12695.198774999997</v>
      </c>
      <c r="I491" s="5">
        <v>12090.665499999999</v>
      </c>
      <c r="J491" s="5">
        <v>10881.59895</v>
      </c>
      <c r="K491" s="26">
        <v>0.21</v>
      </c>
    </row>
    <row r="492" spans="1:11">
      <c r="A492" s="4">
        <v>1168</v>
      </c>
      <c r="B492" t="s">
        <v>8056</v>
      </c>
      <c r="C492" s="5">
        <f>IF($F$2=0," - ",Tabla1[[#This Row],[Base Precio de Lista neto]])</f>
        <v>3173.9740000000002</v>
      </c>
      <c r="D492" s="5">
        <f>IF($F$2=0," - ",Tabla1[[#This Row],[Base Precio de Lista neto]]*(1-$F$2))</f>
        <v>2221.7817999999997</v>
      </c>
      <c r="E492" s="5">
        <f>IF($F$2=0," - ",Tabla1[[#This Row],[Base para Mejor precio]]*(1-$F$2))</f>
        <v>1999.6036199999999</v>
      </c>
      <c r="F492" s="4" t="s">
        <v>4</v>
      </c>
      <c r="G492" s="16" t="s">
        <v>5696</v>
      </c>
      <c r="H492" s="5">
        <f>IFERROR(IF($F$3=0,"-",Tabla1[[#This Row],[Precio de Cliente neto]]*(1+$F$3)),"-")</f>
        <v>3332.6726999999996</v>
      </c>
      <c r="I492" s="5">
        <v>3173.9740000000002</v>
      </c>
      <c r="J492" s="5">
        <v>2856.5765999999999</v>
      </c>
      <c r="K492" s="26">
        <v>0.21</v>
      </c>
    </row>
    <row r="493" spans="1:11">
      <c r="A493" s="4">
        <v>1169</v>
      </c>
      <c r="B493" t="s">
        <v>8057</v>
      </c>
      <c r="C493" s="5">
        <f>IF($F$2=0," - ",Tabla1[[#This Row],[Base Precio de Lista neto]])</f>
        <v>4477.1724999999997</v>
      </c>
      <c r="D493" s="5">
        <f>IF($F$2=0," - ",Tabla1[[#This Row],[Base Precio de Lista neto]]*(1-$F$2))</f>
        <v>3134.0207499999997</v>
      </c>
      <c r="E493" s="5">
        <f>IF($F$2=0," - ",Tabla1[[#This Row],[Base para Mejor precio]]*(1-$F$2))</f>
        <v>2820.6186749999997</v>
      </c>
      <c r="F493" s="4" t="s">
        <v>4</v>
      </c>
      <c r="G493" s="16" t="s">
        <v>5696</v>
      </c>
      <c r="H493" s="5">
        <f>IFERROR(IF($F$3=0,"-",Tabla1[[#This Row],[Precio de Cliente neto]]*(1+$F$3)),"-")</f>
        <v>4701.0311249999995</v>
      </c>
      <c r="I493" s="5">
        <v>4477.1724999999997</v>
      </c>
      <c r="J493" s="5">
        <v>4029.45525</v>
      </c>
      <c r="K493" s="26">
        <v>0.21</v>
      </c>
    </row>
    <row r="494" spans="1:11">
      <c r="A494" s="4">
        <v>1170</v>
      </c>
      <c r="B494" t="s">
        <v>8058</v>
      </c>
      <c r="C494" s="5">
        <f>IF($F$2=0," - ",Tabla1[[#This Row],[Base Precio de Lista neto]])</f>
        <v>4803.5754999999999</v>
      </c>
      <c r="D494" s="5">
        <f>IF($F$2=0," - ",Tabla1[[#This Row],[Base Precio de Lista neto]]*(1-$F$2))</f>
        <v>3362.5028499999999</v>
      </c>
      <c r="E494" s="5">
        <f>IF($F$2=0," - ",Tabla1[[#This Row],[Base para Mejor precio]]*(1-$F$2))</f>
        <v>3026.2525649999998</v>
      </c>
      <c r="F494" s="4" t="s">
        <v>4</v>
      </c>
      <c r="G494" s="16" t="s">
        <v>5696</v>
      </c>
      <c r="H494" s="5">
        <f>IFERROR(IF($F$3=0,"-",Tabla1[[#This Row],[Precio de Cliente neto]]*(1+$F$3)),"-")</f>
        <v>5043.7542749999993</v>
      </c>
      <c r="I494" s="5">
        <v>4803.5754999999999</v>
      </c>
      <c r="J494" s="5">
        <v>4323.2179500000002</v>
      </c>
      <c r="K494" s="26">
        <v>0.21</v>
      </c>
    </row>
    <row r="495" spans="1:11">
      <c r="A495" s="4">
        <v>1171</v>
      </c>
      <c r="B495" t="s">
        <v>8059</v>
      </c>
      <c r="C495" s="5">
        <f>IF($F$2=0," - ",Tabla1[[#This Row],[Base Precio de Lista neto]])</f>
        <v>15414.1297</v>
      </c>
      <c r="D495" s="5">
        <f>IF($F$2=0," - ",Tabla1[[#This Row],[Base Precio de Lista neto]]*(1-$F$2))</f>
        <v>10789.890789999999</v>
      </c>
      <c r="E495" s="5">
        <f>IF($F$2=0," - ",Tabla1[[#This Row],[Base para Mejor precio]]*(1-$F$2))</f>
        <v>9710.9017109999986</v>
      </c>
      <c r="F495" s="4" t="s">
        <v>4</v>
      </c>
      <c r="G495" s="16" t="s">
        <v>5696</v>
      </c>
      <c r="H495" s="5">
        <f>IFERROR(IF($F$3=0,"-",Tabla1[[#This Row],[Precio de Cliente neto]]*(1+$F$3)),"-")</f>
        <v>16184.836185</v>
      </c>
      <c r="I495" s="5">
        <v>15414.1297</v>
      </c>
      <c r="J495" s="5">
        <v>13872.71673</v>
      </c>
      <c r="K495" s="26">
        <v>0.21</v>
      </c>
    </row>
    <row r="496" spans="1:11">
      <c r="A496" s="4">
        <v>1172</v>
      </c>
      <c r="B496" t="s">
        <v>8060</v>
      </c>
      <c r="C496" s="5">
        <f>IF($F$2=0," - ",Tabla1[[#This Row],[Base Precio de Lista neto]])</f>
        <v>8855.4804000000004</v>
      </c>
      <c r="D496" s="5">
        <f>IF($F$2=0," - ",Tabla1[[#This Row],[Base Precio de Lista neto]]*(1-$F$2))</f>
        <v>6198.8362799999995</v>
      </c>
      <c r="E496" s="5">
        <f>IF($F$2=0," - ",Tabla1[[#This Row],[Base para Mejor precio]]*(1-$F$2))</f>
        <v>5578.9526519999999</v>
      </c>
      <c r="F496" s="4" t="s">
        <v>4</v>
      </c>
      <c r="G496" s="16" t="s">
        <v>5696</v>
      </c>
      <c r="H496" s="5">
        <f>IFERROR(IF($F$3=0,"-",Tabla1[[#This Row],[Precio de Cliente neto]]*(1+$F$3)),"-")</f>
        <v>9298.2544199999993</v>
      </c>
      <c r="I496" s="5">
        <v>8855.4804000000004</v>
      </c>
      <c r="J496" s="5">
        <v>7969.9323599999998</v>
      </c>
      <c r="K496" s="26">
        <v>0.21</v>
      </c>
    </row>
    <row r="497" spans="1:11">
      <c r="A497" s="4">
        <v>1173</v>
      </c>
      <c r="B497" t="s">
        <v>8061</v>
      </c>
      <c r="C497" s="5">
        <f>IF($F$2=0," - ",Tabla1[[#This Row],[Base Precio de Lista neto]])</f>
        <v>1071.4694</v>
      </c>
      <c r="D497" s="5">
        <f>IF($F$2=0," - ",Tabla1[[#This Row],[Base Precio de Lista neto]]*(1-$F$2))</f>
        <v>750.02857999999992</v>
      </c>
      <c r="E497" s="5">
        <f>IF($F$2=0," - ",Tabla1[[#This Row],[Base para Mejor precio]]*(1-$F$2))</f>
        <v>675.02572199999997</v>
      </c>
      <c r="F497" s="4" t="s">
        <v>4</v>
      </c>
      <c r="G497" s="16" t="s">
        <v>5696</v>
      </c>
      <c r="H497" s="5">
        <f>IFERROR(IF($F$3=0,"-",Tabla1[[#This Row],[Precio de Cliente neto]]*(1+$F$3)),"-")</f>
        <v>1125.0428699999998</v>
      </c>
      <c r="I497" s="5">
        <v>1071.4694</v>
      </c>
      <c r="J497" s="5">
        <v>964.32245999999998</v>
      </c>
      <c r="K497" s="26">
        <v>0.21</v>
      </c>
    </row>
    <row r="498" spans="1:11">
      <c r="A498" s="4">
        <v>1174</v>
      </c>
      <c r="B498" t="s">
        <v>8062</v>
      </c>
      <c r="C498" s="5">
        <f>IF($F$2=0," - ",Tabla1[[#This Row],[Base Precio de Lista neto]])</f>
        <v>1180.3987999999999</v>
      </c>
      <c r="D498" s="5">
        <f>IF($F$2=0," - ",Tabla1[[#This Row],[Base Precio de Lista neto]]*(1-$F$2))</f>
        <v>826.27915999999993</v>
      </c>
      <c r="E498" s="5">
        <f>IF($F$2=0," - ",Tabla1[[#This Row],[Base para Mejor precio]]*(1-$F$2))</f>
        <v>743.65124399999991</v>
      </c>
      <c r="F498" s="4" t="s">
        <v>4</v>
      </c>
      <c r="G498" s="16" t="s">
        <v>5696</v>
      </c>
      <c r="H498" s="5">
        <f>IFERROR(IF($F$3=0,"-",Tabla1[[#This Row],[Precio de Cliente neto]]*(1+$F$3)),"-")</f>
        <v>1239.4187399999998</v>
      </c>
      <c r="I498" s="5">
        <v>1180.3987999999999</v>
      </c>
      <c r="J498" s="5">
        <v>1062.3589199999999</v>
      </c>
      <c r="K498" s="26">
        <v>0.21</v>
      </c>
    </row>
    <row r="499" spans="1:11">
      <c r="A499" s="4">
        <v>1175</v>
      </c>
      <c r="B499" t="s">
        <v>8063</v>
      </c>
      <c r="C499" s="5">
        <f>IF($F$2=0," - ",Tabla1[[#This Row],[Base Precio de Lista neto]])</f>
        <v>3463.7</v>
      </c>
      <c r="D499" s="5">
        <f>IF($F$2=0," - ",Tabla1[[#This Row],[Base Precio de Lista neto]]*(1-$F$2))</f>
        <v>2424.5899999999997</v>
      </c>
      <c r="E499" s="5">
        <f>IF($F$2=0," - ",Tabla1[[#This Row],[Base para Mejor precio]]*(1-$F$2))</f>
        <v>2182.1309999999999</v>
      </c>
      <c r="F499" s="4" t="s">
        <v>4</v>
      </c>
      <c r="G499" s="16" t="s">
        <v>5696</v>
      </c>
      <c r="H499" s="5">
        <f>IFERROR(IF($F$3=0,"-",Tabla1[[#This Row],[Precio de Cliente neto]]*(1+$F$3)),"-")</f>
        <v>3636.8849999999993</v>
      </c>
      <c r="I499" s="5">
        <v>3463.7</v>
      </c>
      <c r="J499" s="5">
        <v>3117.33</v>
      </c>
      <c r="K499" s="26">
        <v>0.21</v>
      </c>
    </row>
    <row r="500" spans="1:11">
      <c r="A500" s="4">
        <v>1176</v>
      </c>
      <c r="B500" t="s">
        <v>8064</v>
      </c>
      <c r="C500" s="5">
        <f>IF($F$2=0," - ",Tabla1[[#This Row],[Base Precio de Lista neto]])</f>
        <v>4238.0446000000002</v>
      </c>
      <c r="D500" s="5">
        <f>IF($F$2=0," - ",Tabla1[[#This Row],[Base Precio de Lista neto]]*(1-$F$2))</f>
        <v>2966.6312199999998</v>
      </c>
      <c r="E500" s="5">
        <f>IF($F$2=0," - ",Tabla1[[#This Row],[Base para Mejor precio]]*(1-$F$2))</f>
        <v>2669.9680979999998</v>
      </c>
      <c r="F500" s="4" t="s">
        <v>4</v>
      </c>
      <c r="G500" s="16" t="s">
        <v>5696</v>
      </c>
      <c r="H500" s="5">
        <f>IFERROR(IF($F$3=0,"-",Tabla1[[#This Row],[Precio de Cliente neto]]*(1+$F$3)),"-")</f>
        <v>4449.9468299999999</v>
      </c>
      <c r="I500" s="5">
        <v>4238.0446000000002</v>
      </c>
      <c r="J500" s="5">
        <v>3814.2401399999999</v>
      </c>
      <c r="K500" s="26">
        <v>0.21</v>
      </c>
    </row>
    <row r="501" spans="1:11">
      <c r="A501" s="4">
        <v>1200</v>
      </c>
      <c r="B501" t="s">
        <v>346</v>
      </c>
      <c r="C501" s="5">
        <f>IF($F$2=0," - ",Tabla1[[#This Row],[Base Precio de Lista neto]])</f>
        <v>426.02670000000001</v>
      </c>
      <c r="D501" s="5">
        <f>IF($F$2=0," - ",Tabla1[[#This Row],[Base Precio de Lista neto]]*(1-$F$2))</f>
        <v>298.21868999999998</v>
      </c>
      <c r="E501" s="5">
        <f>IF($F$2=0," - ",Tabla1[[#This Row],[Base para Mejor precio]]*(1-$F$2))</f>
        <v>268.39682099999999</v>
      </c>
      <c r="F501" s="4" t="s">
        <v>6</v>
      </c>
      <c r="G501" s="16" t="s">
        <v>5696</v>
      </c>
      <c r="H501" s="5">
        <f>IFERROR(IF($F$3=0,"-",Tabla1[[#This Row],[Precio de Cliente neto]]*(1+$F$3)),"-")</f>
        <v>447.328035</v>
      </c>
      <c r="I501" s="5">
        <v>426.02670000000001</v>
      </c>
      <c r="J501" s="5">
        <v>383.42403000000002</v>
      </c>
      <c r="K501" s="26">
        <v>0.21</v>
      </c>
    </row>
    <row r="502" spans="1:11">
      <c r="A502" s="4">
        <v>1201</v>
      </c>
      <c r="B502" t="s">
        <v>347</v>
      </c>
      <c r="C502" s="5">
        <f>IF($F$2=0," - ",Tabla1[[#This Row],[Base Precio de Lista neto]])</f>
        <v>623.70000000000005</v>
      </c>
      <c r="D502" s="5">
        <f>IF($F$2=0," - ",Tabla1[[#This Row],[Base Precio de Lista neto]]*(1-$F$2))</f>
        <v>436.59000000000003</v>
      </c>
      <c r="E502" s="5">
        <f>IF($F$2=0," - ",Tabla1[[#This Row],[Base para Mejor precio]]*(1-$F$2))</f>
        <v>392.93099999999998</v>
      </c>
      <c r="F502" s="4" t="s">
        <v>5</v>
      </c>
      <c r="G502" s="16" t="s">
        <v>5696</v>
      </c>
      <c r="H502" s="5">
        <f>IFERROR(IF($F$3=0,"-",Tabla1[[#This Row],[Precio de Cliente neto]]*(1+$F$3)),"-")</f>
        <v>654.88499999999999</v>
      </c>
      <c r="I502" s="5">
        <v>623.70000000000005</v>
      </c>
      <c r="J502" s="5">
        <v>561.33000000000004</v>
      </c>
      <c r="K502" s="26">
        <v>0.21</v>
      </c>
    </row>
    <row r="503" spans="1:11">
      <c r="A503" s="4">
        <v>1202</v>
      </c>
      <c r="B503" t="s">
        <v>8065</v>
      </c>
      <c r="C503" s="5">
        <f>IF($F$2=0," - ",Tabla1[[#This Row],[Base Precio de Lista neto]])</f>
        <v>84.378500000000003</v>
      </c>
      <c r="D503" s="5">
        <f>IF($F$2=0," - ",Tabla1[[#This Row],[Base Precio de Lista neto]]*(1-$F$2))</f>
        <v>59.064949999999996</v>
      </c>
      <c r="E503" s="5">
        <f>IF($F$2=0," - ",Tabla1[[#This Row],[Base para Mejor precio]]*(1-$F$2))</f>
        <v>53.158455000000004</v>
      </c>
      <c r="F503" s="4" t="s">
        <v>6</v>
      </c>
      <c r="G503" s="16" t="s">
        <v>5696</v>
      </c>
      <c r="H503" s="5">
        <f>IFERROR(IF($F$3=0,"-",Tabla1[[#This Row],[Precio de Cliente neto]]*(1+$F$3)),"-")</f>
        <v>88.597424999999987</v>
      </c>
      <c r="I503" s="5">
        <v>84.378500000000003</v>
      </c>
      <c r="J503" s="5">
        <v>75.940650000000005</v>
      </c>
      <c r="K503" s="26">
        <v>0.21</v>
      </c>
    </row>
    <row r="504" spans="1:11">
      <c r="A504" s="4">
        <v>1203</v>
      </c>
      <c r="B504" t="s">
        <v>348</v>
      </c>
      <c r="C504" s="5">
        <f>IF($F$2=0," - ",Tabla1[[#This Row],[Base Precio de Lista neto]])</f>
        <v>146.97669999999999</v>
      </c>
      <c r="D504" s="5">
        <f>IF($F$2=0," - ",Tabla1[[#This Row],[Base Precio de Lista neto]]*(1-$F$2))</f>
        <v>102.88368999999999</v>
      </c>
      <c r="E504" s="5">
        <f>IF($F$2=0," - ",Tabla1[[#This Row],[Base para Mejor precio]]*(1-$F$2))</f>
        <v>92.595320999999998</v>
      </c>
      <c r="F504" s="4" t="s">
        <v>6</v>
      </c>
      <c r="G504" s="16" t="s">
        <v>5696</v>
      </c>
      <c r="H504" s="5">
        <f>IFERROR(IF($F$3=0,"-",Tabla1[[#This Row],[Precio de Cliente neto]]*(1+$F$3)),"-")</f>
        <v>154.32553499999997</v>
      </c>
      <c r="I504" s="5">
        <v>146.97669999999999</v>
      </c>
      <c r="J504" s="5">
        <v>132.27903000000001</v>
      </c>
      <c r="K504" s="26">
        <v>0.21</v>
      </c>
    </row>
    <row r="505" spans="1:11">
      <c r="A505" s="4">
        <v>1204</v>
      </c>
      <c r="B505" t="s">
        <v>7489</v>
      </c>
      <c r="C505" s="5">
        <f>IF($F$2=0," - ",Tabla1[[#This Row],[Base Precio de Lista neto]])</f>
        <v>63.593600000000002</v>
      </c>
      <c r="D505" s="5">
        <f>IF($F$2=0," - ",Tabla1[[#This Row],[Base Precio de Lista neto]]*(1-$F$2))</f>
        <v>44.515520000000002</v>
      </c>
      <c r="E505" s="5">
        <f>IF($F$2=0," - ",Tabla1[[#This Row],[Base para Mejor precio]]*(1-$F$2))</f>
        <v>40.063967999999996</v>
      </c>
      <c r="F505" s="4" t="s">
        <v>6</v>
      </c>
      <c r="G505" s="16" t="s">
        <v>5696</v>
      </c>
      <c r="H505" s="5">
        <f>IFERROR(IF($F$3=0,"-",Tabla1[[#This Row],[Precio de Cliente neto]]*(1+$F$3)),"-")</f>
        <v>66.77328</v>
      </c>
      <c r="I505" s="5">
        <v>63.593600000000002</v>
      </c>
      <c r="J505" s="5">
        <v>57.23424</v>
      </c>
      <c r="K505" s="26">
        <v>0.21</v>
      </c>
    </row>
    <row r="506" spans="1:11">
      <c r="A506" s="4">
        <v>1205</v>
      </c>
      <c r="B506" t="s">
        <v>7583</v>
      </c>
      <c r="C506" s="5">
        <f>IF($F$2=0," - ",Tabla1[[#This Row],[Base Precio de Lista neto]])</f>
        <v>107.7133</v>
      </c>
      <c r="D506" s="5">
        <f>IF($F$2=0," - ",Tabla1[[#This Row],[Base Precio de Lista neto]]*(1-$F$2))</f>
        <v>75.39931</v>
      </c>
      <c r="E506" s="5">
        <f>IF($F$2=0," - ",Tabla1[[#This Row],[Base para Mejor precio]]*(1-$F$2))</f>
        <v>67.85937899999999</v>
      </c>
      <c r="F506" s="4" t="s">
        <v>6</v>
      </c>
      <c r="G506" s="16" t="s">
        <v>5696</v>
      </c>
      <c r="H506" s="5">
        <f>IFERROR(IF($F$3=0,"-",Tabla1[[#This Row],[Precio de Cliente neto]]*(1+$F$3)),"-")</f>
        <v>113.09896499999999</v>
      </c>
      <c r="I506" s="5">
        <v>107.7133</v>
      </c>
      <c r="J506" s="5">
        <v>96.941969999999998</v>
      </c>
      <c r="K506" s="26">
        <v>0.21</v>
      </c>
    </row>
    <row r="507" spans="1:11">
      <c r="A507" s="4">
        <v>1206</v>
      </c>
      <c r="B507" t="s">
        <v>8066</v>
      </c>
      <c r="C507" s="5">
        <f>IF($F$2=0," - ",Tabla1[[#This Row],[Base Precio de Lista neto]])</f>
        <v>45.046999999999997</v>
      </c>
      <c r="D507" s="5">
        <f>IF($F$2=0," - ",Tabla1[[#This Row],[Base Precio de Lista neto]]*(1-$F$2))</f>
        <v>31.532899999999994</v>
      </c>
      <c r="E507" s="5">
        <f>IF($F$2=0," - ",Tabla1[[#This Row],[Base para Mejor precio]]*(1-$F$2))</f>
        <v>28.379609999999996</v>
      </c>
      <c r="F507" s="4" t="s">
        <v>6</v>
      </c>
      <c r="G507" s="16" t="s">
        <v>5696</v>
      </c>
      <c r="H507" s="5">
        <f>IFERROR(IF($F$3=0,"-",Tabla1[[#This Row],[Precio de Cliente neto]]*(1+$F$3)),"-")</f>
        <v>47.29934999999999</v>
      </c>
      <c r="I507" s="5">
        <v>45.046999999999997</v>
      </c>
      <c r="J507" s="5">
        <v>40.542299999999997</v>
      </c>
      <c r="K507" s="26">
        <v>0.21</v>
      </c>
    </row>
    <row r="508" spans="1:11">
      <c r="A508" s="4">
        <v>1207</v>
      </c>
      <c r="B508" t="s">
        <v>349</v>
      </c>
      <c r="C508" s="5">
        <f>IF($F$2=0," - ",Tabla1[[#This Row],[Base Precio de Lista neto]])</f>
        <v>88.928399999999996</v>
      </c>
      <c r="D508" s="5">
        <f>IF($F$2=0," - ",Tabla1[[#This Row],[Base Precio de Lista neto]]*(1-$F$2))</f>
        <v>62.24987999999999</v>
      </c>
      <c r="E508" s="5">
        <f>IF($F$2=0," - ",Tabla1[[#This Row],[Base para Mejor precio]]*(1-$F$2))</f>
        <v>56.024892000000001</v>
      </c>
      <c r="F508" s="4" t="s">
        <v>5</v>
      </c>
      <c r="G508" s="16" t="s">
        <v>5696</v>
      </c>
      <c r="H508" s="5">
        <f>IFERROR(IF($F$3=0,"-",Tabla1[[#This Row],[Precio de Cliente neto]]*(1+$F$3)),"-")</f>
        <v>93.374819999999985</v>
      </c>
      <c r="I508" s="5">
        <v>88.928399999999996</v>
      </c>
      <c r="J508" s="5">
        <v>80.035560000000004</v>
      </c>
      <c r="K508" s="26">
        <v>0.21</v>
      </c>
    </row>
    <row r="509" spans="1:11">
      <c r="A509" s="4">
        <v>1208</v>
      </c>
      <c r="B509" t="s">
        <v>350</v>
      </c>
      <c r="C509" s="5">
        <f>IF($F$2=0," - ",Tabla1[[#This Row],[Base Precio de Lista neto]])</f>
        <v>153.78540000000001</v>
      </c>
      <c r="D509" s="5">
        <f>IF($F$2=0," - ",Tabla1[[#This Row],[Base Precio de Lista neto]]*(1-$F$2))</f>
        <v>107.64978000000001</v>
      </c>
      <c r="E509" s="5">
        <f>IF($F$2=0," - ",Tabla1[[#This Row],[Base para Mejor precio]]*(1-$F$2))</f>
        <v>96.884801999999993</v>
      </c>
      <c r="F509" s="4" t="s">
        <v>5</v>
      </c>
      <c r="G509" s="16" t="s">
        <v>5696</v>
      </c>
      <c r="H509" s="5">
        <f>IFERROR(IF($F$3=0,"-",Tabla1[[#This Row],[Precio de Cliente neto]]*(1+$F$3)),"-")</f>
        <v>161.47467</v>
      </c>
      <c r="I509" s="5">
        <v>153.78540000000001</v>
      </c>
      <c r="J509" s="5">
        <v>138.40685999999999</v>
      </c>
      <c r="K509" s="26">
        <v>0.21</v>
      </c>
    </row>
    <row r="510" spans="1:11">
      <c r="A510" s="4">
        <v>1209</v>
      </c>
      <c r="B510" t="s">
        <v>351</v>
      </c>
      <c r="C510" s="5">
        <f>IF($F$2=0," - ",Tabla1[[#This Row],[Base Precio de Lista neto]])</f>
        <v>138.74260000000001</v>
      </c>
      <c r="D510" s="5">
        <f>IF($F$2=0," - ",Tabla1[[#This Row],[Base Precio de Lista neto]]*(1-$F$2))</f>
        <v>97.119820000000004</v>
      </c>
      <c r="E510" s="5">
        <f>IF($F$2=0," - ",Tabla1[[#This Row],[Base para Mejor precio]]*(1-$F$2))</f>
        <v>87.407837999999998</v>
      </c>
      <c r="F510" s="4" t="s">
        <v>5</v>
      </c>
      <c r="G510" s="16" t="s">
        <v>5696</v>
      </c>
      <c r="H510" s="5">
        <f>IFERROR(IF($F$3=0,"-",Tabla1[[#This Row],[Precio de Cliente neto]]*(1+$F$3)),"-")</f>
        <v>145.67973000000001</v>
      </c>
      <c r="I510" s="5">
        <v>138.74260000000001</v>
      </c>
      <c r="J510" s="5">
        <v>124.86834</v>
      </c>
      <c r="K510" s="26">
        <v>0.21</v>
      </c>
    </row>
    <row r="511" spans="1:11">
      <c r="A511" s="4">
        <v>1210</v>
      </c>
      <c r="B511" t="s">
        <v>352</v>
      </c>
      <c r="C511" s="5">
        <f>IF($F$2=0," - ",Tabla1[[#This Row],[Base Precio de Lista neto]])</f>
        <v>172.4367</v>
      </c>
      <c r="D511" s="5">
        <f>IF($F$2=0," - ",Tabla1[[#This Row],[Base Precio de Lista neto]]*(1-$F$2))</f>
        <v>120.70568999999999</v>
      </c>
      <c r="E511" s="5">
        <f>IF($F$2=0," - ",Tabla1[[#This Row],[Base para Mejor precio]]*(1-$F$2))</f>
        <v>108.63512099999998</v>
      </c>
      <c r="F511" s="4" t="s">
        <v>6</v>
      </c>
      <c r="G511" s="16" t="s">
        <v>5696</v>
      </c>
      <c r="H511" s="5">
        <f>IFERROR(IF($F$3=0,"-",Tabla1[[#This Row],[Precio de Cliente neto]]*(1+$F$3)),"-")</f>
        <v>181.05853499999998</v>
      </c>
      <c r="I511" s="5">
        <v>172.4367</v>
      </c>
      <c r="J511" s="5">
        <v>155.19302999999999</v>
      </c>
      <c r="K511" s="26">
        <v>0.21</v>
      </c>
    </row>
    <row r="512" spans="1:11">
      <c r="A512" s="4">
        <v>1211</v>
      </c>
      <c r="B512" t="s">
        <v>353</v>
      </c>
      <c r="C512" s="5">
        <f>IF($F$2=0," - ",Tabla1[[#This Row],[Base Precio de Lista neto]])</f>
        <v>52.153399999999998</v>
      </c>
      <c r="D512" s="5">
        <f>IF($F$2=0," - ",Tabla1[[#This Row],[Base Precio de Lista neto]]*(1-$F$2))</f>
        <v>36.507379999999998</v>
      </c>
      <c r="E512" s="5">
        <f>IF($F$2=0," - ",Tabla1[[#This Row],[Base para Mejor precio]]*(1-$F$2))</f>
        <v>32.856642000000001</v>
      </c>
      <c r="F512" s="4" t="s">
        <v>5</v>
      </c>
      <c r="G512" s="16" t="s">
        <v>5696</v>
      </c>
      <c r="H512" s="5">
        <f>IFERROR(IF($F$3=0,"-",Tabla1[[#This Row],[Precio de Cliente neto]]*(1+$F$3)),"-")</f>
        <v>54.761069999999997</v>
      </c>
      <c r="I512" s="5">
        <v>52.153399999999998</v>
      </c>
      <c r="J512" s="5">
        <v>46.93806</v>
      </c>
      <c r="K512" s="26">
        <v>0.21</v>
      </c>
    </row>
    <row r="513" spans="1:11">
      <c r="A513" s="4">
        <v>1212</v>
      </c>
      <c r="B513" t="s">
        <v>354</v>
      </c>
      <c r="C513" s="5">
        <f>IF($F$2=0," - ",Tabla1[[#This Row],[Base Precio de Lista neto]])</f>
        <v>617.61569999999995</v>
      </c>
      <c r="D513" s="5">
        <f>IF($F$2=0," - ",Tabla1[[#This Row],[Base Precio de Lista neto]]*(1-$F$2))</f>
        <v>432.33098999999993</v>
      </c>
      <c r="E513" s="5">
        <f>IF($F$2=0," - ",Tabla1[[#This Row],[Base para Mejor precio]]*(1-$F$2))</f>
        <v>389.097891</v>
      </c>
      <c r="F513" s="4" t="s">
        <v>6</v>
      </c>
      <c r="G513" s="16" t="s">
        <v>5696</v>
      </c>
      <c r="H513" s="5">
        <f>IFERROR(IF($F$3=0,"-",Tabla1[[#This Row],[Precio de Cliente neto]]*(1+$F$3)),"-")</f>
        <v>648.49648499999989</v>
      </c>
      <c r="I513" s="5">
        <v>617.61569999999995</v>
      </c>
      <c r="J513" s="5">
        <v>555.85413000000005</v>
      </c>
      <c r="K513" s="26">
        <v>0.21</v>
      </c>
    </row>
    <row r="514" spans="1:11">
      <c r="A514" s="4">
        <v>1216</v>
      </c>
      <c r="B514" t="s">
        <v>355</v>
      </c>
      <c r="C514" s="5">
        <f>IF($F$2=0," - ",Tabla1[[#This Row],[Base Precio de Lista neto]])</f>
        <v>25.4663</v>
      </c>
      <c r="D514" s="5">
        <f>IF($F$2=0," - ",Tabla1[[#This Row],[Base Precio de Lista neto]]*(1-$F$2))</f>
        <v>17.826409999999999</v>
      </c>
      <c r="E514" s="5">
        <f>IF($F$2=0," - ",Tabla1[[#This Row],[Base para Mejor precio]]*(1-$F$2))</f>
        <v>16.043768999999998</v>
      </c>
      <c r="F514" s="4" t="s">
        <v>5</v>
      </c>
      <c r="G514" s="16" t="s">
        <v>5696</v>
      </c>
      <c r="H514" s="5">
        <f>IFERROR(IF($F$3=0,"-",Tabla1[[#This Row],[Precio de Cliente neto]]*(1+$F$3)),"-")</f>
        <v>26.739615000000001</v>
      </c>
      <c r="I514" s="5">
        <v>25.4663</v>
      </c>
      <c r="J514" s="5">
        <v>22.91967</v>
      </c>
      <c r="K514" s="26">
        <v>0.21</v>
      </c>
    </row>
    <row r="515" spans="1:11">
      <c r="A515" s="4">
        <v>1217</v>
      </c>
      <c r="B515" t="s">
        <v>7490</v>
      </c>
      <c r="C515" s="5">
        <f>IF($F$2=0," - ",Tabla1[[#This Row],[Base Precio de Lista neto]])</f>
        <v>92.224000000000004</v>
      </c>
      <c r="D515" s="5">
        <f>IF($F$2=0," - ",Tabla1[[#This Row],[Base Precio de Lista neto]]*(1-$F$2))</f>
        <v>64.556799999999996</v>
      </c>
      <c r="E515" s="5">
        <f>IF($F$2=0," - ",Tabla1[[#This Row],[Base para Mejor precio]]*(1-$F$2))</f>
        <v>58.101119999999995</v>
      </c>
      <c r="F515" s="4" t="s">
        <v>5</v>
      </c>
      <c r="G515" s="16" t="s">
        <v>5696</v>
      </c>
      <c r="H515" s="5">
        <f>IFERROR(IF($F$3=0,"-",Tabla1[[#This Row],[Precio de Cliente neto]]*(1+$F$3)),"-")</f>
        <v>96.835199999999986</v>
      </c>
      <c r="I515" s="5">
        <v>92.224000000000004</v>
      </c>
      <c r="J515" s="5">
        <v>83.001599999999996</v>
      </c>
      <c r="K515" s="26">
        <v>0.21</v>
      </c>
    </row>
    <row r="516" spans="1:11">
      <c r="A516" s="4">
        <v>1218</v>
      </c>
      <c r="B516" t="s">
        <v>8067</v>
      </c>
      <c r="C516" s="5">
        <f>IF($F$2=0," - ",Tabla1[[#This Row],[Base Precio de Lista neto]])</f>
        <v>570.22019999999998</v>
      </c>
      <c r="D516" s="5">
        <f>IF($F$2=0," - ",Tabla1[[#This Row],[Base Precio de Lista neto]]*(1-$F$2))</f>
        <v>399.15413999999998</v>
      </c>
      <c r="E516" s="5">
        <f>IF($F$2=0," - ",Tabla1[[#This Row],[Base para Mejor precio]]*(1-$F$2))</f>
        <v>359.23872599999999</v>
      </c>
      <c r="F516" s="4" t="s">
        <v>5</v>
      </c>
      <c r="G516" s="16" t="s">
        <v>5696</v>
      </c>
      <c r="H516" s="5">
        <f>IFERROR(IF($F$3=0,"-",Tabla1[[#This Row],[Precio de Cliente neto]]*(1+$F$3)),"-")</f>
        <v>598.73120999999992</v>
      </c>
      <c r="I516" s="5">
        <v>570.22019999999998</v>
      </c>
      <c r="J516" s="5">
        <v>513.19817999999998</v>
      </c>
      <c r="K516" s="26">
        <v>0.21</v>
      </c>
    </row>
    <row r="517" spans="1:11">
      <c r="A517" s="4">
        <v>1220</v>
      </c>
      <c r="B517" t="s">
        <v>8068</v>
      </c>
      <c r="C517" s="5">
        <f>IF($F$2=0," - ",Tabla1[[#This Row],[Base Precio de Lista neto]])</f>
        <v>42.826900000000002</v>
      </c>
      <c r="D517" s="5">
        <f>IF($F$2=0," - ",Tabla1[[#This Row],[Base Precio de Lista neto]]*(1-$F$2))</f>
        <v>29.978829999999999</v>
      </c>
      <c r="E517" s="5">
        <f>IF($F$2=0," - ",Tabla1[[#This Row],[Base para Mejor precio]]*(1-$F$2))</f>
        <v>26.980946999999997</v>
      </c>
      <c r="F517" s="4" t="s">
        <v>6</v>
      </c>
      <c r="G517" s="16" t="s">
        <v>5696</v>
      </c>
      <c r="H517" s="5">
        <f>IFERROR(IF($F$3=0,"-",Tabla1[[#This Row],[Precio de Cliente neto]]*(1+$F$3)),"-")</f>
        <v>44.968244999999996</v>
      </c>
      <c r="I517" s="5">
        <v>42.826900000000002</v>
      </c>
      <c r="J517" s="5">
        <v>38.54421</v>
      </c>
      <c r="K517" s="26">
        <v>0.21</v>
      </c>
    </row>
    <row r="518" spans="1:11">
      <c r="A518" s="4">
        <v>1222</v>
      </c>
      <c r="B518" t="s">
        <v>356</v>
      </c>
      <c r="C518" s="5">
        <f>IF($F$2=0," - ",Tabla1[[#This Row],[Base Precio de Lista neto]])</f>
        <v>65.137600000000006</v>
      </c>
      <c r="D518" s="5">
        <f>IF($F$2=0," - ",Tabla1[[#This Row],[Base Precio de Lista neto]]*(1-$F$2))</f>
        <v>45.596319999999999</v>
      </c>
      <c r="E518" s="5">
        <f>IF($F$2=0," - ",Tabla1[[#This Row],[Base para Mejor precio]]*(1-$F$2))</f>
        <v>41.036687999999998</v>
      </c>
      <c r="F518" s="4" t="s">
        <v>5</v>
      </c>
      <c r="G518" s="16" t="s">
        <v>5696</v>
      </c>
      <c r="H518" s="5">
        <f>IFERROR(IF($F$3=0,"-",Tabla1[[#This Row],[Precio de Cliente neto]]*(1+$F$3)),"-")</f>
        <v>68.394480000000001</v>
      </c>
      <c r="I518" s="5">
        <v>65.137600000000006</v>
      </c>
      <c r="J518" s="5">
        <v>58.623840000000001</v>
      </c>
      <c r="K518" s="26">
        <v>0.21</v>
      </c>
    </row>
    <row r="519" spans="1:11">
      <c r="A519" s="4">
        <v>1223</v>
      </c>
      <c r="B519" t="s">
        <v>357</v>
      </c>
      <c r="C519" s="5">
        <f>IF($F$2=0," - ",Tabla1[[#This Row],[Base Precio de Lista neto]])</f>
        <v>91.936899999999994</v>
      </c>
      <c r="D519" s="5">
        <f>IF($F$2=0," - ",Tabla1[[#This Row],[Base Precio de Lista neto]]*(1-$F$2))</f>
        <v>64.355829999999997</v>
      </c>
      <c r="E519" s="5">
        <f>IF($F$2=0," - ",Tabla1[[#This Row],[Base para Mejor precio]]*(1-$F$2))</f>
        <v>57.920246999999996</v>
      </c>
      <c r="F519" s="4" t="s">
        <v>6</v>
      </c>
      <c r="G519" s="16" t="s">
        <v>5696</v>
      </c>
      <c r="H519" s="5">
        <f>IFERROR(IF($F$3=0,"-",Tabla1[[#This Row],[Precio de Cliente neto]]*(1+$F$3)),"-")</f>
        <v>96.533744999999996</v>
      </c>
      <c r="I519" s="5">
        <v>91.936899999999994</v>
      </c>
      <c r="J519" s="5">
        <v>82.743210000000005</v>
      </c>
      <c r="K519" s="26">
        <v>0.21</v>
      </c>
    </row>
    <row r="520" spans="1:11">
      <c r="A520" s="4">
        <v>1224</v>
      </c>
      <c r="B520" t="s">
        <v>358</v>
      </c>
      <c r="C520" s="5">
        <f>IF($F$2=0," - ",Tabla1[[#This Row],[Base Precio de Lista neto]])</f>
        <v>91.936899999999994</v>
      </c>
      <c r="D520" s="5">
        <f>IF($F$2=0," - ",Tabla1[[#This Row],[Base Precio de Lista neto]]*(1-$F$2))</f>
        <v>64.355829999999997</v>
      </c>
      <c r="E520" s="5">
        <f>IF($F$2=0," - ",Tabla1[[#This Row],[Base para Mejor precio]]*(1-$F$2))</f>
        <v>57.920246999999996</v>
      </c>
      <c r="F520" s="4" t="s">
        <v>6</v>
      </c>
      <c r="G520" s="16" t="s">
        <v>5696</v>
      </c>
      <c r="H520" s="5">
        <f>IFERROR(IF($F$3=0,"-",Tabla1[[#This Row],[Precio de Cliente neto]]*(1+$F$3)),"-")</f>
        <v>96.533744999999996</v>
      </c>
      <c r="I520" s="5">
        <v>91.936899999999994</v>
      </c>
      <c r="J520" s="5">
        <v>82.743210000000005</v>
      </c>
      <c r="K520" s="26">
        <v>0.21</v>
      </c>
    </row>
    <row r="521" spans="1:11">
      <c r="A521" s="4">
        <v>1225</v>
      </c>
      <c r="B521" t="s">
        <v>359</v>
      </c>
      <c r="C521" s="5">
        <f>IF($F$2=0," - ",Tabla1[[#This Row],[Base Precio de Lista neto]])</f>
        <v>83.921599999999998</v>
      </c>
      <c r="D521" s="5">
        <f>IF($F$2=0," - ",Tabla1[[#This Row],[Base Precio de Lista neto]]*(1-$F$2))</f>
        <v>58.745119999999993</v>
      </c>
      <c r="E521" s="5">
        <f>IF($F$2=0," - ",Tabla1[[#This Row],[Base para Mejor precio]]*(1-$F$2))</f>
        <v>52.87060799999999</v>
      </c>
      <c r="F521" s="4" t="s">
        <v>6</v>
      </c>
      <c r="G521" s="16" t="s">
        <v>5696</v>
      </c>
      <c r="H521" s="5">
        <f>IFERROR(IF($F$3=0,"-",Tabla1[[#This Row],[Precio de Cliente neto]]*(1+$F$3)),"-")</f>
        <v>88.117679999999993</v>
      </c>
      <c r="I521" s="5">
        <v>83.921599999999998</v>
      </c>
      <c r="J521" s="5">
        <v>75.529439999999994</v>
      </c>
      <c r="K521" s="26">
        <v>0.21</v>
      </c>
    </row>
    <row r="522" spans="1:11">
      <c r="A522" s="4">
        <v>1226</v>
      </c>
      <c r="B522" t="s">
        <v>360</v>
      </c>
      <c r="C522" s="5">
        <f>IF($F$2=0," - ",Tabla1[[#This Row],[Base Precio de Lista neto]])</f>
        <v>122.5881</v>
      </c>
      <c r="D522" s="5">
        <f>IF($F$2=0," - ",Tabla1[[#This Row],[Base Precio de Lista neto]]*(1-$F$2))</f>
        <v>85.811669999999992</v>
      </c>
      <c r="E522" s="5">
        <f>IF($F$2=0," - ",Tabla1[[#This Row],[Base para Mejor precio]]*(1-$F$2))</f>
        <v>77.230502999999999</v>
      </c>
      <c r="F522" s="4" t="s">
        <v>6</v>
      </c>
      <c r="G522" s="16" t="s">
        <v>5696</v>
      </c>
      <c r="H522" s="5">
        <f>IFERROR(IF($F$3=0,"-",Tabla1[[#This Row],[Precio de Cliente neto]]*(1+$F$3)),"-")</f>
        <v>128.71750499999999</v>
      </c>
      <c r="I522" s="5">
        <v>122.5881</v>
      </c>
      <c r="J522" s="5">
        <v>110.32929</v>
      </c>
      <c r="K522" s="26">
        <v>0.21</v>
      </c>
    </row>
    <row r="523" spans="1:11">
      <c r="A523" s="4">
        <v>1227</v>
      </c>
      <c r="B523" t="s">
        <v>361</v>
      </c>
      <c r="C523" s="5">
        <f>IF($F$2=0," - ",Tabla1[[#This Row],[Base Precio de Lista neto]])</f>
        <v>122.5881</v>
      </c>
      <c r="D523" s="5">
        <f>IF($F$2=0," - ",Tabla1[[#This Row],[Base Precio de Lista neto]]*(1-$F$2))</f>
        <v>85.811669999999992</v>
      </c>
      <c r="E523" s="5">
        <f>IF($F$2=0," - ",Tabla1[[#This Row],[Base para Mejor precio]]*(1-$F$2))</f>
        <v>77.230502999999999</v>
      </c>
      <c r="F523" s="4" t="s">
        <v>6</v>
      </c>
      <c r="G523" s="16" t="s">
        <v>5696</v>
      </c>
      <c r="H523" s="5">
        <f>IFERROR(IF($F$3=0,"-",Tabla1[[#This Row],[Precio de Cliente neto]]*(1+$F$3)),"-")</f>
        <v>128.71750499999999</v>
      </c>
      <c r="I523" s="5">
        <v>122.5881</v>
      </c>
      <c r="J523" s="5">
        <v>110.32929</v>
      </c>
      <c r="K523" s="26">
        <v>0.21</v>
      </c>
    </row>
    <row r="524" spans="1:11">
      <c r="A524" s="4">
        <v>1228</v>
      </c>
      <c r="B524" t="s">
        <v>362</v>
      </c>
      <c r="C524" s="5">
        <f>IF($F$2=0," - ",Tabla1[[#This Row],[Base Precio de Lista neto]])</f>
        <v>138.5198</v>
      </c>
      <c r="D524" s="5">
        <f>IF($F$2=0," - ",Tabla1[[#This Row],[Base Precio de Lista neto]]*(1-$F$2))</f>
        <v>96.963859999999997</v>
      </c>
      <c r="E524" s="5">
        <f>IF($F$2=0," - ",Tabla1[[#This Row],[Base para Mejor precio]]*(1-$F$2))</f>
        <v>87.267473999999993</v>
      </c>
      <c r="F524" s="4" t="s">
        <v>4</v>
      </c>
      <c r="G524" s="16" t="s">
        <v>5696</v>
      </c>
      <c r="H524" s="5">
        <f>IFERROR(IF($F$3=0,"-",Tabla1[[#This Row],[Precio de Cliente neto]]*(1+$F$3)),"-")</f>
        <v>145.44578999999999</v>
      </c>
      <c r="I524" s="5">
        <v>138.5198</v>
      </c>
      <c r="J524" s="5">
        <v>124.66782000000001</v>
      </c>
      <c r="K524" s="26">
        <v>0.21</v>
      </c>
    </row>
    <row r="525" spans="1:11">
      <c r="A525" s="4">
        <v>1229</v>
      </c>
      <c r="B525" t="s">
        <v>363</v>
      </c>
      <c r="C525" s="5">
        <f>IF($F$2=0," - ",Tabla1[[#This Row],[Base Precio de Lista neto]])</f>
        <v>88.270799999999994</v>
      </c>
      <c r="D525" s="5">
        <f>IF($F$2=0," - ",Tabla1[[#This Row],[Base Precio de Lista neto]]*(1-$F$2))</f>
        <v>61.789559999999994</v>
      </c>
      <c r="E525" s="5">
        <f>IF($F$2=0," - ",Tabla1[[#This Row],[Base para Mejor precio]]*(1-$F$2))</f>
        <v>55.610603999999995</v>
      </c>
      <c r="F525" s="4" t="s">
        <v>6</v>
      </c>
      <c r="G525" s="16" t="s">
        <v>5696</v>
      </c>
      <c r="H525" s="5">
        <f>IFERROR(IF($F$3=0,"-",Tabla1[[#This Row],[Precio de Cliente neto]]*(1+$F$3)),"-")</f>
        <v>92.684339999999992</v>
      </c>
      <c r="I525" s="5">
        <v>88.270799999999994</v>
      </c>
      <c r="J525" s="5">
        <v>79.443719999999999</v>
      </c>
      <c r="K525" s="26">
        <v>0.21</v>
      </c>
    </row>
    <row r="526" spans="1:11">
      <c r="A526" s="4">
        <v>1230</v>
      </c>
      <c r="B526" t="s">
        <v>364</v>
      </c>
      <c r="C526" s="5">
        <f>IF($F$2=0," - ",Tabla1[[#This Row],[Base Precio de Lista neto]])</f>
        <v>165.7938</v>
      </c>
      <c r="D526" s="5">
        <f>IF($F$2=0," - ",Tabla1[[#This Row],[Base Precio de Lista neto]]*(1-$F$2))</f>
        <v>116.05565999999999</v>
      </c>
      <c r="E526" s="5">
        <f>IF($F$2=0," - ",Tabla1[[#This Row],[Base para Mejor precio]]*(1-$F$2))</f>
        <v>104.45009399999999</v>
      </c>
      <c r="F526" s="4" t="s">
        <v>5</v>
      </c>
      <c r="G526" s="16" t="s">
        <v>5696</v>
      </c>
      <c r="H526" s="5">
        <f>IFERROR(IF($F$3=0,"-",Tabla1[[#This Row],[Precio de Cliente neto]]*(1+$F$3)),"-")</f>
        <v>174.08348999999998</v>
      </c>
      <c r="I526" s="5">
        <v>165.7938</v>
      </c>
      <c r="J526" s="5">
        <v>149.21441999999999</v>
      </c>
      <c r="K526" s="26">
        <v>0.21</v>
      </c>
    </row>
    <row r="527" spans="1:11">
      <c r="A527" s="4">
        <v>1234</v>
      </c>
      <c r="B527" t="s">
        <v>365</v>
      </c>
      <c r="C527" s="5">
        <f>IF($F$2=0," - ",Tabla1[[#This Row],[Base Precio de Lista neto]])</f>
        <v>29.0306</v>
      </c>
      <c r="D527" s="5">
        <f>IF($F$2=0," - ",Tabla1[[#This Row],[Base Precio de Lista neto]]*(1-$F$2))</f>
        <v>20.32142</v>
      </c>
      <c r="E527" s="5">
        <f>IF($F$2=0," - ",Tabla1[[#This Row],[Base para Mejor precio]]*(1-$F$2))</f>
        <v>18.289277999999999</v>
      </c>
      <c r="F527" s="4" t="s">
        <v>6</v>
      </c>
      <c r="G527" s="16" t="s">
        <v>5696</v>
      </c>
      <c r="H527" s="5">
        <f>IFERROR(IF($F$3=0,"-",Tabla1[[#This Row],[Precio de Cliente neto]]*(1+$F$3)),"-")</f>
        <v>30.482129999999998</v>
      </c>
      <c r="I527" s="5">
        <v>29.0306</v>
      </c>
      <c r="J527" s="5">
        <v>26.12754</v>
      </c>
      <c r="K527" s="26">
        <v>0.21</v>
      </c>
    </row>
    <row r="528" spans="1:11">
      <c r="A528" s="4">
        <v>1235</v>
      </c>
      <c r="B528" t="s">
        <v>366</v>
      </c>
      <c r="C528" s="5">
        <f>IF($F$2=0," - ",Tabla1[[#This Row],[Base Precio de Lista neto]])</f>
        <v>54.459400000000002</v>
      </c>
      <c r="D528" s="5">
        <f>IF($F$2=0," - ",Tabla1[[#This Row],[Base Precio de Lista neto]]*(1-$F$2))</f>
        <v>38.121580000000002</v>
      </c>
      <c r="E528" s="5">
        <f>IF($F$2=0," - ",Tabla1[[#This Row],[Base para Mejor precio]]*(1-$F$2))</f>
        <v>34.309421999999998</v>
      </c>
      <c r="F528" s="4" t="s">
        <v>6</v>
      </c>
      <c r="G528" s="16" t="s">
        <v>5696</v>
      </c>
      <c r="H528" s="5">
        <f>IFERROR(IF($F$3=0,"-",Tabla1[[#This Row],[Precio de Cliente neto]]*(1+$F$3)),"-")</f>
        <v>57.182370000000006</v>
      </c>
      <c r="I528" s="5">
        <v>54.459400000000002</v>
      </c>
      <c r="J528" s="5">
        <v>49.013460000000002</v>
      </c>
      <c r="K528" s="26">
        <v>0.21</v>
      </c>
    </row>
    <row r="529" spans="1:11">
      <c r="A529" s="4">
        <v>1236</v>
      </c>
      <c r="B529" t="s">
        <v>367</v>
      </c>
      <c r="C529" s="5">
        <f>IF($F$2=0," - ",Tabla1[[#This Row],[Base Precio de Lista neto]])</f>
        <v>53.634300000000003</v>
      </c>
      <c r="D529" s="5">
        <f>IF($F$2=0," - ",Tabla1[[#This Row],[Base Precio de Lista neto]]*(1-$F$2))</f>
        <v>37.54401</v>
      </c>
      <c r="E529" s="5">
        <f>IF($F$2=0," - ",Tabla1[[#This Row],[Base para Mejor precio]]*(1-$F$2))</f>
        <v>33.789608999999999</v>
      </c>
      <c r="F529" s="4" t="s">
        <v>6</v>
      </c>
      <c r="G529" s="16" t="s">
        <v>5696</v>
      </c>
      <c r="H529" s="5">
        <f>IFERROR(IF($F$3=0,"-",Tabla1[[#This Row],[Precio de Cliente neto]]*(1+$F$3)),"-")</f>
        <v>56.316015</v>
      </c>
      <c r="I529" s="5">
        <v>53.634300000000003</v>
      </c>
      <c r="J529" s="5">
        <v>48.270870000000002</v>
      </c>
      <c r="K529" s="26">
        <v>0.21</v>
      </c>
    </row>
    <row r="530" spans="1:11">
      <c r="A530" s="4">
        <v>1237</v>
      </c>
      <c r="B530" t="s">
        <v>368</v>
      </c>
      <c r="C530" s="5">
        <f>IF($F$2=0," - ",Tabla1[[#This Row],[Base Precio de Lista neto]])</f>
        <v>60.942900000000002</v>
      </c>
      <c r="D530" s="5">
        <f>IF($F$2=0," - ",Tabla1[[#This Row],[Base Precio de Lista neto]]*(1-$F$2))</f>
        <v>42.660029999999999</v>
      </c>
      <c r="E530" s="5">
        <f>IF($F$2=0," - ",Tabla1[[#This Row],[Base para Mejor precio]]*(1-$F$2))</f>
        <v>38.394027000000001</v>
      </c>
      <c r="F530" s="4" t="s">
        <v>6</v>
      </c>
      <c r="G530" s="16" t="s">
        <v>5696</v>
      </c>
      <c r="H530" s="5">
        <f>IFERROR(IF($F$3=0,"-",Tabla1[[#This Row],[Precio de Cliente neto]]*(1+$F$3)),"-")</f>
        <v>63.990044999999995</v>
      </c>
      <c r="I530" s="5">
        <v>60.942900000000002</v>
      </c>
      <c r="J530" s="5">
        <v>54.848610000000001</v>
      </c>
      <c r="K530" s="26">
        <v>0.21</v>
      </c>
    </row>
    <row r="531" spans="1:11">
      <c r="A531" s="4">
        <v>1238</v>
      </c>
      <c r="B531" t="s">
        <v>369</v>
      </c>
      <c r="C531" s="5">
        <f>IF($F$2=0," - ",Tabla1[[#This Row],[Base Precio de Lista neto]])</f>
        <v>94.730500000000006</v>
      </c>
      <c r="D531" s="5">
        <f>IF($F$2=0," - ",Tabla1[[#This Row],[Base Precio de Lista neto]]*(1-$F$2))</f>
        <v>66.311350000000004</v>
      </c>
      <c r="E531" s="5">
        <f>IF($F$2=0," - ",Tabla1[[#This Row],[Base para Mejor precio]]*(1-$F$2))</f>
        <v>59.680214999999997</v>
      </c>
      <c r="F531" s="4" t="s">
        <v>5</v>
      </c>
      <c r="G531" s="16" t="s">
        <v>5696</v>
      </c>
      <c r="H531" s="5">
        <f>IFERROR(IF($F$3=0,"-",Tabla1[[#This Row],[Precio de Cliente neto]]*(1+$F$3)),"-")</f>
        <v>99.467025000000007</v>
      </c>
      <c r="I531" s="5">
        <v>94.730500000000006</v>
      </c>
      <c r="J531" s="5">
        <v>85.257450000000006</v>
      </c>
      <c r="K531" s="26">
        <v>0.21</v>
      </c>
    </row>
    <row r="532" spans="1:11">
      <c r="A532" s="4">
        <v>1239</v>
      </c>
      <c r="B532" t="s">
        <v>370</v>
      </c>
      <c r="C532" s="5">
        <f>IF($F$2=0," - ",Tabla1[[#This Row],[Base Precio de Lista neto]])</f>
        <v>65.125699999999995</v>
      </c>
      <c r="D532" s="5">
        <f>IF($F$2=0," - ",Tabla1[[#This Row],[Base Precio de Lista neto]]*(1-$F$2))</f>
        <v>45.587989999999991</v>
      </c>
      <c r="E532" s="5">
        <f>IF($F$2=0," - ",Tabla1[[#This Row],[Base para Mejor precio]]*(1-$F$2))</f>
        <v>41.029190999999997</v>
      </c>
      <c r="F532" s="4" t="s">
        <v>5</v>
      </c>
      <c r="G532" s="16" t="s">
        <v>5696</v>
      </c>
      <c r="H532" s="5">
        <f>IFERROR(IF($F$3=0,"-",Tabla1[[#This Row],[Precio de Cliente neto]]*(1+$F$3)),"-")</f>
        <v>68.381984999999986</v>
      </c>
      <c r="I532" s="5">
        <v>65.125699999999995</v>
      </c>
      <c r="J532" s="5">
        <v>58.613129999999998</v>
      </c>
      <c r="K532" s="26">
        <v>0.21</v>
      </c>
    </row>
    <row r="533" spans="1:11">
      <c r="A533" s="4">
        <v>1240</v>
      </c>
      <c r="B533" t="s">
        <v>371</v>
      </c>
      <c r="C533" s="5">
        <f>IF($F$2=0," - ",Tabla1[[#This Row],[Base Precio de Lista neto]])</f>
        <v>23343.177599999999</v>
      </c>
      <c r="D533" s="5">
        <f>IF($F$2=0," - ",Tabla1[[#This Row],[Base Precio de Lista neto]]*(1-$F$2))</f>
        <v>16340.224319999998</v>
      </c>
      <c r="E533" s="5">
        <f>IF($F$2=0," - ",Tabla1[[#This Row],[Base para Mejor precio]]*(1-$F$2))</f>
        <v>14706.201888</v>
      </c>
      <c r="F533" s="4" t="s">
        <v>6</v>
      </c>
      <c r="G533" s="16" t="s">
        <v>5696</v>
      </c>
      <c r="H533" s="5">
        <f>IFERROR(IF($F$3=0,"-",Tabla1[[#This Row],[Precio de Cliente neto]]*(1+$F$3)),"-")</f>
        <v>24510.336479999998</v>
      </c>
      <c r="I533" s="5">
        <v>23343.177599999999</v>
      </c>
      <c r="J533" s="5">
        <v>21008.859840000001</v>
      </c>
      <c r="K533" s="26">
        <v>0.21</v>
      </c>
    </row>
    <row r="534" spans="1:11">
      <c r="A534" s="4">
        <v>1241</v>
      </c>
      <c r="B534" t="s">
        <v>372</v>
      </c>
      <c r="C534" s="5">
        <f>IF($F$2=0," - ",Tabla1[[#This Row],[Base Precio de Lista neto]])</f>
        <v>4613.4495999999999</v>
      </c>
      <c r="D534" s="5">
        <f>IF($F$2=0," - ",Tabla1[[#This Row],[Base Precio de Lista neto]]*(1-$F$2))</f>
        <v>3229.4147199999998</v>
      </c>
      <c r="E534" s="5">
        <f>IF($F$2=0," - ",Tabla1[[#This Row],[Base para Mejor precio]]*(1-$F$2))</f>
        <v>2906.4732479999993</v>
      </c>
      <c r="F534" s="4" t="s">
        <v>6</v>
      </c>
      <c r="G534" s="16" t="s">
        <v>5696</v>
      </c>
      <c r="H534" s="5">
        <f>IFERROR(IF($F$3=0,"-",Tabla1[[#This Row],[Precio de Cliente neto]]*(1+$F$3)),"-")</f>
        <v>4844.1220799999992</v>
      </c>
      <c r="I534" s="5">
        <v>4613.4495999999999</v>
      </c>
      <c r="J534" s="5">
        <v>4152.1046399999996</v>
      </c>
      <c r="K534" s="26">
        <v>0.21</v>
      </c>
    </row>
    <row r="535" spans="1:11">
      <c r="A535" s="4">
        <v>1242</v>
      </c>
      <c r="B535" t="s">
        <v>373</v>
      </c>
      <c r="C535" s="5">
        <f>IF($F$2=0," - ",Tabla1[[#This Row],[Base Precio de Lista neto]])</f>
        <v>15.780799999999999</v>
      </c>
      <c r="D535" s="5">
        <f>IF($F$2=0," - ",Tabla1[[#This Row],[Base Precio de Lista neto]]*(1-$F$2))</f>
        <v>11.046559999999999</v>
      </c>
      <c r="E535" s="5">
        <f>IF($F$2=0," - ",Tabla1[[#This Row],[Base para Mejor precio]]*(1-$F$2))</f>
        <v>9.9419039999999992</v>
      </c>
      <c r="F535" s="4" t="s">
        <v>6</v>
      </c>
      <c r="G535" s="16" t="s">
        <v>5696</v>
      </c>
      <c r="H535" s="5">
        <f>IFERROR(IF($F$3=0,"-",Tabla1[[#This Row],[Precio de Cliente neto]]*(1+$F$3)),"-")</f>
        <v>16.569839999999999</v>
      </c>
      <c r="I535" s="5">
        <v>15.780799999999999</v>
      </c>
      <c r="J535" s="5">
        <v>14.202719999999999</v>
      </c>
      <c r="K535" s="26">
        <v>0.21</v>
      </c>
    </row>
    <row r="536" spans="1:11">
      <c r="A536" s="4">
        <v>1243</v>
      </c>
      <c r="B536" t="s">
        <v>374</v>
      </c>
      <c r="C536" s="5">
        <f>IF($F$2=0," - ",Tabla1[[#This Row],[Base Precio de Lista neto]])</f>
        <v>31.028600000000001</v>
      </c>
      <c r="D536" s="5">
        <f>IF($F$2=0," - ",Tabla1[[#This Row],[Base Precio de Lista neto]]*(1-$F$2))</f>
        <v>21.720019999999998</v>
      </c>
      <c r="E536" s="5">
        <f>IF($F$2=0," - ",Tabla1[[#This Row],[Base para Mejor precio]]*(1-$F$2))</f>
        <v>19.548017999999999</v>
      </c>
      <c r="F536" s="4" t="s">
        <v>6</v>
      </c>
      <c r="G536" s="16" t="s">
        <v>5696</v>
      </c>
      <c r="H536" s="5">
        <f>IFERROR(IF($F$3=0,"-",Tabla1[[#This Row],[Precio de Cliente neto]]*(1+$F$3)),"-")</f>
        <v>32.580029999999994</v>
      </c>
      <c r="I536" s="5">
        <v>31.028600000000001</v>
      </c>
      <c r="J536" s="5">
        <v>27.925740000000001</v>
      </c>
      <c r="K536" s="26">
        <v>0.21</v>
      </c>
    </row>
    <row r="537" spans="1:11">
      <c r="A537" s="4">
        <v>1244</v>
      </c>
      <c r="B537" t="s">
        <v>375</v>
      </c>
      <c r="C537" s="5">
        <f>IF($F$2=0," - ",Tabla1[[#This Row],[Base Precio de Lista neto]])</f>
        <v>120.1865</v>
      </c>
      <c r="D537" s="5">
        <f>IF($F$2=0," - ",Tabla1[[#This Row],[Base Precio de Lista neto]]*(1-$F$2))</f>
        <v>84.130549999999985</v>
      </c>
      <c r="E537" s="5">
        <f>IF($F$2=0," - ",Tabla1[[#This Row],[Base para Mejor precio]]*(1-$F$2))</f>
        <v>75.717495</v>
      </c>
      <c r="F537" s="4" t="s">
        <v>5</v>
      </c>
      <c r="G537" s="16" t="s">
        <v>5696</v>
      </c>
      <c r="H537" s="5">
        <f>IFERROR(IF($F$3=0,"-",Tabla1[[#This Row],[Precio de Cliente neto]]*(1+$F$3)),"-")</f>
        <v>126.19582499999999</v>
      </c>
      <c r="I537" s="5">
        <v>120.1865</v>
      </c>
      <c r="J537" s="5">
        <v>108.16785</v>
      </c>
      <c r="K537" s="26">
        <v>0.21</v>
      </c>
    </row>
    <row r="538" spans="1:11">
      <c r="A538" s="4">
        <v>1245</v>
      </c>
      <c r="B538" t="s">
        <v>376</v>
      </c>
      <c r="C538" s="5">
        <f>IF($F$2=0," - ",Tabla1[[#This Row],[Base Precio de Lista neto]])</f>
        <v>70.130700000000004</v>
      </c>
      <c r="D538" s="5">
        <f>IF($F$2=0," - ",Tabla1[[#This Row],[Base Precio de Lista neto]]*(1-$F$2))</f>
        <v>49.09149</v>
      </c>
      <c r="E538" s="5">
        <f>IF($F$2=0," - ",Tabla1[[#This Row],[Base para Mejor precio]]*(1-$F$2))</f>
        <v>44.182340999999994</v>
      </c>
      <c r="F538" s="4" t="s">
        <v>6</v>
      </c>
      <c r="G538" s="16" t="s">
        <v>5696</v>
      </c>
      <c r="H538" s="5">
        <f>IFERROR(IF($F$3=0,"-",Tabla1[[#This Row],[Precio de Cliente neto]]*(1+$F$3)),"-")</f>
        <v>73.637235000000004</v>
      </c>
      <c r="I538" s="5">
        <v>70.130700000000004</v>
      </c>
      <c r="J538" s="5">
        <v>63.117629999999998</v>
      </c>
      <c r="K538" s="26">
        <v>0.21</v>
      </c>
    </row>
    <row r="539" spans="1:11">
      <c r="A539" s="4">
        <v>1246</v>
      </c>
      <c r="B539" t="s">
        <v>377</v>
      </c>
      <c r="C539" s="5">
        <f>IF($F$2=0," - ",Tabla1[[#This Row],[Base Precio de Lista neto]])</f>
        <v>87.702799999999996</v>
      </c>
      <c r="D539" s="5">
        <f>IF($F$2=0," - ",Tabla1[[#This Row],[Base Precio de Lista neto]]*(1-$F$2))</f>
        <v>61.39195999999999</v>
      </c>
      <c r="E539" s="5">
        <f>IF($F$2=0," - ",Tabla1[[#This Row],[Base para Mejor precio]]*(1-$F$2))</f>
        <v>55.252763999999992</v>
      </c>
      <c r="F539" s="4" t="s">
        <v>6</v>
      </c>
      <c r="G539" s="16" t="s">
        <v>5696</v>
      </c>
      <c r="H539" s="5">
        <f>IFERROR(IF($F$3=0,"-",Tabla1[[#This Row],[Precio de Cliente neto]]*(1+$F$3)),"-")</f>
        <v>92.087939999999989</v>
      </c>
      <c r="I539" s="5">
        <v>87.702799999999996</v>
      </c>
      <c r="J539" s="5">
        <v>78.932519999999997</v>
      </c>
      <c r="K539" s="26">
        <v>0.21</v>
      </c>
    </row>
    <row r="540" spans="1:11">
      <c r="A540" s="4">
        <v>1247</v>
      </c>
      <c r="B540" t="s">
        <v>378</v>
      </c>
      <c r="C540" s="5">
        <f>IF($F$2=0," - ",Tabla1[[#This Row],[Base Precio de Lista neto]])</f>
        <v>60.790399999999998</v>
      </c>
      <c r="D540" s="5">
        <f>IF($F$2=0," - ",Tabla1[[#This Row],[Base Precio de Lista neto]]*(1-$F$2))</f>
        <v>42.553279999999994</v>
      </c>
      <c r="E540" s="5">
        <f>IF($F$2=0," - ",Tabla1[[#This Row],[Base para Mejor precio]]*(1-$F$2))</f>
        <v>38.297951999999995</v>
      </c>
      <c r="F540" s="4" t="s">
        <v>6</v>
      </c>
      <c r="G540" s="16" t="s">
        <v>5696</v>
      </c>
      <c r="H540" s="5">
        <f>IFERROR(IF($F$3=0,"-",Tabla1[[#This Row],[Precio de Cliente neto]]*(1+$F$3)),"-")</f>
        <v>63.829919999999987</v>
      </c>
      <c r="I540" s="5">
        <v>60.790399999999998</v>
      </c>
      <c r="J540" s="5">
        <v>54.711359999999999</v>
      </c>
      <c r="K540" s="26">
        <v>0.21</v>
      </c>
    </row>
    <row r="541" spans="1:11">
      <c r="A541" s="4">
        <v>1248</v>
      </c>
      <c r="B541" t="s">
        <v>379</v>
      </c>
      <c r="C541" s="5">
        <f>IF($F$2=0," - ",Tabla1[[#This Row],[Base Precio de Lista neto]])</f>
        <v>75.988100000000003</v>
      </c>
      <c r="D541" s="5">
        <f>IF($F$2=0," - ",Tabla1[[#This Row],[Base Precio de Lista neto]]*(1-$F$2))</f>
        <v>53.191670000000002</v>
      </c>
      <c r="E541" s="5">
        <f>IF($F$2=0," - ",Tabla1[[#This Row],[Base para Mejor precio]]*(1-$F$2))</f>
        <v>47.872503000000002</v>
      </c>
      <c r="F541" s="4" t="s">
        <v>6</v>
      </c>
      <c r="G541" s="16" t="s">
        <v>5696</v>
      </c>
      <c r="H541" s="5">
        <f>IFERROR(IF($F$3=0,"-",Tabla1[[#This Row],[Precio de Cliente neto]]*(1+$F$3)),"-")</f>
        <v>79.78750500000001</v>
      </c>
      <c r="I541" s="5">
        <v>75.988100000000003</v>
      </c>
      <c r="J541" s="5">
        <v>68.389290000000003</v>
      </c>
      <c r="K541" s="26">
        <v>0.21</v>
      </c>
    </row>
    <row r="542" spans="1:11">
      <c r="A542" s="4">
        <v>1249</v>
      </c>
      <c r="B542" t="s">
        <v>380</v>
      </c>
      <c r="C542" s="5">
        <f>IF($F$2=0," - ",Tabla1[[#This Row],[Base Precio de Lista neto]])</f>
        <v>39.418700000000001</v>
      </c>
      <c r="D542" s="5">
        <f>IF($F$2=0," - ",Tabla1[[#This Row],[Base Precio de Lista neto]]*(1-$F$2))</f>
        <v>27.59309</v>
      </c>
      <c r="E542" s="5">
        <f>IF($F$2=0," - ",Tabla1[[#This Row],[Base para Mejor precio]]*(1-$F$2))</f>
        <v>24.833780999999998</v>
      </c>
      <c r="F542" s="4" t="s">
        <v>6</v>
      </c>
      <c r="G542" s="16" t="s">
        <v>5696</v>
      </c>
      <c r="H542" s="5">
        <f>IFERROR(IF($F$3=0,"-",Tabla1[[#This Row],[Precio de Cliente neto]]*(1+$F$3)),"-")</f>
        <v>41.389634999999998</v>
      </c>
      <c r="I542" s="5">
        <v>39.418700000000001</v>
      </c>
      <c r="J542" s="5">
        <v>35.47683</v>
      </c>
      <c r="K542" s="26">
        <v>0.21</v>
      </c>
    </row>
    <row r="543" spans="1:11">
      <c r="A543" s="4">
        <v>1250</v>
      </c>
      <c r="B543" t="s">
        <v>381</v>
      </c>
      <c r="C543" s="5">
        <f>IF($F$2=0," - ",Tabla1[[#This Row],[Base Precio de Lista neto]])</f>
        <v>126.0137</v>
      </c>
      <c r="D543" s="5">
        <f>IF($F$2=0," - ",Tabla1[[#This Row],[Base Precio de Lista neto]]*(1-$F$2))</f>
        <v>88.209589999999992</v>
      </c>
      <c r="E543" s="5">
        <f>IF($F$2=0," - ",Tabla1[[#This Row],[Base para Mejor precio]]*(1-$F$2))</f>
        <v>79.38863099999999</v>
      </c>
      <c r="F543" s="4" t="s">
        <v>6</v>
      </c>
      <c r="G543" s="16" t="s">
        <v>5696</v>
      </c>
      <c r="H543" s="5">
        <f>IFERROR(IF($F$3=0,"-",Tabla1[[#This Row],[Precio de Cliente neto]]*(1+$F$3)),"-")</f>
        <v>132.31438499999999</v>
      </c>
      <c r="I543" s="5">
        <v>126.0137</v>
      </c>
      <c r="J543" s="5">
        <v>113.41233</v>
      </c>
      <c r="K543" s="26">
        <v>0.21</v>
      </c>
    </row>
    <row r="544" spans="1:11">
      <c r="A544" s="4">
        <v>1251</v>
      </c>
      <c r="B544" t="s">
        <v>382</v>
      </c>
      <c r="C544" s="5">
        <f>IF($F$2=0," - ",Tabla1[[#This Row],[Base Precio de Lista neto]])</f>
        <v>170.6567</v>
      </c>
      <c r="D544" s="5">
        <f>IF($F$2=0," - ",Tabla1[[#This Row],[Base Precio de Lista neto]]*(1-$F$2))</f>
        <v>119.45968999999999</v>
      </c>
      <c r="E544" s="5">
        <f>IF($F$2=0," - ",Tabla1[[#This Row],[Base para Mejor precio]]*(1-$F$2))</f>
        <v>107.51372099999999</v>
      </c>
      <c r="F544" s="4" t="s">
        <v>6</v>
      </c>
      <c r="G544" s="16" t="s">
        <v>5696</v>
      </c>
      <c r="H544" s="5">
        <f>IFERROR(IF($F$3=0,"-",Tabla1[[#This Row],[Precio de Cliente neto]]*(1+$F$3)),"-")</f>
        <v>179.18953499999998</v>
      </c>
      <c r="I544" s="5">
        <v>170.6567</v>
      </c>
      <c r="J544" s="5">
        <v>153.59102999999999</v>
      </c>
      <c r="K544" s="26">
        <v>0.21</v>
      </c>
    </row>
    <row r="545" spans="1:11">
      <c r="A545" s="4">
        <v>1252</v>
      </c>
      <c r="B545" t="s">
        <v>383</v>
      </c>
      <c r="C545" s="5">
        <f>IF($F$2=0," - ",Tabla1[[#This Row],[Base Precio de Lista neto]])</f>
        <v>170.6567</v>
      </c>
      <c r="D545" s="5">
        <f>IF($F$2=0," - ",Tabla1[[#This Row],[Base Precio de Lista neto]]*(1-$F$2))</f>
        <v>119.45968999999999</v>
      </c>
      <c r="E545" s="5">
        <f>IF($F$2=0," - ",Tabla1[[#This Row],[Base para Mejor precio]]*(1-$F$2))</f>
        <v>107.51372099999999</v>
      </c>
      <c r="F545" s="4" t="s">
        <v>6</v>
      </c>
      <c r="G545" s="16" t="s">
        <v>5696</v>
      </c>
      <c r="H545" s="5">
        <f>IFERROR(IF($F$3=0,"-",Tabla1[[#This Row],[Precio de Cliente neto]]*(1+$F$3)),"-")</f>
        <v>179.18953499999998</v>
      </c>
      <c r="I545" s="5">
        <v>170.6567</v>
      </c>
      <c r="J545" s="5">
        <v>153.59102999999999</v>
      </c>
      <c r="K545" s="26">
        <v>0.21</v>
      </c>
    </row>
    <row r="546" spans="1:11">
      <c r="A546" s="4">
        <v>1253</v>
      </c>
      <c r="B546" t="s">
        <v>384</v>
      </c>
      <c r="C546" s="5">
        <f>IF($F$2=0," - ",Tabla1[[#This Row],[Base Precio de Lista neto]])</f>
        <v>82.637</v>
      </c>
      <c r="D546" s="5">
        <f>IF($F$2=0," - ",Tabla1[[#This Row],[Base Precio de Lista neto]]*(1-$F$2))</f>
        <v>57.845899999999993</v>
      </c>
      <c r="E546" s="5">
        <f>IF($F$2=0," - ",Tabla1[[#This Row],[Base para Mejor precio]]*(1-$F$2))</f>
        <v>52.061309999999999</v>
      </c>
      <c r="F546" s="4" t="s">
        <v>6</v>
      </c>
      <c r="G546" s="16" t="s">
        <v>5696</v>
      </c>
      <c r="H546" s="5">
        <f>IFERROR(IF($F$3=0,"-",Tabla1[[#This Row],[Precio de Cliente neto]]*(1+$F$3)),"-")</f>
        <v>86.768849999999986</v>
      </c>
      <c r="I546" s="5">
        <v>82.637</v>
      </c>
      <c r="J546" s="5">
        <v>74.3733</v>
      </c>
      <c r="K546" s="26">
        <v>0.21</v>
      </c>
    </row>
    <row r="547" spans="1:11">
      <c r="A547" s="4">
        <v>1254</v>
      </c>
      <c r="B547" t="s">
        <v>385</v>
      </c>
      <c r="C547" s="5">
        <f>IF($F$2=0," - ",Tabla1[[#This Row],[Base Precio de Lista neto]])</f>
        <v>82.637</v>
      </c>
      <c r="D547" s="5">
        <f>IF($F$2=0," - ",Tabla1[[#This Row],[Base Precio de Lista neto]]*(1-$F$2))</f>
        <v>57.845899999999993</v>
      </c>
      <c r="E547" s="5">
        <f>IF($F$2=0," - ",Tabla1[[#This Row],[Base para Mejor precio]]*(1-$F$2))</f>
        <v>52.061309999999999</v>
      </c>
      <c r="F547" s="4" t="s">
        <v>6</v>
      </c>
      <c r="G547" s="16" t="s">
        <v>5696</v>
      </c>
      <c r="H547" s="5">
        <f>IFERROR(IF($F$3=0,"-",Tabla1[[#This Row],[Precio de Cliente neto]]*(1+$F$3)),"-")</f>
        <v>86.768849999999986</v>
      </c>
      <c r="I547" s="5">
        <v>82.637</v>
      </c>
      <c r="J547" s="5">
        <v>74.3733</v>
      </c>
      <c r="K547" s="26">
        <v>0.21</v>
      </c>
    </row>
    <row r="548" spans="1:11">
      <c r="A548" s="4">
        <v>1255</v>
      </c>
      <c r="B548" t="s">
        <v>386</v>
      </c>
      <c r="C548" s="5">
        <f>IF($F$2=0," - ",Tabla1[[#This Row],[Base Precio de Lista neto]])</f>
        <v>517.44000000000005</v>
      </c>
      <c r="D548" s="5">
        <f>IF($F$2=0," - ",Tabla1[[#This Row],[Base Precio de Lista neto]]*(1-$F$2))</f>
        <v>362.20800000000003</v>
      </c>
      <c r="E548" s="5">
        <f>IF($F$2=0," - ",Tabla1[[#This Row],[Base para Mejor precio]]*(1-$F$2))</f>
        <v>325.98719999999997</v>
      </c>
      <c r="F548" s="4" t="s">
        <v>5</v>
      </c>
      <c r="G548" s="16" t="s">
        <v>5696</v>
      </c>
      <c r="H548" s="5">
        <f>IFERROR(IF($F$3=0,"-",Tabla1[[#This Row],[Precio de Cliente neto]]*(1+$F$3)),"-")</f>
        <v>543.31200000000001</v>
      </c>
      <c r="I548" s="5">
        <v>517.44000000000005</v>
      </c>
      <c r="J548" s="5">
        <v>465.69600000000003</v>
      </c>
      <c r="K548" s="26">
        <v>0.21</v>
      </c>
    </row>
    <row r="549" spans="1:11">
      <c r="A549" s="4">
        <v>1256</v>
      </c>
      <c r="B549" t="s">
        <v>387</v>
      </c>
      <c r="C549" s="5">
        <f>IF($F$2=0," - ",Tabla1[[#This Row],[Base Precio de Lista neto]])</f>
        <v>41.476799999999997</v>
      </c>
      <c r="D549" s="5">
        <f>IF($F$2=0," - ",Tabla1[[#This Row],[Base Precio de Lista neto]]*(1-$F$2))</f>
        <v>29.033759999999997</v>
      </c>
      <c r="E549" s="5">
        <f>IF($F$2=0," - ",Tabla1[[#This Row],[Base para Mejor precio]]*(1-$F$2))</f>
        <v>26.130383999999999</v>
      </c>
      <c r="F549" s="4" t="s">
        <v>6</v>
      </c>
      <c r="G549" s="16" t="s">
        <v>5696</v>
      </c>
      <c r="H549" s="5">
        <f>IFERROR(IF($F$3=0,"-",Tabla1[[#This Row],[Precio de Cliente neto]]*(1+$F$3)),"-")</f>
        <v>43.550639999999994</v>
      </c>
      <c r="I549" s="5">
        <v>41.476799999999997</v>
      </c>
      <c r="J549" s="5">
        <v>37.329120000000003</v>
      </c>
      <c r="K549" s="26">
        <v>0.21</v>
      </c>
    </row>
    <row r="550" spans="1:11">
      <c r="A550" s="4">
        <v>1257</v>
      </c>
      <c r="B550" t="s">
        <v>388</v>
      </c>
      <c r="C550" s="5">
        <f>IF($F$2=0," - ",Tabla1[[#This Row],[Base Precio de Lista neto]])</f>
        <v>129.518</v>
      </c>
      <c r="D550" s="5">
        <f>IF($F$2=0," - ",Tabla1[[#This Row],[Base Precio de Lista neto]]*(1-$F$2))</f>
        <v>90.662599999999998</v>
      </c>
      <c r="E550" s="5">
        <f>IF($F$2=0," - ",Tabla1[[#This Row],[Base para Mejor precio]]*(1-$F$2))</f>
        <v>81.596339999999998</v>
      </c>
      <c r="F550" s="4" t="s">
        <v>5</v>
      </c>
      <c r="G550" s="16" t="s">
        <v>5696</v>
      </c>
      <c r="H550" s="5">
        <f>IFERROR(IF($F$3=0,"-",Tabla1[[#This Row],[Precio de Cliente neto]]*(1+$F$3)),"-")</f>
        <v>135.9939</v>
      </c>
      <c r="I550" s="5">
        <v>129.518</v>
      </c>
      <c r="J550" s="5">
        <v>116.56619999999999</v>
      </c>
      <c r="K550" s="26">
        <v>0.21</v>
      </c>
    </row>
    <row r="551" spans="1:11">
      <c r="A551" s="4">
        <v>1263</v>
      </c>
      <c r="B551" t="s">
        <v>389</v>
      </c>
      <c r="C551" s="5">
        <f>IF($F$2=0," - ",Tabla1[[#This Row],[Base Precio de Lista neto]])</f>
        <v>120.989</v>
      </c>
      <c r="D551" s="5">
        <f>IF($F$2=0," - ",Tabla1[[#This Row],[Base Precio de Lista neto]]*(1-$F$2))</f>
        <v>84.692300000000003</v>
      </c>
      <c r="E551" s="5">
        <f>IF($F$2=0," - ",Tabla1[[#This Row],[Base para Mejor precio]]*(1-$F$2))</f>
        <v>76.223069999999993</v>
      </c>
      <c r="F551" s="4" t="s">
        <v>5</v>
      </c>
      <c r="G551" s="16" t="s">
        <v>5696</v>
      </c>
      <c r="H551" s="5">
        <f>IFERROR(IF($F$3=0,"-",Tabla1[[#This Row],[Precio de Cliente neto]]*(1+$F$3)),"-")</f>
        <v>127.03845000000001</v>
      </c>
      <c r="I551" s="5">
        <v>120.989</v>
      </c>
      <c r="J551" s="5">
        <v>108.8901</v>
      </c>
      <c r="K551" s="26">
        <v>0.21</v>
      </c>
    </row>
    <row r="552" spans="1:11">
      <c r="A552" s="4">
        <v>1267</v>
      </c>
      <c r="B552" t="s">
        <v>390</v>
      </c>
      <c r="C552" s="5">
        <f>IF($F$2=0," - ",Tabla1[[#This Row],[Base Precio de Lista neto]])</f>
        <v>99.793800000000005</v>
      </c>
      <c r="D552" s="5">
        <f>IF($F$2=0," - ",Tabla1[[#This Row],[Base Precio de Lista neto]]*(1-$F$2))</f>
        <v>69.85566</v>
      </c>
      <c r="E552" s="5">
        <f>IF($F$2=0," - ",Tabla1[[#This Row],[Base para Mejor precio]]*(1-$F$2))</f>
        <v>62.870093999999995</v>
      </c>
      <c r="F552" s="4" t="s">
        <v>5</v>
      </c>
      <c r="G552" s="16" t="s">
        <v>5696</v>
      </c>
      <c r="H552" s="5">
        <f>IFERROR(IF($F$3=0,"-",Tabla1[[#This Row],[Precio de Cliente neto]]*(1+$F$3)),"-")</f>
        <v>104.78349</v>
      </c>
      <c r="I552" s="5">
        <v>99.793800000000005</v>
      </c>
      <c r="J552" s="5">
        <v>89.814419999999998</v>
      </c>
      <c r="K552" s="26">
        <v>0.21</v>
      </c>
    </row>
    <row r="553" spans="1:11">
      <c r="A553" s="4">
        <v>1268</v>
      </c>
      <c r="B553" t="s">
        <v>391</v>
      </c>
      <c r="C553" s="5">
        <f>IF($F$2=0," - ",Tabla1[[#This Row],[Base Precio de Lista neto]])</f>
        <v>3484.8139999999999</v>
      </c>
      <c r="D553" s="5">
        <f>IF($F$2=0," - ",Tabla1[[#This Row],[Base Precio de Lista neto]]*(1-$F$2))</f>
        <v>2439.3697999999999</v>
      </c>
      <c r="E553" s="5">
        <f>IF($F$2=0," - ",Tabla1[[#This Row],[Base para Mejor precio]]*(1-$F$2))</f>
        <v>2195.43282</v>
      </c>
      <c r="F553" s="4" t="s">
        <v>6</v>
      </c>
      <c r="G553" s="16" t="s">
        <v>5696</v>
      </c>
      <c r="H553" s="5">
        <f>IFERROR(IF($F$3=0,"-",Tabla1[[#This Row],[Precio de Cliente neto]]*(1+$F$3)),"-")</f>
        <v>3659.0546999999997</v>
      </c>
      <c r="I553" s="5">
        <v>3484.8139999999999</v>
      </c>
      <c r="J553" s="5">
        <v>3136.3326000000002</v>
      </c>
      <c r="K553" s="26">
        <v>0.21</v>
      </c>
    </row>
    <row r="554" spans="1:11">
      <c r="A554" s="4">
        <v>1269</v>
      </c>
      <c r="B554" t="s">
        <v>392</v>
      </c>
      <c r="C554" s="5">
        <f>IF($F$2=0," - ",Tabla1[[#This Row],[Base Precio de Lista neto]])</f>
        <v>3589.1516000000001</v>
      </c>
      <c r="D554" s="5">
        <f>IF($F$2=0," - ",Tabla1[[#This Row],[Base Precio de Lista neto]]*(1-$F$2))</f>
        <v>2512.4061200000001</v>
      </c>
      <c r="E554" s="5">
        <f>IF($F$2=0," - ",Tabla1[[#This Row],[Base para Mejor precio]]*(1-$F$2))</f>
        <v>2261.165508</v>
      </c>
      <c r="F554" s="4" t="s">
        <v>6</v>
      </c>
      <c r="G554" s="16" t="s">
        <v>5696</v>
      </c>
      <c r="H554" s="5">
        <f>IFERROR(IF($F$3=0,"-",Tabla1[[#This Row],[Precio de Cliente neto]]*(1+$F$3)),"-")</f>
        <v>3768.6091800000004</v>
      </c>
      <c r="I554" s="5">
        <v>3589.1516000000001</v>
      </c>
      <c r="J554" s="5">
        <v>3230.2364400000001</v>
      </c>
      <c r="K554" s="26">
        <v>0.21</v>
      </c>
    </row>
    <row r="555" spans="1:11">
      <c r="A555" s="4">
        <v>1270</v>
      </c>
      <c r="B555" t="s">
        <v>393</v>
      </c>
      <c r="C555" s="5">
        <f>IF($F$2=0," - ",Tabla1[[#This Row],[Base Precio de Lista neto]])</f>
        <v>1362.9286</v>
      </c>
      <c r="D555" s="5">
        <f>IF($F$2=0," - ",Tabla1[[#This Row],[Base Precio de Lista neto]]*(1-$F$2))</f>
        <v>954.0500199999999</v>
      </c>
      <c r="E555" s="5">
        <f>IF($F$2=0," - ",Tabla1[[#This Row],[Base para Mejor precio]]*(1-$F$2))</f>
        <v>858.64501799999994</v>
      </c>
      <c r="F555" s="4" t="s">
        <v>6</v>
      </c>
      <c r="G555" s="16" t="s">
        <v>5696</v>
      </c>
      <c r="H555" s="5">
        <f>IFERROR(IF($F$3=0,"-",Tabla1[[#This Row],[Precio de Cliente neto]]*(1+$F$3)),"-")</f>
        <v>1431.07503</v>
      </c>
      <c r="I555" s="5">
        <v>1362.9286</v>
      </c>
      <c r="J555" s="5">
        <v>1226.6357399999999</v>
      </c>
      <c r="K555" s="26">
        <v>0.21</v>
      </c>
    </row>
    <row r="556" spans="1:11">
      <c r="A556" s="4">
        <v>1271</v>
      </c>
      <c r="B556" t="s">
        <v>394</v>
      </c>
      <c r="C556" s="5">
        <f>IF($F$2=0," - ",Tabla1[[#This Row],[Base Precio de Lista neto]])</f>
        <v>1397.1665</v>
      </c>
      <c r="D556" s="5">
        <f>IF($F$2=0," - ",Tabla1[[#This Row],[Base Precio de Lista neto]]*(1-$F$2))</f>
        <v>978.01654999999994</v>
      </c>
      <c r="E556" s="5">
        <f>IF($F$2=0," - ",Tabla1[[#This Row],[Base para Mejor precio]]*(1-$F$2))</f>
        <v>880.21489499999996</v>
      </c>
      <c r="F556" s="4" t="s">
        <v>6</v>
      </c>
      <c r="G556" s="16" t="s">
        <v>5696</v>
      </c>
      <c r="H556" s="5">
        <f>IFERROR(IF($F$3=0,"-",Tabla1[[#This Row],[Precio de Cliente neto]]*(1+$F$3)),"-")</f>
        <v>1467.024825</v>
      </c>
      <c r="I556" s="5">
        <v>1397.1665</v>
      </c>
      <c r="J556" s="5">
        <v>1257.44985</v>
      </c>
      <c r="K556" s="26">
        <v>0.21</v>
      </c>
    </row>
    <row r="557" spans="1:11">
      <c r="A557" s="4">
        <v>1272</v>
      </c>
      <c r="B557" t="s">
        <v>395</v>
      </c>
      <c r="C557" s="5">
        <f>IF($F$2=0," - ",Tabla1[[#This Row],[Base Precio de Lista neto]])</f>
        <v>311.08</v>
      </c>
      <c r="D557" s="5">
        <f>IF($F$2=0," - ",Tabla1[[#This Row],[Base Precio de Lista neto]]*(1-$F$2))</f>
        <v>217.75599999999997</v>
      </c>
      <c r="E557" s="5">
        <f>IF($F$2=0," - ",Tabla1[[#This Row],[Base para Mejor precio]]*(1-$F$2))</f>
        <v>195.98039999999997</v>
      </c>
      <c r="F557" s="4" t="s">
        <v>5</v>
      </c>
      <c r="G557" s="16" t="s">
        <v>5696</v>
      </c>
      <c r="H557" s="5">
        <f>IFERROR(IF($F$3=0,"-",Tabla1[[#This Row],[Precio de Cliente neto]]*(1+$F$3)),"-")</f>
        <v>326.63399999999996</v>
      </c>
      <c r="I557" s="5">
        <v>311.08</v>
      </c>
      <c r="J557" s="5">
        <v>279.97199999999998</v>
      </c>
      <c r="K557" s="26">
        <v>0.21</v>
      </c>
    </row>
    <row r="558" spans="1:11">
      <c r="A558" s="4">
        <v>1301</v>
      </c>
      <c r="B558" t="s">
        <v>396</v>
      </c>
      <c r="C558" s="5">
        <f>IF($F$2=0," - ",Tabla1[[#This Row],[Base Precio de Lista neto]])</f>
        <v>4164.3190999999997</v>
      </c>
      <c r="D558" s="5">
        <f>IF($F$2=0," - ",Tabla1[[#This Row],[Base Precio de Lista neto]]*(1-$F$2))</f>
        <v>2915.0233699999994</v>
      </c>
      <c r="E558" s="5">
        <f>IF($F$2=0," - ",Tabla1[[#This Row],[Base para Mejor precio]]*(1-$F$2))</f>
        <v>2623.521033</v>
      </c>
      <c r="F558" s="4" t="s">
        <v>6</v>
      </c>
      <c r="G558" s="16" t="s">
        <v>5696</v>
      </c>
      <c r="H558" s="5">
        <f>IFERROR(IF($F$3=0,"-",Tabla1[[#This Row],[Precio de Cliente neto]]*(1+$F$3)),"-")</f>
        <v>4372.5350549999994</v>
      </c>
      <c r="I558" s="5">
        <v>4164.3190999999997</v>
      </c>
      <c r="J558" s="5">
        <v>3747.8871899999999</v>
      </c>
      <c r="K558" s="26">
        <v>0.21</v>
      </c>
    </row>
    <row r="559" spans="1:11">
      <c r="A559" s="4">
        <v>1302</v>
      </c>
      <c r="B559" t="s">
        <v>397</v>
      </c>
      <c r="C559" s="5">
        <f>IF($F$2=0," - ",Tabla1[[#This Row],[Base Precio de Lista neto]])</f>
        <v>16979.079000000002</v>
      </c>
      <c r="D559" s="5">
        <f>IF($F$2=0," - ",Tabla1[[#This Row],[Base Precio de Lista neto]]*(1-$F$2))</f>
        <v>11885.355300000001</v>
      </c>
      <c r="E559" s="5">
        <f>IF($F$2=0," - ",Tabla1[[#This Row],[Base para Mejor precio]]*(1-$F$2))</f>
        <v>10696.819769999998</v>
      </c>
      <c r="F559" s="4" t="s">
        <v>5</v>
      </c>
      <c r="G559" s="16" t="s">
        <v>5696</v>
      </c>
      <c r="H559" s="5">
        <f>IFERROR(IF($F$3=0,"-",Tabla1[[#This Row],[Precio de Cliente neto]]*(1+$F$3)),"-")</f>
        <v>17828.032950000001</v>
      </c>
      <c r="I559" s="5">
        <v>16979.079000000002</v>
      </c>
      <c r="J559" s="5">
        <v>15281.1711</v>
      </c>
      <c r="K559" s="26">
        <v>0.21</v>
      </c>
    </row>
    <row r="560" spans="1:11">
      <c r="A560" s="4">
        <v>1303</v>
      </c>
      <c r="B560" t="s">
        <v>398</v>
      </c>
      <c r="C560" s="5">
        <f>IF($F$2=0," - ",Tabla1[[#This Row],[Base Precio de Lista neto]])</f>
        <v>16979.079000000002</v>
      </c>
      <c r="D560" s="5">
        <f>IF($F$2=0," - ",Tabla1[[#This Row],[Base Precio de Lista neto]]*(1-$F$2))</f>
        <v>11885.355300000001</v>
      </c>
      <c r="E560" s="5">
        <f>IF($F$2=0," - ",Tabla1[[#This Row],[Base para Mejor precio]]*(1-$F$2))</f>
        <v>10696.819769999998</v>
      </c>
      <c r="F560" s="4" t="s">
        <v>5</v>
      </c>
      <c r="G560" s="16" t="s">
        <v>5696</v>
      </c>
      <c r="H560" s="5">
        <f>IFERROR(IF($F$3=0,"-",Tabla1[[#This Row],[Precio de Cliente neto]]*(1+$F$3)),"-")</f>
        <v>17828.032950000001</v>
      </c>
      <c r="I560" s="5">
        <v>16979.079000000002</v>
      </c>
      <c r="J560" s="5">
        <v>15281.1711</v>
      </c>
      <c r="K560" s="26">
        <v>0.21</v>
      </c>
    </row>
    <row r="561" spans="1:11">
      <c r="A561" s="4">
        <v>1304</v>
      </c>
      <c r="B561" t="s">
        <v>399</v>
      </c>
      <c r="C561" s="5">
        <f>IF($F$2=0," - ",Tabla1[[#This Row],[Base Precio de Lista neto]])</f>
        <v>42674.8678</v>
      </c>
      <c r="D561" s="5">
        <f>IF($F$2=0," - ",Tabla1[[#This Row],[Base Precio de Lista neto]]*(1-$F$2))</f>
        <v>29872.407459999999</v>
      </c>
      <c r="E561" s="5">
        <f>IF($F$2=0," - ",Tabla1[[#This Row],[Base para Mejor precio]]*(1-$F$2))</f>
        <v>26885.166713999999</v>
      </c>
      <c r="F561" s="4" t="s">
        <v>5</v>
      </c>
      <c r="G561" s="16" t="s">
        <v>5696</v>
      </c>
      <c r="H561" s="5">
        <f>IFERROR(IF($F$3=0,"-",Tabla1[[#This Row],[Precio de Cliente neto]]*(1+$F$3)),"-")</f>
        <v>44808.611189999996</v>
      </c>
      <c r="I561" s="5">
        <v>42674.8678</v>
      </c>
      <c r="J561" s="5">
        <v>38407.381020000001</v>
      </c>
      <c r="K561" s="26">
        <v>0.21</v>
      </c>
    </row>
    <row r="562" spans="1:11">
      <c r="A562" s="4">
        <v>1305</v>
      </c>
      <c r="B562" t="s">
        <v>400</v>
      </c>
      <c r="C562" s="5">
        <f>IF($F$2=0," - ",Tabla1[[#This Row],[Base Precio de Lista neto]])</f>
        <v>42674.8678</v>
      </c>
      <c r="D562" s="5">
        <f>IF($F$2=0," - ",Tabla1[[#This Row],[Base Precio de Lista neto]]*(1-$F$2))</f>
        <v>29872.407459999999</v>
      </c>
      <c r="E562" s="5">
        <f>IF($F$2=0," - ",Tabla1[[#This Row],[Base para Mejor precio]]*(1-$F$2))</f>
        <v>26885.166713999999</v>
      </c>
      <c r="F562" s="4" t="s">
        <v>5</v>
      </c>
      <c r="G562" s="16" t="s">
        <v>5696</v>
      </c>
      <c r="H562" s="5">
        <f>IFERROR(IF($F$3=0,"-",Tabla1[[#This Row],[Precio de Cliente neto]]*(1+$F$3)),"-")</f>
        <v>44808.611189999996</v>
      </c>
      <c r="I562" s="5">
        <v>42674.8678</v>
      </c>
      <c r="J562" s="5">
        <v>38407.381020000001</v>
      </c>
      <c r="K562" s="26">
        <v>0.21</v>
      </c>
    </row>
    <row r="563" spans="1:11">
      <c r="A563" s="4">
        <v>1306</v>
      </c>
      <c r="B563" t="s">
        <v>401</v>
      </c>
      <c r="C563" s="5">
        <f>IF($F$2=0," - ",Tabla1[[#This Row],[Base Precio de Lista neto]])</f>
        <v>20235.186000000002</v>
      </c>
      <c r="D563" s="5">
        <f>IF($F$2=0," - ",Tabla1[[#This Row],[Base Precio de Lista neto]]*(1-$F$2))</f>
        <v>14164.6302</v>
      </c>
      <c r="E563" s="5">
        <f>IF($F$2=0," - ",Tabla1[[#This Row],[Base para Mejor precio]]*(1-$F$2))</f>
        <v>12748.167179999999</v>
      </c>
      <c r="F563" s="4" t="s">
        <v>5</v>
      </c>
      <c r="G563" s="16" t="s">
        <v>5696</v>
      </c>
      <c r="H563" s="5">
        <f>IFERROR(IF($F$3=0,"-",Tabla1[[#This Row],[Precio de Cliente neto]]*(1+$F$3)),"-")</f>
        <v>21246.945299999999</v>
      </c>
      <c r="I563" s="5">
        <v>20235.186000000002</v>
      </c>
      <c r="J563" s="5">
        <v>18211.667399999998</v>
      </c>
      <c r="K563" s="26">
        <v>0.21</v>
      </c>
    </row>
    <row r="564" spans="1:11">
      <c r="A564" s="4">
        <v>1307</v>
      </c>
      <c r="B564" t="s">
        <v>402</v>
      </c>
      <c r="C564" s="5">
        <f>IF($F$2=0," - ",Tabla1[[#This Row],[Base Precio de Lista neto]])</f>
        <v>42674.8678</v>
      </c>
      <c r="D564" s="5">
        <f>IF($F$2=0," - ",Tabla1[[#This Row],[Base Precio de Lista neto]]*(1-$F$2))</f>
        <v>29872.407459999999</v>
      </c>
      <c r="E564" s="5">
        <f>IF($F$2=0," - ",Tabla1[[#This Row],[Base para Mejor precio]]*(1-$F$2))</f>
        <v>26885.166713999999</v>
      </c>
      <c r="F564" s="4" t="s">
        <v>5</v>
      </c>
      <c r="G564" s="16" t="s">
        <v>5696</v>
      </c>
      <c r="H564" s="5">
        <f>IFERROR(IF($F$3=0,"-",Tabla1[[#This Row],[Precio de Cliente neto]]*(1+$F$3)),"-")</f>
        <v>44808.611189999996</v>
      </c>
      <c r="I564" s="5">
        <v>42674.8678</v>
      </c>
      <c r="J564" s="5">
        <v>38407.381020000001</v>
      </c>
      <c r="K564" s="26">
        <v>0.21</v>
      </c>
    </row>
    <row r="565" spans="1:11">
      <c r="A565" s="4">
        <v>1308</v>
      </c>
      <c r="B565" t="s">
        <v>403</v>
      </c>
      <c r="C565" s="5">
        <f>IF($F$2=0," - ",Tabla1[[#This Row],[Base Precio de Lista neto]])</f>
        <v>8933.8822999999993</v>
      </c>
      <c r="D565" s="5">
        <f>IF($F$2=0," - ",Tabla1[[#This Row],[Base Precio de Lista neto]]*(1-$F$2))</f>
        <v>6253.7176099999988</v>
      </c>
      <c r="E565" s="5">
        <f>IF($F$2=0," - ",Tabla1[[#This Row],[Base para Mejor precio]]*(1-$F$2))</f>
        <v>5346.9285565500004</v>
      </c>
      <c r="F565" s="4" t="s">
        <v>5</v>
      </c>
      <c r="G565" s="16" t="s">
        <v>7914</v>
      </c>
      <c r="H565" s="5">
        <f>IFERROR(IF($F$3=0,"-",Tabla1[[#This Row],[Precio de Cliente neto]]*(1+$F$3)),"-")</f>
        <v>9380.5764149999977</v>
      </c>
      <c r="I565" s="5">
        <v>8933.8822999999993</v>
      </c>
      <c r="J565" s="5">
        <v>7638.4693665000004</v>
      </c>
      <c r="K565" s="26">
        <v>0.21</v>
      </c>
    </row>
    <row r="566" spans="1:11">
      <c r="A566" s="4">
        <v>1310</v>
      </c>
      <c r="B566" t="s">
        <v>404</v>
      </c>
      <c r="C566" s="5">
        <f>IF($F$2=0," - ",Tabla1[[#This Row],[Base Precio de Lista neto]])</f>
        <v>42674.8678</v>
      </c>
      <c r="D566" s="5">
        <f>IF($F$2=0," - ",Tabla1[[#This Row],[Base Precio de Lista neto]]*(1-$F$2))</f>
        <v>29872.407459999999</v>
      </c>
      <c r="E566" s="5">
        <f>IF($F$2=0," - ",Tabla1[[#This Row],[Base para Mejor precio]]*(1-$F$2))</f>
        <v>26885.166713999999</v>
      </c>
      <c r="F566" s="4" t="s">
        <v>5</v>
      </c>
      <c r="G566" s="16" t="s">
        <v>5696</v>
      </c>
      <c r="H566" s="5">
        <f>IFERROR(IF($F$3=0,"-",Tabla1[[#This Row],[Precio de Cliente neto]]*(1+$F$3)),"-")</f>
        <v>44808.611189999996</v>
      </c>
      <c r="I566" s="5">
        <v>42674.8678</v>
      </c>
      <c r="J566" s="5">
        <v>38407.381020000001</v>
      </c>
      <c r="K566" s="26">
        <v>0.21</v>
      </c>
    </row>
    <row r="567" spans="1:11">
      <c r="A567" s="4">
        <v>1311</v>
      </c>
      <c r="B567" t="s">
        <v>405</v>
      </c>
      <c r="C567" s="5">
        <f>IF($F$2=0," - ",Tabla1[[#This Row],[Base Precio de Lista neto]])</f>
        <v>16155.933999999999</v>
      </c>
      <c r="D567" s="5">
        <f>IF($F$2=0," - ",Tabla1[[#This Row],[Base Precio de Lista neto]]*(1-$F$2))</f>
        <v>11309.153799999998</v>
      </c>
      <c r="E567" s="5">
        <f>IF($F$2=0," - ",Tabla1[[#This Row],[Base para Mejor precio]]*(1-$F$2))</f>
        <v>10178.23842</v>
      </c>
      <c r="F567" s="4" t="s">
        <v>5</v>
      </c>
      <c r="G567" s="16" t="s">
        <v>5696</v>
      </c>
      <c r="H567" s="5">
        <f>IFERROR(IF($F$3=0,"-",Tabla1[[#This Row],[Precio de Cliente neto]]*(1+$F$3)),"-")</f>
        <v>16963.730699999996</v>
      </c>
      <c r="I567" s="5">
        <v>16155.933999999999</v>
      </c>
      <c r="J567" s="5">
        <v>14540.3406</v>
      </c>
      <c r="K567" s="26">
        <v>0.21</v>
      </c>
    </row>
    <row r="568" spans="1:11">
      <c r="A568" s="4">
        <v>1312</v>
      </c>
      <c r="B568" t="s">
        <v>406</v>
      </c>
      <c r="C568" s="5">
        <f>IF($F$2=0," - ",Tabla1[[#This Row],[Base Precio de Lista neto]])</f>
        <v>20137.060300000001</v>
      </c>
      <c r="D568" s="5">
        <f>IF($F$2=0," - ",Tabla1[[#This Row],[Base Precio de Lista neto]]*(1-$F$2))</f>
        <v>14095.942209999999</v>
      </c>
      <c r="E568" s="5">
        <f>IF($F$2=0," - ",Tabla1[[#This Row],[Base para Mejor precio]]*(1-$F$2))</f>
        <v>12686.347989</v>
      </c>
      <c r="F568" s="4" t="s">
        <v>5</v>
      </c>
      <c r="G568" s="16" t="s">
        <v>5696</v>
      </c>
      <c r="H568" s="5">
        <f>IFERROR(IF($F$3=0,"-",Tabla1[[#This Row],[Precio de Cliente neto]]*(1+$F$3)),"-")</f>
        <v>21143.913314999998</v>
      </c>
      <c r="I568" s="5">
        <v>20137.060300000001</v>
      </c>
      <c r="J568" s="5">
        <v>18123.35427</v>
      </c>
      <c r="K568" s="26">
        <v>0.21</v>
      </c>
    </row>
    <row r="569" spans="1:11">
      <c r="A569" s="4">
        <v>1403</v>
      </c>
      <c r="B569" t="s">
        <v>407</v>
      </c>
      <c r="C569" s="5">
        <f>IF($F$2=0," - ",Tabla1[[#This Row],[Base Precio de Lista neto]])</f>
        <v>63510.009100000003</v>
      </c>
      <c r="D569" s="5">
        <f>IF($F$2=0," - ",Tabla1[[#This Row],[Base Precio de Lista neto]]*(1-$F$2))</f>
        <v>44457.006370000003</v>
      </c>
      <c r="E569" s="5">
        <f>IF($F$2=0," - ",Tabla1[[#This Row],[Base para Mejor precio]]*(1-$F$2))</f>
        <v>40011.305733000001</v>
      </c>
      <c r="F569" s="4" t="s">
        <v>6</v>
      </c>
      <c r="G569" s="16" t="s">
        <v>5696</v>
      </c>
      <c r="H569" s="5">
        <f>IFERROR(IF($F$3=0,"-",Tabla1[[#This Row],[Precio de Cliente neto]]*(1+$F$3)),"-")</f>
        <v>66685.509554999997</v>
      </c>
      <c r="I569" s="5">
        <v>63510.009100000003</v>
      </c>
      <c r="J569" s="5">
        <v>57159.00819</v>
      </c>
      <c r="K569" s="26">
        <v>0.21</v>
      </c>
    </row>
    <row r="570" spans="1:11">
      <c r="A570" s="4">
        <v>1404</v>
      </c>
      <c r="B570" t="s">
        <v>408</v>
      </c>
      <c r="C570" s="5">
        <f>IF($F$2=0," - ",Tabla1[[#This Row],[Base Precio de Lista neto]])</f>
        <v>26911.3518</v>
      </c>
      <c r="D570" s="5">
        <f>IF($F$2=0," - ",Tabla1[[#This Row],[Base Precio de Lista neto]]*(1-$F$2))</f>
        <v>18837.946260000001</v>
      </c>
      <c r="E570" s="5">
        <f>IF($F$2=0," - ",Tabla1[[#This Row],[Base para Mejor precio]]*(1-$F$2))</f>
        <v>16954.151633999998</v>
      </c>
      <c r="F570" s="4" t="s">
        <v>6</v>
      </c>
      <c r="G570" s="16" t="s">
        <v>5696</v>
      </c>
      <c r="H570" s="5">
        <f>IFERROR(IF($F$3=0,"-",Tabla1[[#This Row],[Precio de Cliente neto]]*(1+$F$3)),"-")</f>
        <v>28256.919390000003</v>
      </c>
      <c r="I570" s="5">
        <v>26911.3518</v>
      </c>
      <c r="J570" s="5">
        <v>24220.216619999999</v>
      </c>
      <c r="K570" s="26">
        <v>0.21</v>
      </c>
    </row>
    <row r="571" spans="1:11">
      <c r="A571" s="4">
        <v>1405</v>
      </c>
      <c r="B571" t="s">
        <v>409</v>
      </c>
      <c r="C571" s="5">
        <f>IF($F$2=0," - ",Tabla1[[#This Row],[Base Precio de Lista neto]])</f>
        <v>53423.045899999997</v>
      </c>
      <c r="D571" s="5">
        <f>IF($F$2=0," - ",Tabla1[[#This Row],[Base Precio de Lista neto]]*(1-$F$2))</f>
        <v>37396.132129999998</v>
      </c>
      <c r="E571" s="5">
        <f>IF($F$2=0," - ",Tabla1[[#This Row],[Base para Mejor precio]]*(1-$F$2))</f>
        <v>33656.518916999994</v>
      </c>
      <c r="F571" s="4" t="s">
        <v>6</v>
      </c>
      <c r="G571" s="16" t="s">
        <v>5696</v>
      </c>
      <c r="H571" s="5">
        <f>IFERROR(IF($F$3=0,"-",Tabla1[[#This Row],[Precio de Cliente neto]]*(1+$F$3)),"-")</f>
        <v>56094.198194999997</v>
      </c>
      <c r="I571" s="5">
        <v>53423.045899999997</v>
      </c>
      <c r="J571" s="5">
        <v>48080.741309999998</v>
      </c>
      <c r="K571" s="26">
        <v>0.21</v>
      </c>
    </row>
    <row r="572" spans="1:11">
      <c r="A572" s="4">
        <v>1410</v>
      </c>
      <c r="B572" t="s">
        <v>410</v>
      </c>
      <c r="C572" s="5">
        <f>IF($F$2=0," - ",Tabla1[[#This Row],[Base Precio de Lista neto]])</f>
        <v>27196.800899999998</v>
      </c>
      <c r="D572" s="5">
        <f>IF($F$2=0," - ",Tabla1[[#This Row],[Base Precio de Lista neto]]*(1-$F$2))</f>
        <v>19037.760629999997</v>
      </c>
      <c r="E572" s="5">
        <f>IF($F$2=0," - ",Tabla1[[#This Row],[Base para Mejor precio]]*(1-$F$2))</f>
        <v>17133.984567</v>
      </c>
      <c r="F572" s="4" t="s">
        <v>6</v>
      </c>
      <c r="G572" s="16" t="s">
        <v>5696</v>
      </c>
      <c r="H572" s="5">
        <f>IFERROR(IF($F$3=0,"-",Tabla1[[#This Row],[Precio de Cliente neto]]*(1+$F$3)),"-")</f>
        <v>28556.640944999996</v>
      </c>
      <c r="I572" s="5">
        <v>27196.800899999998</v>
      </c>
      <c r="J572" s="5">
        <v>24477.12081</v>
      </c>
      <c r="K572" s="26">
        <v>0.21</v>
      </c>
    </row>
    <row r="573" spans="1:11">
      <c r="A573" s="4">
        <v>1411</v>
      </c>
      <c r="B573" t="s">
        <v>411</v>
      </c>
      <c r="C573" s="5">
        <f>IF($F$2=0," - ",Tabla1[[#This Row],[Base Precio de Lista neto]])</f>
        <v>41508.955499999996</v>
      </c>
      <c r="D573" s="5">
        <f>IF($F$2=0," - ",Tabla1[[#This Row],[Base Precio de Lista neto]]*(1-$F$2))</f>
        <v>29056.268849999997</v>
      </c>
      <c r="E573" s="5">
        <f>IF($F$2=0," - ",Tabla1[[#This Row],[Base para Mejor precio]]*(1-$F$2))</f>
        <v>26150.641964999999</v>
      </c>
      <c r="F573" s="4" t="s">
        <v>6</v>
      </c>
      <c r="G573" s="16" t="s">
        <v>5696</v>
      </c>
      <c r="H573" s="5">
        <f>IFERROR(IF($F$3=0,"-",Tabla1[[#This Row],[Precio de Cliente neto]]*(1+$F$3)),"-")</f>
        <v>43584.403274999997</v>
      </c>
      <c r="I573" s="5">
        <v>41508.955499999996</v>
      </c>
      <c r="J573" s="5">
        <v>37358.059950000003</v>
      </c>
      <c r="K573" s="26">
        <v>0.21</v>
      </c>
    </row>
    <row r="574" spans="1:11">
      <c r="A574" s="4">
        <v>1412</v>
      </c>
      <c r="B574" t="s">
        <v>412</v>
      </c>
      <c r="C574" s="5">
        <f>IF($F$2=0," - ",Tabla1[[#This Row],[Base Precio de Lista neto]])</f>
        <v>31231.6312</v>
      </c>
      <c r="D574" s="5">
        <f>IF($F$2=0," - ",Tabla1[[#This Row],[Base Precio de Lista neto]]*(1-$F$2))</f>
        <v>21862.14184</v>
      </c>
      <c r="E574" s="5">
        <f>IF($F$2=0," - ",Tabla1[[#This Row],[Base para Mejor precio]]*(1-$F$2))</f>
        <v>19675.927655999996</v>
      </c>
      <c r="F574" s="4" t="s">
        <v>6</v>
      </c>
      <c r="G574" s="16" t="s">
        <v>5696</v>
      </c>
      <c r="H574" s="5">
        <f>IFERROR(IF($F$3=0,"-",Tabla1[[#This Row],[Precio de Cliente neto]]*(1+$F$3)),"-")</f>
        <v>32793.212760000002</v>
      </c>
      <c r="I574" s="5">
        <v>31231.6312</v>
      </c>
      <c r="J574" s="5">
        <v>28108.468079999999</v>
      </c>
      <c r="K574" s="26">
        <v>0.21</v>
      </c>
    </row>
    <row r="575" spans="1:11">
      <c r="A575" s="4">
        <v>1413</v>
      </c>
      <c r="B575" t="s">
        <v>413</v>
      </c>
      <c r="C575" s="5">
        <f>IF($F$2=0," - ",Tabla1[[#This Row],[Base Precio de Lista neto]])</f>
        <v>34429.050900000002</v>
      </c>
      <c r="D575" s="5">
        <f>IF($F$2=0," - ",Tabla1[[#This Row],[Base Precio de Lista neto]]*(1-$F$2))</f>
        <v>24100.335630000001</v>
      </c>
      <c r="E575" s="5">
        <f>IF($F$2=0," - ",Tabla1[[#This Row],[Base para Mejor precio]]*(1-$F$2))</f>
        <v>21690.302067000001</v>
      </c>
      <c r="F575" s="4" t="s">
        <v>6</v>
      </c>
      <c r="G575" s="16" t="s">
        <v>5696</v>
      </c>
      <c r="H575" s="5">
        <f>IFERROR(IF($F$3=0,"-",Tabla1[[#This Row],[Precio de Cliente neto]]*(1+$F$3)),"-")</f>
        <v>36150.503445000002</v>
      </c>
      <c r="I575" s="5">
        <v>34429.050900000002</v>
      </c>
      <c r="J575" s="5">
        <v>30986.145810000002</v>
      </c>
      <c r="K575" s="26">
        <v>0.21</v>
      </c>
    </row>
    <row r="576" spans="1:11">
      <c r="A576" s="4">
        <v>1414</v>
      </c>
      <c r="B576" t="s">
        <v>7931</v>
      </c>
      <c r="C576" s="5">
        <f>IF($F$2=0," - ",Tabla1[[#This Row],[Base Precio de Lista neto]])</f>
        <v>53765.632599999997</v>
      </c>
      <c r="D576" s="5">
        <f>IF($F$2=0," - ",Tabla1[[#This Row],[Base Precio de Lista neto]]*(1-$F$2))</f>
        <v>37635.942819999997</v>
      </c>
      <c r="E576" s="5">
        <f>IF($F$2=0," - ",Tabla1[[#This Row],[Base para Mejor precio]]*(1-$F$2))</f>
        <v>33872.348537999998</v>
      </c>
      <c r="F576" s="4" t="s">
        <v>6</v>
      </c>
      <c r="G576" s="16" t="s">
        <v>5696</v>
      </c>
      <c r="H576" s="5">
        <f>IFERROR(IF($F$3=0,"-",Tabla1[[#This Row],[Precio de Cliente neto]]*(1+$F$3)),"-")</f>
        <v>56453.914229999995</v>
      </c>
      <c r="I576" s="5">
        <v>53765.632599999997</v>
      </c>
      <c r="J576" s="5">
        <v>48389.069340000002</v>
      </c>
      <c r="K576" s="26">
        <v>0.21</v>
      </c>
    </row>
    <row r="577" spans="1:11">
      <c r="A577" s="4">
        <v>1415</v>
      </c>
      <c r="B577" t="s">
        <v>414</v>
      </c>
      <c r="C577" s="5">
        <f>IF($F$2=0," - ",Tabla1[[#This Row],[Base Precio de Lista neto]])</f>
        <v>41556.559300000001</v>
      </c>
      <c r="D577" s="5">
        <f>IF($F$2=0," - ",Tabla1[[#This Row],[Base Precio de Lista neto]]*(1-$F$2))</f>
        <v>29089.591509999998</v>
      </c>
      <c r="E577" s="5">
        <f>IF($F$2=0," - ",Tabla1[[#This Row],[Base para Mejor precio]]*(1-$F$2))</f>
        <v>26180.632358999999</v>
      </c>
      <c r="F577" s="4" t="s">
        <v>6</v>
      </c>
      <c r="G577" s="16" t="s">
        <v>5696</v>
      </c>
      <c r="H577" s="5">
        <f>IFERROR(IF($F$3=0,"-",Tabla1[[#This Row],[Precio de Cliente neto]]*(1+$F$3)),"-")</f>
        <v>43634.387264999998</v>
      </c>
      <c r="I577" s="5">
        <v>41556.559300000001</v>
      </c>
      <c r="J577" s="5">
        <v>37400.90337</v>
      </c>
      <c r="K577" s="26">
        <v>0.21</v>
      </c>
    </row>
    <row r="578" spans="1:11">
      <c r="A578" s="4">
        <v>1416</v>
      </c>
      <c r="B578" t="s">
        <v>415</v>
      </c>
      <c r="C578" s="5">
        <f>IF($F$2=0," - ",Tabla1[[#This Row],[Base Precio de Lista neto]])</f>
        <v>42365.3946</v>
      </c>
      <c r="D578" s="5">
        <f>IF($F$2=0," - ",Tabla1[[#This Row],[Base Precio de Lista neto]]*(1-$F$2))</f>
        <v>29655.776219999996</v>
      </c>
      <c r="E578" s="5">
        <f>IF($F$2=0," - ",Tabla1[[#This Row],[Base para Mejor precio]]*(1-$F$2))</f>
        <v>26690.198597999999</v>
      </c>
      <c r="F578" s="4" t="s">
        <v>6</v>
      </c>
      <c r="G578" s="16" t="s">
        <v>5696</v>
      </c>
      <c r="H578" s="5">
        <f>IFERROR(IF($F$3=0,"-",Tabla1[[#This Row],[Precio de Cliente neto]]*(1+$F$3)),"-")</f>
        <v>44483.664329999992</v>
      </c>
      <c r="I578" s="5">
        <v>42365.3946</v>
      </c>
      <c r="J578" s="5">
        <v>38128.85514</v>
      </c>
      <c r="K578" s="26">
        <v>0.21</v>
      </c>
    </row>
    <row r="579" spans="1:11">
      <c r="A579" s="4">
        <v>1417</v>
      </c>
      <c r="B579" t="s">
        <v>416</v>
      </c>
      <c r="C579" s="5">
        <f>IF($F$2=0," - ",Tabla1[[#This Row],[Base Precio de Lista neto]])</f>
        <v>27177.813099999999</v>
      </c>
      <c r="D579" s="5">
        <f>IF($F$2=0," - ",Tabla1[[#This Row],[Base Precio de Lista neto]]*(1-$F$2))</f>
        <v>19024.469169999997</v>
      </c>
      <c r="E579" s="5">
        <f>IF($F$2=0," - ",Tabla1[[#This Row],[Base para Mejor precio]]*(1-$F$2))</f>
        <v>17122.022252999999</v>
      </c>
      <c r="F579" s="4" t="s">
        <v>6</v>
      </c>
      <c r="G579" s="16" t="s">
        <v>5696</v>
      </c>
      <c r="H579" s="5">
        <f>IFERROR(IF($F$3=0,"-",Tabla1[[#This Row],[Precio de Cliente neto]]*(1+$F$3)),"-")</f>
        <v>28536.703754999995</v>
      </c>
      <c r="I579" s="5">
        <v>27177.813099999999</v>
      </c>
      <c r="J579" s="5">
        <v>24460.031790000001</v>
      </c>
      <c r="K579" s="26">
        <v>0.21</v>
      </c>
    </row>
    <row r="580" spans="1:11">
      <c r="A580" s="4">
        <v>1418</v>
      </c>
      <c r="B580" t="s">
        <v>417</v>
      </c>
      <c r="C580" s="5">
        <f>IF($F$2=0," - ",Tabla1[[#This Row],[Base Precio de Lista neto]])</f>
        <v>31564.696499999998</v>
      </c>
      <c r="D580" s="5">
        <f>IF($F$2=0," - ",Tabla1[[#This Row],[Base Precio de Lista neto]]*(1-$F$2))</f>
        <v>22095.287549999997</v>
      </c>
      <c r="E580" s="5">
        <f>IF($F$2=0," - ",Tabla1[[#This Row],[Base para Mejor precio]]*(1-$F$2))</f>
        <v>19885.758794999998</v>
      </c>
      <c r="F580" s="4" t="s">
        <v>6</v>
      </c>
      <c r="G580" s="16" t="s">
        <v>5696</v>
      </c>
      <c r="H580" s="5">
        <f>IFERROR(IF($F$3=0,"-",Tabla1[[#This Row],[Precio de Cliente neto]]*(1+$F$3)),"-")</f>
        <v>33142.931324999998</v>
      </c>
      <c r="I580" s="5">
        <v>31564.696499999998</v>
      </c>
      <c r="J580" s="5">
        <v>28408.226849999999</v>
      </c>
      <c r="K580" s="26">
        <v>0.21</v>
      </c>
    </row>
    <row r="581" spans="1:11">
      <c r="A581" s="4">
        <v>1419</v>
      </c>
      <c r="B581" t="s">
        <v>418</v>
      </c>
      <c r="C581" s="5">
        <f>IF($F$2=0," - ",Tabla1[[#This Row],[Base Precio de Lista neto]])</f>
        <v>34429.050900000002</v>
      </c>
      <c r="D581" s="5">
        <f>IF($F$2=0," - ",Tabla1[[#This Row],[Base Precio de Lista neto]]*(1-$F$2))</f>
        <v>24100.335630000001</v>
      </c>
      <c r="E581" s="5">
        <f>IF($F$2=0," - ",Tabla1[[#This Row],[Base para Mejor precio]]*(1-$F$2))</f>
        <v>21690.302067000001</v>
      </c>
      <c r="F581" s="4" t="s">
        <v>6</v>
      </c>
      <c r="G581" s="16" t="s">
        <v>5696</v>
      </c>
      <c r="H581" s="5">
        <f>IFERROR(IF($F$3=0,"-",Tabla1[[#This Row],[Precio de Cliente neto]]*(1+$F$3)),"-")</f>
        <v>36150.503445000002</v>
      </c>
      <c r="I581" s="5">
        <v>34429.050900000002</v>
      </c>
      <c r="J581" s="5">
        <v>30986.145810000002</v>
      </c>
      <c r="K581" s="26">
        <v>0.21</v>
      </c>
    </row>
    <row r="582" spans="1:11">
      <c r="A582" s="4">
        <v>1420</v>
      </c>
      <c r="B582" t="s">
        <v>419</v>
      </c>
      <c r="C582" s="5">
        <f>IF($F$2=0," - ",Tabla1[[#This Row],[Base Precio de Lista neto]])</f>
        <v>41556.559300000001</v>
      </c>
      <c r="D582" s="5">
        <f>IF($F$2=0," - ",Tabla1[[#This Row],[Base Precio de Lista neto]]*(1-$F$2))</f>
        <v>29089.591509999998</v>
      </c>
      <c r="E582" s="5">
        <f>IF($F$2=0," - ",Tabla1[[#This Row],[Base para Mejor precio]]*(1-$F$2))</f>
        <v>26180.632358999999</v>
      </c>
      <c r="F582" s="4" t="s">
        <v>6</v>
      </c>
      <c r="G582" s="16" t="s">
        <v>5696</v>
      </c>
      <c r="H582" s="5">
        <f>IFERROR(IF($F$3=0,"-",Tabla1[[#This Row],[Precio de Cliente neto]]*(1+$F$3)),"-")</f>
        <v>43634.387264999998</v>
      </c>
      <c r="I582" s="5">
        <v>41556.559300000001</v>
      </c>
      <c r="J582" s="5">
        <v>37400.90337</v>
      </c>
      <c r="K582" s="26">
        <v>0.21</v>
      </c>
    </row>
    <row r="583" spans="1:11">
      <c r="A583" s="4">
        <v>1421</v>
      </c>
      <c r="B583" t="s">
        <v>420</v>
      </c>
      <c r="C583" s="5">
        <f>IF($F$2=0," - ",Tabla1[[#This Row],[Base Precio de Lista neto]])</f>
        <v>37588.333599999998</v>
      </c>
      <c r="D583" s="5">
        <f>IF($F$2=0," - ",Tabla1[[#This Row],[Base Precio de Lista neto]]*(1-$F$2))</f>
        <v>26311.833519999996</v>
      </c>
      <c r="E583" s="5">
        <f>IF($F$2=0," - ",Tabla1[[#This Row],[Base para Mejor precio]]*(1-$F$2))</f>
        <v>23680.650168</v>
      </c>
      <c r="F583" s="4" t="s">
        <v>6</v>
      </c>
      <c r="G583" s="16" t="s">
        <v>5696</v>
      </c>
      <c r="H583" s="5">
        <f>IFERROR(IF($F$3=0,"-",Tabla1[[#This Row],[Precio de Cliente neto]]*(1+$F$3)),"-")</f>
        <v>39467.750279999993</v>
      </c>
      <c r="I583" s="5">
        <v>37588.333599999998</v>
      </c>
      <c r="J583" s="5">
        <v>33829.500240000001</v>
      </c>
      <c r="K583" s="26">
        <v>0.21</v>
      </c>
    </row>
    <row r="584" spans="1:11">
      <c r="A584" s="4">
        <v>1422</v>
      </c>
      <c r="B584" t="s">
        <v>421</v>
      </c>
      <c r="C584" s="5">
        <f>IF($F$2=0," - ",Tabla1[[#This Row],[Base Precio de Lista neto]])</f>
        <v>25360.219099999998</v>
      </c>
      <c r="D584" s="5">
        <f>IF($F$2=0," - ",Tabla1[[#This Row],[Base Precio de Lista neto]]*(1-$F$2))</f>
        <v>17752.153369999996</v>
      </c>
      <c r="E584" s="5">
        <f>IF($F$2=0," - ",Tabla1[[#This Row],[Base para Mejor precio]]*(1-$F$2))</f>
        <v>15976.938032999999</v>
      </c>
      <c r="F584" s="4" t="s">
        <v>6</v>
      </c>
      <c r="G584" s="16" t="s">
        <v>5696</v>
      </c>
      <c r="H584" s="5">
        <f>IFERROR(IF($F$3=0,"-",Tabla1[[#This Row],[Precio de Cliente neto]]*(1+$F$3)),"-")</f>
        <v>26628.230054999993</v>
      </c>
      <c r="I584" s="5">
        <v>25360.219099999998</v>
      </c>
      <c r="J584" s="5">
        <v>22824.197189999999</v>
      </c>
      <c r="K584" s="26">
        <v>0.21</v>
      </c>
    </row>
    <row r="585" spans="1:11">
      <c r="A585" s="4">
        <v>1423</v>
      </c>
      <c r="B585" t="s">
        <v>422</v>
      </c>
      <c r="C585" s="5">
        <f>IF($F$2=0," - ",Tabla1[[#This Row],[Base Precio de Lista neto]])</f>
        <v>42355.873699999996</v>
      </c>
      <c r="D585" s="5">
        <f>IF($F$2=0," - ",Tabla1[[#This Row],[Base Precio de Lista neto]]*(1-$F$2))</f>
        <v>29649.111589999997</v>
      </c>
      <c r="E585" s="5">
        <f>IF($F$2=0," - ",Tabla1[[#This Row],[Base para Mejor precio]]*(1-$F$2))</f>
        <v>26684.200431000001</v>
      </c>
      <c r="F585" s="4" t="s">
        <v>6</v>
      </c>
      <c r="G585" s="16" t="s">
        <v>5696</v>
      </c>
      <c r="H585" s="5">
        <f>IFERROR(IF($F$3=0,"-",Tabla1[[#This Row],[Precio de Cliente neto]]*(1+$F$3)),"-")</f>
        <v>44473.667384999993</v>
      </c>
      <c r="I585" s="5">
        <v>42355.873699999996</v>
      </c>
      <c r="J585" s="5">
        <v>38120.286330000003</v>
      </c>
      <c r="K585" s="26">
        <v>0.21</v>
      </c>
    </row>
    <row r="586" spans="1:11">
      <c r="A586" s="4">
        <v>1424</v>
      </c>
      <c r="B586" t="s">
        <v>423</v>
      </c>
      <c r="C586" s="5">
        <f>IF($F$2=0," - ",Tabla1[[#This Row],[Base Precio de Lista neto]])</f>
        <v>42365.3946</v>
      </c>
      <c r="D586" s="5">
        <f>IF($F$2=0," - ",Tabla1[[#This Row],[Base Precio de Lista neto]]*(1-$F$2))</f>
        <v>29655.776219999996</v>
      </c>
      <c r="E586" s="5">
        <f>IF($F$2=0," - ",Tabla1[[#This Row],[Base para Mejor precio]]*(1-$F$2))</f>
        <v>26690.198597999999</v>
      </c>
      <c r="F586" s="4" t="s">
        <v>6</v>
      </c>
      <c r="G586" s="16" t="s">
        <v>5696</v>
      </c>
      <c r="H586" s="5">
        <f>IFERROR(IF($F$3=0,"-",Tabla1[[#This Row],[Precio de Cliente neto]]*(1+$F$3)),"-")</f>
        <v>44483.664329999992</v>
      </c>
      <c r="I586" s="5">
        <v>42365.3946</v>
      </c>
      <c r="J586" s="5">
        <v>38128.85514</v>
      </c>
      <c r="K586" s="26">
        <v>0.21</v>
      </c>
    </row>
    <row r="587" spans="1:11">
      <c r="A587" s="4">
        <v>1425</v>
      </c>
      <c r="B587" t="s">
        <v>424</v>
      </c>
      <c r="C587" s="5">
        <f>IF($F$2=0," - ",Tabla1[[#This Row],[Base Precio de Lista neto]])</f>
        <v>41556.539900000003</v>
      </c>
      <c r="D587" s="5">
        <f>IF($F$2=0," - ",Tabla1[[#This Row],[Base Precio de Lista neto]]*(1-$F$2))</f>
        <v>29089.577929999999</v>
      </c>
      <c r="E587" s="5">
        <f>IF($F$2=0," - ",Tabla1[[#This Row],[Base para Mejor precio]]*(1-$F$2))</f>
        <v>26180.620136999998</v>
      </c>
      <c r="F587" s="4" t="s">
        <v>6</v>
      </c>
      <c r="G587" s="16" t="s">
        <v>5696</v>
      </c>
      <c r="H587" s="5">
        <f>IFERROR(IF($F$3=0,"-",Tabla1[[#This Row],[Precio de Cliente neto]]*(1+$F$3)),"-")</f>
        <v>43634.366894999999</v>
      </c>
      <c r="I587" s="5">
        <v>41556.539900000003</v>
      </c>
      <c r="J587" s="5">
        <v>37400.885909999997</v>
      </c>
      <c r="K587" s="26">
        <v>0.21</v>
      </c>
    </row>
    <row r="588" spans="1:11">
      <c r="A588" s="4">
        <v>1426</v>
      </c>
      <c r="B588" t="s">
        <v>425</v>
      </c>
      <c r="C588" s="5">
        <f>IF($F$2=0," - ",Tabla1[[#This Row],[Base Precio de Lista neto]])</f>
        <v>39872.1895</v>
      </c>
      <c r="D588" s="5">
        <f>IF($F$2=0," - ",Tabla1[[#This Row],[Base Precio de Lista neto]]*(1-$F$2))</f>
        <v>27910.532649999997</v>
      </c>
      <c r="E588" s="5">
        <f>IF($F$2=0," - ",Tabla1[[#This Row],[Base para Mejor precio]]*(1-$F$2))</f>
        <v>25119.479384999999</v>
      </c>
      <c r="F588" s="4" t="s">
        <v>6</v>
      </c>
      <c r="G588" s="16" t="s">
        <v>5696</v>
      </c>
      <c r="H588" s="5">
        <f>IFERROR(IF($F$3=0,"-",Tabla1[[#This Row],[Precio de Cliente neto]]*(1+$F$3)),"-")</f>
        <v>41865.798974999998</v>
      </c>
      <c r="I588" s="5">
        <v>39872.1895</v>
      </c>
      <c r="J588" s="5">
        <v>35884.970549999998</v>
      </c>
      <c r="K588" s="26">
        <v>0.21</v>
      </c>
    </row>
    <row r="589" spans="1:11">
      <c r="A589" s="4">
        <v>1427</v>
      </c>
      <c r="B589" t="s">
        <v>426</v>
      </c>
      <c r="C589" s="5">
        <f>IF($F$2=0," - ",Tabla1[[#This Row],[Base Precio de Lista neto]])</f>
        <v>40509.739300000001</v>
      </c>
      <c r="D589" s="5">
        <f>IF($F$2=0," - ",Tabla1[[#This Row],[Base Precio de Lista neto]]*(1-$F$2))</f>
        <v>28356.817510000001</v>
      </c>
      <c r="E589" s="5">
        <f>IF($F$2=0," - ",Tabla1[[#This Row],[Base para Mejor precio]]*(1-$F$2))</f>
        <v>25521.135759000001</v>
      </c>
      <c r="F589" s="4" t="s">
        <v>6</v>
      </c>
      <c r="G589" s="16" t="s">
        <v>5696</v>
      </c>
      <c r="H589" s="5">
        <f>IFERROR(IF($F$3=0,"-",Tabla1[[#This Row],[Precio de Cliente neto]]*(1+$F$3)),"-")</f>
        <v>42535.226265000005</v>
      </c>
      <c r="I589" s="5">
        <v>40509.739300000001</v>
      </c>
      <c r="J589" s="5">
        <v>36458.765370000001</v>
      </c>
      <c r="K589" s="26">
        <v>0.21</v>
      </c>
    </row>
    <row r="590" spans="1:11">
      <c r="A590" s="4">
        <v>1428</v>
      </c>
      <c r="B590" t="s">
        <v>427</v>
      </c>
      <c r="C590" s="5">
        <f>IF($F$2=0," - ",Tabla1[[#This Row],[Base Precio de Lista neto]])</f>
        <v>41566.0262</v>
      </c>
      <c r="D590" s="5">
        <f>IF($F$2=0," - ",Tabla1[[#This Row],[Base Precio de Lista neto]]*(1-$F$2))</f>
        <v>29096.218339999999</v>
      </c>
      <c r="E590" s="5">
        <f>IF($F$2=0," - ",Tabla1[[#This Row],[Base para Mejor precio]]*(1-$F$2))</f>
        <v>26186.596506000002</v>
      </c>
      <c r="F590" s="4" t="s">
        <v>6</v>
      </c>
      <c r="G590" s="16" t="s">
        <v>5696</v>
      </c>
      <c r="H590" s="5">
        <f>IFERROR(IF($F$3=0,"-",Tabla1[[#This Row],[Precio de Cliente neto]]*(1+$F$3)),"-")</f>
        <v>43644.327510000003</v>
      </c>
      <c r="I590" s="5">
        <v>41566.0262</v>
      </c>
      <c r="J590" s="5">
        <v>37409.423580000002</v>
      </c>
      <c r="K590" s="26">
        <v>0.21</v>
      </c>
    </row>
    <row r="591" spans="1:11">
      <c r="A591" s="4">
        <v>1429</v>
      </c>
      <c r="B591" t="s">
        <v>428</v>
      </c>
      <c r="C591" s="5">
        <f>IF($F$2=0," - ",Tabla1[[#This Row],[Base Precio de Lista neto]])</f>
        <v>41642.192600000002</v>
      </c>
      <c r="D591" s="5">
        <f>IF($F$2=0," - ",Tabla1[[#This Row],[Base Precio de Lista neto]]*(1-$F$2))</f>
        <v>29149.534820000001</v>
      </c>
      <c r="E591" s="5">
        <f>IF($F$2=0," - ",Tabla1[[#This Row],[Base para Mejor precio]]*(1-$F$2))</f>
        <v>26234.581337999996</v>
      </c>
      <c r="F591" s="4" t="s">
        <v>6</v>
      </c>
      <c r="G591" s="16" t="s">
        <v>5696</v>
      </c>
      <c r="H591" s="5">
        <f>IFERROR(IF($F$3=0,"-",Tabla1[[#This Row],[Precio de Cliente neto]]*(1+$F$3)),"-")</f>
        <v>43724.302230000001</v>
      </c>
      <c r="I591" s="5">
        <v>41642.192600000002</v>
      </c>
      <c r="J591" s="5">
        <v>37477.973339999997</v>
      </c>
      <c r="K591" s="26">
        <v>0.21</v>
      </c>
    </row>
    <row r="592" spans="1:11">
      <c r="A592" s="4">
        <v>1430</v>
      </c>
      <c r="B592" t="s">
        <v>429</v>
      </c>
      <c r="C592" s="5">
        <f>IF($F$2=0," - ",Tabla1[[#This Row],[Base Precio de Lista neto]])</f>
        <v>41556.559300000001</v>
      </c>
      <c r="D592" s="5">
        <f>IF($F$2=0," - ",Tabla1[[#This Row],[Base Precio de Lista neto]]*(1-$F$2))</f>
        <v>29089.591509999998</v>
      </c>
      <c r="E592" s="5">
        <f>IF($F$2=0," - ",Tabla1[[#This Row],[Base para Mejor precio]]*(1-$F$2))</f>
        <v>26180.632358999999</v>
      </c>
      <c r="F592" s="4" t="s">
        <v>6</v>
      </c>
      <c r="G592" s="16" t="s">
        <v>5696</v>
      </c>
      <c r="H592" s="5">
        <f>IFERROR(IF($F$3=0,"-",Tabla1[[#This Row],[Precio de Cliente neto]]*(1+$F$3)),"-")</f>
        <v>43634.387264999998</v>
      </c>
      <c r="I592" s="5">
        <v>41556.559300000001</v>
      </c>
      <c r="J592" s="5">
        <v>37400.90337</v>
      </c>
      <c r="K592" s="26">
        <v>0.21</v>
      </c>
    </row>
    <row r="593" spans="1:11">
      <c r="A593" s="4">
        <v>1431</v>
      </c>
      <c r="B593" t="s">
        <v>430</v>
      </c>
      <c r="C593" s="5">
        <f>IF($F$2=0," - ",Tabla1[[#This Row],[Base Precio de Lista neto]])</f>
        <v>41984.7788</v>
      </c>
      <c r="D593" s="5">
        <f>IF($F$2=0," - ",Tabla1[[#This Row],[Base Precio de Lista neto]]*(1-$F$2))</f>
        <v>29389.345159999997</v>
      </c>
      <c r="E593" s="5">
        <f>IF($F$2=0," - ",Tabla1[[#This Row],[Base para Mejor precio]]*(1-$F$2))</f>
        <v>26450.410644</v>
      </c>
      <c r="F593" s="4" t="s">
        <v>6</v>
      </c>
      <c r="G593" s="16" t="s">
        <v>5696</v>
      </c>
      <c r="H593" s="5">
        <f>IFERROR(IF($F$3=0,"-",Tabla1[[#This Row],[Precio de Cliente neto]]*(1+$F$3)),"-")</f>
        <v>44084.017739999996</v>
      </c>
      <c r="I593" s="5">
        <v>41984.7788</v>
      </c>
      <c r="J593" s="5">
        <v>37786.300920000001</v>
      </c>
      <c r="K593" s="26">
        <v>0.21</v>
      </c>
    </row>
    <row r="594" spans="1:11">
      <c r="A594" s="4">
        <v>1432</v>
      </c>
      <c r="B594" t="s">
        <v>431</v>
      </c>
      <c r="C594" s="5">
        <f>IF($F$2=0," - ",Tabla1[[#This Row],[Base Precio de Lista neto]])</f>
        <v>37588.333599999998</v>
      </c>
      <c r="D594" s="5">
        <f>IF($F$2=0," - ",Tabla1[[#This Row],[Base Precio de Lista neto]]*(1-$F$2))</f>
        <v>26311.833519999996</v>
      </c>
      <c r="E594" s="5">
        <f>IF($F$2=0," - ",Tabla1[[#This Row],[Base para Mejor precio]]*(1-$F$2))</f>
        <v>23680.650168</v>
      </c>
      <c r="F594" s="4" t="s">
        <v>6</v>
      </c>
      <c r="G594" s="16" t="s">
        <v>5696</v>
      </c>
      <c r="H594" s="5">
        <f>IFERROR(IF($F$3=0,"-",Tabla1[[#This Row],[Precio de Cliente neto]]*(1+$F$3)),"-")</f>
        <v>39467.750279999993</v>
      </c>
      <c r="I594" s="5">
        <v>37588.333599999998</v>
      </c>
      <c r="J594" s="5">
        <v>33829.500240000001</v>
      </c>
      <c r="K594" s="26">
        <v>0.21</v>
      </c>
    </row>
    <row r="595" spans="1:11">
      <c r="A595" s="4">
        <v>1433</v>
      </c>
      <c r="B595" t="s">
        <v>432</v>
      </c>
      <c r="C595" s="5">
        <f>IF($F$2=0," - ",Tabla1[[#This Row],[Base Precio de Lista neto]])</f>
        <v>26911.3518</v>
      </c>
      <c r="D595" s="5">
        <f>IF($F$2=0," - ",Tabla1[[#This Row],[Base Precio de Lista neto]]*(1-$F$2))</f>
        <v>18837.946260000001</v>
      </c>
      <c r="E595" s="5">
        <f>IF($F$2=0," - ",Tabla1[[#This Row],[Base para Mejor precio]]*(1-$F$2))</f>
        <v>16954.151633999998</v>
      </c>
      <c r="F595" s="4" t="s">
        <v>6</v>
      </c>
      <c r="G595" s="16" t="s">
        <v>5696</v>
      </c>
      <c r="H595" s="5">
        <f>IFERROR(IF($F$3=0,"-",Tabla1[[#This Row],[Precio de Cliente neto]]*(1+$F$3)),"-")</f>
        <v>28256.919390000003</v>
      </c>
      <c r="I595" s="5">
        <v>26911.3518</v>
      </c>
      <c r="J595" s="5">
        <v>24220.216619999999</v>
      </c>
      <c r="K595" s="26">
        <v>0.21</v>
      </c>
    </row>
    <row r="596" spans="1:11">
      <c r="A596" s="4">
        <v>1434</v>
      </c>
      <c r="B596" t="s">
        <v>5713</v>
      </c>
      <c r="C596" s="5">
        <f>IF($F$2=0," - ",Tabla1[[#This Row],[Base Precio de Lista neto]])</f>
        <v>28644.7438</v>
      </c>
      <c r="D596" s="5">
        <f>IF($F$2=0," - ",Tabla1[[#This Row],[Base Precio de Lista neto]]*(1-$F$2))</f>
        <v>20051.320659999998</v>
      </c>
      <c r="E596" s="5">
        <f>IF($F$2=0," - ",Tabla1[[#This Row],[Base para Mejor precio]]*(1-$F$2))</f>
        <v>16115.246414441999</v>
      </c>
      <c r="F596" s="4" t="s">
        <v>5</v>
      </c>
      <c r="G596" s="16" t="s">
        <v>7914</v>
      </c>
      <c r="H596" s="5">
        <f>IFERROR(IF($F$3=0,"-",Tabla1[[#This Row],[Precio de Cliente neto]]*(1+$F$3)),"-")</f>
        <v>30076.980989999996</v>
      </c>
      <c r="I596" s="5">
        <v>28644.7438</v>
      </c>
      <c r="J596" s="5">
        <v>23021.78059206</v>
      </c>
      <c r="K596" s="26">
        <v>0.21</v>
      </c>
    </row>
    <row r="597" spans="1:11">
      <c r="A597" s="4">
        <v>1440</v>
      </c>
      <c r="B597" t="s">
        <v>433</v>
      </c>
      <c r="C597" s="5">
        <f>IF($F$2=0," - ",Tabla1[[#This Row],[Base Precio de Lista neto]])</f>
        <v>50402.3799</v>
      </c>
      <c r="D597" s="5">
        <f>IF($F$2=0," - ",Tabla1[[#This Row],[Base Precio de Lista neto]]*(1-$F$2))</f>
        <v>35281.665929999996</v>
      </c>
      <c r="E597" s="5">
        <f>IF($F$2=0," - ",Tabla1[[#This Row],[Base para Mejor precio]]*(1-$F$2))</f>
        <v>31753.499336999997</v>
      </c>
      <c r="F597" s="4" t="s">
        <v>5</v>
      </c>
      <c r="G597" s="16" t="s">
        <v>5696</v>
      </c>
      <c r="H597" s="5">
        <f>IFERROR(IF($F$3=0,"-",Tabla1[[#This Row],[Precio de Cliente neto]]*(1+$F$3)),"-")</f>
        <v>52922.498894999997</v>
      </c>
      <c r="I597" s="5">
        <v>50402.3799</v>
      </c>
      <c r="J597" s="5">
        <v>45362.141909999998</v>
      </c>
      <c r="K597" s="26">
        <v>0.21</v>
      </c>
    </row>
    <row r="598" spans="1:11">
      <c r="A598" s="4">
        <v>1441</v>
      </c>
      <c r="B598" t="s">
        <v>434</v>
      </c>
      <c r="C598" s="5">
        <f>IF($F$2=0," - ",Tabla1[[#This Row],[Base Precio de Lista neto]])</f>
        <v>53509.174299999999</v>
      </c>
      <c r="D598" s="5">
        <f>IF($F$2=0," - ",Tabla1[[#This Row],[Base Precio de Lista neto]]*(1-$F$2))</f>
        <v>37456.422009999995</v>
      </c>
      <c r="E598" s="5">
        <f>IF($F$2=0," - ",Tabla1[[#This Row],[Base para Mejor precio]]*(1-$F$2))</f>
        <v>33710.779809</v>
      </c>
      <c r="F598" s="4" t="s">
        <v>5</v>
      </c>
      <c r="G598" s="16" t="s">
        <v>5696</v>
      </c>
      <c r="H598" s="5">
        <f>IFERROR(IF($F$3=0,"-",Tabla1[[#This Row],[Precio de Cliente neto]]*(1+$F$3)),"-")</f>
        <v>56184.633014999992</v>
      </c>
      <c r="I598" s="5">
        <v>53509.174299999999</v>
      </c>
      <c r="J598" s="5">
        <v>48158.256869999997</v>
      </c>
      <c r="K598" s="26">
        <v>0.21</v>
      </c>
    </row>
    <row r="599" spans="1:11">
      <c r="A599" s="4">
        <v>1442</v>
      </c>
      <c r="B599" t="s">
        <v>435</v>
      </c>
      <c r="C599" s="5">
        <f>IF($F$2=0," - ",Tabla1[[#This Row],[Base Precio de Lista neto]])</f>
        <v>26064.433000000001</v>
      </c>
      <c r="D599" s="5">
        <f>IF($F$2=0," - ",Tabla1[[#This Row],[Base Precio de Lista neto]]*(1-$F$2))</f>
        <v>18245.1031</v>
      </c>
      <c r="E599" s="5">
        <f>IF($F$2=0," - ",Tabla1[[#This Row],[Base para Mejor precio]]*(1-$F$2))</f>
        <v>16420.592789999999</v>
      </c>
      <c r="F599" s="4" t="s">
        <v>6</v>
      </c>
      <c r="G599" s="16" t="s">
        <v>5696</v>
      </c>
      <c r="H599" s="5">
        <f>IFERROR(IF($F$3=0,"-",Tabla1[[#This Row],[Precio de Cliente neto]]*(1+$F$3)),"-")</f>
        <v>27367.65465</v>
      </c>
      <c r="I599" s="5">
        <v>26064.433000000001</v>
      </c>
      <c r="J599" s="5">
        <v>23457.989699999998</v>
      </c>
      <c r="K599" s="26">
        <v>0.21</v>
      </c>
    </row>
    <row r="600" spans="1:11">
      <c r="A600" s="4">
        <v>1443</v>
      </c>
      <c r="B600" t="s">
        <v>8069</v>
      </c>
      <c r="C600" s="5">
        <f>IF($F$2=0," - ",Tabla1[[#This Row],[Base Precio de Lista neto]])</f>
        <v>39872.1895</v>
      </c>
      <c r="D600" s="5">
        <f>IF($F$2=0," - ",Tabla1[[#This Row],[Base Precio de Lista neto]]*(1-$F$2))</f>
        <v>27910.532649999997</v>
      </c>
      <c r="E600" s="5">
        <f>IF($F$2=0," - ",Tabla1[[#This Row],[Base para Mejor precio]]*(1-$F$2))</f>
        <v>25119.479384999999</v>
      </c>
      <c r="F600" s="4" t="s">
        <v>6</v>
      </c>
      <c r="G600" s="16" t="s">
        <v>5696</v>
      </c>
      <c r="H600" s="5">
        <f>IFERROR(IF($F$3=0,"-",Tabla1[[#This Row],[Precio de Cliente neto]]*(1+$F$3)),"-")</f>
        <v>41865.798974999998</v>
      </c>
      <c r="I600" s="5">
        <v>39872.1895</v>
      </c>
      <c r="J600" s="5">
        <v>35884.970549999998</v>
      </c>
      <c r="K600" s="26">
        <v>0.21</v>
      </c>
    </row>
    <row r="601" spans="1:11">
      <c r="A601" s="4">
        <v>1476</v>
      </c>
      <c r="B601" t="s">
        <v>436</v>
      </c>
      <c r="C601" s="5">
        <f>IF($F$2=0," - ",Tabla1[[#This Row],[Base Precio de Lista neto]])</f>
        <v>37131.588100000001</v>
      </c>
      <c r="D601" s="5">
        <f>IF($F$2=0," - ",Tabla1[[#This Row],[Base Precio de Lista neto]]*(1-$F$2))</f>
        <v>25992.111669999998</v>
      </c>
      <c r="E601" s="5">
        <f>IF($F$2=0," - ",Tabla1[[#This Row],[Base para Mejor precio]]*(1-$F$2))</f>
        <v>23392.900502999997</v>
      </c>
      <c r="F601" s="4" t="s">
        <v>6</v>
      </c>
      <c r="G601" s="16" t="s">
        <v>5696</v>
      </c>
      <c r="H601" s="5">
        <f>IFERROR(IF($F$3=0,"-",Tabla1[[#This Row],[Precio de Cliente neto]]*(1+$F$3)),"-")</f>
        <v>38988.167504999998</v>
      </c>
      <c r="I601" s="5">
        <v>37131.588100000001</v>
      </c>
      <c r="J601" s="5">
        <v>33418.42929</v>
      </c>
      <c r="K601" s="26">
        <v>0.21</v>
      </c>
    </row>
    <row r="602" spans="1:11">
      <c r="A602" s="4">
        <v>1478</v>
      </c>
      <c r="B602" t="s">
        <v>437</v>
      </c>
      <c r="C602" s="5">
        <f>IF($F$2=0," - ",Tabla1[[#This Row],[Base Precio de Lista neto]])</f>
        <v>41556.559300000001</v>
      </c>
      <c r="D602" s="5">
        <f>IF($F$2=0," - ",Tabla1[[#This Row],[Base Precio de Lista neto]]*(1-$F$2))</f>
        <v>29089.591509999998</v>
      </c>
      <c r="E602" s="5">
        <f>IF($F$2=0," - ",Tabla1[[#This Row],[Base para Mejor precio]]*(1-$F$2))</f>
        <v>26180.632358999999</v>
      </c>
      <c r="F602" s="4" t="s">
        <v>6</v>
      </c>
      <c r="G602" s="16" t="s">
        <v>5696</v>
      </c>
      <c r="H602" s="5">
        <f>IFERROR(IF($F$3=0,"-",Tabla1[[#This Row],[Precio de Cliente neto]]*(1+$F$3)),"-")</f>
        <v>43634.387264999998</v>
      </c>
      <c r="I602" s="5">
        <v>41556.559300000001</v>
      </c>
      <c r="J602" s="5">
        <v>37400.90337</v>
      </c>
      <c r="K602" s="26">
        <v>0.21</v>
      </c>
    </row>
    <row r="603" spans="1:11">
      <c r="A603" s="4">
        <v>1479</v>
      </c>
      <c r="B603" t="s">
        <v>438</v>
      </c>
      <c r="C603" s="5">
        <f>IF($F$2=0," - ",Tabla1[[#This Row],[Base Precio de Lista neto]])</f>
        <v>63557.612800000003</v>
      </c>
      <c r="D603" s="5">
        <f>IF($F$2=0," - ",Tabla1[[#This Row],[Base Precio de Lista neto]]*(1-$F$2))</f>
        <v>44490.328959999999</v>
      </c>
      <c r="E603" s="5">
        <f>IF($F$2=0," - ",Tabla1[[#This Row],[Base para Mejor precio]]*(1-$F$2))</f>
        <v>40041.296063999995</v>
      </c>
      <c r="F603" s="4" t="s">
        <v>6</v>
      </c>
      <c r="G603" s="16" t="s">
        <v>5696</v>
      </c>
      <c r="H603" s="5">
        <f>IFERROR(IF($F$3=0,"-",Tabla1[[#This Row],[Precio de Cliente neto]]*(1+$F$3)),"-")</f>
        <v>66735.493439999991</v>
      </c>
      <c r="I603" s="5">
        <v>63557.612800000003</v>
      </c>
      <c r="J603" s="5">
        <v>57201.851519999997</v>
      </c>
      <c r="K603" s="26">
        <v>0.21</v>
      </c>
    </row>
    <row r="604" spans="1:11">
      <c r="A604" s="4">
        <v>1480</v>
      </c>
      <c r="B604" t="s">
        <v>439</v>
      </c>
      <c r="C604" s="5">
        <f>IF($F$2=0," - ",Tabla1[[#This Row],[Base Precio de Lista neto]])</f>
        <v>41556.559300000001</v>
      </c>
      <c r="D604" s="5">
        <f>IF($F$2=0," - ",Tabla1[[#This Row],[Base Precio de Lista neto]]*(1-$F$2))</f>
        <v>29089.591509999998</v>
      </c>
      <c r="E604" s="5">
        <f>IF($F$2=0," - ",Tabla1[[#This Row],[Base para Mejor precio]]*(1-$F$2))</f>
        <v>26180.632358999999</v>
      </c>
      <c r="F604" s="4" t="s">
        <v>6</v>
      </c>
      <c r="G604" s="16" t="s">
        <v>5696</v>
      </c>
      <c r="H604" s="5">
        <f>IFERROR(IF($F$3=0,"-",Tabla1[[#This Row],[Precio de Cliente neto]]*(1+$F$3)),"-")</f>
        <v>43634.387264999998</v>
      </c>
      <c r="I604" s="5">
        <v>41556.559300000001</v>
      </c>
      <c r="J604" s="5">
        <v>37400.90337</v>
      </c>
      <c r="K604" s="26">
        <v>0.21</v>
      </c>
    </row>
    <row r="605" spans="1:11">
      <c r="A605" s="4">
        <v>1485</v>
      </c>
      <c r="B605" t="s">
        <v>440</v>
      </c>
      <c r="C605" s="5">
        <f>IF($F$2=0," - ",Tabla1[[#This Row],[Base Precio de Lista neto]])</f>
        <v>42365.3946</v>
      </c>
      <c r="D605" s="5">
        <f>IF($F$2=0," - ",Tabla1[[#This Row],[Base Precio de Lista neto]]*(1-$F$2))</f>
        <v>29655.776219999996</v>
      </c>
      <c r="E605" s="5">
        <f>IF($F$2=0," - ",Tabla1[[#This Row],[Base para Mejor precio]]*(1-$F$2))</f>
        <v>26690.198597999999</v>
      </c>
      <c r="F605" s="4" t="s">
        <v>6</v>
      </c>
      <c r="G605" s="16" t="s">
        <v>5696</v>
      </c>
      <c r="H605" s="5">
        <f>IFERROR(IF($F$3=0,"-",Tabla1[[#This Row],[Precio de Cliente neto]]*(1+$F$3)),"-")</f>
        <v>44483.664329999992</v>
      </c>
      <c r="I605" s="5">
        <v>42365.3946</v>
      </c>
      <c r="J605" s="5">
        <v>38128.85514</v>
      </c>
      <c r="K605" s="26">
        <v>0.21</v>
      </c>
    </row>
    <row r="606" spans="1:11">
      <c r="A606" s="4">
        <v>1496</v>
      </c>
      <c r="B606" t="s">
        <v>441</v>
      </c>
      <c r="C606" s="5">
        <f>IF($F$2=0," - ",Tabla1[[#This Row],[Base Precio de Lista neto]])</f>
        <v>62501.345000000001</v>
      </c>
      <c r="D606" s="5">
        <f>IF($F$2=0," - ",Tabla1[[#This Row],[Base Precio de Lista neto]]*(1-$F$2))</f>
        <v>43750.941500000001</v>
      </c>
      <c r="E606" s="5">
        <f>IF($F$2=0," - ",Tabla1[[#This Row],[Base para Mejor precio]]*(1-$F$2))</f>
        <v>39375.847349999996</v>
      </c>
      <c r="F606" s="4" t="s">
        <v>6</v>
      </c>
      <c r="G606" s="16" t="s">
        <v>5696</v>
      </c>
      <c r="H606" s="5">
        <f>IFERROR(IF($F$3=0,"-",Tabla1[[#This Row],[Precio de Cliente neto]]*(1+$F$3)),"-")</f>
        <v>65626.412249999994</v>
      </c>
      <c r="I606" s="5">
        <v>62501.345000000001</v>
      </c>
      <c r="J606" s="5">
        <v>56251.210500000001</v>
      </c>
      <c r="K606" s="26">
        <v>0.21</v>
      </c>
    </row>
    <row r="607" spans="1:11">
      <c r="A607" s="4">
        <v>1497</v>
      </c>
      <c r="B607" t="s">
        <v>442</v>
      </c>
      <c r="C607" s="5">
        <f>IF($F$2=0," - ",Tabla1[[#This Row],[Base Precio de Lista neto]])</f>
        <v>68391.744999999995</v>
      </c>
      <c r="D607" s="5">
        <f>IF($F$2=0," - ",Tabla1[[#This Row],[Base Precio de Lista neto]]*(1-$F$2))</f>
        <v>47874.221499999992</v>
      </c>
      <c r="E607" s="5">
        <f>IF($F$2=0," - ",Tabla1[[#This Row],[Base para Mejor precio]]*(1-$F$2))</f>
        <v>43086.799350000001</v>
      </c>
      <c r="F607" s="4" t="s">
        <v>6</v>
      </c>
      <c r="G607" s="16" t="s">
        <v>5696</v>
      </c>
      <c r="H607" s="5">
        <f>IFERROR(IF($F$3=0,"-",Tabla1[[#This Row],[Precio de Cliente neto]]*(1+$F$3)),"-")</f>
        <v>71811.332249999992</v>
      </c>
      <c r="I607" s="5">
        <v>68391.744999999995</v>
      </c>
      <c r="J607" s="5">
        <v>61552.570500000002</v>
      </c>
      <c r="K607" s="26">
        <v>0.21</v>
      </c>
    </row>
    <row r="608" spans="1:11">
      <c r="A608" s="4">
        <v>1500</v>
      </c>
      <c r="B608" t="s">
        <v>443</v>
      </c>
      <c r="C608" s="5">
        <f>IF($F$2=0," - ",Tabla1[[#This Row],[Base Precio de Lista neto]])</f>
        <v>214.19149999999999</v>
      </c>
      <c r="D608" s="5">
        <f>IF($F$2=0," - ",Tabla1[[#This Row],[Base Precio de Lista neto]]*(1-$F$2))</f>
        <v>149.93404999999998</v>
      </c>
      <c r="E608" s="5">
        <f>IF($F$2=0," - ",Tabla1[[#This Row],[Base para Mejor precio]]*(1-$F$2))</f>
        <v>134.94064499999999</v>
      </c>
      <c r="F608" s="4" t="s">
        <v>6</v>
      </c>
      <c r="G608" s="16" t="s">
        <v>5696</v>
      </c>
      <c r="H608" s="5">
        <f>IFERROR(IF($F$3=0,"-",Tabla1[[#This Row],[Precio de Cliente neto]]*(1+$F$3)),"-")</f>
        <v>224.90107499999999</v>
      </c>
      <c r="I608" s="5">
        <v>214.19149999999999</v>
      </c>
      <c r="J608" s="5">
        <v>192.77234999999999</v>
      </c>
      <c r="K608" s="26">
        <v>0.21</v>
      </c>
    </row>
    <row r="609" spans="1:11">
      <c r="A609" s="4">
        <v>1501</v>
      </c>
      <c r="B609" t="s">
        <v>444</v>
      </c>
      <c r="C609" s="5">
        <f>IF($F$2=0," - ",Tabla1[[#This Row],[Base Precio de Lista neto]])</f>
        <v>198.5187</v>
      </c>
      <c r="D609" s="5">
        <f>IF($F$2=0," - ",Tabla1[[#This Row],[Base Precio de Lista neto]]*(1-$F$2))</f>
        <v>138.96308999999999</v>
      </c>
      <c r="E609" s="5">
        <f>IF($F$2=0," - ",Tabla1[[#This Row],[Base para Mejor precio]]*(1-$F$2))</f>
        <v>125.06678099999999</v>
      </c>
      <c r="F609" s="4" t="s">
        <v>6</v>
      </c>
      <c r="G609" s="16" t="s">
        <v>5696</v>
      </c>
      <c r="H609" s="5">
        <f>IFERROR(IF($F$3=0,"-",Tabla1[[#This Row],[Precio de Cliente neto]]*(1+$F$3)),"-")</f>
        <v>208.44463500000001</v>
      </c>
      <c r="I609" s="5">
        <v>198.5187</v>
      </c>
      <c r="J609" s="5">
        <v>178.66683</v>
      </c>
      <c r="K609" s="26">
        <v>0.21</v>
      </c>
    </row>
    <row r="610" spans="1:11">
      <c r="A610" s="4">
        <v>1502</v>
      </c>
      <c r="B610" t="s">
        <v>445</v>
      </c>
      <c r="C610" s="5">
        <f>IF($F$2=0," - ",Tabla1[[#This Row],[Base Precio de Lista neto]])</f>
        <v>8429.1746999999996</v>
      </c>
      <c r="D610" s="5">
        <f>IF($F$2=0," - ",Tabla1[[#This Row],[Base Precio de Lista neto]]*(1-$F$2))</f>
        <v>5900.4222899999995</v>
      </c>
      <c r="E610" s="5">
        <f>IF($F$2=0," - ",Tabla1[[#This Row],[Base para Mejor precio]]*(1-$F$2))</f>
        <v>5310.3800609999998</v>
      </c>
      <c r="F610" s="4" t="s">
        <v>6</v>
      </c>
      <c r="G610" s="16" t="s">
        <v>5696</v>
      </c>
      <c r="H610" s="5">
        <f>IFERROR(IF($F$3=0,"-",Tabla1[[#This Row],[Precio de Cliente neto]]*(1+$F$3)),"-")</f>
        <v>8850.6334349999997</v>
      </c>
      <c r="I610" s="5">
        <v>8429.1746999999996</v>
      </c>
      <c r="J610" s="5">
        <v>7586.2572300000002</v>
      </c>
      <c r="K610" s="26">
        <v>0.21</v>
      </c>
    </row>
    <row r="611" spans="1:11">
      <c r="A611" s="4">
        <v>1503</v>
      </c>
      <c r="B611" t="s">
        <v>446</v>
      </c>
      <c r="C611" s="5">
        <f>IF($F$2=0," - ",Tabla1[[#This Row],[Base Precio de Lista neto]])</f>
        <v>49944.901599999997</v>
      </c>
      <c r="D611" s="5">
        <f>IF($F$2=0," - ",Tabla1[[#This Row],[Base Precio de Lista neto]]*(1-$F$2))</f>
        <v>34961.431119999994</v>
      </c>
      <c r="E611" s="5">
        <f>IF($F$2=0," - ",Tabla1[[#This Row],[Base para Mejor precio]]*(1-$F$2))</f>
        <v>27802.728483868796</v>
      </c>
      <c r="F611" s="4" t="s">
        <v>5</v>
      </c>
      <c r="G611" s="16" t="s">
        <v>7914</v>
      </c>
      <c r="H611" s="5">
        <f>IFERROR(IF($F$3=0,"-",Tabla1[[#This Row],[Precio de Cliente neto]]*(1+$F$3)),"-")</f>
        <v>52442.146679999991</v>
      </c>
      <c r="I611" s="5">
        <v>49944.901599999997</v>
      </c>
      <c r="J611" s="5">
        <v>39718.183548383997</v>
      </c>
      <c r="K611" s="26">
        <v>0.21</v>
      </c>
    </row>
    <row r="612" spans="1:11">
      <c r="A612" s="4">
        <v>1504</v>
      </c>
      <c r="B612" t="s">
        <v>8070</v>
      </c>
      <c r="C612" s="5">
        <f>IF($F$2=0," - ",Tabla1[[#This Row],[Base Precio de Lista neto]])</f>
        <v>8873.5280000000002</v>
      </c>
      <c r="D612" s="5">
        <f>IF($F$2=0," - ",Tabla1[[#This Row],[Base Precio de Lista neto]]*(1-$F$2))</f>
        <v>6211.4695999999994</v>
      </c>
      <c r="E612" s="5">
        <f>IF($F$2=0," - ",Tabla1[[#This Row],[Base para Mejor precio]]*(1-$F$2))</f>
        <v>5590.3226399999994</v>
      </c>
      <c r="F612" s="4" t="s">
        <v>6</v>
      </c>
      <c r="G612" s="16" t="s">
        <v>5696</v>
      </c>
      <c r="H612" s="5">
        <f>IFERROR(IF($F$3=0,"-",Tabla1[[#This Row],[Precio de Cliente neto]]*(1+$F$3)),"-")</f>
        <v>9317.2043999999987</v>
      </c>
      <c r="I612" s="5">
        <v>8873.5280000000002</v>
      </c>
      <c r="J612" s="5">
        <v>7986.1751999999997</v>
      </c>
      <c r="K612" s="26">
        <v>0.21</v>
      </c>
    </row>
    <row r="613" spans="1:11">
      <c r="A613" s="4">
        <v>1505</v>
      </c>
      <c r="B613" t="s">
        <v>6301</v>
      </c>
      <c r="C613" s="5">
        <f>IF($F$2=0," - ",Tabla1[[#This Row],[Base Precio de Lista neto]])</f>
        <v>26862.956600000001</v>
      </c>
      <c r="D613" s="5">
        <f>IF($F$2=0," - ",Tabla1[[#This Row],[Base Precio de Lista neto]]*(1-$F$2))</f>
        <v>18804.069619999998</v>
      </c>
      <c r="E613" s="5">
        <f>IF($F$2=0," - ",Tabla1[[#This Row],[Base para Mejor precio]]*(1-$F$2))</f>
        <v>15112.830753593998</v>
      </c>
      <c r="F613" s="4" t="s">
        <v>5</v>
      </c>
      <c r="G613" s="16" t="s">
        <v>7914</v>
      </c>
      <c r="H613" s="5">
        <f>IFERROR(IF($F$3=0,"-",Tabla1[[#This Row],[Precio de Cliente neto]]*(1+$F$3)),"-")</f>
        <v>28206.104429999999</v>
      </c>
      <c r="I613" s="5">
        <v>26862.956600000001</v>
      </c>
      <c r="J613" s="5">
        <v>21589.75821942</v>
      </c>
      <c r="K613" s="26">
        <v>0.21</v>
      </c>
    </row>
    <row r="614" spans="1:11">
      <c r="A614" s="4">
        <v>1507</v>
      </c>
      <c r="B614" t="s">
        <v>447</v>
      </c>
      <c r="C614" s="5">
        <f>IF($F$2=0," - ",Tabla1[[#This Row],[Base Precio de Lista neto]])</f>
        <v>63582.712299999999</v>
      </c>
      <c r="D614" s="5">
        <f>IF($F$2=0," - ",Tabla1[[#This Row],[Base Precio de Lista neto]]*(1-$F$2))</f>
        <v>44507.898609999997</v>
      </c>
      <c r="E614" s="5">
        <f>IF($F$2=0," - ",Tabla1[[#This Row],[Base para Mejor precio]]*(1-$F$2))</f>
        <v>40057.108748999999</v>
      </c>
      <c r="F614" s="4" t="s">
        <v>6</v>
      </c>
      <c r="G614" s="16" t="s">
        <v>5696</v>
      </c>
      <c r="H614" s="5">
        <f>IFERROR(IF($F$3=0,"-",Tabla1[[#This Row],[Precio de Cliente neto]]*(1+$F$3)),"-")</f>
        <v>66761.847914999991</v>
      </c>
      <c r="I614" s="5">
        <v>63582.712299999999</v>
      </c>
      <c r="J614" s="5">
        <v>57224.441070000001</v>
      </c>
      <c r="K614" s="26">
        <v>0.21</v>
      </c>
    </row>
    <row r="615" spans="1:11">
      <c r="A615" s="4">
        <v>1508</v>
      </c>
      <c r="B615" t="s">
        <v>448</v>
      </c>
      <c r="C615" s="5">
        <f>IF($F$2=0," - ",Tabla1[[#This Row],[Base Precio de Lista neto]])</f>
        <v>27529.879199999999</v>
      </c>
      <c r="D615" s="5">
        <f>IF($F$2=0," - ",Tabla1[[#This Row],[Base Precio de Lista neto]]*(1-$F$2))</f>
        <v>19270.915439999997</v>
      </c>
      <c r="E615" s="5">
        <f>IF($F$2=0," - ",Tabla1[[#This Row],[Base para Mejor precio]]*(1-$F$2))</f>
        <v>17343.823895999998</v>
      </c>
      <c r="F615" s="4" t="s">
        <v>6</v>
      </c>
      <c r="G615" s="16" t="s">
        <v>5696</v>
      </c>
      <c r="H615" s="5">
        <f>IFERROR(IF($F$3=0,"-",Tabla1[[#This Row],[Precio de Cliente neto]]*(1+$F$3)),"-")</f>
        <v>28906.373159999996</v>
      </c>
      <c r="I615" s="5">
        <v>27529.879199999999</v>
      </c>
      <c r="J615" s="5">
        <v>24776.89128</v>
      </c>
      <c r="K615" s="26">
        <v>0.21</v>
      </c>
    </row>
    <row r="616" spans="1:11">
      <c r="A616" s="4">
        <v>1509</v>
      </c>
      <c r="B616" t="s">
        <v>449</v>
      </c>
      <c r="C616" s="5">
        <f>IF($F$2=0," - ",Tabla1[[#This Row],[Base Precio de Lista neto]])</f>
        <v>79982.938599999994</v>
      </c>
      <c r="D616" s="5">
        <f>IF($F$2=0," - ",Tabla1[[#This Row],[Base Precio de Lista neto]]*(1-$F$2))</f>
        <v>55988.057019999993</v>
      </c>
      <c r="E616" s="5">
        <f>IF($F$2=0," - ",Tabla1[[#This Row],[Base para Mejor precio]]*(1-$F$2))</f>
        <v>44997.601426973997</v>
      </c>
      <c r="F616" s="4" t="s">
        <v>5</v>
      </c>
      <c r="G616" s="16" t="s">
        <v>7914</v>
      </c>
      <c r="H616" s="5">
        <f>IFERROR(IF($F$3=0,"-",Tabla1[[#This Row],[Precio de Cliente neto]]*(1+$F$3)),"-")</f>
        <v>83982.085529999982</v>
      </c>
      <c r="I616" s="5">
        <v>79982.938599999994</v>
      </c>
      <c r="J616" s="5">
        <v>64282.287752819997</v>
      </c>
      <c r="K616" s="26">
        <v>0.21</v>
      </c>
    </row>
    <row r="617" spans="1:11">
      <c r="A617" s="4">
        <v>1511</v>
      </c>
      <c r="B617" t="s">
        <v>6302</v>
      </c>
      <c r="C617" s="5">
        <f>IF($F$2=0," - ",Tabla1[[#This Row],[Base Precio de Lista neto]])</f>
        <v>35547.972699999998</v>
      </c>
      <c r="D617" s="5">
        <f>IF($F$2=0," - ",Tabla1[[#This Row],[Base Precio de Lista neto]]*(1-$F$2))</f>
        <v>24883.580889999997</v>
      </c>
      <c r="E617" s="5">
        <f>IF($F$2=0," - ",Tabla1[[#This Row],[Base para Mejor precio]]*(1-$F$2))</f>
        <v>19998.933961292998</v>
      </c>
      <c r="F617" s="4" t="s">
        <v>5</v>
      </c>
      <c r="G617" s="16" t="s">
        <v>7914</v>
      </c>
      <c r="H617" s="5">
        <f>IFERROR(IF($F$3=0,"-",Tabla1[[#This Row],[Precio de Cliente neto]]*(1+$F$3)),"-")</f>
        <v>37325.371334999996</v>
      </c>
      <c r="I617" s="5">
        <v>35547.972699999998</v>
      </c>
      <c r="J617" s="5">
        <v>28569.905658989999</v>
      </c>
      <c r="K617" s="26">
        <v>0.21</v>
      </c>
    </row>
    <row r="618" spans="1:11">
      <c r="A618" s="4">
        <v>1515</v>
      </c>
      <c r="B618" t="s">
        <v>450</v>
      </c>
      <c r="C618" s="5">
        <f>IF($F$2=0," - ",Tabla1[[#This Row],[Base Precio de Lista neto]])</f>
        <v>44408.105100000001</v>
      </c>
      <c r="D618" s="5">
        <f>IF($F$2=0," - ",Tabla1[[#This Row],[Base Precio de Lista neto]]*(1-$F$2))</f>
        <v>31085.673569999999</v>
      </c>
      <c r="E618" s="5">
        <f>IF($F$2=0," - ",Tabla1[[#This Row],[Base para Mejor precio]]*(1-$F$2))</f>
        <v>27977.106212999995</v>
      </c>
      <c r="F618" s="4" t="s">
        <v>6</v>
      </c>
      <c r="G618" s="16" t="s">
        <v>5696</v>
      </c>
      <c r="H618" s="5">
        <f>IFERROR(IF($F$3=0,"-",Tabla1[[#This Row],[Precio de Cliente neto]]*(1+$F$3)),"-")</f>
        <v>46628.510354999999</v>
      </c>
      <c r="I618" s="5">
        <v>44408.105100000001</v>
      </c>
      <c r="J618" s="5">
        <v>39967.294589999998</v>
      </c>
      <c r="K618" s="26">
        <v>0.21</v>
      </c>
    </row>
    <row r="619" spans="1:11">
      <c r="A619" s="4">
        <v>1516</v>
      </c>
      <c r="B619" t="s">
        <v>451</v>
      </c>
      <c r="C619" s="5">
        <f>IF($F$2=0," - ",Tabla1[[#This Row],[Base Precio de Lista neto]])</f>
        <v>41699.424500000001</v>
      </c>
      <c r="D619" s="5">
        <f>IF($F$2=0," - ",Tabla1[[#This Row],[Base Precio de Lista neto]]*(1-$F$2))</f>
        <v>29189.597149999998</v>
      </c>
      <c r="E619" s="5">
        <f>IF($F$2=0," - ",Tabla1[[#This Row],[Base para Mejor precio]]*(1-$F$2))</f>
        <v>26270.637434999997</v>
      </c>
      <c r="F619" s="4" t="s">
        <v>6</v>
      </c>
      <c r="G619" s="16" t="s">
        <v>5696</v>
      </c>
      <c r="H619" s="5">
        <f>IFERROR(IF($F$3=0,"-",Tabla1[[#This Row],[Precio de Cliente neto]]*(1+$F$3)),"-")</f>
        <v>43784.395724999995</v>
      </c>
      <c r="I619" s="5">
        <v>41699.424500000001</v>
      </c>
      <c r="J619" s="5">
        <v>37529.482049999999</v>
      </c>
      <c r="K619" s="26">
        <v>0.21</v>
      </c>
    </row>
    <row r="620" spans="1:11">
      <c r="A620" s="4">
        <v>1531</v>
      </c>
      <c r="B620" t="s">
        <v>7502</v>
      </c>
      <c r="C620" s="5">
        <f>IF($F$2=0," - ",Tabla1[[#This Row],[Base Precio de Lista neto]])</f>
        <v>225.64230000000001</v>
      </c>
      <c r="D620" s="5">
        <f>IF($F$2=0," - ",Tabla1[[#This Row],[Base Precio de Lista neto]]*(1-$F$2))</f>
        <v>157.94961000000001</v>
      </c>
      <c r="E620" s="5">
        <f>IF($F$2=0," - ",Tabla1[[#This Row],[Base para Mejor precio]]*(1-$F$2))</f>
        <v>142.15464899999998</v>
      </c>
      <c r="F620" s="4" t="s">
        <v>6</v>
      </c>
      <c r="G620" s="16" t="s">
        <v>5696</v>
      </c>
      <c r="H620" s="5">
        <f>IFERROR(IF($F$3=0,"-",Tabla1[[#This Row],[Precio de Cliente neto]]*(1+$F$3)),"-")</f>
        <v>236.92441500000001</v>
      </c>
      <c r="I620" s="5">
        <v>225.64230000000001</v>
      </c>
      <c r="J620" s="5">
        <v>203.07807</v>
      </c>
      <c r="K620" s="26">
        <v>0.21</v>
      </c>
    </row>
    <row r="621" spans="1:11">
      <c r="A621" s="4">
        <v>1532</v>
      </c>
      <c r="B621" t="s">
        <v>7503</v>
      </c>
      <c r="C621" s="5">
        <f>IF($F$2=0," - ",Tabla1[[#This Row],[Base Precio de Lista neto]])</f>
        <v>176.52950000000001</v>
      </c>
      <c r="D621" s="5">
        <f>IF($F$2=0," - ",Tabla1[[#This Row],[Base Precio de Lista neto]]*(1-$F$2))</f>
        <v>123.57065</v>
      </c>
      <c r="E621" s="5">
        <f>IF($F$2=0," - ",Tabla1[[#This Row],[Base para Mejor precio]]*(1-$F$2))</f>
        <v>111.21358499999999</v>
      </c>
      <c r="F621" s="4" t="s">
        <v>6</v>
      </c>
      <c r="G621" s="16" t="s">
        <v>5696</v>
      </c>
      <c r="H621" s="5">
        <f>IFERROR(IF($F$3=0,"-",Tabla1[[#This Row],[Precio de Cliente neto]]*(1+$F$3)),"-")</f>
        <v>185.355975</v>
      </c>
      <c r="I621" s="5">
        <v>176.52950000000001</v>
      </c>
      <c r="J621" s="5">
        <v>158.87655000000001</v>
      </c>
      <c r="K621" s="26">
        <v>0.21</v>
      </c>
    </row>
    <row r="622" spans="1:11">
      <c r="A622" s="4">
        <v>1533</v>
      </c>
      <c r="B622" t="s">
        <v>8071</v>
      </c>
      <c r="C622" s="5">
        <f>IF($F$2=0," - ",Tabla1[[#This Row],[Base Precio de Lista neto]])</f>
        <v>34212.567199999998</v>
      </c>
      <c r="D622" s="5">
        <f>IF($F$2=0," - ",Tabla1[[#This Row],[Base Precio de Lista neto]]*(1-$F$2))</f>
        <v>23948.797039999998</v>
      </c>
      <c r="E622" s="5">
        <f>IF($F$2=0," - ",Tabla1[[#This Row],[Base para Mejor precio]]*(1-$F$2))</f>
        <v>19247.648181048</v>
      </c>
      <c r="F622" s="4" t="s">
        <v>5</v>
      </c>
      <c r="G622" s="16" t="s">
        <v>7914</v>
      </c>
      <c r="H622" s="5">
        <f>IFERROR(IF($F$3=0,"-",Tabla1[[#This Row],[Precio de Cliente neto]]*(1+$F$3)),"-")</f>
        <v>35923.195559999993</v>
      </c>
      <c r="I622" s="5">
        <v>34212.567199999998</v>
      </c>
      <c r="J622" s="5">
        <v>27496.64025864</v>
      </c>
      <c r="K622" s="26">
        <v>0.21</v>
      </c>
    </row>
    <row r="623" spans="1:11">
      <c r="A623" s="4">
        <v>1535</v>
      </c>
      <c r="B623" t="s">
        <v>7504</v>
      </c>
      <c r="C623" s="5">
        <f>IF($F$2=0," - ",Tabla1[[#This Row],[Base Precio de Lista neto]])</f>
        <v>207.12450000000001</v>
      </c>
      <c r="D623" s="5">
        <f>IF($F$2=0," - ",Tabla1[[#This Row],[Base Precio de Lista neto]]*(1-$F$2))</f>
        <v>144.98714999999999</v>
      </c>
      <c r="E623" s="5">
        <f>IF($F$2=0," - ",Tabla1[[#This Row],[Base para Mejor precio]]*(1-$F$2))</f>
        <v>130.48843499999998</v>
      </c>
      <c r="F623" s="4" t="s">
        <v>6</v>
      </c>
      <c r="G623" s="16" t="s">
        <v>5696</v>
      </c>
      <c r="H623" s="5">
        <f>IFERROR(IF($F$3=0,"-",Tabla1[[#This Row],[Precio de Cliente neto]]*(1+$F$3)),"-")</f>
        <v>217.48072499999998</v>
      </c>
      <c r="I623" s="5">
        <v>207.12450000000001</v>
      </c>
      <c r="J623" s="5">
        <v>186.41204999999999</v>
      </c>
      <c r="K623" s="26">
        <v>0.21</v>
      </c>
    </row>
    <row r="624" spans="1:11">
      <c r="A624" s="4">
        <v>1536</v>
      </c>
      <c r="B624" t="s">
        <v>7932</v>
      </c>
      <c r="C624" s="5">
        <f>IF($F$2=0," - ",Tabla1[[#This Row],[Base Precio de Lista neto]])</f>
        <v>244.78059999999999</v>
      </c>
      <c r="D624" s="5">
        <f>IF($F$2=0," - ",Tabla1[[#This Row],[Base Precio de Lista neto]]*(1-$F$2))</f>
        <v>171.34641999999999</v>
      </c>
      <c r="E624" s="5">
        <f>IF($F$2=0," - ",Tabla1[[#This Row],[Base para Mejor precio]]*(1-$F$2))</f>
        <v>154.21177799999998</v>
      </c>
      <c r="F624" s="4" t="s">
        <v>6</v>
      </c>
      <c r="G624" s="16" t="s">
        <v>5696</v>
      </c>
      <c r="H624" s="5">
        <f>IFERROR(IF($F$3=0,"-",Tabla1[[#This Row],[Precio de Cliente neto]]*(1+$F$3)),"-")</f>
        <v>257.01963000000001</v>
      </c>
      <c r="I624" s="5">
        <v>244.78059999999999</v>
      </c>
      <c r="J624" s="5">
        <v>220.30253999999999</v>
      </c>
      <c r="K624" s="26">
        <v>0.21</v>
      </c>
    </row>
    <row r="625" spans="1:11">
      <c r="A625" s="4">
        <v>1537</v>
      </c>
      <c r="B625" t="s">
        <v>452</v>
      </c>
      <c r="C625" s="5">
        <f>IF($F$2=0," - ",Tabla1[[#This Row],[Base Precio de Lista neto]])</f>
        <v>384.31779999999998</v>
      </c>
      <c r="D625" s="5">
        <f>IF($F$2=0," - ",Tabla1[[#This Row],[Base Precio de Lista neto]]*(1-$F$2))</f>
        <v>269.02245999999997</v>
      </c>
      <c r="E625" s="5">
        <f>IF($F$2=0," - ",Tabla1[[#This Row],[Base para Mejor precio]]*(1-$F$2))</f>
        <v>242.12021399999998</v>
      </c>
      <c r="F625" s="4" t="s">
        <v>6</v>
      </c>
      <c r="G625" s="16" t="s">
        <v>5696</v>
      </c>
      <c r="H625" s="5">
        <f>IFERROR(IF($F$3=0,"-",Tabla1[[#This Row],[Precio de Cliente neto]]*(1+$F$3)),"-")</f>
        <v>403.53368999999998</v>
      </c>
      <c r="I625" s="5">
        <v>384.31779999999998</v>
      </c>
      <c r="J625" s="5">
        <v>345.88601999999997</v>
      </c>
      <c r="K625" s="26">
        <v>0.21</v>
      </c>
    </row>
    <row r="626" spans="1:11">
      <c r="A626" s="4">
        <v>1538</v>
      </c>
      <c r="B626" t="s">
        <v>453</v>
      </c>
      <c r="C626" s="5">
        <f>IF($F$2=0," - ",Tabla1[[#This Row],[Base Precio de Lista neto]])</f>
        <v>426.66320000000002</v>
      </c>
      <c r="D626" s="5">
        <f>IF($F$2=0," - ",Tabla1[[#This Row],[Base Precio de Lista neto]]*(1-$F$2))</f>
        <v>298.66424000000001</v>
      </c>
      <c r="E626" s="5">
        <f>IF($F$2=0," - ",Tabla1[[#This Row],[Base para Mejor precio]]*(1-$F$2))</f>
        <v>268.79781599999995</v>
      </c>
      <c r="F626" s="4" t="s">
        <v>6</v>
      </c>
      <c r="G626" s="16" t="s">
        <v>5696</v>
      </c>
      <c r="H626" s="5">
        <f>IFERROR(IF($F$3=0,"-",Tabla1[[#This Row],[Precio de Cliente neto]]*(1+$F$3)),"-")</f>
        <v>447.99635999999998</v>
      </c>
      <c r="I626" s="5">
        <v>426.66320000000002</v>
      </c>
      <c r="J626" s="5">
        <v>383.99687999999998</v>
      </c>
      <c r="K626" s="26">
        <v>0.21</v>
      </c>
    </row>
    <row r="627" spans="1:11">
      <c r="A627" s="4">
        <v>1539</v>
      </c>
      <c r="B627" t="s">
        <v>454</v>
      </c>
      <c r="C627" s="5">
        <f>IF($F$2=0," - ",Tabla1[[#This Row],[Base Precio de Lista neto]])</f>
        <v>494.4135</v>
      </c>
      <c r="D627" s="5">
        <f>IF($F$2=0," - ",Tabla1[[#This Row],[Base Precio de Lista neto]]*(1-$F$2))</f>
        <v>346.08945</v>
      </c>
      <c r="E627" s="5">
        <f>IF($F$2=0," - ",Tabla1[[#This Row],[Base para Mejor precio]]*(1-$F$2))</f>
        <v>311.48050499999999</v>
      </c>
      <c r="F627" s="4" t="s">
        <v>6</v>
      </c>
      <c r="G627" s="16" t="s">
        <v>5696</v>
      </c>
      <c r="H627" s="5">
        <f>IFERROR(IF($F$3=0,"-",Tabla1[[#This Row],[Precio de Cliente neto]]*(1+$F$3)),"-")</f>
        <v>519.13417500000003</v>
      </c>
      <c r="I627" s="5">
        <v>494.4135</v>
      </c>
      <c r="J627" s="5">
        <v>444.97215</v>
      </c>
      <c r="K627" s="26">
        <v>0.21</v>
      </c>
    </row>
    <row r="628" spans="1:11">
      <c r="A628" s="4">
        <v>1541</v>
      </c>
      <c r="B628" t="s">
        <v>455</v>
      </c>
      <c r="C628" s="5">
        <f>IF($F$2=0," - ",Tabla1[[#This Row],[Base Precio de Lista neto]])</f>
        <v>603.46479999999997</v>
      </c>
      <c r="D628" s="5">
        <f>IF($F$2=0," - ",Tabla1[[#This Row],[Base Precio de Lista neto]]*(1-$F$2))</f>
        <v>422.42535999999996</v>
      </c>
      <c r="E628" s="5">
        <f>IF($F$2=0," - ",Tabla1[[#This Row],[Base para Mejor precio]]*(1-$F$2))</f>
        <v>380.18282399999998</v>
      </c>
      <c r="F628" s="4" t="s">
        <v>6</v>
      </c>
      <c r="G628" s="16" t="s">
        <v>5696</v>
      </c>
      <c r="H628" s="5">
        <f>IFERROR(IF($F$3=0,"-",Tabla1[[#This Row],[Precio de Cliente neto]]*(1+$F$3)),"-")</f>
        <v>633.63803999999993</v>
      </c>
      <c r="I628" s="5">
        <v>603.46479999999997</v>
      </c>
      <c r="J628" s="5">
        <v>543.11832000000004</v>
      </c>
      <c r="K628" s="26">
        <v>0.21</v>
      </c>
    </row>
    <row r="629" spans="1:11">
      <c r="A629" s="4">
        <v>1543</v>
      </c>
      <c r="B629" t="s">
        <v>7505</v>
      </c>
      <c r="C629" s="5">
        <f>IF($F$2=0," - ",Tabla1[[#This Row],[Base Precio de Lista neto]])</f>
        <v>181.8175</v>
      </c>
      <c r="D629" s="5">
        <f>IF($F$2=0," - ",Tabla1[[#This Row],[Base Precio de Lista neto]]*(1-$F$2))</f>
        <v>127.27224999999999</v>
      </c>
      <c r="E629" s="5">
        <f>IF($F$2=0," - ",Tabla1[[#This Row],[Base para Mejor precio]]*(1-$F$2))</f>
        <v>114.545025</v>
      </c>
      <c r="F629" s="4" t="s">
        <v>6</v>
      </c>
      <c r="G629" s="16" t="s">
        <v>5696</v>
      </c>
      <c r="H629" s="5">
        <f>IFERROR(IF($F$3=0,"-",Tabla1[[#This Row],[Precio de Cliente neto]]*(1+$F$3)),"-")</f>
        <v>190.90837499999998</v>
      </c>
      <c r="I629" s="5">
        <v>181.8175</v>
      </c>
      <c r="J629" s="5">
        <v>163.63575</v>
      </c>
      <c r="K629" s="26">
        <v>0.21</v>
      </c>
    </row>
    <row r="630" spans="1:11">
      <c r="A630" s="4">
        <v>1549</v>
      </c>
      <c r="B630" t="s">
        <v>456</v>
      </c>
      <c r="C630" s="5">
        <f>IF($F$2=0," - ",Tabla1[[#This Row],[Base Precio de Lista neto]])</f>
        <v>82311.4231</v>
      </c>
      <c r="D630" s="5">
        <f>IF($F$2=0," - ",Tabla1[[#This Row],[Base Precio de Lista neto]]*(1-$F$2))</f>
        <v>57617.996169999999</v>
      </c>
      <c r="E630" s="5">
        <f>IF($F$2=0," - ",Tabla1[[#This Row],[Base para Mejor precio]]*(1-$F$2))</f>
        <v>51856.196553000002</v>
      </c>
      <c r="F630" s="4" t="s">
        <v>6</v>
      </c>
      <c r="G630" s="16" t="s">
        <v>5696</v>
      </c>
      <c r="H630" s="5">
        <f>IFERROR(IF($F$3=0,"-",Tabla1[[#This Row],[Precio de Cliente neto]]*(1+$F$3)),"-")</f>
        <v>86426.994254999998</v>
      </c>
      <c r="I630" s="5">
        <v>82311.4231</v>
      </c>
      <c r="J630" s="5">
        <v>74080.280790000004</v>
      </c>
      <c r="K630" s="26">
        <v>0.21</v>
      </c>
    </row>
    <row r="631" spans="1:11">
      <c r="A631" s="4">
        <v>1550</v>
      </c>
      <c r="B631" t="s">
        <v>457</v>
      </c>
      <c r="C631" s="5">
        <f>IF($F$2=0," - ",Tabla1[[#This Row],[Base Precio de Lista neto]])</f>
        <v>96144.422200000001</v>
      </c>
      <c r="D631" s="5">
        <f>IF($F$2=0," - ",Tabla1[[#This Row],[Base Precio de Lista neto]]*(1-$F$2))</f>
        <v>67301.095539999995</v>
      </c>
      <c r="E631" s="5">
        <f>IF($F$2=0," - ",Tabla1[[#This Row],[Base para Mejor precio]]*(1-$F$2))</f>
        <v>60570.985986</v>
      </c>
      <c r="F631" s="4" t="s">
        <v>6</v>
      </c>
      <c r="G631" s="16" t="s">
        <v>5696</v>
      </c>
      <c r="H631" s="5">
        <f>IFERROR(IF($F$3=0,"-",Tabla1[[#This Row],[Precio de Cliente neto]]*(1+$F$3)),"-")</f>
        <v>100951.64330999998</v>
      </c>
      <c r="I631" s="5">
        <v>96144.422200000001</v>
      </c>
      <c r="J631" s="5">
        <v>86529.979980000004</v>
      </c>
      <c r="K631" s="26">
        <v>0.21</v>
      </c>
    </row>
    <row r="632" spans="1:11">
      <c r="A632" s="4">
        <v>1552</v>
      </c>
      <c r="B632" t="s">
        <v>7933</v>
      </c>
      <c r="C632" s="5">
        <f>IF($F$2=0," - ",Tabla1[[#This Row],[Base Precio de Lista neto]])</f>
        <v>289.86759999999998</v>
      </c>
      <c r="D632" s="5">
        <f>IF($F$2=0," - ",Tabla1[[#This Row],[Base Precio de Lista neto]]*(1-$F$2))</f>
        <v>202.90731999999997</v>
      </c>
      <c r="E632" s="5">
        <f>IF($F$2=0," - ",Tabla1[[#This Row],[Base para Mejor precio]]*(1-$F$2))</f>
        <v>182.61658799999998</v>
      </c>
      <c r="F632" s="4" t="s">
        <v>6</v>
      </c>
      <c r="G632" s="16" t="s">
        <v>5696</v>
      </c>
      <c r="H632" s="5">
        <f>IFERROR(IF($F$3=0,"-",Tabla1[[#This Row],[Precio de Cliente neto]]*(1+$F$3)),"-")</f>
        <v>304.36097999999993</v>
      </c>
      <c r="I632" s="5">
        <v>289.86759999999998</v>
      </c>
      <c r="J632" s="5">
        <v>260.88083999999998</v>
      </c>
      <c r="K632" s="26">
        <v>0.21</v>
      </c>
    </row>
    <row r="633" spans="1:11">
      <c r="A633" s="4">
        <v>1553</v>
      </c>
      <c r="B633" t="s">
        <v>458</v>
      </c>
      <c r="C633" s="5">
        <f>IF($F$2=0," - ",Tabla1[[#This Row],[Base Precio de Lista neto]])</f>
        <v>388.0496</v>
      </c>
      <c r="D633" s="5">
        <f>IF($F$2=0," - ",Tabla1[[#This Row],[Base Precio de Lista neto]]*(1-$F$2))</f>
        <v>271.63471999999996</v>
      </c>
      <c r="E633" s="5">
        <f>IF($F$2=0," - ",Tabla1[[#This Row],[Base para Mejor precio]]*(1-$F$2))</f>
        <v>244.47124799999997</v>
      </c>
      <c r="F633" s="4" t="s">
        <v>6</v>
      </c>
      <c r="G633" s="16" t="s">
        <v>5696</v>
      </c>
      <c r="H633" s="5">
        <f>IFERROR(IF($F$3=0,"-",Tabla1[[#This Row],[Precio de Cliente neto]]*(1+$F$3)),"-")</f>
        <v>407.45207999999991</v>
      </c>
      <c r="I633" s="5">
        <v>388.0496</v>
      </c>
      <c r="J633" s="5">
        <v>349.24464</v>
      </c>
      <c r="K633" s="26">
        <v>0.21</v>
      </c>
    </row>
    <row r="634" spans="1:11">
      <c r="A634" s="4">
        <v>1554</v>
      </c>
      <c r="B634" t="s">
        <v>459</v>
      </c>
      <c r="C634" s="5">
        <f>IF($F$2=0," - ",Tabla1[[#This Row],[Base Precio de Lista neto]])</f>
        <v>448.65170000000001</v>
      </c>
      <c r="D634" s="5">
        <f>IF($F$2=0," - ",Tabla1[[#This Row],[Base Precio de Lista neto]]*(1-$F$2))</f>
        <v>314.05618999999996</v>
      </c>
      <c r="E634" s="5">
        <f>IF($F$2=0," - ",Tabla1[[#This Row],[Base para Mejor precio]]*(1-$F$2))</f>
        <v>282.65057100000001</v>
      </c>
      <c r="F634" s="4" t="s">
        <v>6</v>
      </c>
      <c r="G634" s="16" t="s">
        <v>5696</v>
      </c>
      <c r="H634" s="5">
        <f>IFERROR(IF($F$3=0,"-",Tabla1[[#This Row],[Precio de Cliente neto]]*(1+$F$3)),"-")</f>
        <v>471.08428499999991</v>
      </c>
      <c r="I634" s="5">
        <v>448.65170000000001</v>
      </c>
      <c r="J634" s="5">
        <v>403.78653000000003</v>
      </c>
      <c r="K634" s="26">
        <v>0.21</v>
      </c>
    </row>
    <row r="635" spans="1:11">
      <c r="A635" s="4">
        <v>1555</v>
      </c>
      <c r="B635" t="s">
        <v>460</v>
      </c>
      <c r="C635" s="5">
        <f>IF($F$2=0," - ",Tabla1[[#This Row],[Base Precio de Lista neto]])</f>
        <v>536.0951</v>
      </c>
      <c r="D635" s="5">
        <f>IF($F$2=0," - ",Tabla1[[#This Row],[Base Precio de Lista neto]]*(1-$F$2))</f>
        <v>375.26657</v>
      </c>
      <c r="E635" s="5">
        <f>IF($F$2=0," - ",Tabla1[[#This Row],[Base para Mejor precio]]*(1-$F$2))</f>
        <v>337.739913</v>
      </c>
      <c r="F635" s="4" t="s">
        <v>6</v>
      </c>
      <c r="G635" s="16" t="s">
        <v>5696</v>
      </c>
      <c r="H635" s="5">
        <f>IFERROR(IF($F$3=0,"-",Tabla1[[#This Row],[Precio de Cliente neto]]*(1+$F$3)),"-")</f>
        <v>562.899855</v>
      </c>
      <c r="I635" s="5">
        <v>536.0951</v>
      </c>
      <c r="J635" s="5">
        <v>482.48559</v>
      </c>
      <c r="K635" s="26">
        <v>0.21</v>
      </c>
    </row>
    <row r="636" spans="1:11">
      <c r="A636" s="4">
        <v>1556</v>
      </c>
      <c r="B636" t="s">
        <v>461</v>
      </c>
      <c r="C636" s="5">
        <f>IF($F$2=0," - ",Tabla1[[#This Row],[Base Precio de Lista neto]])</f>
        <v>601.93889999999999</v>
      </c>
      <c r="D636" s="5">
        <f>IF($F$2=0," - ",Tabla1[[#This Row],[Base Precio de Lista neto]]*(1-$F$2))</f>
        <v>421.35722999999996</v>
      </c>
      <c r="E636" s="5">
        <f>IF($F$2=0," - ",Tabla1[[#This Row],[Base para Mejor precio]]*(1-$F$2))</f>
        <v>379.22150699999997</v>
      </c>
      <c r="F636" s="4" t="s">
        <v>6</v>
      </c>
      <c r="G636" s="16" t="s">
        <v>5696</v>
      </c>
      <c r="H636" s="5">
        <f>IFERROR(IF($F$3=0,"-",Tabla1[[#This Row],[Precio de Cliente neto]]*(1+$F$3)),"-")</f>
        <v>632.03584499999988</v>
      </c>
      <c r="I636" s="5">
        <v>601.93889999999999</v>
      </c>
      <c r="J636" s="5">
        <v>541.74500999999998</v>
      </c>
      <c r="K636" s="26">
        <v>0.21</v>
      </c>
    </row>
    <row r="637" spans="1:11">
      <c r="A637" s="4">
        <v>1557</v>
      </c>
      <c r="B637" t="s">
        <v>462</v>
      </c>
      <c r="C637" s="5">
        <f>IF($F$2=0," - ",Tabla1[[#This Row],[Base Precio de Lista neto]])</f>
        <v>598.6123</v>
      </c>
      <c r="D637" s="5">
        <f>IF($F$2=0," - ",Tabla1[[#This Row],[Base Precio de Lista neto]]*(1-$F$2))</f>
        <v>419.02860999999996</v>
      </c>
      <c r="E637" s="5">
        <f>IF($F$2=0," - ",Tabla1[[#This Row],[Base para Mejor precio]]*(1-$F$2))</f>
        <v>377.12574899999998</v>
      </c>
      <c r="F637" s="4" t="s">
        <v>6</v>
      </c>
      <c r="G637" s="16" t="s">
        <v>5696</v>
      </c>
      <c r="H637" s="5">
        <f>IFERROR(IF($F$3=0,"-",Tabla1[[#This Row],[Precio de Cliente neto]]*(1+$F$3)),"-")</f>
        <v>628.54291499999999</v>
      </c>
      <c r="I637" s="5">
        <v>598.6123</v>
      </c>
      <c r="J637" s="5">
        <v>538.75107000000003</v>
      </c>
      <c r="K637" s="26">
        <v>0.21</v>
      </c>
    </row>
    <row r="638" spans="1:11">
      <c r="A638" s="4">
        <v>1558</v>
      </c>
      <c r="B638" t="s">
        <v>463</v>
      </c>
      <c r="C638" s="5">
        <f>IF($F$2=0," - ",Tabla1[[#This Row],[Base Precio de Lista neto]])</f>
        <v>747.51729999999998</v>
      </c>
      <c r="D638" s="5">
        <f>IF($F$2=0," - ",Tabla1[[#This Row],[Base Precio de Lista neto]]*(1-$F$2))</f>
        <v>523.26211000000001</v>
      </c>
      <c r="E638" s="5">
        <f>IF($F$2=0," - ",Tabla1[[#This Row],[Base para Mejor precio]]*(1-$F$2))</f>
        <v>470.93589900000001</v>
      </c>
      <c r="F638" s="4" t="s">
        <v>6</v>
      </c>
      <c r="G638" s="16" t="s">
        <v>5696</v>
      </c>
      <c r="H638" s="5">
        <f>IFERROR(IF($F$3=0,"-",Tabla1[[#This Row],[Precio de Cliente neto]]*(1+$F$3)),"-")</f>
        <v>784.89316499999995</v>
      </c>
      <c r="I638" s="5">
        <v>747.51729999999998</v>
      </c>
      <c r="J638" s="5">
        <v>672.76557000000003</v>
      </c>
      <c r="K638" s="26">
        <v>0.21</v>
      </c>
    </row>
    <row r="639" spans="1:11">
      <c r="A639" s="4">
        <v>1559</v>
      </c>
      <c r="B639" t="s">
        <v>464</v>
      </c>
      <c r="C639" s="5">
        <f>IF($F$2=0," - ",Tabla1[[#This Row],[Base Precio de Lista neto]])</f>
        <v>826.40890000000002</v>
      </c>
      <c r="D639" s="5">
        <f>IF($F$2=0," - ",Tabla1[[#This Row],[Base Precio de Lista neto]]*(1-$F$2))</f>
        <v>578.48622999999998</v>
      </c>
      <c r="E639" s="5">
        <f>IF($F$2=0," - ",Tabla1[[#This Row],[Base para Mejor precio]]*(1-$F$2))</f>
        <v>520.637607</v>
      </c>
      <c r="F639" s="4" t="s">
        <v>6</v>
      </c>
      <c r="G639" s="16" t="s">
        <v>5696</v>
      </c>
      <c r="H639" s="5">
        <f>IFERROR(IF($F$3=0,"-",Tabla1[[#This Row],[Precio de Cliente neto]]*(1+$F$3)),"-")</f>
        <v>867.72934499999997</v>
      </c>
      <c r="I639" s="5">
        <v>826.40890000000002</v>
      </c>
      <c r="J639" s="5">
        <v>743.76801</v>
      </c>
      <c r="K639" s="26">
        <v>0.21</v>
      </c>
    </row>
    <row r="640" spans="1:11">
      <c r="A640" s="4">
        <v>1560</v>
      </c>
      <c r="B640" t="s">
        <v>465</v>
      </c>
      <c r="C640" s="5">
        <f>IF($F$2=0," - ",Tabla1[[#This Row],[Base Precio de Lista neto]])</f>
        <v>882.63710000000003</v>
      </c>
      <c r="D640" s="5">
        <f>IF($F$2=0," - ",Tabla1[[#This Row],[Base Precio de Lista neto]]*(1-$F$2))</f>
        <v>617.84596999999997</v>
      </c>
      <c r="E640" s="5">
        <f>IF($F$2=0," - ",Tabla1[[#This Row],[Base para Mejor precio]]*(1-$F$2))</f>
        <v>556.06137299999989</v>
      </c>
      <c r="F640" s="4" t="s">
        <v>6</v>
      </c>
      <c r="G640" s="16" t="s">
        <v>5696</v>
      </c>
      <c r="H640" s="5">
        <f>IFERROR(IF($F$3=0,"-",Tabla1[[#This Row],[Precio de Cliente neto]]*(1+$F$3)),"-")</f>
        <v>926.76895500000001</v>
      </c>
      <c r="I640" s="5">
        <v>882.63710000000003</v>
      </c>
      <c r="J640" s="5">
        <v>794.37338999999997</v>
      </c>
      <c r="K640" s="26">
        <v>0.21</v>
      </c>
    </row>
    <row r="641" spans="1:11">
      <c r="A641" s="4">
        <v>1561</v>
      </c>
      <c r="B641" t="s">
        <v>466</v>
      </c>
      <c r="C641" s="5">
        <f>IF($F$2=0," - ",Tabla1[[#This Row],[Base Precio de Lista neto]])</f>
        <v>990.86149999999998</v>
      </c>
      <c r="D641" s="5">
        <f>IF($F$2=0," - ",Tabla1[[#This Row],[Base Precio de Lista neto]]*(1-$F$2))</f>
        <v>693.60304999999994</v>
      </c>
      <c r="E641" s="5">
        <f>IF($F$2=0," - ",Tabla1[[#This Row],[Base para Mejor precio]]*(1-$F$2))</f>
        <v>624.24274500000001</v>
      </c>
      <c r="F641" s="4" t="s">
        <v>6</v>
      </c>
      <c r="G641" s="16" t="s">
        <v>5696</v>
      </c>
      <c r="H641" s="5">
        <f>IFERROR(IF($F$3=0,"-",Tabla1[[#This Row],[Precio de Cliente neto]]*(1+$F$3)),"-")</f>
        <v>1040.404575</v>
      </c>
      <c r="I641" s="5">
        <v>990.86149999999998</v>
      </c>
      <c r="J641" s="5">
        <v>891.77535</v>
      </c>
      <c r="K641" s="26">
        <v>0.21</v>
      </c>
    </row>
    <row r="642" spans="1:11">
      <c r="A642" s="4">
        <v>1562</v>
      </c>
      <c r="B642" t="s">
        <v>467</v>
      </c>
      <c r="C642" s="5">
        <f>IF($F$2=0," - ",Tabla1[[#This Row],[Base Precio de Lista neto]])</f>
        <v>1073.0826</v>
      </c>
      <c r="D642" s="5">
        <f>IF($F$2=0," - ",Tabla1[[#This Row],[Base Precio de Lista neto]]*(1-$F$2))</f>
        <v>751.1578199999999</v>
      </c>
      <c r="E642" s="5">
        <f>IF($F$2=0," - ",Tabla1[[#This Row],[Base para Mejor precio]]*(1-$F$2))</f>
        <v>676.04203800000005</v>
      </c>
      <c r="F642" s="4" t="s">
        <v>6</v>
      </c>
      <c r="G642" s="16" t="s">
        <v>5696</v>
      </c>
      <c r="H642" s="5">
        <f>IFERROR(IF($F$3=0,"-",Tabla1[[#This Row],[Precio de Cliente neto]]*(1+$F$3)),"-")</f>
        <v>1126.7367299999999</v>
      </c>
      <c r="I642" s="5">
        <v>1073.0826</v>
      </c>
      <c r="J642" s="5">
        <v>965.77434000000005</v>
      </c>
      <c r="K642" s="26">
        <v>0.21</v>
      </c>
    </row>
    <row r="643" spans="1:11">
      <c r="A643" s="4">
        <v>1563</v>
      </c>
      <c r="B643" t="s">
        <v>468</v>
      </c>
      <c r="C643" s="5">
        <f>IF($F$2=0," - ",Tabla1[[#This Row],[Base Precio de Lista neto]])</f>
        <v>2353.2786000000001</v>
      </c>
      <c r="D643" s="5">
        <f>IF($F$2=0," - ",Tabla1[[#This Row],[Base Precio de Lista neto]]*(1-$F$2))</f>
        <v>1647.29502</v>
      </c>
      <c r="E643" s="5">
        <f>IF($F$2=0," - ",Tabla1[[#This Row],[Base para Mejor precio]]*(1-$F$2))</f>
        <v>1482.5655180000001</v>
      </c>
      <c r="F643" s="4" t="s">
        <v>6</v>
      </c>
      <c r="G643" s="16" t="s">
        <v>5696</v>
      </c>
      <c r="H643" s="5">
        <f>IFERROR(IF($F$3=0,"-",Tabla1[[#This Row],[Precio de Cliente neto]]*(1+$F$3)),"-")</f>
        <v>2470.9425300000003</v>
      </c>
      <c r="I643" s="5">
        <v>2353.2786000000001</v>
      </c>
      <c r="J643" s="5">
        <v>2117.9507400000002</v>
      </c>
      <c r="K643" s="26">
        <v>0.21</v>
      </c>
    </row>
    <row r="644" spans="1:11">
      <c r="A644" s="4">
        <v>1564</v>
      </c>
      <c r="B644" t="s">
        <v>469</v>
      </c>
      <c r="C644" s="5">
        <f>IF($F$2=0," - ",Tabla1[[#This Row],[Base Precio de Lista neto]])</f>
        <v>2447.5763000000002</v>
      </c>
      <c r="D644" s="5">
        <f>IF($F$2=0," - ",Tabla1[[#This Row],[Base Precio de Lista neto]]*(1-$F$2))</f>
        <v>1713.30341</v>
      </c>
      <c r="E644" s="5">
        <f>IF($F$2=0," - ",Tabla1[[#This Row],[Base para Mejor precio]]*(1-$F$2))</f>
        <v>1541.9730689999999</v>
      </c>
      <c r="F644" s="4" t="s">
        <v>6</v>
      </c>
      <c r="G644" s="16" t="s">
        <v>5696</v>
      </c>
      <c r="H644" s="5">
        <f>IFERROR(IF($F$3=0,"-",Tabla1[[#This Row],[Precio de Cliente neto]]*(1+$F$3)),"-")</f>
        <v>2569.9551149999998</v>
      </c>
      <c r="I644" s="5">
        <v>2447.5763000000002</v>
      </c>
      <c r="J644" s="5">
        <v>2202.8186700000001</v>
      </c>
      <c r="K644" s="26">
        <v>0.21</v>
      </c>
    </row>
    <row r="645" spans="1:11">
      <c r="A645" s="4">
        <v>1565</v>
      </c>
      <c r="B645" t="s">
        <v>470</v>
      </c>
      <c r="C645" s="5">
        <f>IF($F$2=0," - ",Tabla1[[#This Row],[Base Precio de Lista neto]])</f>
        <v>2535.5637999999999</v>
      </c>
      <c r="D645" s="5">
        <f>IF($F$2=0," - ",Tabla1[[#This Row],[Base Precio de Lista neto]]*(1-$F$2))</f>
        <v>1774.8946599999999</v>
      </c>
      <c r="E645" s="5">
        <f>IF($F$2=0," - ",Tabla1[[#This Row],[Base para Mejor precio]]*(1-$F$2))</f>
        <v>1597.4051939999999</v>
      </c>
      <c r="F645" s="4" t="s">
        <v>6</v>
      </c>
      <c r="G645" s="16" t="s">
        <v>5696</v>
      </c>
      <c r="H645" s="5">
        <f>IFERROR(IF($F$3=0,"-",Tabla1[[#This Row],[Precio de Cliente neto]]*(1+$F$3)),"-")</f>
        <v>2662.3419899999999</v>
      </c>
      <c r="I645" s="5">
        <v>2535.5637999999999</v>
      </c>
      <c r="J645" s="5">
        <v>2282.0074199999999</v>
      </c>
      <c r="K645" s="26">
        <v>0.21</v>
      </c>
    </row>
    <row r="646" spans="1:11">
      <c r="A646" s="4">
        <v>1566</v>
      </c>
      <c r="B646" t="s">
        <v>471</v>
      </c>
      <c r="C646" s="5">
        <f>IF($F$2=0," - ",Tabla1[[#This Row],[Base Precio de Lista neto]])</f>
        <v>2535.5637999999999</v>
      </c>
      <c r="D646" s="5">
        <f>IF($F$2=0," - ",Tabla1[[#This Row],[Base Precio de Lista neto]]*(1-$F$2))</f>
        <v>1774.8946599999999</v>
      </c>
      <c r="E646" s="5">
        <f>IF($F$2=0," - ",Tabla1[[#This Row],[Base para Mejor precio]]*(1-$F$2))</f>
        <v>1597.4051939999999</v>
      </c>
      <c r="F646" s="4" t="s">
        <v>6</v>
      </c>
      <c r="G646" s="16" t="s">
        <v>5696</v>
      </c>
      <c r="H646" s="5">
        <f>IFERROR(IF($F$3=0,"-",Tabla1[[#This Row],[Precio de Cliente neto]]*(1+$F$3)),"-")</f>
        <v>2662.3419899999999</v>
      </c>
      <c r="I646" s="5">
        <v>2535.5637999999999</v>
      </c>
      <c r="J646" s="5">
        <v>2282.0074199999999</v>
      </c>
      <c r="K646" s="26">
        <v>0.21</v>
      </c>
    </row>
    <row r="647" spans="1:11">
      <c r="A647" s="4">
        <v>1567</v>
      </c>
      <c r="B647" t="s">
        <v>472</v>
      </c>
      <c r="C647" s="5">
        <f>IF($F$2=0," - ",Tabla1[[#This Row],[Base Precio de Lista neto]])</f>
        <v>3346.4250999999999</v>
      </c>
      <c r="D647" s="5">
        <f>IF($F$2=0," - ",Tabla1[[#This Row],[Base Precio de Lista neto]]*(1-$F$2))</f>
        <v>2342.49757</v>
      </c>
      <c r="E647" s="5">
        <f>IF($F$2=0," - ",Tabla1[[#This Row],[Base para Mejor precio]]*(1-$F$2))</f>
        <v>2108.247813</v>
      </c>
      <c r="F647" s="4" t="s">
        <v>6</v>
      </c>
      <c r="G647" s="16" t="s">
        <v>5696</v>
      </c>
      <c r="H647" s="5">
        <f>IFERROR(IF($F$3=0,"-",Tabla1[[#This Row],[Precio de Cliente neto]]*(1+$F$3)),"-")</f>
        <v>3513.7463550000002</v>
      </c>
      <c r="I647" s="5">
        <v>3346.4250999999999</v>
      </c>
      <c r="J647" s="5">
        <v>3011.7825899999998</v>
      </c>
      <c r="K647" s="26">
        <v>0.21</v>
      </c>
    </row>
    <row r="648" spans="1:11">
      <c r="A648" s="4">
        <v>1568</v>
      </c>
      <c r="B648" t="s">
        <v>473</v>
      </c>
      <c r="C648" s="5">
        <f>IF($F$2=0," - ",Tabla1[[#This Row],[Base Precio de Lista neto]])</f>
        <v>526.98839999999996</v>
      </c>
      <c r="D648" s="5">
        <f>IF($F$2=0," - ",Tabla1[[#This Row],[Base Precio de Lista neto]]*(1-$F$2))</f>
        <v>368.89187999999996</v>
      </c>
      <c r="E648" s="5">
        <f>IF($F$2=0," - ",Tabla1[[#This Row],[Base para Mejor precio]]*(1-$F$2))</f>
        <v>332.00269199999997</v>
      </c>
      <c r="F648" s="4" t="s">
        <v>6</v>
      </c>
      <c r="G648" s="16" t="s">
        <v>5696</v>
      </c>
      <c r="H648" s="5">
        <f>IFERROR(IF($F$3=0,"-",Tabla1[[#This Row],[Precio de Cliente neto]]*(1+$F$3)),"-")</f>
        <v>553.33781999999997</v>
      </c>
      <c r="I648" s="5">
        <v>526.98839999999996</v>
      </c>
      <c r="J648" s="5">
        <v>474.28955999999999</v>
      </c>
      <c r="K648" s="26">
        <v>0.21</v>
      </c>
    </row>
    <row r="649" spans="1:11">
      <c r="A649" s="4">
        <v>1569</v>
      </c>
      <c r="B649" t="s">
        <v>8072</v>
      </c>
      <c r="C649" s="5">
        <f>IF($F$2=0," - ",Tabla1[[#This Row],[Base Precio de Lista neto]])</f>
        <v>111.8473</v>
      </c>
      <c r="D649" s="5">
        <f>IF($F$2=0," - ",Tabla1[[#This Row],[Base Precio de Lista neto]]*(1-$F$2))</f>
        <v>78.293109999999999</v>
      </c>
      <c r="E649" s="5">
        <f>IF($F$2=0," - ",Tabla1[[#This Row],[Base para Mejor precio]]*(1-$F$2))</f>
        <v>70.463798999999995</v>
      </c>
      <c r="F649" s="4" t="s">
        <v>6</v>
      </c>
      <c r="G649" s="16" t="s">
        <v>5696</v>
      </c>
      <c r="H649" s="5">
        <f>IFERROR(IF($F$3=0,"-",Tabla1[[#This Row],[Precio de Cliente neto]]*(1+$F$3)),"-")</f>
        <v>117.43966499999999</v>
      </c>
      <c r="I649" s="5">
        <v>111.8473</v>
      </c>
      <c r="J649" s="5">
        <v>100.66257</v>
      </c>
      <c r="K649" s="26">
        <v>0.21</v>
      </c>
    </row>
    <row r="650" spans="1:11">
      <c r="A650" s="4">
        <v>1570</v>
      </c>
      <c r="B650" t="s">
        <v>8073</v>
      </c>
      <c r="C650" s="5">
        <f>IF($F$2=0," - ",Tabla1[[#This Row],[Base Precio de Lista neto]])</f>
        <v>104.6991</v>
      </c>
      <c r="D650" s="5">
        <f>IF($F$2=0," - ",Tabla1[[#This Row],[Base Precio de Lista neto]]*(1-$F$2))</f>
        <v>73.289369999999991</v>
      </c>
      <c r="E650" s="5">
        <f>IF($F$2=0," - ",Tabla1[[#This Row],[Base para Mejor precio]]*(1-$F$2))</f>
        <v>65.960432999999995</v>
      </c>
      <c r="F650" s="4" t="s">
        <v>6</v>
      </c>
      <c r="G650" s="16" t="s">
        <v>5696</v>
      </c>
      <c r="H650" s="5">
        <f>IFERROR(IF($F$3=0,"-",Tabla1[[#This Row],[Precio de Cliente neto]]*(1+$F$3)),"-")</f>
        <v>109.93405499999999</v>
      </c>
      <c r="I650" s="5">
        <v>104.6991</v>
      </c>
      <c r="J650" s="5">
        <v>94.229190000000003</v>
      </c>
      <c r="K650" s="26">
        <v>0.21</v>
      </c>
    </row>
    <row r="651" spans="1:11">
      <c r="A651" s="4">
        <v>1571</v>
      </c>
      <c r="B651" t="s">
        <v>474</v>
      </c>
      <c r="C651" s="5">
        <f>IF($F$2=0," - ",Tabla1[[#This Row],[Base Precio de Lista neto]])</f>
        <v>2631.9396000000002</v>
      </c>
      <c r="D651" s="5">
        <f>IF($F$2=0," - ",Tabla1[[#This Row],[Base Precio de Lista neto]]*(1-$F$2))</f>
        <v>1842.35772</v>
      </c>
      <c r="E651" s="5">
        <f>IF($F$2=0," - ",Tabla1[[#This Row],[Base para Mejor precio]]*(1-$F$2))</f>
        <v>1658.121948</v>
      </c>
      <c r="F651" s="4" t="s">
        <v>6</v>
      </c>
      <c r="G651" s="16" t="s">
        <v>5696</v>
      </c>
      <c r="H651" s="5">
        <f>IFERROR(IF($F$3=0,"-",Tabla1[[#This Row],[Precio de Cliente neto]]*(1+$F$3)),"-")</f>
        <v>2763.53658</v>
      </c>
      <c r="I651" s="5">
        <v>2631.9396000000002</v>
      </c>
      <c r="J651" s="5">
        <v>2368.7456400000001</v>
      </c>
      <c r="K651" s="26">
        <v>0.21</v>
      </c>
    </row>
    <row r="652" spans="1:11">
      <c r="A652" s="4">
        <v>1572</v>
      </c>
      <c r="B652" t="s">
        <v>475</v>
      </c>
      <c r="C652" s="5">
        <f>IF($F$2=0," - ",Tabla1[[#This Row],[Base Precio de Lista neto]])</f>
        <v>838.22460000000001</v>
      </c>
      <c r="D652" s="5">
        <f>IF($F$2=0," - ",Tabla1[[#This Row],[Base Precio de Lista neto]]*(1-$F$2))</f>
        <v>586.75721999999996</v>
      </c>
      <c r="E652" s="5">
        <f>IF($F$2=0," - ",Tabla1[[#This Row],[Base para Mejor precio]]*(1-$F$2))</f>
        <v>528.08149800000001</v>
      </c>
      <c r="F652" s="4" t="s">
        <v>6</v>
      </c>
      <c r="G652" s="16" t="s">
        <v>5696</v>
      </c>
      <c r="H652" s="5">
        <f>IFERROR(IF($F$3=0,"-",Tabla1[[#This Row],[Precio de Cliente neto]]*(1+$F$3)),"-")</f>
        <v>880.13582999999994</v>
      </c>
      <c r="I652" s="5">
        <v>838.22460000000001</v>
      </c>
      <c r="J652" s="5">
        <v>754.40214000000003</v>
      </c>
      <c r="K652" s="26">
        <v>0.21</v>
      </c>
    </row>
    <row r="653" spans="1:11">
      <c r="A653" s="4">
        <v>1573</v>
      </c>
      <c r="B653" t="s">
        <v>476</v>
      </c>
      <c r="C653" s="5">
        <f>IF($F$2=0," - ",Tabla1[[#This Row],[Base Precio de Lista neto]])</f>
        <v>3930.3490999999999</v>
      </c>
      <c r="D653" s="5">
        <f>IF($F$2=0," - ",Tabla1[[#This Row],[Base Precio de Lista neto]]*(1-$F$2))</f>
        <v>2751.2443699999999</v>
      </c>
      <c r="E653" s="5">
        <f>IF($F$2=0," - ",Tabla1[[#This Row],[Base para Mejor precio]]*(1-$F$2))</f>
        <v>2476.1199329999999</v>
      </c>
      <c r="F653" s="4" t="s">
        <v>6</v>
      </c>
      <c r="G653" s="16" t="s">
        <v>5696</v>
      </c>
      <c r="H653" s="5">
        <f>IFERROR(IF($F$3=0,"-",Tabla1[[#This Row],[Precio de Cliente neto]]*(1+$F$3)),"-")</f>
        <v>4126.8665549999996</v>
      </c>
      <c r="I653" s="5">
        <v>3930.3490999999999</v>
      </c>
      <c r="J653" s="5">
        <v>3537.3141900000001</v>
      </c>
      <c r="K653" s="26">
        <v>0.21</v>
      </c>
    </row>
    <row r="654" spans="1:11">
      <c r="A654" s="4">
        <v>1574</v>
      </c>
      <c r="B654" t="s">
        <v>477</v>
      </c>
      <c r="C654" s="5">
        <f>IF($F$2=0," - ",Tabla1[[#This Row],[Base Precio de Lista neto]])</f>
        <v>363.80869999999999</v>
      </c>
      <c r="D654" s="5">
        <f>IF($F$2=0," - ",Tabla1[[#This Row],[Base Precio de Lista neto]]*(1-$F$2))</f>
        <v>254.66608999999997</v>
      </c>
      <c r="E654" s="5">
        <f>IF($F$2=0," - ",Tabla1[[#This Row],[Base para Mejor precio]]*(1-$F$2))</f>
        <v>229.19948099999996</v>
      </c>
      <c r="F654" s="4" t="s">
        <v>6</v>
      </c>
      <c r="G654" s="16" t="s">
        <v>5696</v>
      </c>
      <c r="H654" s="5">
        <f>IFERROR(IF($F$3=0,"-",Tabla1[[#This Row],[Precio de Cliente neto]]*(1+$F$3)),"-")</f>
        <v>381.99913499999997</v>
      </c>
      <c r="I654" s="5">
        <v>363.80869999999999</v>
      </c>
      <c r="J654" s="5">
        <v>327.42782999999997</v>
      </c>
      <c r="K654" s="26">
        <v>0.21</v>
      </c>
    </row>
    <row r="655" spans="1:11">
      <c r="A655" s="4">
        <v>1575</v>
      </c>
      <c r="B655" t="s">
        <v>478</v>
      </c>
      <c r="C655" s="5">
        <f>IF($F$2=0," - ",Tabla1[[#This Row],[Base Precio de Lista neto]])</f>
        <v>419.88470000000001</v>
      </c>
      <c r="D655" s="5">
        <f>IF($F$2=0," - ",Tabla1[[#This Row],[Base Precio de Lista neto]]*(1-$F$2))</f>
        <v>293.91928999999999</v>
      </c>
      <c r="E655" s="5">
        <f>IF($F$2=0," - ",Tabla1[[#This Row],[Base para Mejor precio]]*(1-$F$2))</f>
        <v>264.52736099999998</v>
      </c>
      <c r="F655" s="4" t="s">
        <v>6</v>
      </c>
      <c r="G655" s="16" t="s">
        <v>5696</v>
      </c>
      <c r="H655" s="5">
        <f>IFERROR(IF($F$3=0,"-",Tabla1[[#This Row],[Precio de Cliente neto]]*(1+$F$3)),"-")</f>
        <v>440.87893499999996</v>
      </c>
      <c r="I655" s="5">
        <v>419.88470000000001</v>
      </c>
      <c r="J655" s="5">
        <v>377.89623</v>
      </c>
      <c r="K655" s="26">
        <v>0.21</v>
      </c>
    </row>
    <row r="656" spans="1:11">
      <c r="A656" s="4">
        <v>1576</v>
      </c>
      <c r="B656" t="s">
        <v>479</v>
      </c>
      <c r="C656" s="5">
        <f>IF($F$2=0," - ",Tabla1[[#This Row],[Base Precio de Lista neto]])</f>
        <v>498.5154</v>
      </c>
      <c r="D656" s="5">
        <f>IF($F$2=0," - ",Tabla1[[#This Row],[Base Precio de Lista neto]]*(1-$F$2))</f>
        <v>348.96078</v>
      </c>
      <c r="E656" s="5">
        <f>IF($F$2=0," - ",Tabla1[[#This Row],[Base para Mejor precio]]*(1-$F$2))</f>
        <v>314.06470199999995</v>
      </c>
      <c r="F656" s="4" t="s">
        <v>6</v>
      </c>
      <c r="G656" s="16" t="s">
        <v>5696</v>
      </c>
      <c r="H656" s="5">
        <f>IFERROR(IF($F$3=0,"-",Tabla1[[#This Row],[Precio de Cliente neto]]*(1+$F$3)),"-")</f>
        <v>523.44117000000006</v>
      </c>
      <c r="I656" s="5">
        <v>498.5154</v>
      </c>
      <c r="J656" s="5">
        <v>448.66386</v>
      </c>
      <c r="K656" s="26">
        <v>0.21</v>
      </c>
    </row>
    <row r="657" spans="1:11">
      <c r="A657" s="4">
        <v>1577</v>
      </c>
      <c r="B657" t="s">
        <v>7934</v>
      </c>
      <c r="C657" s="5">
        <f>IF($F$2=0," - ",Tabla1[[#This Row],[Base Precio de Lista neto]])</f>
        <v>5755.2</v>
      </c>
      <c r="D657" s="5">
        <f>IF($F$2=0," - ",Tabla1[[#This Row],[Base Precio de Lista neto]]*(1-$F$2))</f>
        <v>4028.6399999999994</v>
      </c>
      <c r="E657" s="5">
        <f>IF($F$2=0," - ",Tabla1[[#This Row],[Base para Mejor precio]]*(1-$F$2))</f>
        <v>3371.9716799999997</v>
      </c>
      <c r="F657" s="4" t="s">
        <v>6</v>
      </c>
      <c r="G657" s="16" t="s">
        <v>7914</v>
      </c>
      <c r="H657" s="5">
        <f>IFERROR(IF($F$3=0,"-",Tabla1[[#This Row],[Precio de Cliente neto]]*(1+$F$3)),"-")</f>
        <v>6042.9599999999991</v>
      </c>
      <c r="I657" s="5">
        <v>5755.2</v>
      </c>
      <c r="J657" s="5">
        <v>4817.1023999999998</v>
      </c>
      <c r="K657" s="26">
        <v>0.21</v>
      </c>
    </row>
    <row r="658" spans="1:11">
      <c r="A658" s="4">
        <v>1578</v>
      </c>
      <c r="B658" t="s">
        <v>480</v>
      </c>
      <c r="C658" s="5">
        <f>IF($F$2=0," - ",Tabla1[[#This Row],[Base Precio de Lista neto]])</f>
        <v>2423.1433999999999</v>
      </c>
      <c r="D658" s="5">
        <f>IF($F$2=0," - ",Tabla1[[#This Row],[Base Precio de Lista neto]]*(1-$F$2))</f>
        <v>1696.2003799999998</v>
      </c>
      <c r="E658" s="5">
        <f>IF($F$2=0," - ",Tabla1[[#This Row],[Base para Mejor precio]]*(1-$F$2))</f>
        <v>1526.580342</v>
      </c>
      <c r="F658" s="4" t="s">
        <v>4</v>
      </c>
      <c r="G658" s="16" t="s">
        <v>5696</v>
      </c>
      <c r="H658" s="5">
        <f>IFERROR(IF($F$3=0,"-",Tabla1[[#This Row],[Precio de Cliente neto]]*(1+$F$3)),"-")</f>
        <v>2544.3005699999994</v>
      </c>
      <c r="I658" s="5">
        <v>2423.1433999999999</v>
      </c>
      <c r="J658" s="5">
        <v>2180.82906</v>
      </c>
      <c r="K658" s="26">
        <v>0.21</v>
      </c>
    </row>
    <row r="659" spans="1:11">
      <c r="A659" s="4">
        <v>1579</v>
      </c>
      <c r="B659" t="s">
        <v>481</v>
      </c>
      <c r="C659" s="5">
        <f>IF($F$2=0," - ",Tabla1[[#This Row],[Base Precio de Lista neto]])</f>
        <v>3410.9838</v>
      </c>
      <c r="D659" s="5">
        <f>IF($F$2=0," - ",Tabla1[[#This Row],[Base Precio de Lista neto]]*(1-$F$2))</f>
        <v>2387.6886599999998</v>
      </c>
      <c r="E659" s="5">
        <f>IF($F$2=0," - ",Tabla1[[#This Row],[Base para Mejor precio]]*(1-$F$2))</f>
        <v>2148.9197939999999</v>
      </c>
      <c r="F659" s="4" t="s">
        <v>4</v>
      </c>
      <c r="G659" s="16" t="s">
        <v>5696</v>
      </c>
      <c r="H659" s="5">
        <f>IFERROR(IF($F$3=0,"-",Tabla1[[#This Row],[Precio de Cliente neto]]*(1+$F$3)),"-")</f>
        <v>3581.5329899999997</v>
      </c>
      <c r="I659" s="5">
        <v>3410.9838</v>
      </c>
      <c r="J659" s="5">
        <v>3069.8854200000001</v>
      </c>
      <c r="K659" s="26">
        <v>0.21</v>
      </c>
    </row>
    <row r="660" spans="1:11">
      <c r="A660" s="4">
        <v>1581</v>
      </c>
      <c r="B660" t="s">
        <v>482</v>
      </c>
      <c r="C660" s="5">
        <f>IF($F$2=0," - ",Tabla1[[#This Row],[Base Precio de Lista neto]])</f>
        <v>1812.2074</v>
      </c>
      <c r="D660" s="5">
        <f>IF($F$2=0," - ",Tabla1[[#This Row],[Base Precio de Lista neto]]*(1-$F$2))</f>
        <v>1268.5451799999998</v>
      </c>
      <c r="E660" s="5">
        <f>IF($F$2=0," - ",Tabla1[[#This Row],[Base para Mejor precio]]*(1-$F$2))</f>
        <v>1141.690662</v>
      </c>
      <c r="F660" s="4" t="s">
        <v>6</v>
      </c>
      <c r="G660" s="16" t="s">
        <v>5696</v>
      </c>
      <c r="H660" s="5">
        <f>IFERROR(IF($F$3=0,"-",Tabla1[[#This Row],[Precio de Cliente neto]]*(1+$F$3)),"-")</f>
        <v>1902.8177699999997</v>
      </c>
      <c r="I660" s="5">
        <v>1812.2074</v>
      </c>
      <c r="J660" s="5">
        <v>1630.98666</v>
      </c>
      <c r="K660" s="26">
        <v>0.21</v>
      </c>
    </row>
    <row r="661" spans="1:11">
      <c r="A661" s="4">
        <v>1582</v>
      </c>
      <c r="B661" t="s">
        <v>483</v>
      </c>
      <c r="C661" s="5">
        <f>IF($F$2=0," - ",Tabla1[[#This Row],[Base Precio de Lista neto]])</f>
        <v>1915.1374000000001</v>
      </c>
      <c r="D661" s="5">
        <f>IF($F$2=0," - ",Tabla1[[#This Row],[Base Precio de Lista neto]]*(1-$F$2))</f>
        <v>1340.59618</v>
      </c>
      <c r="E661" s="5">
        <f>IF($F$2=0," - ",Tabla1[[#This Row],[Base para Mejor precio]]*(1-$F$2))</f>
        <v>1206.536562</v>
      </c>
      <c r="F661" s="4" t="s">
        <v>6</v>
      </c>
      <c r="G661" s="16" t="s">
        <v>5696</v>
      </c>
      <c r="H661" s="5">
        <f>IFERROR(IF($F$3=0,"-",Tabla1[[#This Row],[Precio de Cliente neto]]*(1+$F$3)),"-")</f>
        <v>2010.89427</v>
      </c>
      <c r="I661" s="5">
        <v>1915.1374000000001</v>
      </c>
      <c r="J661" s="5">
        <v>1723.62366</v>
      </c>
      <c r="K661" s="26">
        <v>0.21</v>
      </c>
    </row>
    <row r="662" spans="1:11">
      <c r="A662" s="4">
        <v>1583</v>
      </c>
      <c r="B662" t="s">
        <v>484</v>
      </c>
      <c r="C662" s="5">
        <f>IF($F$2=0," - ",Tabla1[[#This Row],[Base Precio de Lista neto]])</f>
        <v>2106.2020000000002</v>
      </c>
      <c r="D662" s="5">
        <f>IF($F$2=0," - ",Tabla1[[#This Row],[Base Precio de Lista neto]]*(1-$F$2))</f>
        <v>1474.3414</v>
      </c>
      <c r="E662" s="5">
        <f>IF($F$2=0," - ",Tabla1[[#This Row],[Base para Mejor precio]]*(1-$F$2))</f>
        <v>1326.90726</v>
      </c>
      <c r="F662" s="4" t="s">
        <v>6</v>
      </c>
      <c r="G662" s="16" t="s">
        <v>5696</v>
      </c>
      <c r="H662" s="5">
        <f>IFERROR(IF($F$3=0,"-",Tabla1[[#This Row],[Precio de Cliente neto]]*(1+$F$3)),"-")</f>
        <v>2211.5120999999999</v>
      </c>
      <c r="I662" s="5">
        <v>2106.2020000000002</v>
      </c>
      <c r="J662" s="5">
        <v>1895.5817999999999</v>
      </c>
      <c r="K662" s="26">
        <v>0.21</v>
      </c>
    </row>
    <row r="663" spans="1:11">
      <c r="A663" s="4">
        <v>1584</v>
      </c>
      <c r="B663" t="s">
        <v>485</v>
      </c>
      <c r="C663" s="5">
        <f>IF($F$2=0," - ",Tabla1[[#This Row],[Base Precio de Lista neto]])</f>
        <v>2253.4056999999998</v>
      </c>
      <c r="D663" s="5">
        <f>IF($F$2=0," - ",Tabla1[[#This Row],[Base Precio de Lista neto]]*(1-$F$2))</f>
        <v>1577.3839899999998</v>
      </c>
      <c r="E663" s="5">
        <f>IF($F$2=0," - ",Tabla1[[#This Row],[Base para Mejor precio]]*(1-$F$2))</f>
        <v>1419.645591</v>
      </c>
      <c r="F663" s="4" t="s">
        <v>6</v>
      </c>
      <c r="G663" s="16" t="s">
        <v>5696</v>
      </c>
      <c r="H663" s="5">
        <f>IFERROR(IF($F$3=0,"-",Tabla1[[#This Row],[Precio de Cliente neto]]*(1+$F$3)),"-")</f>
        <v>2366.0759849999995</v>
      </c>
      <c r="I663" s="5">
        <v>2253.4056999999998</v>
      </c>
      <c r="J663" s="5">
        <v>2028.06513</v>
      </c>
      <c r="K663" s="26">
        <v>0.21</v>
      </c>
    </row>
    <row r="664" spans="1:11">
      <c r="A664" s="4">
        <v>1585</v>
      </c>
      <c r="B664" t="s">
        <v>486</v>
      </c>
      <c r="C664" s="5">
        <f>IF($F$2=0," - ",Tabla1[[#This Row],[Base Precio de Lista neto]])</f>
        <v>2402.0965999999999</v>
      </c>
      <c r="D664" s="5">
        <f>IF($F$2=0," - ",Tabla1[[#This Row],[Base Precio de Lista neto]]*(1-$F$2))</f>
        <v>1681.4676199999999</v>
      </c>
      <c r="E664" s="5">
        <f>IF($F$2=0," - ",Tabla1[[#This Row],[Base para Mejor precio]]*(1-$F$2))</f>
        <v>1513.3208579999998</v>
      </c>
      <c r="F664" s="4" t="s">
        <v>6</v>
      </c>
      <c r="G664" s="16" t="s">
        <v>5696</v>
      </c>
      <c r="H664" s="5">
        <f>IFERROR(IF($F$3=0,"-",Tabla1[[#This Row],[Precio de Cliente neto]]*(1+$F$3)),"-")</f>
        <v>2522.2014300000001</v>
      </c>
      <c r="I664" s="5">
        <v>2402.0965999999999</v>
      </c>
      <c r="J664" s="5">
        <v>2161.8869399999999</v>
      </c>
      <c r="K664" s="26">
        <v>0.21</v>
      </c>
    </row>
    <row r="665" spans="1:11">
      <c r="A665" s="4">
        <v>1586</v>
      </c>
      <c r="B665" t="s">
        <v>487</v>
      </c>
      <c r="C665" s="5">
        <f>IF($F$2=0," - ",Tabla1[[#This Row],[Base Precio de Lista neto]])</f>
        <v>2641.0715</v>
      </c>
      <c r="D665" s="5">
        <f>IF($F$2=0," - ",Tabla1[[#This Row],[Base Precio de Lista neto]]*(1-$F$2))</f>
        <v>1848.7500499999999</v>
      </c>
      <c r="E665" s="5">
        <f>IF($F$2=0," - ",Tabla1[[#This Row],[Base para Mejor precio]]*(1-$F$2))</f>
        <v>1663.875045</v>
      </c>
      <c r="F665" s="4" t="s">
        <v>6</v>
      </c>
      <c r="G665" s="16" t="s">
        <v>5696</v>
      </c>
      <c r="H665" s="5">
        <f>IFERROR(IF($F$3=0,"-",Tabla1[[#This Row],[Precio de Cliente neto]]*(1+$F$3)),"-")</f>
        <v>2773.1250749999999</v>
      </c>
      <c r="I665" s="5">
        <v>2641.0715</v>
      </c>
      <c r="J665" s="5">
        <v>2376.9643500000002</v>
      </c>
      <c r="K665" s="26">
        <v>0.21</v>
      </c>
    </row>
    <row r="666" spans="1:11">
      <c r="A666" s="4">
        <v>1587</v>
      </c>
      <c r="B666" t="s">
        <v>488</v>
      </c>
      <c r="C666" s="5">
        <f>IF($F$2=0," - ",Tabla1[[#This Row],[Base Precio de Lista neto]])</f>
        <v>2974.4623000000001</v>
      </c>
      <c r="D666" s="5">
        <f>IF($F$2=0," - ",Tabla1[[#This Row],[Base Precio de Lista neto]]*(1-$F$2))</f>
        <v>2082.1236100000001</v>
      </c>
      <c r="E666" s="5">
        <f>IF($F$2=0," - ",Tabla1[[#This Row],[Base para Mejor precio]]*(1-$F$2))</f>
        <v>1873.911249</v>
      </c>
      <c r="F666" s="4" t="s">
        <v>6</v>
      </c>
      <c r="G666" s="16" t="s">
        <v>5696</v>
      </c>
      <c r="H666" s="5">
        <f>IFERROR(IF($F$3=0,"-",Tabla1[[#This Row],[Precio de Cliente neto]]*(1+$F$3)),"-")</f>
        <v>3123.1854149999999</v>
      </c>
      <c r="I666" s="5">
        <v>2974.4623000000001</v>
      </c>
      <c r="J666" s="5">
        <v>2677.0160700000001</v>
      </c>
      <c r="K666" s="26">
        <v>0.21</v>
      </c>
    </row>
    <row r="667" spans="1:11">
      <c r="A667" s="4">
        <v>1588</v>
      </c>
      <c r="B667" t="s">
        <v>489</v>
      </c>
      <c r="C667" s="5">
        <f>IF($F$2=0," - ",Tabla1[[#This Row],[Base Precio de Lista neto]])</f>
        <v>2829.5720999999999</v>
      </c>
      <c r="D667" s="5">
        <f>IF($F$2=0," - ",Tabla1[[#This Row],[Base Precio de Lista neto]]*(1-$F$2))</f>
        <v>1980.7004699999998</v>
      </c>
      <c r="E667" s="5">
        <f>IF($F$2=0," - ",Tabla1[[#This Row],[Base para Mejor precio]]*(1-$F$2))</f>
        <v>1782.6304229999998</v>
      </c>
      <c r="F667" s="4" t="s">
        <v>6</v>
      </c>
      <c r="G667" s="16" t="s">
        <v>5696</v>
      </c>
      <c r="H667" s="5">
        <f>IFERROR(IF($F$3=0,"-",Tabla1[[#This Row],[Precio de Cliente neto]]*(1+$F$3)),"-")</f>
        <v>2971.0507049999997</v>
      </c>
      <c r="I667" s="5">
        <v>2829.5720999999999</v>
      </c>
      <c r="J667" s="5">
        <v>2546.6148899999998</v>
      </c>
      <c r="K667" s="26">
        <v>0.21</v>
      </c>
    </row>
    <row r="668" spans="1:11">
      <c r="A668" s="4">
        <v>1589</v>
      </c>
      <c r="B668" t="s">
        <v>490</v>
      </c>
      <c r="C668" s="5">
        <f>IF($F$2=0," - ",Tabla1[[#This Row],[Base Precio de Lista neto]])</f>
        <v>3319.0126</v>
      </c>
      <c r="D668" s="5">
        <f>IF($F$2=0," - ",Tabla1[[#This Row],[Base Precio de Lista neto]]*(1-$F$2))</f>
        <v>2323.3088199999997</v>
      </c>
      <c r="E668" s="5">
        <f>IF($F$2=0," - ",Tabla1[[#This Row],[Base para Mejor precio]]*(1-$F$2))</f>
        <v>2090.977938</v>
      </c>
      <c r="F668" s="4" t="s">
        <v>6</v>
      </c>
      <c r="G668" s="16" t="s">
        <v>5696</v>
      </c>
      <c r="H668" s="5">
        <f>IFERROR(IF($F$3=0,"-",Tabla1[[#This Row],[Precio de Cliente neto]]*(1+$F$3)),"-")</f>
        <v>3484.9632299999994</v>
      </c>
      <c r="I668" s="5">
        <v>3319.0126</v>
      </c>
      <c r="J668" s="5">
        <v>2987.1113399999999</v>
      </c>
      <c r="K668" s="26">
        <v>0.21</v>
      </c>
    </row>
    <row r="669" spans="1:11">
      <c r="A669" s="4">
        <v>1590</v>
      </c>
      <c r="B669" t="s">
        <v>491</v>
      </c>
      <c r="C669" s="5">
        <f>IF($F$2=0," - ",Tabla1[[#This Row],[Base Precio de Lista neto]])</f>
        <v>3560.7563</v>
      </c>
      <c r="D669" s="5">
        <f>IF($F$2=0," - ",Tabla1[[#This Row],[Base Precio de Lista neto]]*(1-$F$2))</f>
        <v>2492.5294099999996</v>
      </c>
      <c r="E669" s="5">
        <f>IF($F$2=0," - ",Tabla1[[#This Row],[Base para Mejor precio]]*(1-$F$2))</f>
        <v>2243.2764689999999</v>
      </c>
      <c r="F669" s="4" t="s">
        <v>6</v>
      </c>
      <c r="G669" s="16" t="s">
        <v>5696</v>
      </c>
      <c r="H669" s="5">
        <f>IFERROR(IF($F$3=0,"-",Tabla1[[#This Row],[Precio de Cliente neto]]*(1+$F$3)),"-")</f>
        <v>3738.7941149999997</v>
      </c>
      <c r="I669" s="5">
        <v>3560.7563</v>
      </c>
      <c r="J669" s="5">
        <v>3204.6806700000002</v>
      </c>
      <c r="K669" s="26">
        <v>0.21</v>
      </c>
    </row>
    <row r="670" spans="1:11">
      <c r="A670" s="4">
        <v>1591</v>
      </c>
      <c r="B670" t="s">
        <v>492</v>
      </c>
      <c r="C670" s="5">
        <f>IF($F$2=0," - ",Tabla1[[#This Row],[Base Precio de Lista neto]])</f>
        <v>3713.4169999999999</v>
      </c>
      <c r="D670" s="5">
        <f>IF($F$2=0," - ",Tabla1[[#This Row],[Base Precio de Lista neto]]*(1-$F$2))</f>
        <v>2599.3918999999996</v>
      </c>
      <c r="E670" s="5">
        <f>IF($F$2=0," - ",Tabla1[[#This Row],[Base para Mejor precio]]*(1-$F$2))</f>
        <v>2339.45271</v>
      </c>
      <c r="F670" s="4" t="s">
        <v>6</v>
      </c>
      <c r="G670" s="16" t="s">
        <v>5696</v>
      </c>
      <c r="H670" s="5">
        <f>IFERROR(IF($F$3=0,"-",Tabla1[[#This Row],[Precio de Cliente neto]]*(1+$F$3)),"-")</f>
        <v>3899.0878499999994</v>
      </c>
      <c r="I670" s="5">
        <v>3713.4169999999999</v>
      </c>
      <c r="J670" s="5">
        <v>3342.0753</v>
      </c>
      <c r="K670" s="26">
        <v>0.21</v>
      </c>
    </row>
    <row r="671" spans="1:11">
      <c r="A671" s="4">
        <v>1592</v>
      </c>
      <c r="B671" t="s">
        <v>493</v>
      </c>
      <c r="C671" s="5">
        <f>IF($F$2=0," - ",Tabla1[[#This Row],[Base Precio de Lista neto]])</f>
        <v>1330.6989000000001</v>
      </c>
      <c r="D671" s="5">
        <f>IF($F$2=0," - ",Tabla1[[#This Row],[Base Precio de Lista neto]]*(1-$F$2))</f>
        <v>931.48923000000002</v>
      </c>
      <c r="E671" s="5">
        <f>IF($F$2=0," - ",Tabla1[[#This Row],[Base para Mejor precio]]*(1-$F$2))</f>
        <v>838.34030700000005</v>
      </c>
      <c r="F671" s="4" t="s">
        <v>6</v>
      </c>
      <c r="G671" s="16" t="s">
        <v>5696</v>
      </c>
      <c r="H671" s="5">
        <f>IFERROR(IF($F$3=0,"-",Tabla1[[#This Row],[Precio de Cliente neto]]*(1+$F$3)),"-")</f>
        <v>1397.233845</v>
      </c>
      <c r="I671" s="5">
        <v>1330.6989000000001</v>
      </c>
      <c r="J671" s="5">
        <v>1197.6290100000001</v>
      </c>
      <c r="K671" s="26">
        <v>0.21</v>
      </c>
    </row>
    <row r="672" spans="1:11">
      <c r="A672" s="4">
        <v>1593</v>
      </c>
      <c r="B672" t="s">
        <v>494</v>
      </c>
      <c r="C672" s="5">
        <f>IF($F$2=0," - ",Tabla1[[#This Row],[Base Precio de Lista neto]])</f>
        <v>2246.7680999999998</v>
      </c>
      <c r="D672" s="5">
        <f>IF($F$2=0," - ",Tabla1[[#This Row],[Base Precio de Lista neto]]*(1-$F$2))</f>
        <v>1572.7376699999998</v>
      </c>
      <c r="E672" s="5">
        <f>IF($F$2=0," - ",Tabla1[[#This Row],[Base para Mejor precio]]*(1-$F$2))</f>
        <v>1415.4639030000001</v>
      </c>
      <c r="F672" s="4" t="s">
        <v>6</v>
      </c>
      <c r="G672" s="16" t="s">
        <v>5696</v>
      </c>
      <c r="H672" s="5">
        <f>IFERROR(IF($F$3=0,"-",Tabla1[[#This Row],[Precio de Cliente neto]]*(1+$F$3)),"-")</f>
        <v>2359.1065049999997</v>
      </c>
      <c r="I672" s="5">
        <v>2246.7680999999998</v>
      </c>
      <c r="J672" s="5">
        <v>2022.0912900000001</v>
      </c>
      <c r="K672" s="26">
        <v>0.21</v>
      </c>
    </row>
    <row r="673" spans="1:11">
      <c r="A673" s="4">
        <v>1594</v>
      </c>
      <c r="B673" t="s">
        <v>495</v>
      </c>
      <c r="C673" s="5">
        <f>IF($F$2=0," - ",Tabla1[[#This Row],[Base Precio de Lista neto]])</f>
        <v>4002.5515</v>
      </c>
      <c r="D673" s="5">
        <f>IF($F$2=0," - ",Tabla1[[#This Row],[Base Precio de Lista neto]]*(1-$F$2))</f>
        <v>2801.7860499999997</v>
      </c>
      <c r="E673" s="5">
        <f>IF($F$2=0," - ",Tabla1[[#This Row],[Base para Mejor precio]]*(1-$F$2))</f>
        <v>2521.6074450000001</v>
      </c>
      <c r="F673" s="4" t="s">
        <v>6</v>
      </c>
      <c r="G673" s="16" t="s">
        <v>5696</v>
      </c>
      <c r="H673" s="5">
        <f>IFERROR(IF($F$3=0,"-",Tabla1[[#This Row],[Precio de Cliente neto]]*(1+$F$3)),"-")</f>
        <v>4202.679075</v>
      </c>
      <c r="I673" s="5">
        <v>4002.5515</v>
      </c>
      <c r="J673" s="5">
        <v>3602.2963500000001</v>
      </c>
      <c r="K673" s="26">
        <v>0.21</v>
      </c>
    </row>
    <row r="674" spans="1:11">
      <c r="A674" s="4">
        <v>1595</v>
      </c>
      <c r="B674" t="s">
        <v>496</v>
      </c>
      <c r="C674" s="5">
        <f>IF($F$2=0," - ",Tabla1[[#This Row],[Base Precio de Lista neto]])</f>
        <v>4072.3944999999999</v>
      </c>
      <c r="D674" s="5">
        <f>IF($F$2=0," - ",Tabla1[[#This Row],[Base Precio de Lista neto]]*(1-$F$2))</f>
        <v>2850.6761499999998</v>
      </c>
      <c r="E674" s="5">
        <f>IF($F$2=0," - ",Tabla1[[#This Row],[Base para Mejor precio]]*(1-$F$2))</f>
        <v>2565.6085349999998</v>
      </c>
      <c r="F674" s="4" t="s">
        <v>6</v>
      </c>
      <c r="G674" s="16" t="s">
        <v>5696</v>
      </c>
      <c r="H674" s="5">
        <f>IFERROR(IF($F$3=0,"-",Tabla1[[#This Row],[Precio de Cliente neto]]*(1+$F$3)),"-")</f>
        <v>4276.0142249999999</v>
      </c>
      <c r="I674" s="5">
        <v>4072.3944999999999</v>
      </c>
      <c r="J674" s="5">
        <v>3665.1550499999998</v>
      </c>
      <c r="K674" s="26">
        <v>0.21</v>
      </c>
    </row>
    <row r="675" spans="1:11">
      <c r="A675" s="4">
        <v>1596</v>
      </c>
      <c r="B675" t="s">
        <v>497</v>
      </c>
      <c r="C675" s="5">
        <f>IF($F$2=0," - ",Tabla1[[#This Row],[Base Precio de Lista neto]])</f>
        <v>1934.8788999999999</v>
      </c>
      <c r="D675" s="5">
        <f>IF($F$2=0," - ",Tabla1[[#This Row],[Base Precio de Lista neto]]*(1-$F$2))</f>
        <v>1354.4152299999998</v>
      </c>
      <c r="E675" s="5">
        <f>IF($F$2=0," - ",Tabla1[[#This Row],[Base para Mejor precio]]*(1-$F$2))</f>
        <v>1218.9737069999999</v>
      </c>
      <c r="F675" s="4" t="s">
        <v>4</v>
      </c>
      <c r="G675" s="16" t="s">
        <v>5696</v>
      </c>
      <c r="H675" s="5">
        <f>IFERROR(IF($F$3=0,"-",Tabla1[[#This Row],[Precio de Cliente neto]]*(1+$F$3)),"-")</f>
        <v>2031.6228449999999</v>
      </c>
      <c r="I675" s="5">
        <v>1934.8788999999999</v>
      </c>
      <c r="J675" s="5">
        <v>1741.3910100000001</v>
      </c>
      <c r="K675" s="26">
        <v>0.21</v>
      </c>
    </row>
    <row r="676" spans="1:11">
      <c r="A676" s="4">
        <v>1597</v>
      </c>
      <c r="B676" t="s">
        <v>498</v>
      </c>
      <c r="C676" s="5">
        <f>IF($F$2=0," - ",Tabla1[[#This Row],[Base Precio de Lista neto]])</f>
        <v>1827.6496</v>
      </c>
      <c r="D676" s="5">
        <f>IF($F$2=0," - ",Tabla1[[#This Row],[Base Precio de Lista neto]]*(1-$F$2))</f>
        <v>1279.3547199999998</v>
      </c>
      <c r="E676" s="5">
        <f>IF($F$2=0," - ",Tabla1[[#This Row],[Base para Mejor precio]]*(1-$F$2))</f>
        <v>1151.4192479999999</v>
      </c>
      <c r="F676" s="4" t="s">
        <v>4</v>
      </c>
      <c r="G676" s="16" t="s">
        <v>5696</v>
      </c>
      <c r="H676" s="5">
        <f>IFERROR(IF($F$3=0,"-",Tabla1[[#This Row],[Precio de Cliente neto]]*(1+$F$3)),"-")</f>
        <v>1919.0320799999997</v>
      </c>
      <c r="I676" s="5">
        <v>1827.6496</v>
      </c>
      <c r="J676" s="5">
        <v>1644.88464</v>
      </c>
      <c r="K676" s="26">
        <v>0.21</v>
      </c>
    </row>
    <row r="677" spans="1:11">
      <c r="A677" s="4">
        <v>1598</v>
      </c>
      <c r="B677" t="s">
        <v>499</v>
      </c>
      <c r="C677" s="5">
        <f>IF($F$2=0," - ",Tabla1[[#This Row],[Base Precio de Lista neto]])</f>
        <v>2260.5702000000001</v>
      </c>
      <c r="D677" s="5">
        <f>IF($F$2=0," - ",Tabla1[[#This Row],[Base Precio de Lista neto]]*(1-$F$2))</f>
        <v>1582.39914</v>
      </c>
      <c r="E677" s="5">
        <f>IF($F$2=0," - ",Tabla1[[#This Row],[Base para Mejor precio]]*(1-$F$2))</f>
        <v>1424.1592259999998</v>
      </c>
      <c r="F677" s="4" t="s">
        <v>4</v>
      </c>
      <c r="G677" s="16" t="s">
        <v>5696</v>
      </c>
      <c r="H677" s="5">
        <f>IFERROR(IF($F$3=0,"-",Tabla1[[#This Row],[Precio de Cliente neto]]*(1+$F$3)),"-")</f>
        <v>2373.5987100000002</v>
      </c>
      <c r="I677" s="5">
        <v>2260.5702000000001</v>
      </c>
      <c r="J677" s="5">
        <v>2034.5131799999999</v>
      </c>
      <c r="K677" s="26">
        <v>0.21</v>
      </c>
    </row>
    <row r="678" spans="1:11">
      <c r="A678" s="4">
        <v>1599</v>
      </c>
      <c r="B678" t="s">
        <v>500</v>
      </c>
      <c r="C678" s="5">
        <f>IF($F$2=0," - ",Tabla1[[#This Row],[Base Precio de Lista neto]])</f>
        <v>3368.6610000000001</v>
      </c>
      <c r="D678" s="5">
        <f>IF($F$2=0," - ",Tabla1[[#This Row],[Base Precio de Lista neto]]*(1-$F$2))</f>
        <v>2358.0626999999999</v>
      </c>
      <c r="E678" s="5">
        <f>IF($F$2=0," - ",Tabla1[[#This Row],[Base para Mejor precio]]*(1-$F$2))</f>
        <v>2122.2564299999999</v>
      </c>
      <c r="F678" s="4" t="s">
        <v>4</v>
      </c>
      <c r="G678" s="16" t="s">
        <v>5696</v>
      </c>
      <c r="H678" s="5">
        <f>IFERROR(IF($F$3=0,"-",Tabla1[[#This Row],[Precio de Cliente neto]]*(1+$F$3)),"-")</f>
        <v>3537.0940499999997</v>
      </c>
      <c r="I678" s="5">
        <v>3368.6610000000001</v>
      </c>
      <c r="J678" s="5">
        <v>3031.7948999999999</v>
      </c>
      <c r="K678" s="26">
        <v>0.21</v>
      </c>
    </row>
    <row r="679" spans="1:11">
      <c r="A679" s="4">
        <v>1600</v>
      </c>
      <c r="B679" t="s">
        <v>501</v>
      </c>
      <c r="C679" s="5">
        <f>IF($F$2=0," - ",Tabla1[[#This Row],[Base Precio de Lista neto]])</f>
        <v>37.360900000000001</v>
      </c>
      <c r="D679" s="5">
        <f>IF($F$2=0," - ",Tabla1[[#This Row],[Base Precio de Lista neto]]*(1-$F$2))</f>
        <v>26.152629999999998</v>
      </c>
      <c r="E679" s="5">
        <f>IF($F$2=0," - ",Tabla1[[#This Row],[Base para Mejor precio]]*(1-$F$2))</f>
        <v>23.537366999999996</v>
      </c>
      <c r="F679" s="4" t="s">
        <v>6</v>
      </c>
      <c r="G679" s="16" t="s">
        <v>5696</v>
      </c>
      <c r="H679" s="5">
        <f>IFERROR(IF($F$3=0,"-",Tabla1[[#This Row],[Precio de Cliente neto]]*(1+$F$3)),"-")</f>
        <v>39.228944999999996</v>
      </c>
      <c r="I679" s="5">
        <v>37.360900000000001</v>
      </c>
      <c r="J679" s="5">
        <v>33.624809999999997</v>
      </c>
      <c r="K679" s="26">
        <v>0.21</v>
      </c>
    </row>
    <row r="680" spans="1:11">
      <c r="A680" s="4">
        <v>1601</v>
      </c>
      <c r="B680" t="s">
        <v>502</v>
      </c>
      <c r="C680" s="5">
        <f>IF($F$2=0," - ",Tabla1[[#This Row],[Base Precio de Lista neto]])</f>
        <v>31.028600000000001</v>
      </c>
      <c r="D680" s="5">
        <f>IF($F$2=0," - ",Tabla1[[#This Row],[Base Precio de Lista neto]]*(1-$F$2))</f>
        <v>21.720019999999998</v>
      </c>
      <c r="E680" s="5">
        <f>IF($F$2=0," - ",Tabla1[[#This Row],[Base para Mejor precio]]*(1-$F$2))</f>
        <v>19.548017999999999</v>
      </c>
      <c r="F680" s="4" t="s">
        <v>6</v>
      </c>
      <c r="G680" s="16" t="s">
        <v>5696</v>
      </c>
      <c r="H680" s="5">
        <f>IFERROR(IF($F$3=0,"-",Tabla1[[#This Row],[Precio de Cliente neto]]*(1+$F$3)),"-")</f>
        <v>32.580029999999994</v>
      </c>
      <c r="I680" s="5">
        <v>31.028600000000001</v>
      </c>
      <c r="J680" s="5">
        <v>27.925740000000001</v>
      </c>
      <c r="K680" s="26">
        <v>0.21</v>
      </c>
    </row>
    <row r="681" spans="1:11">
      <c r="A681" s="4">
        <v>1611</v>
      </c>
      <c r="B681" t="s">
        <v>6085</v>
      </c>
      <c r="C681" s="5">
        <f>IF($F$2=0," - ",Tabla1[[#This Row],[Base Precio de Lista neto]])</f>
        <v>24587.896700000001</v>
      </c>
      <c r="D681" s="5">
        <f>IF($F$2=0," - ",Tabla1[[#This Row],[Base Precio de Lista neto]]*(1-$F$2))</f>
        <v>17211.527689999999</v>
      </c>
      <c r="E681" s="5">
        <f>IF($F$2=0," - ",Tabla1[[#This Row],[Base para Mejor precio]]*(1-$F$2))</f>
        <v>15490.374920999999</v>
      </c>
      <c r="F681" s="4" t="s">
        <v>6</v>
      </c>
      <c r="G681" s="16" t="s">
        <v>5696</v>
      </c>
      <c r="H681" s="5">
        <f>IFERROR(IF($F$3=0,"-",Tabla1[[#This Row],[Precio de Cliente neto]]*(1+$F$3)),"-")</f>
        <v>25817.291534999997</v>
      </c>
      <c r="I681" s="5">
        <v>24587.896700000001</v>
      </c>
      <c r="J681" s="5">
        <v>22129.107029999999</v>
      </c>
      <c r="K681" s="26">
        <v>0.21</v>
      </c>
    </row>
    <row r="682" spans="1:11">
      <c r="A682" s="4">
        <v>1612</v>
      </c>
      <c r="B682" t="s">
        <v>6086</v>
      </c>
      <c r="C682" s="5">
        <f>IF($F$2=0," - ",Tabla1[[#This Row],[Base Precio de Lista neto]])</f>
        <v>30734.432000000001</v>
      </c>
      <c r="D682" s="5">
        <f>IF($F$2=0," - ",Tabla1[[#This Row],[Base Precio de Lista neto]]*(1-$F$2))</f>
        <v>21514.1024</v>
      </c>
      <c r="E682" s="5">
        <f>IF($F$2=0," - ",Tabla1[[#This Row],[Base para Mejor precio]]*(1-$F$2))</f>
        <v>19362.692159999999</v>
      </c>
      <c r="F682" s="4" t="s">
        <v>6</v>
      </c>
      <c r="G682" s="16" t="s">
        <v>5696</v>
      </c>
      <c r="H682" s="5">
        <f>IFERROR(IF($F$3=0,"-",Tabla1[[#This Row],[Precio de Cliente neto]]*(1+$F$3)),"-")</f>
        <v>32271.153599999998</v>
      </c>
      <c r="I682" s="5">
        <v>30734.432000000001</v>
      </c>
      <c r="J682" s="5">
        <v>27660.988799999999</v>
      </c>
      <c r="K682" s="26">
        <v>0.21</v>
      </c>
    </row>
    <row r="683" spans="1:11">
      <c r="A683" s="4">
        <v>1613</v>
      </c>
      <c r="B683" t="s">
        <v>6087</v>
      </c>
      <c r="C683" s="5">
        <f>IF($F$2=0," - ",Tabla1[[#This Row],[Base Precio de Lista neto]])</f>
        <v>24587.8982</v>
      </c>
      <c r="D683" s="5">
        <f>IF($F$2=0," - ",Tabla1[[#This Row],[Base Precio de Lista neto]]*(1-$F$2))</f>
        <v>17211.528739999998</v>
      </c>
      <c r="E683" s="5">
        <f>IF($F$2=0," - ",Tabla1[[#This Row],[Base para Mejor precio]]*(1-$F$2))</f>
        <v>15490.375866</v>
      </c>
      <c r="F683" s="4" t="s">
        <v>6</v>
      </c>
      <c r="G683" s="16" t="s">
        <v>5696</v>
      </c>
      <c r="H683" s="5">
        <f>IFERROR(IF($F$3=0,"-",Tabla1[[#This Row],[Precio de Cliente neto]]*(1+$F$3)),"-")</f>
        <v>25817.293109999999</v>
      </c>
      <c r="I683" s="5">
        <v>24587.8982</v>
      </c>
      <c r="J683" s="5">
        <v>22129.108380000001</v>
      </c>
      <c r="K683" s="26">
        <v>0.21</v>
      </c>
    </row>
    <row r="684" spans="1:11">
      <c r="A684" s="4">
        <v>1614</v>
      </c>
      <c r="B684" t="s">
        <v>6088</v>
      </c>
      <c r="C684" s="5">
        <f>IF($F$2=0," - ",Tabla1[[#This Row],[Base Precio de Lista neto]])</f>
        <v>30734.431199999999</v>
      </c>
      <c r="D684" s="5">
        <f>IF($F$2=0," - ",Tabla1[[#This Row],[Base Precio de Lista neto]]*(1-$F$2))</f>
        <v>21514.101839999999</v>
      </c>
      <c r="E684" s="5">
        <f>IF($F$2=0," - ",Tabla1[[#This Row],[Base para Mejor precio]]*(1-$F$2))</f>
        <v>19362.691655999999</v>
      </c>
      <c r="F684" s="4" t="s">
        <v>6</v>
      </c>
      <c r="G684" s="16" t="s">
        <v>5696</v>
      </c>
      <c r="H684" s="5">
        <f>IFERROR(IF($F$3=0,"-",Tabla1[[#This Row],[Precio de Cliente neto]]*(1+$F$3)),"-")</f>
        <v>32271.152759999997</v>
      </c>
      <c r="I684" s="5">
        <v>30734.431199999999</v>
      </c>
      <c r="J684" s="5">
        <v>27660.988079999999</v>
      </c>
      <c r="K684" s="26">
        <v>0.21</v>
      </c>
    </row>
    <row r="685" spans="1:11">
      <c r="A685" s="4">
        <v>1700</v>
      </c>
      <c r="B685" t="s">
        <v>503</v>
      </c>
      <c r="C685" s="5">
        <f>IF($F$2=0," - ",Tabla1[[#This Row],[Base Precio de Lista neto]])</f>
        <v>197.48560000000001</v>
      </c>
      <c r="D685" s="5">
        <f>IF($F$2=0," - ",Tabla1[[#This Row],[Base Precio de Lista neto]]*(1-$F$2))</f>
        <v>138.23991999999998</v>
      </c>
      <c r="E685" s="5">
        <f>IF($F$2=0," - ",Tabla1[[#This Row],[Base para Mejor precio]]*(1-$F$2))</f>
        <v>124.41592799999999</v>
      </c>
      <c r="F685" s="4" t="s">
        <v>5</v>
      </c>
      <c r="G685" s="16" t="s">
        <v>5696</v>
      </c>
      <c r="H685" s="5">
        <f>IFERROR(IF($F$3=0,"-",Tabla1[[#This Row],[Precio de Cliente neto]]*(1+$F$3)),"-")</f>
        <v>207.35987999999998</v>
      </c>
      <c r="I685" s="5">
        <v>197.48560000000001</v>
      </c>
      <c r="J685" s="5">
        <v>177.73704000000001</v>
      </c>
      <c r="K685" s="26">
        <v>0.21</v>
      </c>
    </row>
    <row r="686" spans="1:11">
      <c r="A686" s="4">
        <v>1701</v>
      </c>
      <c r="B686" t="s">
        <v>504</v>
      </c>
      <c r="C686" s="5">
        <f>IF($F$2=0," - ",Tabla1[[#This Row],[Base Precio de Lista neto]])</f>
        <v>329.14240000000001</v>
      </c>
      <c r="D686" s="5">
        <f>IF($F$2=0," - ",Tabla1[[#This Row],[Base Precio de Lista neto]]*(1-$F$2))</f>
        <v>230.39967999999999</v>
      </c>
      <c r="E686" s="5">
        <f>IF($F$2=0," - ",Tabla1[[#This Row],[Base para Mejor precio]]*(1-$F$2))</f>
        <v>207.359712</v>
      </c>
      <c r="F686" s="4" t="s">
        <v>5</v>
      </c>
      <c r="G686" s="16" t="s">
        <v>5696</v>
      </c>
      <c r="H686" s="5">
        <f>IFERROR(IF($F$3=0,"-",Tabla1[[#This Row],[Precio de Cliente neto]]*(1+$F$3)),"-")</f>
        <v>345.59951999999998</v>
      </c>
      <c r="I686" s="5">
        <v>329.14240000000001</v>
      </c>
      <c r="J686" s="5">
        <v>296.22816</v>
      </c>
      <c r="K686" s="26">
        <v>0.21</v>
      </c>
    </row>
    <row r="687" spans="1:11">
      <c r="A687" s="4">
        <v>1707</v>
      </c>
      <c r="B687" t="s">
        <v>7584</v>
      </c>
      <c r="C687" s="5">
        <f>IF($F$2=0," - ",Tabla1[[#This Row],[Base Precio de Lista neto]])</f>
        <v>1452.0975000000001</v>
      </c>
      <c r="D687" s="5">
        <f>IF($F$2=0," - ",Tabla1[[#This Row],[Base Precio de Lista neto]]*(1-$F$2))</f>
        <v>1016.46825</v>
      </c>
      <c r="E687" s="5">
        <f>IF($F$2=0," - ",Tabla1[[#This Row],[Base para Mejor precio]]*(1-$F$2))</f>
        <v>914.82142499999998</v>
      </c>
      <c r="F687" s="4" t="s">
        <v>6</v>
      </c>
      <c r="G687" s="16" t="s">
        <v>5696</v>
      </c>
      <c r="H687" s="5">
        <f>IFERROR(IF($F$3=0,"-",Tabla1[[#This Row],[Precio de Cliente neto]]*(1+$F$3)),"-")</f>
        <v>1524.7023750000001</v>
      </c>
      <c r="I687" s="5">
        <v>1452.0975000000001</v>
      </c>
      <c r="J687" s="5">
        <v>1306.8877500000001</v>
      </c>
      <c r="K687" s="26">
        <v>0.21</v>
      </c>
    </row>
    <row r="688" spans="1:11">
      <c r="A688" s="4">
        <v>1708</v>
      </c>
      <c r="B688" t="s">
        <v>7585</v>
      </c>
      <c r="C688" s="5">
        <f>IF($F$2=0," - ",Tabla1[[#This Row],[Base Precio de Lista neto]])</f>
        <v>1606.6666</v>
      </c>
      <c r="D688" s="5">
        <f>IF($F$2=0," - ",Tabla1[[#This Row],[Base Precio de Lista neto]]*(1-$F$2))</f>
        <v>1124.66662</v>
      </c>
      <c r="E688" s="5">
        <f>IF($F$2=0," - ",Tabla1[[#This Row],[Base para Mejor precio]]*(1-$F$2))</f>
        <v>1012.1999579999999</v>
      </c>
      <c r="F688" s="4" t="s">
        <v>6</v>
      </c>
      <c r="G688" s="16" t="s">
        <v>5696</v>
      </c>
      <c r="H688" s="5">
        <f>IFERROR(IF($F$3=0,"-",Tabla1[[#This Row],[Precio de Cliente neto]]*(1+$F$3)),"-")</f>
        <v>1686.9999299999999</v>
      </c>
      <c r="I688" s="5">
        <v>1606.6666</v>
      </c>
      <c r="J688" s="5">
        <v>1445.9999399999999</v>
      </c>
      <c r="K688" s="26">
        <v>0.21</v>
      </c>
    </row>
    <row r="689" spans="1:11">
      <c r="A689" s="4">
        <v>1709</v>
      </c>
      <c r="B689" t="s">
        <v>505</v>
      </c>
      <c r="C689" s="5">
        <f>IF($F$2=0," - ",Tabla1[[#This Row],[Base Precio de Lista neto]])</f>
        <v>513.57069999999999</v>
      </c>
      <c r="D689" s="5">
        <f>IF($F$2=0," - ",Tabla1[[#This Row],[Base Precio de Lista neto]]*(1-$F$2))</f>
        <v>359.49948999999998</v>
      </c>
      <c r="E689" s="5">
        <f>IF($F$2=0," - ",Tabla1[[#This Row],[Base para Mejor precio]]*(1-$F$2))</f>
        <v>323.54954099999998</v>
      </c>
      <c r="F689" s="4" t="s">
        <v>6</v>
      </c>
      <c r="G689" s="16" t="s">
        <v>5696</v>
      </c>
      <c r="H689" s="5">
        <f>IFERROR(IF($F$3=0,"-",Tabla1[[#This Row],[Precio de Cliente neto]]*(1+$F$3)),"-")</f>
        <v>539.249235</v>
      </c>
      <c r="I689" s="5">
        <v>513.57069999999999</v>
      </c>
      <c r="J689" s="5">
        <v>462.21363000000002</v>
      </c>
      <c r="K689" s="26">
        <v>0.21</v>
      </c>
    </row>
    <row r="690" spans="1:11">
      <c r="A690" s="4">
        <v>1710</v>
      </c>
      <c r="B690" t="s">
        <v>506</v>
      </c>
      <c r="C690" s="5">
        <f>IF($F$2=0," - ",Tabla1[[#This Row],[Base Precio de Lista neto]])</f>
        <v>513.57069999999999</v>
      </c>
      <c r="D690" s="5">
        <f>IF($F$2=0," - ",Tabla1[[#This Row],[Base Precio de Lista neto]]*(1-$F$2))</f>
        <v>359.49948999999998</v>
      </c>
      <c r="E690" s="5">
        <f>IF($F$2=0," - ",Tabla1[[#This Row],[Base para Mejor precio]]*(1-$F$2))</f>
        <v>323.54954099999998</v>
      </c>
      <c r="F690" s="4" t="s">
        <v>6</v>
      </c>
      <c r="G690" s="16" t="s">
        <v>5696</v>
      </c>
      <c r="H690" s="5">
        <f>IFERROR(IF($F$3=0,"-",Tabla1[[#This Row],[Precio de Cliente neto]]*(1+$F$3)),"-")</f>
        <v>539.249235</v>
      </c>
      <c r="I690" s="5">
        <v>513.57069999999999</v>
      </c>
      <c r="J690" s="5">
        <v>462.21363000000002</v>
      </c>
      <c r="K690" s="26">
        <v>0.21</v>
      </c>
    </row>
    <row r="691" spans="1:11">
      <c r="A691" s="4">
        <v>1711</v>
      </c>
      <c r="B691" t="s">
        <v>507</v>
      </c>
      <c r="C691" s="5">
        <f>IF($F$2=0," - ",Tabla1[[#This Row],[Base Precio de Lista neto]])</f>
        <v>992.36279999999999</v>
      </c>
      <c r="D691" s="5">
        <f>IF($F$2=0," - ",Tabla1[[#This Row],[Base Precio de Lista neto]]*(1-$F$2))</f>
        <v>694.65395999999998</v>
      </c>
      <c r="E691" s="5">
        <f>IF($F$2=0," - ",Tabla1[[#This Row],[Base para Mejor precio]]*(1-$F$2))</f>
        <v>625.18856399999993</v>
      </c>
      <c r="F691" s="4" t="s">
        <v>6</v>
      </c>
      <c r="G691" s="16" t="s">
        <v>5696</v>
      </c>
      <c r="H691" s="5">
        <f>IFERROR(IF($F$3=0,"-",Tabla1[[#This Row],[Precio de Cliente neto]]*(1+$F$3)),"-")</f>
        <v>1041.9809399999999</v>
      </c>
      <c r="I691" s="5">
        <v>992.36279999999999</v>
      </c>
      <c r="J691" s="5">
        <v>893.12652000000003</v>
      </c>
      <c r="K691" s="26">
        <v>0.21</v>
      </c>
    </row>
    <row r="692" spans="1:11">
      <c r="A692" s="4">
        <v>1712</v>
      </c>
      <c r="B692" t="s">
        <v>508</v>
      </c>
      <c r="C692" s="5">
        <f>IF($F$2=0," - ",Tabla1[[#This Row],[Base Precio de Lista neto]])</f>
        <v>2943.8254999999999</v>
      </c>
      <c r="D692" s="5">
        <f>IF($F$2=0," - ",Tabla1[[#This Row],[Base Precio de Lista neto]]*(1-$F$2))</f>
        <v>2060.67785</v>
      </c>
      <c r="E692" s="5">
        <f>IF($F$2=0," - ",Tabla1[[#This Row],[Base para Mejor precio]]*(1-$F$2))</f>
        <v>1854.6100649999998</v>
      </c>
      <c r="F692" s="4" t="s">
        <v>6</v>
      </c>
      <c r="G692" s="16" t="s">
        <v>5696</v>
      </c>
      <c r="H692" s="5">
        <f>IFERROR(IF($F$3=0,"-",Tabla1[[#This Row],[Precio de Cliente neto]]*(1+$F$3)),"-")</f>
        <v>3091.0167750000001</v>
      </c>
      <c r="I692" s="5">
        <v>2943.8254999999999</v>
      </c>
      <c r="J692" s="5">
        <v>2649.4429500000001</v>
      </c>
      <c r="K692" s="26">
        <v>0.21</v>
      </c>
    </row>
    <row r="693" spans="1:11">
      <c r="A693" s="4">
        <v>1713</v>
      </c>
      <c r="B693" t="s">
        <v>509</v>
      </c>
      <c r="C693" s="5">
        <f>IF($F$2=0," - ",Tabla1[[#This Row],[Base Precio de Lista neto]])</f>
        <v>2117.1763999999998</v>
      </c>
      <c r="D693" s="5">
        <f>IF($F$2=0," - ",Tabla1[[#This Row],[Base Precio de Lista neto]]*(1-$F$2))</f>
        <v>1482.0234799999998</v>
      </c>
      <c r="E693" s="5">
        <f>IF($F$2=0," - ",Tabla1[[#This Row],[Base para Mejor precio]]*(1-$F$2))</f>
        <v>1333.8211319999998</v>
      </c>
      <c r="F693" s="4" t="s">
        <v>6</v>
      </c>
      <c r="G693" s="16" t="s">
        <v>5696</v>
      </c>
      <c r="H693" s="5">
        <f>IFERROR(IF($F$3=0,"-",Tabla1[[#This Row],[Precio de Cliente neto]]*(1+$F$3)),"-")</f>
        <v>2223.0352199999998</v>
      </c>
      <c r="I693" s="5">
        <v>2117.1763999999998</v>
      </c>
      <c r="J693" s="5">
        <v>1905.45876</v>
      </c>
      <c r="K693" s="26">
        <v>0.21</v>
      </c>
    </row>
    <row r="694" spans="1:11">
      <c r="A694" s="4">
        <v>1714</v>
      </c>
      <c r="B694" t="s">
        <v>510</v>
      </c>
      <c r="C694" s="5">
        <f>IF($F$2=0," - ",Tabla1[[#This Row],[Base Precio de Lista neto]])</f>
        <v>2763.5340000000001</v>
      </c>
      <c r="D694" s="5">
        <f>IF($F$2=0," - ",Tabla1[[#This Row],[Base Precio de Lista neto]]*(1-$F$2))</f>
        <v>1934.4738</v>
      </c>
      <c r="E694" s="5">
        <f>IF($F$2=0," - ",Tabla1[[#This Row],[Base para Mejor precio]]*(1-$F$2))</f>
        <v>1741.0264199999999</v>
      </c>
      <c r="F694" s="4" t="s">
        <v>6</v>
      </c>
      <c r="G694" s="16" t="s">
        <v>5696</v>
      </c>
      <c r="H694" s="5">
        <f>IFERROR(IF($F$3=0,"-",Tabla1[[#This Row],[Precio de Cliente neto]]*(1+$F$3)),"-")</f>
        <v>2901.7107000000001</v>
      </c>
      <c r="I694" s="5">
        <v>2763.5340000000001</v>
      </c>
      <c r="J694" s="5">
        <v>2487.1806000000001</v>
      </c>
      <c r="K694" s="26">
        <v>0.21</v>
      </c>
    </row>
    <row r="695" spans="1:11">
      <c r="A695" s="4">
        <v>1715</v>
      </c>
      <c r="B695" t="s">
        <v>511</v>
      </c>
      <c r="C695" s="5">
        <f>IF($F$2=0," - ",Tabla1[[#This Row],[Base Precio de Lista neto]])</f>
        <v>62.6584</v>
      </c>
      <c r="D695" s="5">
        <f>IF($F$2=0," - ",Tabla1[[#This Row],[Base Precio de Lista neto]]*(1-$F$2))</f>
        <v>43.860879999999995</v>
      </c>
      <c r="E695" s="5">
        <f>IF($F$2=0," - ",Tabla1[[#This Row],[Base para Mejor precio]]*(1-$F$2))</f>
        <v>39.474792000000001</v>
      </c>
      <c r="F695" s="4" t="s">
        <v>6</v>
      </c>
      <c r="G695" s="16" t="s">
        <v>5696</v>
      </c>
      <c r="H695" s="5">
        <f>IFERROR(IF($F$3=0,"-",Tabla1[[#This Row],[Precio de Cliente neto]]*(1+$F$3)),"-")</f>
        <v>65.791319999999985</v>
      </c>
      <c r="I695" s="5">
        <v>62.6584</v>
      </c>
      <c r="J695" s="5">
        <v>56.392560000000003</v>
      </c>
      <c r="K695" s="26">
        <v>0.21</v>
      </c>
    </row>
    <row r="696" spans="1:11">
      <c r="A696" s="4">
        <v>1716</v>
      </c>
      <c r="B696" t="s">
        <v>512</v>
      </c>
      <c r="C696" s="5">
        <f>IF($F$2=0," - ",Tabla1[[#This Row],[Base Precio de Lista neto]])</f>
        <v>330.50639999999999</v>
      </c>
      <c r="D696" s="5">
        <f>IF($F$2=0," - ",Tabla1[[#This Row],[Base Precio de Lista neto]]*(1-$F$2))</f>
        <v>231.35447999999997</v>
      </c>
      <c r="E696" s="5">
        <f>IF($F$2=0," - ",Tabla1[[#This Row],[Base para Mejor precio]]*(1-$F$2))</f>
        <v>208.219032</v>
      </c>
      <c r="F696" s="4" t="s">
        <v>6</v>
      </c>
      <c r="G696" s="16" t="s">
        <v>5696</v>
      </c>
      <c r="H696" s="5">
        <f>IFERROR(IF($F$3=0,"-",Tabla1[[#This Row],[Precio de Cliente neto]]*(1+$F$3)),"-")</f>
        <v>347.03171999999995</v>
      </c>
      <c r="I696" s="5">
        <v>330.50639999999999</v>
      </c>
      <c r="J696" s="5">
        <v>297.45576</v>
      </c>
      <c r="K696" s="26">
        <v>0.21</v>
      </c>
    </row>
    <row r="697" spans="1:11">
      <c r="A697" s="4">
        <v>1717</v>
      </c>
      <c r="B697" t="s">
        <v>513</v>
      </c>
      <c r="C697" s="5">
        <f>IF($F$2=0," - ",Tabla1[[#This Row],[Base Precio de Lista neto]])</f>
        <v>330.50639999999999</v>
      </c>
      <c r="D697" s="5">
        <f>IF($F$2=0," - ",Tabla1[[#This Row],[Base Precio de Lista neto]]*(1-$F$2))</f>
        <v>231.35447999999997</v>
      </c>
      <c r="E697" s="5">
        <f>IF($F$2=0," - ",Tabla1[[#This Row],[Base para Mejor precio]]*(1-$F$2))</f>
        <v>208.219032</v>
      </c>
      <c r="F697" s="4" t="s">
        <v>6</v>
      </c>
      <c r="G697" s="16" t="s">
        <v>5696</v>
      </c>
      <c r="H697" s="5">
        <f>IFERROR(IF($F$3=0,"-",Tabla1[[#This Row],[Precio de Cliente neto]]*(1+$F$3)),"-")</f>
        <v>347.03171999999995</v>
      </c>
      <c r="I697" s="5">
        <v>330.50639999999999</v>
      </c>
      <c r="J697" s="5">
        <v>297.45576</v>
      </c>
      <c r="K697" s="26">
        <v>0.21</v>
      </c>
    </row>
    <row r="698" spans="1:11">
      <c r="A698" s="4">
        <v>1718</v>
      </c>
      <c r="B698" t="s">
        <v>7586</v>
      </c>
      <c r="C698" s="5">
        <f>IF($F$2=0," - ",Tabla1[[#This Row],[Base Precio de Lista neto]])</f>
        <v>1606.6666</v>
      </c>
      <c r="D698" s="5">
        <f>IF($F$2=0," - ",Tabla1[[#This Row],[Base Precio de Lista neto]]*(1-$F$2))</f>
        <v>1124.66662</v>
      </c>
      <c r="E698" s="5">
        <f>IF($F$2=0," - ",Tabla1[[#This Row],[Base para Mejor precio]]*(1-$F$2))</f>
        <v>1012.1999579999999</v>
      </c>
      <c r="F698" s="4" t="s">
        <v>6</v>
      </c>
      <c r="G698" s="16" t="s">
        <v>5696</v>
      </c>
      <c r="H698" s="5">
        <f>IFERROR(IF($F$3=0,"-",Tabla1[[#This Row],[Precio de Cliente neto]]*(1+$F$3)),"-")</f>
        <v>1686.9999299999999</v>
      </c>
      <c r="I698" s="5">
        <v>1606.6666</v>
      </c>
      <c r="J698" s="5">
        <v>1445.9999399999999</v>
      </c>
      <c r="K698" s="26">
        <v>0.21</v>
      </c>
    </row>
    <row r="699" spans="1:11">
      <c r="A699" s="4">
        <v>1719</v>
      </c>
      <c r="B699" t="s">
        <v>514</v>
      </c>
      <c r="C699" s="5">
        <f>IF($F$2=0," - ",Tabla1[[#This Row],[Base Precio de Lista neto]])</f>
        <v>494.31209999999999</v>
      </c>
      <c r="D699" s="5">
        <f>IF($F$2=0," - ",Tabla1[[#This Row],[Base Precio de Lista neto]]*(1-$F$2))</f>
        <v>346.01846999999998</v>
      </c>
      <c r="E699" s="5">
        <f>IF($F$2=0," - ",Tabla1[[#This Row],[Base para Mejor precio]]*(1-$F$2))</f>
        <v>311.41662300000002</v>
      </c>
      <c r="F699" s="4" t="s">
        <v>6</v>
      </c>
      <c r="G699" s="16" t="s">
        <v>5696</v>
      </c>
      <c r="H699" s="5">
        <f>IFERROR(IF($F$3=0,"-",Tabla1[[#This Row],[Precio de Cliente neto]]*(1+$F$3)),"-")</f>
        <v>519.02770499999997</v>
      </c>
      <c r="I699" s="5">
        <v>494.31209999999999</v>
      </c>
      <c r="J699" s="5">
        <v>444.88089000000002</v>
      </c>
      <c r="K699" s="26">
        <v>0.21</v>
      </c>
    </row>
    <row r="700" spans="1:11">
      <c r="A700" s="4">
        <v>1720</v>
      </c>
      <c r="B700" t="s">
        <v>7587</v>
      </c>
      <c r="C700" s="5">
        <f>IF($F$2=0," - ",Tabla1[[#This Row],[Base Precio de Lista neto]])</f>
        <v>1333.0051000000001</v>
      </c>
      <c r="D700" s="5">
        <f>IF($F$2=0," - ",Tabla1[[#This Row],[Base Precio de Lista neto]]*(1-$F$2))</f>
        <v>933.10356999999999</v>
      </c>
      <c r="E700" s="5">
        <f>IF($F$2=0," - ",Tabla1[[#This Row],[Base para Mejor precio]]*(1-$F$2))</f>
        <v>839.79321300000004</v>
      </c>
      <c r="F700" s="4" t="s">
        <v>6</v>
      </c>
      <c r="G700" s="16" t="s">
        <v>5696</v>
      </c>
      <c r="H700" s="5">
        <f>IFERROR(IF($F$3=0,"-",Tabla1[[#This Row],[Precio de Cliente neto]]*(1+$F$3)),"-")</f>
        <v>1399.6553549999999</v>
      </c>
      <c r="I700" s="5">
        <v>1333.0051000000001</v>
      </c>
      <c r="J700" s="5">
        <v>1199.7045900000001</v>
      </c>
      <c r="K700" s="26">
        <v>0.21</v>
      </c>
    </row>
    <row r="701" spans="1:11">
      <c r="A701" s="4">
        <v>1721</v>
      </c>
      <c r="B701" t="s">
        <v>515</v>
      </c>
      <c r="C701" s="5">
        <f>IF($F$2=0," - ",Tabla1[[#This Row],[Base Precio de Lista neto]])</f>
        <v>2114.5455999999999</v>
      </c>
      <c r="D701" s="5">
        <f>IF($F$2=0," - ",Tabla1[[#This Row],[Base Precio de Lista neto]]*(1-$F$2))</f>
        <v>1480.1819199999998</v>
      </c>
      <c r="E701" s="5">
        <f>IF($F$2=0," - ",Tabla1[[#This Row],[Base para Mejor precio]]*(1-$F$2))</f>
        <v>1332.163728</v>
      </c>
      <c r="F701" s="4" t="s">
        <v>6</v>
      </c>
      <c r="G701" s="16" t="s">
        <v>5696</v>
      </c>
      <c r="H701" s="5">
        <f>IFERROR(IF($F$3=0,"-",Tabla1[[#This Row],[Precio de Cliente neto]]*(1+$F$3)),"-")</f>
        <v>2220.2728799999995</v>
      </c>
      <c r="I701" s="5">
        <v>2114.5455999999999</v>
      </c>
      <c r="J701" s="5">
        <v>1903.09104</v>
      </c>
      <c r="K701" s="26">
        <v>0.21</v>
      </c>
    </row>
    <row r="702" spans="1:11">
      <c r="A702" s="4">
        <v>1722</v>
      </c>
      <c r="B702" t="s">
        <v>7588</v>
      </c>
      <c r="C702" s="5">
        <f>IF($F$2=0," - ",Tabla1[[#This Row],[Base Precio de Lista neto]])</f>
        <v>1270.3228999999999</v>
      </c>
      <c r="D702" s="5">
        <f>IF($F$2=0," - ",Tabla1[[#This Row],[Base Precio de Lista neto]]*(1-$F$2))</f>
        <v>889.22602999999992</v>
      </c>
      <c r="E702" s="5">
        <f>IF($F$2=0," - ",Tabla1[[#This Row],[Base para Mejor precio]]*(1-$F$2))</f>
        <v>800.30342699999994</v>
      </c>
      <c r="F702" s="4" t="s">
        <v>6</v>
      </c>
      <c r="G702" s="16" t="s">
        <v>5696</v>
      </c>
      <c r="H702" s="5">
        <f>IFERROR(IF($F$3=0,"-",Tabla1[[#This Row],[Precio de Cliente neto]]*(1+$F$3)),"-")</f>
        <v>1333.8390449999999</v>
      </c>
      <c r="I702" s="5">
        <v>1270.3228999999999</v>
      </c>
      <c r="J702" s="5">
        <v>1143.29061</v>
      </c>
      <c r="K702" s="26">
        <v>0.21</v>
      </c>
    </row>
    <row r="703" spans="1:11">
      <c r="A703" s="4">
        <v>1723</v>
      </c>
      <c r="B703" t="s">
        <v>516</v>
      </c>
      <c r="C703" s="5">
        <f>IF($F$2=0," - ",Tabla1[[#This Row],[Base Precio de Lista neto]])</f>
        <v>2453.9052999999999</v>
      </c>
      <c r="D703" s="5">
        <f>IF($F$2=0," - ",Tabla1[[#This Row],[Base Precio de Lista neto]]*(1-$F$2))</f>
        <v>1717.7337099999997</v>
      </c>
      <c r="E703" s="5">
        <f>IF($F$2=0," - ",Tabla1[[#This Row],[Base para Mejor precio]]*(1-$F$2))</f>
        <v>1545.960339</v>
      </c>
      <c r="F703" s="4" t="s">
        <v>6</v>
      </c>
      <c r="G703" s="16" t="s">
        <v>5696</v>
      </c>
      <c r="H703" s="5">
        <f>IFERROR(IF($F$3=0,"-",Tabla1[[#This Row],[Precio de Cliente neto]]*(1+$F$3)),"-")</f>
        <v>2576.6005649999997</v>
      </c>
      <c r="I703" s="5">
        <v>2453.9052999999999</v>
      </c>
      <c r="J703" s="5">
        <v>2208.5147700000002</v>
      </c>
      <c r="K703" s="26">
        <v>0.21</v>
      </c>
    </row>
    <row r="704" spans="1:11">
      <c r="A704" s="4">
        <v>1724</v>
      </c>
      <c r="B704" t="s">
        <v>7589</v>
      </c>
      <c r="C704" s="5">
        <f>IF($F$2=0," - ",Tabla1[[#This Row],[Base Precio de Lista neto]])</f>
        <v>1270.3228999999999</v>
      </c>
      <c r="D704" s="5">
        <f>IF($F$2=0," - ",Tabla1[[#This Row],[Base Precio de Lista neto]]*(1-$F$2))</f>
        <v>889.22602999999992</v>
      </c>
      <c r="E704" s="5">
        <f>IF($F$2=0," - ",Tabla1[[#This Row],[Base para Mejor precio]]*(1-$F$2))</f>
        <v>800.30342699999994</v>
      </c>
      <c r="F704" s="4" t="s">
        <v>6</v>
      </c>
      <c r="G704" s="16" t="s">
        <v>5696</v>
      </c>
      <c r="H704" s="5">
        <f>IFERROR(IF($F$3=0,"-",Tabla1[[#This Row],[Precio de Cliente neto]]*(1+$F$3)),"-")</f>
        <v>1333.8390449999999</v>
      </c>
      <c r="I704" s="5">
        <v>1270.3228999999999</v>
      </c>
      <c r="J704" s="5">
        <v>1143.29061</v>
      </c>
      <c r="K704" s="26">
        <v>0.21</v>
      </c>
    </row>
    <row r="705" spans="1:11">
      <c r="A705" s="4">
        <v>1725</v>
      </c>
      <c r="B705" t="s">
        <v>517</v>
      </c>
      <c r="C705" s="5">
        <f>IF($F$2=0," - ",Tabla1[[#This Row],[Base Precio de Lista neto]])</f>
        <v>1842.2440999999999</v>
      </c>
      <c r="D705" s="5">
        <f>IF($F$2=0," - ",Tabla1[[#This Row],[Base Precio de Lista neto]]*(1-$F$2))</f>
        <v>1289.5708699999998</v>
      </c>
      <c r="E705" s="5">
        <f>IF($F$2=0," - ",Tabla1[[#This Row],[Base para Mejor precio]]*(1-$F$2))</f>
        <v>1160.613783</v>
      </c>
      <c r="F705" s="4" t="s">
        <v>6</v>
      </c>
      <c r="G705" s="16" t="s">
        <v>5696</v>
      </c>
      <c r="H705" s="5">
        <f>IFERROR(IF($F$3=0,"-",Tabla1[[#This Row],[Precio de Cliente neto]]*(1+$F$3)),"-")</f>
        <v>1934.3563049999998</v>
      </c>
      <c r="I705" s="5">
        <v>1842.2440999999999</v>
      </c>
      <c r="J705" s="5">
        <v>1658.0196900000001</v>
      </c>
      <c r="K705" s="26">
        <v>0.21</v>
      </c>
    </row>
    <row r="706" spans="1:11">
      <c r="A706" s="4">
        <v>1726</v>
      </c>
      <c r="B706" t="s">
        <v>518</v>
      </c>
      <c r="C706" s="5">
        <f>IF($F$2=0," - ",Tabla1[[#This Row],[Base Precio de Lista neto]])</f>
        <v>330.50639999999999</v>
      </c>
      <c r="D706" s="5">
        <f>IF($F$2=0," - ",Tabla1[[#This Row],[Base Precio de Lista neto]]*(1-$F$2))</f>
        <v>231.35447999999997</v>
      </c>
      <c r="E706" s="5">
        <f>IF($F$2=0," - ",Tabla1[[#This Row],[Base para Mejor precio]]*(1-$F$2))</f>
        <v>208.219032</v>
      </c>
      <c r="F706" s="4" t="s">
        <v>6</v>
      </c>
      <c r="G706" s="16" t="s">
        <v>5696</v>
      </c>
      <c r="H706" s="5">
        <f>IFERROR(IF($F$3=0,"-",Tabla1[[#This Row],[Precio de Cliente neto]]*(1+$F$3)),"-")</f>
        <v>347.03171999999995</v>
      </c>
      <c r="I706" s="5">
        <v>330.50639999999999</v>
      </c>
      <c r="J706" s="5">
        <v>297.45576</v>
      </c>
      <c r="K706" s="26">
        <v>0.21</v>
      </c>
    </row>
    <row r="707" spans="1:11">
      <c r="A707" s="4">
        <v>1728</v>
      </c>
      <c r="B707" t="s">
        <v>519</v>
      </c>
      <c r="C707" s="5">
        <f>IF($F$2=0," - ",Tabla1[[#This Row],[Base Precio de Lista neto]])</f>
        <v>54174.811099999999</v>
      </c>
      <c r="D707" s="5">
        <f>IF($F$2=0," - ",Tabla1[[#This Row],[Base Precio de Lista neto]]*(1-$F$2))</f>
        <v>37922.367769999997</v>
      </c>
      <c r="E707" s="5">
        <f>IF($F$2=0," - ",Tabla1[[#This Row],[Base para Mejor precio]]*(1-$F$2))</f>
        <v>34130.130992999999</v>
      </c>
      <c r="F707" s="4" t="s">
        <v>6</v>
      </c>
      <c r="G707" s="16" t="s">
        <v>5696</v>
      </c>
      <c r="H707" s="5">
        <f>IFERROR(IF($F$3=0,"-",Tabla1[[#This Row],[Precio de Cliente neto]]*(1+$F$3)),"-")</f>
        <v>56883.551654999996</v>
      </c>
      <c r="I707" s="5">
        <v>54174.811099999999</v>
      </c>
      <c r="J707" s="5">
        <v>48757.329989999998</v>
      </c>
      <c r="K707" s="26">
        <v>0.21</v>
      </c>
    </row>
    <row r="708" spans="1:11">
      <c r="A708" s="4">
        <v>1729</v>
      </c>
      <c r="B708" t="s">
        <v>520</v>
      </c>
      <c r="C708" s="5">
        <f>IF($F$2=0," - ",Tabla1[[#This Row],[Base Precio de Lista neto]])</f>
        <v>56077.970699999998</v>
      </c>
      <c r="D708" s="5">
        <f>IF($F$2=0," - ",Tabla1[[#This Row],[Base Precio de Lista neto]]*(1-$F$2))</f>
        <v>39254.579489999996</v>
      </c>
      <c r="E708" s="5">
        <f>IF($F$2=0," - ",Tabla1[[#This Row],[Base para Mejor precio]]*(1-$F$2))</f>
        <v>35329.121540999993</v>
      </c>
      <c r="F708" s="4" t="s">
        <v>6</v>
      </c>
      <c r="G708" s="16" t="s">
        <v>5696</v>
      </c>
      <c r="H708" s="5">
        <f>IFERROR(IF($F$3=0,"-",Tabla1[[#This Row],[Precio de Cliente neto]]*(1+$F$3)),"-")</f>
        <v>58881.869234999991</v>
      </c>
      <c r="I708" s="5">
        <v>56077.970699999998</v>
      </c>
      <c r="J708" s="5">
        <v>50470.173629999998</v>
      </c>
      <c r="K708" s="26">
        <v>0.21</v>
      </c>
    </row>
    <row r="709" spans="1:11">
      <c r="A709" s="4">
        <v>1733</v>
      </c>
      <c r="B709" t="s">
        <v>521</v>
      </c>
      <c r="C709" s="5">
        <f>IF($F$2=0," - ",Tabla1[[#This Row],[Base Precio de Lista neto]])</f>
        <v>2926.1087000000002</v>
      </c>
      <c r="D709" s="5">
        <f>IF($F$2=0," - ",Tabla1[[#This Row],[Base Precio de Lista neto]]*(1-$F$2))</f>
        <v>2048.2760899999998</v>
      </c>
      <c r="E709" s="5">
        <f>IF($F$2=0," - ",Tabla1[[#This Row],[Base para Mejor precio]]*(1-$F$2))</f>
        <v>1843.4484809999997</v>
      </c>
      <c r="F709" s="4" t="s">
        <v>6</v>
      </c>
      <c r="G709" s="16" t="s">
        <v>5696</v>
      </c>
      <c r="H709" s="5">
        <f>IFERROR(IF($F$3=0,"-",Tabla1[[#This Row],[Precio de Cliente neto]]*(1+$F$3)),"-")</f>
        <v>3072.414135</v>
      </c>
      <c r="I709" s="5">
        <v>2926.1087000000002</v>
      </c>
      <c r="J709" s="5">
        <v>2633.4978299999998</v>
      </c>
      <c r="K709" s="26">
        <v>0.21</v>
      </c>
    </row>
    <row r="710" spans="1:11">
      <c r="A710" s="4">
        <v>1734</v>
      </c>
      <c r="B710" t="s">
        <v>522</v>
      </c>
      <c r="C710" s="5">
        <f>IF($F$2=0," - ",Tabla1[[#This Row],[Base Precio de Lista neto]])</f>
        <v>1950.2237</v>
      </c>
      <c r="D710" s="5">
        <f>IF($F$2=0," - ",Tabla1[[#This Row],[Base Precio de Lista neto]]*(1-$F$2))</f>
        <v>1365.1565899999998</v>
      </c>
      <c r="E710" s="5">
        <f>IF($F$2=0," - ",Tabla1[[#This Row],[Base para Mejor precio]]*(1-$F$2))</f>
        <v>1228.6409309999999</v>
      </c>
      <c r="F710" s="4" t="s">
        <v>6</v>
      </c>
      <c r="G710" s="16" t="s">
        <v>5696</v>
      </c>
      <c r="H710" s="5">
        <f>IFERROR(IF($F$3=0,"-",Tabla1[[#This Row],[Precio de Cliente neto]]*(1+$F$3)),"-")</f>
        <v>2047.7348849999998</v>
      </c>
      <c r="I710" s="5">
        <v>1950.2237</v>
      </c>
      <c r="J710" s="5">
        <v>1755.2013300000001</v>
      </c>
      <c r="K710" s="26">
        <v>0.21</v>
      </c>
    </row>
    <row r="711" spans="1:11">
      <c r="A711" s="4">
        <v>1780</v>
      </c>
      <c r="B711" t="s">
        <v>523</v>
      </c>
      <c r="C711" s="5">
        <f>IF($F$2=0," - ",Tabla1[[#This Row],[Base Precio de Lista neto]])</f>
        <v>62.6584</v>
      </c>
      <c r="D711" s="5">
        <f>IF($F$2=0," - ",Tabla1[[#This Row],[Base Precio de Lista neto]]*(1-$F$2))</f>
        <v>43.860879999999995</v>
      </c>
      <c r="E711" s="5">
        <f>IF($F$2=0," - ",Tabla1[[#This Row],[Base para Mejor precio]]*(1-$F$2))</f>
        <v>39.474792000000001</v>
      </c>
      <c r="F711" s="4" t="s">
        <v>6</v>
      </c>
      <c r="G711" s="16" t="s">
        <v>5696</v>
      </c>
      <c r="H711" s="5">
        <f>IFERROR(IF($F$3=0,"-",Tabla1[[#This Row],[Precio de Cliente neto]]*(1+$F$3)),"-")</f>
        <v>65.791319999999985</v>
      </c>
      <c r="I711" s="5">
        <v>62.6584</v>
      </c>
      <c r="J711" s="5">
        <v>56.392560000000003</v>
      </c>
      <c r="K711" s="26">
        <v>0.21</v>
      </c>
    </row>
    <row r="712" spans="1:11">
      <c r="A712" s="4">
        <v>1781</v>
      </c>
      <c r="B712" t="s">
        <v>524</v>
      </c>
      <c r="C712" s="5">
        <f>IF($F$2=0," - ",Tabla1[[#This Row],[Base Precio de Lista neto]])</f>
        <v>62.6584</v>
      </c>
      <c r="D712" s="5">
        <f>IF($F$2=0," - ",Tabla1[[#This Row],[Base Precio de Lista neto]]*(1-$F$2))</f>
        <v>43.860879999999995</v>
      </c>
      <c r="E712" s="5">
        <f>IF($F$2=0," - ",Tabla1[[#This Row],[Base para Mejor precio]]*(1-$F$2))</f>
        <v>39.474792000000001</v>
      </c>
      <c r="F712" s="4" t="s">
        <v>6</v>
      </c>
      <c r="G712" s="16" t="s">
        <v>5696</v>
      </c>
      <c r="H712" s="5">
        <f>IFERROR(IF($F$3=0,"-",Tabla1[[#This Row],[Precio de Cliente neto]]*(1+$F$3)),"-")</f>
        <v>65.791319999999985</v>
      </c>
      <c r="I712" s="5">
        <v>62.6584</v>
      </c>
      <c r="J712" s="5">
        <v>56.392560000000003</v>
      </c>
      <c r="K712" s="26">
        <v>0.21</v>
      </c>
    </row>
    <row r="713" spans="1:11">
      <c r="A713" s="4">
        <v>1801</v>
      </c>
      <c r="B713" t="s">
        <v>525</v>
      </c>
      <c r="C713" s="5">
        <f>IF($F$2=0," - ",Tabla1[[#This Row],[Base Precio de Lista neto]])</f>
        <v>1888.3484000000001</v>
      </c>
      <c r="D713" s="5">
        <f>IF($F$2=0," - ",Tabla1[[#This Row],[Base Precio de Lista neto]]*(1-$F$2))</f>
        <v>1321.8438799999999</v>
      </c>
      <c r="E713" s="5">
        <f>IF($F$2=0," - ",Tabla1[[#This Row],[Base para Mejor precio]]*(1-$F$2))</f>
        <v>1189.659492</v>
      </c>
      <c r="F713" s="4" t="s">
        <v>6</v>
      </c>
      <c r="G713" s="16" t="s">
        <v>5696</v>
      </c>
      <c r="H713" s="5">
        <f>IFERROR(IF($F$3=0,"-",Tabla1[[#This Row],[Precio de Cliente neto]]*(1+$F$3)),"-")</f>
        <v>1982.7658199999998</v>
      </c>
      <c r="I713" s="5">
        <v>1888.3484000000001</v>
      </c>
      <c r="J713" s="5">
        <v>1699.5135600000001</v>
      </c>
      <c r="K713" s="26">
        <v>0.21</v>
      </c>
    </row>
    <row r="714" spans="1:11">
      <c r="A714" s="4">
        <v>1803</v>
      </c>
      <c r="B714" t="s">
        <v>526</v>
      </c>
      <c r="C714" s="5">
        <f>IF($F$2=0," - ",Tabla1[[#This Row],[Base Precio de Lista neto]])</f>
        <v>639.67939999999999</v>
      </c>
      <c r="D714" s="5">
        <f>IF($F$2=0," - ",Tabla1[[#This Row],[Base Precio de Lista neto]]*(1-$F$2))</f>
        <v>447.77557999999999</v>
      </c>
      <c r="E714" s="5">
        <f>IF($F$2=0," - ",Tabla1[[#This Row],[Base para Mejor precio]]*(1-$F$2))</f>
        <v>402.99802199999999</v>
      </c>
      <c r="F714" s="4" t="s">
        <v>6</v>
      </c>
      <c r="G714" s="16" t="s">
        <v>5696</v>
      </c>
      <c r="H714" s="5">
        <f>IFERROR(IF($F$3=0,"-",Tabla1[[#This Row],[Precio de Cliente neto]]*(1+$F$3)),"-")</f>
        <v>671.66336999999999</v>
      </c>
      <c r="I714" s="5">
        <v>639.67939999999999</v>
      </c>
      <c r="J714" s="5">
        <v>575.71145999999999</v>
      </c>
      <c r="K714" s="26">
        <v>0.21</v>
      </c>
    </row>
    <row r="715" spans="1:11">
      <c r="A715" s="4">
        <v>1805</v>
      </c>
      <c r="B715" t="s">
        <v>527</v>
      </c>
      <c r="C715" s="5">
        <f>IF($F$2=0," - ",Tabla1[[#This Row],[Base Precio de Lista neto]])</f>
        <v>1739.2835</v>
      </c>
      <c r="D715" s="5">
        <f>IF($F$2=0," - ",Tabla1[[#This Row],[Base Precio de Lista neto]]*(1-$F$2))</f>
        <v>1217.4984499999998</v>
      </c>
      <c r="E715" s="5">
        <f>IF($F$2=0," - ",Tabla1[[#This Row],[Base para Mejor precio]]*(1-$F$2))</f>
        <v>1095.748605</v>
      </c>
      <c r="F715" s="4" t="s">
        <v>6</v>
      </c>
      <c r="G715" s="16" t="s">
        <v>5696</v>
      </c>
      <c r="H715" s="5">
        <f>IFERROR(IF($F$3=0,"-",Tabla1[[#This Row],[Precio de Cliente neto]]*(1+$F$3)),"-")</f>
        <v>1826.2476749999996</v>
      </c>
      <c r="I715" s="5">
        <v>1739.2835</v>
      </c>
      <c r="J715" s="5">
        <v>1565.3551500000001</v>
      </c>
      <c r="K715" s="26">
        <v>0.21</v>
      </c>
    </row>
    <row r="716" spans="1:11">
      <c r="A716" s="4">
        <v>1806</v>
      </c>
      <c r="B716" t="s">
        <v>528</v>
      </c>
      <c r="C716" s="5">
        <f>IF($F$2=0," - ",Tabla1[[#This Row],[Base Precio de Lista neto]])</f>
        <v>1739.2835</v>
      </c>
      <c r="D716" s="5">
        <f>IF($F$2=0," - ",Tabla1[[#This Row],[Base Precio de Lista neto]]*(1-$F$2))</f>
        <v>1217.4984499999998</v>
      </c>
      <c r="E716" s="5">
        <f>IF($F$2=0," - ",Tabla1[[#This Row],[Base para Mejor precio]]*(1-$F$2))</f>
        <v>1095.748605</v>
      </c>
      <c r="F716" s="4" t="s">
        <v>6</v>
      </c>
      <c r="G716" s="16" t="s">
        <v>5696</v>
      </c>
      <c r="H716" s="5">
        <f>IFERROR(IF($F$3=0,"-",Tabla1[[#This Row],[Precio de Cliente neto]]*(1+$F$3)),"-")</f>
        <v>1826.2476749999996</v>
      </c>
      <c r="I716" s="5">
        <v>1739.2835</v>
      </c>
      <c r="J716" s="5">
        <v>1565.3551500000001</v>
      </c>
      <c r="K716" s="26">
        <v>0.21</v>
      </c>
    </row>
    <row r="717" spans="1:11">
      <c r="A717" s="4">
        <v>1807</v>
      </c>
      <c r="B717" t="s">
        <v>529</v>
      </c>
      <c r="C717" s="5">
        <f>IF($F$2=0," - ",Tabla1[[#This Row],[Base Precio de Lista neto]])</f>
        <v>1234.5505000000001</v>
      </c>
      <c r="D717" s="5">
        <f>IF($F$2=0," - ",Tabla1[[#This Row],[Base Precio de Lista neto]]*(1-$F$2))</f>
        <v>864.18534999999997</v>
      </c>
      <c r="E717" s="5">
        <f>IF($F$2=0," - ",Tabla1[[#This Row],[Base para Mejor precio]]*(1-$F$2))</f>
        <v>777.76681499999995</v>
      </c>
      <c r="F717" s="4" t="s">
        <v>6</v>
      </c>
      <c r="G717" s="16" t="s">
        <v>5696</v>
      </c>
      <c r="H717" s="5">
        <f>IFERROR(IF($F$3=0,"-",Tabla1[[#This Row],[Precio de Cliente neto]]*(1+$F$3)),"-")</f>
        <v>1296.2780250000001</v>
      </c>
      <c r="I717" s="5">
        <v>1234.5505000000001</v>
      </c>
      <c r="J717" s="5">
        <v>1111.09545</v>
      </c>
      <c r="K717" s="26">
        <v>0.21</v>
      </c>
    </row>
    <row r="718" spans="1:11">
      <c r="A718" s="4">
        <v>1808</v>
      </c>
      <c r="B718" t="s">
        <v>530</v>
      </c>
      <c r="C718" s="5">
        <f>IF($F$2=0," - ",Tabla1[[#This Row],[Base Precio de Lista neto]])</f>
        <v>668.4973</v>
      </c>
      <c r="D718" s="5">
        <f>IF($F$2=0," - ",Tabla1[[#This Row],[Base Precio de Lista neto]]*(1-$F$2))</f>
        <v>467.94810999999999</v>
      </c>
      <c r="E718" s="5">
        <f>IF($F$2=0," - ",Tabla1[[#This Row],[Base para Mejor precio]]*(1-$F$2))</f>
        <v>421.15329899999995</v>
      </c>
      <c r="F718" s="4" t="s">
        <v>6</v>
      </c>
      <c r="G718" s="16" t="s">
        <v>5696</v>
      </c>
      <c r="H718" s="5">
        <f>IFERROR(IF($F$3=0,"-",Tabla1[[#This Row],[Precio de Cliente neto]]*(1+$F$3)),"-")</f>
        <v>701.92216499999995</v>
      </c>
      <c r="I718" s="5">
        <v>668.4973</v>
      </c>
      <c r="J718" s="5">
        <v>601.64756999999997</v>
      </c>
      <c r="K718" s="26">
        <v>0.21</v>
      </c>
    </row>
    <row r="719" spans="1:11">
      <c r="A719" s="4">
        <v>1809</v>
      </c>
      <c r="B719" t="s">
        <v>8074</v>
      </c>
      <c r="C719" s="5">
        <f>IF($F$2=0," - ",Tabla1[[#This Row],[Base Precio de Lista neto]])</f>
        <v>1310.5246</v>
      </c>
      <c r="D719" s="5">
        <f>IF($F$2=0," - ",Tabla1[[#This Row],[Base Precio de Lista neto]]*(1-$F$2))</f>
        <v>917.36721999999986</v>
      </c>
      <c r="E719" s="5">
        <f>IF($F$2=0," - ",Tabla1[[#This Row],[Base para Mejor precio]]*(1-$F$2))</f>
        <v>825.63049799999999</v>
      </c>
      <c r="F719" s="4" t="s">
        <v>6</v>
      </c>
      <c r="G719" s="16" t="s">
        <v>5696</v>
      </c>
      <c r="H719" s="5">
        <f>IFERROR(IF($F$3=0,"-",Tabla1[[#This Row],[Precio de Cliente neto]]*(1+$F$3)),"-")</f>
        <v>1376.0508299999997</v>
      </c>
      <c r="I719" s="5">
        <v>1310.5246</v>
      </c>
      <c r="J719" s="5">
        <v>1179.4721400000001</v>
      </c>
      <c r="K719" s="26">
        <v>0.21</v>
      </c>
    </row>
    <row r="720" spans="1:11">
      <c r="A720" s="4">
        <v>1810</v>
      </c>
      <c r="B720" t="s">
        <v>531</v>
      </c>
      <c r="C720" s="5">
        <f>IF($F$2=0," - ",Tabla1[[#This Row],[Base Precio de Lista neto]])</f>
        <v>1207.7817</v>
      </c>
      <c r="D720" s="5">
        <f>IF($F$2=0," - ",Tabla1[[#This Row],[Base Precio de Lista neto]]*(1-$F$2))</f>
        <v>845.44718999999998</v>
      </c>
      <c r="E720" s="5">
        <f>IF($F$2=0," - ",Tabla1[[#This Row],[Base para Mejor precio]]*(1-$F$2))</f>
        <v>760.90247099999988</v>
      </c>
      <c r="F720" s="4" t="s">
        <v>6</v>
      </c>
      <c r="G720" s="16" t="s">
        <v>5696</v>
      </c>
      <c r="H720" s="5">
        <f>IFERROR(IF($F$3=0,"-",Tabla1[[#This Row],[Precio de Cliente neto]]*(1+$F$3)),"-")</f>
        <v>1268.170785</v>
      </c>
      <c r="I720" s="5">
        <v>1207.7817</v>
      </c>
      <c r="J720" s="5">
        <v>1087.00353</v>
      </c>
      <c r="K720" s="26">
        <v>0.21</v>
      </c>
    </row>
    <row r="721" spans="1:11">
      <c r="A721" s="4">
        <v>1811</v>
      </c>
      <c r="B721" t="s">
        <v>532</v>
      </c>
      <c r="C721" s="5">
        <f>IF($F$2=0," - ",Tabla1[[#This Row],[Base Precio de Lista neto]])</f>
        <v>1275.3457000000001</v>
      </c>
      <c r="D721" s="5">
        <f>IF($F$2=0," - ",Tabla1[[#This Row],[Base Precio de Lista neto]]*(1-$F$2))</f>
        <v>892.74198999999999</v>
      </c>
      <c r="E721" s="5">
        <f>IF($F$2=0," - ",Tabla1[[#This Row],[Base para Mejor precio]]*(1-$F$2))</f>
        <v>803.46779100000003</v>
      </c>
      <c r="F721" s="4" t="s">
        <v>6</v>
      </c>
      <c r="G721" s="16" t="s">
        <v>5696</v>
      </c>
      <c r="H721" s="5">
        <f>IFERROR(IF($F$3=0,"-",Tabla1[[#This Row],[Precio de Cliente neto]]*(1+$F$3)),"-")</f>
        <v>1339.112985</v>
      </c>
      <c r="I721" s="5">
        <v>1275.3457000000001</v>
      </c>
      <c r="J721" s="5">
        <v>1147.81113</v>
      </c>
      <c r="K721" s="26">
        <v>0.21</v>
      </c>
    </row>
    <row r="722" spans="1:11">
      <c r="A722" s="4">
        <v>1812</v>
      </c>
      <c r="B722" t="s">
        <v>7590</v>
      </c>
      <c r="C722" s="5">
        <f>IF($F$2=0," - ",Tabla1[[#This Row],[Base Precio de Lista neto]])</f>
        <v>908.22289999999998</v>
      </c>
      <c r="D722" s="5">
        <f>IF($F$2=0," - ",Tabla1[[#This Row],[Base Precio de Lista neto]]*(1-$F$2))</f>
        <v>635.7560299999999</v>
      </c>
      <c r="E722" s="5">
        <f>IF($F$2=0," - ",Tabla1[[#This Row],[Base para Mejor precio]]*(1-$F$2))</f>
        <v>572.18042700000001</v>
      </c>
      <c r="F722" s="4" t="s">
        <v>6</v>
      </c>
      <c r="G722" s="16" t="s">
        <v>5696</v>
      </c>
      <c r="H722" s="5">
        <f>IFERROR(IF($F$3=0,"-",Tabla1[[#This Row],[Precio de Cliente neto]]*(1+$F$3)),"-")</f>
        <v>953.63404499999979</v>
      </c>
      <c r="I722" s="5">
        <v>908.22289999999998</v>
      </c>
      <c r="J722" s="5">
        <v>817.40061000000003</v>
      </c>
      <c r="K722" s="26">
        <v>0.21</v>
      </c>
    </row>
    <row r="723" spans="1:11">
      <c r="A723" s="4">
        <v>1813</v>
      </c>
      <c r="B723" t="s">
        <v>8075</v>
      </c>
      <c r="C723" s="5">
        <f>IF($F$2=0," - ",Tabla1[[#This Row],[Base Precio de Lista neto]])</f>
        <v>2166.2231999999999</v>
      </c>
      <c r="D723" s="5">
        <f>IF($F$2=0," - ",Tabla1[[#This Row],[Base Precio de Lista neto]]*(1-$F$2))</f>
        <v>1516.3562399999998</v>
      </c>
      <c r="E723" s="5">
        <f>IF($F$2=0," - ",Tabla1[[#This Row],[Base para Mejor precio]]*(1-$F$2))</f>
        <v>1364.7206159999998</v>
      </c>
      <c r="F723" s="4" t="s">
        <v>6</v>
      </c>
      <c r="G723" s="16" t="s">
        <v>5696</v>
      </c>
      <c r="H723" s="5">
        <f>IFERROR(IF($F$3=0,"-",Tabla1[[#This Row],[Precio de Cliente neto]]*(1+$F$3)),"-")</f>
        <v>2274.5343599999997</v>
      </c>
      <c r="I723" s="5">
        <v>2166.2231999999999</v>
      </c>
      <c r="J723" s="5">
        <v>1949.60088</v>
      </c>
      <c r="K723" s="26">
        <v>0.21</v>
      </c>
    </row>
    <row r="724" spans="1:11">
      <c r="A724" s="4">
        <v>1814</v>
      </c>
      <c r="B724" t="s">
        <v>533</v>
      </c>
      <c r="C724" s="5">
        <f>IF($F$2=0," - ",Tabla1[[#This Row],[Base Precio de Lista neto]])</f>
        <v>3168.3859000000002</v>
      </c>
      <c r="D724" s="5">
        <f>IF($F$2=0," - ",Tabla1[[#This Row],[Base Precio de Lista neto]]*(1-$F$2))</f>
        <v>2217.8701299999998</v>
      </c>
      <c r="E724" s="5">
        <f>IF($F$2=0," - ",Tabla1[[#This Row],[Base para Mejor precio]]*(1-$F$2))</f>
        <v>1996.0831169999999</v>
      </c>
      <c r="F724" s="4" t="s">
        <v>4</v>
      </c>
      <c r="G724" s="16" t="s">
        <v>5696</v>
      </c>
      <c r="H724" s="5">
        <f>IFERROR(IF($F$3=0,"-",Tabla1[[#This Row],[Precio de Cliente neto]]*(1+$F$3)),"-")</f>
        <v>3326.8051949999999</v>
      </c>
      <c r="I724" s="5">
        <v>3168.3859000000002</v>
      </c>
      <c r="J724" s="5">
        <v>2851.5473099999999</v>
      </c>
      <c r="K724" s="26">
        <v>0.21</v>
      </c>
    </row>
    <row r="725" spans="1:11">
      <c r="A725" s="4">
        <v>1815</v>
      </c>
      <c r="B725" t="s">
        <v>534</v>
      </c>
      <c r="C725" s="5">
        <f>IF($F$2=0," - ",Tabla1[[#This Row],[Base Precio de Lista neto]])</f>
        <v>2643.8544999999999</v>
      </c>
      <c r="D725" s="5">
        <f>IF($F$2=0," - ",Tabla1[[#This Row],[Base Precio de Lista neto]]*(1-$F$2))</f>
        <v>1850.6981499999997</v>
      </c>
      <c r="E725" s="5">
        <f>IF($F$2=0," - ",Tabla1[[#This Row],[Base para Mejor precio]]*(1-$F$2))</f>
        <v>1665.6283350000001</v>
      </c>
      <c r="F725" s="4" t="s">
        <v>6</v>
      </c>
      <c r="G725" s="16" t="s">
        <v>5696</v>
      </c>
      <c r="H725" s="5">
        <f>IFERROR(IF($F$3=0,"-",Tabla1[[#This Row],[Precio de Cliente neto]]*(1+$F$3)),"-")</f>
        <v>2776.0472249999993</v>
      </c>
      <c r="I725" s="5">
        <v>2643.8544999999999</v>
      </c>
      <c r="J725" s="5">
        <v>2379.4690500000002</v>
      </c>
      <c r="K725" s="26">
        <v>0.21</v>
      </c>
    </row>
    <row r="726" spans="1:11">
      <c r="A726" s="4">
        <v>1816</v>
      </c>
      <c r="B726" t="s">
        <v>535</v>
      </c>
      <c r="C726" s="5">
        <f>IF($F$2=0," - ",Tabla1[[#This Row],[Base Precio de Lista neto]])</f>
        <v>3987.4643999999998</v>
      </c>
      <c r="D726" s="5">
        <f>IF($F$2=0," - ",Tabla1[[#This Row],[Base Precio de Lista neto]]*(1-$F$2))</f>
        <v>2791.2250799999997</v>
      </c>
      <c r="E726" s="5">
        <f>IF($F$2=0," - ",Tabla1[[#This Row],[Base para Mejor precio]]*(1-$F$2))</f>
        <v>2512.1025719999998</v>
      </c>
      <c r="F726" s="4" t="s">
        <v>6</v>
      </c>
      <c r="G726" s="16" t="s">
        <v>5696</v>
      </c>
      <c r="H726" s="5">
        <f>IFERROR(IF($F$3=0,"-",Tabla1[[#This Row],[Precio de Cliente neto]]*(1+$F$3)),"-")</f>
        <v>4186.8376199999993</v>
      </c>
      <c r="I726" s="5">
        <v>3987.4643999999998</v>
      </c>
      <c r="J726" s="5">
        <v>3588.7179599999999</v>
      </c>
      <c r="K726" s="26">
        <v>0.21</v>
      </c>
    </row>
    <row r="727" spans="1:11">
      <c r="A727" s="4">
        <v>1817</v>
      </c>
      <c r="B727" t="s">
        <v>536</v>
      </c>
      <c r="C727" s="5">
        <f>IF($F$2=0," - ",Tabla1[[#This Row],[Base Precio de Lista neto]])</f>
        <v>4360.7339000000002</v>
      </c>
      <c r="D727" s="5">
        <f>IF($F$2=0," - ",Tabla1[[#This Row],[Base Precio de Lista neto]]*(1-$F$2))</f>
        <v>3052.5137300000001</v>
      </c>
      <c r="E727" s="5">
        <f>IF($F$2=0," - ",Tabla1[[#This Row],[Base para Mejor precio]]*(1-$F$2))</f>
        <v>2747.2623570000001</v>
      </c>
      <c r="F727" s="4" t="s">
        <v>6</v>
      </c>
      <c r="G727" s="16" t="s">
        <v>5696</v>
      </c>
      <c r="H727" s="5">
        <f>IFERROR(IF($F$3=0,"-",Tabla1[[#This Row],[Precio de Cliente neto]]*(1+$F$3)),"-")</f>
        <v>4578.770595</v>
      </c>
      <c r="I727" s="5">
        <v>4360.7339000000002</v>
      </c>
      <c r="J727" s="5">
        <v>3924.6605100000002</v>
      </c>
      <c r="K727" s="26">
        <v>0.21</v>
      </c>
    </row>
    <row r="728" spans="1:11">
      <c r="A728" s="4">
        <v>1821</v>
      </c>
      <c r="B728" t="s">
        <v>5535</v>
      </c>
      <c r="C728" s="5">
        <f>IF($F$2=0," - ",Tabla1[[#This Row],[Base Precio de Lista neto]])</f>
        <v>2.1021000000000001</v>
      </c>
      <c r="D728" s="5">
        <f>IF($F$2=0," - ",Tabla1[[#This Row],[Base Precio de Lista neto]]*(1-$F$2))</f>
        <v>1.4714700000000001</v>
      </c>
      <c r="E728" s="5">
        <f>IF($F$2=0," - ",Tabla1[[#This Row],[Base para Mejor precio]]*(1-$F$2))</f>
        <v>1.3243229999999999</v>
      </c>
      <c r="F728" s="4" t="s">
        <v>6</v>
      </c>
      <c r="G728" s="16" t="s">
        <v>5696</v>
      </c>
      <c r="H728" s="5">
        <f>IFERROR(IF($F$3=0,"-",Tabla1[[#This Row],[Precio de Cliente neto]]*(1+$F$3)),"-")</f>
        <v>2.2072050000000001</v>
      </c>
      <c r="I728" s="5">
        <v>2.1021000000000001</v>
      </c>
      <c r="J728" s="5">
        <v>1.8918900000000001</v>
      </c>
      <c r="K728" s="26">
        <v>0.21</v>
      </c>
    </row>
    <row r="729" spans="1:11">
      <c r="A729" s="4">
        <v>1879</v>
      </c>
      <c r="B729" t="s">
        <v>6022</v>
      </c>
      <c r="C729" s="5">
        <f>IF($F$2=0," - ",Tabla1[[#This Row],[Base Precio de Lista neto]])</f>
        <v>12276</v>
      </c>
      <c r="D729" s="5">
        <f>IF($F$2=0," - ",Tabla1[[#This Row],[Base Precio de Lista neto]]*(1-$F$2))</f>
        <v>8593.1999999999989</v>
      </c>
      <c r="E729" s="5">
        <f>IF($F$2=0," - ",Tabla1[[#This Row],[Base para Mejor precio]]*(1-$F$2))</f>
        <v>7733.8799999999992</v>
      </c>
      <c r="F729" s="4" t="s">
        <v>5</v>
      </c>
      <c r="G729" s="16" t="s">
        <v>5696</v>
      </c>
      <c r="H729" s="5">
        <f>IFERROR(IF($F$3=0,"-",Tabla1[[#This Row],[Precio de Cliente neto]]*(1+$F$3)),"-")</f>
        <v>12889.8</v>
      </c>
      <c r="I729" s="5">
        <v>12276</v>
      </c>
      <c r="J729" s="5">
        <v>11048.4</v>
      </c>
      <c r="K729" s="26">
        <v>0.21</v>
      </c>
    </row>
    <row r="730" spans="1:11">
      <c r="A730" s="4">
        <v>1880</v>
      </c>
      <c r="B730" t="s">
        <v>537</v>
      </c>
      <c r="C730" s="5">
        <f>IF($F$2=0," - ",Tabla1[[#This Row],[Base Precio de Lista neto]])</f>
        <v>17680.8678</v>
      </c>
      <c r="D730" s="5">
        <f>IF($F$2=0," - ",Tabla1[[#This Row],[Base Precio de Lista neto]]*(1-$F$2))</f>
        <v>12376.607459999999</v>
      </c>
      <c r="E730" s="5">
        <f>IF($F$2=0," - ",Tabla1[[#This Row],[Base para Mejor precio]]*(1-$F$2))</f>
        <v>11138.946714</v>
      </c>
      <c r="F730" s="4" t="s">
        <v>4</v>
      </c>
      <c r="G730" s="16" t="s">
        <v>5696</v>
      </c>
      <c r="H730" s="5">
        <f>IFERROR(IF($F$3=0,"-",Tabla1[[#This Row],[Precio de Cliente neto]]*(1+$F$3)),"-")</f>
        <v>18564.911189999999</v>
      </c>
      <c r="I730" s="5">
        <v>17680.8678</v>
      </c>
      <c r="J730" s="5">
        <v>15912.78102</v>
      </c>
      <c r="K730" s="26">
        <v>0.21</v>
      </c>
    </row>
    <row r="731" spans="1:11">
      <c r="A731" s="4">
        <v>1881</v>
      </c>
      <c r="B731" t="s">
        <v>538</v>
      </c>
      <c r="C731" s="5">
        <f>IF($F$2=0," - ",Tabla1[[#This Row],[Base Precio de Lista neto]])</f>
        <v>27827.0602</v>
      </c>
      <c r="D731" s="5">
        <f>IF($F$2=0," - ",Tabla1[[#This Row],[Base Precio de Lista neto]]*(1-$F$2))</f>
        <v>19478.942139999999</v>
      </c>
      <c r="E731" s="5">
        <f>IF($F$2=0," - ",Tabla1[[#This Row],[Base para Mejor precio]]*(1-$F$2))</f>
        <v>17531.047925999999</v>
      </c>
      <c r="F731" s="4" t="s">
        <v>4</v>
      </c>
      <c r="G731" s="16" t="s">
        <v>5696</v>
      </c>
      <c r="H731" s="5">
        <f>IFERROR(IF($F$3=0,"-",Tabla1[[#This Row],[Precio de Cliente neto]]*(1+$F$3)),"-")</f>
        <v>29218.413209999999</v>
      </c>
      <c r="I731" s="5">
        <v>27827.0602</v>
      </c>
      <c r="J731" s="5">
        <v>25044.354179999998</v>
      </c>
      <c r="K731" s="26">
        <v>0.21</v>
      </c>
    </row>
    <row r="732" spans="1:11">
      <c r="A732" s="4">
        <v>1882</v>
      </c>
      <c r="B732" t="s">
        <v>539</v>
      </c>
      <c r="C732" s="5">
        <f>IF($F$2=0," - ",Tabla1[[#This Row],[Base Precio de Lista neto]])</f>
        <v>49268.377200000003</v>
      </c>
      <c r="D732" s="5">
        <f>IF($F$2=0," - ",Tabla1[[#This Row],[Base Precio de Lista neto]]*(1-$F$2))</f>
        <v>34487.86404</v>
      </c>
      <c r="E732" s="5">
        <f>IF($F$2=0," - ",Tabla1[[#This Row],[Base para Mejor precio]]*(1-$F$2))</f>
        <v>31039.077635999998</v>
      </c>
      <c r="F732" s="4" t="s">
        <v>4</v>
      </c>
      <c r="G732" s="16" t="s">
        <v>5696</v>
      </c>
      <c r="H732" s="5">
        <f>IFERROR(IF($F$3=0,"-",Tabla1[[#This Row],[Precio de Cliente neto]]*(1+$F$3)),"-")</f>
        <v>51731.796060000001</v>
      </c>
      <c r="I732" s="5">
        <v>49268.377200000003</v>
      </c>
      <c r="J732" s="5">
        <v>44341.539479999999</v>
      </c>
      <c r="K732" s="26">
        <v>0.21</v>
      </c>
    </row>
    <row r="733" spans="1:11">
      <c r="A733" s="4">
        <v>1883</v>
      </c>
      <c r="B733" t="s">
        <v>8076</v>
      </c>
      <c r="C733" s="5">
        <f>IF($F$2=0," - ",Tabla1[[#This Row],[Base Precio de Lista neto]])</f>
        <v>10167.687</v>
      </c>
      <c r="D733" s="5">
        <f>IF($F$2=0," - ",Tabla1[[#This Row],[Base Precio de Lista neto]]*(1-$F$2))</f>
        <v>7117.3808999999992</v>
      </c>
      <c r="E733" s="5">
        <f>IF($F$2=0," - ",Tabla1[[#This Row],[Base para Mejor precio]]*(1-$F$2))</f>
        <v>6405.6428099999994</v>
      </c>
      <c r="F733" s="4" t="s">
        <v>4</v>
      </c>
      <c r="G733" s="16" t="s">
        <v>5696</v>
      </c>
      <c r="H733" s="5">
        <f>IFERROR(IF($F$3=0,"-",Tabla1[[#This Row],[Precio de Cliente neto]]*(1+$F$3)),"-")</f>
        <v>10676.071349999998</v>
      </c>
      <c r="I733" s="5">
        <v>10167.687</v>
      </c>
      <c r="J733" s="5">
        <v>9150.9182999999994</v>
      </c>
      <c r="K733" s="26">
        <v>0.21</v>
      </c>
    </row>
    <row r="734" spans="1:11">
      <c r="A734" s="4">
        <v>1884</v>
      </c>
      <c r="B734" t="s">
        <v>540</v>
      </c>
      <c r="C734" s="5">
        <f>IF($F$2=0," - ",Tabla1[[#This Row],[Base Precio de Lista neto]])</f>
        <v>43444.548999999999</v>
      </c>
      <c r="D734" s="5">
        <f>IF($F$2=0," - ",Tabla1[[#This Row],[Base Precio de Lista neto]]*(1-$F$2))</f>
        <v>30411.184299999997</v>
      </c>
      <c r="E734" s="5">
        <f>IF($F$2=0," - ",Tabla1[[#This Row],[Base para Mejor precio]]*(1-$F$2))</f>
        <v>27370.065869999999</v>
      </c>
      <c r="F734" s="4" t="s">
        <v>4</v>
      </c>
      <c r="G734" s="16" t="s">
        <v>5696</v>
      </c>
      <c r="H734" s="5">
        <f>IFERROR(IF($F$3=0,"-",Tabla1[[#This Row],[Precio de Cliente neto]]*(1+$F$3)),"-")</f>
        <v>45616.776449999998</v>
      </c>
      <c r="I734" s="5">
        <v>43444.548999999999</v>
      </c>
      <c r="J734" s="5">
        <v>39100.094100000002</v>
      </c>
      <c r="K734" s="26">
        <v>0.21</v>
      </c>
    </row>
    <row r="735" spans="1:11">
      <c r="A735" s="4">
        <v>1885</v>
      </c>
      <c r="B735" t="s">
        <v>541</v>
      </c>
      <c r="C735" s="5">
        <f>IF($F$2=0," - ",Tabla1[[#This Row],[Base Precio de Lista neto]])</f>
        <v>16346.899100000001</v>
      </c>
      <c r="D735" s="5">
        <f>IF($F$2=0," - ",Tabla1[[#This Row],[Base Precio de Lista neto]]*(1-$F$2))</f>
        <v>11442.829369999999</v>
      </c>
      <c r="E735" s="5">
        <f>IF($F$2=0," - ",Tabla1[[#This Row],[Base para Mejor precio]]*(1-$F$2))</f>
        <v>10298.546433</v>
      </c>
      <c r="F735" s="4" t="s">
        <v>4</v>
      </c>
      <c r="G735" s="16" t="s">
        <v>5696</v>
      </c>
      <c r="H735" s="5">
        <f>IFERROR(IF($F$3=0,"-",Tabla1[[#This Row],[Precio de Cliente neto]]*(1+$F$3)),"-")</f>
        <v>17164.244054999999</v>
      </c>
      <c r="I735" s="5">
        <v>16346.899100000001</v>
      </c>
      <c r="J735" s="5">
        <v>14712.20919</v>
      </c>
      <c r="K735" s="26">
        <v>0.21</v>
      </c>
    </row>
    <row r="736" spans="1:11">
      <c r="A736" s="4">
        <v>1886</v>
      </c>
      <c r="B736" t="s">
        <v>542</v>
      </c>
      <c r="C736" s="5">
        <f>IF($F$2=0," - ",Tabla1[[#This Row],[Base Precio de Lista neto]])</f>
        <v>6423.1502</v>
      </c>
      <c r="D736" s="5">
        <f>IF($F$2=0," - ",Tabla1[[#This Row],[Base Precio de Lista neto]]*(1-$F$2))</f>
        <v>4496.20514</v>
      </c>
      <c r="E736" s="5">
        <f>IF($F$2=0," - ",Tabla1[[#This Row],[Base para Mejor precio]]*(1-$F$2))</f>
        <v>4046.5846259999998</v>
      </c>
      <c r="F736" s="4" t="s">
        <v>4</v>
      </c>
      <c r="G736" s="16" t="s">
        <v>5696</v>
      </c>
      <c r="H736" s="5">
        <f>IFERROR(IF($F$3=0,"-",Tabla1[[#This Row],[Precio de Cliente neto]]*(1+$F$3)),"-")</f>
        <v>6744.30771</v>
      </c>
      <c r="I736" s="5">
        <v>6423.1502</v>
      </c>
      <c r="J736" s="5">
        <v>5780.83518</v>
      </c>
      <c r="K736" s="26">
        <v>0.21</v>
      </c>
    </row>
    <row r="737" spans="1:11">
      <c r="A737" s="4">
        <v>1887</v>
      </c>
      <c r="B737" t="s">
        <v>543</v>
      </c>
      <c r="C737" s="5">
        <f>IF($F$2=0," - ",Tabla1[[#This Row],[Base Precio de Lista neto]])</f>
        <v>7259.4372000000003</v>
      </c>
      <c r="D737" s="5">
        <f>IF($F$2=0," - ",Tabla1[[#This Row],[Base Precio de Lista neto]]*(1-$F$2))</f>
        <v>5081.6060399999997</v>
      </c>
      <c r="E737" s="5">
        <f>IF($F$2=0," - ",Tabla1[[#This Row],[Base para Mejor precio]]*(1-$F$2))</f>
        <v>4573.445436</v>
      </c>
      <c r="F737" s="4" t="s">
        <v>4</v>
      </c>
      <c r="G737" s="16" t="s">
        <v>5696</v>
      </c>
      <c r="H737" s="5">
        <f>IFERROR(IF($F$3=0,"-",Tabla1[[#This Row],[Precio de Cliente neto]]*(1+$F$3)),"-")</f>
        <v>7622.40906</v>
      </c>
      <c r="I737" s="5">
        <v>7259.4372000000003</v>
      </c>
      <c r="J737" s="5">
        <v>6533.4934800000001</v>
      </c>
      <c r="K737" s="26">
        <v>0.21</v>
      </c>
    </row>
    <row r="738" spans="1:11">
      <c r="A738" s="4">
        <v>1888</v>
      </c>
      <c r="B738" t="s">
        <v>544</v>
      </c>
      <c r="C738" s="5">
        <f>IF($F$2=0," - ",Tabla1[[#This Row],[Base Precio de Lista neto]])</f>
        <v>7831.0527000000002</v>
      </c>
      <c r="D738" s="5">
        <f>IF($F$2=0," - ",Tabla1[[#This Row],[Base Precio de Lista neto]]*(1-$F$2))</f>
        <v>5481.7368900000001</v>
      </c>
      <c r="E738" s="5">
        <f>IF($F$2=0," - ",Tabla1[[#This Row],[Base para Mejor precio]]*(1-$F$2))</f>
        <v>4933.5632009999999</v>
      </c>
      <c r="F738" s="4" t="s">
        <v>4</v>
      </c>
      <c r="G738" s="16" t="s">
        <v>5696</v>
      </c>
      <c r="H738" s="5">
        <f>IFERROR(IF($F$3=0,"-",Tabla1[[#This Row],[Precio de Cliente neto]]*(1+$F$3)),"-")</f>
        <v>8222.6053350000002</v>
      </c>
      <c r="I738" s="5">
        <v>7831.0527000000002</v>
      </c>
      <c r="J738" s="5">
        <v>7047.9474300000002</v>
      </c>
      <c r="K738" s="26">
        <v>0.21</v>
      </c>
    </row>
    <row r="739" spans="1:11">
      <c r="A739" s="4">
        <v>1889</v>
      </c>
      <c r="B739" t="s">
        <v>545</v>
      </c>
      <c r="C739" s="5">
        <f>IF($F$2=0," - ",Tabla1[[#This Row],[Base Precio de Lista neto]])</f>
        <v>7208.8498</v>
      </c>
      <c r="D739" s="5">
        <f>IF($F$2=0," - ",Tabla1[[#This Row],[Base Precio de Lista neto]]*(1-$F$2))</f>
        <v>5046.1948599999996</v>
      </c>
      <c r="E739" s="5">
        <f>IF($F$2=0," - ",Tabla1[[#This Row],[Base para Mejor precio]]*(1-$F$2))</f>
        <v>4541.575374</v>
      </c>
      <c r="F739" s="4" t="s">
        <v>4</v>
      </c>
      <c r="G739" s="16" t="s">
        <v>5696</v>
      </c>
      <c r="H739" s="5">
        <f>IFERROR(IF($F$3=0,"-",Tabla1[[#This Row],[Precio de Cliente neto]]*(1+$F$3)),"-")</f>
        <v>7569.2922899999994</v>
      </c>
      <c r="I739" s="5">
        <v>7208.8498</v>
      </c>
      <c r="J739" s="5">
        <v>6487.9648200000001</v>
      </c>
      <c r="K739" s="26">
        <v>0.21</v>
      </c>
    </row>
    <row r="740" spans="1:11">
      <c r="A740" s="4">
        <v>1890</v>
      </c>
      <c r="B740" t="s">
        <v>546</v>
      </c>
      <c r="C740" s="5">
        <f>IF($F$2=0," - ",Tabla1[[#This Row],[Base Precio de Lista neto]])</f>
        <v>6985.3402999999998</v>
      </c>
      <c r="D740" s="5">
        <f>IF($F$2=0," - ",Tabla1[[#This Row],[Base Precio de Lista neto]]*(1-$F$2))</f>
        <v>4889.7382099999995</v>
      </c>
      <c r="E740" s="5">
        <f>IF($F$2=0," - ",Tabla1[[#This Row],[Base para Mejor precio]]*(1-$F$2))</f>
        <v>4400.7643889999999</v>
      </c>
      <c r="F740" s="4" t="s">
        <v>4</v>
      </c>
      <c r="G740" s="16" t="s">
        <v>5696</v>
      </c>
      <c r="H740" s="5">
        <f>IFERROR(IF($F$3=0,"-",Tabla1[[#This Row],[Precio de Cliente neto]]*(1+$F$3)),"-")</f>
        <v>7334.6073149999993</v>
      </c>
      <c r="I740" s="5">
        <v>6985.3402999999998</v>
      </c>
      <c r="J740" s="5">
        <v>6286.80627</v>
      </c>
      <c r="K740" s="26">
        <v>0.21</v>
      </c>
    </row>
    <row r="741" spans="1:11">
      <c r="A741" s="4">
        <v>1891</v>
      </c>
      <c r="B741" t="s">
        <v>547</v>
      </c>
      <c r="C741" s="5">
        <f>IF($F$2=0," - ",Tabla1[[#This Row],[Base Precio de Lista neto]])</f>
        <v>59976.027800000003</v>
      </c>
      <c r="D741" s="5">
        <f>IF($F$2=0," - ",Tabla1[[#This Row],[Base Precio de Lista neto]]*(1-$F$2))</f>
        <v>41983.21946</v>
      </c>
      <c r="E741" s="5">
        <f>IF($F$2=0," - ",Tabla1[[#This Row],[Base para Mejor precio]]*(1-$F$2))</f>
        <v>37784.897513999997</v>
      </c>
      <c r="F741" s="4" t="s">
        <v>4</v>
      </c>
      <c r="G741" s="16" t="s">
        <v>5696</v>
      </c>
      <c r="H741" s="5">
        <f>IFERROR(IF($F$3=0,"-",Tabla1[[#This Row],[Precio de Cliente neto]]*(1+$F$3)),"-")</f>
        <v>62974.829190000004</v>
      </c>
      <c r="I741" s="5">
        <v>59976.027800000003</v>
      </c>
      <c r="J741" s="5">
        <v>53978.425020000002</v>
      </c>
      <c r="K741" s="26">
        <v>0.21</v>
      </c>
    </row>
    <row r="742" spans="1:11">
      <c r="A742" s="4">
        <v>1892</v>
      </c>
      <c r="B742" t="s">
        <v>548</v>
      </c>
      <c r="C742" s="5">
        <f>IF($F$2=0," - ",Tabla1[[#This Row],[Base Precio de Lista neto]])</f>
        <v>103576.3735</v>
      </c>
      <c r="D742" s="5">
        <f>IF($F$2=0," - ",Tabla1[[#This Row],[Base Precio de Lista neto]]*(1-$F$2))</f>
        <v>72503.461450000003</v>
      </c>
      <c r="E742" s="5">
        <f>IF($F$2=0," - ",Tabla1[[#This Row],[Base para Mejor precio]]*(1-$F$2))</f>
        <v>65253.115304999992</v>
      </c>
      <c r="F742" s="4" t="s">
        <v>4</v>
      </c>
      <c r="G742" s="16" t="s">
        <v>5696</v>
      </c>
      <c r="H742" s="5">
        <f>IFERROR(IF($F$3=0,"-",Tabla1[[#This Row],[Precio de Cliente neto]]*(1+$F$3)),"-")</f>
        <v>108755.192175</v>
      </c>
      <c r="I742" s="5">
        <v>103576.3735</v>
      </c>
      <c r="J742" s="5">
        <v>93218.736149999997</v>
      </c>
      <c r="K742" s="26">
        <v>0.21</v>
      </c>
    </row>
    <row r="743" spans="1:11">
      <c r="A743" s="4">
        <v>1893</v>
      </c>
      <c r="B743" t="s">
        <v>549</v>
      </c>
      <c r="C743" s="5">
        <f>IF($F$2=0," - ",Tabla1[[#This Row],[Base Precio de Lista neto]])</f>
        <v>13721.029</v>
      </c>
      <c r="D743" s="5">
        <f>IF($F$2=0," - ",Tabla1[[#This Row],[Base Precio de Lista neto]]*(1-$F$2))</f>
        <v>9604.720299999999</v>
      </c>
      <c r="E743" s="5">
        <f>IF($F$2=0," - ",Tabla1[[#This Row],[Base para Mejor precio]]*(1-$F$2))</f>
        <v>8644.24827</v>
      </c>
      <c r="F743" s="4" t="s">
        <v>4</v>
      </c>
      <c r="G743" s="16" t="s">
        <v>5696</v>
      </c>
      <c r="H743" s="5">
        <f>IFERROR(IF($F$3=0,"-",Tabla1[[#This Row],[Precio de Cliente neto]]*(1+$F$3)),"-")</f>
        <v>14407.080449999998</v>
      </c>
      <c r="I743" s="5">
        <v>13721.029</v>
      </c>
      <c r="J743" s="5">
        <v>12348.926100000001</v>
      </c>
      <c r="K743" s="26">
        <v>0.21</v>
      </c>
    </row>
    <row r="744" spans="1:11">
      <c r="A744" s="4">
        <v>1899</v>
      </c>
      <c r="B744" t="s">
        <v>7591</v>
      </c>
      <c r="C744" s="5">
        <f>IF($F$2=0," - ",Tabla1[[#This Row],[Base Precio de Lista neto]])</f>
        <v>73340.092000000004</v>
      </c>
      <c r="D744" s="5">
        <f>IF($F$2=0," - ",Tabla1[[#This Row],[Base Precio de Lista neto]]*(1-$F$2))</f>
        <v>51338.064400000003</v>
      </c>
      <c r="E744" s="5">
        <f>IF($F$2=0," - ",Tabla1[[#This Row],[Base para Mejor precio]]*(1-$F$2))</f>
        <v>46204.257960000003</v>
      </c>
      <c r="F744" s="4" t="s">
        <v>5</v>
      </c>
      <c r="G744" s="16" t="s">
        <v>5696</v>
      </c>
      <c r="H744" s="5">
        <f>IFERROR(IF($F$3=0,"-",Tabla1[[#This Row],[Precio de Cliente neto]]*(1+$F$3)),"-")</f>
        <v>77007.096600000004</v>
      </c>
      <c r="I744" s="5">
        <v>73340.092000000004</v>
      </c>
      <c r="J744" s="5">
        <v>66006.082800000004</v>
      </c>
      <c r="K744" s="26">
        <v>0.21</v>
      </c>
    </row>
    <row r="745" spans="1:11">
      <c r="A745" s="4">
        <v>1900</v>
      </c>
      <c r="B745" t="s">
        <v>550</v>
      </c>
      <c r="C745" s="5">
        <f>IF($F$2=0," - ",Tabla1[[#This Row],[Base Precio de Lista neto]])</f>
        <v>97910.4519</v>
      </c>
      <c r="D745" s="5">
        <f>IF($F$2=0," - ",Tabla1[[#This Row],[Base Precio de Lista neto]]*(1-$F$2))</f>
        <v>68537.316330000001</v>
      </c>
      <c r="E745" s="5">
        <f>IF($F$2=0," - ",Tabla1[[#This Row],[Base para Mejor precio]]*(1-$F$2))</f>
        <v>61683.584696999991</v>
      </c>
      <c r="F745" s="4" t="s">
        <v>5</v>
      </c>
      <c r="G745" s="16" t="s">
        <v>5696</v>
      </c>
      <c r="H745" s="5">
        <f>IFERROR(IF($F$3=0,"-",Tabla1[[#This Row],[Precio de Cliente neto]]*(1+$F$3)),"-")</f>
        <v>102805.974495</v>
      </c>
      <c r="I745" s="5">
        <v>97910.4519</v>
      </c>
      <c r="J745" s="5">
        <v>88119.406709999996</v>
      </c>
      <c r="K745" s="26">
        <v>0.21</v>
      </c>
    </row>
    <row r="746" spans="1:11">
      <c r="A746" s="4">
        <v>1901</v>
      </c>
      <c r="B746" t="s">
        <v>551</v>
      </c>
      <c r="C746" s="5">
        <f>IF($F$2=0," - ",Tabla1[[#This Row],[Base Precio de Lista neto]])</f>
        <v>135042.04</v>
      </c>
      <c r="D746" s="5">
        <f>IF($F$2=0," - ",Tabla1[[#This Row],[Base Precio de Lista neto]]*(1-$F$2))</f>
        <v>94529.428</v>
      </c>
      <c r="E746" s="5">
        <f>IF($F$2=0," - ",Tabla1[[#This Row],[Base para Mejor precio]]*(1-$F$2))</f>
        <v>85076.485199999996</v>
      </c>
      <c r="F746" s="4" t="s">
        <v>5</v>
      </c>
      <c r="G746" s="16" t="s">
        <v>5696</v>
      </c>
      <c r="H746" s="5">
        <f>IFERROR(IF($F$3=0,"-",Tabla1[[#This Row],[Precio de Cliente neto]]*(1+$F$3)),"-")</f>
        <v>141794.14199999999</v>
      </c>
      <c r="I746" s="5">
        <v>135042.04</v>
      </c>
      <c r="J746" s="5">
        <v>121537.836</v>
      </c>
      <c r="K746" s="26">
        <v>0.21</v>
      </c>
    </row>
    <row r="747" spans="1:11">
      <c r="A747" s="4">
        <v>1902</v>
      </c>
      <c r="B747" t="s">
        <v>552</v>
      </c>
      <c r="C747" s="5">
        <f>IF($F$2=0," - ",Tabla1[[#This Row],[Base Precio de Lista neto]])</f>
        <v>197744.09890000001</v>
      </c>
      <c r="D747" s="5">
        <f>IF($F$2=0," - ",Tabla1[[#This Row],[Base Precio de Lista neto]]*(1-$F$2))</f>
        <v>138420.86923000001</v>
      </c>
      <c r="E747" s="5">
        <f>IF($F$2=0," - ",Tabla1[[#This Row],[Base para Mejor precio]]*(1-$F$2))</f>
        <v>124578.78230699999</v>
      </c>
      <c r="F747" s="4" t="s">
        <v>5</v>
      </c>
      <c r="G747" s="16" t="s">
        <v>5696</v>
      </c>
      <c r="H747" s="5">
        <f>IFERROR(IF($F$3=0,"-",Tabla1[[#This Row],[Precio de Cliente neto]]*(1+$F$3)),"-")</f>
        <v>207631.30384500002</v>
      </c>
      <c r="I747" s="5">
        <v>197744.09890000001</v>
      </c>
      <c r="J747" s="5">
        <v>177969.68901</v>
      </c>
      <c r="K747" s="26">
        <v>0.21</v>
      </c>
    </row>
    <row r="748" spans="1:11">
      <c r="A748" s="4">
        <v>1903</v>
      </c>
      <c r="B748" t="s">
        <v>553</v>
      </c>
      <c r="C748" s="5">
        <f>IF($F$2=0," - ",Tabla1[[#This Row],[Base Precio de Lista neto]])</f>
        <v>52848.962</v>
      </c>
      <c r="D748" s="5">
        <f>IF($F$2=0," - ",Tabla1[[#This Row],[Base Precio de Lista neto]]*(1-$F$2))</f>
        <v>36994.273399999998</v>
      </c>
      <c r="E748" s="5">
        <f>IF($F$2=0," - ",Tabla1[[#This Row],[Base para Mejor precio]]*(1-$F$2))</f>
        <v>33294.846059999996</v>
      </c>
      <c r="F748" s="4" t="s">
        <v>5</v>
      </c>
      <c r="G748" s="16" t="s">
        <v>5696</v>
      </c>
      <c r="H748" s="5">
        <f>IFERROR(IF($F$3=0,"-",Tabla1[[#This Row],[Precio de Cliente neto]]*(1+$F$3)),"-")</f>
        <v>55491.410099999994</v>
      </c>
      <c r="I748" s="5">
        <v>52848.962</v>
      </c>
      <c r="J748" s="5">
        <v>47564.065799999997</v>
      </c>
      <c r="K748" s="26">
        <v>0.21</v>
      </c>
    </row>
    <row r="749" spans="1:11">
      <c r="A749" s="4">
        <v>1904</v>
      </c>
      <c r="B749" t="s">
        <v>554</v>
      </c>
      <c r="C749" s="5">
        <f>IF($F$2=0," - ",Tabla1[[#This Row],[Base Precio de Lista neto]])</f>
        <v>87956.676399999997</v>
      </c>
      <c r="D749" s="5">
        <f>IF($F$2=0," - ",Tabla1[[#This Row],[Base Precio de Lista neto]]*(1-$F$2))</f>
        <v>61569.67347999999</v>
      </c>
      <c r="E749" s="5">
        <f>IF($F$2=0," - ",Tabla1[[#This Row],[Base para Mejor precio]]*(1-$F$2))</f>
        <v>55412.706131999992</v>
      </c>
      <c r="F749" s="4" t="s">
        <v>5</v>
      </c>
      <c r="G749" s="16" t="s">
        <v>5696</v>
      </c>
      <c r="H749" s="5">
        <f>IFERROR(IF($F$3=0,"-",Tabla1[[#This Row],[Precio de Cliente neto]]*(1+$F$3)),"-")</f>
        <v>92354.510219999982</v>
      </c>
      <c r="I749" s="5">
        <v>87956.676399999997</v>
      </c>
      <c r="J749" s="5">
        <v>79161.008759999997</v>
      </c>
      <c r="K749" s="26">
        <v>0.21</v>
      </c>
    </row>
    <row r="750" spans="1:11">
      <c r="A750" s="4">
        <v>1905</v>
      </c>
      <c r="B750" t="s">
        <v>555</v>
      </c>
      <c r="C750" s="5">
        <f>IF($F$2=0," - ",Tabla1[[#This Row],[Base Precio de Lista neto]])</f>
        <v>135165.8192</v>
      </c>
      <c r="D750" s="5">
        <f>IF($F$2=0," - ",Tabla1[[#This Row],[Base Precio de Lista neto]]*(1-$F$2))</f>
        <v>94616.073439999993</v>
      </c>
      <c r="E750" s="5">
        <f>IF($F$2=0," - ",Tabla1[[#This Row],[Base para Mejor precio]]*(1-$F$2))</f>
        <v>85154.466095999989</v>
      </c>
      <c r="F750" s="4" t="s">
        <v>5</v>
      </c>
      <c r="G750" s="16" t="s">
        <v>5696</v>
      </c>
      <c r="H750" s="5">
        <f>IFERROR(IF($F$3=0,"-",Tabla1[[#This Row],[Precio de Cliente neto]]*(1+$F$3)),"-")</f>
        <v>141924.11015999998</v>
      </c>
      <c r="I750" s="5">
        <v>135165.8192</v>
      </c>
      <c r="J750" s="5">
        <v>121649.23728</v>
      </c>
      <c r="K750" s="26">
        <v>0.21</v>
      </c>
    </row>
    <row r="751" spans="1:11">
      <c r="A751" s="4">
        <v>1906</v>
      </c>
      <c r="B751" t="s">
        <v>556</v>
      </c>
      <c r="C751" s="5">
        <f>IF($F$2=0," - ",Tabla1[[#This Row],[Base Precio de Lista neto]])</f>
        <v>170336.9803</v>
      </c>
      <c r="D751" s="5">
        <f>IF($F$2=0," - ",Tabla1[[#This Row],[Base Precio de Lista neto]]*(1-$F$2))</f>
        <v>119235.88620999998</v>
      </c>
      <c r="E751" s="5">
        <f>IF($F$2=0," - ",Tabla1[[#This Row],[Base para Mejor precio]]*(1-$F$2))</f>
        <v>107312.29758899999</v>
      </c>
      <c r="F751" s="4" t="s">
        <v>5</v>
      </c>
      <c r="G751" s="16" t="s">
        <v>5696</v>
      </c>
      <c r="H751" s="5">
        <f>IFERROR(IF($F$3=0,"-",Tabla1[[#This Row],[Precio de Cliente neto]]*(1+$F$3)),"-")</f>
        <v>178853.82931499998</v>
      </c>
      <c r="I751" s="5">
        <v>170336.9803</v>
      </c>
      <c r="J751" s="5">
        <v>153303.28227</v>
      </c>
      <c r="K751" s="26">
        <v>0.21</v>
      </c>
    </row>
    <row r="752" spans="1:11">
      <c r="A752" s="4">
        <v>1907</v>
      </c>
      <c r="B752" t="s">
        <v>557</v>
      </c>
      <c r="C752" s="5">
        <f>IF($F$2=0," - ",Tabla1[[#This Row],[Base Precio de Lista neto]])</f>
        <v>245161.6735</v>
      </c>
      <c r="D752" s="5">
        <f>IF($F$2=0," - ",Tabla1[[#This Row],[Base Precio de Lista neto]]*(1-$F$2))</f>
        <v>171613.17144999999</v>
      </c>
      <c r="E752" s="5">
        <f>IF($F$2=0," - ",Tabla1[[#This Row],[Base para Mejor precio]]*(1-$F$2))</f>
        <v>154451.85430499999</v>
      </c>
      <c r="F752" s="4" t="s">
        <v>5</v>
      </c>
      <c r="G752" s="16" t="s">
        <v>5696</v>
      </c>
      <c r="H752" s="5">
        <f>IFERROR(IF($F$3=0,"-",Tabla1[[#This Row],[Precio de Cliente neto]]*(1+$F$3)),"-")</f>
        <v>257419.75717499998</v>
      </c>
      <c r="I752" s="5">
        <v>245161.6735</v>
      </c>
      <c r="J752" s="5">
        <v>220645.50615</v>
      </c>
      <c r="K752" s="26">
        <v>0.21</v>
      </c>
    </row>
    <row r="753" spans="1:11">
      <c r="A753" s="4">
        <v>1908</v>
      </c>
      <c r="B753" t="s">
        <v>7592</v>
      </c>
      <c r="C753" s="5">
        <f>IF($F$2=0," - ",Tabla1[[#This Row],[Base Precio de Lista neto]])</f>
        <v>10528.869199999999</v>
      </c>
      <c r="D753" s="5">
        <f>IF($F$2=0," - ",Tabla1[[#This Row],[Base Precio de Lista neto]]*(1-$F$2))</f>
        <v>7370.2084399999985</v>
      </c>
      <c r="E753" s="5">
        <f>IF($F$2=0," - ",Tabla1[[#This Row],[Base para Mejor precio]]*(1-$F$2))</f>
        <v>6633.1875959999998</v>
      </c>
      <c r="F753" s="4" t="s">
        <v>5</v>
      </c>
      <c r="G753" s="16" t="s">
        <v>5696</v>
      </c>
      <c r="H753" s="5">
        <f>IFERROR(IF($F$3=0,"-",Tabla1[[#This Row],[Precio de Cliente neto]]*(1+$F$3)),"-")</f>
        <v>11055.312659999998</v>
      </c>
      <c r="I753" s="5">
        <v>10528.869199999999</v>
      </c>
      <c r="J753" s="5">
        <v>9475.9822800000002</v>
      </c>
      <c r="K753" s="26">
        <v>0.21</v>
      </c>
    </row>
    <row r="754" spans="1:11">
      <c r="A754" s="4">
        <v>1910</v>
      </c>
      <c r="B754" t="s">
        <v>558</v>
      </c>
      <c r="C754" s="5">
        <f>IF($F$2=0," - ",Tabla1[[#This Row],[Base Precio de Lista neto]])</f>
        <v>224194.61360000001</v>
      </c>
      <c r="D754" s="5">
        <f>IF($F$2=0," - ",Tabla1[[#This Row],[Base Precio de Lista neto]]*(1-$F$2))</f>
        <v>156936.22951999999</v>
      </c>
      <c r="E754" s="5">
        <f>IF($F$2=0," - ",Tabla1[[#This Row],[Base para Mejor precio]]*(1-$F$2))</f>
        <v>141242.60656799999</v>
      </c>
      <c r="F754" s="4" t="s">
        <v>5</v>
      </c>
      <c r="G754" s="16" t="s">
        <v>5696</v>
      </c>
      <c r="H754" s="5">
        <f>IFERROR(IF($F$3=0,"-",Tabla1[[#This Row],[Precio de Cliente neto]]*(1+$F$3)),"-")</f>
        <v>235404.34427999999</v>
      </c>
      <c r="I754" s="5">
        <v>224194.61360000001</v>
      </c>
      <c r="J754" s="5">
        <v>201775.15224</v>
      </c>
      <c r="K754" s="26">
        <v>0.21</v>
      </c>
    </row>
    <row r="755" spans="1:11">
      <c r="A755" s="4">
        <v>1915</v>
      </c>
      <c r="B755" t="s">
        <v>559</v>
      </c>
      <c r="C755" s="5">
        <f>IF($F$2=0," - ",Tabla1[[#This Row],[Base Precio de Lista neto]])</f>
        <v>119407.2188</v>
      </c>
      <c r="D755" s="5">
        <f>IF($F$2=0," - ",Tabla1[[#This Row],[Base Precio de Lista neto]]*(1-$F$2))</f>
        <v>83585.053159999996</v>
      </c>
      <c r="E755" s="5">
        <f>IF($F$2=0," - ",Tabla1[[#This Row],[Base para Mejor precio]]*(1-$F$2))</f>
        <v>75226.547844000001</v>
      </c>
      <c r="F755" s="4" t="s">
        <v>5</v>
      </c>
      <c r="G755" s="16" t="s">
        <v>5696</v>
      </c>
      <c r="H755" s="5">
        <f>IFERROR(IF($F$3=0,"-",Tabla1[[#This Row],[Precio de Cliente neto]]*(1+$F$3)),"-")</f>
        <v>125377.57973999999</v>
      </c>
      <c r="I755" s="5">
        <v>119407.2188</v>
      </c>
      <c r="J755" s="5">
        <v>107466.49692000001</v>
      </c>
      <c r="K755" s="26">
        <v>0.21</v>
      </c>
    </row>
    <row r="756" spans="1:11">
      <c r="A756" s="4">
        <v>1916</v>
      </c>
      <c r="B756" t="s">
        <v>560</v>
      </c>
      <c r="C756" s="5">
        <f>IF($F$2=0," - ",Tabla1[[#This Row],[Base Precio de Lista neto]])</f>
        <v>54317.567999999999</v>
      </c>
      <c r="D756" s="5">
        <f>IF($F$2=0," - ",Tabla1[[#This Row],[Base Precio de Lista neto]]*(1-$F$2))</f>
        <v>38022.297599999998</v>
      </c>
      <c r="E756" s="5">
        <f>IF($F$2=0," - ",Tabla1[[#This Row],[Base para Mejor precio]]*(1-$F$2))</f>
        <v>34220.067839999996</v>
      </c>
      <c r="F756" s="4" t="s">
        <v>5</v>
      </c>
      <c r="G756" s="16" t="s">
        <v>5696</v>
      </c>
      <c r="H756" s="5">
        <f>IFERROR(IF($F$3=0,"-",Tabla1[[#This Row],[Precio de Cliente neto]]*(1+$F$3)),"-")</f>
        <v>57033.446400000001</v>
      </c>
      <c r="I756" s="5">
        <v>54317.567999999999</v>
      </c>
      <c r="J756" s="5">
        <v>48885.811199999996</v>
      </c>
      <c r="K756" s="26">
        <v>0.21</v>
      </c>
    </row>
    <row r="757" spans="1:11">
      <c r="A757" s="4">
        <v>1917</v>
      </c>
      <c r="B757" t="s">
        <v>561</v>
      </c>
      <c r="C757" s="5">
        <f>IF($F$2=0," - ",Tabla1[[#This Row],[Base Precio de Lista neto]])</f>
        <v>307187.19520000002</v>
      </c>
      <c r="D757" s="5">
        <f>IF($F$2=0," - ",Tabla1[[#This Row],[Base Precio de Lista neto]]*(1-$F$2))</f>
        <v>215031.03664000001</v>
      </c>
      <c r="E757" s="5">
        <f>IF($F$2=0," - ",Tabla1[[#This Row],[Base para Mejor precio]]*(1-$F$2))</f>
        <v>193527.93297599998</v>
      </c>
      <c r="F757" s="4" t="s">
        <v>5</v>
      </c>
      <c r="G757" s="16" t="s">
        <v>5696</v>
      </c>
      <c r="H757" s="5">
        <f>IFERROR(IF($F$3=0,"-",Tabla1[[#This Row],[Precio de Cliente neto]]*(1+$F$3)),"-")</f>
        <v>322546.55495999998</v>
      </c>
      <c r="I757" s="5">
        <v>307187.19520000002</v>
      </c>
      <c r="J757" s="5">
        <v>276468.47567999997</v>
      </c>
      <c r="K757" s="26">
        <v>0.21</v>
      </c>
    </row>
    <row r="758" spans="1:11">
      <c r="A758" s="4">
        <v>1918</v>
      </c>
      <c r="B758" t="s">
        <v>562</v>
      </c>
      <c r="C758" s="5">
        <f>IF($F$2=0," - ",Tabla1[[#This Row],[Base Precio de Lista neto]])</f>
        <v>185001.22279999999</v>
      </c>
      <c r="D758" s="5">
        <f>IF($F$2=0," - ",Tabla1[[#This Row],[Base Precio de Lista neto]]*(1-$F$2))</f>
        <v>129500.85595999999</v>
      </c>
      <c r="E758" s="5">
        <f>IF($F$2=0," - ",Tabla1[[#This Row],[Base para Mejor precio]]*(1-$F$2))</f>
        <v>116550.770364</v>
      </c>
      <c r="F758" s="4" t="s">
        <v>5</v>
      </c>
      <c r="G758" s="16" t="s">
        <v>5696</v>
      </c>
      <c r="H758" s="5">
        <f>IFERROR(IF($F$3=0,"-",Tabla1[[#This Row],[Precio de Cliente neto]]*(1+$F$3)),"-")</f>
        <v>194251.28393999999</v>
      </c>
      <c r="I758" s="5">
        <v>185001.22279999999</v>
      </c>
      <c r="J758" s="5">
        <v>166501.10052000001</v>
      </c>
      <c r="K758" s="26">
        <v>0.21</v>
      </c>
    </row>
    <row r="759" spans="1:11">
      <c r="A759" s="4">
        <v>1919</v>
      </c>
      <c r="B759" t="s">
        <v>563</v>
      </c>
      <c r="C759" s="5">
        <f>IF($F$2=0," - ",Tabla1[[#This Row],[Base Precio de Lista neto]])</f>
        <v>172185.50279999999</v>
      </c>
      <c r="D759" s="5">
        <f>IF($F$2=0," - ",Tabla1[[#This Row],[Base Precio de Lista neto]]*(1-$F$2))</f>
        <v>120529.85195999999</v>
      </c>
      <c r="E759" s="5">
        <f>IF($F$2=0," - ",Tabla1[[#This Row],[Base para Mejor precio]]*(1-$F$2))</f>
        <v>108476.86676399999</v>
      </c>
      <c r="F759" s="4" t="s">
        <v>5</v>
      </c>
      <c r="G759" s="16" t="s">
        <v>5696</v>
      </c>
      <c r="H759" s="5">
        <f>IFERROR(IF($F$3=0,"-",Tabla1[[#This Row],[Precio de Cliente neto]]*(1+$F$3)),"-")</f>
        <v>180794.77793999997</v>
      </c>
      <c r="I759" s="5">
        <v>172185.50279999999</v>
      </c>
      <c r="J759" s="5">
        <v>154966.95251999999</v>
      </c>
      <c r="K759" s="26">
        <v>0.21</v>
      </c>
    </row>
    <row r="760" spans="1:11">
      <c r="A760" s="4">
        <v>1920</v>
      </c>
      <c r="B760" t="s">
        <v>564</v>
      </c>
      <c r="C760" s="5">
        <f>IF($F$2=0," - ",Tabla1[[#This Row],[Base Precio de Lista neto]])</f>
        <v>240100.3126</v>
      </c>
      <c r="D760" s="5">
        <f>IF($F$2=0," - ",Tabla1[[#This Row],[Base Precio de Lista neto]]*(1-$F$2))</f>
        <v>168070.21881999998</v>
      </c>
      <c r="E760" s="5">
        <f>IF($F$2=0," - ",Tabla1[[#This Row],[Base para Mejor precio]]*(1-$F$2))</f>
        <v>151263.19693799998</v>
      </c>
      <c r="F760" s="4" t="s">
        <v>5</v>
      </c>
      <c r="G760" s="16" t="s">
        <v>5696</v>
      </c>
      <c r="H760" s="5">
        <f>IFERROR(IF($F$3=0,"-",Tabla1[[#This Row],[Precio de Cliente neto]]*(1+$F$3)),"-")</f>
        <v>252105.32822999998</v>
      </c>
      <c r="I760" s="5">
        <v>240100.3126</v>
      </c>
      <c r="J760" s="5">
        <v>216090.28133999999</v>
      </c>
      <c r="K760" s="26">
        <v>0.21</v>
      </c>
    </row>
    <row r="761" spans="1:11">
      <c r="A761" s="4">
        <v>1921</v>
      </c>
      <c r="B761" t="s">
        <v>7593</v>
      </c>
      <c r="C761" s="5">
        <f>IF($F$2=0," - ",Tabla1[[#This Row],[Base Precio de Lista neto]])</f>
        <v>168174.2598</v>
      </c>
      <c r="D761" s="5">
        <f>IF($F$2=0," - ",Tabla1[[#This Row],[Base Precio de Lista neto]]*(1-$F$2))</f>
        <v>117721.98185999999</v>
      </c>
      <c r="E761" s="5">
        <f>IF($F$2=0," - ",Tabla1[[#This Row],[Base para Mejor precio]]*(1-$F$2))</f>
        <v>105949.78367399999</v>
      </c>
      <c r="F761" s="4" t="s">
        <v>5</v>
      </c>
      <c r="G761" s="16" t="s">
        <v>5696</v>
      </c>
      <c r="H761" s="5">
        <f>IFERROR(IF($F$3=0,"-",Tabla1[[#This Row],[Precio de Cliente neto]]*(1+$F$3)),"-")</f>
        <v>176582.97278999997</v>
      </c>
      <c r="I761" s="5">
        <v>168174.2598</v>
      </c>
      <c r="J761" s="5">
        <v>151356.83382</v>
      </c>
      <c r="K761" s="26">
        <v>0.21</v>
      </c>
    </row>
    <row r="762" spans="1:11">
      <c r="A762" s="4">
        <v>1922</v>
      </c>
      <c r="B762" t="s">
        <v>565</v>
      </c>
      <c r="C762" s="5">
        <f>IF($F$2=0," - ",Tabla1[[#This Row],[Base Precio de Lista neto]])</f>
        <v>184040.70110000001</v>
      </c>
      <c r="D762" s="5">
        <f>IF($F$2=0," - ",Tabla1[[#This Row],[Base Precio de Lista neto]]*(1-$F$2))</f>
        <v>128828.49076999999</v>
      </c>
      <c r="E762" s="5">
        <f>IF($F$2=0," - ",Tabla1[[#This Row],[Base para Mejor precio]]*(1-$F$2))</f>
        <v>115945.641693</v>
      </c>
      <c r="F762" s="4" t="s">
        <v>5</v>
      </c>
      <c r="G762" s="16" t="s">
        <v>5696</v>
      </c>
      <c r="H762" s="5">
        <f>IFERROR(IF($F$3=0,"-",Tabla1[[#This Row],[Precio de Cliente neto]]*(1+$F$3)),"-")</f>
        <v>193242.73615499999</v>
      </c>
      <c r="I762" s="5">
        <v>184040.70110000001</v>
      </c>
      <c r="J762" s="5">
        <v>165636.63099000001</v>
      </c>
      <c r="K762" s="26">
        <v>0.21</v>
      </c>
    </row>
    <row r="763" spans="1:11">
      <c r="A763" s="4">
        <v>1923</v>
      </c>
      <c r="B763" t="s">
        <v>566</v>
      </c>
      <c r="C763" s="5">
        <f>IF($F$2=0," - ",Tabla1[[#This Row],[Base Precio de Lista neto]])</f>
        <v>208245.49590000001</v>
      </c>
      <c r="D763" s="5">
        <f>IF($F$2=0," - ",Tabla1[[#This Row],[Base Precio de Lista neto]]*(1-$F$2))</f>
        <v>145771.84713000001</v>
      </c>
      <c r="E763" s="5">
        <f>IF($F$2=0," - ",Tabla1[[#This Row],[Base para Mejor precio]]*(1-$F$2))</f>
        <v>131194.66241699998</v>
      </c>
      <c r="F763" s="4" t="s">
        <v>5</v>
      </c>
      <c r="G763" s="16" t="s">
        <v>5696</v>
      </c>
      <c r="H763" s="5">
        <f>IFERROR(IF($F$3=0,"-",Tabla1[[#This Row],[Precio de Cliente neto]]*(1+$F$3)),"-")</f>
        <v>218657.77069500001</v>
      </c>
      <c r="I763" s="5">
        <v>208245.49590000001</v>
      </c>
      <c r="J763" s="5">
        <v>187420.94631</v>
      </c>
      <c r="K763" s="26">
        <v>0.21</v>
      </c>
    </row>
    <row r="764" spans="1:11">
      <c r="A764" s="4">
        <v>1924</v>
      </c>
      <c r="B764" t="s">
        <v>567</v>
      </c>
      <c r="C764" s="5">
        <f>IF($F$2=0," - ",Tabla1[[#This Row],[Base Precio de Lista neto]])</f>
        <v>225333.29509999999</v>
      </c>
      <c r="D764" s="5">
        <f>IF($F$2=0," - ",Tabla1[[#This Row],[Base Precio de Lista neto]]*(1-$F$2))</f>
        <v>157733.30656999999</v>
      </c>
      <c r="E764" s="5">
        <f>IF($F$2=0," - ",Tabla1[[#This Row],[Base para Mejor precio]]*(1-$F$2))</f>
        <v>141959.975913</v>
      </c>
      <c r="F764" s="4" t="s">
        <v>5</v>
      </c>
      <c r="G764" s="16" t="s">
        <v>5696</v>
      </c>
      <c r="H764" s="5">
        <f>IFERROR(IF($F$3=0,"-",Tabla1[[#This Row],[Precio de Cliente neto]]*(1+$F$3)),"-")</f>
        <v>236599.95985499996</v>
      </c>
      <c r="I764" s="5">
        <v>225333.29509999999</v>
      </c>
      <c r="J764" s="5">
        <v>202799.96559000001</v>
      </c>
      <c r="K764" s="26">
        <v>0.21</v>
      </c>
    </row>
    <row r="765" spans="1:11">
      <c r="A765" s="4">
        <v>1925</v>
      </c>
      <c r="B765" t="s">
        <v>568</v>
      </c>
      <c r="C765" s="5">
        <f>IF($F$2=0," - ",Tabla1[[#This Row],[Base Precio de Lista neto]])</f>
        <v>180433.5975</v>
      </c>
      <c r="D765" s="5">
        <f>IF($F$2=0," - ",Tabla1[[#This Row],[Base Precio de Lista neto]]*(1-$F$2))</f>
        <v>126303.51824999999</v>
      </c>
      <c r="E765" s="5">
        <f>IF($F$2=0," - ",Tabla1[[#This Row],[Base para Mejor precio]]*(1-$F$2))</f>
        <v>113673.16642499999</v>
      </c>
      <c r="F765" s="4" t="s">
        <v>5</v>
      </c>
      <c r="G765" s="16" t="s">
        <v>5696</v>
      </c>
      <c r="H765" s="5">
        <f>IFERROR(IF($F$3=0,"-",Tabla1[[#This Row],[Precio de Cliente neto]]*(1+$F$3)),"-")</f>
        <v>189455.27737500001</v>
      </c>
      <c r="I765" s="5">
        <v>180433.5975</v>
      </c>
      <c r="J765" s="5">
        <v>162390.23775</v>
      </c>
      <c r="K765" s="26">
        <v>0.21</v>
      </c>
    </row>
    <row r="766" spans="1:11">
      <c r="A766" s="4">
        <v>1926</v>
      </c>
      <c r="B766" t="s">
        <v>569</v>
      </c>
      <c r="C766" s="5">
        <f>IF($F$2=0," - ",Tabla1[[#This Row],[Base Precio de Lista neto]])</f>
        <v>252070.1943</v>
      </c>
      <c r="D766" s="5">
        <f>IF($F$2=0," - ",Tabla1[[#This Row],[Base Precio de Lista neto]]*(1-$F$2))</f>
        <v>176449.13600999999</v>
      </c>
      <c r="E766" s="5">
        <f>IF($F$2=0," - ",Tabla1[[#This Row],[Base para Mejor precio]]*(1-$F$2))</f>
        <v>158804.22240899998</v>
      </c>
      <c r="F766" s="4" t="s">
        <v>5</v>
      </c>
      <c r="G766" s="16" t="s">
        <v>5696</v>
      </c>
      <c r="H766" s="5">
        <f>IFERROR(IF($F$3=0,"-",Tabla1[[#This Row],[Precio de Cliente neto]]*(1+$F$3)),"-")</f>
        <v>264673.70401499997</v>
      </c>
      <c r="I766" s="5">
        <v>252070.1943</v>
      </c>
      <c r="J766" s="5">
        <v>226863.17486999999</v>
      </c>
      <c r="K766" s="26">
        <v>0.21</v>
      </c>
    </row>
    <row r="767" spans="1:11">
      <c r="A767" s="4">
        <v>1927</v>
      </c>
      <c r="B767" t="s">
        <v>570</v>
      </c>
      <c r="C767" s="5">
        <f>IF($F$2=0," - ",Tabla1[[#This Row],[Base Precio de Lista neto]])</f>
        <v>172185.50279999999</v>
      </c>
      <c r="D767" s="5">
        <f>IF($F$2=0," - ",Tabla1[[#This Row],[Base Precio de Lista neto]]*(1-$F$2))</f>
        <v>120529.85195999999</v>
      </c>
      <c r="E767" s="5">
        <f>IF($F$2=0," - ",Tabla1[[#This Row],[Base para Mejor precio]]*(1-$F$2))</f>
        <v>108476.86676399999</v>
      </c>
      <c r="F767" s="4" t="s">
        <v>5</v>
      </c>
      <c r="G767" s="16" t="s">
        <v>5696</v>
      </c>
      <c r="H767" s="5">
        <f>IFERROR(IF($F$3=0,"-",Tabla1[[#This Row],[Precio de Cliente neto]]*(1+$F$3)),"-")</f>
        <v>180794.77793999997</v>
      </c>
      <c r="I767" s="5">
        <v>172185.50279999999</v>
      </c>
      <c r="J767" s="5">
        <v>154966.95251999999</v>
      </c>
      <c r="K767" s="26">
        <v>0.21</v>
      </c>
    </row>
    <row r="768" spans="1:11">
      <c r="A768" s="4">
        <v>1929</v>
      </c>
      <c r="B768" t="s">
        <v>571</v>
      </c>
      <c r="C768" s="5">
        <f>IF($F$2=0," - ",Tabla1[[#This Row],[Base Precio de Lista neto]])</f>
        <v>193721.31419999999</v>
      </c>
      <c r="D768" s="5">
        <f>IF($F$2=0," - ",Tabla1[[#This Row],[Base Precio de Lista neto]]*(1-$F$2))</f>
        <v>135604.91993999999</v>
      </c>
      <c r="E768" s="5">
        <f>IF($F$2=0," - ",Tabla1[[#This Row],[Base para Mejor precio]]*(1-$F$2))</f>
        <v>122044.427946</v>
      </c>
      <c r="F768" s="4" t="s">
        <v>5</v>
      </c>
      <c r="G768" s="16" t="s">
        <v>5696</v>
      </c>
      <c r="H768" s="5">
        <f>IFERROR(IF($F$3=0,"-",Tabla1[[#This Row],[Precio de Cliente neto]]*(1+$F$3)),"-")</f>
        <v>203407.37990999999</v>
      </c>
      <c r="I768" s="5">
        <v>193721.31419999999</v>
      </c>
      <c r="J768" s="5">
        <v>174349.18278</v>
      </c>
      <c r="K768" s="26">
        <v>0.21</v>
      </c>
    </row>
    <row r="769" spans="1:11">
      <c r="A769" s="4">
        <v>1931</v>
      </c>
      <c r="B769" t="s">
        <v>7594</v>
      </c>
      <c r="C769" s="5">
        <f>IF($F$2=0," - ",Tabla1[[#This Row],[Base Precio de Lista neto]])</f>
        <v>290082.93890000001</v>
      </c>
      <c r="D769" s="5">
        <f>IF($F$2=0," - ",Tabla1[[#This Row],[Base Precio de Lista neto]]*(1-$F$2))</f>
        <v>203058.05723000001</v>
      </c>
      <c r="E769" s="5">
        <f>IF($F$2=0," - ",Tabla1[[#This Row],[Base para Mejor precio]]*(1-$F$2))</f>
        <v>182752.25150700001</v>
      </c>
      <c r="F769" s="4" t="s">
        <v>5</v>
      </c>
      <c r="G769" s="16" t="s">
        <v>5696</v>
      </c>
      <c r="H769" s="5">
        <f>IFERROR(IF($F$3=0,"-",Tabla1[[#This Row],[Precio de Cliente neto]]*(1+$F$3)),"-")</f>
        <v>304587.08584499999</v>
      </c>
      <c r="I769" s="5">
        <v>290082.93890000001</v>
      </c>
      <c r="J769" s="5">
        <v>261074.64501000001</v>
      </c>
      <c r="K769" s="26">
        <v>0.21</v>
      </c>
    </row>
    <row r="770" spans="1:11">
      <c r="A770" s="4">
        <v>1932</v>
      </c>
      <c r="B770" t="s">
        <v>572</v>
      </c>
      <c r="C770" s="5">
        <f>IF($F$2=0," - ",Tabla1[[#This Row],[Base Precio de Lista neto]])</f>
        <v>134984.91560000001</v>
      </c>
      <c r="D770" s="5">
        <f>IF($F$2=0," - ",Tabla1[[#This Row],[Base Precio de Lista neto]]*(1-$F$2))</f>
        <v>94489.440919999994</v>
      </c>
      <c r="E770" s="5">
        <f>IF($F$2=0," - ",Tabla1[[#This Row],[Base para Mejor precio]]*(1-$F$2))</f>
        <v>85040.496827999988</v>
      </c>
      <c r="F770" s="4" t="s">
        <v>5</v>
      </c>
      <c r="G770" s="16" t="s">
        <v>5696</v>
      </c>
      <c r="H770" s="5">
        <f>IFERROR(IF($F$3=0,"-",Tabla1[[#This Row],[Precio de Cliente neto]]*(1+$F$3)),"-")</f>
        <v>141734.16138000001</v>
      </c>
      <c r="I770" s="5">
        <v>134984.91560000001</v>
      </c>
      <c r="J770" s="5">
        <v>121486.42404</v>
      </c>
      <c r="K770" s="26">
        <v>0.21</v>
      </c>
    </row>
    <row r="771" spans="1:11">
      <c r="A771" s="4">
        <v>1933</v>
      </c>
      <c r="B771" t="s">
        <v>7935</v>
      </c>
      <c r="C771" s="5">
        <f>IF($F$2=0," - ",Tabla1[[#This Row],[Base Precio de Lista neto]])</f>
        <v>436270.59950000001</v>
      </c>
      <c r="D771" s="5">
        <f>IF($F$2=0," - ",Tabla1[[#This Row],[Base Precio de Lista neto]]*(1-$F$2))</f>
        <v>305389.41965</v>
      </c>
      <c r="E771" s="5">
        <f>IF($F$2=0," - ",Tabla1[[#This Row],[Base para Mejor precio]]*(1-$F$2))</f>
        <v>274850.47768499999</v>
      </c>
      <c r="F771" s="4" t="s">
        <v>5</v>
      </c>
      <c r="G771" s="16" t="s">
        <v>5696</v>
      </c>
      <c r="H771" s="5">
        <f>IFERROR(IF($F$3=0,"-",Tabla1[[#This Row],[Precio de Cliente neto]]*(1+$F$3)),"-")</f>
        <v>458084.12947499997</v>
      </c>
      <c r="I771" s="5">
        <v>436270.59950000001</v>
      </c>
      <c r="J771" s="5">
        <v>392643.53954999999</v>
      </c>
      <c r="K771" s="26">
        <v>0.21</v>
      </c>
    </row>
    <row r="772" spans="1:11">
      <c r="A772" s="4">
        <v>1934</v>
      </c>
      <c r="B772" t="s">
        <v>7936</v>
      </c>
      <c r="C772" s="5">
        <f>IF($F$2=0," - ",Tabla1[[#This Row],[Base Precio de Lista neto]])</f>
        <v>436270.59950000001</v>
      </c>
      <c r="D772" s="5">
        <f>IF($F$2=0," - ",Tabla1[[#This Row],[Base Precio de Lista neto]]*(1-$F$2))</f>
        <v>305389.41965</v>
      </c>
      <c r="E772" s="5">
        <f>IF($F$2=0," - ",Tabla1[[#This Row],[Base para Mejor precio]]*(1-$F$2))</f>
        <v>274850.47768499999</v>
      </c>
      <c r="F772" s="4" t="s">
        <v>5</v>
      </c>
      <c r="G772" s="16" t="s">
        <v>5696</v>
      </c>
      <c r="H772" s="5">
        <f>IFERROR(IF($F$3=0,"-",Tabla1[[#This Row],[Precio de Cliente neto]]*(1+$F$3)),"-")</f>
        <v>458084.12947499997</v>
      </c>
      <c r="I772" s="5">
        <v>436270.59950000001</v>
      </c>
      <c r="J772" s="5">
        <v>392643.53954999999</v>
      </c>
      <c r="K772" s="26">
        <v>0.21</v>
      </c>
    </row>
    <row r="773" spans="1:11">
      <c r="A773" s="4">
        <v>1935</v>
      </c>
      <c r="B773" t="s">
        <v>573</v>
      </c>
      <c r="C773" s="5">
        <f>IF($F$2=0," - ",Tabla1[[#This Row],[Base Precio de Lista neto]])</f>
        <v>408372.5085</v>
      </c>
      <c r="D773" s="5">
        <f>IF($F$2=0," - ",Tabla1[[#This Row],[Base Precio de Lista neto]]*(1-$F$2))</f>
        <v>285860.75594999996</v>
      </c>
      <c r="E773" s="5">
        <f>IF($F$2=0," - ",Tabla1[[#This Row],[Base para Mejor precio]]*(1-$F$2))</f>
        <v>257274.68035499996</v>
      </c>
      <c r="F773" s="4" t="s">
        <v>5</v>
      </c>
      <c r="G773" s="16" t="s">
        <v>5696</v>
      </c>
      <c r="H773" s="5">
        <f>IFERROR(IF($F$3=0,"-",Tabla1[[#This Row],[Precio de Cliente neto]]*(1+$F$3)),"-")</f>
        <v>428791.13392499997</v>
      </c>
      <c r="I773" s="5">
        <v>408372.5085</v>
      </c>
      <c r="J773" s="5">
        <v>367535.25764999999</v>
      </c>
      <c r="K773" s="26">
        <v>0.21</v>
      </c>
    </row>
    <row r="774" spans="1:11">
      <c r="A774" s="4">
        <v>1936</v>
      </c>
      <c r="B774" t="s">
        <v>8908</v>
      </c>
      <c r="C774" s="5">
        <f>IF($F$2=0," - ",Tabla1[[#This Row],[Base Precio de Lista neto]])</f>
        <v>408372.5085</v>
      </c>
      <c r="D774" s="5">
        <f>IF($F$2=0," - ",Tabla1[[#This Row],[Base Precio de Lista neto]]*(1-$F$2))</f>
        <v>285860.75594999996</v>
      </c>
      <c r="E774" s="5">
        <f>IF($F$2=0," - ",Tabla1[[#This Row],[Base para Mejor precio]]*(1-$F$2))</f>
        <v>257274.68035499996</v>
      </c>
      <c r="F774" s="4" t="s">
        <v>5</v>
      </c>
      <c r="G774" s="16" t="s">
        <v>5696</v>
      </c>
      <c r="H774" s="5">
        <f>IFERROR(IF($F$3=0,"-",Tabla1[[#This Row],[Precio de Cliente neto]]*(1+$F$3)),"-")</f>
        <v>428791.13392499997</v>
      </c>
      <c r="I774" s="5">
        <v>408372.5085</v>
      </c>
      <c r="J774" s="5">
        <v>367535.25764999999</v>
      </c>
      <c r="K774" s="26">
        <v>0.21</v>
      </c>
    </row>
    <row r="775" spans="1:11">
      <c r="A775" s="4">
        <v>1937</v>
      </c>
      <c r="B775" t="s">
        <v>574</v>
      </c>
      <c r="C775" s="5">
        <f>IF($F$2=0," - ",Tabla1[[#This Row],[Base Precio de Lista neto]])</f>
        <v>192673.55790000001</v>
      </c>
      <c r="D775" s="5">
        <f>IF($F$2=0," - ",Tabla1[[#This Row],[Base Precio de Lista neto]]*(1-$F$2))</f>
        <v>134871.49053000001</v>
      </c>
      <c r="E775" s="5">
        <f>IF($F$2=0," - ",Tabla1[[#This Row],[Base para Mejor precio]]*(1-$F$2))</f>
        <v>121384.34147699999</v>
      </c>
      <c r="F775" s="4" t="s">
        <v>5</v>
      </c>
      <c r="G775" s="16" t="s">
        <v>5696</v>
      </c>
      <c r="H775" s="5">
        <f>IFERROR(IF($F$3=0,"-",Tabla1[[#This Row],[Precio de Cliente neto]]*(1+$F$3)),"-")</f>
        <v>202307.23579500002</v>
      </c>
      <c r="I775" s="5">
        <v>192673.55790000001</v>
      </c>
      <c r="J775" s="5">
        <v>173406.20211000001</v>
      </c>
      <c r="K775" s="26">
        <v>0.21</v>
      </c>
    </row>
    <row r="776" spans="1:11">
      <c r="A776" s="4">
        <v>1938</v>
      </c>
      <c r="B776" t="s">
        <v>575</v>
      </c>
      <c r="C776" s="5">
        <f>IF($F$2=0," - ",Tabla1[[#This Row],[Base Precio de Lista neto]])</f>
        <v>193721.31419999999</v>
      </c>
      <c r="D776" s="5">
        <f>IF($F$2=0," - ",Tabla1[[#This Row],[Base Precio de Lista neto]]*(1-$F$2))</f>
        <v>135604.91993999999</v>
      </c>
      <c r="E776" s="5">
        <f>IF($F$2=0," - ",Tabla1[[#This Row],[Base para Mejor precio]]*(1-$F$2))</f>
        <v>122044.427946</v>
      </c>
      <c r="F776" s="4" t="s">
        <v>5</v>
      </c>
      <c r="G776" s="16" t="s">
        <v>5696</v>
      </c>
      <c r="H776" s="5">
        <f>IFERROR(IF($F$3=0,"-",Tabla1[[#This Row],[Precio de Cliente neto]]*(1+$F$3)),"-")</f>
        <v>203407.37990999999</v>
      </c>
      <c r="I776" s="5">
        <v>193721.31419999999</v>
      </c>
      <c r="J776" s="5">
        <v>174349.18278</v>
      </c>
      <c r="K776" s="26">
        <v>0.21</v>
      </c>
    </row>
    <row r="777" spans="1:11">
      <c r="A777" s="4">
        <v>1939</v>
      </c>
      <c r="B777" t="s">
        <v>576</v>
      </c>
      <c r="C777" s="5">
        <f>IF($F$2=0," - ",Tabla1[[#This Row],[Base Precio de Lista neto]])</f>
        <v>208579.2568</v>
      </c>
      <c r="D777" s="5">
        <f>IF($F$2=0," - ",Tabla1[[#This Row],[Base Precio de Lista neto]]*(1-$F$2))</f>
        <v>146005.47975999999</v>
      </c>
      <c r="E777" s="5">
        <f>IF($F$2=0," - ",Tabla1[[#This Row],[Base para Mejor precio]]*(1-$F$2))</f>
        <v>131404.93178399999</v>
      </c>
      <c r="F777" s="4" t="s">
        <v>5</v>
      </c>
      <c r="G777" s="16" t="s">
        <v>5696</v>
      </c>
      <c r="H777" s="5">
        <f>IFERROR(IF($F$3=0,"-",Tabla1[[#This Row],[Precio de Cliente neto]]*(1+$F$3)),"-")</f>
        <v>219008.21963999997</v>
      </c>
      <c r="I777" s="5">
        <v>208579.2568</v>
      </c>
      <c r="J777" s="5">
        <v>187721.33111999999</v>
      </c>
      <c r="K777" s="26">
        <v>0.21</v>
      </c>
    </row>
    <row r="778" spans="1:11">
      <c r="A778" s="4">
        <v>1940</v>
      </c>
      <c r="B778" t="s">
        <v>577</v>
      </c>
      <c r="C778" s="5">
        <f>IF($F$2=0," - ",Tabla1[[#This Row],[Base Precio de Lista neto]])</f>
        <v>255147.60870000001</v>
      </c>
      <c r="D778" s="5">
        <f>IF($F$2=0," - ",Tabla1[[#This Row],[Base Precio de Lista neto]]*(1-$F$2))</f>
        <v>178603.32608999999</v>
      </c>
      <c r="E778" s="5">
        <f>IF($F$2=0," - ",Tabla1[[#This Row],[Base para Mejor precio]]*(1-$F$2))</f>
        <v>160742.99348100001</v>
      </c>
      <c r="F778" s="4" t="s">
        <v>5</v>
      </c>
      <c r="G778" s="16" t="s">
        <v>5696</v>
      </c>
      <c r="H778" s="5">
        <f>IFERROR(IF($F$3=0,"-",Tabla1[[#This Row],[Precio de Cliente neto]]*(1+$F$3)),"-")</f>
        <v>267904.98913499998</v>
      </c>
      <c r="I778" s="5">
        <v>255147.60870000001</v>
      </c>
      <c r="J778" s="5">
        <v>229632.84783000001</v>
      </c>
      <c r="K778" s="26">
        <v>0.21</v>
      </c>
    </row>
    <row r="779" spans="1:11">
      <c r="A779" s="4">
        <v>1944</v>
      </c>
      <c r="B779" t="s">
        <v>578</v>
      </c>
      <c r="C779" s="5">
        <f>IF($F$2=0," - ",Tabla1[[#This Row],[Base Precio de Lista neto]])</f>
        <v>408372.5085</v>
      </c>
      <c r="D779" s="5">
        <f>IF($F$2=0," - ",Tabla1[[#This Row],[Base Precio de Lista neto]]*(1-$F$2))</f>
        <v>285860.75594999996</v>
      </c>
      <c r="E779" s="5">
        <f>IF($F$2=0," - ",Tabla1[[#This Row],[Base para Mejor precio]]*(1-$F$2))</f>
        <v>257274.68035499996</v>
      </c>
      <c r="F779" s="4" t="s">
        <v>5</v>
      </c>
      <c r="G779" s="16" t="s">
        <v>5696</v>
      </c>
      <c r="H779" s="5">
        <f>IFERROR(IF($F$3=0,"-",Tabla1[[#This Row],[Precio de Cliente neto]]*(1+$F$3)),"-")</f>
        <v>428791.13392499997</v>
      </c>
      <c r="I779" s="5">
        <v>408372.5085</v>
      </c>
      <c r="J779" s="5">
        <v>367535.25764999999</v>
      </c>
      <c r="K779" s="26">
        <v>0.21</v>
      </c>
    </row>
    <row r="780" spans="1:11">
      <c r="A780" s="4">
        <v>2010</v>
      </c>
      <c r="B780" t="s">
        <v>579</v>
      </c>
      <c r="C780" s="5">
        <f>IF($F$2=0," - ",Tabla1[[#This Row],[Base Precio de Lista neto]])</f>
        <v>1235.8629000000001</v>
      </c>
      <c r="D780" s="5">
        <f>IF($F$2=0," - ",Tabla1[[#This Row],[Base Precio de Lista neto]]*(1-$F$2))</f>
        <v>865.10402999999997</v>
      </c>
      <c r="E780" s="5">
        <f>IF($F$2=0," - ",Tabla1[[#This Row],[Base para Mejor precio]]*(1-$F$2))</f>
        <v>778.59362699999986</v>
      </c>
      <c r="F780" s="4" t="s">
        <v>6</v>
      </c>
      <c r="G780" s="16" t="s">
        <v>5696</v>
      </c>
      <c r="H780" s="5">
        <f>IFERROR(IF($F$3=0,"-",Tabla1[[#This Row],[Precio de Cliente neto]]*(1+$F$3)),"-")</f>
        <v>1297.6560449999999</v>
      </c>
      <c r="I780" s="5">
        <v>1235.8629000000001</v>
      </c>
      <c r="J780" s="5">
        <v>1112.2766099999999</v>
      </c>
      <c r="K780" s="26">
        <v>0.21</v>
      </c>
    </row>
    <row r="781" spans="1:11">
      <c r="A781" s="4">
        <v>2032</v>
      </c>
      <c r="B781" t="s">
        <v>580</v>
      </c>
      <c r="C781" s="5">
        <f>IF($F$2=0," - ",Tabla1[[#This Row],[Base Precio de Lista neto]])</f>
        <v>13250.8578</v>
      </c>
      <c r="D781" s="5">
        <f>IF($F$2=0," - ",Tabla1[[#This Row],[Base Precio de Lista neto]]*(1-$F$2))</f>
        <v>9275.6004599999997</v>
      </c>
      <c r="E781" s="5">
        <f>IF($F$2=0," - ",Tabla1[[#This Row],[Base para Mejor precio]]*(1-$F$2))</f>
        <v>8348.0404139999991</v>
      </c>
      <c r="F781" s="4" t="s">
        <v>5</v>
      </c>
      <c r="G781" s="16" t="s">
        <v>5696</v>
      </c>
      <c r="H781" s="5">
        <f>IFERROR(IF($F$3=0,"-",Tabla1[[#This Row],[Precio de Cliente neto]]*(1+$F$3)),"-")</f>
        <v>13913.400689999999</v>
      </c>
      <c r="I781" s="5">
        <v>13250.8578</v>
      </c>
      <c r="J781" s="5">
        <v>11925.77202</v>
      </c>
      <c r="K781" s="26">
        <v>0.21</v>
      </c>
    </row>
    <row r="782" spans="1:11">
      <c r="A782" s="4">
        <v>2033</v>
      </c>
      <c r="B782" t="s">
        <v>581</v>
      </c>
      <c r="C782" s="5">
        <f>IF($F$2=0," - ",Tabla1[[#This Row],[Base Precio de Lista neto]])</f>
        <v>16003.3763</v>
      </c>
      <c r="D782" s="5">
        <f>IF($F$2=0," - ",Tabla1[[#This Row],[Base Precio de Lista neto]]*(1-$F$2))</f>
        <v>11202.36341</v>
      </c>
      <c r="E782" s="5">
        <f>IF($F$2=0," - ",Tabla1[[#This Row],[Base para Mejor precio]]*(1-$F$2))</f>
        <v>10082.127069</v>
      </c>
      <c r="F782" s="4" t="s">
        <v>5</v>
      </c>
      <c r="G782" s="16" t="s">
        <v>5696</v>
      </c>
      <c r="H782" s="5">
        <f>IFERROR(IF($F$3=0,"-",Tabla1[[#This Row],[Precio de Cliente neto]]*(1+$F$3)),"-")</f>
        <v>16803.545115000001</v>
      </c>
      <c r="I782" s="5">
        <v>16003.3763</v>
      </c>
      <c r="J782" s="5">
        <v>14403.03867</v>
      </c>
      <c r="K782" s="26">
        <v>0.21</v>
      </c>
    </row>
    <row r="783" spans="1:11">
      <c r="A783" s="4">
        <v>2034</v>
      </c>
      <c r="B783" t="s">
        <v>582</v>
      </c>
      <c r="C783" s="5">
        <f>IF($F$2=0," - ",Tabla1[[#This Row],[Base Precio de Lista neto]])</f>
        <v>12455.6693</v>
      </c>
      <c r="D783" s="5">
        <f>IF($F$2=0," - ",Tabla1[[#This Row],[Base Precio de Lista neto]]*(1-$F$2))</f>
        <v>8718.9685099999988</v>
      </c>
      <c r="E783" s="5">
        <f>IF($F$2=0," - ",Tabla1[[#This Row],[Base para Mejor precio]]*(1-$F$2))</f>
        <v>7847.0716590000002</v>
      </c>
      <c r="F783" s="4" t="s">
        <v>5</v>
      </c>
      <c r="G783" s="16" t="s">
        <v>5696</v>
      </c>
      <c r="H783" s="5">
        <f>IFERROR(IF($F$3=0,"-",Tabla1[[#This Row],[Precio de Cliente neto]]*(1+$F$3)),"-")</f>
        <v>13078.452764999998</v>
      </c>
      <c r="I783" s="5">
        <v>12455.6693</v>
      </c>
      <c r="J783" s="5">
        <v>11210.102370000001</v>
      </c>
      <c r="K783" s="26">
        <v>0.21</v>
      </c>
    </row>
    <row r="784" spans="1:11">
      <c r="A784" s="4">
        <v>2069</v>
      </c>
      <c r="B784" t="s">
        <v>5536</v>
      </c>
      <c r="C784" s="5">
        <f>IF($F$2=0," - ",Tabla1[[#This Row],[Base Precio de Lista neto]])</f>
        <v>509.40899999999999</v>
      </c>
      <c r="D784" s="5">
        <f>IF($F$2=0," - ",Tabla1[[#This Row],[Base Precio de Lista neto]]*(1-$F$2))</f>
        <v>356.58629999999999</v>
      </c>
      <c r="E784" s="5">
        <f>IF($F$2=0," - ",Tabla1[[#This Row],[Base para Mejor precio]]*(1-$F$2))</f>
        <v>320.92766999999998</v>
      </c>
      <c r="F784" s="4" t="s">
        <v>6</v>
      </c>
      <c r="G784" s="16" t="s">
        <v>5696</v>
      </c>
      <c r="H784" s="5">
        <f>IFERROR(IF($F$3=0,"-",Tabla1[[#This Row],[Precio de Cliente neto]]*(1+$F$3)),"-")</f>
        <v>534.87945000000002</v>
      </c>
      <c r="I784" s="5">
        <v>509.40899999999999</v>
      </c>
      <c r="J784" s="5">
        <v>458.46809999999999</v>
      </c>
      <c r="K784" s="26">
        <v>0.21</v>
      </c>
    </row>
    <row r="785" spans="1:11">
      <c r="A785" s="4">
        <v>2210</v>
      </c>
      <c r="B785" t="s">
        <v>8909</v>
      </c>
      <c r="C785" s="5">
        <f>IF($F$2=0," - ",Tabla1[[#This Row],[Base Precio de Lista neto]])</f>
        <v>53677.931400000001</v>
      </c>
      <c r="D785" s="5">
        <f>IF($F$2=0," - ",Tabla1[[#This Row],[Base Precio de Lista neto]]*(1-$F$2))</f>
        <v>37574.551979999997</v>
      </c>
      <c r="E785" s="5">
        <f>IF($F$2=0," - ",Tabla1[[#This Row],[Base para Mejor precio]]*(1-$F$2))</f>
        <v>33817.096782000001</v>
      </c>
      <c r="F785" s="4" t="s">
        <v>6</v>
      </c>
      <c r="G785" s="16" t="s">
        <v>7914</v>
      </c>
      <c r="H785" s="5">
        <f>IFERROR(IF($F$3=0,"-",Tabla1[[#This Row],[Precio de Cliente neto]]*(1+$F$3)),"-")</f>
        <v>56361.827969999998</v>
      </c>
      <c r="I785" s="5">
        <v>53677.931400000001</v>
      </c>
      <c r="J785" s="5">
        <v>48310.13826</v>
      </c>
      <c r="K785" s="26">
        <v>0.21</v>
      </c>
    </row>
    <row r="786" spans="1:11">
      <c r="A786" s="4">
        <v>2211</v>
      </c>
      <c r="B786" t="s">
        <v>583</v>
      </c>
      <c r="C786" s="5">
        <f>IF($F$2=0," - ",Tabla1[[#This Row],[Base Precio de Lista neto]])</f>
        <v>2546.0468999999998</v>
      </c>
      <c r="D786" s="5">
        <f>IF($F$2=0," - ",Tabla1[[#This Row],[Base Precio de Lista neto]]*(1-$F$2))</f>
        <v>1782.2328299999997</v>
      </c>
      <c r="E786" s="5">
        <f>IF($F$2=0," - ",Tabla1[[#This Row],[Base para Mejor precio]]*(1-$F$2))</f>
        <v>1604.0095470000001</v>
      </c>
      <c r="F786" s="4" t="s">
        <v>6</v>
      </c>
      <c r="G786" s="16" t="s">
        <v>5696</v>
      </c>
      <c r="H786" s="5">
        <f>IFERROR(IF($F$3=0,"-",Tabla1[[#This Row],[Precio de Cliente neto]]*(1+$F$3)),"-")</f>
        <v>2673.3492449999994</v>
      </c>
      <c r="I786" s="5">
        <v>2546.0468999999998</v>
      </c>
      <c r="J786" s="5">
        <v>2291.4422100000002</v>
      </c>
      <c r="K786" s="26">
        <v>0.21</v>
      </c>
    </row>
    <row r="787" spans="1:11">
      <c r="A787" s="4">
        <v>2300</v>
      </c>
      <c r="B787" t="s">
        <v>584</v>
      </c>
      <c r="C787" s="5">
        <f>IF($F$2=0," - ",Tabla1[[#This Row],[Base Precio de Lista neto]])</f>
        <v>517</v>
      </c>
      <c r="D787" s="5">
        <f>IF($F$2=0," - ",Tabla1[[#This Row],[Base Precio de Lista neto]]*(1-$F$2))</f>
        <v>361.9</v>
      </c>
      <c r="E787" s="5">
        <f>IF($F$2=0," - ",Tabla1[[#This Row],[Base para Mejor precio]]*(1-$F$2))</f>
        <v>325.70999999999998</v>
      </c>
      <c r="F787" s="4" t="s">
        <v>5</v>
      </c>
      <c r="G787" s="16" t="s">
        <v>5696</v>
      </c>
      <c r="H787" s="5">
        <f>IFERROR(IF($F$3=0,"-",Tabla1[[#This Row],[Precio de Cliente neto]]*(1+$F$3)),"-")</f>
        <v>542.84999999999991</v>
      </c>
      <c r="I787" s="5">
        <v>517</v>
      </c>
      <c r="J787" s="5">
        <v>465.3</v>
      </c>
      <c r="K787" s="26">
        <v>0.21</v>
      </c>
    </row>
    <row r="788" spans="1:11">
      <c r="A788" s="4">
        <v>2301</v>
      </c>
      <c r="B788" t="s">
        <v>585</v>
      </c>
      <c r="C788" s="5">
        <f>IF($F$2=0," - ",Tabla1[[#This Row],[Base Precio de Lista neto]])</f>
        <v>517</v>
      </c>
      <c r="D788" s="5">
        <f>IF($F$2=0," - ",Tabla1[[#This Row],[Base Precio de Lista neto]]*(1-$F$2))</f>
        <v>361.9</v>
      </c>
      <c r="E788" s="5">
        <f>IF($F$2=0," - ",Tabla1[[#This Row],[Base para Mejor precio]]*(1-$F$2))</f>
        <v>325.70999999999998</v>
      </c>
      <c r="F788" s="4" t="s">
        <v>5</v>
      </c>
      <c r="G788" s="16" t="s">
        <v>5696</v>
      </c>
      <c r="H788" s="5">
        <f>IFERROR(IF($F$3=0,"-",Tabla1[[#This Row],[Precio de Cliente neto]]*(1+$F$3)),"-")</f>
        <v>542.84999999999991</v>
      </c>
      <c r="I788" s="5">
        <v>517</v>
      </c>
      <c r="J788" s="5">
        <v>465.3</v>
      </c>
      <c r="K788" s="26">
        <v>0.21</v>
      </c>
    </row>
    <row r="789" spans="1:11">
      <c r="A789" s="4">
        <v>2302</v>
      </c>
      <c r="B789" t="s">
        <v>586</v>
      </c>
      <c r="C789" s="5">
        <f>IF($F$2=0," - ",Tabla1[[#This Row],[Base Precio de Lista neto]])</f>
        <v>517</v>
      </c>
      <c r="D789" s="5">
        <f>IF($F$2=0," - ",Tabla1[[#This Row],[Base Precio de Lista neto]]*(1-$F$2))</f>
        <v>361.9</v>
      </c>
      <c r="E789" s="5">
        <f>IF($F$2=0," - ",Tabla1[[#This Row],[Base para Mejor precio]]*(1-$F$2))</f>
        <v>325.70999999999998</v>
      </c>
      <c r="F789" s="4" t="s">
        <v>5</v>
      </c>
      <c r="G789" s="16" t="s">
        <v>5696</v>
      </c>
      <c r="H789" s="5">
        <f>IFERROR(IF($F$3=0,"-",Tabla1[[#This Row],[Precio de Cliente neto]]*(1+$F$3)),"-")</f>
        <v>542.84999999999991</v>
      </c>
      <c r="I789" s="5">
        <v>517</v>
      </c>
      <c r="J789" s="5">
        <v>465.3</v>
      </c>
      <c r="K789" s="26">
        <v>0.21</v>
      </c>
    </row>
    <row r="790" spans="1:11">
      <c r="A790" s="4">
        <v>2303</v>
      </c>
      <c r="B790" t="s">
        <v>587</v>
      </c>
      <c r="C790" s="5">
        <f>IF($F$2=0," - ",Tabla1[[#This Row],[Base Precio de Lista neto]])</f>
        <v>517</v>
      </c>
      <c r="D790" s="5">
        <f>IF($F$2=0," - ",Tabla1[[#This Row],[Base Precio de Lista neto]]*(1-$F$2))</f>
        <v>361.9</v>
      </c>
      <c r="E790" s="5">
        <f>IF($F$2=0," - ",Tabla1[[#This Row],[Base para Mejor precio]]*(1-$F$2))</f>
        <v>325.70999999999998</v>
      </c>
      <c r="F790" s="4" t="s">
        <v>5</v>
      </c>
      <c r="G790" s="16" t="s">
        <v>5696</v>
      </c>
      <c r="H790" s="5">
        <f>IFERROR(IF($F$3=0,"-",Tabla1[[#This Row],[Precio de Cliente neto]]*(1+$F$3)),"-")</f>
        <v>542.84999999999991</v>
      </c>
      <c r="I790" s="5">
        <v>517</v>
      </c>
      <c r="J790" s="5">
        <v>465.3</v>
      </c>
      <c r="K790" s="26">
        <v>0.21</v>
      </c>
    </row>
    <row r="791" spans="1:11">
      <c r="A791" s="4">
        <v>2304</v>
      </c>
      <c r="B791" t="s">
        <v>588</v>
      </c>
      <c r="C791" s="5">
        <f>IF($F$2=0," - ",Tabla1[[#This Row],[Base Precio de Lista neto]])</f>
        <v>517</v>
      </c>
      <c r="D791" s="5">
        <f>IF($F$2=0," - ",Tabla1[[#This Row],[Base Precio de Lista neto]]*(1-$F$2))</f>
        <v>361.9</v>
      </c>
      <c r="E791" s="5">
        <f>IF($F$2=0," - ",Tabla1[[#This Row],[Base para Mejor precio]]*(1-$F$2))</f>
        <v>325.70999999999998</v>
      </c>
      <c r="F791" s="4" t="s">
        <v>5</v>
      </c>
      <c r="G791" s="16" t="s">
        <v>5696</v>
      </c>
      <c r="H791" s="5">
        <f>IFERROR(IF($F$3=0,"-",Tabla1[[#This Row],[Precio de Cliente neto]]*(1+$F$3)),"-")</f>
        <v>542.84999999999991</v>
      </c>
      <c r="I791" s="5">
        <v>517</v>
      </c>
      <c r="J791" s="5">
        <v>465.3</v>
      </c>
      <c r="K791" s="26">
        <v>0.21</v>
      </c>
    </row>
    <row r="792" spans="1:11">
      <c r="A792" s="4">
        <v>2305</v>
      </c>
      <c r="B792" t="s">
        <v>589</v>
      </c>
      <c r="C792" s="5">
        <f>IF($F$2=0," - ",Tabla1[[#This Row],[Base Precio de Lista neto]])</f>
        <v>517</v>
      </c>
      <c r="D792" s="5">
        <f>IF($F$2=0," - ",Tabla1[[#This Row],[Base Precio de Lista neto]]*(1-$F$2))</f>
        <v>361.9</v>
      </c>
      <c r="E792" s="5">
        <f>IF($F$2=0," - ",Tabla1[[#This Row],[Base para Mejor precio]]*(1-$F$2))</f>
        <v>325.70999999999998</v>
      </c>
      <c r="F792" s="4" t="s">
        <v>5</v>
      </c>
      <c r="G792" s="16" t="s">
        <v>5696</v>
      </c>
      <c r="H792" s="5">
        <f>IFERROR(IF($F$3=0,"-",Tabla1[[#This Row],[Precio de Cliente neto]]*(1+$F$3)),"-")</f>
        <v>542.84999999999991</v>
      </c>
      <c r="I792" s="5">
        <v>517</v>
      </c>
      <c r="J792" s="5">
        <v>465.3</v>
      </c>
      <c r="K792" s="26">
        <v>0.21</v>
      </c>
    </row>
    <row r="793" spans="1:11">
      <c r="A793" s="4">
        <v>2306</v>
      </c>
      <c r="B793" t="s">
        <v>590</v>
      </c>
      <c r="C793" s="5">
        <f>IF($F$2=0," - ",Tabla1[[#This Row],[Base Precio de Lista neto]])</f>
        <v>517</v>
      </c>
      <c r="D793" s="5">
        <f>IF($F$2=0," - ",Tabla1[[#This Row],[Base Precio de Lista neto]]*(1-$F$2))</f>
        <v>361.9</v>
      </c>
      <c r="E793" s="5">
        <f>IF($F$2=0," - ",Tabla1[[#This Row],[Base para Mejor precio]]*(1-$F$2))</f>
        <v>325.70999999999998</v>
      </c>
      <c r="F793" s="4" t="s">
        <v>5</v>
      </c>
      <c r="G793" s="16" t="s">
        <v>5696</v>
      </c>
      <c r="H793" s="5">
        <f>IFERROR(IF($F$3=0,"-",Tabla1[[#This Row],[Precio de Cliente neto]]*(1+$F$3)),"-")</f>
        <v>542.84999999999991</v>
      </c>
      <c r="I793" s="5">
        <v>517</v>
      </c>
      <c r="J793" s="5">
        <v>465.3</v>
      </c>
      <c r="K793" s="26">
        <v>0.21</v>
      </c>
    </row>
    <row r="794" spans="1:11">
      <c r="A794" s="4">
        <v>2307</v>
      </c>
      <c r="B794" t="s">
        <v>591</v>
      </c>
      <c r="C794" s="5">
        <f>IF($F$2=0," - ",Tabla1[[#This Row],[Base Precio de Lista neto]])</f>
        <v>517</v>
      </c>
      <c r="D794" s="5">
        <f>IF($F$2=0," - ",Tabla1[[#This Row],[Base Precio de Lista neto]]*(1-$F$2))</f>
        <v>361.9</v>
      </c>
      <c r="E794" s="5">
        <f>IF($F$2=0," - ",Tabla1[[#This Row],[Base para Mejor precio]]*(1-$F$2))</f>
        <v>325.70999999999998</v>
      </c>
      <c r="F794" s="4" t="s">
        <v>5</v>
      </c>
      <c r="G794" s="16" t="s">
        <v>5696</v>
      </c>
      <c r="H794" s="5">
        <f>IFERROR(IF($F$3=0,"-",Tabla1[[#This Row],[Precio de Cliente neto]]*(1+$F$3)),"-")</f>
        <v>542.84999999999991</v>
      </c>
      <c r="I794" s="5">
        <v>517</v>
      </c>
      <c r="J794" s="5">
        <v>465.3</v>
      </c>
      <c r="K794" s="26">
        <v>0.21</v>
      </c>
    </row>
    <row r="795" spans="1:11">
      <c r="A795" s="4">
        <v>2308</v>
      </c>
      <c r="B795" t="s">
        <v>592</v>
      </c>
      <c r="C795" s="5">
        <f>IF($F$2=0," - ",Tabla1[[#This Row],[Base Precio de Lista neto]])</f>
        <v>517</v>
      </c>
      <c r="D795" s="5">
        <f>IF($F$2=0," - ",Tabla1[[#This Row],[Base Precio de Lista neto]]*(1-$F$2))</f>
        <v>361.9</v>
      </c>
      <c r="E795" s="5">
        <f>IF($F$2=0," - ",Tabla1[[#This Row],[Base para Mejor precio]]*(1-$F$2))</f>
        <v>325.70999999999998</v>
      </c>
      <c r="F795" s="4" t="s">
        <v>5</v>
      </c>
      <c r="G795" s="16" t="s">
        <v>5696</v>
      </c>
      <c r="H795" s="5">
        <f>IFERROR(IF($F$3=0,"-",Tabla1[[#This Row],[Precio de Cliente neto]]*(1+$F$3)),"-")</f>
        <v>542.84999999999991</v>
      </c>
      <c r="I795" s="5">
        <v>517</v>
      </c>
      <c r="J795" s="5">
        <v>465.3</v>
      </c>
      <c r="K795" s="26">
        <v>0.21</v>
      </c>
    </row>
    <row r="796" spans="1:11">
      <c r="A796" s="4">
        <v>2309</v>
      </c>
      <c r="B796" t="s">
        <v>593</v>
      </c>
      <c r="C796" s="5">
        <f>IF($F$2=0," - ",Tabla1[[#This Row],[Base Precio de Lista neto]])</f>
        <v>517</v>
      </c>
      <c r="D796" s="5">
        <f>IF($F$2=0," - ",Tabla1[[#This Row],[Base Precio de Lista neto]]*(1-$F$2))</f>
        <v>361.9</v>
      </c>
      <c r="E796" s="5">
        <f>IF($F$2=0," - ",Tabla1[[#This Row],[Base para Mejor precio]]*(1-$F$2))</f>
        <v>325.70999999999998</v>
      </c>
      <c r="F796" s="4" t="s">
        <v>5</v>
      </c>
      <c r="G796" s="16" t="s">
        <v>5696</v>
      </c>
      <c r="H796" s="5">
        <f>IFERROR(IF($F$3=0,"-",Tabla1[[#This Row],[Precio de Cliente neto]]*(1+$F$3)),"-")</f>
        <v>542.84999999999991</v>
      </c>
      <c r="I796" s="5">
        <v>517</v>
      </c>
      <c r="J796" s="5">
        <v>465.3</v>
      </c>
      <c r="K796" s="26">
        <v>0.21</v>
      </c>
    </row>
    <row r="797" spans="1:11">
      <c r="A797" s="4">
        <v>2310</v>
      </c>
      <c r="B797" t="s">
        <v>594</v>
      </c>
      <c r="C797" s="5">
        <f>IF($F$2=0," - ",Tabla1[[#This Row],[Base Precio de Lista neto]])</f>
        <v>517</v>
      </c>
      <c r="D797" s="5">
        <f>IF($F$2=0," - ",Tabla1[[#This Row],[Base Precio de Lista neto]]*(1-$F$2))</f>
        <v>361.9</v>
      </c>
      <c r="E797" s="5">
        <f>IF($F$2=0," - ",Tabla1[[#This Row],[Base para Mejor precio]]*(1-$F$2))</f>
        <v>325.70999999999998</v>
      </c>
      <c r="F797" s="4" t="s">
        <v>5</v>
      </c>
      <c r="G797" s="16" t="s">
        <v>5696</v>
      </c>
      <c r="H797" s="5">
        <f>IFERROR(IF($F$3=0,"-",Tabla1[[#This Row],[Precio de Cliente neto]]*(1+$F$3)),"-")</f>
        <v>542.84999999999991</v>
      </c>
      <c r="I797" s="5">
        <v>517</v>
      </c>
      <c r="J797" s="5">
        <v>465.3</v>
      </c>
      <c r="K797" s="26">
        <v>0.21</v>
      </c>
    </row>
    <row r="798" spans="1:11">
      <c r="A798" s="4">
        <v>2311</v>
      </c>
      <c r="B798" t="s">
        <v>595</v>
      </c>
      <c r="C798" s="5">
        <f>IF($F$2=0," - ",Tabla1[[#This Row],[Base Precio de Lista neto]])</f>
        <v>517</v>
      </c>
      <c r="D798" s="5">
        <f>IF($F$2=0," - ",Tabla1[[#This Row],[Base Precio de Lista neto]]*(1-$F$2))</f>
        <v>361.9</v>
      </c>
      <c r="E798" s="5">
        <f>IF($F$2=0," - ",Tabla1[[#This Row],[Base para Mejor precio]]*(1-$F$2))</f>
        <v>325.70999999999998</v>
      </c>
      <c r="F798" s="4" t="s">
        <v>5</v>
      </c>
      <c r="G798" s="16" t="s">
        <v>5696</v>
      </c>
      <c r="H798" s="5">
        <f>IFERROR(IF($F$3=0,"-",Tabla1[[#This Row],[Precio de Cliente neto]]*(1+$F$3)),"-")</f>
        <v>542.84999999999991</v>
      </c>
      <c r="I798" s="5">
        <v>517</v>
      </c>
      <c r="J798" s="5">
        <v>465.3</v>
      </c>
      <c r="K798" s="26">
        <v>0.21</v>
      </c>
    </row>
    <row r="799" spans="1:11">
      <c r="A799" s="4">
        <v>2312</v>
      </c>
      <c r="B799" t="s">
        <v>596</v>
      </c>
      <c r="C799" s="5">
        <f>IF($F$2=0," - ",Tabla1[[#This Row],[Base Precio de Lista neto]])</f>
        <v>517</v>
      </c>
      <c r="D799" s="5">
        <f>IF($F$2=0," - ",Tabla1[[#This Row],[Base Precio de Lista neto]]*(1-$F$2))</f>
        <v>361.9</v>
      </c>
      <c r="E799" s="5">
        <f>IF($F$2=0," - ",Tabla1[[#This Row],[Base para Mejor precio]]*(1-$F$2))</f>
        <v>325.70999999999998</v>
      </c>
      <c r="F799" s="4" t="s">
        <v>5</v>
      </c>
      <c r="G799" s="16" t="s">
        <v>5696</v>
      </c>
      <c r="H799" s="5">
        <f>IFERROR(IF($F$3=0,"-",Tabla1[[#This Row],[Precio de Cliente neto]]*(1+$F$3)),"-")</f>
        <v>542.84999999999991</v>
      </c>
      <c r="I799" s="5">
        <v>517</v>
      </c>
      <c r="J799" s="5">
        <v>465.3</v>
      </c>
      <c r="K799" s="26">
        <v>0.21</v>
      </c>
    </row>
    <row r="800" spans="1:11">
      <c r="A800" s="4">
        <v>2313</v>
      </c>
      <c r="B800" t="s">
        <v>597</v>
      </c>
      <c r="C800" s="5">
        <f>IF($F$2=0," - ",Tabla1[[#This Row],[Base Precio de Lista neto]])</f>
        <v>517</v>
      </c>
      <c r="D800" s="5">
        <f>IF($F$2=0," - ",Tabla1[[#This Row],[Base Precio de Lista neto]]*(1-$F$2))</f>
        <v>361.9</v>
      </c>
      <c r="E800" s="5">
        <f>IF($F$2=0," - ",Tabla1[[#This Row],[Base para Mejor precio]]*(1-$F$2))</f>
        <v>325.70999999999998</v>
      </c>
      <c r="F800" s="4" t="s">
        <v>5</v>
      </c>
      <c r="G800" s="16" t="s">
        <v>5696</v>
      </c>
      <c r="H800" s="5">
        <f>IFERROR(IF($F$3=0,"-",Tabla1[[#This Row],[Precio de Cliente neto]]*(1+$F$3)),"-")</f>
        <v>542.84999999999991</v>
      </c>
      <c r="I800" s="5">
        <v>517</v>
      </c>
      <c r="J800" s="5">
        <v>465.3</v>
      </c>
      <c r="K800" s="26">
        <v>0.21</v>
      </c>
    </row>
    <row r="801" spans="1:11">
      <c r="A801" s="4">
        <v>2314</v>
      </c>
      <c r="B801" t="s">
        <v>598</v>
      </c>
      <c r="C801" s="5">
        <f>IF($F$2=0," - ",Tabla1[[#This Row],[Base Precio de Lista neto]])</f>
        <v>517</v>
      </c>
      <c r="D801" s="5">
        <f>IF($F$2=0," - ",Tabla1[[#This Row],[Base Precio de Lista neto]]*(1-$F$2))</f>
        <v>361.9</v>
      </c>
      <c r="E801" s="5">
        <f>IF($F$2=0," - ",Tabla1[[#This Row],[Base para Mejor precio]]*(1-$F$2))</f>
        <v>325.70999999999998</v>
      </c>
      <c r="F801" s="4" t="s">
        <v>5</v>
      </c>
      <c r="G801" s="16" t="s">
        <v>5696</v>
      </c>
      <c r="H801" s="5">
        <f>IFERROR(IF($F$3=0,"-",Tabla1[[#This Row],[Precio de Cliente neto]]*(1+$F$3)),"-")</f>
        <v>542.84999999999991</v>
      </c>
      <c r="I801" s="5">
        <v>517</v>
      </c>
      <c r="J801" s="5">
        <v>465.3</v>
      </c>
      <c r="K801" s="26">
        <v>0.21</v>
      </c>
    </row>
    <row r="802" spans="1:11">
      <c r="A802" s="4">
        <v>2315</v>
      </c>
      <c r="B802" t="s">
        <v>599</v>
      </c>
      <c r="C802" s="5">
        <f>IF($F$2=0," - ",Tabla1[[#This Row],[Base Precio de Lista neto]])</f>
        <v>517</v>
      </c>
      <c r="D802" s="5">
        <f>IF($F$2=0," - ",Tabla1[[#This Row],[Base Precio de Lista neto]]*(1-$F$2))</f>
        <v>361.9</v>
      </c>
      <c r="E802" s="5">
        <f>IF($F$2=0," - ",Tabla1[[#This Row],[Base para Mejor precio]]*(1-$F$2))</f>
        <v>325.70999999999998</v>
      </c>
      <c r="F802" s="4" t="s">
        <v>5</v>
      </c>
      <c r="G802" s="16" t="s">
        <v>5696</v>
      </c>
      <c r="H802" s="5">
        <f>IFERROR(IF($F$3=0,"-",Tabla1[[#This Row],[Precio de Cliente neto]]*(1+$F$3)),"-")</f>
        <v>542.84999999999991</v>
      </c>
      <c r="I802" s="5">
        <v>517</v>
      </c>
      <c r="J802" s="5">
        <v>465.3</v>
      </c>
      <c r="K802" s="26">
        <v>0.21</v>
      </c>
    </row>
    <row r="803" spans="1:11">
      <c r="A803" s="4">
        <v>2316</v>
      </c>
      <c r="B803" t="s">
        <v>600</v>
      </c>
      <c r="C803" s="5">
        <f>IF($F$2=0," - ",Tabla1[[#This Row],[Base Precio de Lista neto]])</f>
        <v>517</v>
      </c>
      <c r="D803" s="5">
        <f>IF($F$2=0," - ",Tabla1[[#This Row],[Base Precio de Lista neto]]*(1-$F$2))</f>
        <v>361.9</v>
      </c>
      <c r="E803" s="5">
        <f>IF($F$2=0," - ",Tabla1[[#This Row],[Base para Mejor precio]]*(1-$F$2))</f>
        <v>325.70999999999998</v>
      </c>
      <c r="F803" s="4" t="s">
        <v>5</v>
      </c>
      <c r="G803" s="16" t="s">
        <v>5696</v>
      </c>
      <c r="H803" s="5">
        <f>IFERROR(IF($F$3=0,"-",Tabla1[[#This Row],[Precio de Cliente neto]]*(1+$F$3)),"-")</f>
        <v>542.84999999999991</v>
      </c>
      <c r="I803" s="5">
        <v>517</v>
      </c>
      <c r="J803" s="5">
        <v>465.3</v>
      </c>
      <c r="K803" s="26">
        <v>0.21</v>
      </c>
    </row>
    <row r="804" spans="1:11">
      <c r="A804" s="4">
        <v>2317</v>
      </c>
      <c r="B804" t="s">
        <v>601</v>
      </c>
      <c r="C804" s="5">
        <f>IF($F$2=0," - ",Tabla1[[#This Row],[Base Precio de Lista neto]])</f>
        <v>517</v>
      </c>
      <c r="D804" s="5">
        <f>IF($F$2=0," - ",Tabla1[[#This Row],[Base Precio de Lista neto]]*(1-$F$2))</f>
        <v>361.9</v>
      </c>
      <c r="E804" s="5">
        <f>IF($F$2=0," - ",Tabla1[[#This Row],[Base para Mejor precio]]*(1-$F$2))</f>
        <v>325.70999999999998</v>
      </c>
      <c r="F804" s="4" t="s">
        <v>5</v>
      </c>
      <c r="G804" s="16" t="s">
        <v>5696</v>
      </c>
      <c r="H804" s="5">
        <f>IFERROR(IF($F$3=0,"-",Tabla1[[#This Row],[Precio de Cliente neto]]*(1+$F$3)),"-")</f>
        <v>542.84999999999991</v>
      </c>
      <c r="I804" s="5">
        <v>517</v>
      </c>
      <c r="J804" s="5">
        <v>465.3</v>
      </c>
      <c r="K804" s="26">
        <v>0.21</v>
      </c>
    </row>
    <row r="805" spans="1:11">
      <c r="A805" s="4">
        <v>2318</v>
      </c>
      <c r="B805" t="s">
        <v>602</v>
      </c>
      <c r="C805" s="5">
        <f>IF($F$2=0," - ",Tabla1[[#This Row],[Base Precio de Lista neto]])</f>
        <v>517</v>
      </c>
      <c r="D805" s="5">
        <f>IF($F$2=0," - ",Tabla1[[#This Row],[Base Precio de Lista neto]]*(1-$F$2))</f>
        <v>361.9</v>
      </c>
      <c r="E805" s="5">
        <f>IF($F$2=0," - ",Tabla1[[#This Row],[Base para Mejor precio]]*(1-$F$2))</f>
        <v>325.70999999999998</v>
      </c>
      <c r="F805" s="4" t="s">
        <v>5</v>
      </c>
      <c r="G805" s="16" t="s">
        <v>5696</v>
      </c>
      <c r="H805" s="5">
        <f>IFERROR(IF($F$3=0,"-",Tabla1[[#This Row],[Precio de Cliente neto]]*(1+$F$3)),"-")</f>
        <v>542.84999999999991</v>
      </c>
      <c r="I805" s="5">
        <v>517</v>
      </c>
      <c r="J805" s="5">
        <v>465.3</v>
      </c>
      <c r="K805" s="26">
        <v>0.21</v>
      </c>
    </row>
    <row r="806" spans="1:11">
      <c r="A806" s="4">
        <v>2319</v>
      </c>
      <c r="B806" t="s">
        <v>603</v>
      </c>
      <c r="C806" s="5">
        <f>IF($F$2=0," - ",Tabla1[[#This Row],[Base Precio de Lista neto]])</f>
        <v>517</v>
      </c>
      <c r="D806" s="5">
        <f>IF($F$2=0," - ",Tabla1[[#This Row],[Base Precio de Lista neto]]*(1-$F$2))</f>
        <v>361.9</v>
      </c>
      <c r="E806" s="5">
        <f>IF($F$2=0," - ",Tabla1[[#This Row],[Base para Mejor precio]]*(1-$F$2))</f>
        <v>325.70999999999998</v>
      </c>
      <c r="F806" s="4" t="s">
        <v>5</v>
      </c>
      <c r="G806" s="16" t="s">
        <v>5696</v>
      </c>
      <c r="H806" s="5">
        <f>IFERROR(IF($F$3=0,"-",Tabla1[[#This Row],[Precio de Cliente neto]]*(1+$F$3)),"-")</f>
        <v>542.84999999999991</v>
      </c>
      <c r="I806" s="5">
        <v>517</v>
      </c>
      <c r="J806" s="5">
        <v>465.3</v>
      </c>
      <c r="K806" s="26">
        <v>0.21</v>
      </c>
    </row>
    <row r="807" spans="1:11">
      <c r="A807" s="4">
        <v>2320</v>
      </c>
      <c r="B807" t="s">
        <v>604</v>
      </c>
      <c r="C807" s="5">
        <f>IF($F$2=0," - ",Tabla1[[#This Row],[Base Precio de Lista neto]])</f>
        <v>517</v>
      </c>
      <c r="D807" s="5">
        <f>IF($F$2=0," - ",Tabla1[[#This Row],[Base Precio de Lista neto]]*(1-$F$2))</f>
        <v>361.9</v>
      </c>
      <c r="E807" s="5">
        <f>IF($F$2=0," - ",Tabla1[[#This Row],[Base para Mejor precio]]*(1-$F$2))</f>
        <v>325.70999999999998</v>
      </c>
      <c r="F807" s="4" t="s">
        <v>5</v>
      </c>
      <c r="G807" s="16" t="s">
        <v>5696</v>
      </c>
      <c r="H807" s="5">
        <f>IFERROR(IF($F$3=0,"-",Tabla1[[#This Row],[Precio de Cliente neto]]*(1+$F$3)),"-")</f>
        <v>542.84999999999991</v>
      </c>
      <c r="I807" s="5">
        <v>517</v>
      </c>
      <c r="J807" s="5">
        <v>465.3</v>
      </c>
      <c r="K807" s="26">
        <v>0.21</v>
      </c>
    </row>
    <row r="808" spans="1:11">
      <c r="A808" s="4">
        <v>2321</v>
      </c>
      <c r="B808" t="s">
        <v>605</v>
      </c>
      <c r="C808" s="5">
        <f>IF($F$2=0," - ",Tabla1[[#This Row],[Base Precio de Lista neto]])</f>
        <v>517</v>
      </c>
      <c r="D808" s="5">
        <f>IF($F$2=0," - ",Tabla1[[#This Row],[Base Precio de Lista neto]]*(1-$F$2))</f>
        <v>361.9</v>
      </c>
      <c r="E808" s="5">
        <f>IF($F$2=0," - ",Tabla1[[#This Row],[Base para Mejor precio]]*(1-$F$2))</f>
        <v>325.70999999999998</v>
      </c>
      <c r="F808" s="4" t="s">
        <v>5</v>
      </c>
      <c r="G808" s="16" t="s">
        <v>5696</v>
      </c>
      <c r="H808" s="5">
        <f>IFERROR(IF($F$3=0,"-",Tabla1[[#This Row],[Precio de Cliente neto]]*(1+$F$3)),"-")</f>
        <v>542.84999999999991</v>
      </c>
      <c r="I808" s="5">
        <v>517</v>
      </c>
      <c r="J808" s="5">
        <v>465.3</v>
      </c>
      <c r="K808" s="26">
        <v>0.21</v>
      </c>
    </row>
    <row r="809" spans="1:11">
      <c r="A809" s="4">
        <v>2322</v>
      </c>
      <c r="B809" t="s">
        <v>606</v>
      </c>
      <c r="C809" s="5">
        <f>IF($F$2=0," - ",Tabla1[[#This Row],[Base Precio de Lista neto]])</f>
        <v>517</v>
      </c>
      <c r="D809" s="5">
        <f>IF($F$2=0," - ",Tabla1[[#This Row],[Base Precio de Lista neto]]*(1-$F$2))</f>
        <v>361.9</v>
      </c>
      <c r="E809" s="5">
        <f>IF($F$2=0," - ",Tabla1[[#This Row],[Base para Mejor precio]]*(1-$F$2))</f>
        <v>325.70999999999998</v>
      </c>
      <c r="F809" s="4" t="s">
        <v>5</v>
      </c>
      <c r="G809" s="16" t="s">
        <v>5696</v>
      </c>
      <c r="H809" s="5">
        <f>IFERROR(IF($F$3=0,"-",Tabla1[[#This Row],[Precio de Cliente neto]]*(1+$F$3)),"-")</f>
        <v>542.84999999999991</v>
      </c>
      <c r="I809" s="5">
        <v>517</v>
      </c>
      <c r="J809" s="5">
        <v>465.3</v>
      </c>
      <c r="K809" s="26">
        <v>0.21</v>
      </c>
    </row>
    <row r="810" spans="1:11">
      <c r="A810" s="4">
        <v>2323</v>
      </c>
      <c r="B810" t="s">
        <v>607</v>
      </c>
      <c r="C810" s="5">
        <f>IF($F$2=0," - ",Tabla1[[#This Row],[Base Precio de Lista neto]])</f>
        <v>517</v>
      </c>
      <c r="D810" s="5">
        <f>IF($F$2=0," - ",Tabla1[[#This Row],[Base Precio de Lista neto]]*(1-$F$2))</f>
        <v>361.9</v>
      </c>
      <c r="E810" s="5">
        <f>IF($F$2=0," - ",Tabla1[[#This Row],[Base para Mejor precio]]*(1-$F$2))</f>
        <v>325.70999999999998</v>
      </c>
      <c r="F810" s="4" t="s">
        <v>5</v>
      </c>
      <c r="G810" s="16" t="s">
        <v>5696</v>
      </c>
      <c r="H810" s="5">
        <f>IFERROR(IF($F$3=0,"-",Tabla1[[#This Row],[Precio de Cliente neto]]*(1+$F$3)),"-")</f>
        <v>542.84999999999991</v>
      </c>
      <c r="I810" s="5">
        <v>517</v>
      </c>
      <c r="J810" s="5">
        <v>465.3</v>
      </c>
      <c r="K810" s="26">
        <v>0.21</v>
      </c>
    </row>
    <row r="811" spans="1:11">
      <c r="A811" s="4">
        <v>2324</v>
      </c>
      <c r="B811" t="s">
        <v>608</v>
      </c>
      <c r="C811" s="5">
        <f>IF($F$2=0," - ",Tabla1[[#This Row],[Base Precio de Lista neto]])</f>
        <v>517</v>
      </c>
      <c r="D811" s="5">
        <f>IF($F$2=0," - ",Tabla1[[#This Row],[Base Precio de Lista neto]]*(1-$F$2))</f>
        <v>361.9</v>
      </c>
      <c r="E811" s="5">
        <f>IF($F$2=0," - ",Tabla1[[#This Row],[Base para Mejor precio]]*(1-$F$2))</f>
        <v>325.70999999999998</v>
      </c>
      <c r="F811" s="4" t="s">
        <v>5</v>
      </c>
      <c r="G811" s="16" t="s">
        <v>5696</v>
      </c>
      <c r="H811" s="5">
        <f>IFERROR(IF($F$3=0,"-",Tabla1[[#This Row],[Precio de Cliente neto]]*(1+$F$3)),"-")</f>
        <v>542.84999999999991</v>
      </c>
      <c r="I811" s="5">
        <v>517</v>
      </c>
      <c r="J811" s="5">
        <v>465.3</v>
      </c>
      <c r="K811" s="26">
        <v>0.21</v>
      </c>
    </row>
    <row r="812" spans="1:11">
      <c r="A812" s="4">
        <v>2325</v>
      </c>
      <c r="B812" t="s">
        <v>609</v>
      </c>
      <c r="C812" s="5">
        <f>IF($F$2=0," - ",Tabla1[[#This Row],[Base Precio de Lista neto]])</f>
        <v>517</v>
      </c>
      <c r="D812" s="5">
        <f>IF($F$2=0," - ",Tabla1[[#This Row],[Base Precio de Lista neto]]*(1-$F$2))</f>
        <v>361.9</v>
      </c>
      <c r="E812" s="5">
        <f>IF($F$2=0," - ",Tabla1[[#This Row],[Base para Mejor precio]]*(1-$F$2))</f>
        <v>325.70999999999998</v>
      </c>
      <c r="F812" s="4" t="s">
        <v>5</v>
      </c>
      <c r="G812" s="16" t="s">
        <v>5696</v>
      </c>
      <c r="H812" s="5">
        <f>IFERROR(IF($F$3=0,"-",Tabla1[[#This Row],[Precio de Cliente neto]]*(1+$F$3)),"-")</f>
        <v>542.84999999999991</v>
      </c>
      <c r="I812" s="5">
        <v>517</v>
      </c>
      <c r="J812" s="5">
        <v>465.3</v>
      </c>
      <c r="K812" s="26">
        <v>0.21</v>
      </c>
    </row>
    <row r="813" spans="1:11">
      <c r="A813" s="4">
        <v>2326</v>
      </c>
      <c r="B813" t="s">
        <v>610</v>
      </c>
      <c r="C813" s="5">
        <f>IF($F$2=0," - ",Tabla1[[#This Row],[Base Precio de Lista neto]])</f>
        <v>517</v>
      </c>
      <c r="D813" s="5">
        <f>IF($F$2=0," - ",Tabla1[[#This Row],[Base Precio de Lista neto]]*(1-$F$2))</f>
        <v>361.9</v>
      </c>
      <c r="E813" s="5">
        <f>IF($F$2=0," - ",Tabla1[[#This Row],[Base para Mejor precio]]*(1-$F$2))</f>
        <v>325.70999999999998</v>
      </c>
      <c r="F813" s="4" t="s">
        <v>5</v>
      </c>
      <c r="G813" s="16" t="s">
        <v>5696</v>
      </c>
      <c r="H813" s="5">
        <f>IFERROR(IF($F$3=0,"-",Tabla1[[#This Row],[Precio de Cliente neto]]*(1+$F$3)),"-")</f>
        <v>542.84999999999991</v>
      </c>
      <c r="I813" s="5">
        <v>517</v>
      </c>
      <c r="J813" s="5">
        <v>465.3</v>
      </c>
      <c r="K813" s="26">
        <v>0.21</v>
      </c>
    </row>
    <row r="814" spans="1:11">
      <c r="A814" s="4">
        <v>2327</v>
      </c>
      <c r="B814" t="s">
        <v>611</v>
      </c>
      <c r="C814" s="5">
        <f>IF($F$2=0," - ",Tabla1[[#This Row],[Base Precio de Lista neto]])</f>
        <v>517</v>
      </c>
      <c r="D814" s="5">
        <f>IF($F$2=0," - ",Tabla1[[#This Row],[Base Precio de Lista neto]]*(1-$F$2))</f>
        <v>361.9</v>
      </c>
      <c r="E814" s="5">
        <f>IF($F$2=0," - ",Tabla1[[#This Row],[Base para Mejor precio]]*(1-$F$2))</f>
        <v>325.70999999999998</v>
      </c>
      <c r="F814" s="4" t="s">
        <v>5</v>
      </c>
      <c r="G814" s="16" t="s">
        <v>5696</v>
      </c>
      <c r="H814" s="5">
        <f>IFERROR(IF($F$3=0,"-",Tabla1[[#This Row],[Precio de Cliente neto]]*(1+$F$3)),"-")</f>
        <v>542.84999999999991</v>
      </c>
      <c r="I814" s="5">
        <v>517</v>
      </c>
      <c r="J814" s="5">
        <v>465.3</v>
      </c>
      <c r="K814" s="26">
        <v>0.21</v>
      </c>
    </row>
    <row r="815" spans="1:11">
      <c r="A815" s="4">
        <v>2328</v>
      </c>
      <c r="B815" t="s">
        <v>612</v>
      </c>
      <c r="C815" s="5">
        <f>IF($F$2=0," - ",Tabla1[[#This Row],[Base Precio de Lista neto]])</f>
        <v>517</v>
      </c>
      <c r="D815" s="5">
        <f>IF($F$2=0," - ",Tabla1[[#This Row],[Base Precio de Lista neto]]*(1-$F$2))</f>
        <v>361.9</v>
      </c>
      <c r="E815" s="5">
        <f>IF($F$2=0," - ",Tabla1[[#This Row],[Base para Mejor precio]]*(1-$F$2))</f>
        <v>325.70999999999998</v>
      </c>
      <c r="F815" s="4" t="s">
        <v>5</v>
      </c>
      <c r="G815" s="16" t="s">
        <v>5696</v>
      </c>
      <c r="H815" s="5">
        <f>IFERROR(IF($F$3=0,"-",Tabla1[[#This Row],[Precio de Cliente neto]]*(1+$F$3)),"-")</f>
        <v>542.84999999999991</v>
      </c>
      <c r="I815" s="5">
        <v>517</v>
      </c>
      <c r="J815" s="5">
        <v>465.3</v>
      </c>
      <c r="K815" s="26">
        <v>0.21</v>
      </c>
    </row>
    <row r="816" spans="1:11">
      <c r="A816" s="4">
        <v>2329</v>
      </c>
      <c r="B816" t="s">
        <v>613</v>
      </c>
      <c r="C816" s="5">
        <f>IF($F$2=0," - ",Tabla1[[#This Row],[Base Precio de Lista neto]])</f>
        <v>517</v>
      </c>
      <c r="D816" s="5">
        <f>IF($F$2=0," - ",Tabla1[[#This Row],[Base Precio de Lista neto]]*(1-$F$2))</f>
        <v>361.9</v>
      </c>
      <c r="E816" s="5">
        <f>IF($F$2=0," - ",Tabla1[[#This Row],[Base para Mejor precio]]*(1-$F$2))</f>
        <v>325.70999999999998</v>
      </c>
      <c r="F816" s="4" t="s">
        <v>5</v>
      </c>
      <c r="G816" s="16" t="s">
        <v>5696</v>
      </c>
      <c r="H816" s="5">
        <f>IFERROR(IF($F$3=0,"-",Tabla1[[#This Row],[Precio de Cliente neto]]*(1+$F$3)),"-")</f>
        <v>542.84999999999991</v>
      </c>
      <c r="I816" s="5">
        <v>517</v>
      </c>
      <c r="J816" s="5">
        <v>465.3</v>
      </c>
      <c r="K816" s="26">
        <v>0.21</v>
      </c>
    </row>
    <row r="817" spans="1:11">
      <c r="A817" s="4">
        <v>2330</v>
      </c>
      <c r="B817" t="s">
        <v>614</v>
      </c>
      <c r="C817" s="5">
        <f>IF($F$2=0," - ",Tabla1[[#This Row],[Base Precio de Lista neto]])</f>
        <v>517</v>
      </c>
      <c r="D817" s="5">
        <f>IF($F$2=0," - ",Tabla1[[#This Row],[Base Precio de Lista neto]]*(1-$F$2))</f>
        <v>361.9</v>
      </c>
      <c r="E817" s="5">
        <f>IF($F$2=0," - ",Tabla1[[#This Row],[Base para Mejor precio]]*(1-$F$2))</f>
        <v>325.70999999999998</v>
      </c>
      <c r="F817" s="4" t="s">
        <v>5</v>
      </c>
      <c r="G817" s="16" t="s">
        <v>5696</v>
      </c>
      <c r="H817" s="5">
        <f>IFERROR(IF($F$3=0,"-",Tabla1[[#This Row],[Precio de Cliente neto]]*(1+$F$3)),"-")</f>
        <v>542.84999999999991</v>
      </c>
      <c r="I817" s="5">
        <v>517</v>
      </c>
      <c r="J817" s="5">
        <v>465.3</v>
      </c>
      <c r="K817" s="26">
        <v>0.21</v>
      </c>
    </row>
    <row r="818" spans="1:11">
      <c r="A818" s="4">
        <v>2331</v>
      </c>
      <c r="B818" t="s">
        <v>615</v>
      </c>
      <c r="C818" s="5">
        <f>IF($F$2=0," - ",Tabla1[[#This Row],[Base Precio de Lista neto]])</f>
        <v>517</v>
      </c>
      <c r="D818" s="5">
        <f>IF($F$2=0," - ",Tabla1[[#This Row],[Base Precio de Lista neto]]*(1-$F$2))</f>
        <v>361.9</v>
      </c>
      <c r="E818" s="5">
        <f>IF($F$2=0," - ",Tabla1[[#This Row],[Base para Mejor precio]]*(1-$F$2))</f>
        <v>325.70999999999998</v>
      </c>
      <c r="F818" s="4" t="s">
        <v>5</v>
      </c>
      <c r="G818" s="16" t="s">
        <v>5696</v>
      </c>
      <c r="H818" s="5">
        <f>IFERROR(IF($F$3=0,"-",Tabla1[[#This Row],[Precio de Cliente neto]]*(1+$F$3)),"-")</f>
        <v>542.84999999999991</v>
      </c>
      <c r="I818" s="5">
        <v>517</v>
      </c>
      <c r="J818" s="5">
        <v>465.3</v>
      </c>
      <c r="K818" s="26">
        <v>0.21</v>
      </c>
    </row>
    <row r="819" spans="1:11">
      <c r="A819" s="4">
        <v>2332</v>
      </c>
      <c r="B819" t="s">
        <v>616</v>
      </c>
      <c r="C819" s="5">
        <f>IF($F$2=0," - ",Tabla1[[#This Row],[Base Precio de Lista neto]])</f>
        <v>517</v>
      </c>
      <c r="D819" s="5">
        <f>IF($F$2=0," - ",Tabla1[[#This Row],[Base Precio de Lista neto]]*(1-$F$2))</f>
        <v>361.9</v>
      </c>
      <c r="E819" s="5">
        <f>IF($F$2=0," - ",Tabla1[[#This Row],[Base para Mejor precio]]*(1-$F$2))</f>
        <v>325.70999999999998</v>
      </c>
      <c r="F819" s="4" t="s">
        <v>5</v>
      </c>
      <c r="G819" s="16" t="s">
        <v>5696</v>
      </c>
      <c r="H819" s="5">
        <f>IFERROR(IF($F$3=0,"-",Tabla1[[#This Row],[Precio de Cliente neto]]*(1+$F$3)),"-")</f>
        <v>542.84999999999991</v>
      </c>
      <c r="I819" s="5">
        <v>517</v>
      </c>
      <c r="J819" s="5">
        <v>465.3</v>
      </c>
      <c r="K819" s="26">
        <v>0.21</v>
      </c>
    </row>
    <row r="820" spans="1:11">
      <c r="A820" s="4">
        <v>2333</v>
      </c>
      <c r="B820" t="s">
        <v>617</v>
      </c>
      <c r="C820" s="5">
        <f>IF($F$2=0," - ",Tabla1[[#This Row],[Base Precio de Lista neto]])</f>
        <v>517</v>
      </c>
      <c r="D820" s="5">
        <f>IF($F$2=0," - ",Tabla1[[#This Row],[Base Precio de Lista neto]]*(1-$F$2))</f>
        <v>361.9</v>
      </c>
      <c r="E820" s="5">
        <f>IF($F$2=0," - ",Tabla1[[#This Row],[Base para Mejor precio]]*(1-$F$2))</f>
        <v>325.70999999999998</v>
      </c>
      <c r="F820" s="4" t="s">
        <v>5</v>
      </c>
      <c r="G820" s="16" t="s">
        <v>5696</v>
      </c>
      <c r="H820" s="5">
        <f>IFERROR(IF($F$3=0,"-",Tabla1[[#This Row],[Precio de Cliente neto]]*(1+$F$3)),"-")</f>
        <v>542.84999999999991</v>
      </c>
      <c r="I820" s="5">
        <v>517</v>
      </c>
      <c r="J820" s="5">
        <v>465.3</v>
      </c>
      <c r="K820" s="26">
        <v>0.21</v>
      </c>
    </row>
    <row r="821" spans="1:11">
      <c r="A821" s="4">
        <v>2334</v>
      </c>
      <c r="B821" t="s">
        <v>618</v>
      </c>
      <c r="C821" s="5">
        <f>IF($F$2=0," - ",Tabla1[[#This Row],[Base Precio de Lista neto]])</f>
        <v>517</v>
      </c>
      <c r="D821" s="5">
        <f>IF($F$2=0," - ",Tabla1[[#This Row],[Base Precio de Lista neto]]*(1-$F$2))</f>
        <v>361.9</v>
      </c>
      <c r="E821" s="5">
        <f>IF($F$2=0," - ",Tabla1[[#This Row],[Base para Mejor precio]]*(1-$F$2))</f>
        <v>325.70999999999998</v>
      </c>
      <c r="F821" s="4" t="s">
        <v>5</v>
      </c>
      <c r="G821" s="16" t="s">
        <v>5696</v>
      </c>
      <c r="H821" s="5">
        <f>IFERROR(IF($F$3=0,"-",Tabla1[[#This Row],[Precio de Cliente neto]]*(1+$F$3)),"-")</f>
        <v>542.84999999999991</v>
      </c>
      <c r="I821" s="5">
        <v>517</v>
      </c>
      <c r="J821" s="5">
        <v>465.3</v>
      </c>
      <c r="K821" s="26">
        <v>0.21</v>
      </c>
    </row>
    <row r="822" spans="1:11">
      <c r="A822" s="4">
        <v>2335</v>
      </c>
      <c r="B822" t="s">
        <v>619</v>
      </c>
      <c r="C822" s="5">
        <f>IF($F$2=0," - ",Tabla1[[#This Row],[Base Precio de Lista neto]])</f>
        <v>517</v>
      </c>
      <c r="D822" s="5">
        <f>IF($F$2=0," - ",Tabla1[[#This Row],[Base Precio de Lista neto]]*(1-$F$2))</f>
        <v>361.9</v>
      </c>
      <c r="E822" s="5">
        <f>IF($F$2=0," - ",Tabla1[[#This Row],[Base para Mejor precio]]*(1-$F$2))</f>
        <v>325.70999999999998</v>
      </c>
      <c r="F822" s="4" t="s">
        <v>5</v>
      </c>
      <c r="G822" s="16" t="s">
        <v>5696</v>
      </c>
      <c r="H822" s="5">
        <f>IFERROR(IF($F$3=0,"-",Tabla1[[#This Row],[Precio de Cliente neto]]*(1+$F$3)),"-")</f>
        <v>542.84999999999991</v>
      </c>
      <c r="I822" s="5">
        <v>517</v>
      </c>
      <c r="J822" s="5">
        <v>465.3</v>
      </c>
      <c r="K822" s="26">
        <v>0.21</v>
      </c>
    </row>
    <row r="823" spans="1:11">
      <c r="A823" s="4">
        <v>2502</v>
      </c>
      <c r="B823" t="s">
        <v>620</v>
      </c>
      <c r="C823" s="5">
        <f>IF($F$2=0," - ",Tabla1[[#This Row],[Base Precio de Lista neto]])</f>
        <v>6035.04</v>
      </c>
      <c r="D823" s="5">
        <f>IF($F$2=0," - ",Tabla1[[#This Row],[Base Precio de Lista neto]]*(1-$F$2))</f>
        <v>4224.5279999999993</v>
      </c>
      <c r="E823" s="5">
        <f>IF($F$2=0," - ",Tabla1[[#This Row],[Base para Mejor precio]]*(1-$F$2))</f>
        <v>3802.0751999999998</v>
      </c>
      <c r="F823" s="4" t="s">
        <v>5</v>
      </c>
      <c r="G823" s="16" t="s">
        <v>5696</v>
      </c>
      <c r="H823" s="5">
        <f>IFERROR(IF($F$3=0,"-",Tabla1[[#This Row],[Precio de Cliente neto]]*(1+$F$3)),"-")</f>
        <v>6336.7919999999995</v>
      </c>
      <c r="I823" s="5">
        <v>6035.04</v>
      </c>
      <c r="J823" s="5">
        <v>5431.5360000000001</v>
      </c>
      <c r="K823" s="26">
        <v>0.21</v>
      </c>
    </row>
    <row r="824" spans="1:11">
      <c r="A824" s="4">
        <v>2503</v>
      </c>
      <c r="B824" t="s">
        <v>621</v>
      </c>
      <c r="C824" s="5">
        <f>IF($F$2=0," - ",Tabla1[[#This Row],[Base Precio de Lista neto]])</f>
        <v>2919.4879999999998</v>
      </c>
      <c r="D824" s="5">
        <f>IF($F$2=0," - ",Tabla1[[#This Row],[Base Precio de Lista neto]]*(1-$F$2))</f>
        <v>2043.6415999999997</v>
      </c>
      <c r="E824" s="5">
        <f>IF($F$2=0," - ",Tabla1[[#This Row],[Base para Mejor precio]]*(1-$F$2))</f>
        <v>1839.2774400000001</v>
      </c>
      <c r="F824" s="4" t="s">
        <v>5</v>
      </c>
      <c r="G824" s="16" t="s">
        <v>5696</v>
      </c>
      <c r="H824" s="5">
        <f>IFERROR(IF($F$3=0,"-",Tabla1[[#This Row],[Precio de Cliente neto]]*(1+$F$3)),"-")</f>
        <v>3065.4623999999994</v>
      </c>
      <c r="I824" s="5">
        <v>2919.4879999999998</v>
      </c>
      <c r="J824" s="5">
        <v>2627.5392000000002</v>
      </c>
      <c r="K824" s="26">
        <v>0.21</v>
      </c>
    </row>
    <row r="825" spans="1:11">
      <c r="A825" s="4">
        <v>2504</v>
      </c>
      <c r="B825" t="s">
        <v>622</v>
      </c>
      <c r="C825" s="5">
        <f>IF($F$2=0," - ",Tabla1[[#This Row],[Base Precio de Lista neto]])</f>
        <v>4007.52</v>
      </c>
      <c r="D825" s="5">
        <f>IF($F$2=0," - ",Tabla1[[#This Row],[Base Precio de Lista neto]]*(1-$F$2))</f>
        <v>2805.2639999999997</v>
      </c>
      <c r="E825" s="5">
        <f>IF($F$2=0," - ",Tabla1[[#This Row],[Base para Mejor precio]]*(1-$F$2))</f>
        <v>2524.7375999999999</v>
      </c>
      <c r="F825" s="4" t="s">
        <v>5</v>
      </c>
      <c r="G825" s="16" t="s">
        <v>5696</v>
      </c>
      <c r="H825" s="5">
        <f>IFERROR(IF($F$3=0,"-",Tabla1[[#This Row],[Precio de Cliente neto]]*(1+$F$3)),"-")</f>
        <v>4207.8959999999997</v>
      </c>
      <c r="I825" s="5">
        <v>4007.52</v>
      </c>
      <c r="J825" s="5">
        <v>3606.768</v>
      </c>
      <c r="K825" s="26">
        <v>0.21</v>
      </c>
    </row>
    <row r="826" spans="1:11">
      <c r="A826" s="4">
        <v>2505</v>
      </c>
      <c r="B826" t="s">
        <v>623</v>
      </c>
      <c r="C826" s="5">
        <f>IF($F$2=0," - ",Tabla1[[#This Row],[Base Precio de Lista neto]])</f>
        <v>7678.44</v>
      </c>
      <c r="D826" s="5">
        <f>IF($F$2=0," - ",Tabla1[[#This Row],[Base Precio de Lista neto]]*(1-$F$2))</f>
        <v>5374.9079999999994</v>
      </c>
      <c r="E826" s="5">
        <f>IF($F$2=0," - ",Tabla1[[#This Row],[Base para Mejor precio]]*(1-$F$2))</f>
        <v>4837.417199999999</v>
      </c>
      <c r="F826" s="4" t="s">
        <v>5</v>
      </c>
      <c r="G826" s="16" t="s">
        <v>5696</v>
      </c>
      <c r="H826" s="5">
        <f>IFERROR(IF($F$3=0,"-",Tabla1[[#This Row],[Precio de Cliente neto]]*(1+$F$3)),"-")</f>
        <v>8062.3619999999992</v>
      </c>
      <c r="I826" s="5">
        <v>7678.44</v>
      </c>
      <c r="J826" s="5">
        <v>6910.5959999999995</v>
      </c>
      <c r="K826" s="26">
        <v>0.21</v>
      </c>
    </row>
    <row r="827" spans="1:11">
      <c r="A827" s="4">
        <v>2506</v>
      </c>
      <c r="B827" t="s">
        <v>7595</v>
      </c>
      <c r="C827" s="5">
        <f>IF($F$2=0," - ",Tabla1[[#This Row],[Base Precio de Lista neto]])</f>
        <v>12018.93</v>
      </c>
      <c r="D827" s="5">
        <f>IF($F$2=0," - ",Tabla1[[#This Row],[Base Precio de Lista neto]]*(1-$F$2))</f>
        <v>8413.2510000000002</v>
      </c>
      <c r="E827" s="5">
        <f>IF($F$2=0," - ",Tabla1[[#This Row],[Base para Mejor precio]]*(1-$F$2))</f>
        <v>7571.9258999999993</v>
      </c>
      <c r="F827" s="4" t="s">
        <v>5</v>
      </c>
      <c r="G827" s="16" t="s">
        <v>5696</v>
      </c>
      <c r="H827" s="5">
        <f>IFERROR(IF($F$3=0,"-",Tabla1[[#This Row],[Precio de Cliente neto]]*(1+$F$3)),"-")</f>
        <v>12619.8765</v>
      </c>
      <c r="I827" s="5">
        <v>12018.93</v>
      </c>
      <c r="J827" s="5">
        <v>10817.037</v>
      </c>
      <c r="K827" s="26">
        <v>0.21</v>
      </c>
    </row>
    <row r="828" spans="1:11">
      <c r="A828" s="4">
        <v>2507</v>
      </c>
      <c r="B828" t="s">
        <v>7596</v>
      </c>
      <c r="C828" s="5">
        <f>IF($F$2=0," - ",Tabla1[[#This Row],[Base Precio de Lista neto]])</f>
        <v>10744.8</v>
      </c>
      <c r="D828" s="5">
        <f>IF($F$2=0," - ",Tabla1[[#This Row],[Base Precio de Lista neto]]*(1-$F$2))</f>
        <v>7521.3599999999988</v>
      </c>
      <c r="E828" s="5">
        <f>IF($F$2=0," - ",Tabla1[[#This Row],[Base para Mejor precio]]*(1-$F$2))</f>
        <v>6769.2239999999993</v>
      </c>
      <c r="F828" s="4" t="s">
        <v>5</v>
      </c>
      <c r="G828" s="16" t="s">
        <v>5696</v>
      </c>
      <c r="H828" s="5">
        <f>IFERROR(IF($F$3=0,"-",Tabla1[[#This Row],[Precio de Cliente neto]]*(1+$F$3)),"-")</f>
        <v>11282.039999999997</v>
      </c>
      <c r="I828" s="5">
        <v>10744.8</v>
      </c>
      <c r="J828" s="5">
        <v>9670.32</v>
      </c>
      <c r="K828" s="26">
        <v>0.21</v>
      </c>
    </row>
    <row r="829" spans="1:11">
      <c r="A829" s="4">
        <v>2600</v>
      </c>
      <c r="B829" t="s">
        <v>5537</v>
      </c>
      <c r="C829" s="5">
        <f>IF($F$2=0," - ",Tabla1[[#This Row],[Base Precio de Lista neto]])</f>
        <v>444.37639999999999</v>
      </c>
      <c r="D829" s="5">
        <f>IF($F$2=0," - ",Tabla1[[#This Row],[Base Precio de Lista neto]]*(1-$F$2))</f>
        <v>311.06347999999997</v>
      </c>
      <c r="E829" s="5">
        <f>IF($F$2=0," - ",Tabla1[[#This Row],[Base para Mejor precio]]*(1-$F$2))</f>
        <v>279.957132</v>
      </c>
      <c r="F829" s="4" t="s">
        <v>6</v>
      </c>
      <c r="G829" s="16" t="s">
        <v>5696</v>
      </c>
      <c r="H829" s="5">
        <f>IFERROR(IF($F$3=0,"-",Tabla1[[#This Row],[Precio de Cliente neto]]*(1+$F$3)),"-")</f>
        <v>466.59521999999993</v>
      </c>
      <c r="I829" s="5">
        <v>444.37639999999999</v>
      </c>
      <c r="J829" s="5">
        <v>399.93876</v>
      </c>
      <c r="K829" s="26">
        <v>0.21</v>
      </c>
    </row>
    <row r="830" spans="1:11">
      <c r="A830" s="4">
        <v>2601</v>
      </c>
      <c r="B830" t="s">
        <v>5538</v>
      </c>
      <c r="C830" s="5">
        <f>IF($F$2=0," - ",Tabla1[[#This Row],[Base Precio de Lista neto]])</f>
        <v>753.63250000000005</v>
      </c>
      <c r="D830" s="5">
        <f>IF($F$2=0," - ",Tabla1[[#This Row],[Base Precio de Lista neto]]*(1-$F$2))</f>
        <v>527.54274999999996</v>
      </c>
      <c r="E830" s="5">
        <f>IF($F$2=0," - ",Tabla1[[#This Row],[Base para Mejor precio]]*(1-$F$2))</f>
        <v>474.78847500000001</v>
      </c>
      <c r="F830" s="4" t="s">
        <v>6</v>
      </c>
      <c r="G830" s="16" t="s">
        <v>5696</v>
      </c>
      <c r="H830" s="5">
        <f>IFERROR(IF($F$3=0,"-",Tabla1[[#This Row],[Precio de Cliente neto]]*(1+$F$3)),"-")</f>
        <v>791.31412499999988</v>
      </c>
      <c r="I830" s="5">
        <v>753.63250000000005</v>
      </c>
      <c r="J830" s="5">
        <v>678.26925000000006</v>
      </c>
      <c r="K830" s="26">
        <v>0.21</v>
      </c>
    </row>
    <row r="831" spans="1:11">
      <c r="A831" s="4">
        <v>2602</v>
      </c>
      <c r="B831" t="s">
        <v>5539</v>
      </c>
      <c r="C831" s="5">
        <f>IF($F$2=0," - ",Tabla1[[#This Row],[Base Precio de Lista neto]])</f>
        <v>541.92859999999996</v>
      </c>
      <c r="D831" s="5">
        <f>IF($F$2=0," - ",Tabla1[[#This Row],[Base Precio de Lista neto]]*(1-$F$2))</f>
        <v>379.35001999999997</v>
      </c>
      <c r="E831" s="5">
        <f>IF($F$2=0," - ",Tabla1[[#This Row],[Base para Mejor precio]]*(1-$F$2))</f>
        <v>341.41501799999998</v>
      </c>
      <c r="F831" s="4" t="s">
        <v>6</v>
      </c>
      <c r="G831" s="16" t="s">
        <v>5696</v>
      </c>
      <c r="H831" s="5">
        <f>IFERROR(IF($F$3=0,"-",Tabla1[[#This Row],[Precio de Cliente neto]]*(1+$F$3)),"-")</f>
        <v>569.02503000000002</v>
      </c>
      <c r="I831" s="5">
        <v>541.92859999999996</v>
      </c>
      <c r="J831" s="5">
        <v>487.73574000000002</v>
      </c>
      <c r="K831" s="26">
        <v>0.21</v>
      </c>
    </row>
    <row r="832" spans="1:11">
      <c r="A832" s="4">
        <v>2603</v>
      </c>
      <c r="B832" t="s">
        <v>5540</v>
      </c>
      <c r="C832" s="5">
        <f>IF($F$2=0," - ",Tabla1[[#This Row],[Base Precio de Lista neto]])</f>
        <v>1446.5342000000001</v>
      </c>
      <c r="D832" s="5">
        <f>IF($F$2=0," - ",Tabla1[[#This Row],[Base Precio de Lista neto]]*(1-$F$2))</f>
        <v>1012.57394</v>
      </c>
      <c r="E832" s="5">
        <f>IF($F$2=0," - ",Tabla1[[#This Row],[Base para Mejor precio]]*(1-$F$2))</f>
        <v>911.3165459999999</v>
      </c>
      <c r="F832" s="4" t="s">
        <v>6</v>
      </c>
      <c r="G832" s="16" t="s">
        <v>5696</v>
      </c>
      <c r="H832" s="5">
        <f>IFERROR(IF($F$3=0,"-",Tabla1[[#This Row],[Precio de Cliente neto]]*(1+$F$3)),"-")</f>
        <v>1518.8609099999999</v>
      </c>
      <c r="I832" s="5">
        <v>1446.5342000000001</v>
      </c>
      <c r="J832" s="5">
        <v>1301.88078</v>
      </c>
      <c r="K832" s="26">
        <v>0.21</v>
      </c>
    </row>
    <row r="833" spans="1:11">
      <c r="A833" s="4">
        <v>2604</v>
      </c>
      <c r="B833" t="s">
        <v>5541</v>
      </c>
      <c r="C833" s="5">
        <f>IF($F$2=0," - ",Tabla1[[#This Row],[Base Precio de Lista neto]])</f>
        <v>487.7328</v>
      </c>
      <c r="D833" s="5">
        <f>IF($F$2=0," - ",Tabla1[[#This Row],[Base Precio de Lista neto]]*(1-$F$2))</f>
        <v>341.41296</v>
      </c>
      <c r="E833" s="5">
        <f>IF($F$2=0," - ",Tabla1[[#This Row],[Base para Mejor precio]]*(1-$F$2))</f>
        <v>307.27166399999999</v>
      </c>
      <c r="F833" s="4" t="s">
        <v>6</v>
      </c>
      <c r="G833" s="16" t="s">
        <v>5696</v>
      </c>
      <c r="H833" s="5">
        <f>IFERROR(IF($F$3=0,"-",Tabla1[[#This Row],[Precio de Cliente neto]]*(1+$F$3)),"-")</f>
        <v>512.11943999999994</v>
      </c>
      <c r="I833" s="5">
        <v>487.7328</v>
      </c>
      <c r="J833" s="5">
        <v>438.95952</v>
      </c>
      <c r="K833" s="26">
        <v>0.21</v>
      </c>
    </row>
    <row r="834" spans="1:11">
      <c r="A834" s="4">
        <v>2605</v>
      </c>
      <c r="B834" t="s">
        <v>5542</v>
      </c>
      <c r="C834" s="5">
        <f>IF($F$2=0," - ",Tabla1[[#This Row],[Base Precio de Lista neto]])</f>
        <v>1142.3824</v>
      </c>
      <c r="D834" s="5">
        <f>IF($F$2=0," - ",Tabla1[[#This Row],[Base Precio de Lista neto]]*(1-$F$2))</f>
        <v>799.6676799999999</v>
      </c>
      <c r="E834" s="5">
        <f>IF($F$2=0," - ",Tabla1[[#This Row],[Base para Mejor precio]]*(1-$F$2))</f>
        <v>719.70091200000002</v>
      </c>
      <c r="F834" s="4" t="s">
        <v>6</v>
      </c>
      <c r="G834" s="16" t="s">
        <v>5696</v>
      </c>
      <c r="H834" s="5">
        <f>IFERROR(IF($F$3=0,"-",Tabla1[[#This Row],[Precio de Cliente neto]]*(1+$F$3)),"-")</f>
        <v>1199.5015199999998</v>
      </c>
      <c r="I834" s="5">
        <v>1142.3824</v>
      </c>
      <c r="J834" s="5">
        <v>1028.1441600000001</v>
      </c>
      <c r="K834" s="26">
        <v>0.21</v>
      </c>
    </row>
    <row r="835" spans="1:11">
      <c r="A835" s="4">
        <v>2606</v>
      </c>
      <c r="B835" t="s">
        <v>5543</v>
      </c>
      <c r="C835" s="5">
        <f>IF($F$2=0," - ",Tabla1[[#This Row],[Base Precio de Lista neto]])</f>
        <v>557.63440000000003</v>
      </c>
      <c r="D835" s="5">
        <f>IF($F$2=0," - ",Tabla1[[#This Row],[Base Precio de Lista neto]]*(1-$F$2))</f>
        <v>390.34408000000002</v>
      </c>
      <c r="E835" s="5">
        <f>IF($F$2=0," - ",Tabla1[[#This Row],[Base para Mejor precio]]*(1-$F$2))</f>
        <v>351.30967199999998</v>
      </c>
      <c r="F835" s="4" t="s">
        <v>6</v>
      </c>
      <c r="G835" s="16" t="s">
        <v>5696</v>
      </c>
      <c r="H835" s="5">
        <f>IFERROR(IF($F$3=0,"-",Tabla1[[#This Row],[Precio de Cliente neto]]*(1+$F$3)),"-")</f>
        <v>585.51612</v>
      </c>
      <c r="I835" s="5">
        <v>557.63440000000003</v>
      </c>
      <c r="J835" s="5">
        <v>501.87096000000003</v>
      </c>
      <c r="K835" s="26">
        <v>0.21</v>
      </c>
    </row>
    <row r="836" spans="1:11">
      <c r="A836" s="4">
        <v>2607</v>
      </c>
      <c r="B836" t="s">
        <v>5544</v>
      </c>
      <c r="C836" s="5">
        <f>IF($F$2=0," - ",Tabla1[[#This Row],[Base Precio de Lista neto]])</f>
        <v>910.98090000000002</v>
      </c>
      <c r="D836" s="5">
        <f>IF($F$2=0," - ",Tabla1[[#This Row],[Base Precio de Lista neto]]*(1-$F$2))</f>
        <v>637.68662999999992</v>
      </c>
      <c r="E836" s="5">
        <f>IF($F$2=0," - ",Tabla1[[#This Row],[Base para Mejor precio]]*(1-$F$2))</f>
        <v>573.91796699999998</v>
      </c>
      <c r="F836" s="4" t="s">
        <v>6</v>
      </c>
      <c r="G836" s="16" t="s">
        <v>5696</v>
      </c>
      <c r="H836" s="5">
        <f>IFERROR(IF($F$3=0,"-",Tabla1[[#This Row],[Precio de Cliente neto]]*(1+$F$3)),"-")</f>
        <v>956.52994499999988</v>
      </c>
      <c r="I836" s="5">
        <v>910.98090000000002</v>
      </c>
      <c r="J836" s="5">
        <v>819.88280999999995</v>
      </c>
      <c r="K836" s="26">
        <v>0.21</v>
      </c>
    </row>
    <row r="837" spans="1:11">
      <c r="A837" s="4">
        <v>2608</v>
      </c>
      <c r="B837" t="s">
        <v>5545</v>
      </c>
      <c r="C837" s="5">
        <f>IF($F$2=0," - ",Tabla1[[#This Row],[Base Precio de Lista neto]])</f>
        <v>1449.2909</v>
      </c>
      <c r="D837" s="5">
        <f>IF($F$2=0," - ",Tabla1[[#This Row],[Base Precio de Lista neto]]*(1-$F$2))</f>
        <v>1014.5036299999999</v>
      </c>
      <c r="E837" s="5">
        <f>IF($F$2=0," - ",Tabla1[[#This Row],[Base para Mejor precio]]*(1-$F$2))</f>
        <v>913.05326700000001</v>
      </c>
      <c r="F837" s="4" t="s">
        <v>6</v>
      </c>
      <c r="G837" s="16" t="s">
        <v>5696</v>
      </c>
      <c r="H837" s="5">
        <f>IFERROR(IF($F$3=0,"-",Tabla1[[#This Row],[Precio de Cliente neto]]*(1+$F$3)),"-")</f>
        <v>1521.7554449999998</v>
      </c>
      <c r="I837" s="5">
        <v>1449.2909</v>
      </c>
      <c r="J837" s="5">
        <v>1304.3618100000001</v>
      </c>
      <c r="K837" s="26">
        <v>0.21</v>
      </c>
    </row>
    <row r="838" spans="1:11">
      <c r="A838" s="4">
        <v>2610</v>
      </c>
      <c r="B838" t="s">
        <v>5546</v>
      </c>
      <c r="C838" s="5">
        <f>IF($F$2=0," - ",Tabla1[[#This Row],[Base Precio de Lista neto]])</f>
        <v>692.90110000000004</v>
      </c>
      <c r="D838" s="5">
        <f>IF($F$2=0," - ",Tabla1[[#This Row],[Base Precio de Lista neto]]*(1-$F$2))</f>
        <v>485.03077000000002</v>
      </c>
      <c r="E838" s="5">
        <f>IF($F$2=0," - ",Tabla1[[#This Row],[Base para Mejor precio]]*(1-$F$2))</f>
        <v>436.527693</v>
      </c>
      <c r="F838" s="4" t="s">
        <v>6</v>
      </c>
      <c r="G838" s="16" t="s">
        <v>5696</v>
      </c>
      <c r="H838" s="5">
        <f>IFERROR(IF($F$3=0,"-",Tabla1[[#This Row],[Precio de Cliente neto]]*(1+$F$3)),"-")</f>
        <v>727.546155</v>
      </c>
      <c r="I838" s="5">
        <v>692.90110000000004</v>
      </c>
      <c r="J838" s="5">
        <v>623.61099000000002</v>
      </c>
      <c r="K838" s="26">
        <v>0.21</v>
      </c>
    </row>
    <row r="839" spans="1:11">
      <c r="A839" s="4">
        <v>2611</v>
      </c>
      <c r="B839" t="s">
        <v>5547</v>
      </c>
      <c r="C839" s="5">
        <f>IF($F$2=0," - ",Tabla1[[#This Row],[Base Precio de Lista neto]])</f>
        <v>541.92819999999995</v>
      </c>
      <c r="D839" s="5">
        <f>IF($F$2=0," - ",Tabla1[[#This Row],[Base Precio de Lista neto]]*(1-$F$2))</f>
        <v>379.34973999999994</v>
      </c>
      <c r="E839" s="5">
        <f>IF($F$2=0," - ",Tabla1[[#This Row],[Base para Mejor precio]]*(1-$F$2))</f>
        <v>341.41476599999999</v>
      </c>
      <c r="F839" s="4" t="s">
        <v>6</v>
      </c>
      <c r="G839" s="16" t="s">
        <v>5696</v>
      </c>
      <c r="H839" s="5">
        <f>IFERROR(IF($F$3=0,"-",Tabla1[[#This Row],[Precio de Cliente neto]]*(1+$F$3)),"-")</f>
        <v>569.02460999999994</v>
      </c>
      <c r="I839" s="5">
        <v>541.92819999999995</v>
      </c>
      <c r="J839" s="5">
        <v>487.73538000000002</v>
      </c>
      <c r="K839" s="26">
        <v>0.21</v>
      </c>
    </row>
    <row r="840" spans="1:11">
      <c r="A840" s="4">
        <v>2612</v>
      </c>
      <c r="B840" t="s">
        <v>5548</v>
      </c>
      <c r="C840" s="5">
        <f>IF($F$2=0," - ",Tabla1[[#This Row],[Base Precio de Lista neto]])</f>
        <v>585.27739999999994</v>
      </c>
      <c r="D840" s="5">
        <f>IF($F$2=0," - ",Tabla1[[#This Row],[Base Precio de Lista neto]]*(1-$F$2))</f>
        <v>409.69417999999996</v>
      </c>
      <c r="E840" s="5">
        <f>IF($F$2=0," - ",Tabla1[[#This Row],[Base para Mejor precio]]*(1-$F$2))</f>
        <v>368.72476199999994</v>
      </c>
      <c r="F840" s="4" t="s">
        <v>6</v>
      </c>
      <c r="G840" s="16" t="s">
        <v>5696</v>
      </c>
      <c r="H840" s="5">
        <f>IFERROR(IF($F$3=0,"-",Tabla1[[#This Row],[Precio de Cliente neto]]*(1+$F$3)),"-")</f>
        <v>614.54126999999994</v>
      </c>
      <c r="I840" s="5">
        <v>585.27739999999994</v>
      </c>
      <c r="J840" s="5">
        <v>526.74965999999995</v>
      </c>
      <c r="K840" s="26">
        <v>0.21</v>
      </c>
    </row>
    <row r="841" spans="1:11">
      <c r="A841" s="4">
        <v>2613</v>
      </c>
      <c r="B841" t="s">
        <v>5549</v>
      </c>
      <c r="C841" s="5">
        <f>IF($F$2=0," - ",Tabla1[[#This Row],[Base Precio de Lista neto]])</f>
        <v>662.02030000000002</v>
      </c>
      <c r="D841" s="5">
        <f>IF($F$2=0," - ",Tabla1[[#This Row],[Base Precio de Lista neto]]*(1-$F$2))</f>
        <v>463.41420999999997</v>
      </c>
      <c r="E841" s="5">
        <f>IF($F$2=0," - ",Tabla1[[#This Row],[Base para Mejor precio]]*(1-$F$2))</f>
        <v>417.07278899999994</v>
      </c>
      <c r="F841" s="4" t="s">
        <v>6</v>
      </c>
      <c r="G841" s="16" t="s">
        <v>5696</v>
      </c>
      <c r="H841" s="5">
        <f>IFERROR(IF($F$3=0,"-",Tabla1[[#This Row],[Precio de Cliente neto]]*(1+$F$3)),"-")</f>
        <v>695.12131499999998</v>
      </c>
      <c r="I841" s="5">
        <v>662.02030000000002</v>
      </c>
      <c r="J841" s="5">
        <v>595.81826999999998</v>
      </c>
      <c r="K841" s="26">
        <v>0.21</v>
      </c>
    </row>
    <row r="842" spans="1:11">
      <c r="A842" s="4">
        <v>2614</v>
      </c>
      <c r="B842" t="s">
        <v>5550</v>
      </c>
      <c r="C842" s="5">
        <f>IF($F$2=0," - ",Tabla1[[#This Row],[Base Precio de Lista neto]])</f>
        <v>430.64420000000001</v>
      </c>
      <c r="D842" s="5">
        <f>IF($F$2=0," - ",Tabla1[[#This Row],[Base Precio de Lista neto]]*(1-$F$2))</f>
        <v>301.45094</v>
      </c>
      <c r="E842" s="5">
        <f>IF($F$2=0," - ",Tabla1[[#This Row],[Base para Mejor precio]]*(1-$F$2))</f>
        <v>271.30584599999997</v>
      </c>
      <c r="F842" s="4" t="s">
        <v>6</v>
      </c>
      <c r="G842" s="16" t="s">
        <v>5696</v>
      </c>
      <c r="H842" s="5">
        <f>IFERROR(IF($F$3=0,"-",Tabla1[[#This Row],[Precio de Cliente neto]]*(1+$F$3)),"-")</f>
        <v>452.17641000000003</v>
      </c>
      <c r="I842" s="5">
        <v>430.64420000000001</v>
      </c>
      <c r="J842" s="5">
        <v>387.57978000000003</v>
      </c>
      <c r="K842" s="26">
        <v>0.21</v>
      </c>
    </row>
    <row r="843" spans="1:11">
      <c r="A843" s="4">
        <v>2615</v>
      </c>
      <c r="B843" t="s">
        <v>5551</v>
      </c>
      <c r="C843" s="5">
        <f>IF($F$2=0," - ",Tabla1[[#This Row],[Base Precio de Lista neto]])</f>
        <v>411.86529999999999</v>
      </c>
      <c r="D843" s="5">
        <f>IF($F$2=0," - ",Tabla1[[#This Row],[Base Precio de Lista neto]]*(1-$F$2))</f>
        <v>288.30570999999998</v>
      </c>
      <c r="E843" s="5">
        <f>IF($F$2=0," - ",Tabla1[[#This Row],[Base para Mejor precio]]*(1-$F$2))</f>
        <v>259.47513899999996</v>
      </c>
      <c r="F843" s="4" t="s">
        <v>6</v>
      </c>
      <c r="G843" s="16" t="s">
        <v>5696</v>
      </c>
      <c r="H843" s="5">
        <f>IFERROR(IF($F$3=0,"-",Tabla1[[#This Row],[Precio de Cliente neto]]*(1+$F$3)),"-")</f>
        <v>432.45856499999996</v>
      </c>
      <c r="I843" s="5">
        <v>411.86529999999999</v>
      </c>
      <c r="J843" s="5">
        <v>370.67876999999999</v>
      </c>
      <c r="K843" s="26">
        <v>0.21</v>
      </c>
    </row>
    <row r="844" spans="1:11">
      <c r="A844" s="4">
        <v>2616</v>
      </c>
      <c r="B844" t="s">
        <v>5552</v>
      </c>
      <c r="C844" s="5">
        <f>IF($F$2=0," - ",Tabla1[[#This Row],[Base Precio de Lista neto]])</f>
        <v>557.63440000000003</v>
      </c>
      <c r="D844" s="5">
        <f>IF($F$2=0," - ",Tabla1[[#This Row],[Base Precio de Lista neto]]*(1-$F$2))</f>
        <v>390.34408000000002</v>
      </c>
      <c r="E844" s="5">
        <f>IF($F$2=0," - ",Tabla1[[#This Row],[Base para Mejor precio]]*(1-$F$2))</f>
        <v>351.30967199999998</v>
      </c>
      <c r="F844" s="4" t="s">
        <v>6</v>
      </c>
      <c r="G844" s="16" t="s">
        <v>5696</v>
      </c>
      <c r="H844" s="5">
        <f>IFERROR(IF($F$3=0,"-",Tabla1[[#This Row],[Precio de Cliente neto]]*(1+$F$3)),"-")</f>
        <v>585.51612</v>
      </c>
      <c r="I844" s="5">
        <v>557.63440000000003</v>
      </c>
      <c r="J844" s="5">
        <v>501.87096000000003</v>
      </c>
      <c r="K844" s="26">
        <v>0.21</v>
      </c>
    </row>
    <row r="845" spans="1:11">
      <c r="A845" s="4">
        <v>2617</v>
      </c>
      <c r="B845" t="s">
        <v>5553</v>
      </c>
      <c r="C845" s="5">
        <f>IF($F$2=0," - ",Tabla1[[#This Row],[Base Precio de Lista neto]])</f>
        <v>520.25160000000005</v>
      </c>
      <c r="D845" s="5">
        <f>IF($F$2=0," - ",Tabla1[[#This Row],[Base Precio de Lista neto]]*(1-$F$2))</f>
        <v>364.17612000000003</v>
      </c>
      <c r="E845" s="5">
        <f>IF($F$2=0," - ",Tabla1[[#This Row],[Base para Mejor precio]]*(1-$F$2))</f>
        <v>327.75850800000001</v>
      </c>
      <c r="F845" s="4" t="s">
        <v>6</v>
      </c>
      <c r="G845" s="16" t="s">
        <v>5696</v>
      </c>
      <c r="H845" s="5">
        <f>IFERROR(IF($F$3=0,"-",Tabla1[[#This Row],[Precio de Cliente neto]]*(1+$F$3)),"-")</f>
        <v>546.26418000000001</v>
      </c>
      <c r="I845" s="5">
        <v>520.25160000000005</v>
      </c>
      <c r="J845" s="5">
        <v>468.22644000000003</v>
      </c>
      <c r="K845" s="26">
        <v>0.21</v>
      </c>
    </row>
    <row r="846" spans="1:11">
      <c r="A846" s="4">
        <v>2618</v>
      </c>
      <c r="B846" t="s">
        <v>5554</v>
      </c>
      <c r="C846" s="5">
        <f>IF($F$2=0," - ",Tabla1[[#This Row],[Base Precio de Lista neto]])</f>
        <v>618.36670000000004</v>
      </c>
      <c r="D846" s="5">
        <f>IF($F$2=0," - ",Tabla1[[#This Row],[Base Precio de Lista neto]]*(1-$F$2))</f>
        <v>432.85669000000001</v>
      </c>
      <c r="E846" s="5">
        <f>IF($F$2=0," - ",Tabla1[[#This Row],[Base para Mejor precio]]*(1-$F$2))</f>
        <v>389.57102099999997</v>
      </c>
      <c r="F846" s="4" t="s">
        <v>6</v>
      </c>
      <c r="G846" s="16" t="s">
        <v>5696</v>
      </c>
      <c r="H846" s="5">
        <f>IFERROR(IF($F$3=0,"-",Tabla1[[#This Row],[Precio de Cliente neto]]*(1+$F$3)),"-")</f>
        <v>649.28503499999999</v>
      </c>
      <c r="I846" s="5">
        <v>618.36670000000004</v>
      </c>
      <c r="J846" s="5">
        <v>556.53003000000001</v>
      </c>
      <c r="K846" s="26">
        <v>0.21</v>
      </c>
    </row>
    <row r="847" spans="1:11">
      <c r="A847" s="4">
        <v>2619</v>
      </c>
      <c r="B847" t="s">
        <v>5555</v>
      </c>
      <c r="C847" s="5">
        <f>IF($F$2=0," - ",Tabla1[[#This Row],[Base Precio de Lista neto]])</f>
        <v>658.11569999999995</v>
      </c>
      <c r="D847" s="5">
        <f>IF($F$2=0," - ",Tabla1[[#This Row],[Base Precio de Lista neto]]*(1-$F$2))</f>
        <v>460.68098999999995</v>
      </c>
      <c r="E847" s="5">
        <f>IF($F$2=0," - ",Tabla1[[#This Row],[Base para Mejor precio]]*(1-$F$2))</f>
        <v>414.61289099999999</v>
      </c>
      <c r="F847" s="4" t="s">
        <v>6</v>
      </c>
      <c r="G847" s="16" t="s">
        <v>5696</v>
      </c>
      <c r="H847" s="5">
        <f>IFERROR(IF($F$3=0,"-",Tabla1[[#This Row],[Precio de Cliente neto]]*(1+$F$3)),"-")</f>
        <v>691.02148499999998</v>
      </c>
      <c r="I847" s="5">
        <v>658.11569999999995</v>
      </c>
      <c r="J847" s="5">
        <v>592.30412999999999</v>
      </c>
      <c r="K847" s="26">
        <v>0.21</v>
      </c>
    </row>
    <row r="848" spans="1:11">
      <c r="A848" s="4">
        <v>2620</v>
      </c>
      <c r="B848" t="s">
        <v>5556</v>
      </c>
      <c r="C848" s="5">
        <f>IF($F$2=0," - ",Tabla1[[#This Row],[Base Precio de Lista neto]])</f>
        <v>1647.4582</v>
      </c>
      <c r="D848" s="5">
        <f>IF($F$2=0," - ",Tabla1[[#This Row],[Base Precio de Lista neto]]*(1-$F$2))</f>
        <v>1153.22074</v>
      </c>
      <c r="E848" s="5">
        <f>IF($F$2=0," - ",Tabla1[[#This Row],[Base para Mejor precio]]*(1-$F$2))</f>
        <v>1037.8986659999998</v>
      </c>
      <c r="F848" s="4" t="s">
        <v>6</v>
      </c>
      <c r="G848" s="16" t="s">
        <v>5696</v>
      </c>
      <c r="H848" s="5">
        <f>IFERROR(IF($F$3=0,"-",Tabla1[[#This Row],[Precio de Cliente neto]]*(1+$F$3)),"-")</f>
        <v>1729.8311100000001</v>
      </c>
      <c r="I848" s="5">
        <v>1647.4582</v>
      </c>
      <c r="J848" s="5">
        <v>1482.7123799999999</v>
      </c>
      <c r="K848" s="26">
        <v>0.21</v>
      </c>
    </row>
    <row r="849" spans="1:11">
      <c r="A849" s="4">
        <v>2621</v>
      </c>
      <c r="B849" t="s">
        <v>5557</v>
      </c>
      <c r="C849" s="5">
        <f>IF($F$2=0," - ",Tabla1[[#This Row],[Base Precio de Lista neto]])</f>
        <v>938.59040000000005</v>
      </c>
      <c r="D849" s="5">
        <f>IF($F$2=0," - ",Tabla1[[#This Row],[Base Precio de Lista neto]]*(1-$F$2))</f>
        <v>657.01328000000001</v>
      </c>
      <c r="E849" s="5">
        <f>IF($F$2=0," - ",Tabla1[[#This Row],[Base para Mejor precio]]*(1-$F$2))</f>
        <v>591.31195199999991</v>
      </c>
      <c r="F849" s="4" t="s">
        <v>6</v>
      </c>
      <c r="G849" s="16" t="s">
        <v>5696</v>
      </c>
      <c r="H849" s="5">
        <f>IFERROR(IF($F$3=0,"-",Tabla1[[#This Row],[Precio de Cliente neto]]*(1+$F$3)),"-")</f>
        <v>985.51991999999996</v>
      </c>
      <c r="I849" s="5">
        <v>938.59040000000005</v>
      </c>
      <c r="J849" s="5">
        <v>844.73136</v>
      </c>
      <c r="K849" s="26">
        <v>0.21</v>
      </c>
    </row>
    <row r="850" spans="1:11">
      <c r="A850" s="4">
        <v>2622</v>
      </c>
      <c r="B850" t="s">
        <v>5558</v>
      </c>
      <c r="C850" s="5">
        <f>IF($F$2=0," - ",Tabla1[[#This Row],[Base Precio de Lista neto]])</f>
        <v>541.92819999999995</v>
      </c>
      <c r="D850" s="5">
        <f>IF($F$2=0," - ",Tabla1[[#This Row],[Base Precio de Lista neto]]*(1-$F$2))</f>
        <v>379.34973999999994</v>
      </c>
      <c r="E850" s="5">
        <f>IF($F$2=0," - ",Tabla1[[#This Row],[Base para Mejor precio]]*(1-$F$2))</f>
        <v>341.41476599999999</v>
      </c>
      <c r="F850" s="4" t="s">
        <v>6</v>
      </c>
      <c r="G850" s="16" t="s">
        <v>5696</v>
      </c>
      <c r="H850" s="5">
        <f>IFERROR(IF($F$3=0,"-",Tabla1[[#This Row],[Precio de Cliente neto]]*(1+$F$3)),"-")</f>
        <v>569.02460999999994</v>
      </c>
      <c r="I850" s="5">
        <v>541.92819999999995</v>
      </c>
      <c r="J850" s="5">
        <v>487.73538000000002</v>
      </c>
      <c r="K850" s="26">
        <v>0.21</v>
      </c>
    </row>
    <row r="851" spans="1:11">
      <c r="A851" s="4">
        <v>2623</v>
      </c>
      <c r="B851" t="s">
        <v>5559</v>
      </c>
      <c r="C851" s="5">
        <f>IF($F$2=0," - ",Tabla1[[#This Row],[Base Precio de Lista neto]])</f>
        <v>606.95600000000002</v>
      </c>
      <c r="D851" s="5">
        <f>IF($F$2=0," - ",Tabla1[[#This Row],[Base Precio de Lista neto]]*(1-$F$2))</f>
        <v>424.86919999999998</v>
      </c>
      <c r="E851" s="5">
        <f>IF($F$2=0," - ",Tabla1[[#This Row],[Base para Mejor precio]]*(1-$F$2))</f>
        <v>382.38227999999998</v>
      </c>
      <c r="F851" s="4" t="s">
        <v>6</v>
      </c>
      <c r="G851" s="16" t="s">
        <v>5696</v>
      </c>
      <c r="H851" s="5">
        <f>IFERROR(IF($F$3=0,"-",Tabla1[[#This Row],[Precio de Cliente neto]]*(1+$F$3)),"-")</f>
        <v>637.30379999999991</v>
      </c>
      <c r="I851" s="5">
        <v>606.95600000000002</v>
      </c>
      <c r="J851" s="5">
        <v>546.2604</v>
      </c>
      <c r="K851" s="26">
        <v>0.21</v>
      </c>
    </row>
    <row r="852" spans="1:11">
      <c r="A852" s="4">
        <v>2624</v>
      </c>
      <c r="B852" t="s">
        <v>5560</v>
      </c>
      <c r="C852" s="5">
        <f>IF($F$2=0," - ",Tabla1[[#This Row],[Base Precio de Lista neto]])</f>
        <v>1352.6703</v>
      </c>
      <c r="D852" s="5">
        <f>IF($F$2=0," - ",Tabla1[[#This Row],[Base Precio de Lista neto]]*(1-$F$2))</f>
        <v>946.86920999999995</v>
      </c>
      <c r="E852" s="5">
        <f>IF($F$2=0," - ",Tabla1[[#This Row],[Base para Mejor precio]]*(1-$F$2))</f>
        <v>852.18228899999997</v>
      </c>
      <c r="F852" s="4" t="s">
        <v>6</v>
      </c>
      <c r="G852" s="16" t="s">
        <v>5696</v>
      </c>
      <c r="H852" s="5">
        <f>IFERROR(IF($F$3=0,"-",Tabla1[[#This Row],[Precio de Cliente neto]]*(1+$F$3)),"-")</f>
        <v>1420.303815</v>
      </c>
      <c r="I852" s="5">
        <v>1352.6703</v>
      </c>
      <c r="J852" s="5">
        <v>1217.40327</v>
      </c>
      <c r="K852" s="26">
        <v>0.21</v>
      </c>
    </row>
    <row r="853" spans="1:11">
      <c r="A853" s="4">
        <v>2626</v>
      </c>
      <c r="B853" t="s">
        <v>5561</v>
      </c>
      <c r="C853" s="5">
        <f>IF($F$2=0," - ",Tabla1[[#This Row],[Base Precio de Lista neto]])</f>
        <v>606.95500000000004</v>
      </c>
      <c r="D853" s="5">
        <f>IF($F$2=0," - ",Tabla1[[#This Row],[Base Precio de Lista neto]]*(1-$F$2))</f>
        <v>424.86849999999998</v>
      </c>
      <c r="E853" s="5">
        <f>IF($F$2=0," - ",Tabla1[[#This Row],[Base para Mejor precio]]*(1-$F$2))</f>
        <v>382.38164999999998</v>
      </c>
      <c r="F853" s="4" t="s">
        <v>6</v>
      </c>
      <c r="G853" s="16" t="s">
        <v>5696</v>
      </c>
      <c r="H853" s="5">
        <f>IFERROR(IF($F$3=0,"-",Tabla1[[#This Row],[Precio de Cliente neto]]*(1+$F$3)),"-")</f>
        <v>637.30274999999995</v>
      </c>
      <c r="I853" s="5">
        <v>606.95500000000004</v>
      </c>
      <c r="J853" s="5">
        <v>546.2595</v>
      </c>
      <c r="K853" s="26">
        <v>0.21</v>
      </c>
    </row>
    <row r="854" spans="1:11">
      <c r="A854" s="4">
        <v>2628</v>
      </c>
      <c r="B854" t="s">
        <v>5562</v>
      </c>
      <c r="C854" s="5">
        <f>IF($F$2=0," - ",Tabla1[[#This Row],[Base Precio de Lista neto]])</f>
        <v>888.9</v>
      </c>
      <c r="D854" s="5">
        <f>IF($F$2=0," - ",Tabla1[[#This Row],[Base Precio de Lista neto]]*(1-$F$2))</f>
        <v>622.2299999999999</v>
      </c>
      <c r="E854" s="5">
        <f>IF($F$2=0," - ",Tabla1[[#This Row],[Base para Mejor precio]]*(1-$F$2))</f>
        <v>560.00699999999995</v>
      </c>
      <c r="F854" s="4" t="s">
        <v>6</v>
      </c>
      <c r="G854" s="16" t="s">
        <v>5696</v>
      </c>
      <c r="H854" s="5">
        <f>IFERROR(IF($F$3=0,"-",Tabla1[[#This Row],[Precio de Cliente neto]]*(1+$F$3)),"-")</f>
        <v>933.3449999999998</v>
      </c>
      <c r="I854" s="5">
        <v>888.9</v>
      </c>
      <c r="J854" s="5">
        <v>800.01</v>
      </c>
      <c r="K854" s="26">
        <v>0.21</v>
      </c>
    </row>
    <row r="855" spans="1:11">
      <c r="A855" s="4">
        <v>2629</v>
      </c>
      <c r="B855" t="s">
        <v>7597</v>
      </c>
      <c r="C855" s="5">
        <f>IF($F$2=0," - ",Tabla1[[#This Row],[Base Precio de Lista neto]])</f>
        <v>1118.0248999999999</v>
      </c>
      <c r="D855" s="5">
        <f>IF($F$2=0," - ",Tabla1[[#This Row],[Base Precio de Lista neto]]*(1-$F$2))</f>
        <v>782.6174299999999</v>
      </c>
      <c r="E855" s="5">
        <f>IF($F$2=0," - ",Tabla1[[#This Row],[Base para Mejor precio]]*(1-$F$2))</f>
        <v>704.35568699999999</v>
      </c>
      <c r="F855" s="4" t="s">
        <v>6</v>
      </c>
      <c r="G855" s="16" t="s">
        <v>5696</v>
      </c>
      <c r="H855" s="5">
        <f>IFERROR(IF($F$3=0,"-",Tabla1[[#This Row],[Precio de Cliente neto]]*(1+$F$3)),"-")</f>
        <v>1173.9261449999999</v>
      </c>
      <c r="I855" s="5">
        <v>1118.0248999999999</v>
      </c>
      <c r="J855" s="5">
        <v>1006.22241</v>
      </c>
      <c r="K855" s="26">
        <v>0.21</v>
      </c>
    </row>
    <row r="856" spans="1:11">
      <c r="A856" s="4">
        <v>2632</v>
      </c>
      <c r="B856" t="s">
        <v>5563</v>
      </c>
      <c r="C856" s="5">
        <f>IF($F$2=0," - ",Tabla1[[#This Row],[Base Precio de Lista neto]])</f>
        <v>1109.7454</v>
      </c>
      <c r="D856" s="5">
        <f>IF($F$2=0," - ",Tabla1[[#This Row],[Base Precio de Lista neto]]*(1-$F$2))</f>
        <v>776.82177999999999</v>
      </c>
      <c r="E856" s="5">
        <f>IF($F$2=0," - ",Tabla1[[#This Row],[Base para Mejor precio]]*(1-$F$2))</f>
        <v>699.13960199999997</v>
      </c>
      <c r="F856" s="4" t="s">
        <v>6</v>
      </c>
      <c r="G856" s="16" t="s">
        <v>5696</v>
      </c>
      <c r="H856" s="5">
        <f>IFERROR(IF($F$3=0,"-",Tabla1[[#This Row],[Precio de Cliente neto]]*(1+$F$3)),"-")</f>
        <v>1165.2326699999999</v>
      </c>
      <c r="I856" s="5">
        <v>1109.7454</v>
      </c>
      <c r="J856" s="5">
        <v>998.77085999999997</v>
      </c>
      <c r="K856" s="26">
        <v>0.21</v>
      </c>
    </row>
    <row r="857" spans="1:11">
      <c r="A857" s="4">
        <v>2634</v>
      </c>
      <c r="B857" t="s">
        <v>5564</v>
      </c>
      <c r="C857" s="5">
        <f>IF($F$2=0," - ",Tabla1[[#This Row],[Base Precio de Lista neto]])</f>
        <v>438.92380000000003</v>
      </c>
      <c r="D857" s="5">
        <f>IF($F$2=0," - ",Tabla1[[#This Row],[Base Precio de Lista neto]]*(1-$F$2))</f>
        <v>307.24666000000002</v>
      </c>
      <c r="E857" s="5">
        <f>IF($F$2=0," - ",Tabla1[[#This Row],[Base para Mejor precio]]*(1-$F$2))</f>
        <v>276.52199400000001</v>
      </c>
      <c r="F857" s="4" t="s">
        <v>6</v>
      </c>
      <c r="G857" s="16" t="s">
        <v>5696</v>
      </c>
      <c r="H857" s="5">
        <f>IFERROR(IF($F$3=0,"-",Tabla1[[#This Row],[Precio de Cliente neto]]*(1+$F$3)),"-")</f>
        <v>460.86999000000003</v>
      </c>
      <c r="I857" s="5">
        <v>438.92380000000003</v>
      </c>
      <c r="J857" s="5">
        <v>395.03142000000003</v>
      </c>
      <c r="K857" s="26">
        <v>0.21</v>
      </c>
    </row>
    <row r="858" spans="1:11">
      <c r="A858" s="4">
        <v>2635</v>
      </c>
      <c r="B858" t="s">
        <v>5565</v>
      </c>
      <c r="C858" s="5">
        <f>IF($F$2=0," - ",Tabla1[[#This Row],[Base Precio de Lista neto]])</f>
        <v>1604.1025999999999</v>
      </c>
      <c r="D858" s="5">
        <f>IF($F$2=0," - ",Tabla1[[#This Row],[Base Precio de Lista neto]]*(1-$F$2))</f>
        <v>1122.8718199999998</v>
      </c>
      <c r="E858" s="5">
        <f>IF($F$2=0," - ",Tabla1[[#This Row],[Base para Mejor precio]]*(1-$F$2))</f>
        <v>1010.5846379999999</v>
      </c>
      <c r="F858" s="4" t="s">
        <v>6</v>
      </c>
      <c r="G858" s="16" t="s">
        <v>5696</v>
      </c>
      <c r="H858" s="5">
        <f>IFERROR(IF($F$3=0,"-",Tabla1[[#This Row],[Precio de Cliente neto]]*(1+$F$3)),"-")</f>
        <v>1684.3077299999998</v>
      </c>
      <c r="I858" s="5">
        <v>1604.1025999999999</v>
      </c>
      <c r="J858" s="5">
        <v>1443.6923400000001</v>
      </c>
      <c r="K858" s="26">
        <v>0.21</v>
      </c>
    </row>
    <row r="859" spans="1:11">
      <c r="A859" s="4">
        <v>2636</v>
      </c>
      <c r="B859" t="s">
        <v>5566</v>
      </c>
      <c r="C859" s="5">
        <f>IF($F$2=0," - ",Tabla1[[#This Row],[Base Precio de Lista neto]])</f>
        <v>1647.4571000000001</v>
      </c>
      <c r="D859" s="5">
        <f>IF($F$2=0," - ",Tabla1[[#This Row],[Base Precio de Lista neto]]*(1-$F$2))</f>
        <v>1153.2199699999999</v>
      </c>
      <c r="E859" s="5">
        <f>IF($F$2=0," - ",Tabla1[[#This Row],[Base para Mejor precio]]*(1-$F$2))</f>
        <v>1037.8979729999999</v>
      </c>
      <c r="F859" s="4" t="s">
        <v>6</v>
      </c>
      <c r="G859" s="16" t="s">
        <v>5696</v>
      </c>
      <c r="H859" s="5">
        <f>IFERROR(IF($F$3=0,"-",Tabla1[[#This Row],[Precio de Cliente neto]]*(1+$F$3)),"-")</f>
        <v>1729.8299549999997</v>
      </c>
      <c r="I859" s="5">
        <v>1647.4571000000001</v>
      </c>
      <c r="J859" s="5">
        <v>1482.7113899999999</v>
      </c>
      <c r="K859" s="26">
        <v>0.21</v>
      </c>
    </row>
    <row r="860" spans="1:11">
      <c r="A860" s="4">
        <v>2637</v>
      </c>
      <c r="B860" t="s">
        <v>5567</v>
      </c>
      <c r="C860" s="5">
        <f>IF($F$2=0," - ",Tabla1[[#This Row],[Base Precio de Lista neto]])</f>
        <v>596.27959999999996</v>
      </c>
      <c r="D860" s="5">
        <f>IF($F$2=0," - ",Tabla1[[#This Row],[Base Precio de Lista neto]]*(1-$F$2))</f>
        <v>417.39571999999993</v>
      </c>
      <c r="E860" s="5">
        <f>IF($F$2=0," - ",Tabla1[[#This Row],[Base para Mejor precio]]*(1-$F$2))</f>
        <v>375.65614800000003</v>
      </c>
      <c r="F860" s="4" t="s">
        <v>6</v>
      </c>
      <c r="G860" s="16" t="s">
        <v>5696</v>
      </c>
      <c r="H860" s="5">
        <f>IFERROR(IF($F$3=0,"-",Tabla1[[#This Row],[Precio de Cliente neto]]*(1+$F$3)),"-")</f>
        <v>626.09357999999986</v>
      </c>
      <c r="I860" s="5">
        <v>596.27959999999996</v>
      </c>
      <c r="J860" s="5">
        <v>536.65164000000004</v>
      </c>
      <c r="K860" s="26">
        <v>0.21</v>
      </c>
    </row>
    <row r="861" spans="1:11">
      <c r="A861" s="4">
        <v>2638</v>
      </c>
      <c r="B861" t="s">
        <v>5568</v>
      </c>
      <c r="C861" s="5">
        <f>IF($F$2=0," - ",Tabla1[[#This Row],[Base Precio de Lista neto]])</f>
        <v>770.19269999999995</v>
      </c>
      <c r="D861" s="5">
        <f>IF($F$2=0," - ",Tabla1[[#This Row],[Base Precio de Lista neto]]*(1-$F$2))</f>
        <v>539.13488999999993</v>
      </c>
      <c r="E861" s="5">
        <f>IF($F$2=0," - ",Tabla1[[#This Row],[Base para Mejor precio]]*(1-$F$2))</f>
        <v>485.22140100000001</v>
      </c>
      <c r="F861" s="4" t="s">
        <v>6</v>
      </c>
      <c r="G861" s="16" t="s">
        <v>5696</v>
      </c>
      <c r="H861" s="5">
        <f>IFERROR(IF($F$3=0,"-",Tabla1[[#This Row],[Precio de Cliente neto]]*(1+$F$3)),"-")</f>
        <v>808.70233499999995</v>
      </c>
      <c r="I861" s="5">
        <v>770.19269999999995</v>
      </c>
      <c r="J861" s="5">
        <v>693.17343000000005</v>
      </c>
      <c r="K861" s="26">
        <v>0.21</v>
      </c>
    </row>
    <row r="862" spans="1:11">
      <c r="A862" s="4">
        <v>2642</v>
      </c>
      <c r="B862" t="s">
        <v>5569</v>
      </c>
      <c r="C862" s="5">
        <f>IF($F$2=0," - ",Tabla1[[#This Row],[Base Precio de Lista neto]])</f>
        <v>692.90110000000004</v>
      </c>
      <c r="D862" s="5">
        <f>IF($F$2=0," - ",Tabla1[[#This Row],[Base Precio de Lista neto]]*(1-$F$2))</f>
        <v>485.03077000000002</v>
      </c>
      <c r="E862" s="5">
        <f>IF($F$2=0," - ",Tabla1[[#This Row],[Base para Mejor precio]]*(1-$F$2))</f>
        <v>436.527693</v>
      </c>
      <c r="F862" s="4" t="s">
        <v>6</v>
      </c>
      <c r="G862" s="16" t="s">
        <v>5696</v>
      </c>
      <c r="H862" s="5">
        <f>IFERROR(IF($F$3=0,"-",Tabla1[[#This Row],[Precio de Cliente neto]]*(1+$F$3)),"-")</f>
        <v>727.546155</v>
      </c>
      <c r="I862" s="5">
        <v>692.90110000000004</v>
      </c>
      <c r="J862" s="5">
        <v>623.61099000000002</v>
      </c>
      <c r="K862" s="26">
        <v>0.21</v>
      </c>
    </row>
    <row r="863" spans="1:11">
      <c r="A863" s="4">
        <v>2644</v>
      </c>
      <c r="B863" t="s">
        <v>5570</v>
      </c>
      <c r="C863" s="5">
        <f>IF($F$2=0," - ",Tabla1[[#This Row],[Base Precio de Lista neto]])</f>
        <v>1604.1025999999999</v>
      </c>
      <c r="D863" s="5">
        <f>IF($F$2=0," - ",Tabla1[[#This Row],[Base Precio de Lista neto]]*(1-$F$2))</f>
        <v>1122.8718199999998</v>
      </c>
      <c r="E863" s="5">
        <f>IF($F$2=0," - ",Tabla1[[#This Row],[Base para Mejor precio]]*(1-$F$2))</f>
        <v>1010.5846379999999</v>
      </c>
      <c r="F863" s="4" t="s">
        <v>6</v>
      </c>
      <c r="G863" s="16" t="s">
        <v>5696</v>
      </c>
      <c r="H863" s="5">
        <f>IFERROR(IF($F$3=0,"-",Tabla1[[#This Row],[Precio de Cliente neto]]*(1+$F$3)),"-")</f>
        <v>1684.3077299999998</v>
      </c>
      <c r="I863" s="5">
        <v>1604.1025999999999</v>
      </c>
      <c r="J863" s="5">
        <v>1443.6923400000001</v>
      </c>
      <c r="K863" s="26">
        <v>0.21</v>
      </c>
    </row>
    <row r="864" spans="1:11">
      <c r="A864" s="4">
        <v>2645</v>
      </c>
      <c r="B864" t="s">
        <v>5571</v>
      </c>
      <c r="C864" s="5">
        <f>IF($F$2=0," - ",Tabla1[[#This Row],[Base Precio de Lista neto]])</f>
        <v>1176.0002999999999</v>
      </c>
      <c r="D864" s="5">
        <f>IF($F$2=0," - ",Tabla1[[#This Row],[Base Precio de Lista neto]]*(1-$F$2))</f>
        <v>823.20020999999986</v>
      </c>
      <c r="E864" s="5">
        <f>IF($F$2=0," - ",Tabla1[[#This Row],[Base para Mejor precio]]*(1-$F$2))</f>
        <v>740.88018899999997</v>
      </c>
      <c r="F864" s="4" t="s">
        <v>6</v>
      </c>
      <c r="G864" s="16" t="s">
        <v>5696</v>
      </c>
      <c r="H864" s="5">
        <f>IFERROR(IF($F$3=0,"-",Tabla1[[#This Row],[Precio de Cliente neto]]*(1+$F$3)),"-")</f>
        <v>1234.8003149999997</v>
      </c>
      <c r="I864" s="5">
        <v>1176.0002999999999</v>
      </c>
      <c r="J864" s="5">
        <v>1058.4002700000001</v>
      </c>
      <c r="K864" s="26">
        <v>0.21</v>
      </c>
    </row>
    <row r="865" spans="1:11">
      <c r="A865" s="4">
        <v>2646</v>
      </c>
      <c r="B865" t="s">
        <v>5572</v>
      </c>
      <c r="C865" s="5">
        <f>IF($F$2=0," - ",Tabla1[[#This Row],[Base Precio de Lista neto]])</f>
        <v>668.05520000000001</v>
      </c>
      <c r="D865" s="5">
        <f>IF($F$2=0," - ",Tabla1[[#This Row],[Base Precio de Lista neto]]*(1-$F$2))</f>
        <v>467.63863999999995</v>
      </c>
      <c r="E865" s="5">
        <f>IF($F$2=0," - ",Tabla1[[#This Row],[Base para Mejor precio]]*(1-$F$2))</f>
        <v>420.874776</v>
      </c>
      <c r="F865" s="4" t="s">
        <v>6</v>
      </c>
      <c r="G865" s="16" t="s">
        <v>5696</v>
      </c>
      <c r="H865" s="5">
        <f>IFERROR(IF($F$3=0,"-",Tabla1[[#This Row],[Precio de Cliente neto]]*(1+$F$3)),"-")</f>
        <v>701.45795999999996</v>
      </c>
      <c r="I865" s="5">
        <v>668.05520000000001</v>
      </c>
      <c r="J865" s="5">
        <v>601.24968000000001</v>
      </c>
      <c r="K865" s="26">
        <v>0.21</v>
      </c>
    </row>
    <row r="866" spans="1:11">
      <c r="A866" s="4">
        <v>2647</v>
      </c>
      <c r="B866" t="s">
        <v>5573</v>
      </c>
      <c r="C866" s="5">
        <f>IF($F$2=0," - ",Tabla1[[#This Row],[Base Precio de Lista neto]])</f>
        <v>513.46559999999999</v>
      </c>
      <c r="D866" s="5">
        <f>IF($F$2=0," - ",Tabla1[[#This Row],[Base Precio de Lista neto]]*(1-$F$2))</f>
        <v>359.42591999999996</v>
      </c>
      <c r="E866" s="5">
        <f>IF($F$2=0," - ",Tabla1[[#This Row],[Base para Mejor precio]]*(1-$F$2))</f>
        <v>323.48332799999997</v>
      </c>
      <c r="F866" s="4" t="s">
        <v>6</v>
      </c>
      <c r="G866" s="16" t="s">
        <v>5696</v>
      </c>
      <c r="H866" s="5">
        <f>IFERROR(IF($F$3=0,"-",Tabla1[[#This Row],[Precio de Cliente neto]]*(1+$F$3)),"-")</f>
        <v>539.13887999999997</v>
      </c>
      <c r="I866" s="5">
        <v>513.46559999999999</v>
      </c>
      <c r="J866" s="5">
        <v>462.11903999999998</v>
      </c>
      <c r="K866" s="26">
        <v>0.21</v>
      </c>
    </row>
    <row r="867" spans="1:11">
      <c r="A867" s="4">
        <v>2648</v>
      </c>
      <c r="B867" t="s">
        <v>5574</v>
      </c>
      <c r="C867" s="5">
        <f>IF($F$2=0," - ",Tabla1[[#This Row],[Base Precio de Lista neto]])</f>
        <v>465.00689999999997</v>
      </c>
      <c r="D867" s="5">
        <f>IF($F$2=0," - ",Tabla1[[#This Row],[Base Precio de Lista neto]]*(1-$F$2))</f>
        <v>325.50482999999997</v>
      </c>
      <c r="E867" s="5">
        <f>IF($F$2=0," - ",Tabla1[[#This Row],[Base para Mejor precio]]*(1-$F$2))</f>
        <v>292.95434699999998</v>
      </c>
      <c r="F867" s="4" t="s">
        <v>6</v>
      </c>
      <c r="G867" s="16" t="s">
        <v>5696</v>
      </c>
      <c r="H867" s="5">
        <f>IFERROR(IF($F$3=0,"-",Tabla1[[#This Row],[Precio de Cliente neto]]*(1+$F$3)),"-")</f>
        <v>488.25724499999995</v>
      </c>
      <c r="I867" s="5">
        <v>465.00689999999997</v>
      </c>
      <c r="J867" s="5">
        <v>418.50621000000001</v>
      </c>
      <c r="K867" s="26">
        <v>0.21</v>
      </c>
    </row>
    <row r="868" spans="1:11">
      <c r="A868" s="4">
        <v>2649</v>
      </c>
      <c r="B868" t="s">
        <v>5575</v>
      </c>
      <c r="C868" s="5">
        <f>IF($F$2=0," - ",Tabla1[[#This Row],[Base Precio de Lista neto]])</f>
        <v>2363.0351999999998</v>
      </c>
      <c r="D868" s="5">
        <f>IF($F$2=0," - ",Tabla1[[#This Row],[Base Precio de Lista neto]]*(1-$F$2))</f>
        <v>1654.1246399999998</v>
      </c>
      <c r="E868" s="5">
        <f>IF($F$2=0," - ",Tabla1[[#This Row],[Base para Mejor precio]]*(1-$F$2))</f>
        <v>1488.7121759999998</v>
      </c>
      <c r="F868" s="4" t="s">
        <v>6</v>
      </c>
      <c r="G868" s="16" t="s">
        <v>5696</v>
      </c>
      <c r="H868" s="5">
        <f>IFERROR(IF($F$3=0,"-",Tabla1[[#This Row],[Precio de Cliente neto]]*(1+$F$3)),"-")</f>
        <v>2481.1869599999995</v>
      </c>
      <c r="I868" s="5">
        <v>2363.0351999999998</v>
      </c>
      <c r="J868" s="5">
        <v>2126.7316799999999</v>
      </c>
      <c r="K868" s="26">
        <v>0.21</v>
      </c>
    </row>
    <row r="869" spans="1:11">
      <c r="A869" s="4">
        <v>2651</v>
      </c>
      <c r="B869" t="s">
        <v>624</v>
      </c>
      <c r="C869" s="5">
        <f>IF($F$2=0," - ",Tabla1[[#This Row],[Base Precio de Lista neto]])</f>
        <v>18639.625100000001</v>
      </c>
      <c r="D869" s="5">
        <f>IF($F$2=0," - ",Tabla1[[#This Row],[Base Precio de Lista neto]]*(1-$F$2))</f>
        <v>13047.737569999999</v>
      </c>
      <c r="E869" s="5">
        <f>IF($F$2=0," - ",Tabla1[[#This Row],[Base para Mejor precio]]*(1-$F$2))</f>
        <v>11742.963812999998</v>
      </c>
      <c r="F869" s="4" t="s">
        <v>5</v>
      </c>
      <c r="G869" s="16" t="s">
        <v>5696</v>
      </c>
      <c r="H869" s="5">
        <f>IFERROR(IF($F$3=0,"-",Tabla1[[#This Row],[Precio de Cliente neto]]*(1+$F$3)),"-")</f>
        <v>19571.606355</v>
      </c>
      <c r="I869" s="5">
        <v>18639.625100000001</v>
      </c>
      <c r="J869" s="5">
        <v>16775.66259</v>
      </c>
      <c r="K869" s="26">
        <v>0.21</v>
      </c>
    </row>
    <row r="870" spans="1:11">
      <c r="A870" s="4">
        <v>2652</v>
      </c>
      <c r="B870" t="s">
        <v>625</v>
      </c>
      <c r="C870" s="5">
        <f>IF($F$2=0," - ",Tabla1[[#This Row],[Base Precio de Lista neto]])</f>
        <v>1030.857</v>
      </c>
      <c r="D870" s="5">
        <f>IF($F$2=0," - ",Tabla1[[#This Row],[Base Precio de Lista neto]]*(1-$F$2))</f>
        <v>721.59989999999993</v>
      </c>
      <c r="E870" s="5">
        <f>IF($F$2=0," - ",Tabla1[[#This Row],[Base para Mejor precio]]*(1-$F$2))</f>
        <v>649.43990999999994</v>
      </c>
      <c r="F870" s="4" t="s">
        <v>5</v>
      </c>
      <c r="G870" s="16" t="s">
        <v>5696</v>
      </c>
      <c r="H870" s="5">
        <f>IFERROR(IF($F$3=0,"-",Tabla1[[#This Row],[Precio de Cliente neto]]*(1+$F$3)),"-")</f>
        <v>1082.3998499999998</v>
      </c>
      <c r="I870" s="5">
        <v>1030.857</v>
      </c>
      <c r="J870" s="5">
        <v>927.7713</v>
      </c>
      <c r="K870" s="26">
        <v>0.21</v>
      </c>
    </row>
    <row r="871" spans="1:11">
      <c r="A871" s="4">
        <v>2653</v>
      </c>
      <c r="B871" t="s">
        <v>5576</v>
      </c>
      <c r="C871" s="5">
        <f>IF($F$2=0," - ",Tabla1[[#This Row],[Base Precio de Lista neto]])</f>
        <v>531.08630000000005</v>
      </c>
      <c r="D871" s="5">
        <f>IF($F$2=0," - ",Tabla1[[#This Row],[Base Precio de Lista neto]]*(1-$F$2))</f>
        <v>371.76041000000004</v>
      </c>
      <c r="E871" s="5">
        <f>IF($F$2=0," - ",Tabla1[[#This Row],[Base para Mejor precio]]*(1-$F$2))</f>
        <v>334.58436899999998</v>
      </c>
      <c r="F871" s="4" t="s">
        <v>6</v>
      </c>
      <c r="G871" s="16" t="s">
        <v>5696</v>
      </c>
      <c r="H871" s="5">
        <f>IFERROR(IF($F$3=0,"-",Tabla1[[#This Row],[Precio de Cliente neto]]*(1+$F$3)),"-")</f>
        <v>557.64061500000003</v>
      </c>
      <c r="I871" s="5">
        <v>531.08630000000005</v>
      </c>
      <c r="J871" s="5">
        <v>477.97766999999999</v>
      </c>
      <c r="K871" s="26">
        <v>0.21</v>
      </c>
    </row>
    <row r="872" spans="1:11">
      <c r="A872" s="4">
        <v>2654</v>
      </c>
      <c r="B872" t="s">
        <v>5577</v>
      </c>
      <c r="C872" s="5">
        <f>IF($F$2=0," - ",Tabla1[[#This Row],[Base Precio de Lista neto]])</f>
        <v>792.27940000000001</v>
      </c>
      <c r="D872" s="5">
        <f>IF($F$2=0," - ",Tabla1[[#This Row],[Base Precio de Lista neto]]*(1-$F$2))</f>
        <v>554.59557999999993</v>
      </c>
      <c r="E872" s="5">
        <f>IF($F$2=0," - ",Tabla1[[#This Row],[Base para Mejor precio]]*(1-$F$2))</f>
        <v>499.13602199999997</v>
      </c>
      <c r="F872" s="4" t="s">
        <v>6</v>
      </c>
      <c r="G872" s="16" t="s">
        <v>5696</v>
      </c>
      <c r="H872" s="5">
        <f>IFERROR(IF($F$3=0,"-",Tabla1[[#This Row],[Precio de Cliente neto]]*(1+$F$3)),"-")</f>
        <v>831.89336999999989</v>
      </c>
      <c r="I872" s="5">
        <v>792.27940000000001</v>
      </c>
      <c r="J872" s="5">
        <v>713.05146000000002</v>
      </c>
      <c r="K872" s="26">
        <v>0.21</v>
      </c>
    </row>
    <row r="873" spans="1:11">
      <c r="A873" s="4">
        <v>2655</v>
      </c>
      <c r="B873" t="s">
        <v>5578</v>
      </c>
      <c r="C873" s="5">
        <f>IF($F$2=0," - ",Tabla1[[#This Row],[Base Precio de Lista neto]])</f>
        <v>910.98090000000002</v>
      </c>
      <c r="D873" s="5">
        <f>IF($F$2=0," - ",Tabla1[[#This Row],[Base Precio de Lista neto]]*(1-$F$2))</f>
        <v>637.68662999999992</v>
      </c>
      <c r="E873" s="5">
        <f>IF($F$2=0," - ",Tabla1[[#This Row],[Base para Mejor precio]]*(1-$F$2))</f>
        <v>573.91796699999998</v>
      </c>
      <c r="F873" s="4" t="s">
        <v>6</v>
      </c>
      <c r="G873" s="16" t="s">
        <v>5696</v>
      </c>
      <c r="H873" s="5">
        <f>IFERROR(IF($F$3=0,"-",Tabla1[[#This Row],[Precio de Cliente neto]]*(1+$F$3)),"-")</f>
        <v>956.52994499999988</v>
      </c>
      <c r="I873" s="5">
        <v>910.98090000000002</v>
      </c>
      <c r="J873" s="5">
        <v>819.88280999999995</v>
      </c>
      <c r="K873" s="26">
        <v>0.21</v>
      </c>
    </row>
    <row r="874" spans="1:11">
      <c r="A874" s="4">
        <v>2656</v>
      </c>
      <c r="B874" t="s">
        <v>626</v>
      </c>
      <c r="C874" s="5">
        <f>IF($F$2=0," - ",Tabla1[[#This Row],[Base Precio de Lista neto]])</f>
        <v>1481.1649</v>
      </c>
      <c r="D874" s="5">
        <f>IF($F$2=0," - ",Tabla1[[#This Row],[Base Precio de Lista neto]]*(1-$F$2))</f>
        <v>1036.8154299999999</v>
      </c>
      <c r="E874" s="5">
        <f>IF($F$2=0," - ",Tabla1[[#This Row],[Base para Mejor precio]]*(1-$F$2))</f>
        <v>933.13388699999996</v>
      </c>
      <c r="F874" s="4" t="s">
        <v>5</v>
      </c>
      <c r="G874" s="16" t="s">
        <v>5696</v>
      </c>
      <c r="H874" s="5">
        <f>IFERROR(IF($F$3=0,"-",Tabla1[[#This Row],[Precio de Cliente neto]]*(1+$F$3)),"-")</f>
        <v>1555.2231449999999</v>
      </c>
      <c r="I874" s="5">
        <v>1481.1649</v>
      </c>
      <c r="J874" s="5">
        <v>1333.0484100000001</v>
      </c>
      <c r="K874" s="26">
        <v>0.21</v>
      </c>
    </row>
    <row r="875" spans="1:11">
      <c r="A875" s="4">
        <v>2657</v>
      </c>
      <c r="B875" t="s">
        <v>8077</v>
      </c>
      <c r="C875" s="5">
        <f>IF($F$2=0," - ",Tabla1[[#This Row],[Base Precio de Lista neto]])</f>
        <v>7580.3617999999997</v>
      </c>
      <c r="D875" s="5">
        <f>IF($F$2=0," - ",Tabla1[[#This Row],[Base Precio de Lista neto]]*(1-$F$2))</f>
        <v>5306.2532599999995</v>
      </c>
      <c r="E875" s="5">
        <f>IF($F$2=0," - ",Tabla1[[#This Row],[Base para Mejor precio]]*(1-$F$2))</f>
        <v>4775.6279339999992</v>
      </c>
      <c r="F875" s="4" t="s">
        <v>4</v>
      </c>
      <c r="G875" s="16" t="s">
        <v>5696</v>
      </c>
      <c r="H875" s="5">
        <f>IFERROR(IF($F$3=0,"-",Tabla1[[#This Row],[Precio de Cliente neto]]*(1+$F$3)),"-")</f>
        <v>7959.3798899999992</v>
      </c>
      <c r="I875" s="5">
        <v>7580.3617999999997</v>
      </c>
      <c r="J875" s="5">
        <v>6822.3256199999996</v>
      </c>
      <c r="K875" s="26">
        <v>0.21</v>
      </c>
    </row>
    <row r="876" spans="1:11">
      <c r="A876" s="4">
        <v>2658</v>
      </c>
      <c r="B876" t="s">
        <v>8078</v>
      </c>
      <c r="C876" s="5">
        <f>IF($F$2=0," - ",Tabla1[[#This Row],[Base Precio de Lista neto]])</f>
        <v>11939.8833</v>
      </c>
      <c r="D876" s="5">
        <f>IF($F$2=0," - ",Tabla1[[#This Row],[Base Precio de Lista neto]]*(1-$F$2))</f>
        <v>8357.9183099999991</v>
      </c>
      <c r="E876" s="5">
        <f>IF($F$2=0," - ",Tabla1[[#This Row],[Base para Mejor precio]]*(1-$F$2))</f>
        <v>7522.1264789999987</v>
      </c>
      <c r="F876" s="4" t="s">
        <v>4</v>
      </c>
      <c r="G876" s="16" t="s">
        <v>5696</v>
      </c>
      <c r="H876" s="5">
        <f>IFERROR(IF($F$3=0,"-",Tabla1[[#This Row],[Precio de Cliente neto]]*(1+$F$3)),"-")</f>
        <v>12536.877464999998</v>
      </c>
      <c r="I876" s="5">
        <v>11939.8833</v>
      </c>
      <c r="J876" s="5">
        <v>10745.894969999999</v>
      </c>
      <c r="K876" s="26">
        <v>0.21</v>
      </c>
    </row>
    <row r="877" spans="1:11">
      <c r="A877" s="4">
        <v>2660</v>
      </c>
      <c r="B877" t="s">
        <v>627</v>
      </c>
      <c r="C877" s="5">
        <f>IF($F$2=0," - ",Tabla1[[#This Row],[Base Precio de Lista neto]])</f>
        <v>23875.603500000001</v>
      </c>
      <c r="D877" s="5">
        <f>IF($F$2=0," - ",Tabla1[[#This Row],[Base Precio de Lista neto]]*(1-$F$2))</f>
        <v>16712.922449999998</v>
      </c>
      <c r="E877" s="5">
        <f>IF($F$2=0," - ",Tabla1[[#This Row],[Base para Mejor precio]]*(1-$F$2))</f>
        <v>15041.630204999999</v>
      </c>
      <c r="F877" s="4" t="s">
        <v>5</v>
      </c>
      <c r="G877" s="16" t="s">
        <v>5696</v>
      </c>
      <c r="H877" s="5">
        <f>IFERROR(IF($F$3=0,"-",Tabla1[[#This Row],[Precio de Cliente neto]]*(1+$F$3)),"-")</f>
        <v>25069.383674999997</v>
      </c>
      <c r="I877" s="5">
        <v>23875.603500000001</v>
      </c>
      <c r="J877" s="5">
        <v>21488.043150000001</v>
      </c>
      <c r="K877" s="26">
        <v>0.21</v>
      </c>
    </row>
    <row r="878" spans="1:11">
      <c r="A878" s="4">
        <v>2661</v>
      </c>
      <c r="B878" t="s">
        <v>628</v>
      </c>
      <c r="C878" s="5">
        <f>IF($F$2=0," - ",Tabla1[[#This Row],[Base Precio de Lista neto]])</f>
        <v>42844.360800000002</v>
      </c>
      <c r="D878" s="5">
        <f>IF($F$2=0," - ",Tabla1[[#This Row],[Base Precio de Lista neto]]*(1-$F$2))</f>
        <v>29991.05256</v>
      </c>
      <c r="E878" s="5">
        <f>IF($F$2=0," - ",Tabla1[[#This Row],[Base para Mejor precio]]*(1-$F$2))</f>
        <v>26991.947304000001</v>
      </c>
      <c r="F878" s="4" t="s">
        <v>5</v>
      </c>
      <c r="G878" s="16" t="s">
        <v>5696</v>
      </c>
      <c r="H878" s="5">
        <f>IFERROR(IF($F$3=0,"-",Tabla1[[#This Row],[Precio de Cliente neto]]*(1+$F$3)),"-")</f>
        <v>44986.578840000002</v>
      </c>
      <c r="I878" s="5">
        <v>42844.360800000002</v>
      </c>
      <c r="J878" s="5">
        <v>38559.924720000003</v>
      </c>
      <c r="K878" s="26">
        <v>0.21</v>
      </c>
    </row>
    <row r="879" spans="1:11">
      <c r="A879" s="4">
        <v>2662</v>
      </c>
      <c r="B879" t="s">
        <v>629</v>
      </c>
      <c r="C879" s="5">
        <f>IF($F$2=0," - ",Tabla1[[#This Row],[Base Precio de Lista neto]])</f>
        <v>33178.6394</v>
      </c>
      <c r="D879" s="5">
        <f>IF($F$2=0," - ",Tabla1[[#This Row],[Base Precio de Lista neto]]*(1-$F$2))</f>
        <v>23225.047579999999</v>
      </c>
      <c r="E879" s="5">
        <f>IF($F$2=0," - ",Tabla1[[#This Row],[Base para Mejor precio]]*(1-$F$2))</f>
        <v>20902.542821999999</v>
      </c>
      <c r="F879" s="4" t="s">
        <v>5</v>
      </c>
      <c r="G879" s="16" t="s">
        <v>5696</v>
      </c>
      <c r="H879" s="5">
        <f>IFERROR(IF($F$3=0,"-",Tabla1[[#This Row],[Precio de Cliente neto]]*(1+$F$3)),"-")</f>
        <v>34837.571369999998</v>
      </c>
      <c r="I879" s="5">
        <v>33178.6394</v>
      </c>
      <c r="J879" s="5">
        <v>29860.775460000001</v>
      </c>
      <c r="K879" s="26">
        <v>0.21</v>
      </c>
    </row>
    <row r="880" spans="1:11">
      <c r="A880" s="4">
        <v>2663</v>
      </c>
      <c r="B880" t="s">
        <v>630</v>
      </c>
      <c r="C880" s="5">
        <f>IF($F$2=0," - ",Tabla1[[#This Row],[Base Precio de Lista neto]])</f>
        <v>43305.235099999998</v>
      </c>
      <c r="D880" s="5">
        <f>IF($F$2=0," - ",Tabla1[[#This Row],[Base Precio de Lista neto]]*(1-$F$2))</f>
        <v>30313.664569999997</v>
      </c>
      <c r="E880" s="5">
        <f>IF($F$2=0," - ",Tabla1[[#This Row],[Base para Mejor precio]]*(1-$F$2))</f>
        <v>27282.298112999997</v>
      </c>
      <c r="F880" s="4" t="s">
        <v>5</v>
      </c>
      <c r="G880" s="16" t="s">
        <v>5696</v>
      </c>
      <c r="H880" s="5">
        <f>IFERROR(IF($F$3=0,"-",Tabla1[[#This Row],[Precio de Cliente neto]]*(1+$F$3)),"-")</f>
        <v>45470.496854999998</v>
      </c>
      <c r="I880" s="5">
        <v>43305.235099999998</v>
      </c>
      <c r="J880" s="5">
        <v>38974.711589999999</v>
      </c>
      <c r="K880" s="26">
        <v>0.21</v>
      </c>
    </row>
    <row r="881" spans="1:11">
      <c r="A881" s="4">
        <v>2665</v>
      </c>
      <c r="B881" t="s">
        <v>631</v>
      </c>
      <c r="C881" s="5">
        <f>IF($F$2=0," - ",Tabla1[[#This Row],[Base Precio de Lista neto]])</f>
        <v>17454.352699999999</v>
      </c>
      <c r="D881" s="5">
        <f>IF($F$2=0," - ",Tabla1[[#This Row],[Base Precio de Lista neto]]*(1-$F$2))</f>
        <v>12218.04689</v>
      </c>
      <c r="E881" s="5">
        <f>IF($F$2=0," - ",Tabla1[[#This Row],[Base para Mejor precio]]*(1-$F$2))</f>
        <v>10996.242200999999</v>
      </c>
      <c r="F881" s="4" t="s">
        <v>4</v>
      </c>
      <c r="G881" s="16" t="s">
        <v>5696</v>
      </c>
      <c r="H881" s="5">
        <f>IFERROR(IF($F$3=0,"-",Tabla1[[#This Row],[Precio de Cliente neto]]*(1+$F$3)),"-")</f>
        <v>18327.070335</v>
      </c>
      <c r="I881" s="5">
        <v>17454.352699999999</v>
      </c>
      <c r="J881" s="5">
        <v>15708.91743</v>
      </c>
      <c r="K881" s="26">
        <v>0.21</v>
      </c>
    </row>
    <row r="882" spans="1:11">
      <c r="A882" s="4">
        <v>2666</v>
      </c>
      <c r="B882" t="s">
        <v>632</v>
      </c>
      <c r="C882" s="5">
        <f>IF($F$2=0," - ",Tabla1[[#This Row],[Base Precio de Lista neto]])</f>
        <v>39157.7094</v>
      </c>
      <c r="D882" s="5">
        <f>IF($F$2=0," - ",Tabla1[[#This Row],[Base Precio de Lista neto]]*(1-$F$2))</f>
        <v>27410.396579999997</v>
      </c>
      <c r="E882" s="5">
        <f>IF($F$2=0," - ",Tabla1[[#This Row],[Base para Mejor precio]]*(1-$F$2))</f>
        <v>24669.356921999995</v>
      </c>
      <c r="F882" s="4" t="s">
        <v>5</v>
      </c>
      <c r="G882" s="16" t="s">
        <v>5696</v>
      </c>
      <c r="H882" s="5">
        <f>IFERROR(IF($F$3=0,"-",Tabla1[[#This Row],[Precio de Cliente neto]]*(1+$F$3)),"-")</f>
        <v>41115.594869999994</v>
      </c>
      <c r="I882" s="5">
        <v>39157.7094</v>
      </c>
      <c r="J882" s="5">
        <v>35241.938459999998</v>
      </c>
      <c r="K882" s="26">
        <v>0.21</v>
      </c>
    </row>
    <row r="883" spans="1:11">
      <c r="A883" s="4">
        <v>2705</v>
      </c>
      <c r="B883" t="s">
        <v>633</v>
      </c>
      <c r="C883" s="5">
        <f>IF($F$2=0," - ",Tabla1[[#This Row],[Base Precio de Lista neto]])</f>
        <v>557.14279999999997</v>
      </c>
      <c r="D883" s="5">
        <f>IF($F$2=0," - ",Tabla1[[#This Row],[Base Precio de Lista neto]]*(1-$F$2))</f>
        <v>389.99995999999993</v>
      </c>
      <c r="E883" s="5">
        <f>IF($F$2=0," - ",Tabla1[[#This Row],[Base para Mejor precio]]*(1-$F$2))</f>
        <v>350.99996399999998</v>
      </c>
      <c r="F883" s="4" t="s">
        <v>6</v>
      </c>
      <c r="G883" s="16" t="s">
        <v>5696</v>
      </c>
      <c r="H883" s="5">
        <f>IFERROR(IF($F$3=0,"-",Tabla1[[#This Row],[Precio de Cliente neto]]*(1+$F$3)),"-")</f>
        <v>584.99993999999992</v>
      </c>
      <c r="I883" s="5">
        <v>557.14279999999997</v>
      </c>
      <c r="J883" s="5">
        <v>501.42851999999999</v>
      </c>
      <c r="K883" s="26">
        <v>0.21</v>
      </c>
    </row>
    <row r="884" spans="1:11">
      <c r="A884" s="4">
        <v>2706</v>
      </c>
      <c r="B884" t="s">
        <v>634</v>
      </c>
      <c r="C884" s="5">
        <f>IF($F$2=0," - ",Tabla1[[#This Row],[Base Precio de Lista neto]])</f>
        <v>817.14279999999997</v>
      </c>
      <c r="D884" s="5">
        <f>IF($F$2=0," - ",Tabla1[[#This Row],[Base Precio de Lista neto]]*(1-$F$2))</f>
        <v>571.99995999999999</v>
      </c>
      <c r="E884" s="5">
        <f>IF($F$2=0," - ",Tabla1[[#This Row],[Base para Mejor precio]]*(1-$F$2))</f>
        <v>489.05996579999999</v>
      </c>
      <c r="F884" s="4" t="s">
        <v>6</v>
      </c>
      <c r="G884" s="16" t="s">
        <v>7914</v>
      </c>
      <c r="H884" s="5">
        <f>IFERROR(IF($F$3=0,"-",Tabla1[[#This Row],[Precio de Cliente neto]]*(1+$F$3)),"-")</f>
        <v>857.99993999999992</v>
      </c>
      <c r="I884" s="5">
        <v>817.14279999999997</v>
      </c>
      <c r="J884" s="5">
        <v>698.65709400000003</v>
      </c>
      <c r="K884" s="26">
        <v>0.21</v>
      </c>
    </row>
    <row r="885" spans="1:11">
      <c r="A885" s="4">
        <v>2707</v>
      </c>
      <c r="B885" t="s">
        <v>8079</v>
      </c>
      <c r="C885" s="5">
        <f>IF($F$2=0," - ",Tabla1[[#This Row],[Base Precio de Lista neto]])</f>
        <v>557.14279999999997</v>
      </c>
      <c r="D885" s="5">
        <f>IF($F$2=0," - ",Tabla1[[#This Row],[Base Precio de Lista neto]]*(1-$F$2))</f>
        <v>389.99995999999993</v>
      </c>
      <c r="E885" s="5">
        <f>IF($F$2=0," - ",Tabla1[[#This Row],[Base para Mejor precio]]*(1-$F$2))</f>
        <v>333.44996579999997</v>
      </c>
      <c r="F885" s="4" t="s">
        <v>6</v>
      </c>
      <c r="G885" s="16" t="s">
        <v>7914</v>
      </c>
      <c r="H885" s="5">
        <f>IFERROR(IF($F$3=0,"-",Tabla1[[#This Row],[Precio de Cliente neto]]*(1+$F$3)),"-")</f>
        <v>584.99993999999992</v>
      </c>
      <c r="I885" s="5">
        <v>557.14279999999997</v>
      </c>
      <c r="J885" s="5">
        <v>476.35709400000002</v>
      </c>
      <c r="K885" s="26">
        <v>0.21</v>
      </c>
    </row>
    <row r="886" spans="1:11">
      <c r="A886" s="4">
        <v>2708</v>
      </c>
      <c r="B886" t="s">
        <v>635</v>
      </c>
      <c r="C886" s="5">
        <f>IF($F$2=0," - ",Tabla1[[#This Row],[Base Precio de Lista neto]])</f>
        <v>891.42849999999999</v>
      </c>
      <c r="D886" s="5">
        <f>IF($F$2=0," - ",Tabla1[[#This Row],[Base Precio de Lista neto]]*(1-$F$2))</f>
        <v>623.9999499999999</v>
      </c>
      <c r="E886" s="5">
        <f>IF($F$2=0," - ",Tabla1[[#This Row],[Base para Mejor precio]]*(1-$F$2))</f>
        <v>533.51995724999995</v>
      </c>
      <c r="F886" s="4" t="s">
        <v>6</v>
      </c>
      <c r="G886" s="16" t="s">
        <v>7914</v>
      </c>
      <c r="H886" s="5">
        <f>IFERROR(IF($F$3=0,"-",Tabla1[[#This Row],[Precio de Cliente neto]]*(1+$F$3)),"-")</f>
        <v>935.99992499999985</v>
      </c>
      <c r="I886" s="5">
        <v>891.42849999999999</v>
      </c>
      <c r="J886" s="5">
        <v>762.17136749999997</v>
      </c>
      <c r="K886" s="26">
        <v>0.21</v>
      </c>
    </row>
    <row r="887" spans="1:11">
      <c r="A887" s="4">
        <v>2709</v>
      </c>
      <c r="B887" t="s">
        <v>636</v>
      </c>
      <c r="C887" s="5">
        <f>IF($F$2=0," - ",Tabla1[[#This Row],[Base Precio de Lista neto]])</f>
        <v>779.99990000000003</v>
      </c>
      <c r="D887" s="5">
        <f>IF($F$2=0," - ",Tabla1[[#This Row],[Base Precio de Lista neto]]*(1-$F$2))</f>
        <v>545.99992999999995</v>
      </c>
      <c r="E887" s="5">
        <f>IF($F$2=0," - ",Tabla1[[#This Row],[Base para Mejor precio]]*(1-$F$2))</f>
        <v>466.82994014999997</v>
      </c>
      <c r="F887" s="4" t="s">
        <v>6</v>
      </c>
      <c r="G887" s="16" t="s">
        <v>7914</v>
      </c>
      <c r="H887" s="5">
        <f>IFERROR(IF($F$3=0,"-",Tabla1[[#This Row],[Precio de Cliente neto]]*(1+$F$3)),"-")</f>
        <v>818.99989499999992</v>
      </c>
      <c r="I887" s="5">
        <v>779.99990000000003</v>
      </c>
      <c r="J887" s="5">
        <v>666.89991450000002</v>
      </c>
      <c r="K887" s="26">
        <v>0.21</v>
      </c>
    </row>
    <row r="888" spans="1:11">
      <c r="A888" s="4">
        <v>2750</v>
      </c>
      <c r="B888" t="s">
        <v>637</v>
      </c>
      <c r="C888" s="5">
        <f>IF($F$2=0," - ",Tabla1[[#This Row],[Base Precio de Lista neto]])</f>
        <v>329.4597</v>
      </c>
      <c r="D888" s="5">
        <f>IF($F$2=0," - ",Tabla1[[#This Row],[Base Precio de Lista neto]]*(1-$F$2))</f>
        <v>230.62178999999998</v>
      </c>
      <c r="E888" s="5">
        <f>IF($F$2=0," - ",Tabla1[[#This Row],[Base para Mejor precio]]*(1-$F$2))</f>
        <v>207.55961099999999</v>
      </c>
      <c r="F888" s="4" t="s">
        <v>6</v>
      </c>
      <c r="G888" s="16" t="s">
        <v>5696</v>
      </c>
      <c r="H888" s="5">
        <f>IFERROR(IF($F$3=0,"-",Tabla1[[#This Row],[Precio de Cliente neto]]*(1+$F$3)),"-")</f>
        <v>345.93268499999999</v>
      </c>
      <c r="I888" s="5">
        <v>329.4597</v>
      </c>
      <c r="J888" s="5">
        <v>296.51373000000001</v>
      </c>
      <c r="K888" s="26">
        <v>0.21</v>
      </c>
    </row>
    <row r="889" spans="1:11">
      <c r="A889" s="4">
        <v>2759</v>
      </c>
      <c r="B889" t="s">
        <v>638</v>
      </c>
      <c r="C889" s="5">
        <f>IF($F$2=0," - ",Tabla1[[#This Row],[Base Precio de Lista neto]])</f>
        <v>5347.5709999999999</v>
      </c>
      <c r="D889" s="5">
        <f>IF($F$2=0," - ",Tabla1[[#This Row],[Base Precio de Lista neto]]*(1-$F$2))</f>
        <v>3743.2996999999996</v>
      </c>
      <c r="E889" s="5">
        <f>IF($F$2=0," - ",Tabla1[[#This Row],[Base para Mejor precio]]*(1-$F$2))</f>
        <v>3368.9697299999998</v>
      </c>
      <c r="F889" s="4" t="s">
        <v>6</v>
      </c>
      <c r="G889" s="16" t="s">
        <v>5696</v>
      </c>
      <c r="H889" s="5">
        <f>IFERROR(IF($F$3=0,"-",Tabla1[[#This Row],[Precio de Cliente neto]]*(1+$F$3)),"-")</f>
        <v>5614.9495499999994</v>
      </c>
      <c r="I889" s="5">
        <v>5347.5709999999999</v>
      </c>
      <c r="J889" s="5">
        <v>4812.8139000000001</v>
      </c>
      <c r="K889" s="26">
        <v>0.21</v>
      </c>
    </row>
    <row r="890" spans="1:11">
      <c r="A890" s="4">
        <v>2764</v>
      </c>
      <c r="B890" t="s">
        <v>5579</v>
      </c>
      <c r="C890" s="5">
        <f>IF($F$2=0," - ",Tabla1[[#This Row],[Base Precio de Lista neto]])</f>
        <v>650.31089999999995</v>
      </c>
      <c r="D890" s="5">
        <f>IF($F$2=0," - ",Tabla1[[#This Row],[Base Precio de Lista neto]]*(1-$F$2))</f>
        <v>455.21762999999993</v>
      </c>
      <c r="E890" s="5">
        <f>IF($F$2=0," - ",Tabla1[[#This Row],[Base para Mejor precio]]*(1-$F$2))</f>
        <v>409.69586699999996</v>
      </c>
      <c r="F890" s="4" t="s">
        <v>6</v>
      </c>
      <c r="G890" s="16" t="s">
        <v>5696</v>
      </c>
      <c r="H890" s="5">
        <f>IFERROR(IF($F$3=0,"-",Tabla1[[#This Row],[Precio de Cliente neto]]*(1+$F$3)),"-")</f>
        <v>682.82644499999992</v>
      </c>
      <c r="I890" s="5">
        <v>650.31089999999995</v>
      </c>
      <c r="J890" s="5">
        <v>585.27981</v>
      </c>
      <c r="K890" s="26">
        <v>0.21</v>
      </c>
    </row>
    <row r="891" spans="1:11">
      <c r="A891" s="4">
        <v>2768</v>
      </c>
      <c r="B891" t="s">
        <v>5580</v>
      </c>
      <c r="C891" s="5">
        <f>IF($F$2=0," - ",Tabla1[[#This Row],[Base Precio de Lista neto]])</f>
        <v>582.47810000000004</v>
      </c>
      <c r="D891" s="5">
        <f>IF($F$2=0," - ",Tabla1[[#This Row],[Base Precio de Lista neto]]*(1-$F$2))</f>
        <v>407.73466999999999</v>
      </c>
      <c r="E891" s="5">
        <f>IF($F$2=0," - ",Tabla1[[#This Row],[Base para Mejor precio]]*(1-$F$2))</f>
        <v>366.96120299999995</v>
      </c>
      <c r="F891" s="4" t="s">
        <v>6</v>
      </c>
      <c r="G891" s="16" t="s">
        <v>5696</v>
      </c>
      <c r="H891" s="5">
        <f>IFERROR(IF($F$3=0,"-",Tabla1[[#This Row],[Precio de Cliente neto]]*(1+$F$3)),"-")</f>
        <v>611.60200499999996</v>
      </c>
      <c r="I891" s="5">
        <v>582.47810000000004</v>
      </c>
      <c r="J891" s="5">
        <v>524.23028999999997</v>
      </c>
      <c r="K891" s="26">
        <v>0.21</v>
      </c>
    </row>
    <row r="892" spans="1:11">
      <c r="A892" s="4">
        <v>2807</v>
      </c>
      <c r="B892" t="s">
        <v>5581</v>
      </c>
      <c r="C892" s="5">
        <f>IF($F$2=0," - ",Tabla1[[#This Row],[Base Precio de Lista neto]])</f>
        <v>623.88909999999998</v>
      </c>
      <c r="D892" s="5">
        <f>IF($F$2=0," - ",Tabla1[[#This Row],[Base Precio de Lista neto]]*(1-$F$2))</f>
        <v>436.72236999999996</v>
      </c>
      <c r="E892" s="5">
        <f>IF($F$2=0," - ",Tabla1[[#This Row],[Base para Mejor precio]]*(1-$F$2))</f>
        <v>393.05013299999996</v>
      </c>
      <c r="F892" s="4" t="s">
        <v>6</v>
      </c>
      <c r="G892" s="16" t="s">
        <v>5696</v>
      </c>
      <c r="H892" s="5">
        <f>IFERROR(IF($F$3=0,"-",Tabla1[[#This Row],[Precio de Cliente neto]]*(1+$F$3)),"-")</f>
        <v>655.08355499999993</v>
      </c>
      <c r="I892" s="5">
        <v>623.88909999999998</v>
      </c>
      <c r="J892" s="5">
        <v>561.50018999999998</v>
      </c>
      <c r="K892" s="26">
        <v>0.21</v>
      </c>
    </row>
    <row r="893" spans="1:11">
      <c r="A893" s="4">
        <v>2992</v>
      </c>
      <c r="B893" t="s">
        <v>5607</v>
      </c>
      <c r="C893" s="5">
        <f>IF($F$2=0," - ",Tabla1[[#This Row],[Base Precio de Lista neto]])</f>
        <v>30399.5543</v>
      </c>
      <c r="D893" s="5">
        <f>IF($F$2=0," - ",Tabla1[[#This Row],[Base Precio de Lista neto]]*(1-$F$2))</f>
        <v>21279.688009999998</v>
      </c>
      <c r="E893" s="5">
        <f>IF($F$2=0," - ",Tabla1[[#This Row],[Base para Mejor precio]]*(1-$F$2))</f>
        <v>19151.719208999999</v>
      </c>
      <c r="F893" s="4" t="s">
        <v>4</v>
      </c>
      <c r="G893" s="16" t="s">
        <v>5696</v>
      </c>
      <c r="H893" s="5">
        <f>IFERROR(IF($F$3=0,"-",Tabla1[[#This Row],[Precio de Cliente neto]]*(1+$F$3)),"-")</f>
        <v>31919.532014999997</v>
      </c>
      <c r="I893" s="5">
        <v>30399.5543</v>
      </c>
      <c r="J893" s="5">
        <v>27359.598870000002</v>
      </c>
      <c r="K893" s="26">
        <v>0.21</v>
      </c>
    </row>
    <row r="894" spans="1:11">
      <c r="A894" s="4">
        <v>2993</v>
      </c>
      <c r="B894" t="s">
        <v>5608</v>
      </c>
      <c r="C894" s="5">
        <f>IF($F$2=0," - ",Tabla1[[#This Row],[Base Precio de Lista neto]])</f>
        <v>30399.5543</v>
      </c>
      <c r="D894" s="5">
        <f>IF($F$2=0," - ",Tabla1[[#This Row],[Base Precio de Lista neto]]*(1-$F$2))</f>
        <v>21279.688009999998</v>
      </c>
      <c r="E894" s="5">
        <f>IF($F$2=0," - ",Tabla1[[#This Row],[Base para Mejor precio]]*(1-$F$2))</f>
        <v>19151.719208999999</v>
      </c>
      <c r="F894" s="4" t="s">
        <v>4</v>
      </c>
      <c r="G894" s="16" t="s">
        <v>5696</v>
      </c>
      <c r="H894" s="5">
        <f>IFERROR(IF($F$3=0,"-",Tabla1[[#This Row],[Precio de Cliente neto]]*(1+$F$3)),"-")</f>
        <v>31919.532014999997</v>
      </c>
      <c r="I894" s="5">
        <v>30399.5543</v>
      </c>
      <c r="J894" s="5">
        <v>27359.598870000002</v>
      </c>
      <c r="K894" s="26">
        <v>0.21</v>
      </c>
    </row>
    <row r="895" spans="1:11">
      <c r="A895" s="4">
        <v>2994</v>
      </c>
      <c r="B895" t="s">
        <v>5609</v>
      </c>
      <c r="C895" s="5">
        <f>IF($F$2=0," - ",Tabla1[[#This Row],[Base Precio de Lista neto]])</f>
        <v>30399.5543</v>
      </c>
      <c r="D895" s="5">
        <f>IF($F$2=0," - ",Tabla1[[#This Row],[Base Precio de Lista neto]]*(1-$F$2))</f>
        <v>21279.688009999998</v>
      </c>
      <c r="E895" s="5">
        <f>IF($F$2=0," - ",Tabla1[[#This Row],[Base para Mejor precio]]*(1-$F$2))</f>
        <v>19151.719208999999</v>
      </c>
      <c r="F895" s="4" t="s">
        <v>4</v>
      </c>
      <c r="G895" s="16" t="s">
        <v>5696</v>
      </c>
      <c r="H895" s="5">
        <f>IFERROR(IF($F$3=0,"-",Tabla1[[#This Row],[Precio de Cliente neto]]*(1+$F$3)),"-")</f>
        <v>31919.532014999997</v>
      </c>
      <c r="I895" s="5">
        <v>30399.5543</v>
      </c>
      <c r="J895" s="5">
        <v>27359.598870000002</v>
      </c>
      <c r="K895" s="26">
        <v>0.21</v>
      </c>
    </row>
    <row r="896" spans="1:11">
      <c r="A896" s="4">
        <v>2995</v>
      </c>
      <c r="B896" t="s">
        <v>5610</v>
      </c>
      <c r="C896" s="5">
        <f>IF($F$2=0," - ",Tabla1[[#This Row],[Base Precio de Lista neto]])</f>
        <v>30399.5543</v>
      </c>
      <c r="D896" s="5">
        <f>IF($F$2=0," - ",Tabla1[[#This Row],[Base Precio de Lista neto]]*(1-$F$2))</f>
        <v>21279.688009999998</v>
      </c>
      <c r="E896" s="5">
        <f>IF($F$2=0," - ",Tabla1[[#This Row],[Base para Mejor precio]]*(1-$F$2))</f>
        <v>19151.719208999999</v>
      </c>
      <c r="F896" s="4" t="s">
        <v>4</v>
      </c>
      <c r="G896" s="16" t="s">
        <v>5696</v>
      </c>
      <c r="H896" s="5">
        <f>IFERROR(IF($F$3=0,"-",Tabla1[[#This Row],[Precio de Cliente neto]]*(1+$F$3)),"-")</f>
        <v>31919.532014999997</v>
      </c>
      <c r="I896" s="5">
        <v>30399.5543</v>
      </c>
      <c r="J896" s="5">
        <v>27359.598870000002</v>
      </c>
      <c r="K896" s="26">
        <v>0.21</v>
      </c>
    </row>
    <row r="897" spans="1:11">
      <c r="A897" s="4">
        <v>2996</v>
      </c>
      <c r="B897" t="s">
        <v>639</v>
      </c>
      <c r="C897" s="5">
        <f>IF($F$2=0," - ",Tabla1[[#This Row],[Base Precio de Lista neto]])</f>
        <v>37513.463600000003</v>
      </c>
      <c r="D897" s="5">
        <f>IF($F$2=0," - ",Tabla1[[#This Row],[Base Precio de Lista neto]]*(1-$F$2))</f>
        <v>26259.42452</v>
      </c>
      <c r="E897" s="5">
        <f>IF($F$2=0," - ",Tabla1[[#This Row],[Base para Mejor precio]]*(1-$F$2))</f>
        <v>23633.482067999998</v>
      </c>
      <c r="F897" s="4" t="s">
        <v>4</v>
      </c>
      <c r="G897" s="16" t="s">
        <v>5696</v>
      </c>
      <c r="H897" s="5">
        <f>IFERROR(IF($F$3=0,"-",Tabla1[[#This Row],[Precio de Cliente neto]]*(1+$F$3)),"-")</f>
        <v>39389.136780000001</v>
      </c>
      <c r="I897" s="5">
        <v>37513.463600000003</v>
      </c>
      <c r="J897" s="5">
        <v>33762.11724</v>
      </c>
      <c r="K897" s="26">
        <v>0.21</v>
      </c>
    </row>
    <row r="898" spans="1:11">
      <c r="A898" s="4">
        <v>2997</v>
      </c>
      <c r="B898" t="s">
        <v>640</v>
      </c>
      <c r="C898" s="5">
        <f>IF($F$2=0," - ",Tabla1[[#This Row],[Base Precio de Lista neto]])</f>
        <v>37513.463600000003</v>
      </c>
      <c r="D898" s="5">
        <f>IF($F$2=0," - ",Tabla1[[#This Row],[Base Precio de Lista neto]]*(1-$F$2))</f>
        <v>26259.42452</v>
      </c>
      <c r="E898" s="5">
        <f>IF($F$2=0," - ",Tabla1[[#This Row],[Base para Mejor precio]]*(1-$F$2))</f>
        <v>23633.482067999998</v>
      </c>
      <c r="F898" s="4" t="s">
        <v>4</v>
      </c>
      <c r="G898" s="16" t="s">
        <v>5696</v>
      </c>
      <c r="H898" s="5">
        <f>IFERROR(IF($F$3=0,"-",Tabla1[[#This Row],[Precio de Cliente neto]]*(1+$F$3)),"-")</f>
        <v>39389.136780000001</v>
      </c>
      <c r="I898" s="5">
        <v>37513.463600000003</v>
      </c>
      <c r="J898" s="5">
        <v>33762.11724</v>
      </c>
      <c r="K898" s="26">
        <v>0.21</v>
      </c>
    </row>
    <row r="899" spans="1:11">
      <c r="A899" s="4">
        <v>2998</v>
      </c>
      <c r="B899" t="s">
        <v>641</v>
      </c>
      <c r="C899" s="5">
        <f>IF($F$2=0," - ",Tabla1[[#This Row],[Base Precio de Lista neto]])</f>
        <v>37513.463600000003</v>
      </c>
      <c r="D899" s="5">
        <f>IF($F$2=0," - ",Tabla1[[#This Row],[Base Precio de Lista neto]]*(1-$F$2))</f>
        <v>26259.42452</v>
      </c>
      <c r="E899" s="5">
        <f>IF($F$2=0," - ",Tabla1[[#This Row],[Base para Mejor precio]]*(1-$F$2))</f>
        <v>23633.482067999998</v>
      </c>
      <c r="F899" s="4" t="s">
        <v>4</v>
      </c>
      <c r="G899" s="16" t="s">
        <v>5696</v>
      </c>
      <c r="H899" s="5">
        <f>IFERROR(IF($F$3=0,"-",Tabla1[[#This Row],[Precio de Cliente neto]]*(1+$F$3)),"-")</f>
        <v>39389.136780000001</v>
      </c>
      <c r="I899" s="5">
        <v>37513.463600000003</v>
      </c>
      <c r="J899" s="5">
        <v>33762.11724</v>
      </c>
      <c r="K899" s="26">
        <v>0.21</v>
      </c>
    </row>
    <row r="900" spans="1:11">
      <c r="A900" s="4">
        <v>2999</v>
      </c>
      <c r="B900" t="s">
        <v>642</v>
      </c>
      <c r="C900" s="5">
        <f>IF($F$2=0," - ",Tabla1[[#This Row],[Base Precio de Lista neto]])</f>
        <v>37513.463600000003</v>
      </c>
      <c r="D900" s="5">
        <f>IF($F$2=0," - ",Tabla1[[#This Row],[Base Precio de Lista neto]]*(1-$F$2))</f>
        <v>26259.42452</v>
      </c>
      <c r="E900" s="5">
        <f>IF($F$2=0," - ",Tabla1[[#This Row],[Base para Mejor precio]]*(1-$F$2))</f>
        <v>23633.482067999998</v>
      </c>
      <c r="F900" s="4" t="s">
        <v>4</v>
      </c>
      <c r="G900" s="16" t="s">
        <v>5696</v>
      </c>
      <c r="H900" s="5">
        <f>IFERROR(IF($F$3=0,"-",Tabla1[[#This Row],[Precio de Cliente neto]]*(1+$F$3)),"-")</f>
        <v>39389.136780000001</v>
      </c>
      <c r="I900" s="5">
        <v>37513.463600000003</v>
      </c>
      <c r="J900" s="5">
        <v>33762.11724</v>
      </c>
      <c r="K900" s="26">
        <v>0.21</v>
      </c>
    </row>
    <row r="901" spans="1:11">
      <c r="A901" s="4">
        <v>3000</v>
      </c>
      <c r="B901" t="s">
        <v>8080</v>
      </c>
      <c r="C901" s="5">
        <f>IF($F$2=0," - ",Tabla1[[#This Row],[Base Precio de Lista neto]])</f>
        <v>222.98759999999999</v>
      </c>
      <c r="D901" s="5">
        <f>IF($F$2=0," - ",Tabla1[[#This Row],[Base Precio de Lista neto]]*(1-$F$2))</f>
        <v>156.09131999999997</v>
      </c>
      <c r="E901" s="5">
        <f>IF($F$2=0," - ",Tabla1[[#This Row],[Base para Mejor precio]]*(1-$F$2))</f>
        <v>140.48218799999998</v>
      </c>
      <c r="F901" s="4" t="s">
        <v>6</v>
      </c>
      <c r="G901" s="16" t="s">
        <v>5696</v>
      </c>
      <c r="H901" s="5">
        <f>IFERROR(IF($F$3=0,"-",Tabla1[[#This Row],[Precio de Cliente neto]]*(1+$F$3)),"-")</f>
        <v>234.13697999999994</v>
      </c>
      <c r="I901" s="5">
        <v>222.98759999999999</v>
      </c>
      <c r="J901" s="5">
        <v>200.68884</v>
      </c>
      <c r="K901" s="26">
        <v>0.21</v>
      </c>
    </row>
    <row r="902" spans="1:11">
      <c r="A902" s="4">
        <v>3001</v>
      </c>
      <c r="B902" t="s">
        <v>7491</v>
      </c>
      <c r="C902" s="5">
        <f>IF($F$2=0," - ",Tabla1[[#This Row],[Base Precio de Lista neto]])</f>
        <v>321.37119999999999</v>
      </c>
      <c r="D902" s="5">
        <f>IF($F$2=0," - ",Tabla1[[#This Row],[Base Precio de Lista neto]]*(1-$F$2))</f>
        <v>224.95983999999999</v>
      </c>
      <c r="E902" s="5">
        <f>IF($F$2=0," - ",Tabla1[[#This Row],[Base para Mejor precio]]*(1-$F$2))</f>
        <v>202.46385599999999</v>
      </c>
      <c r="F902" s="4" t="s">
        <v>6</v>
      </c>
      <c r="G902" s="16" t="s">
        <v>5696</v>
      </c>
      <c r="H902" s="5">
        <f>IFERROR(IF($F$3=0,"-",Tabla1[[#This Row],[Precio de Cliente neto]]*(1+$F$3)),"-")</f>
        <v>337.43975999999998</v>
      </c>
      <c r="I902" s="5">
        <v>321.37119999999999</v>
      </c>
      <c r="J902" s="5">
        <v>289.23408000000001</v>
      </c>
      <c r="K902" s="26">
        <v>0.21</v>
      </c>
    </row>
    <row r="903" spans="1:11">
      <c r="A903" s="4">
        <v>3002</v>
      </c>
      <c r="B903" t="s">
        <v>643</v>
      </c>
      <c r="C903" s="5">
        <f>IF($F$2=0," - ",Tabla1[[#This Row],[Base Precio de Lista neto]])</f>
        <v>366.91419999999999</v>
      </c>
      <c r="D903" s="5">
        <f>IF($F$2=0," - ",Tabla1[[#This Row],[Base Precio de Lista neto]]*(1-$F$2))</f>
        <v>256.83993999999996</v>
      </c>
      <c r="E903" s="5">
        <f>IF($F$2=0," - ",Tabla1[[#This Row],[Base para Mejor precio]]*(1-$F$2))</f>
        <v>231.15594599999997</v>
      </c>
      <c r="F903" s="4" t="s">
        <v>6</v>
      </c>
      <c r="G903" s="16" t="s">
        <v>5696</v>
      </c>
      <c r="H903" s="5">
        <f>IFERROR(IF($F$3=0,"-",Tabla1[[#This Row],[Precio de Cliente neto]]*(1+$F$3)),"-")</f>
        <v>385.25990999999993</v>
      </c>
      <c r="I903" s="5">
        <v>366.91419999999999</v>
      </c>
      <c r="J903" s="5">
        <v>330.22278</v>
      </c>
      <c r="K903" s="26">
        <v>0.21</v>
      </c>
    </row>
    <row r="904" spans="1:11">
      <c r="A904" s="4">
        <v>3003</v>
      </c>
      <c r="B904" t="s">
        <v>644</v>
      </c>
      <c r="C904" s="5">
        <f>IF($F$2=0," - ",Tabla1[[#This Row],[Base Precio de Lista neto]])</f>
        <v>599.40650000000005</v>
      </c>
      <c r="D904" s="5">
        <f>IF($F$2=0," - ",Tabla1[[#This Row],[Base Precio de Lista neto]]*(1-$F$2))</f>
        <v>419.58455000000004</v>
      </c>
      <c r="E904" s="5">
        <f>IF($F$2=0," - ",Tabla1[[#This Row],[Base para Mejor precio]]*(1-$F$2))</f>
        <v>377.62609500000002</v>
      </c>
      <c r="F904" s="4" t="s">
        <v>6</v>
      </c>
      <c r="G904" s="16" t="s">
        <v>5696</v>
      </c>
      <c r="H904" s="5">
        <f>IFERROR(IF($F$3=0,"-",Tabla1[[#This Row],[Precio de Cliente neto]]*(1+$F$3)),"-")</f>
        <v>629.37682500000005</v>
      </c>
      <c r="I904" s="5">
        <v>599.40650000000005</v>
      </c>
      <c r="J904" s="5">
        <v>539.46585000000005</v>
      </c>
      <c r="K904" s="26">
        <v>0.21</v>
      </c>
    </row>
    <row r="905" spans="1:11">
      <c r="A905" s="4">
        <v>3004</v>
      </c>
      <c r="B905" t="s">
        <v>8081</v>
      </c>
      <c r="C905" s="5">
        <f>IF($F$2=0," - ",Tabla1[[#This Row],[Base Precio de Lista neto]])</f>
        <v>2564.3173999999999</v>
      </c>
      <c r="D905" s="5">
        <f>IF($F$2=0," - ",Tabla1[[#This Row],[Base Precio de Lista neto]]*(1-$F$2))</f>
        <v>1795.0221799999997</v>
      </c>
      <c r="E905" s="5">
        <f>IF($F$2=0," - ",Tabla1[[#This Row],[Base para Mejor precio]]*(1-$F$2))</f>
        <v>1615.5199619999999</v>
      </c>
      <c r="F905" s="4" t="s">
        <v>5</v>
      </c>
      <c r="G905" s="16" t="s">
        <v>5696</v>
      </c>
      <c r="H905" s="5">
        <f>IFERROR(IF($F$3=0,"-",Tabla1[[#This Row],[Precio de Cliente neto]]*(1+$F$3)),"-")</f>
        <v>2692.5332699999994</v>
      </c>
      <c r="I905" s="5">
        <v>2564.3173999999999</v>
      </c>
      <c r="J905" s="5">
        <v>2307.8856599999999</v>
      </c>
      <c r="K905" s="26">
        <v>0.21</v>
      </c>
    </row>
    <row r="906" spans="1:11">
      <c r="A906" s="4">
        <v>3005</v>
      </c>
      <c r="B906" t="s">
        <v>8082</v>
      </c>
      <c r="C906" s="5">
        <f>IF($F$2=0," - ",Tabla1[[#This Row],[Base Precio de Lista neto]])</f>
        <v>5416.1980000000003</v>
      </c>
      <c r="D906" s="5">
        <f>IF($F$2=0," - ",Tabla1[[#This Row],[Base Precio de Lista neto]]*(1-$F$2))</f>
        <v>3791.3386</v>
      </c>
      <c r="E906" s="5">
        <f>IF($F$2=0," - ",Tabla1[[#This Row],[Base para Mejor precio]]*(1-$F$2))</f>
        <v>3412.2047399999997</v>
      </c>
      <c r="F906" s="4" t="s">
        <v>5</v>
      </c>
      <c r="G906" s="16" t="s">
        <v>5696</v>
      </c>
      <c r="H906" s="5">
        <f>IFERROR(IF($F$3=0,"-",Tabla1[[#This Row],[Precio de Cliente neto]]*(1+$F$3)),"-")</f>
        <v>5687.0079000000005</v>
      </c>
      <c r="I906" s="5">
        <v>5416.1980000000003</v>
      </c>
      <c r="J906" s="5">
        <v>4874.5781999999999</v>
      </c>
      <c r="K906" s="26">
        <v>0.21</v>
      </c>
    </row>
    <row r="907" spans="1:11">
      <c r="A907" s="4">
        <v>3006</v>
      </c>
      <c r="B907" t="s">
        <v>645</v>
      </c>
      <c r="C907" s="5">
        <f>IF($F$2=0," - ",Tabla1[[#This Row],[Base Precio de Lista neto]])</f>
        <v>8801.6944000000003</v>
      </c>
      <c r="D907" s="5">
        <f>IF($F$2=0," - ",Tabla1[[#This Row],[Base Precio de Lista neto]]*(1-$F$2))</f>
        <v>6161.1860799999995</v>
      </c>
      <c r="E907" s="5">
        <f>IF($F$2=0," - ",Tabla1[[#This Row],[Base para Mejor precio]]*(1-$F$2))</f>
        <v>5545.0674719999997</v>
      </c>
      <c r="F907" s="4" t="s">
        <v>5</v>
      </c>
      <c r="G907" s="16" t="s">
        <v>5696</v>
      </c>
      <c r="H907" s="5">
        <f>IFERROR(IF($F$3=0,"-",Tabla1[[#This Row],[Precio de Cliente neto]]*(1+$F$3)),"-")</f>
        <v>9241.7791199999992</v>
      </c>
      <c r="I907" s="5">
        <v>8801.6944000000003</v>
      </c>
      <c r="J907" s="5">
        <v>7921.5249599999997</v>
      </c>
      <c r="K907" s="26">
        <v>0.21</v>
      </c>
    </row>
    <row r="908" spans="1:11">
      <c r="A908" s="4">
        <v>3007</v>
      </c>
      <c r="B908" t="s">
        <v>646</v>
      </c>
      <c r="C908" s="5">
        <f>IF($F$2=0," - ",Tabla1[[#This Row],[Base Precio de Lista neto]])</f>
        <v>2874.5158000000001</v>
      </c>
      <c r="D908" s="5">
        <f>IF($F$2=0," - ",Tabla1[[#This Row],[Base Precio de Lista neto]]*(1-$F$2))</f>
        <v>2012.1610599999999</v>
      </c>
      <c r="E908" s="5">
        <f>IF($F$2=0," - ",Tabla1[[#This Row],[Base para Mejor precio]]*(1-$F$2))</f>
        <v>1810.9449540000001</v>
      </c>
      <c r="F908" s="4" t="s">
        <v>5</v>
      </c>
      <c r="G908" s="16" t="s">
        <v>5696</v>
      </c>
      <c r="H908" s="5">
        <f>IFERROR(IF($F$3=0,"-",Tabla1[[#This Row],[Precio de Cliente neto]]*(1+$F$3)),"-")</f>
        <v>3018.2415899999996</v>
      </c>
      <c r="I908" s="5">
        <v>2874.5158000000001</v>
      </c>
      <c r="J908" s="5">
        <v>2587.0642200000002</v>
      </c>
      <c r="K908" s="26">
        <v>0.21</v>
      </c>
    </row>
    <row r="909" spans="1:11">
      <c r="A909" s="4">
        <v>3008</v>
      </c>
      <c r="B909" t="s">
        <v>8083</v>
      </c>
      <c r="C909" s="5">
        <f>IF($F$2=0," - ",Tabla1[[#This Row],[Base Precio de Lista neto]])</f>
        <v>2564.3162000000002</v>
      </c>
      <c r="D909" s="5">
        <f>IF($F$2=0," - ",Tabla1[[#This Row],[Base Precio de Lista neto]]*(1-$F$2))</f>
        <v>1795.02134</v>
      </c>
      <c r="E909" s="5">
        <f>IF($F$2=0," - ",Tabla1[[#This Row],[Base para Mejor precio]]*(1-$F$2))</f>
        <v>1615.5192059999999</v>
      </c>
      <c r="F909" s="4" t="s">
        <v>5</v>
      </c>
      <c r="G909" s="16" t="s">
        <v>5696</v>
      </c>
      <c r="H909" s="5">
        <f>IFERROR(IF($F$3=0,"-",Tabla1[[#This Row],[Precio de Cliente neto]]*(1+$F$3)),"-")</f>
        <v>2692.5320099999999</v>
      </c>
      <c r="I909" s="5">
        <v>2564.3162000000002</v>
      </c>
      <c r="J909" s="5">
        <v>2307.8845799999999</v>
      </c>
      <c r="K909" s="26">
        <v>0.21</v>
      </c>
    </row>
    <row r="910" spans="1:11">
      <c r="A910" s="4">
        <v>3009</v>
      </c>
      <c r="B910" t="s">
        <v>647</v>
      </c>
      <c r="C910" s="5">
        <f>IF($F$2=0," - ",Tabla1[[#This Row],[Base Precio de Lista neto]])</f>
        <v>37513.463600000003</v>
      </c>
      <c r="D910" s="5">
        <f>IF($F$2=0," - ",Tabla1[[#This Row],[Base Precio de Lista neto]]*(1-$F$2))</f>
        <v>26259.42452</v>
      </c>
      <c r="E910" s="5">
        <f>IF($F$2=0," - ",Tabla1[[#This Row],[Base para Mejor precio]]*(1-$F$2))</f>
        <v>23633.482067999998</v>
      </c>
      <c r="F910" s="4" t="s">
        <v>4</v>
      </c>
      <c r="G910" s="16" t="s">
        <v>5696</v>
      </c>
      <c r="H910" s="5">
        <f>IFERROR(IF($F$3=0,"-",Tabla1[[#This Row],[Precio de Cliente neto]]*(1+$F$3)),"-")</f>
        <v>39389.136780000001</v>
      </c>
      <c r="I910" s="5">
        <v>37513.463600000003</v>
      </c>
      <c r="J910" s="5">
        <v>33762.11724</v>
      </c>
      <c r="K910" s="26">
        <v>0.21</v>
      </c>
    </row>
    <row r="911" spans="1:11">
      <c r="A911" s="4">
        <v>3011</v>
      </c>
      <c r="B911" t="s">
        <v>8084</v>
      </c>
      <c r="C911" s="5">
        <f>IF($F$2=0," - ",Tabla1[[#This Row],[Base Precio de Lista neto]])</f>
        <v>238.03530000000001</v>
      </c>
      <c r="D911" s="5">
        <f>IF($F$2=0," - ",Tabla1[[#This Row],[Base Precio de Lista neto]]*(1-$F$2))</f>
        <v>166.62470999999999</v>
      </c>
      <c r="E911" s="5">
        <f>IF($F$2=0," - ",Tabla1[[#This Row],[Base para Mejor precio]]*(1-$F$2))</f>
        <v>149.96223900000001</v>
      </c>
      <c r="F911" s="4" t="s">
        <v>4</v>
      </c>
      <c r="G911" s="16" t="s">
        <v>5696</v>
      </c>
      <c r="H911" s="5">
        <f>IFERROR(IF($F$3=0,"-",Tabla1[[#This Row],[Precio de Cliente neto]]*(1+$F$3)),"-")</f>
        <v>249.93706499999999</v>
      </c>
      <c r="I911" s="5">
        <v>238.03530000000001</v>
      </c>
      <c r="J911" s="5">
        <v>214.23177000000001</v>
      </c>
      <c r="K911" s="26">
        <v>0.21</v>
      </c>
    </row>
    <row r="912" spans="1:11">
      <c r="A912" s="4">
        <v>3012</v>
      </c>
      <c r="B912" t="s">
        <v>8085</v>
      </c>
      <c r="C912" s="5">
        <f>IF($F$2=0," - ",Tabla1[[#This Row],[Base Precio de Lista neto]])</f>
        <v>2042.04</v>
      </c>
      <c r="D912" s="5">
        <f>IF($F$2=0," - ",Tabla1[[#This Row],[Base Precio de Lista neto]]*(1-$F$2))</f>
        <v>1429.4279999999999</v>
      </c>
      <c r="E912" s="5">
        <f>IF($F$2=0," - ",Tabla1[[#This Row],[Base para Mejor precio]]*(1-$F$2))</f>
        <v>1286.4851999999998</v>
      </c>
      <c r="F912" s="4" t="s">
        <v>5</v>
      </c>
      <c r="G912" s="16" t="s">
        <v>5696</v>
      </c>
      <c r="H912" s="5">
        <f>IFERROR(IF($F$3=0,"-",Tabla1[[#This Row],[Precio de Cliente neto]]*(1+$F$3)),"-")</f>
        <v>2144.1419999999998</v>
      </c>
      <c r="I912" s="5">
        <v>2042.04</v>
      </c>
      <c r="J912" s="5">
        <v>1837.836</v>
      </c>
      <c r="K912" s="26">
        <v>0.21</v>
      </c>
    </row>
    <row r="913" spans="1:11">
      <c r="A913" s="4">
        <v>3013</v>
      </c>
      <c r="B913" t="s">
        <v>648</v>
      </c>
      <c r="C913" s="5">
        <f>IF($F$2=0," - ",Tabla1[[#This Row],[Base Precio de Lista neto]])</f>
        <v>42.585599999999999</v>
      </c>
      <c r="D913" s="5">
        <f>IF($F$2=0," - ",Tabla1[[#This Row],[Base Precio de Lista neto]]*(1-$F$2))</f>
        <v>29.809919999999998</v>
      </c>
      <c r="E913" s="5">
        <f>IF($F$2=0," - ",Tabla1[[#This Row],[Base para Mejor precio]]*(1-$F$2))</f>
        <v>26.828927999999998</v>
      </c>
      <c r="F913" s="4" t="s">
        <v>6</v>
      </c>
      <c r="G913" s="16" t="s">
        <v>5696</v>
      </c>
      <c r="H913" s="5">
        <f>IFERROR(IF($F$3=0,"-",Tabla1[[#This Row],[Precio de Cliente neto]]*(1+$F$3)),"-")</f>
        <v>44.714879999999994</v>
      </c>
      <c r="I913" s="5">
        <v>42.585599999999999</v>
      </c>
      <c r="J913" s="5">
        <v>38.327039999999997</v>
      </c>
      <c r="K913" s="26">
        <v>0.21</v>
      </c>
    </row>
    <row r="914" spans="1:11">
      <c r="A914" s="4">
        <v>3014</v>
      </c>
      <c r="B914" t="s">
        <v>649</v>
      </c>
      <c r="C914" s="5">
        <f>IF($F$2=0," - ",Tabla1[[#This Row],[Base Precio de Lista neto]])</f>
        <v>5.3829000000000002</v>
      </c>
      <c r="D914" s="5">
        <f>IF($F$2=0," - ",Tabla1[[#This Row],[Base Precio de Lista neto]]*(1-$F$2))</f>
        <v>3.76803</v>
      </c>
      <c r="E914" s="5">
        <f>IF($F$2=0," - ",Tabla1[[#This Row],[Base para Mejor precio]]*(1-$F$2))</f>
        <v>3.3912270000000002</v>
      </c>
      <c r="F914" s="4" t="s">
        <v>4</v>
      </c>
      <c r="G914" s="16" t="s">
        <v>5696</v>
      </c>
      <c r="H914" s="5">
        <f>IFERROR(IF($F$3=0,"-",Tabla1[[#This Row],[Precio de Cliente neto]]*(1+$F$3)),"-")</f>
        <v>5.6520450000000002</v>
      </c>
      <c r="I914" s="5">
        <v>5.3829000000000002</v>
      </c>
      <c r="J914" s="5">
        <v>4.8446100000000003</v>
      </c>
      <c r="K914" s="26">
        <v>0.21</v>
      </c>
    </row>
    <row r="915" spans="1:11">
      <c r="A915" s="4">
        <v>3015</v>
      </c>
      <c r="B915" t="s">
        <v>650</v>
      </c>
      <c r="C915" s="5">
        <f>IF($F$2=0," - ",Tabla1[[#This Row],[Base Precio de Lista neto]])</f>
        <v>138.62389999999999</v>
      </c>
      <c r="D915" s="5">
        <f>IF($F$2=0," - ",Tabla1[[#This Row],[Base Precio de Lista neto]]*(1-$F$2))</f>
        <v>97.036729999999991</v>
      </c>
      <c r="E915" s="5">
        <f>IF($F$2=0," - ",Tabla1[[#This Row],[Base para Mejor precio]]*(1-$F$2))</f>
        <v>87.333056999999997</v>
      </c>
      <c r="F915" s="4" t="s">
        <v>6</v>
      </c>
      <c r="G915" s="16" t="s">
        <v>5696</v>
      </c>
      <c r="H915" s="5">
        <f>IFERROR(IF($F$3=0,"-",Tabla1[[#This Row],[Precio de Cliente neto]]*(1+$F$3)),"-")</f>
        <v>145.55509499999999</v>
      </c>
      <c r="I915" s="5">
        <v>138.62389999999999</v>
      </c>
      <c r="J915" s="5">
        <v>124.76151</v>
      </c>
      <c r="K915" s="26">
        <v>0.21</v>
      </c>
    </row>
    <row r="916" spans="1:11">
      <c r="A916" s="4">
        <v>3016</v>
      </c>
      <c r="B916" t="s">
        <v>651</v>
      </c>
      <c r="C916" s="5">
        <f>IF($F$2=0," - ",Tabla1[[#This Row],[Base Precio de Lista neto]])</f>
        <v>138.62389999999999</v>
      </c>
      <c r="D916" s="5">
        <f>IF($F$2=0," - ",Tabla1[[#This Row],[Base Precio de Lista neto]]*(1-$F$2))</f>
        <v>97.036729999999991</v>
      </c>
      <c r="E916" s="5">
        <f>IF($F$2=0," - ",Tabla1[[#This Row],[Base para Mejor precio]]*(1-$F$2))</f>
        <v>87.333056999999997</v>
      </c>
      <c r="F916" s="4" t="s">
        <v>6</v>
      </c>
      <c r="G916" s="16" t="s">
        <v>5696</v>
      </c>
      <c r="H916" s="5">
        <f>IFERROR(IF($F$3=0,"-",Tabla1[[#This Row],[Precio de Cliente neto]]*(1+$F$3)),"-")</f>
        <v>145.55509499999999</v>
      </c>
      <c r="I916" s="5">
        <v>138.62389999999999</v>
      </c>
      <c r="J916" s="5">
        <v>124.76151</v>
      </c>
      <c r="K916" s="26">
        <v>0.21</v>
      </c>
    </row>
    <row r="917" spans="1:11">
      <c r="A917" s="4">
        <v>3017</v>
      </c>
      <c r="B917" t="s">
        <v>652</v>
      </c>
      <c r="C917" s="5">
        <f>IF($F$2=0," - ",Tabla1[[#This Row],[Base Precio de Lista neto]])</f>
        <v>138.62389999999999</v>
      </c>
      <c r="D917" s="5">
        <f>IF($F$2=0," - ",Tabla1[[#This Row],[Base Precio de Lista neto]]*(1-$F$2))</f>
        <v>97.036729999999991</v>
      </c>
      <c r="E917" s="5">
        <f>IF($F$2=0," - ",Tabla1[[#This Row],[Base para Mejor precio]]*(1-$F$2))</f>
        <v>87.333056999999997</v>
      </c>
      <c r="F917" s="4" t="s">
        <v>6</v>
      </c>
      <c r="G917" s="16" t="s">
        <v>5696</v>
      </c>
      <c r="H917" s="5">
        <f>IFERROR(IF($F$3=0,"-",Tabla1[[#This Row],[Precio de Cliente neto]]*(1+$F$3)),"-")</f>
        <v>145.55509499999999</v>
      </c>
      <c r="I917" s="5">
        <v>138.62389999999999</v>
      </c>
      <c r="J917" s="5">
        <v>124.76151</v>
      </c>
      <c r="K917" s="26">
        <v>0.21</v>
      </c>
    </row>
    <row r="918" spans="1:11">
      <c r="A918" s="4">
        <v>3018</v>
      </c>
      <c r="B918" t="s">
        <v>653</v>
      </c>
      <c r="C918" s="5">
        <f>IF($F$2=0," - ",Tabla1[[#This Row],[Base Precio de Lista neto]])</f>
        <v>120.8751</v>
      </c>
      <c r="D918" s="5">
        <f>IF($F$2=0," - ",Tabla1[[#This Row],[Base Precio de Lista neto]]*(1-$F$2))</f>
        <v>84.612569999999991</v>
      </c>
      <c r="E918" s="5">
        <f>IF($F$2=0," - ",Tabla1[[#This Row],[Base para Mejor precio]]*(1-$F$2))</f>
        <v>76.151312999999988</v>
      </c>
      <c r="F918" s="4" t="s">
        <v>6</v>
      </c>
      <c r="G918" s="16" t="s">
        <v>5696</v>
      </c>
      <c r="H918" s="5">
        <f>IFERROR(IF($F$3=0,"-",Tabla1[[#This Row],[Precio de Cliente neto]]*(1+$F$3)),"-")</f>
        <v>126.91885499999998</v>
      </c>
      <c r="I918" s="5">
        <v>120.8751</v>
      </c>
      <c r="J918" s="5">
        <v>108.78758999999999</v>
      </c>
      <c r="K918" s="26">
        <v>0.21</v>
      </c>
    </row>
    <row r="919" spans="1:11">
      <c r="A919" s="4">
        <v>3019</v>
      </c>
      <c r="B919" t="s">
        <v>654</v>
      </c>
      <c r="C919" s="5">
        <f>IF($F$2=0," - ",Tabla1[[#This Row],[Base Precio de Lista neto]])</f>
        <v>113.9101</v>
      </c>
      <c r="D919" s="5">
        <f>IF($F$2=0," - ",Tabla1[[#This Row],[Base Precio de Lista neto]]*(1-$F$2))</f>
        <v>79.737069999999989</v>
      </c>
      <c r="E919" s="5">
        <f>IF($F$2=0," - ",Tabla1[[#This Row],[Base para Mejor precio]]*(1-$F$2))</f>
        <v>71.763362999999998</v>
      </c>
      <c r="F919" s="4" t="s">
        <v>6</v>
      </c>
      <c r="G919" s="16" t="s">
        <v>5696</v>
      </c>
      <c r="H919" s="5">
        <f>IFERROR(IF($F$3=0,"-",Tabla1[[#This Row],[Precio de Cliente neto]]*(1+$F$3)),"-")</f>
        <v>119.60560499999998</v>
      </c>
      <c r="I919" s="5">
        <v>113.9101</v>
      </c>
      <c r="J919" s="5">
        <v>102.51909000000001</v>
      </c>
      <c r="K919" s="26">
        <v>0.21</v>
      </c>
    </row>
    <row r="920" spans="1:11">
      <c r="A920" s="4">
        <v>3020</v>
      </c>
      <c r="B920" t="s">
        <v>655</v>
      </c>
      <c r="C920" s="5">
        <f>IF($F$2=0," - ",Tabla1[[#This Row],[Base Precio de Lista neto]])</f>
        <v>128.1799</v>
      </c>
      <c r="D920" s="5">
        <f>IF($F$2=0," - ",Tabla1[[#This Row],[Base Precio de Lista neto]]*(1-$F$2))</f>
        <v>89.725929999999991</v>
      </c>
      <c r="E920" s="5">
        <f>IF($F$2=0," - ",Tabla1[[#This Row],[Base para Mejor precio]]*(1-$F$2))</f>
        <v>80.753336999999988</v>
      </c>
      <c r="F920" s="4" t="s">
        <v>6</v>
      </c>
      <c r="G920" s="16" t="s">
        <v>5696</v>
      </c>
      <c r="H920" s="5">
        <f>IFERROR(IF($F$3=0,"-",Tabla1[[#This Row],[Precio de Cliente neto]]*(1+$F$3)),"-")</f>
        <v>134.58889499999998</v>
      </c>
      <c r="I920" s="5">
        <v>128.1799</v>
      </c>
      <c r="J920" s="5">
        <v>115.36190999999999</v>
      </c>
      <c r="K920" s="26">
        <v>0.21</v>
      </c>
    </row>
    <row r="921" spans="1:11">
      <c r="A921" s="4">
        <v>3021</v>
      </c>
      <c r="B921" t="s">
        <v>656</v>
      </c>
      <c r="C921" s="5">
        <f>IF($F$2=0," - ",Tabla1[[#This Row],[Base Precio de Lista neto]])</f>
        <v>993.56179999999995</v>
      </c>
      <c r="D921" s="5">
        <f>IF($F$2=0," - ",Tabla1[[#This Row],[Base Precio de Lista neto]]*(1-$F$2))</f>
        <v>695.49325999999996</v>
      </c>
      <c r="E921" s="5">
        <f>IF($F$2=0," - ",Tabla1[[#This Row],[Base para Mejor precio]]*(1-$F$2))</f>
        <v>625.9439339999999</v>
      </c>
      <c r="F921" s="4" t="s">
        <v>5</v>
      </c>
      <c r="G921" s="16" t="s">
        <v>5696</v>
      </c>
      <c r="H921" s="5">
        <f>IFERROR(IF($F$3=0,"-",Tabla1[[#This Row],[Precio de Cliente neto]]*(1+$F$3)),"-")</f>
        <v>1043.2398899999998</v>
      </c>
      <c r="I921" s="5">
        <v>993.56179999999995</v>
      </c>
      <c r="J921" s="5">
        <v>894.20561999999995</v>
      </c>
      <c r="K921" s="26">
        <v>0.21</v>
      </c>
    </row>
    <row r="922" spans="1:11">
      <c r="A922" s="4">
        <v>3022</v>
      </c>
      <c r="B922" t="s">
        <v>7598</v>
      </c>
      <c r="C922" s="5">
        <f>IF($F$2=0," - ",Tabla1[[#This Row],[Base Precio de Lista neto]])</f>
        <v>2432.6498999999999</v>
      </c>
      <c r="D922" s="5">
        <f>IF($F$2=0," - ",Tabla1[[#This Row],[Base Precio de Lista neto]]*(1-$F$2))</f>
        <v>1702.8549299999997</v>
      </c>
      <c r="E922" s="5">
        <f>IF($F$2=0," - ",Tabla1[[#This Row],[Base para Mejor precio]]*(1-$F$2))</f>
        <v>1532.5694370000001</v>
      </c>
      <c r="F922" s="4" t="s">
        <v>6</v>
      </c>
      <c r="G922" s="16" t="s">
        <v>5696</v>
      </c>
      <c r="H922" s="5">
        <f>IFERROR(IF($F$3=0,"-",Tabla1[[#This Row],[Precio de Cliente neto]]*(1+$F$3)),"-")</f>
        <v>2554.2823949999997</v>
      </c>
      <c r="I922" s="5">
        <v>2432.6498999999999</v>
      </c>
      <c r="J922" s="5">
        <v>2189.3849100000002</v>
      </c>
      <c r="K922" s="26">
        <v>0.21</v>
      </c>
    </row>
    <row r="923" spans="1:11">
      <c r="A923" s="4">
        <v>3023</v>
      </c>
      <c r="B923" t="s">
        <v>8086</v>
      </c>
      <c r="C923" s="5">
        <f>IF($F$2=0," - ",Tabla1[[#This Row],[Base Precio de Lista neto]])</f>
        <v>2040.3798999999999</v>
      </c>
      <c r="D923" s="5">
        <f>IF($F$2=0," - ",Tabla1[[#This Row],[Base Precio de Lista neto]]*(1-$F$2))</f>
        <v>1428.2659299999998</v>
      </c>
      <c r="E923" s="5">
        <f>IF($F$2=0," - ",Tabla1[[#This Row],[Base para Mejor precio]]*(1-$F$2))</f>
        <v>1285.439337</v>
      </c>
      <c r="F923" s="4" t="s">
        <v>4</v>
      </c>
      <c r="G923" s="16" t="s">
        <v>5696</v>
      </c>
      <c r="H923" s="5">
        <f>IFERROR(IF($F$3=0,"-",Tabla1[[#This Row],[Precio de Cliente neto]]*(1+$F$3)),"-")</f>
        <v>2142.3988949999998</v>
      </c>
      <c r="I923" s="5">
        <v>2040.3798999999999</v>
      </c>
      <c r="J923" s="5">
        <v>1836.3419100000001</v>
      </c>
      <c r="K923" s="26">
        <v>0.21</v>
      </c>
    </row>
    <row r="924" spans="1:11">
      <c r="A924" s="4">
        <v>3024</v>
      </c>
      <c r="B924" t="s">
        <v>657</v>
      </c>
      <c r="C924" s="5">
        <f>IF($F$2=0," - ",Tabla1[[#This Row],[Base Precio de Lista neto]])</f>
        <v>1704.5644</v>
      </c>
      <c r="D924" s="5">
        <f>IF($F$2=0," - ",Tabla1[[#This Row],[Base Precio de Lista neto]]*(1-$F$2))</f>
        <v>1193.19508</v>
      </c>
      <c r="E924" s="5">
        <f>IF($F$2=0," - ",Tabla1[[#This Row],[Base para Mejor precio]]*(1-$F$2))</f>
        <v>1073.8755719999999</v>
      </c>
      <c r="F924" s="4" t="s">
        <v>5</v>
      </c>
      <c r="G924" s="16" t="s">
        <v>5696</v>
      </c>
      <c r="H924" s="5">
        <f>IFERROR(IF($F$3=0,"-",Tabla1[[#This Row],[Precio de Cliente neto]]*(1+$F$3)),"-")</f>
        <v>1789.7926199999999</v>
      </c>
      <c r="I924" s="5">
        <v>1704.5644</v>
      </c>
      <c r="J924" s="5">
        <v>1534.10796</v>
      </c>
      <c r="K924" s="26">
        <v>0.21</v>
      </c>
    </row>
    <row r="925" spans="1:11">
      <c r="A925" s="4">
        <v>3025</v>
      </c>
      <c r="B925" t="s">
        <v>658</v>
      </c>
      <c r="C925" s="5">
        <f>IF($F$2=0," - ",Tabla1[[#This Row],[Base Precio de Lista neto]])</f>
        <v>29.7257</v>
      </c>
      <c r="D925" s="5">
        <f>IF($F$2=0," - ",Tabla1[[#This Row],[Base Precio de Lista neto]]*(1-$F$2))</f>
        <v>20.80799</v>
      </c>
      <c r="E925" s="5">
        <f>IF($F$2=0," - ",Tabla1[[#This Row],[Base para Mejor precio]]*(1-$F$2))</f>
        <v>18.727190999999998</v>
      </c>
      <c r="F925" s="4" t="s">
        <v>6</v>
      </c>
      <c r="G925" s="16" t="s">
        <v>5696</v>
      </c>
      <c r="H925" s="5">
        <f>IFERROR(IF($F$3=0,"-",Tabla1[[#This Row],[Precio de Cliente neto]]*(1+$F$3)),"-")</f>
        <v>31.211984999999999</v>
      </c>
      <c r="I925" s="5">
        <v>29.7257</v>
      </c>
      <c r="J925" s="5">
        <v>26.753129999999999</v>
      </c>
      <c r="K925" s="26">
        <v>0.21</v>
      </c>
    </row>
    <row r="926" spans="1:11">
      <c r="A926" s="4">
        <v>3026</v>
      </c>
      <c r="B926" t="s">
        <v>659</v>
      </c>
      <c r="C926" s="5">
        <f>IF($F$2=0," - ",Tabla1[[#This Row],[Base Precio de Lista neto]])</f>
        <v>364.9461</v>
      </c>
      <c r="D926" s="5">
        <f>IF($F$2=0," - ",Tabla1[[#This Row],[Base Precio de Lista neto]]*(1-$F$2))</f>
        <v>255.46226999999999</v>
      </c>
      <c r="E926" s="5">
        <f>IF($F$2=0," - ",Tabla1[[#This Row],[Base para Mejor precio]]*(1-$F$2))</f>
        <v>229.91604299999997</v>
      </c>
      <c r="F926" s="4" t="s">
        <v>6</v>
      </c>
      <c r="G926" s="16" t="s">
        <v>5696</v>
      </c>
      <c r="H926" s="5">
        <f>IFERROR(IF($F$3=0,"-",Tabla1[[#This Row],[Precio de Cliente neto]]*(1+$F$3)),"-")</f>
        <v>383.19340499999998</v>
      </c>
      <c r="I926" s="5">
        <v>364.9461</v>
      </c>
      <c r="J926" s="5">
        <v>328.45148999999998</v>
      </c>
      <c r="K926" s="26">
        <v>0.21</v>
      </c>
    </row>
    <row r="927" spans="1:11">
      <c r="A927" s="4">
        <v>3027</v>
      </c>
      <c r="B927" t="s">
        <v>660</v>
      </c>
      <c r="C927" s="5">
        <f>IF($F$2=0," - ",Tabla1[[#This Row],[Base Precio de Lista neto]])</f>
        <v>28.828299999999999</v>
      </c>
      <c r="D927" s="5">
        <f>IF($F$2=0," - ",Tabla1[[#This Row],[Base Precio de Lista neto]]*(1-$F$2))</f>
        <v>20.179809999999996</v>
      </c>
      <c r="E927" s="5">
        <f>IF($F$2=0," - ",Tabla1[[#This Row],[Base para Mejor precio]]*(1-$F$2))</f>
        <v>18.161828999999997</v>
      </c>
      <c r="F927" s="4" t="s">
        <v>6</v>
      </c>
      <c r="G927" s="16" t="s">
        <v>5696</v>
      </c>
      <c r="H927" s="5">
        <f>IFERROR(IF($F$3=0,"-",Tabla1[[#This Row],[Precio de Cliente neto]]*(1+$F$3)),"-")</f>
        <v>30.269714999999994</v>
      </c>
      <c r="I927" s="5">
        <v>28.828299999999999</v>
      </c>
      <c r="J927" s="5">
        <v>25.94547</v>
      </c>
      <c r="K927" s="26">
        <v>0.21</v>
      </c>
    </row>
    <row r="928" spans="1:11">
      <c r="A928" s="4">
        <v>3028</v>
      </c>
      <c r="B928" t="s">
        <v>661</v>
      </c>
      <c r="C928" s="5">
        <f>IF($F$2=0," - ",Tabla1[[#This Row],[Base Precio de Lista neto]])</f>
        <v>44.700099999999999</v>
      </c>
      <c r="D928" s="5">
        <f>IF($F$2=0," - ",Tabla1[[#This Row],[Base Precio de Lista neto]]*(1-$F$2))</f>
        <v>31.290069999999996</v>
      </c>
      <c r="E928" s="5">
        <f>IF($F$2=0," - ",Tabla1[[#This Row],[Base para Mejor precio]]*(1-$F$2))</f>
        <v>28.161062999999995</v>
      </c>
      <c r="F928" s="4" t="s">
        <v>6</v>
      </c>
      <c r="G928" s="16" t="s">
        <v>5696</v>
      </c>
      <c r="H928" s="5">
        <f>IFERROR(IF($F$3=0,"-",Tabla1[[#This Row],[Precio de Cliente neto]]*(1+$F$3)),"-")</f>
        <v>46.935104999999993</v>
      </c>
      <c r="I928" s="5">
        <v>44.700099999999999</v>
      </c>
      <c r="J928" s="5">
        <v>40.230089999999997</v>
      </c>
      <c r="K928" s="26">
        <v>0.21</v>
      </c>
    </row>
    <row r="929" spans="1:11">
      <c r="A929" s="4">
        <v>3029</v>
      </c>
      <c r="B929" t="s">
        <v>662</v>
      </c>
      <c r="C929" s="5">
        <f>IF($F$2=0," - ",Tabla1[[#This Row],[Base Precio de Lista neto]])</f>
        <v>3127.1187</v>
      </c>
      <c r="D929" s="5">
        <f>IF($F$2=0," - ",Tabla1[[#This Row],[Base Precio de Lista neto]]*(1-$F$2))</f>
        <v>2188.9830899999997</v>
      </c>
      <c r="E929" s="5">
        <f>IF($F$2=0," - ",Tabla1[[#This Row],[Base para Mejor precio]]*(1-$F$2))</f>
        <v>1970.0847809999998</v>
      </c>
      <c r="F929" s="4" t="s">
        <v>6</v>
      </c>
      <c r="G929" s="16" t="s">
        <v>5696</v>
      </c>
      <c r="H929" s="5">
        <f>IFERROR(IF($F$3=0,"-",Tabla1[[#This Row],[Precio de Cliente neto]]*(1+$F$3)),"-")</f>
        <v>3283.4746349999996</v>
      </c>
      <c r="I929" s="5">
        <v>3127.1187</v>
      </c>
      <c r="J929" s="5">
        <v>2814.4068299999999</v>
      </c>
      <c r="K929" s="26">
        <v>0.21</v>
      </c>
    </row>
    <row r="930" spans="1:11">
      <c r="A930" s="4">
        <v>3030</v>
      </c>
      <c r="B930" t="s">
        <v>663</v>
      </c>
      <c r="C930" s="5">
        <f>IF($F$2=0," - ",Tabla1[[#This Row],[Base Precio de Lista neto]])</f>
        <v>1310.7008000000001</v>
      </c>
      <c r="D930" s="5">
        <f>IF($F$2=0," - ",Tabla1[[#This Row],[Base Precio de Lista neto]]*(1-$F$2))</f>
        <v>917.49055999999996</v>
      </c>
      <c r="E930" s="5">
        <f>IF($F$2=0," - ",Tabla1[[#This Row],[Base para Mejor precio]]*(1-$F$2))</f>
        <v>825.74150400000008</v>
      </c>
      <c r="F930" s="4" t="s">
        <v>6</v>
      </c>
      <c r="G930" s="16" t="s">
        <v>5696</v>
      </c>
      <c r="H930" s="5">
        <f>IFERROR(IF($F$3=0,"-",Tabla1[[#This Row],[Precio de Cliente neto]]*(1+$F$3)),"-")</f>
        <v>1376.2358399999998</v>
      </c>
      <c r="I930" s="5">
        <v>1310.7008000000001</v>
      </c>
      <c r="J930" s="5">
        <v>1179.6307200000001</v>
      </c>
      <c r="K930" s="26">
        <v>0.21</v>
      </c>
    </row>
    <row r="931" spans="1:11">
      <c r="A931" s="4">
        <v>3031</v>
      </c>
      <c r="B931" t="s">
        <v>664</v>
      </c>
      <c r="C931" s="5">
        <f>IF($F$2=0," - ",Tabla1[[#This Row],[Base Precio de Lista neto]])</f>
        <v>421.73390000000001</v>
      </c>
      <c r="D931" s="5">
        <f>IF($F$2=0," - ",Tabla1[[#This Row],[Base Precio de Lista neto]]*(1-$F$2))</f>
        <v>295.21373</v>
      </c>
      <c r="E931" s="5">
        <f>IF($F$2=0," - ",Tabla1[[#This Row],[Base para Mejor precio]]*(1-$F$2))</f>
        <v>265.69235700000002</v>
      </c>
      <c r="F931" s="4" t="s">
        <v>6</v>
      </c>
      <c r="G931" s="16" t="s">
        <v>5696</v>
      </c>
      <c r="H931" s="5">
        <f>IFERROR(IF($F$3=0,"-",Tabla1[[#This Row],[Precio de Cliente neto]]*(1+$F$3)),"-")</f>
        <v>442.82059500000003</v>
      </c>
      <c r="I931" s="5">
        <v>421.73390000000001</v>
      </c>
      <c r="J931" s="5">
        <v>379.56051000000002</v>
      </c>
      <c r="K931" s="26">
        <v>0.21</v>
      </c>
    </row>
    <row r="932" spans="1:11">
      <c r="A932" s="4">
        <v>3032</v>
      </c>
      <c r="B932" t="s">
        <v>665</v>
      </c>
      <c r="C932" s="5">
        <f>IF($F$2=0," - ",Tabla1[[#This Row],[Base Precio de Lista neto]])</f>
        <v>6420.1367</v>
      </c>
      <c r="D932" s="5">
        <f>IF($F$2=0," - ",Tabla1[[#This Row],[Base Precio de Lista neto]]*(1-$F$2))</f>
        <v>4494.0956900000001</v>
      </c>
      <c r="E932" s="5">
        <f>IF($F$2=0," - ",Tabla1[[#This Row],[Base para Mejor precio]]*(1-$F$2))</f>
        <v>4044.6861209999997</v>
      </c>
      <c r="F932" s="4" t="s">
        <v>6</v>
      </c>
      <c r="G932" s="16" t="s">
        <v>5696</v>
      </c>
      <c r="H932" s="5">
        <f>IFERROR(IF($F$3=0,"-",Tabla1[[#This Row],[Precio de Cliente neto]]*(1+$F$3)),"-")</f>
        <v>6741.1435350000002</v>
      </c>
      <c r="I932" s="5">
        <v>6420.1367</v>
      </c>
      <c r="J932" s="5">
        <v>5778.1230299999997</v>
      </c>
      <c r="K932" s="26">
        <v>0.21</v>
      </c>
    </row>
    <row r="933" spans="1:11">
      <c r="A933" s="4">
        <v>3033</v>
      </c>
      <c r="B933" t="s">
        <v>666</v>
      </c>
      <c r="C933" s="5">
        <f>IF($F$2=0," - ",Tabla1[[#This Row],[Base Precio de Lista neto]])</f>
        <v>6420.5072</v>
      </c>
      <c r="D933" s="5">
        <f>IF($F$2=0," - ",Tabla1[[#This Row],[Base Precio de Lista neto]]*(1-$F$2))</f>
        <v>4494.3550399999995</v>
      </c>
      <c r="E933" s="5">
        <f>IF($F$2=0," - ",Tabla1[[#This Row],[Base para Mejor precio]]*(1-$F$2))</f>
        <v>4044.9195359999994</v>
      </c>
      <c r="F933" s="4" t="s">
        <v>6</v>
      </c>
      <c r="G933" s="16" t="s">
        <v>5696</v>
      </c>
      <c r="H933" s="5">
        <f>IFERROR(IF($F$3=0,"-",Tabla1[[#This Row],[Precio de Cliente neto]]*(1+$F$3)),"-")</f>
        <v>6741.5325599999996</v>
      </c>
      <c r="I933" s="5">
        <v>6420.5072</v>
      </c>
      <c r="J933" s="5">
        <v>5778.4564799999998</v>
      </c>
      <c r="K933" s="26">
        <v>0.21</v>
      </c>
    </row>
    <row r="934" spans="1:11">
      <c r="A934" s="4">
        <v>3034</v>
      </c>
      <c r="B934" t="s">
        <v>667</v>
      </c>
      <c r="C934" s="5">
        <f>IF($F$2=0," - ",Tabla1[[#This Row],[Base Precio de Lista neto]])</f>
        <v>8348.1957000000002</v>
      </c>
      <c r="D934" s="5">
        <f>IF($F$2=0," - ",Tabla1[[#This Row],[Base Precio de Lista neto]]*(1-$F$2))</f>
        <v>5843.7369899999994</v>
      </c>
      <c r="E934" s="5">
        <f>IF($F$2=0," - ",Tabla1[[#This Row],[Base para Mejor precio]]*(1-$F$2))</f>
        <v>5259.3632909999997</v>
      </c>
      <c r="F934" s="4" t="s">
        <v>6</v>
      </c>
      <c r="G934" s="16" t="s">
        <v>5696</v>
      </c>
      <c r="H934" s="5">
        <f>IFERROR(IF($F$3=0,"-",Tabla1[[#This Row],[Precio de Cliente neto]]*(1+$F$3)),"-")</f>
        <v>8765.605485</v>
      </c>
      <c r="I934" s="5">
        <v>8348.1957000000002</v>
      </c>
      <c r="J934" s="5">
        <v>7513.3761299999996</v>
      </c>
      <c r="K934" s="26">
        <v>0.21</v>
      </c>
    </row>
    <row r="935" spans="1:11">
      <c r="A935" s="4">
        <v>3035</v>
      </c>
      <c r="B935" t="s">
        <v>668</v>
      </c>
      <c r="C935" s="5">
        <f>IF($F$2=0," - ",Tabla1[[#This Row],[Base Precio de Lista neto]])</f>
        <v>10841.115299999999</v>
      </c>
      <c r="D935" s="5">
        <f>IF($F$2=0," - ",Tabla1[[#This Row],[Base Precio de Lista neto]]*(1-$F$2))</f>
        <v>7588.7807099999991</v>
      </c>
      <c r="E935" s="5">
        <f>IF($F$2=0," - ",Tabla1[[#This Row],[Base para Mejor precio]]*(1-$F$2))</f>
        <v>6829.902638999999</v>
      </c>
      <c r="F935" s="4" t="s">
        <v>6</v>
      </c>
      <c r="G935" s="16" t="s">
        <v>5696</v>
      </c>
      <c r="H935" s="5">
        <f>IFERROR(IF($F$3=0,"-",Tabla1[[#This Row],[Precio de Cliente neto]]*(1+$F$3)),"-")</f>
        <v>11383.171064999999</v>
      </c>
      <c r="I935" s="5">
        <v>10841.115299999999</v>
      </c>
      <c r="J935" s="5">
        <v>9757.0037699999993</v>
      </c>
      <c r="K935" s="26">
        <v>0.21</v>
      </c>
    </row>
    <row r="936" spans="1:11">
      <c r="A936" s="4">
        <v>3036</v>
      </c>
      <c r="B936" t="s">
        <v>669</v>
      </c>
      <c r="C936" s="5">
        <f>IF($F$2=0," - ",Tabla1[[#This Row],[Base Precio de Lista neto]])</f>
        <v>1961.5836999999999</v>
      </c>
      <c r="D936" s="5">
        <f>IF($F$2=0," - ",Tabla1[[#This Row],[Base Precio de Lista neto]]*(1-$F$2))</f>
        <v>1373.1085899999998</v>
      </c>
      <c r="E936" s="5">
        <f>IF($F$2=0," - ",Tabla1[[#This Row],[Base para Mejor precio]]*(1-$F$2))</f>
        <v>1235.7977309999999</v>
      </c>
      <c r="F936" s="4" t="s">
        <v>6</v>
      </c>
      <c r="G936" s="16" t="s">
        <v>5696</v>
      </c>
      <c r="H936" s="5">
        <f>IFERROR(IF($F$3=0,"-",Tabla1[[#This Row],[Precio de Cliente neto]]*(1+$F$3)),"-")</f>
        <v>2059.6628849999997</v>
      </c>
      <c r="I936" s="5">
        <v>1961.5836999999999</v>
      </c>
      <c r="J936" s="5">
        <v>1765.42533</v>
      </c>
      <c r="K936" s="26">
        <v>0.21</v>
      </c>
    </row>
    <row r="937" spans="1:11">
      <c r="A937" s="4">
        <v>3037</v>
      </c>
      <c r="B937" t="s">
        <v>8087</v>
      </c>
      <c r="C937" s="5">
        <f>IF($F$2=0," - ",Tabla1[[#This Row],[Base Precio de Lista neto]])</f>
        <v>704.00019999999995</v>
      </c>
      <c r="D937" s="5">
        <f>IF($F$2=0," - ",Tabla1[[#This Row],[Base Precio de Lista neto]]*(1-$F$2))</f>
        <v>492.80013999999994</v>
      </c>
      <c r="E937" s="5">
        <f>IF($F$2=0," - ",Tabla1[[#This Row],[Base para Mejor precio]]*(1-$F$2))</f>
        <v>443.520126</v>
      </c>
      <c r="F937" s="4" t="s">
        <v>6</v>
      </c>
      <c r="G937" s="16" t="s">
        <v>5696</v>
      </c>
      <c r="H937" s="5">
        <f>IFERROR(IF($F$3=0,"-",Tabla1[[#This Row],[Precio de Cliente neto]]*(1+$F$3)),"-")</f>
        <v>739.20020999999997</v>
      </c>
      <c r="I937" s="5">
        <v>704.00019999999995</v>
      </c>
      <c r="J937" s="5">
        <v>633.60018000000002</v>
      </c>
      <c r="K937" s="26">
        <v>0.21</v>
      </c>
    </row>
    <row r="938" spans="1:11">
      <c r="A938" s="4">
        <v>3038</v>
      </c>
      <c r="B938" t="s">
        <v>8088</v>
      </c>
      <c r="C938" s="5">
        <f>IF($F$2=0," - ",Tabla1[[#This Row],[Base Precio de Lista neto]])</f>
        <v>817.37130000000002</v>
      </c>
      <c r="D938" s="5">
        <f>IF($F$2=0," - ",Tabla1[[#This Row],[Base Precio de Lista neto]]*(1-$F$2))</f>
        <v>572.15990999999997</v>
      </c>
      <c r="E938" s="5">
        <f>IF($F$2=0," - ",Tabla1[[#This Row],[Base para Mejor precio]]*(1-$F$2))</f>
        <v>514.94391900000005</v>
      </c>
      <c r="F938" s="4" t="s">
        <v>6</v>
      </c>
      <c r="G938" s="16" t="s">
        <v>5696</v>
      </c>
      <c r="H938" s="5">
        <f>IFERROR(IF($F$3=0,"-",Tabla1[[#This Row],[Precio de Cliente neto]]*(1+$F$3)),"-")</f>
        <v>858.23986500000001</v>
      </c>
      <c r="I938" s="5">
        <v>817.37130000000002</v>
      </c>
      <c r="J938" s="5">
        <v>735.63417000000004</v>
      </c>
      <c r="K938" s="26">
        <v>0.21</v>
      </c>
    </row>
    <row r="939" spans="1:11">
      <c r="A939" s="4">
        <v>3039</v>
      </c>
      <c r="B939" t="s">
        <v>8089</v>
      </c>
      <c r="C939" s="5">
        <f>IF($F$2=0," - ",Tabla1[[#This Row],[Base Precio de Lista neto]])</f>
        <v>932.57129999999995</v>
      </c>
      <c r="D939" s="5">
        <f>IF($F$2=0," - ",Tabla1[[#This Row],[Base Precio de Lista neto]]*(1-$F$2))</f>
        <v>652.79990999999995</v>
      </c>
      <c r="E939" s="5">
        <f>IF($F$2=0," - ",Tabla1[[#This Row],[Base para Mejor precio]]*(1-$F$2))</f>
        <v>587.51991899999996</v>
      </c>
      <c r="F939" s="4" t="s">
        <v>6</v>
      </c>
      <c r="G939" s="16" t="s">
        <v>5696</v>
      </c>
      <c r="H939" s="5">
        <f>IFERROR(IF($F$3=0,"-",Tabla1[[#This Row],[Precio de Cliente neto]]*(1+$F$3)),"-")</f>
        <v>979.19986499999993</v>
      </c>
      <c r="I939" s="5">
        <v>932.57129999999995</v>
      </c>
      <c r="J939" s="5">
        <v>839.31416999999999</v>
      </c>
      <c r="K939" s="26">
        <v>0.21</v>
      </c>
    </row>
    <row r="940" spans="1:11">
      <c r="A940" s="4">
        <v>3040</v>
      </c>
      <c r="B940" t="s">
        <v>670</v>
      </c>
      <c r="C940" s="5">
        <f>IF($F$2=0," - ",Tabla1[[#This Row],[Base Precio de Lista neto]])</f>
        <v>1283.3435999999999</v>
      </c>
      <c r="D940" s="5">
        <f>IF($F$2=0," - ",Tabla1[[#This Row],[Base Precio de Lista neto]]*(1-$F$2))</f>
        <v>898.34051999999986</v>
      </c>
      <c r="E940" s="5">
        <f>IF($F$2=0," - ",Tabla1[[#This Row],[Base para Mejor precio]]*(1-$F$2))</f>
        <v>808.50646800000004</v>
      </c>
      <c r="F940" s="4" t="s">
        <v>5</v>
      </c>
      <c r="G940" s="16" t="s">
        <v>5696</v>
      </c>
      <c r="H940" s="5">
        <f>IFERROR(IF($F$3=0,"-",Tabla1[[#This Row],[Precio de Cliente neto]]*(1+$F$3)),"-")</f>
        <v>1347.5107799999998</v>
      </c>
      <c r="I940" s="5">
        <v>1283.3435999999999</v>
      </c>
      <c r="J940" s="5">
        <v>1155.0092400000001</v>
      </c>
      <c r="K940" s="26">
        <v>0.21</v>
      </c>
    </row>
    <row r="941" spans="1:11">
      <c r="A941" s="4">
        <v>3041</v>
      </c>
      <c r="B941" t="s">
        <v>671</v>
      </c>
      <c r="C941" s="5">
        <f>IF($F$2=0," - ",Tabla1[[#This Row],[Base Precio de Lista neto]])</f>
        <v>1497.6038000000001</v>
      </c>
      <c r="D941" s="5">
        <f>IF($F$2=0," - ",Tabla1[[#This Row],[Base Precio de Lista neto]]*(1-$F$2))</f>
        <v>1048.32266</v>
      </c>
      <c r="E941" s="5">
        <f>IF($F$2=0," - ",Tabla1[[#This Row],[Base para Mejor precio]]*(1-$F$2))</f>
        <v>943.49039399999992</v>
      </c>
      <c r="F941" s="4" t="s">
        <v>5</v>
      </c>
      <c r="G941" s="16" t="s">
        <v>5696</v>
      </c>
      <c r="H941" s="5">
        <f>IFERROR(IF($F$3=0,"-",Tabla1[[#This Row],[Precio de Cliente neto]]*(1+$F$3)),"-")</f>
        <v>1572.4839900000002</v>
      </c>
      <c r="I941" s="5">
        <v>1497.6038000000001</v>
      </c>
      <c r="J941" s="5">
        <v>1347.8434199999999</v>
      </c>
      <c r="K941" s="26">
        <v>0.21</v>
      </c>
    </row>
    <row r="942" spans="1:11">
      <c r="A942" s="4">
        <v>3042</v>
      </c>
      <c r="B942" t="s">
        <v>7599</v>
      </c>
      <c r="C942" s="5">
        <f>IF($F$2=0," - ",Tabla1[[#This Row],[Base Precio de Lista neto]])</f>
        <v>183.94890000000001</v>
      </c>
      <c r="D942" s="5">
        <f>IF($F$2=0," - ",Tabla1[[#This Row],[Base Precio de Lista neto]]*(1-$F$2))</f>
        <v>128.76423</v>
      </c>
      <c r="E942" s="5">
        <f>IF($F$2=0," - ",Tabla1[[#This Row],[Base para Mejor precio]]*(1-$F$2))</f>
        <v>115.887807</v>
      </c>
      <c r="F942" s="4" t="s">
        <v>6</v>
      </c>
      <c r="G942" s="16" t="s">
        <v>5696</v>
      </c>
      <c r="H942" s="5">
        <f>IFERROR(IF($F$3=0,"-",Tabla1[[#This Row],[Precio de Cliente neto]]*(1+$F$3)),"-")</f>
        <v>193.146345</v>
      </c>
      <c r="I942" s="5">
        <v>183.94890000000001</v>
      </c>
      <c r="J942" s="5">
        <v>165.55401000000001</v>
      </c>
      <c r="K942" s="26">
        <v>0.21</v>
      </c>
    </row>
    <row r="943" spans="1:11">
      <c r="A943" s="4">
        <v>3043</v>
      </c>
      <c r="B943" t="s">
        <v>7600</v>
      </c>
      <c r="C943" s="5">
        <f>IF($F$2=0," - ",Tabla1[[#This Row],[Base Precio de Lista neto]])</f>
        <v>261.6961</v>
      </c>
      <c r="D943" s="5">
        <f>IF($F$2=0," - ",Tabla1[[#This Row],[Base Precio de Lista neto]]*(1-$F$2))</f>
        <v>183.18726999999998</v>
      </c>
      <c r="E943" s="5">
        <f>IF($F$2=0," - ",Tabla1[[#This Row],[Base para Mejor precio]]*(1-$F$2))</f>
        <v>164.86854299999999</v>
      </c>
      <c r="F943" s="4" t="s">
        <v>6</v>
      </c>
      <c r="G943" s="16" t="s">
        <v>5696</v>
      </c>
      <c r="H943" s="5">
        <f>IFERROR(IF($F$3=0,"-",Tabla1[[#This Row],[Precio de Cliente neto]]*(1+$F$3)),"-")</f>
        <v>274.78090499999996</v>
      </c>
      <c r="I943" s="5">
        <v>261.6961</v>
      </c>
      <c r="J943" s="5">
        <v>235.52649</v>
      </c>
      <c r="K943" s="26">
        <v>0.21</v>
      </c>
    </row>
    <row r="944" spans="1:11">
      <c r="A944" s="4">
        <v>3044</v>
      </c>
      <c r="B944" t="s">
        <v>7601</v>
      </c>
      <c r="C944" s="5">
        <f>IF($F$2=0," - ",Tabla1[[#This Row],[Base Precio de Lista neto]])</f>
        <v>175.34440000000001</v>
      </c>
      <c r="D944" s="5">
        <f>IF($F$2=0," - ",Tabla1[[#This Row],[Base Precio de Lista neto]]*(1-$F$2))</f>
        <v>122.74108</v>
      </c>
      <c r="E944" s="5">
        <f>IF($F$2=0," - ",Tabla1[[#This Row],[Base para Mejor precio]]*(1-$F$2))</f>
        <v>110.46697199999998</v>
      </c>
      <c r="F944" s="4" t="s">
        <v>5</v>
      </c>
      <c r="G944" s="16" t="s">
        <v>5696</v>
      </c>
      <c r="H944" s="5">
        <f>IFERROR(IF($F$3=0,"-",Tabla1[[#This Row],[Precio de Cliente neto]]*(1+$F$3)),"-")</f>
        <v>184.11161999999999</v>
      </c>
      <c r="I944" s="5">
        <v>175.34440000000001</v>
      </c>
      <c r="J944" s="5">
        <v>157.80995999999999</v>
      </c>
      <c r="K944" s="26">
        <v>0.21</v>
      </c>
    </row>
    <row r="945" spans="1:11">
      <c r="A945" s="4">
        <v>3045</v>
      </c>
      <c r="B945" t="s">
        <v>672</v>
      </c>
      <c r="C945" s="5">
        <f>IF($F$2=0," - ",Tabla1[[#This Row],[Base Precio de Lista neto]])</f>
        <v>1961.5845999999999</v>
      </c>
      <c r="D945" s="5">
        <f>IF($F$2=0," - ",Tabla1[[#This Row],[Base Precio de Lista neto]]*(1-$F$2))</f>
        <v>1373.1092199999998</v>
      </c>
      <c r="E945" s="5">
        <f>IF($F$2=0," - ",Tabla1[[#This Row],[Base para Mejor precio]]*(1-$F$2))</f>
        <v>1235.7982979999999</v>
      </c>
      <c r="F945" s="4" t="s">
        <v>6</v>
      </c>
      <c r="G945" s="16" t="s">
        <v>5696</v>
      </c>
      <c r="H945" s="5">
        <f>IFERROR(IF($F$3=0,"-",Tabla1[[#This Row],[Precio de Cliente neto]]*(1+$F$3)),"-")</f>
        <v>2059.6638299999995</v>
      </c>
      <c r="I945" s="5">
        <v>1961.5845999999999</v>
      </c>
      <c r="J945" s="5">
        <v>1765.42614</v>
      </c>
      <c r="K945" s="26">
        <v>0.21</v>
      </c>
    </row>
    <row r="946" spans="1:11">
      <c r="A946" s="4">
        <v>3046</v>
      </c>
      <c r="B946" t="s">
        <v>8090</v>
      </c>
      <c r="C946" s="5">
        <f>IF($F$2=0," - ",Tabla1[[#This Row],[Base Precio de Lista neto]])</f>
        <v>588.79920000000004</v>
      </c>
      <c r="D946" s="5">
        <f>IF($F$2=0," - ",Tabla1[[#This Row],[Base Precio de Lista neto]]*(1-$F$2))</f>
        <v>412.15944000000002</v>
      </c>
      <c r="E946" s="5">
        <f>IF($F$2=0," - ",Tabla1[[#This Row],[Base para Mejor precio]]*(1-$F$2))</f>
        <v>370.94349599999993</v>
      </c>
      <c r="F946" s="4" t="s">
        <v>6</v>
      </c>
      <c r="G946" s="16" t="s">
        <v>5696</v>
      </c>
      <c r="H946" s="5">
        <f>IFERROR(IF($F$3=0,"-",Tabla1[[#This Row],[Precio de Cliente neto]]*(1+$F$3)),"-")</f>
        <v>618.23916000000008</v>
      </c>
      <c r="I946" s="5">
        <v>588.79920000000004</v>
      </c>
      <c r="J946" s="5">
        <v>529.91927999999996</v>
      </c>
      <c r="K946" s="26">
        <v>0.21</v>
      </c>
    </row>
    <row r="947" spans="1:11">
      <c r="A947" s="4">
        <v>3047</v>
      </c>
      <c r="B947" t="s">
        <v>8091</v>
      </c>
      <c r="C947" s="5">
        <f>IF($F$2=0," - ",Tabla1[[#This Row],[Base Precio de Lista neto]])</f>
        <v>1047.7708</v>
      </c>
      <c r="D947" s="5">
        <f>IF($F$2=0," - ",Tabla1[[#This Row],[Base Precio de Lista neto]]*(1-$F$2))</f>
        <v>733.43955999999991</v>
      </c>
      <c r="E947" s="5">
        <f>IF($F$2=0," - ",Tabla1[[#This Row],[Base para Mejor precio]]*(1-$F$2))</f>
        <v>660.09560399999998</v>
      </c>
      <c r="F947" s="4" t="s">
        <v>6</v>
      </c>
      <c r="G947" s="16" t="s">
        <v>5696</v>
      </c>
      <c r="H947" s="5">
        <f>IFERROR(IF($F$3=0,"-",Tabla1[[#This Row],[Precio de Cliente neto]]*(1+$F$3)),"-")</f>
        <v>1100.1593399999999</v>
      </c>
      <c r="I947" s="5">
        <v>1047.7708</v>
      </c>
      <c r="J947" s="5">
        <v>942.99372000000005</v>
      </c>
      <c r="K947" s="26">
        <v>0.21</v>
      </c>
    </row>
    <row r="948" spans="1:11">
      <c r="A948" s="4">
        <v>3048</v>
      </c>
      <c r="B948" t="s">
        <v>7510</v>
      </c>
      <c r="C948" s="5">
        <f>IF($F$2=0," - ",Tabla1[[#This Row],[Base Precio de Lista neto]])</f>
        <v>548.04399999999998</v>
      </c>
      <c r="D948" s="5">
        <f>IF($F$2=0," - ",Tabla1[[#This Row],[Base Precio de Lista neto]]*(1-$F$2))</f>
        <v>383.63079999999997</v>
      </c>
      <c r="E948" s="5">
        <f>IF($F$2=0," - ",Tabla1[[#This Row],[Base para Mejor precio]]*(1-$F$2))</f>
        <v>345.26772</v>
      </c>
      <c r="F948" s="4" t="s">
        <v>6</v>
      </c>
      <c r="G948" s="16" t="s">
        <v>5696</v>
      </c>
      <c r="H948" s="5">
        <f>IFERROR(IF($F$3=0,"-",Tabla1[[#This Row],[Precio de Cliente neto]]*(1+$F$3)),"-")</f>
        <v>575.44619999999998</v>
      </c>
      <c r="I948" s="5">
        <v>548.04399999999998</v>
      </c>
      <c r="J948" s="5">
        <v>493.2396</v>
      </c>
      <c r="K948" s="26">
        <v>0.21</v>
      </c>
    </row>
    <row r="949" spans="1:11">
      <c r="A949" s="4">
        <v>3049</v>
      </c>
      <c r="B949" t="s">
        <v>7511</v>
      </c>
      <c r="C949" s="5">
        <f>IF($F$2=0," - ",Tabla1[[#This Row],[Base Precio de Lista neto]])</f>
        <v>595.36749999999995</v>
      </c>
      <c r="D949" s="5">
        <f>IF($F$2=0," - ",Tabla1[[#This Row],[Base Precio de Lista neto]]*(1-$F$2))</f>
        <v>416.75724999999994</v>
      </c>
      <c r="E949" s="5">
        <f>IF($F$2=0," - ",Tabla1[[#This Row],[Base para Mejor precio]]*(1-$F$2))</f>
        <v>375.08152499999994</v>
      </c>
      <c r="F949" s="4" t="s">
        <v>6</v>
      </c>
      <c r="G949" s="16" t="s">
        <v>5696</v>
      </c>
      <c r="H949" s="5">
        <f>IFERROR(IF($F$3=0,"-",Tabla1[[#This Row],[Precio de Cliente neto]]*(1+$F$3)),"-")</f>
        <v>625.13587499999994</v>
      </c>
      <c r="I949" s="5">
        <v>595.36749999999995</v>
      </c>
      <c r="J949" s="5">
        <v>535.83074999999997</v>
      </c>
      <c r="K949" s="26">
        <v>0.21</v>
      </c>
    </row>
    <row r="950" spans="1:11">
      <c r="A950" s="4">
        <v>3050</v>
      </c>
      <c r="B950" t="s">
        <v>673</v>
      </c>
      <c r="C950" s="5">
        <f>IF($F$2=0," - ",Tabla1[[#This Row],[Base Precio de Lista neto]])</f>
        <v>127.7276</v>
      </c>
      <c r="D950" s="5">
        <f>IF($F$2=0," - ",Tabla1[[#This Row],[Base Precio de Lista neto]]*(1-$F$2))</f>
        <v>89.409319999999994</v>
      </c>
      <c r="E950" s="5">
        <f>IF($F$2=0," - ",Tabla1[[#This Row],[Base para Mejor precio]]*(1-$F$2))</f>
        <v>80.468388000000004</v>
      </c>
      <c r="F950" s="4" t="s">
        <v>5</v>
      </c>
      <c r="G950" s="16" t="s">
        <v>5696</v>
      </c>
      <c r="H950" s="5">
        <f>IFERROR(IF($F$3=0,"-",Tabla1[[#This Row],[Precio de Cliente neto]]*(1+$F$3)),"-")</f>
        <v>134.11398</v>
      </c>
      <c r="I950" s="5">
        <v>127.7276</v>
      </c>
      <c r="J950" s="5">
        <v>114.95484</v>
      </c>
      <c r="K950" s="26">
        <v>0.21</v>
      </c>
    </row>
    <row r="951" spans="1:11">
      <c r="A951" s="4">
        <v>3051</v>
      </c>
      <c r="B951" t="s">
        <v>674</v>
      </c>
      <c r="C951" s="5">
        <f>IF($F$2=0," - ",Tabla1[[#This Row],[Base Precio de Lista neto]])</f>
        <v>1785.4331</v>
      </c>
      <c r="D951" s="5">
        <f>IF($F$2=0," - ",Tabla1[[#This Row],[Base Precio de Lista neto]]*(1-$F$2))</f>
        <v>1249.8031699999999</v>
      </c>
      <c r="E951" s="5">
        <f>IF($F$2=0," - ",Tabla1[[#This Row],[Base para Mejor precio]]*(1-$F$2))</f>
        <v>1124.8228529999999</v>
      </c>
      <c r="F951" s="4" t="s">
        <v>6</v>
      </c>
      <c r="G951" s="16" t="s">
        <v>5696</v>
      </c>
      <c r="H951" s="5">
        <f>IFERROR(IF($F$3=0,"-",Tabla1[[#This Row],[Precio de Cliente neto]]*(1+$F$3)),"-")</f>
        <v>1874.7047549999997</v>
      </c>
      <c r="I951" s="5">
        <v>1785.4331</v>
      </c>
      <c r="J951" s="5">
        <v>1606.8897899999999</v>
      </c>
      <c r="K951" s="26">
        <v>0.21</v>
      </c>
    </row>
    <row r="952" spans="1:11">
      <c r="A952" s="4">
        <v>3052</v>
      </c>
      <c r="B952" t="s">
        <v>675</v>
      </c>
      <c r="C952" s="5">
        <f>IF($F$2=0," - ",Tabla1[[#This Row],[Base Precio de Lista neto]])</f>
        <v>1785.4331</v>
      </c>
      <c r="D952" s="5">
        <f>IF($F$2=0," - ",Tabla1[[#This Row],[Base Precio de Lista neto]]*(1-$F$2))</f>
        <v>1249.8031699999999</v>
      </c>
      <c r="E952" s="5">
        <f>IF($F$2=0," - ",Tabla1[[#This Row],[Base para Mejor precio]]*(1-$F$2))</f>
        <v>1124.8228529999999</v>
      </c>
      <c r="F952" s="4" t="s">
        <v>6</v>
      </c>
      <c r="G952" s="16" t="s">
        <v>5696</v>
      </c>
      <c r="H952" s="5">
        <f>IFERROR(IF($F$3=0,"-",Tabla1[[#This Row],[Precio de Cliente neto]]*(1+$F$3)),"-")</f>
        <v>1874.7047549999997</v>
      </c>
      <c r="I952" s="5">
        <v>1785.4331</v>
      </c>
      <c r="J952" s="5">
        <v>1606.8897899999999</v>
      </c>
      <c r="K952" s="26">
        <v>0.21</v>
      </c>
    </row>
    <row r="953" spans="1:11">
      <c r="A953" s="4">
        <v>3053</v>
      </c>
      <c r="B953" t="s">
        <v>676</v>
      </c>
      <c r="C953" s="5">
        <f>IF($F$2=0," - ",Tabla1[[#This Row],[Base Precio de Lista neto]])</f>
        <v>3188.3159000000001</v>
      </c>
      <c r="D953" s="5">
        <f>IF($F$2=0," - ",Tabla1[[#This Row],[Base Precio de Lista neto]]*(1-$F$2))</f>
        <v>2231.8211299999998</v>
      </c>
      <c r="E953" s="5">
        <f>IF($F$2=0," - ",Tabla1[[#This Row],[Base para Mejor precio]]*(1-$F$2))</f>
        <v>2008.6390169999997</v>
      </c>
      <c r="F953" s="4" t="s">
        <v>6</v>
      </c>
      <c r="G953" s="16" t="s">
        <v>5696</v>
      </c>
      <c r="H953" s="5">
        <f>IFERROR(IF($F$3=0,"-",Tabla1[[#This Row],[Precio de Cliente neto]]*(1+$F$3)),"-")</f>
        <v>3347.7316949999995</v>
      </c>
      <c r="I953" s="5">
        <v>3188.3159000000001</v>
      </c>
      <c r="J953" s="5">
        <v>2869.4843099999998</v>
      </c>
      <c r="K953" s="26">
        <v>0.21</v>
      </c>
    </row>
    <row r="954" spans="1:11">
      <c r="A954" s="4">
        <v>3054</v>
      </c>
      <c r="B954" t="s">
        <v>677</v>
      </c>
      <c r="C954" s="5">
        <f>IF($F$2=0," - ",Tabla1[[#This Row],[Base Precio de Lista neto]])</f>
        <v>1593.0065999999999</v>
      </c>
      <c r="D954" s="5">
        <f>IF($F$2=0," - ",Tabla1[[#This Row],[Base Precio de Lista neto]]*(1-$F$2))</f>
        <v>1115.1046199999998</v>
      </c>
      <c r="E954" s="5">
        <f>IF($F$2=0," - ",Tabla1[[#This Row],[Base para Mejor precio]]*(1-$F$2))</f>
        <v>1003.594158</v>
      </c>
      <c r="F954" s="4" t="s">
        <v>6</v>
      </c>
      <c r="G954" s="16" t="s">
        <v>5696</v>
      </c>
      <c r="H954" s="5">
        <f>IFERROR(IF($F$3=0,"-",Tabla1[[#This Row],[Precio de Cliente neto]]*(1+$F$3)),"-")</f>
        <v>1672.6569299999996</v>
      </c>
      <c r="I954" s="5">
        <v>1593.0065999999999</v>
      </c>
      <c r="J954" s="5">
        <v>1433.7059400000001</v>
      </c>
      <c r="K954" s="26">
        <v>0.21</v>
      </c>
    </row>
    <row r="955" spans="1:11">
      <c r="A955" s="4">
        <v>3055</v>
      </c>
      <c r="B955" t="s">
        <v>678</v>
      </c>
      <c r="C955" s="5">
        <f>IF($F$2=0," - ",Tabla1[[#This Row],[Base Precio de Lista neto]])</f>
        <v>1635.4862000000001</v>
      </c>
      <c r="D955" s="5">
        <f>IF($F$2=0," - ",Tabla1[[#This Row],[Base Precio de Lista neto]]*(1-$F$2))</f>
        <v>1144.84034</v>
      </c>
      <c r="E955" s="5">
        <f>IF($F$2=0," - ",Tabla1[[#This Row],[Base para Mejor precio]]*(1-$F$2))</f>
        <v>1030.3563059999999</v>
      </c>
      <c r="F955" s="4" t="s">
        <v>6</v>
      </c>
      <c r="G955" s="16" t="s">
        <v>5696</v>
      </c>
      <c r="H955" s="5">
        <f>IFERROR(IF($F$3=0,"-",Tabla1[[#This Row],[Precio de Cliente neto]]*(1+$F$3)),"-")</f>
        <v>1717.2605100000001</v>
      </c>
      <c r="I955" s="5">
        <v>1635.4862000000001</v>
      </c>
      <c r="J955" s="5">
        <v>1471.93758</v>
      </c>
      <c r="K955" s="26">
        <v>0.21</v>
      </c>
    </row>
    <row r="956" spans="1:11">
      <c r="A956" s="4">
        <v>3056</v>
      </c>
      <c r="B956" t="s">
        <v>679</v>
      </c>
      <c r="C956" s="5">
        <f>IF($F$2=0," - ",Tabla1[[#This Row],[Base Precio de Lista neto]])</f>
        <v>4556.7224999999999</v>
      </c>
      <c r="D956" s="5">
        <f>IF($F$2=0," - ",Tabla1[[#This Row],[Base Precio de Lista neto]]*(1-$F$2))</f>
        <v>3189.7057499999996</v>
      </c>
      <c r="E956" s="5">
        <f>IF($F$2=0," - ",Tabla1[[#This Row],[Base para Mejor precio]]*(1-$F$2))</f>
        <v>2870.7351749999998</v>
      </c>
      <c r="F956" s="4" t="s">
        <v>6</v>
      </c>
      <c r="G956" s="16" t="s">
        <v>5696</v>
      </c>
      <c r="H956" s="5">
        <f>IFERROR(IF($F$3=0,"-",Tabla1[[#This Row],[Precio de Cliente neto]]*(1+$F$3)),"-")</f>
        <v>4784.5586249999997</v>
      </c>
      <c r="I956" s="5">
        <v>4556.7224999999999</v>
      </c>
      <c r="J956" s="5">
        <v>4101.0502500000002</v>
      </c>
      <c r="K956" s="26">
        <v>0.21</v>
      </c>
    </row>
    <row r="957" spans="1:11">
      <c r="A957" s="4">
        <v>3057</v>
      </c>
      <c r="B957" t="s">
        <v>680</v>
      </c>
      <c r="C957" s="5">
        <f>IF($F$2=0," - ",Tabla1[[#This Row],[Base Precio de Lista neto]])</f>
        <v>881.01490000000001</v>
      </c>
      <c r="D957" s="5">
        <f>IF($F$2=0," - ",Tabla1[[#This Row],[Base Precio de Lista neto]]*(1-$F$2))</f>
        <v>616.71042999999997</v>
      </c>
      <c r="E957" s="5">
        <f>IF($F$2=0," - ",Tabla1[[#This Row],[Base para Mejor precio]]*(1-$F$2))</f>
        <v>555.03938699999992</v>
      </c>
      <c r="F957" s="4" t="s">
        <v>6</v>
      </c>
      <c r="G957" s="16" t="s">
        <v>5696</v>
      </c>
      <c r="H957" s="5">
        <f>IFERROR(IF($F$3=0,"-",Tabla1[[#This Row],[Precio de Cliente neto]]*(1+$F$3)),"-")</f>
        <v>925.0656449999999</v>
      </c>
      <c r="I957" s="5">
        <v>881.01490000000001</v>
      </c>
      <c r="J957" s="5">
        <v>792.91341</v>
      </c>
      <c r="K957" s="26">
        <v>0.21</v>
      </c>
    </row>
    <row r="958" spans="1:11">
      <c r="A958" s="4">
        <v>3058</v>
      </c>
      <c r="B958" t="s">
        <v>681</v>
      </c>
      <c r="C958" s="5">
        <f>IF($F$2=0," - ",Tabla1[[#This Row],[Base Precio de Lista neto]])</f>
        <v>4593.82</v>
      </c>
      <c r="D958" s="5">
        <f>IF($F$2=0," - ",Tabla1[[#This Row],[Base Precio de Lista neto]]*(1-$F$2))</f>
        <v>3215.6739999999995</v>
      </c>
      <c r="E958" s="5">
        <f>IF($F$2=0," - ",Tabla1[[#This Row],[Base para Mejor precio]]*(1-$F$2))</f>
        <v>2894.1066000000001</v>
      </c>
      <c r="F958" s="4" t="s">
        <v>5</v>
      </c>
      <c r="G958" s="16" t="s">
        <v>5696</v>
      </c>
      <c r="H958" s="5">
        <f>IFERROR(IF($F$3=0,"-",Tabla1[[#This Row],[Precio de Cliente neto]]*(1+$F$3)),"-")</f>
        <v>4823.5109999999995</v>
      </c>
      <c r="I958" s="5">
        <v>4593.82</v>
      </c>
      <c r="J958" s="5">
        <v>4134.4380000000001</v>
      </c>
      <c r="K958" s="26">
        <v>0.21</v>
      </c>
    </row>
    <row r="959" spans="1:11">
      <c r="A959" s="4">
        <v>3059</v>
      </c>
      <c r="B959" t="s">
        <v>682</v>
      </c>
      <c r="C959" s="5">
        <f>IF($F$2=0," - ",Tabla1[[#This Row],[Base Precio de Lista neto]])</f>
        <v>11314.285</v>
      </c>
      <c r="D959" s="5">
        <f>IF($F$2=0," - ",Tabla1[[#This Row],[Base Precio de Lista neto]]*(1-$F$2))</f>
        <v>7919.999499999999</v>
      </c>
      <c r="E959" s="5">
        <f>IF($F$2=0," - ",Tabla1[[#This Row],[Base para Mejor precio]]*(1-$F$2))</f>
        <v>7127.9995499999995</v>
      </c>
      <c r="F959" s="4" t="s">
        <v>4</v>
      </c>
      <c r="G959" s="16" t="s">
        <v>5696</v>
      </c>
      <c r="H959" s="5">
        <f>IFERROR(IF($F$3=0,"-",Tabla1[[#This Row],[Precio de Cliente neto]]*(1+$F$3)),"-")</f>
        <v>11879.999249999999</v>
      </c>
      <c r="I959" s="5">
        <v>11314.285</v>
      </c>
      <c r="J959" s="5">
        <v>10182.8565</v>
      </c>
      <c r="K959" s="26">
        <v>0.21</v>
      </c>
    </row>
    <row r="960" spans="1:11">
      <c r="A960" s="4">
        <v>3060</v>
      </c>
      <c r="B960" t="s">
        <v>683</v>
      </c>
      <c r="C960" s="5">
        <f>IF($F$2=0," - ",Tabla1[[#This Row],[Base Precio de Lista neto]])</f>
        <v>4951.4538000000002</v>
      </c>
      <c r="D960" s="5">
        <f>IF($F$2=0," - ",Tabla1[[#This Row],[Base Precio de Lista neto]]*(1-$F$2))</f>
        <v>3466.01766</v>
      </c>
      <c r="E960" s="5">
        <f>IF($F$2=0," - ",Tabla1[[#This Row],[Base para Mejor precio]]*(1-$F$2))</f>
        <v>3119.4158940000002</v>
      </c>
      <c r="F960" s="4" t="s">
        <v>6</v>
      </c>
      <c r="G960" s="16" t="s">
        <v>5696</v>
      </c>
      <c r="H960" s="5">
        <f>IFERROR(IF($F$3=0,"-",Tabla1[[#This Row],[Precio de Cliente neto]]*(1+$F$3)),"-")</f>
        <v>5199.0264900000002</v>
      </c>
      <c r="I960" s="5">
        <v>4951.4538000000002</v>
      </c>
      <c r="J960" s="5">
        <v>4456.3084200000003</v>
      </c>
      <c r="K960" s="26">
        <v>0.21</v>
      </c>
    </row>
    <row r="961" spans="1:11">
      <c r="A961" s="4">
        <v>3061</v>
      </c>
      <c r="B961" t="s">
        <v>684</v>
      </c>
      <c r="C961" s="5">
        <f>IF($F$2=0," - ",Tabla1[[#This Row],[Base Precio de Lista neto]])</f>
        <v>1857.3097</v>
      </c>
      <c r="D961" s="5">
        <f>IF($F$2=0," - ",Tabla1[[#This Row],[Base Precio de Lista neto]]*(1-$F$2))</f>
        <v>1300.11679</v>
      </c>
      <c r="E961" s="5">
        <f>IF($F$2=0," - ",Tabla1[[#This Row],[Base para Mejor precio]]*(1-$F$2))</f>
        <v>1170.1051109999999</v>
      </c>
      <c r="F961" s="4" t="s">
        <v>6</v>
      </c>
      <c r="G961" s="16" t="s">
        <v>5696</v>
      </c>
      <c r="H961" s="5">
        <f>IFERROR(IF($F$3=0,"-",Tabla1[[#This Row],[Precio de Cliente neto]]*(1+$F$3)),"-")</f>
        <v>1950.1751850000001</v>
      </c>
      <c r="I961" s="5">
        <v>1857.3097</v>
      </c>
      <c r="J961" s="5">
        <v>1671.57873</v>
      </c>
      <c r="K961" s="26">
        <v>0.21</v>
      </c>
    </row>
    <row r="962" spans="1:11">
      <c r="A962" s="4">
        <v>3062</v>
      </c>
      <c r="B962" t="s">
        <v>685</v>
      </c>
      <c r="C962" s="5">
        <f>IF($F$2=0," - ",Tabla1[[#This Row],[Base Precio de Lista neto]])</f>
        <v>2080.9843999999998</v>
      </c>
      <c r="D962" s="5">
        <f>IF($F$2=0," - ",Tabla1[[#This Row],[Base Precio de Lista neto]]*(1-$F$2))</f>
        <v>1456.6890799999999</v>
      </c>
      <c r="E962" s="5">
        <f>IF($F$2=0," - ",Tabla1[[#This Row],[Base para Mejor precio]]*(1-$F$2))</f>
        <v>1311.020172</v>
      </c>
      <c r="F962" s="4" t="s">
        <v>6</v>
      </c>
      <c r="G962" s="16" t="s">
        <v>5696</v>
      </c>
      <c r="H962" s="5">
        <f>IFERROR(IF($F$3=0,"-",Tabla1[[#This Row],[Precio de Cliente neto]]*(1+$F$3)),"-")</f>
        <v>2185.0336199999997</v>
      </c>
      <c r="I962" s="5">
        <v>2080.9843999999998</v>
      </c>
      <c r="J962" s="5">
        <v>1872.8859600000001</v>
      </c>
      <c r="K962" s="26">
        <v>0.21</v>
      </c>
    </row>
    <row r="963" spans="1:11">
      <c r="A963" s="4">
        <v>3063</v>
      </c>
      <c r="B963" t="s">
        <v>686</v>
      </c>
      <c r="C963" s="5">
        <f>IF($F$2=0," - ",Tabla1[[#This Row],[Base Precio de Lista neto]])</f>
        <v>831.05089999999996</v>
      </c>
      <c r="D963" s="5">
        <f>IF($F$2=0," - ",Tabla1[[#This Row],[Base Precio de Lista neto]]*(1-$F$2))</f>
        <v>581.7356299999999</v>
      </c>
      <c r="E963" s="5">
        <f>IF($F$2=0," - ",Tabla1[[#This Row],[Base para Mejor precio]]*(1-$F$2))</f>
        <v>523.56206699999996</v>
      </c>
      <c r="F963" s="4" t="s">
        <v>6</v>
      </c>
      <c r="G963" s="16" t="s">
        <v>5696</v>
      </c>
      <c r="H963" s="5">
        <f>IFERROR(IF($F$3=0,"-",Tabla1[[#This Row],[Precio de Cliente neto]]*(1+$F$3)),"-")</f>
        <v>872.60344499999985</v>
      </c>
      <c r="I963" s="5">
        <v>831.05089999999996</v>
      </c>
      <c r="J963" s="5">
        <v>747.94581000000005</v>
      </c>
      <c r="K963" s="26">
        <v>0.21</v>
      </c>
    </row>
    <row r="964" spans="1:11">
      <c r="A964" s="4">
        <v>3064</v>
      </c>
      <c r="B964" t="s">
        <v>5611</v>
      </c>
      <c r="C964" s="5">
        <f>IF($F$2=0," - ",Tabla1[[#This Row],[Base Precio de Lista neto]])</f>
        <v>8515.6319999999996</v>
      </c>
      <c r="D964" s="5">
        <f>IF($F$2=0," - ",Tabla1[[#This Row],[Base Precio de Lista neto]]*(1-$F$2))</f>
        <v>5960.942399999999</v>
      </c>
      <c r="E964" s="5">
        <f>IF($F$2=0," - ",Tabla1[[#This Row],[Base para Mejor precio]]*(1-$F$2))</f>
        <v>5364.8481599999996</v>
      </c>
      <c r="F964" s="4" t="s">
        <v>6</v>
      </c>
      <c r="G964" s="16" t="s">
        <v>5696</v>
      </c>
      <c r="H964" s="5">
        <f>IFERROR(IF($F$3=0,"-",Tabla1[[#This Row],[Precio de Cliente neto]]*(1+$F$3)),"-")</f>
        <v>8941.413599999998</v>
      </c>
      <c r="I964" s="5">
        <v>8515.6319999999996</v>
      </c>
      <c r="J964" s="5">
        <v>7664.0688</v>
      </c>
      <c r="K964" s="26">
        <v>0.21</v>
      </c>
    </row>
    <row r="965" spans="1:11">
      <c r="A965" s="4">
        <v>3065</v>
      </c>
      <c r="B965" t="s">
        <v>5612</v>
      </c>
      <c r="C965" s="5">
        <f>IF($F$2=0," - ",Tabla1[[#This Row],[Base Precio de Lista neto]])</f>
        <v>9613.7235000000001</v>
      </c>
      <c r="D965" s="5">
        <f>IF($F$2=0," - ",Tabla1[[#This Row],[Base Precio de Lista neto]]*(1-$F$2))</f>
        <v>6729.6064499999993</v>
      </c>
      <c r="E965" s="5">
        <f>IF($F$2=0," - ",Tabla1[[#This Row],[Base para Mejor precio]]*(1-$F$2))</f>
        <v>6056.6458050000001</v>
      </c>
      <c r="F965" s="4" t="s">
        <v>6</v>
      </c>
      <c r="G965" s="16" t="s">
        <v>5696</v>
      </c>
      <c r="H965" s="5">
        <f>IFERROR(IF($F$3=0,"-",Tabla1[[#This Row],[Precio de Cliente neto]]*(1+$F$3)),"-")</f>
        <v>10094.409674999999</v>
      </c>
      <c r="I965" s="5">
        <v>9613.7235000000001</v>
      </c>
      <c r="J965" s="5">
        <v>8652.3511500000004</v>
      </c>
      <c r="K965" s="26">
        <v>0.21</v>
      </c>
    </row>
    <row r="966" spans="1:11">
      <c r="A966" s="4">
        <v>3066</v>
      </c>
      <c r="B966" t="s">
        <v>5613</v>
      </c>
      <c r="C966" s="5">
        <f>IF($F$2=0," - ",Tabla1[[#This Row],[Base Precio de Lista neto]])</f>
        <v>10459.3554</v>
      </c>
      <c r="D966" s="5">
        <f>IF($F$2=0," - ",Tabla1[[#This Row],[Base Precio de Lista neto]]*(1-$F$2))</f>
        <v>7321.5487800000001</v>
      </c>
      <c r="E966" s="5">
        <f>IF($F$2=0," - ",Tabla1[[#This Row],[Base para Mejor precio]]*(1-$F$2))</f>
        <v>6589.3939019999998</v>
      </c>
      <c r="F966" s="4" t="s">
        <v>6</v>
      </c>
      <c r="G966" s="16" t="s">
        <v>5696</v>
      </c>
      <c r="H966" s="5">
        <f>IFERROR(IF($F$3=0,"-",Tabla1[[#This Row],[Precio de Cliente neto]]*(1+$F$3)),"-")</f>
        <v>10982.32317</v>
      </c>
      <c r="I966" s="5">
        <v>10459.3554</v>
      </c>
      <c r="J966" s="5">
        <v>9413.41986</v>
      </c>
      <c r="K966" s="26">
        <v>0.21</v>
      </c>
    </row>
    <row r="967" spans="1:11">
      <c r="A967" s="4">
        <v>3067</v>
      </c>
      <c r="B967" t="s">
        <v>5614</v>
      </c>
      <c r="C967" s="5">
        <f>IF($F$2=0," - ",Tabla1[[#This Row],[Base Precio de Lista neto]])</f>
        <v>11299.020500000001</v>
      </c>
      <c r="D967" s="5">
        <f>IF($F$2=0," - ",Tabla1[[#This Row],[Base Precio de Lista neto]]*(1-$F$2))</f>
        <v>7909.3143499999996</v>
      </c>
      <c r="E967" s="5">
        <f>IF($F$2=0," - ",Tabla1[[#This Row],[Base para Mejor precio]]*(1-$F$2))</f>
        <v>7118.3829149999992</v>
      </c>
      <c r="F967" s="4" t="s">
        <v>6</v>
      </c>
      <c r="G967" s="16" t="s">
        <v>5696</v>
      </c>
      <c r="H967" s="5">
        <f>IFERROR(IF($F$3=0,"-",Tabla1[[#This Row],[Precio de Cliente neto]]*(1+$F$3)),"-")</f>
        <v>11863.971524999999</v>
      </c>
      <c r="I967" s="5">
        <v>11299.020500000001</v>
      </c>
      <c r="J967" s="5">
        <v>10169.11845</v>
      </c>
      <c r="K967" s="26">
        <v>0.21</v>
      </c>
    </row>
    <row r="968" spans="1:11">
      <c r="A968" s="4">
        <v>3068</v>
      </c>
      <c r="B968" t="s">
        <v>5615</v>
      </c>
      <c r="C968" s="5">
        <f>IF($F$2=0," - ",Tabla1[[#This Row],[Base Precio de Lista neto]])</f>
        <v>12923.7798</v>
      </c>
      <c r="D968" s="5">
        <f>IF($F$2=0," - ",Tabla1[[#This Row],[Base Precio de Lista neto]]*(1-$F$2))</f>
        <v>9046.6458599999987</v>
      </c>
      <c r="E968" s="5">
        <f>IF($F$2=0," - ",Tabla1[[#This Row],[Base para Mejor precio]]*(1-$F$2))</f>
        <v>8141.9812739999988</v>
      </c>
      <c r="F968" s="4" t="s">
        <v>6</v>
      </c>
      <c r="G968" s="16" t="s">
        <v>5696</v>
      </c>
      <c r="H968" s="5">
        <f>IFERROR(IF($F$3=0,"-",Tabla1[[#This Row],[Precio de Cliente neto]]*(1+$F$3)),"-")</f>
        <v>13569.968789999999</v>
      </c>
      <c r="I968" s="5">
        <v>12923.7798</v>
      </c>
      <c r="J968" s="5">
        <v>11631.401819999999</v>
      </c>
      <c r="K968" s="26">
        <v>0.21</v>
      </c>
    </row>
    <row r="969" spans="1:11">
      <c r="A969" s="4">
        <v>3069</v>
      </c>
      <c r="B969" t="s">
        <v>5616</v>
      </c>
      <c r="C969" s="5">
        <f>IF($F$2=0," - ",Tabla1[[#This Row],[Base Precio de Lista neto]])</f>
        <v>11138.2027</v>
      </c>
      <c r="D969" s="5">
        <f>IF($F$2=0," - ",Tabla1[[#This Row],[Base Precio de Lista neto]]*(1-$F$2))</f>
        <v>7796.7418899999993</v>
      </c>
      <c r="E969" s="5">
        <f>IF($F$2=0," - ",Tabla1[[#This Row],[Base para Mejor precio]]*(1-$F$2))</f>
        <v>7017.067700999999</v>
      </c>
      <c r="F969" s="4" t="s">
        <v>6</v>
      </c>
      <c r="G969" s="16" t="s">
        <v>5696</v>
      </c>
      <c r="H969" s="5">
        <f>IFERROR(IF($F$3=0,"-",Tabla1[[#This Row],[Precio de Cliente neto]]*(1+$F$3)),"-")</f>
        <v>11695.112835</v>
      </c>
      <c r="I969" s="5">
        <v>11138.2027</v>
      </c>
      <c r="J969" s="5">
        <v>10024.38243</v>
      </c>
      <c r="K969" s="26">
        <v>0.21</v>
      </c>
    </row>
    <row r="970" spans="1:11">
      <c r="A970" s="4">
        <v>3070</v>
      </c>
      <c r="B970" t="s">
        <v>5617</v>
      </c>
      <c r="C970" s="5">
        <f>IF($F$2=0," - ",Tabla1[[#This Row],[Base Precio de Lista neto]])</f>
        <v>12502.2291</v>
      </c>
      <c r="D970" s="5">
        <f>IF($F$2=0," - ",Tabla1[[#This Row],[Base Precio de Lista neto]]*(1-$F$2))</f>
        <v>8751.5603699999992</v>
      </c>
      <c r="E970" s="5">
        <f>IF($F$2=0," - ",Tabla1[[#This Row],[Base para Mejor precio]]*(1-$F$2))</f>
        <v>7876.4043329999995</v>
      </c>
      <c r="F970" s="4" t="s">
        <v>6</v>
      </c>
      <c r="G970" s="16" t="s">
        <v>5696</v>
      </c>
      <c r="H970" s="5">
        <f>IFERROR(IF($F$3=0,"-",Tabla1[[#This Row],[Precio de Cliente neto]]*(1+$F$3)),"-")</f>
        <v>13127.340554999999</v>
      </c>
      <c r="I970" s="5">
        <v>12502.2291</v>
      </c>
      <c r="J970" s="5">
        <v>11252.00619</v>
      </c>
      <c r="K970" s="26">
        <v>0.21</v>
      </c>
    </row>
    <row r="971" spans="1:11">
      <c r="A971" s="4">
        <v>3071</v>
      </c>
      <c r="B971" t="s">
        <v>5618</v>
      </c>
      <c r="C971" s="5">
        <f>IF($F$2=0," - ",Tabla1[[#This Row],[Base Precio de Lista neto]])</f>
        <v>13468.3712</v>
      </c>
      <c r="D971" s="5">
        <f>IF($F$2=0," - ",Tabla1[[#This Row],[Base Precio de Lista neto]]*(1-$F$2))</f>
        <v>9427.8598399999992</v>
      </c>
      <c r="E971" s="5">
        <f>IF($F$2=0," - ",Tabla1[[#This Row],[Base para Mejor precio]]*(1-$F$2))</f>
        <v>8485.0738559999991</v>
      </c>
      <c r="F971" s="4" t="s">
        <v>6</v>
      </c>
      <c r="G971" s="16" t="s">
        <v>5696</v>
      </c>
      <c r="H971" s="5">
        <f>IFERROR(IF($F$3=0,"-",Tabla1[[#This Row],[Precio de Cliente neto]]*(1+$F$3)),"-")</f>
        <v>14141.78976</v>
      </c>
      <c r="I971" s="5">
        <v>13468.3712</v>
      </c>
      <c r="J971" s="5">
        <v>12121.534079999999</v>
      </c>
      <c r="K971" s="26">
        <v>0.21</v>
      </c>
    </row>
    <row r="972" spans="1:11">
      <c r="A972" s="4">
        <v>3072</v>
      </c>
      <c r="B972" t="s">
        <v>5619</v>
      </c>
      <c r="C972" s="5">
        <f>IF($F$2=0," - ",Tabla1[[#This Row],[Base Precio de Lista neto]])</f>
        <v>14838.8349</v>
      </c>
      <c r="D972" s="5">
        <f>IF($F$2=0," - ",Tabla1[[#This Row],[Base Precio de Lista neto]]*(1-$F$2))</f>
        <v>10387.184429999999</v>
      </c>
      <c r="E972" s="5">
        <f>IF($F$2=0," - ",Tabla1[[#This Row],[Base para Mejor precio]]*(1-$F$2))</f>
        <v>9348.4659869999996</v>
      </c>
      <c r="F972" s="4" t="s">
        <v>6</v>
      </c>
      <c r="G972" s="16" t="s">
        <v>5696</v>
      </c>
      <c r="H972" s="5">
        <f>IFERROR(IF($F$3=0,"-",Tabla1[[#This Row],[Precio de Cliente neto]]*(1+$F$3)),"-")</f>
        <v>15580.776644999998</v>
      </c>
      <c r="I972" s="5">
        <v>14838.8349</v>
      </c>
      <c r="J972" s="5">
        <v>13354.95141</v>
      </c>
      <c r="K972" s="26">
        <v>0.21</v>
      </c>
    </row>
    <row r="973" spans="1:11">
      <c r="A973" s="4">
        <v>3073</v>
      </c>
      <c r="B973" t="s">
        <v>5620</v>
      </c>
      <c r="C973" s="5">
        <f>IF($F$2=0," - ",Tabla1[[#This Row],[Base Precio de Lista neto]])</f>
        <v>15588.4704</v>
      </c>
      <c r="D973" s="5">
        <f>IF($F$2=0," - ",Tabla1[[#This Row],[Base Precio de Lista neto]]*(1-$F$2))</f>
        <v>10911.92928</v>
      </c>
      <c r="E973" s="5">
        <f>IF($F$2=0," - ",Tabla1[[#This Row],[Base para Mejor precio]]*(1-$F$2))</f>
        <v>9820.7363519999999</v>
      </c>
      <c r="F973" s="4" t="s">
        <v>6</v>
      </c>
      <c r="G973" s="16" t="s">
        <v>5696</v>
      </c>
      <c r="H973" s="5">
        <f>IFERROR(IF($F$3=0,"-",Tabla1[[#This Row],[Precio de Cliente neto]]*(1+$F$3)),"-")</f>
        <v>16367.89392</v>
      </c>
      <c r="I973" s="5">
        <v>15588.4704</v>
      </c>
      <c r="J973" s="5">
        <v>14029.62336</v>
      </c>
      <c r="K973" s="26">
        <v>0.21</v>
      </c>
    </row>
    <row r="974" spans="1:11">
      <c r="A974" s="4">
        <v>3074</v>
      </c>
      <c r="B974" t="s">
        <v>687</v>
      </c>
      <c r="C974" s="5">
        <f>IF($F$2=0," - ",Tabla1[[#This Row],[Base Precio de Lista neto]])</f>
        <v>3627.3535000000002</v>
      </c>
      <c r="D974" s="5">
        <f>IF($F$2=0," - ",Tabla1[[#This Row],[Base Precio de Lista neto]]*(1-$F$2))</f>
        <v>2539.1474499999999</v>
      </c>
      <c r="E974" s="5">
        <f>IF($F$2=0," - ",Tabla1[[#This Row],[Base para Mejor precio]]*(1-$F$2))</f>
        <v>2285.2327049999999</v>
      </c>
      <c r="F974" s="4" t="s">
        <v>6</v>
      </c>
      <c r="G974" s="16" t="s">
        <v>5696</v>
      </c>
      <c r="H974" s="5">
        <f>IFERROR(IF($F$3=0,"-",Tabla1[[#This Row],[Precio de Cliente neto]]*(1+$F$3)),"-")</f>
        <v>3808.7211749999997</v>
      </c>
      <c r="I974" s="5">
        <v>3627.3535000000002</v>
      </c>
      <c r="J974" s="5">
        <v>3264.6181499999998</v>
      </c>
      <c r="K974" s="26">
        <v>0.21</v>
      </c>
    </row>
    <row r="975" spans="1:11">
      <c r="A975" s="4">
        <v>3075</v>
      </c>
      <c r="B975" t="s">
        <v>688</v>
      </c>
      <c r="C975" s="5">
        <f>IF($F$2=0," - ",Tabla1[[#This Row],[Base Precio de Lista neto]])</f>
        <v>3627.3535000000002</v>
      </c>
      <c r="D975" s="5">
        <f>IF($F$2=0," - ",Tabla1[[#This Row],[Base Precio de Lista neto]]*(1-$F$2))</f>
        <v>2539.1474499999999</v>
      </c>
      <c r="E975" s="5">
        <f>IF($F$2=0," - ",Tabla1[[#This Row],[Base para Mejor precio]]*(1-$F$2))</f>
        <v>2285.2327049999999</v>
      </c>
      <c r="F975" s="4" t="s">
        <v>6</v>
      </c>
      <c r="G975" s="16" t="s">
        <v>5696</v>
      </c>
      <c r="H975" s="5">
        <f>IFERROR(IF($F$3=0,"-",Tabla1[[#This Row],[Precio de Cliente neto]]*(1+$F$3)),"-")</f>
        <v>3808.7211749999997</v>
      </c>
      <c r="I975" s="5">
        <v>3627.3535000000002</v>
      </c>
      <c r="J975" s="5">
        <v>3264.6181499999998</v>
      </c>
      <c r="K975" s="26">
        <v>0.21</v>
      </c>
    </row>
    <row r="976" spans="1:11">
      <c r="A976" s="4">
        <v>3076</v>
      </c>
      <c r="B976" t="s">
        <v>5621</v>
      </c>
      <c r="C976" s="5">
        <f>IF($F$2=0," - ",Tabla1[[#This Row],[Base Precio de Lista neto]])</f>
        <v>7456.9533000000001</v>
      </c>
      <c r="D976" s="5">
        <f>IF($F$2=0," - ",Tabla1[[#This Row],[Base Precio de Lista neto]]*(1-$F$2))</f>
        <v>5219.8673099999996</v>
      </c>
      <c r="E976" s="5">
        <f>IF($F$2=0," - ",Tabla1[[#This Row],[Base para Mejor precio]]*(1-$F$2))</f>
        <v>4697.8805789999997</v>
      </c>
      <c r="F976" s="4" t="s">
        <v>6</v>
      </c>
      <c r="G976" s="16" t="s">
        <v>5696</v>
      </c>
      <c r="H976" s="5">
        <f>IFERROR(IF($F$3=0,"-",Tabla1[[#This Row],[Precio de Cliente neto]]*(1+$F$3)),"-")</f>
        <v>7829.8009649999995</v>
      </c>
      <c r="I976" s="5">
        <v>7456.9533000000001</v>
      </c>
      <c r="J976" s="5">
        <v>6711.2579699999997</v>
      </c>
      <c r="K976" s="26">
        <v>0.21</v>
      </c>
    </row>
    <row r="977" spans="1:11">
      <c r="A977" s="4">
        <v>3077</v>
      </c>
      <c r="B977" t="s">
        <v>689</v>
      </c>
      <c r="C977" s="5">
        <f>IF($F$2=0," - ",Tabla1[[#This Row],[Base Precio de Lista neto]])</f>
        <v>285.2876</v>
      </c>
      <c r="D977" s="5">
        <f>IF($F$2=0," - ",Tabla1[[#This Row],[Base Precio de Lista neto]]*(1-$F$2))</f>
        <v>199.70131999999998</v>
      </c>
      <c r="E977" s="5">
        <f>IF($F$2=0," - ",Tabla1[[#This Row],[Base para Mejor precio]]*(1-$F$2))</f>
        <v>179.731188</v>
      </c>
      <c r="F977" s="4" t="s">
        <v>6</v>
      </c>
      <c r="G977" s="16" t="s">
        <v>5696</v>
      </c>
      <c r="H977" s="5">
        <f>IFERROR(IF($F$3=0,"-",Tabla1[[#This Row],[Precio de Cliente neto]]*(1+$F$3)),"-")</f>
        <v>299.55197999999996</v>
      </c>
      <c r="I977" s="5">
        <v>285.2876</v>
      </c>
      <c r="J977" s="5">
        <v>256.75884000000002</v>
      </c>
      <c r="K977" s="26">
        <v>0.21</v>
      </c>
    </row>
    <row r="978" spans="1:11">
      <c r="A978" s="4">
        <v>3078</v>
      </c>
      <c r="B978" t="s">
        <v>8092</v>
      </c>
      <c r="C978" s="5">
        <f>IF($F$2=0," - ",Tabla1[[#This Row],[Base Precio de Lista neto]])</f>
        <v>463.64909999999998</v>
      </c>
      <c r="D978" s="5">
        <f>IF($F$2=0," - ",Tabla1[[#This Row],[Base Precio de Lista neto]]*(1-$F$2))</f>
        <v>324.55436999999995</v>
      </c>
      <c r="E978" s="5">
        <f>IF($F$2=0," - ",Tabla1[[#This Row],[Base para Mejor precio]]*(1-$F$2))</f>
        <v>292.09893299999999</v>
      </c>
      <c r="F978" s="4" t="s">
        <v>6</v>
      </c>
      <c r="G978" s="16" t="s">
        <v>5696</v>
      </c>
      <c r="H978" s="5">
        <f>IFERROR(IF($F$3=0,"-",Tabla1[[#This Row],[Precio de Cliente neto]]*(1+$F$3)),"-")</f>
        <v>486.83155499999992</v>
      </c>
      <c r="I978" s="5">
        <v>463.64909999999998</v>
      </c>
      <c r="J978" s="5">
        <v>417.28419000000002</v>
      </c>
      <c r="K978" s="26">
        <v>0.21</v>
      </c>
    </row>
    <row r="979" spans="1:11">
      <c r="A979" s="4">
        <v>3079</v>
      </c>
      <c r="B979" t="s">
        <v>690</v>
      </c>
      <c r="C979" s="5">
        <f>IF($F$2=0," - ",Tabla1[[#This Row],[Base Precio de Lista neto]])</f>
        <v>550.52009999999996</v>
      </c>
      <c r="D979" s="5">
        <f>IF($F$2=0," - ",Tabla1[[#This Row],[Base Precio de Lista neto]]*(1-$F$2))</f>
        <v>385.36406999999997</v>
      </c>
      <c r="E979" s="5">
        <f>IF($F$2=0," - ",Tabla1[[#This Row],[Base para Mejor precio]]*(1-$F$2))</f>
        <v>346.82766299999997</v>
      </c>
      <c r="F979" s="4" t="s">
        <v>6</v>
      </c>
      <c r="G979" s="16" t="s">
        <v>5696</v>
      </c>
      <c r="H979" s="5">
        <f>IFERROR(IF($F$3=0,"-",Tabla1[[#This Row],[Precio de Cliente neto]]*(1+$F$3)),"-")</f>
        <v>578.0461049999999</v>
      </c>
      <c r="I979" s="5">
        <v>550.52009999999996</v>
      </c>
      <c r="J979" s="5">
        <v>495.46809000000002</v>
      </c>
      <c r="K979" s="26">
        <v>0.21</v>
      </c>
    </row>
    <row r="980" spans="1:11">
      <c r="A980" s="4">
        <v>3080</v>
      </c>
      <c r="B980" t="s">
        <v>691</v>
      </c>
      <c r="C980" s="5">
        <f>IF($F$2=0," - ",Tabla1[[#This Row],[Base Precio de Lista neto]])</f>
        <v>4276.8</v>
      </c>
      <c r="D980" s="5">
        <f>IF($F$2=0," - ",Tabla1[[#This Row],[Base Precio de Lista neto]]*(1-$F$2))</f>
        <v>2993.7599999999998</v>
      </c>
      <c r="E980" s="5">
        <f>IF($F$2=0," - ",Tabla1[[#This Row],[Base para Mejor precio]]*(1-$F$2))</f>
        <v>2694.3839999999996</v>
      </c>
      <c r="F980" s="4" t="s">
        <v>6</v>
      </c>
      <c r="G980" s="16" t="s">
        <v>5696</v>
      </c>
      <c r="H980" s="5">
        <f>IFERROR(IF($F$3=0,"-",Tabla1[[#This Row],[Precio de Cliente neto]]*(1+$F$3)),"-")</f>
        <v>4490.6399999999994</v>
      </c>
      <c r="I980" s="5">
        <v>4276.8</v>
      </c>
      <c r="J980" s="5">
        <v>3849.12</v>
      </c>
      <c r="K980" s="26">
        <v>0.21</v>
      </c>
    </row>
    <row r="981" spans="1:11">
      <c r="A981" s="4">
        <v>3081</v>
      </c>
      <c r="B981" t="s">
        <v>5622</v>
      </c>
      <c r="C981" s="5">
        <f>IF($F$2=0," - ",Tabla1[[#This Row],[Base Precio de Lista neto]])</f>
        <v>14535.5939</v>
      </c>
      <c r="D981" s="5">
        <f>IF($F$2=0," - ",Tabla1[[#This Row],[Base Precio de Lista neto]]*(1-$F$2))</f>
        <v>10174.915729999999</v>
      </c>
      <c r="E981" s="5">
        <f>IF($F$2=0," - ",Tabla1[[#This Row],[Base para Mejor precio]]*(1-$F$2))</f>
        <v>9157.4241569999995</v>
      </c>
      <c r="F981" s="4" t="s">
        <v>6</v>
      </c>
      <c r="G981" s="16" t="s">
        <v>5696</v>
      </c>
      <c r="H981" s="5">
        <f>IFERROR(IF($F$3=0,"-",Tabla1[[#This Row],[Precio de Cliente neto]]*(1+$F$3)),"-")</f>
        <v>15262.373594999997</v>
      </c>
      <c r="I981" s="5">
        <v>14535.5939</v>
      </c>
      <c r="J981" s="5">
        <v>13082.034509999999</v>
      </c>
      <c r="K981" s="26">
        <v>0.21</v>
      </c>
    </row>
    <row r="982" spans="1:11">
      <c r="A982" s="4">
        <v>3082</v>
      </c>
      <c r="B982" t="s">
        <v>8093</v>
      </c>
      <c r="C982" s="5">
        <f>IF($F$2=0," - ",Tabla1[[#This Row],[Base Precio de Lista neto]])</f>
        <v>5784.9196000000002</v>
      </c>
      <c r="D982" s="5">
        <f>IF($F$2=0," - ",Tabla1[[#This Row],[Base Precio de Lista neto]]*(1-$F$2))</f>
        <v>4049.4437199999998</v>
      </c>
      <c r="E982" s="5">
        <f>IF($F$2=0," - ",Tabla1[[#This Row],[Base para Mejor precio]]*(1-$F$2))</f>
        <v>3644.4993479999998</v>
      </c>
      <c r="F982" s="4" t="s">
        <v>4</v>
      </c>
      <c r="G982" s="16" t="s">
        <v>5696</v>
      </c>
      <c r="H982" s="5">
        <f>IFERROR(IF($F$3=0,"-",Tabla1[[#This Row],[Precio de Cliente neto]]*(1+$F$3)),"-")</f>
        <v>6074.1655799999999</v>
      </c>
      <c r="I982" s="5">
        <v>5784.9196000000002</v>
      </c>
      <c r="J982" s="5">
        <v>5206.4276399999999</v>
      </c>
      <c r="K982" s="26">
        <v>0.21</v>
      </c>
    </row>
    <row r="983" spans="1:11">
      <c r="A983" s="4">
        <v>3083</v>
      </c>
      <c r="B983" t="s">
        <v>692</v>
      </c>
      <c r="C983" s="5">
        <f>IF($F$2=0," - ",Tabla1[[#This Row],[Base Precio de Lista neto]])</f>
        <v>1397.4421</v>
      </c>
      <c r="D983" s="5">
        <f>IF($F$2=0," - ",Tabla1[[#This Row],[Base Precio de Lista neto]]*(1-$F$2))</f>
        <v>978.2094699999999</v>
      </c>
      <c r="E983" s="5">
        <f>IF($F$2=0," - ",Tabla1[[#This Row],[Base para Mejor precio]]*(1-$F$2))</f>
        <v>880.38852299999985</v>
      </c>
      <c r="F983" s="4" t="s">
        <v>5</v>
      </c>
      <c r="G983" s="16" t="s">
        <v>5696</v>
      </c>
      <c r="H983" s="5">
        <f>IFERROR(IF($F$3=0,"-",Tabla1[[#This Row],[Precio de Cliente neto]]*(1+$F$3)),"-")</f>
        <v>1467.3142049999999</v>
      </c>
      <c r="I983" s="5">
        <v>1397.4421</v>
      </c>
      <c r="J983" s="5">
        <v>1257.6978899999999</v>
      </c>
      <c r="K983" s="26">
        <v>0.21</v>
      </c>
    </row>
    <row r="984" spans="1:11">
      <c r="A984" s="4">
        <v>3084</v>
      </c>
      <c r="B984" t="s">
        <v>6235</v>
      </c>
      <c r="C984" s="5">
        <f>IF($F$2=0," - ",Tabla1[[#This Row],[Base Precio de Lista neto]])</f>
        <v>3395.8294000000001</v>
      </c>
      <c r="D984" s="5">
        <f>IF($F$2=0," - ",Tabla1[[#This Row],[Base Precio de Lista neto]]*(1-$F$2))</f>
        <v>2377.0805799999998</v>
      </c>
      <c r="E984" s="5">
        <f>IF($F$2=0," - ",Tabla1[[#This Row],[Base para Mejor precio]]*(1-$F$2))</f>
        <v>2139.3725219999997</v>
      </c>
      <c r="F984" s="4" t="s">
        <v>6</v>
      </c>
      <c r="G984" s="16" t="s">
        <v>5696</v>
      </c>
      <c r="H984" s="5">
        <f>IFERROR(IF($F$3=0,"-",Tabla1[[#This Row],[Precio de Cliente neto]]*(1+$F$3)),"-")</f>
        <v>3565.6208699999997</v>
      </c>
      <c r="I984" s="5">
        <v>3395.8294000000001</v>
      </c>
      <c r="J984" s="5">
        <v>3056.2464599999998</v>
      </c>
      <c r="K984" s="26">
        <v>0.21</v>
      </c>
    </row>
    <row r="985" spans="1:11">
      <c r="A985" s="4">
        <v>3085</v>
      </c>
      <c r="B985" t="s">
        <v>693</v>
      </c>
      <c r="C985" s="5">
        <f>IF($F$2=0," - ",Tabla1[[#This Row],[Base Precio de Lista neto]])</f>
        <v>317.11680000000001</v>
      </c>
      <c r="D985" s="5">
        <f>IF($F$2=0," - ",Tabla1[[#This Row],[Base Precio de Lista neto]]*(1-$F$2))</f>
        <v>221.98176000000001</v>
      </c>
      <c r="E985" s="5">
        <f>IF($F$2=0," - ",Tabla1[[#This Row],[Base para Mejor precio]]*(1-$F$2))</f>
        <v>199.78358399999999</v>
      </c>
      <c r="F985" s="4" t="s">
        <v>6</v>
      </c>
      <c r="G985" s="16" t="s">
        <v>5696</v>
      </c>
      <c r="H985" s="5">
        <f>IFERROR(IF($F$3=0,"-",Tabla1[[#This Row],[Precio de Cliente neto]]*(1+$F$3)),"-")</f>
        <v>332.97264000000001</v>
      </c>
      <c r="I985" s="5">
        <v>317.11680000000001</v>
      </c>
      <c r="J985" s="5">
        <v>285.40512000000001</v>
      </c>
      <c r="K985" s="26">
        <v>0.21</v>
      </c>
    </row>
    <row r="986" spans="1:11">
      <c r="A986" s="4">
        <v>3086</v>
      </c>
      <c r="B986" t="s">
        <v>694</v>
      </c>
      <c r="C986" s="5">
        <f>IF($F$2=0," - ",Tabla1[[#This Row],[Base Precio de Lista neto]])</f>
        <v>317.11680000000001</v>
      </c>
      <c r="D986" s="5">
        <f>IF($F$2=0," - ",Tabla1[[#This Row],[Base Precio de Lista neto]]*(1-$F$2))</f>
        <v>221.98176000000001</v>
      </c>
      <c r="E986" s="5">
        <f>IF($F$2=0," - ",Tabla1[[#This Row],[Base para Mejor precio]]*(1-$F$2))</f>
        <v>199.78358399999999</v>
      </c>
      <c r="F986" s="4" t="s">
        <v>6</v>
      </c>
      <c r="G986" s="16" t="s">
        <v>5696</v>
      </c>
      <c r="H986" s="5">
        <f>IFERROR(IF($F$3=0,"-",Tabla1[[#This Row],[Precio de Cliente neto]]*(1+$F$3)),"-")</f>
        <v>332.97264000000001</v>
      </c>
      <c r="I986" s="5">
        <v>317.11680000000001</v>
      </c>
      <c r="J986" s="5">
        <v>285.40512000000001</v>
      </c>
      <c r="K986" s="26">
        <v>0.21</v>
      </c>
    </row>
    <row r="987" spans="1:11">
      <c r="A987" s="4">
        <v>3087</v>
      </c>
      <c r="B987" t="s">
        <v>695</v>
      </c>
      <c r="C987" s="5">
        <f>IF($F$2=0," - ",Tabla1[[#This Row],[Base Precio de Lista neto]])</f>
        <v>1008.6538</v>
      </c>
      <c r="D987" s="5">
        <f>IF($F$2=0," - ",Tabla1[[#This Row],[Base Precio de Lista neto]]*(1-$F$2))</f>
        <v>706.05765999999994</v>
      </c>
      <c r="E987" s="5">
        <f>IF($F$2=0," - ",Tabla1[[#This Row],[Base para Mejor precio]]*(1-$F$2))</f>
        <v>635.45189399999992</v>
      </c>
      <c r="F987" s="4" t="s">
        <v>6</v>
      </c>
      <c r="G987" s="16" t="s">
        <v>5696</v>
      </c>
      <c r="H987" s="5">
        <f>IFERROR(IF($F$3=0,"-",Tabla1[[#This Row],[Precio de Cliente neto]]*(1+$F$3)),"-")</f>
        <v>1059.0864899999999</v>
      </c>
      <c r="I987" s="5">
        <v>1008.6538</v>
      </c>
      <c r="J987" s="5">
        <v>907.78841999999997</v>
      </c>
      <c r="K987" s="26">
        <v>0.21</v>
      </c>
    </row>
    <row r="988" spans="1:11">
      <c r="A988" s="4">
        <v>3088</v>
      </c>
      <c r="B988" t="s">
        <v>696</v>
      </c>
      <c r="C988" s="5">
        <f>IF($F$2=0," - ",Tabla1[[#This Row],[Base Precio de Lista neto]])</f>
        <v>384.68979999999999</v>
      </c>
      <c r="D988" s="5">
        <f>IF($F$2=0," - ",Tabla1[[#This Row],[Base Precio de Lista neto]]*(1-$F$2))</f>
        <v>269.28285999999997</v>
      </c>
      <c r="E988" s="5">
        <f>IF($F$2=0," - ",Tabla1[[#This Row],[Base para Mejor precio]]*(1-$F$2))</f>
        <v>242.35457399999999</v>
      </c>
      <c r="F988" s="4" t="s">
        <v>6</v>
      </c>
      <c r="G988" s="16" t="s">
        <v>5696</v>
      </c>
      <c r="H988" s="5">
        <f>IFERROR(IF($F$3=0,"-",Tabla1[[#This Row],[Precio de Cliente neto]]*(1+$F$3)),"-")</f>
        <v>403.92428999999993</v>
      </c>
      <c r="I988" s="5">
        <v>384.68979999999999</v>
      </c>
      <c r="J988" s="5">
        <v>346.22082</v>
      </c>
      <c r="K988" s="26">
        <v>0.21</v>
      </c>
    </row>
    <row r="989" spans="1:11">
      <c r="A989" s="4">
        <v>3089</v>
      </c>
      <c r="B989" t="s">
        <v>697</v>
      </c>
      <c r="C989" s="5">
        <f>IF($F$2=0," - ",Tabla1[[#This Row],[Base Precio de Lista neto]])</f>
        <v>410.17750000000001</v>
      </c>
      <c r="D989" s="5">
        <f>IF($F$2=0," - ",Tabla1[[#This Row],[Base Precio de Lista neto]]*(1-$F$2))</f>
        <v>287.12424999999996</v>
      </c>
      <c r="E989" s="5">
        <f>IF($F$2=0," - ",Tabla1[[#This Row],[Base para Mejor precio]]*(1-$F$2))</f>
        <v>258.41182499999996</v>
      </c>
      <c r="F989" s="4" t="s">
        <v>6</v>
      </c>
      <c r="G989" s="16" t="s">
        <v>5696</v>
      </c>
      <c r="H989" s="5">
        <f>IFERROR(IF($F$3=0,"-",Tabla1[[#This Row],[Precio de Cliente neto]]*(1+$F$3)),"-")</f>
        <v>430.68637499999994</v>
      </c>
      <c r="I989" s="5">
        <v>410.17750000000001</v>
      </c>
      <c r="J989" s="5">
        <v>369.15974999999997</v>
      </c>
      <c r="K989" s="26">
        <v>0.21</v>
      </c>
    </row>
    <row r="990" spans="1:11">
      <c r="A990" s="4">
        <v>3090</v>
      </c>
      <c r="B990" t="s">
        <v>698</v>
      </c>
      <c r="C990" s="5">
        <f>IF($F$2=0," - ",Tabla1[[#This Row],[Base Precio de Lista neto]])</f>
        <v>445.48020000000002</v>
      </c>
      <c r="D990" s="5">
        <f>IF($F$2=0," - ",Tabla1[[#This Row],[Base Precio de Lista neto]]*(1-$F$2))</f>
        <v>311.83614</v>
      </c>
      <c r="E990" s="5">
        <f>IF($F$2=0," - ",Tabla1[[#This Row],[Base para Mejor precio]]*(1-$F$2))</f>
        <v>280.65252599999997</v>
      </c>
      <c r="F990" s="4" t="s">
        <v>6</v>
      </c>
      <c r="G990" s="16" t="s">
        <v>5696</v>
      </c>
      <c r="H990" s="5">
        <f>IFERROR(IF($F$3=0,"-",Tabla1[[#This Row],[Precio de Cliente neto]]*(1+$F$3)),"-")</f>
        <v>467.75421</v>
      </c>
      <c r="I990" s="5">
        <v>445.48020000000002</v>
      </c>
      <c r="J990" s="5">
        <v>400.93218000000002</v>
      </c>
      <c r="K990" s="26">
        <v>0.21</v>
      </c>
    </row>
    <row r="991" spans="1:11">
      <c r="A991" s="4">
        <v>3091</v>
      </c>
      <c r="B991" t="s">
        <v>699</v>
      </c>
      <c r="C991" s="5">
        <f>IF($F$2=0," - ",Tabla1[[#This Row],[Base Precio de Lista neto]])</f>
        <v>9414.8824000000004</v>
      </c>
      <c r="D991" s="5">
        <f>IF($F$2=0," - ",Tabla1[[#This Row],[Base Precio de Lista neto]]*(1-$F$2))</f>
        <v>6590.4176799999996</v>
      </c>
      <c r="E991" s="5">
        <f>IF($F$2=0," - ",Tabla1[[#This Row],[Base para Mejor precio]]*(1-$F$2))</f>
        <v>5931.3759119999995</v>
      </c>
      <c r="F991" s="4" t="s">
        <v>5</v>
      </c>
      <c r="G991" s="16" t="s">
        <v>5696</v>
      </c>
      <c r="H991" s="5">
        <f>IFERROR(IF($F$3=0,"-",Tabla1[[#This Row],[Precio de Cliente neto]]*(1+$F$3)),"-")</f>
        <v>9885.6265199999998</v>
      </c>
      <c r="I991" s="5">
        <v>9414.8824000000004</v>
      </c>
      <c r="J991" s="5">
        <v>8473.3941599999998</v>
      </c>
      <c r="K991" s="26">
        <v>0.21</v>
      </c>
    </row>
    <row r="992" spans="1:11">
      <c r="A992" s="4">
        <v>3092</v>
      </c>
      <c r="B992" t="s">
        <v>700</v>
      </c>
      <c r="C992" s="5">
        <f>IF($F$2=0," - ",Tabla1[[#This Row],[Base Precio de Lista neto]])</f>
        <v>8083.0904</v>
      </c>
      <c r="D992" s="5">
        <f>IF($F$2=0," - ",Tabla1[[#This Row],[Base Precio de Lista neto]]*(1-$F$2))</f>
        <v>5658.1632799999998</v>
      </c>
      <c r="E992" s="5">
        <f>IF($F$2=0," - ",Tabla1[[#This Row],[Base para Mejor precio]]*(1-$F$2))</f>
        <v>5092.3469519999999</v>
      </c>
      <c r="F992" s="4" t="s">
        <v>5</v>
      </c>
      <c r="G992" s="16" t="s">
        <v>5696</v>
      </c>
      <c r="H992" s="5">
        <f>IFERROR(IF($F$3=0,"-",Tabla1[[#This Row],[Precio de Cliente neto]]*(1+$F$3)),"-")</f>
        <v>8487.2449199999992</v>
      </c>
      <c r="I992" s="5">
        <v>8083.0904</v>
      </c>
      <c r="J992" s="5">
        <v>7274.7813599999999</v>
      </c>
      <c r="K992" s="26">
        <v>0.21</v>
      </c>
    </row>
    <row r="993" spans="1:11">
      <c r="A993" s="4">
        <v>3093</v>
      </c>
      <c r="B993" t="s">
        <v>701</v>
      </c>
      <c r="C993" s="5">
        <f>IF($F$2=0," - ",Tabla1[[#This Row],[Base Precio de Lista neto]])</f>
        <v>481.57459999999998</v>
      </c>
      <c r="D993" s="5">
        <f>IF($F$2=0," - ",Tabla1[[#This Row],[Base Precio de Lista neto]]*(1-$F$2))</f>
        <v>337.10221999999999</v>
      </c>
      <c r="E993" s="5">
        <f>IF($F$2=0," - ",Tabla1[[#This Row],[Base para Mejor precio]]*(1-$F$2))</f>
        <v>303.391998</v>
      </c>
      <c r="F993" s="4" t="s">
        <v>6</v>
      </c>
      <c r="G993" s="16" t="s">
        <v>5696</v>
      </c>
      <c r="H993" s="5">
        <f>IFERROR(IF($F$3=0,"-",Tabla1[[#This Row],[Precio de Cliente neto]]*(1+$F$3)),"-")</f>
        <v>505.65332999999998</v>
      </c>
      <c r="I993" s="5">
        <v>481.57459999999998</v>
      </c>
      <c r="J993" s="5">
        <v>433.41714000000002</v>
      </c>
      <c r="K993" s="26">
        <v>0.21</v>
      </c>
    </row>
    <row r="994" spans="1:11">
      <c r="A994" s="4">
        <v>3094</v>
      </c>
      <c r="B994" t="s">
        <v>702</v>
      </c>
      <c r="C994" s="5">
        <f>IF($F$2=0," - ",Tabla1[[#This Row],[Base Precio de Lista neto]])</f>
        <v>481.57459999999998</v>
      </c>
      <c r="D994" s="5">
        <f>IF($F$2=0," - ",Tabla1[[#This Row],[Base Precio de Lista neto]]*(1-$F$2))</f>
        <v>337.10221999999999</v>
      </c>
      <c r="E994" s="5">
        <f>IF($F$2=0," - ",Tabla1[[#This Row],[Base para Mejor precio]]*(1-$F$2))</f>
        <v>303.391998</v>
      </c>
      <c r="F994" s="4" t="s">
        <v>6</v>
      </c>
      <c r="G994" s="16" t="s">
        <v>5696</v>
      </c>
      <c r="H994" s="5">
        <f>IFERROR(IF($F$3=0,"-",Tabla1[[#This Row],[Precio de Cliente neto]]*(1+$F$3)),"-")</f>
        <v>505.65332999999998</v>
      </c>
      <c r="I994" s="5">
        <v>481.57459999999998</v>
      </c>
      <c r="J994" s="5">
        <v>433.41714000000002</v>
      </c>
      <c r="K994" s="26">
        <v>0.21</v>
      </c>
    </row>
    <row r="995" spans="1:11">
      <c r="A995" s="4">
        <v>3095</v>
      </c>
      <c r="B995" t="s">
        <v>703</v>
      </c>
      <c r="C995" s="5">
        <f>IF($F$2=0," - ",Tabla1[[#This Row],[Base Precio de Lista neto]])</f>
        <v>576.06489999999997</v>
      </c>
      <c r="D995" s="5">
        <f>IF($F$2=0," - ",Tabla1[[#This Row],[Base Precio de Lista neto]]*(1-$F$2))</f>
        <v>403.24542999999994</v>
      </c>
      <c r="E995" s="5">
        <f>IF($F$2=0," - ",Tabla1[[#This Row],[Base para Mejor precio]]*(1-$F$2))</f>
        <v>362.92088699999994</v>
      </c>
      <c r="F995" s="4" t="s">
        <v>6</v>
      </c>
      <c r="G995" s="16" t="s">
        <v>5696</v>
      </c>
      <c r="H995" s="5">
        <f>IFERROR(IF($F$3=0,"-",Tabla1[[#This Row],[Precio de Cliente neto]]*(1+$F$3)),"-")</f>
        <v>604.86814499999991</v>
      </c>
      <c r="I995" s="5">
        <v>576.06489999999997</v>
      </c>
      <c r="J995" s="5">
        <v>518.45840999999996</v>
      </c>
      <c r="K995" s="26">
        <v>0.21</v>
      </c>
    </row>
    <row r="996" spans="1:11">
      <c r="A996" s="4">
        <v>3096</v>
      </c>
      <c r="B996" t="s">
        <v>704</v>
      </c>
      <c r="C996" s="5">
        <f>IF($F$2=0," - ",Tabla1[[#This Row],[Base Precio de Lista neto]])</f>
        <v>1634.4636</v>
      </c>
      <c r="D996" s="5">
        <f>IF($F$2=0," - ",Tabla1[[#This Row],[Base Precio de Lista neto]]*(1-$F$2))</f>
        <v>1144.1245199999998</v>
      </c>
      <c r="E996" s="5">
        <f>IF($F$2=0," - ",Tabla1[[#This Row],[Base para Mejor precio]]*(1-$F$2))</f>
        <v>1029.7120679999998</v>
      </c>
      <c r="F996" s="4" t="s">
        <v>6</v>
      </c>
      <c r="G996" s="16" t="s">
        <v>5696</v>
      </c>
      <c r="H996" s="5">
        <f>IFERROR(IF($F$3=0,"-",Tabla1[[#This Row],[Precio de Cliente neto]]*(1+$F$3)),"-")</f>
        <v>1716.1867799999998</v>
      </c>
      <c r="I996" s="5">
        <v>1634.4636</v>
      </c>
      <c r="J996" s="5">
        <v>1471.0172399999999</v>
      </c>
      <c r="K996" s="26">
        <v>0.21</v>
      </c>
    </row>
    <row r="997" spans="1:11">
      <c r="A997" s="4">
        <v>3099</v>
      </c>
      <c r="B997" t="s">
        <v>5582</v>
      </c>
      <c r="C997" s="5">
        <f>IF($F$2=0," - ",Tabla1[[#This Row],[Base Precio de Lista neto]])</f>
        <v>187</v>
      </c>
      <c r="D997" s="5">
        <f>IF($F$2=0," - ",Tabla1[[#This Row],[Base Precio de Lista neto]]*(1-$F$2))</f>
        <v>130.9</v>
      </c>
      <c r="E997" s="5">
        <f>IF($F$2=0," - ",Tabla1[[#This Row],[Base para Mejor precio]]*(1-$F$2))</f>
        <v>117.81</v>
      </c>
      <c r="F997" s="4" t="s">
        <v>6</v>
      </c>
      <c r="G997" s="16" t="s">
        <v>5696</v>
      </c>
      <c r="H997" s="5">
        <f>IFERROR(IF($F$3=0,"-",Tabla1[[#This Row],[Precio de Cliente neto]]*(1+$F$3)),"-")</f>
        <v>196.35000000000002</v>
      </c>
      <c r="I997" s="5">
        <v>187</v>
      </c>
      <c r="J997" s="5">
        <v>168.3</v>
      </c>
      <c r="K997" s="26">
        <v>0.21</v>
      </c>
    </row>
    <row r="998" spans="1:11">
      <c r="A998" s="4">
        <v>3100</v>
      </c>
      <c r="B998" t="s">
        <v>705</v>
      </c>
      <c r="C998" s="5">
        <f>IF($F$2=0," - ",Tabla1[[#This Row],[Base Precio de Lista neto]])</f>
        <v>1256.7518</v>
      </c>
      <c r="D998" s="5">
        <f>IF($F$2=0," - ",Tabla1[[#This Row],[Base Precio de Lista neto]]*(1-$F$2))</f>
        <v>879.72625999999991</v>
      </c>
      <c r="E998" s="5">
        <f>IF($F$2=0," - ",Tabla1[[#This Row],[Base para Mejor precio]]*(1-$F$2))</f>
        <v>791.75363400000003</v>
      </c>
      <c r="F998" s="4" t="s">
        <v>6</v>
      </c>
      <c r="G998" s="16" t="s">
        <v>5696</v>
      </c>
      <c r="H998" s="5">
        <f>IFERROR(IF($F$3=0,"-",Tabla1[[#This Row],[Precio de Cliente neto]]*(1+$F$3)),"-")</f>
        <v>1319.5893899999999</v>
      </c>
      <c r="I998" s="5">
        <v>1256.7518</v>
      </c>
      <c r="J998" s="5">
        <v>1131.07662</v>
      </c>
      <c r="K998" s="26">
        <v>0.21</v>
      </c>
    </row>
    <row r="999" spans="1:11">
      <c r="A999" s="4">
        <v>3101</v>
      </c>
      <c r="B999" t="s">
        <v>6236</v>
      </c>
      <c r="C999" s="5">
        <f>IF($F$2=0," - ",Tabla1[[#This Row],[Base Precio de Lista neto]])</f>
        <v>3395.8294000000001</v>
      </c>
      <c r="D999" s="5">
        <f>IF($F$2=0," - ",Tabla1[[#This Row],[Base Precio de Lista neto]]*(1-$F$2))</f>
        <v>2377.0805799999998</v>
      </c>
      <c r="E999" s="5">
        <f>IF($F$2=0," - ",Tabla1[[#This Row],[Base para Mejor precio]]*(1-$F$2))</f>
        <v>2139.3725219999997</v>
      </c>
      <c r="F999" s="4" t="s">
        <v>6</v>
      </c>
      <c r="G999" s="16" t="s">
        <v>5696</v>
      </c>
      <c r="H999" s="5">
        <f>IFERROR(IF($F$3=0,"-",Tabla1[[#This Row],[Precio de Cliente neto]]*(1+$F$3)),"-")</f>
        <v>3565.6208699999997</v>
      </c>
      <c r="I999" s="5">
        <v>3395.8294000000001</v>
      </c>
      <c r="J999" s="5">
        <v>3056.2464599999998</v>
      </c>
      <c r="K999" s="26">
        <v>0.21</v>
      </c>
    </row>
    <row r="1000" spans="1:11">
      <c r="A1000" s="4">
        <v>3102</v>
      </c>
      <c r="B1000" t="s">
        <v>706</v>
      </c>
      <c r="C1000" s="5">
        <f>IF($F$2=0," - ",Tabla1[[#This Row],[Base Precio de Lista neto]])</f>
        <v>2238.6313</v>
      </c>
      <c r="D1000" s="5">
        <f>IF($F$2=0," - ",Tabla1[[#This Row],[Base Precio de Lista neto]]*(1-$F$2))</f>
        <v>1567.0419099999999</v>
      </c>
      <c r="E1000" s="5">
        <f>IF($F$2=0," - ",Tabla1[[#This Row],[Base para Mejor precio]]*(1-$F$2))</f>
        <v>1410.3377189999999</v>
      </c>
      <c r="F1000" s="4" t="s">
        <v>6</v>
      </c>
      <c r="G1000" s="16" t="s">
        <v>5696</v>
      </c>
      <c r="H1000" s="5">
        <f>IFERROR(IF($F$3=0,"-",Tabla1[[#This Row],[Precio de Cliente neto]]*(1+$F$3)),"-")</f>
        <v>2350.5628649999999</v>
      </c>
      <c r="I1000" s="5">
        <v>2238.6313</v>
      </c>
      <c r="J1000" s="5">
        <v>2014.7681700000001</v>
      </c>
      <c r="K1000" s="26">
        <v>0.21</v>
      </c>
    </row>
    <row r="1001" spans="1:11">
      <c r="A1001" s="4">
        <v>3104</v>
      </c>
      <c r="B1001" t="s">
        <v>707</v>
      </c>
      <c r="C1001" s="5">
        <f>IF($F$2=0," - ",Tabla1[[#This Row],[Base Precio de Lista neto]])</f>
        <v>723.8</v>
      </c>
      <c r="D1001" s="5">
        <f>IF($F$2=0," - ",Tabla1[[#This Row],[Base Precio de Lista neto]]*(1-$F$2))</f>
        <v>506.65999999999991</v>
      </c>
      <c r="E1001" s="5">
        <f>IF($F$2=0," - ",Tabla1[[#This Row],[Base para Mejor precio]]*(1-$F$2))</f>
        <v>455.99399999999991</v>
      </c>
      <c r="F1001" s="4" t="s">
        <v>6</v>
      </c>
      <c r="G1001" s="16" t="s">
        <v>5696</v>
      </c>
      <c r="H1001" s="5">
        <f>IFERROR(IF($F$3=0,"-",Tabla1[[#This Row],[Precio de Cliente neto]]*(1+$F$3)),"-")</f>
        <v>759.9899999999999</v>
      </c>
      <c r="I1001" s="5">
        <v>723.8</v>
      </c>
      <c r="J1001" s="5">
        <v>651.41999999999996</v>
      </c>
      <c r="K1001" s="26">
        <v>0.21</v>
      </c>
    </row>
    <row r="1002" spans="1:11">
      <c r="A1002" s="4">
        <v>3105</v>
      </c>
      <c r="B1002" t="s">
        <v>708</v>
      </c>
      <c r="C1002" s="5">
        <f>IF($F$2=0," - ",Tabla1[[#This Row],[Base Precio de Lista neto]])</f>
        <v>666.51199999999994</v>
      </c>
      <c r="D1002" s="5">
        <f>IF($F$2=0," - ",Tabla1[[#This Row],[Base Precio de Lista neto]]*(1-$F$2))</f>
        <v>466.55839999999995</v>
      </c>
      <c r="E1002" s="5">
        <f>IF($F$2=0," - ",Tabla1[[#This Row],[Base para Mejor precio]]*(1-$F$2))</f>
        <v>419.90255999999999</v>
      </c>
      <c r="F1002" s="4" t="s">
        <v>5</v>
      </c>
      <c r="G1002" s="16" t="s">
        <v>5696</v>
      </c>
      <c r="H1002" s="5">
        <f>IFERROR(IF($F$3=0,"-",Tabla1[[#This Row],[Precio de Cliente neto]]*(1+$F$3)),"-")</f>
        <v>699.83759999999995</v>
      </c>
      <c r="I1002" s="5">
        <v>666.51199999999994</v>
      </c>
      <c r="J1002" s="5">
        <v>599.86080000000004</v>
      </c>
      <c r="K1002" s="26">
        <v>0.21</v>
      </c>
    </row>
    <row r="1003" spans="1:11">
      <c r="A1003" s="4">
        <v>3106</v>
      </c>
      <c r="B1003" t="s">
        <v>709</v>
      </c>
      <c r="C1003" s="5">
        <f>IF($F$2=0," - ",Tabla1[[#This Row],[Base Precio de Lista neto]])</f>
        <v>885.19200000000001</v>
      </c>
      <c r="D1003" s="5">
        <f>IF($F$2=0," - ",Tabla1[[#This Row],[Base Precio de Lista neto]]*(1-$F$2))</f>
        <v>619.63439999999991</v>
      </c>
      <c r="E1003" s="5">
        <f>IF($F$2=0," - ",Tabla1[[#This Row],[Base para Mejor precio]]*(1-$F$2))</f>
        <v>557.67096000000004</v>
      </c>
      <c r="F1003" s="4" t="s">
        <v>5</v>
      </c>
      <c r="G1003" s="16" t="s">
        <v>5696</v>
      </c>
      <c r="H1003" s="5">
        <f>IFERROR(IF($F$3=0,"-",Tabla1[[#This Row],[Precio de Cliente neto]]*(1+$F$3)),"-")</f>
        <v>929.45159999999987</v>
      </c>
      <c r="I1003" s="5">
        <v>885.19200000000001</v>
      </c>
      <c r="J1003" s="5">
        <v>796.67280000000005</v>
      </c>
      <c r="K1003" s="26">
        <v>0.21</v>
      </c>
    </row>
    <row r="1004" spans="1:11">
      <c r="A1004" s="4">
        <v>3107</v>
      </c>
      <c r="B1004" t="s">
        <v>710</v>
      </c>
      <c r="C1004" s="5">
        <f>IF($F$2=0," - ",Tabla1[[#This Row],[Base Precio de Lista neto]])</f>
        <v>1376.0201999999999</v>
      </c>
      <c r="D1004" s="5">
        <f>IF($F$2=0," - ",Tabla1[[#This Row],[Base Precio de Lista neto]]*(1-$F$2))</f>
        <v>963.21413999999993</v>
      </c>
      <c r="E1004" s="5">
        <f>IF($F$2=0," - ",Tabla1[[#This Row],[Base para Mejor precio]]*(1-$F$2))</f>
        <v>866.89272599999993</v>
      </c>
      <c r="F1004" s="4" t="s">
        <v>5</v>
      </c>
      <c r="G1004" s="16" t="s">
        <v>5696</v>
      </c>
      <c r="H1004" s="5">
        <f>IFERROR(IF($F$3=0,"-",Tabla1[[#This Row],[Precio de Cliente neto]]*(1+$F$3)),"-")</f>
        <v>1444.8212099999998</v>
      </c>
      <c r="I1004" s="5">
        <v>1376.0201999999999</v>
      </c>
      <c r="J1004" s="5">
        <v>1238.4181799999999</v>
      </c>
      <c r="K1004" s="26">
        <v>0.21</v>
      </c>
    </row>
    <row r="1005" spans="1:11">
      <c r="A1005" s="4">
        <v>3108</v>
      </c>
      <c r="B1005" t="s">
        <v>711</v>
      </c>
      <c r="C1005" s="5">
        <f>IF($F$2=0," - ",Tabla1[[#This Row],[Base Precio de Lista neto]])</f>
        <v>138.62389999999999</v>
      </c>
      <c r="D1005" s="5">
        <f>IF($F$2=0," - ",Tabla1[[#This Row],[Base Precio de Lista neto]]*(1-$F$2))</f>
        <v>97.036729999999991</v>
      </c>
      <c r="E1005" s="5">
        <f>IF($F$2=0," - ",Tabla1[[#This Row],[Base para Mejor precio]]*(1-$F$2))</f>
        <v>87.333056999999997</v>
      </c>
      <c r="F1005" s="4" t="s">
        <v>6</v>
      </c>
      <c r="G1005" s="16" t="s">
        <v>5696</v>
      </c>
      <c r="H1005" s="5">
        <f>IFERROR(IF($F$3=0,"-",Tabla1[[#This Row],[Precio de Cliente neto]]*(1+$F$3)),"-")</f>
        <v>145.55509499999999</v>
      </c>
      <c r="I1005" s="5">
        <v>138.62389999999999</v>
      </c>
      <c r="J1005" s="5">
        <v>124.76151</v>
      </c>
      <c r="K1005" s="26">
        <v>0.21</v>
      </c>
    </row>
    <row r="1006" spans="1:11">
      <c r="A1006" s="4">
        <v>3109</v>
      </c>
      <c r="B1006" t="s">
        <v>712</v>
      </c>
      <c r="C1006" s="5">
        <f>IF($F$2=0," - ",Tabla1[[#This Row],[Base Precio de Lista neto]])</f>
        <v>2917.317</v>
      </c>
      <c r="D1006" s="5">
        <f>IF($F$2=0," - ",Tabla1[[#This Row],[Base Precio de Lista neto]]*(1-$F$2))</f>
        <v>2042.1218999999999</v>
      </c>
      <c r="E1006" s="5">
        <f>IF($F$2=0," - ",Tabla1[[#This Row],[Base para Mejor precio]]*(1-$F$2))</f>
        <v>1837.9097099999999</v>
      </c>
      <c r="F1006" s="4" t="s">
        <v>6</v>
      </c>
      <c r="G1006" s="16" t="s">
        <v>5696</v>
      </c>
      <c r="H1006" s="5">
        <f>IFERROR(IF($F$3=0,"-",Tabla1[[#This Row],[Precio de Cliente neto]]*(1+$F$3)),"-")</f>
        <v>3063.1828499999997</v>
      </c>
      <c r="I1006" s="5">
        <v>2917.317</v>
      </c>
      <c r="J1006" s="5">
        <v>2625.5853000000002</v>
      </c>
      <c r="K1006" s="26">
        <v>0.21</v>
      </c>
    </row>
    <row r="1007" spans="1:11">
      <c r="A1007" s="4">
        <v>3110</v>
      </c>
      <c r="B1007" t="s">
        <v>713</v>
      </c>
      <c r="C1007" s="5">
        <f>IF($F$2=0," - ",Tabla1[[#This Row],[Base Precio de Lista neto]])</f>
        <v>2238.2143999999998</v>
      </c>
      <c r="D1007" s="5">
        <f>IF($F$2=0," - ",Tabla1[[#This Row],[Base Precio de Lista neto]]*(1-$F$2))</f>
        <v>1566.7500799999998</v>
      </c>
      <c r="E1007" s="5">
        <f>IF($F$2=0," - ",Tabla1[[#This Row],[Base para Mejor precio]]*(1-$F$2))</f>
        <v>1410.0750719999999</v>
      </c>
      <c r="F1007" s="4" t="s">
        <v>6</v>
      </c>
      <c r="G1007" s="16" t="s">
        <v>5696</v>
      </c>
      <c r="H1007" s="5">
        <f>IFERROR(IF($F$3=0,"-",Tabla1[[#This Row],[Precio de Cliente neto]]*(1+$F$3)),"-")</f>
        <v>2350.1251199999997</v>
      </c>
      <c r="I1007" s="5">
        <v>2238.2143999999998</v>
      </c>
      <c r="J1007" s="5">
        <v>2014.3929599999999</v>
      </c>
      <c r="K1007" s="26">
        <v>0.21</v>
      </c>
    </row>
    <row r="1008" spans="1:11">
      <c r="A1008" s="4">
        <v>3111</v>
      </c>
      <c r="B1008" t="s">
        <v>714</v>
      </c>
      <c r="C1008" s="5">
        <f>IF($F$2=0," - ",Tabla1[[#This Row],[Base Precio de Lista neto]])</f>
        <v>2238.2143999999998</v>
      </c>
      <c r="D1008" s="5">
        <f>IF($F$2=0," - ",Tabla1[[#This Row],[Base Precio de Lista neto]]*(1-$F$2))</f>
        <v>1566.7500799999998</v>
      </c>
      <c r="E1008" s="5">
        <f>IF($F$2=0," - ",Tabla1[[#This Row],[Base para Mejor precio]]*(1-$F$2))</f>
        <v>1410.0750719999999</v>
      </c>
      <c r="F1008" s="4" t="s">
        <v>6</v>
      </c>
      <c r="G1008" s="16" t="s">
        <v>5696</v>
      </c>
      <c r="H1008" s="5">
        <f>IFERROR(IF($F$3=0,"-",Tabla1[[#This Row],[Precio de Cliente neto]]*(1+$F$3)),"-")</f>
        <v>2350.1251199999997</v>
      </c>
      <c r="I1008" s="5">
        <v>2238.2143999999998</v>
      </c>
      <c r="J1008" s="5">
        <v>2014.3929599999999</v>
      </c>
      <c r="K1008" s="26">
        <v>0.21</v>
      </c>
    </row>
    <row r="1009" spans="1:11">
      <c r="A1009" s="4">
        <v>3112</v>
      </c>
      <c r="B1009" t="s">
        <v>715</v>
      </c>
      <c r="C1009" s="5">
        <f>IF($F$2=0," - ",Tabla1[[#This Row],[Base Precio de Lista neto]])</f>
        <v>55.567999999999998</v>
      </c>
      <c r="D1009" s="5">
        <f>IF($F$2=0," - ",Tabla1[[#This Row],[Base Precio de Lista neto]]*(1-$F$2))</f>
        <v>38.897599999999997</v>
      </c>
      <c r="E1009" s="5">
        <f>IF($F$2=0," - ",Tabla1[[#This Row],[Base para Mejor precio]]*(1-$F$2))</f>
        <v>35.007840000000002</v>
      </c>
      <c r="F1009" s="4" t="s">
        <v>5</v>
      </c>
      <c r="G1009" s="16" t="s">
        <v>5696</v>
      </c>
      <c r="H1009" s="5">
        <f>IFERROR(IF($F$3=0,"-",Tabla1[[#This Row],[Precio de Cliente neto]]*(1+$F$3)),"-")</f>
        <v>58.346399999999996</v>
      </c>
      <c r="I1009" s="5">
        <v>55.567999999999998</v>
      </c>
      <c r="J1009" s="5">
        <v>50.011200000000002</v>
      </c>
      <c r="K1009" s="26">
        <v>0.21</v>
      </c>
    </row>
    <row r="1010" spans="1:11">
      <c r="A1010" s="4">
        <v>3114</v>
      </c>
      <c r="B1010" t="s">
        <v>716</v>
      </c>
      <c r="C1010" s="5">
        <f>IF($F$2=0," - ",Tabla1[[#This Row],[Base Precio de Lista neto]])</f>
        <v>698.72879999999998</v>
      </c>
      <c r="D1010" s="5">
        <f>IF($F$2=0," - ",Tabla1[[#This Row],[Base Precio de Lista neto]]*(1-$F$2))</f>
        <v>489.11015999999995</v>
      </c>
      <c r="E1010" s="5">
        <f>IF($F$2=0," - ",Tabla1[[#This Row],[Base para Mejor precio]]*(1-$F$2))</f>
        <v>440.19914399999993</v>
      </c>
      <c r="F1010" s="4" t="s">
        <v>5</v>
      </c>
      <c r="G1010" s="16" t="s">
        <v>5696</v>
      </c>
      <c r="H1010" s="5">
        <f>IFERROR(IF($F$3=0,"-",Tabla1[[#This Row],[Precio de Cliente neto]]*(1+$F$3)),"-")</f>
        <v>733.66523999999993</v>
      </c>
      <c r="I1010" s="5">
        <v>698.72879999999998</v>
      </c>
      <c r="J1010" s="5">
        <v>628.85591999999997</v>
      </c>
      <c r="K1010" s="26">
        <v>0.21</v>
      </c>
    </row>
    <row r="1011" spans="1:11">
      <c r="A1011" s="4">
        <v>3115</v>
      </c>
      <c r="B1011" t="s">
        <v>717</v>
      </c>
      <c r="C1011" s="5">
        <f>IF($F$2=0," - ",Tabla1[[#This Row],[Base Precio de Lista neto]])</f>
        <v>1803.384</v>
      </c>
      <c r="D1011" s="5">
        <f>IF($F$2=0," - ",Tabla1[[#This Row],[Base Precio de Lista neto]]*(1-$F$2))</f>
        <v>1262.3688</v>
      </c>
      <c r="E1011" s="5">
        <f>IF($F$2=0," - ",Tabla1[[#This Row],[Base para Mejor precio]]*(1-$F$2))</f>
        <v>1136.1319199999998</v>
      </c>
      <c r="F1011" s="4" t="s">
        <v>6</v>
      </c>
      <c r="G1011" s="16" t="s">
        <v>5696</v>
      </c>
      <c r="H1011" s="5">
        <f>IFERROR(IF($F$3=0,"-",Tabla1[[#This Row],[Precio de Cliente neto]]*(1+$F$3)),"-")</f>
        <v>1893.5531999999998</v>
      </c>
      <c r="I1011" s="5">
        <v>1803.384</v>
      </c>
      <c r="J1011" s="5">
        <v>1623.0455999999999</v>
      </c>
      <c r="K1011" s="26">
        <v>0.21</v>
      </c>
    </row>
    <row r="1012" spans="1:11">
      <c r="A1012" s="4">
        <v>3116</v>
      </c>
      <c r="B1012" t="s">
        <v>7602</v>
      </c>
      <c r="C1012" s="5">
        <f>IF($F$2=0," - ",Tabla1[[#This Row],[Base Precio de Lista neto]])</f>
        <v>1692.614</v>
      </c>
      <c r="D1012" s="5">
        <f>IF($F$2=0," - ",Tabla1[[#This Row],[Base Precio de Lista neto]]*(1-$F$2))</f>
        <v>1184.8298</v>
      </c>
      <c r="E1012" s="5">
        <f>IF($F$2=0," - ",Tabla1[[#This Row],[Base para Mejor precio]]*(1-$F$2))</f>
        <v>1066.34682</v>
      </c>
      <c r="F1012" s="4" t="s">
        <v>5</v>
      </c>
      <c r="G1012" s="16" t="s">
        <v>5696</v>
      </c>
      <c r="H1012" s="5">
        <f>IFERROR(IF($F$3=0,"-",Tabla1[[#This Row],[Precio de Cliente neto]]*(1+$F$3)),"-")</f>
        <v>1777.2447</v>
      </c>
      <c r="I1012" s="5">
        <v>1692.614</v>
      </c>
      <c r="J1012" s="5">
        <v>1523.3525999999999</v>
      </c>
      <c r="K1012" s="26">
        <v>0.21</v>
      </c>
    </row>
    <row r="1013" spans="1:11">
      <c r="A1013" s="4">
        <v>3117</v>
      </c>
      <c r="B1013" t="s">
        <v>6023</v>
      </c>
      <c r="C1013" s="5">
        <f>IF($F$2=0," - ",Tabla1[[#This Row],[Base Precio de Lista neto]])</f>
        <v>2465.1041</v>
      </c>
      <c r="D1013" s="5">
        <f>IF($F$2=0," - ",Tabla1[[#This Row],[Base Precio de Lista neto]]*(1-$F$2))</f>
        <v>1725.57287</v>
      </c>
      <c r="E1013" s="5">
        <f>IF($F$2=0," - ",Tabla1[[#This Row],[Base para Mejor precio]]*(1-$F$2))</f>
        <v>1553.0155830000001</v>
      </c>
      <c r="F1013" s="4" t="s">
        <v>6</v>
      </c>
      <c r="G1013" s="16" t="s">
        <v>5696</v>
      </c>
      <c r="H1013" s="5">
        <f>IFERROR(IF($F$3=0,"-",Tabla1[[#This Row],[Precio de Cliente neto]]*(1+$F$3)),"-")</f>
        <v>2588.3593049999999</v>
      </c>
      <c r="I1013" s="5">
        <v>2465.1041</v>
      </c>
      <c r="J1013" s="5">
        <v>2218.5936900000002</v>
      </c>
      <c r="K1013" s="26">
        <v>0.21</v>
      </c>
    </row>
    <row r="1014" spans="1:11">
      <c r="A1014" s="4">
        <v>3118</v>
      </c>
      <c r="B1014" t="s">
        <v>718</v>
      </c>
      <c r="C1014" s="5">
        <f>IF($F$2=0," - ",Tabla1[[#This Row],[Base Precio de Lista neto]])</f>
        <v>11319.392</v>
      </c>
      <c r="D1014" s="5">
        <f>IF($F$2=0," - ",Tabla1[[#This Row],[Base Precio de Lista neto]]*(1-$F$2))</f>
        <v>7923.5743999999995</v>
      </c>
      <c r="E1014" s="5">
        <f>IF($F$2=0," - ",Tabla1[[#This Row],[Base para Mejor precio]]*(1-$F$2))</f>
        <v>7131.2169599999988</v>
      </c>
      <c r="F1014" s="4" t="s">
        <v>6</v>
      </c>
      <c r="G1014" s="16" t="s">
        <v>5696</v>
      </c>
      <c r="H1014" s="5">
        <f>IFERROR(IF($F$3=0,"-",Tabla1[[#This Row],[Precio de Cliente neto]]*(1+$F$3)),"-")</f>
        <v>11885.3616</v>
      </c>
      <c r="I1014" s="5">
        <v>11319.392</v>
      </c>
      <c r="J1014" s="5">
        <v>10187.452799999999</v>
      </c>
      <c r="K1014" s="26">
        <v>0.21</v>
      </c>
    </row>
    <row r="1015" spans="1:11">
      <c r="A1015" s="4">
        <v>3119</v>
      </c>
      <c r="B1015" t="s">
        <v>719</v>
      </c>
      <c r="C1015" s="5">
        <f>IF($F$2=0," - ",Tabla1[[#This Row],[Base Precio de Lista neto]])</f>
        <v>319.10759999999999</v>
      </c>
      <c r="D1015" s="5">
        <f>IF($F$2=0," - ",Tabla1[[#This Row],[Base Precio de Lista neto]]*(1-$F$2))</f>
        <v>223.37531999999999</v>
      </c>
      <c r="E1015" s="5">
        <f>IF($F$2=0," - ",Tabla1[[#This Row],[Base para Mejor precio]]*(1-$F$2))</f>
        <v>201.03778800000001</v>
      </c>
      <c r="F1015" s="4" t="s">
        <v>6</v>
      </c>
      <c r="G1015" s="16" t="s">
        <v>5696</v>
      </c>
      <c r="H1015" s="5">
        <f>IFERROR(IF($F$3=0,"-",Tabla1[[#This Row],[Precio de Cliente neto]]*(1+$F$3)),"-")</f>
        <v>335.06297999999998</v>
      </c>
      <c r="I1015" s="5">
        <v>319.10759999999999</v>
      </c>
      <c r="J1015" s="5">
        <v>287.19684000000001</v>
      </c>
      <c r="K1015" s="26">
        <v>0.21</v>
      </c>
    </row>
    <row r="1016" spans="1:11">
      <c r="A1016" s="4">
        <v>3120</v>
      </c>
      <c r="B1016" t="s">
        <v>720</v>
      </c>
      <c r="C1016" s="5">
        <f>IF($F$2=0," - ",Tabla1[[#This Row],[Base Precio de Lista neto]])</f>
        <v>2917.317</v>
      </c>
      <c r="D1016" s="5">
        <f>IF($F$2=0," - ",Tabla1[[#This Row],[Base Precio de Lista neto]]*(1-$F$2))</f>
        <v>2042.1218999999999</v>
      </c>
      <c r="E1016" s="5">
        <f>IF($F$2=0," - ",Tabla1[[#This Row],[Base para Mejor precio]]*(1-$F$2))</f>
        <v>1837.9097099999999</v>
      </c>
      <c r="F1016" s="4" t="s">
        <v>6</v>
      </c>
      <c r="G1016" s="16" t="s">
        <v>5696</v>
      </c>
      <c r="H1016" s="5">
        <f>IFERROR(IF($F$3=0,"-",Tabla1[[#This Row],[Precio de Cliente neto]]*(1+$F$3)),"-")</f>
        <v>3063.1828499999997</v>
      </c>
      <c r="I1016" s="5">
        <v>2917.317</v>
      </c>
      <c r="J1016" s="5">
        <v>2625.5853000000002</v>
      </c>
      <c r="K1016" s="26">
        <v>0.21</v>
      </c>
    </row>
    <row r="1017" spans="1:11">
      <c r="A1017" s="4">
        <v>3121</v>
      </c>
      <c r="B1017" t="s">
        <v>721</v>
      </c>
      <c r="C1017" s="5">
        <f>IF($F$2=0," - ",Tabla1[[#This Row],[Base Precio de Lista neto]])</f>
        <v>2839.8647000000001</v>
      </c>
      <c r="D1017" s="5">
        <f>IF($F$2=0," - ",Tabla1[[#This Row],[Base Precio de Lista neto]]*(1-$F$2))</f>
        <v>1987.9052899999999</v>
      </c>
      <c r="E1017" s="5">
        <f>IF($F$2=0," - ",Tabla1[[#This Row],[Base para Mejor precio]]*(1-$F$2))</f>
        <v>1789.1147609999998</v>
      </c>
      <c r="F1017" s="4" t="s">
        <v>6</v>
      </c>
      <c r="G1017" s="16" t="s">
        <v>5696</v>
      </c>
      <c r="H1017" s="5">
        <f>IFERROR(IF($F$3=0,"-",Tabla1[[#This Row],[Precio de Cliente neto]]*(1+$F$3)),"-")</f>
        <v>2981.857935</v>
      </c>
      <c r="I1017" s="5">
        <v>2839.8647000000001</v>
      </c>
      <c r="J1017" s="5">
        <v>2555.8782299999998</v>
      </c>
      <c r="K1017" s="26">
        <v>0.21</v>
      </c>
    </row>
    <row r="1018" spans="1:11">
      <c r="A1018" s="4">
        <v>3122</v>
      </c>
      <c r="B1018" t="s">
        <v>722</v>
      </c>
      <c r="C1018" s="5">
        <f>IF($F$2=0," - ",Tabla1[[#This Row],[Base Precio de Lista neto]])</f>
        <v>14823.2621</v>
      </c>
      <c r="D1018" s="5">
        <f>IF($F$2=0," - ",Tabla1[[#This Row],[Base Precio de Lista neto]]*(1-$F$2))</f>
        <v>10376.283469999998</v>
      </c>
      <c r="E1018" s="5">
        <f>IF($F$2=0," - ",Tabla1[[#This Row],[Base para Mejor precio]]*(1-$F$2))</f>
        <v>9338.6551230000005</v>
      </c>
      <c r="F1018" s="4" t="s">
        <v>6</v>
      </c>
      <c r="G1018" s="16" t="s">
        <v>5696</v>
      </c>
      <c r="H1018" s="5">
        <f>IFERROR(IF($F$3=0,"-",Tabla1[[#This Row],[Precio de Cliente neto]]*(1+$F$3)),"-")</f>
        <v>15564.425204999998</v>
      </c>
      <c r="I1018" s="5">
        <v>14823.2621</v>
      </c>
      <c r="J1018" s="5">
        <v>13340.935890000001</v>
      </c>
      <c r="K1018" s="26">
        <v>0.21</v>
      </c>
    </row>
    <row r="1019" spans="1:11">
      <c r="A1019" s="4">
        <v>3123</v>
      </c>
      <c r="B1019" t="s">
        <v>723</v>
      </c>
      <c r="C1019" s="5">
        <f>IF($F$2=0," - ",Tabla1[[#This Row],[Base Precio de Lista neto]])</f>
        <v>9125.9776999999995</v>
      </c>
      <c r="D1019" s="5">
        <f>IF($F$2=0," - ",Tabla1[[#This Row],[Base Precio de Lista neto]]*(1-$F$2))</f>
        <v>6388.1843899999994</v>
      </c>
      <c r="E1019" s="5">
        <f>IF($F$2=0," - ",Tabla1[[#This Row],[Base para Mejor precio]]*(1-$F$2))</f>
        <v>5749.3659509999989</v>
      </c>
      <c r="F1019" s="4" t="s">
        <v>6</v>
      </c>
      <c r="G1019" s="16" t="s">
        <v>5696</v>
      </c>
      <c r="H1019" s="5">
        <f>IFERROR(IF($F$3=0,"-",Tabla1[[#This Row],[Precio de Cliente neto]]*(1+$F$3)),"-")</f>
        <v>9582.2765849999996</v>
      </c>
      <c r="I1019" s="5">
        <v>9125.9776999999995</v>
      </c>
      <c r="J1019" s="5">
        <v>8213.3799299999991</v>
      </c>
      <c r="K1019" s="26">
        <v>0.21</v>
      </c>
    </row>
    <row r="1020" spans="1:11">
      <c r="A1020" s="4">
        <v>3124</v>
      </c>
      <c r="B1020" t="s">
        <v>724</v>
      </c>
      <c r="C1020" s="5">
        <f>IF($F$2=0," - ",Tabla1[[#This Row],[Base Precio de Lista neto]])</f>
        <v>18399.114300000001</v>
      </c>
      <c r="D1020" s="5">
        <f>IF($F$2=0," - ",Tabla1[[#This Row],[Base Precio de Lista neto]]*(1-$F$2))</f>
        <v>12879.380010000001</v>
      </c>
      <c r="E1020" s="5">
        <f>IF($F$2=0," - ",Tabla1[[#This Row],[Base para Mejor precio]]*(1-$F$2))</f>
        <v>11591.442009</v>
      </c>
      <c r="F1020" s="4" t="s">
        <v>6</v>
      </c>
      <c r="G1020" s="16" t="s">
        <v>5696</v>
      </c>
      <c r="H1020" s="5">
        <f>IFERROR(IF($F$3=0,"-",Tabla1[[#This Row],[Precio de Cliente neto]]*(1+$F$3)),"-")</f>
        <v>19319.070015000001</v>
      </c>
      <c r="I1020" s="5">
        <v>18399.114300000001</v>
      </c>
      <c r="J1020" s="5">
        <v>16559.202870000001</v>
      </c>
      <c r="K1020" s="26">
        <v>0.21</v>
      </c>
    </row>
    <row r="1021" spans="1:11">
      <c r="A1021" s="4">
        <v>3125</v>
      </c>
      <c r="B1021" t="s">
        <v>725</v>
      </c>
      <c r="C1021" s="5">
        <f>IF($F$2=0," - ",Tabla1[[#This Row],[Base Precio de Lista neto]])</f>
        <v>11319.392</v>
      </c>
      <c r="D1021" s="5">
        <f>IF($F$2=0," - ",Tabla1[[#This Row],[Base Precio de Lista neto]]*(1-$F$2))</f>
        <v>7923.5743999999995</v>
      </c>
      <c r="E1021" s="5">
        <f>IF($F$2=0," - ",Tabla1[[#This Row],[Base para Mejor precio]]*(1-$F$2))</f>
        <v>7131.2169599999988</v>
      </c>
      <c r="F1021" s="4" t="s">
        <v>6</v>
      </c>
      <c r="G1021" s="16" t="s">
        <v>5696</v>
      </c>
      <c r="H1021" s="5">
        <f>IFERROR(IF($F$3=0,"-",Tabla1[[#This Row],[Precio de Cliente neto]]*(1+$F$3)),"-")</f>
        <v>11885.3616</v>
      </c>
      <c r="I1021" s="5">
        <v>11319.392</v>
      </c>
      <c r="J1021" s="5">
        <v>10187.452799999999</v>
      </c>
      <c r="K1021" s="26">
        <v>0.21</v>
      </c>
    </row>
    <row r="1022" spans="1:11">
      <c r="A1022" s="4">
        <v>3126</v>
      </c>
      <c r="B1022" t="s">
        <v>726</v>
      </c>
      <c r="C1022" s="5">
        <f>IF($F$2=0," - ",Tabla1[[#This Row],[Base Precio de Lista neto]])</f>
        <v>440.4393</v>
      </c>
      <c r="D1022" s="5">
        <f>IF($F$2=0," - ",Tabla1[[#This Row],[Base Precio de Lista neto]]*(1-$F$2))</f>
        <v>308.30750999999998</v>
      </c>
      <c r="E1022" s="5">
        <f>IF($F$2=0," - ",Tabla1[[#This Row],[Base para Mejor precio]]*(1-$F$2))</f>
        <v>277.47675900000002</v>
      </c>
      <c r="F1022" s="4" t="s">
        <v>6</v>
      </c>
      <c r="G1022" s="16" t="s">
        <v>5696</v>
      </c>
      <c r="H1022" s="5">
        <f>IFERROR(IF($F$3=0,"-",Tabla1[[#This Row],[Precio de Cliente neto]]*(1+$F$3)),"-")</f>
        <v>462.46126499999997</v>
      </c>
      <c r="I1022" s="5">
        <v>440.4393</v>
      </c>
      <c r="J1022" s="5">
        <v>396.39537000000001</v>
      </c>
      <c r="K1022" s="26">
        <v>0.21</v>
      </c>
    </row>
    <row r="1023" spans="1:11">
      <c r="A1023" s="4">
        <v>3127</v>
      </c>
      <c r="B1023" t="s">
        <v>727</v>
      </c>
      <c r="C1023" s="5">
        <f>IF($F$2=0," - ",Tabla1[[#This Row],[Base Precio de Lista neto]])</f>
        <v>2439.8242</v>
      </c>
      <c r="D1023" s="5">
        <f>IF($F$2=0," - ",Tabla1[[#This Row],[Base Precio de Lista neto]]*(1-$F$2))</f>
        <v>1707.8769399999999</v>
      </c>
      <c r="E1023" s="5">
        <f>IF($F$2=0," - ",Tabla1[[#This Row],[Base para Mejor precio]]*(1-$F$2))</f>
        <v>1537.089246</v>
      </c>
      <c r="F1023" s="4" t="s">
        <v>6</v>
      </c>
      <c r="G1023" s="16" t="s">
        <v>5696</v>
      </c>
      <c r="H1023" s="5">
        <f>IFERROR(IF($F$3=0,"-",Tabla1[[#This Row],[Precio de Cliente neto]]*(1+$F$3)),"-")</f>
        <v>2561.8154099999997</v>
      </c>
      <c r="I1023" s="5">
        <v>2439.8242</v>
      </c>
      <c r="J1023" s="5">
        <v>2195.8417800000002</v>
      </c>
      <c r="K1023" s="26">
        <v>0.21</v>
      </c>
    </row>
    <row r="1024" spans="1:11">
      <c r="A1024" s="4">
        <v>3128</v>
      </c>
      <c r="B1024" t="s">
        <v>728</v>
      </c>
      <c r="C1024" s="5">
        <f>IF($F$2=0," - ",Tabla1[[#This Row],[Base Precio de Lista neto]])</f>
        <v>1607.76</v>
      </c>
      <c r="D1024" s="5">
        <f>IF($F$2=0," - ",Tabla1[[#This Row],[Base Precio de Lista neto]]*(1-$F$2))</f>
        <v>1125.432</v>
      </c>
      <c r="E1024" s="5">
        <f>IF($F$2=0," - ",Tabla1[[#This Row],[Base para Mejor precio]]*(1-$F$2))</f>
        <v>1012.8887999999998</v>
      </c>
      <c r="F1024" s="4" t="s">
        <v>5</v>
      </c>
      <c r="G1024" s="16" t="s">
        <v>5696</v>
      </c>
      <c r="H1024" s="5">
        <f>IFERROR(IF($F$3=0,"-",Tabla1[[#This Row],[Precio de Cliente neto]]*(1+$F$3)),"-")</f>
        <v>1688.1480000000001</v>
      </c>
      <c r="I1024" s="5">
        <v>1607.76</v>
      </c>
      <c r="J1024" s="5">
        <v>1446.9839999999999</v>
      </c>
      <c r="K1024" s="26">
        <v>0.21</v>
      </c>
    </row>
    <row r="1025" spans="1:11">
      <c r="A1025" s="4">
        <v>3129</v>
      </c>
      <c r="B1025" t="s">
        <v>729</v>
      </c>
      <c r="C1025" s="5">
        <f>IF($F$2=0," - ",Tabla1[[#This Row],[Base Precio de Lista neto]])</f>
        <v>395.97890000000001</v>
      </c>
      <c r="D1025" s="5">
        <f>IF($F$2=0," - ",Tabla1[[#This Row],[Base Precio de Lista neto]]*(1-$F$2))</f>
        <v>277.18522999999999</v>
      </c>
      <c r="E1025" s="5">
        <f>IF($F$2=0," - ",Tabla1[[#This Row],[Base para Mejor precio]]*(1-$F$2))</f>
        <v>249.46670699999999</v>
      </c>
      <c r="F1025" s="4" t="s">
        <v>6</v>
      </c>
      <c r="G1025" s="16" t="s">
        <v>5696</v>
      </c>
      <c r="H1025" s="5">
        <f>IFERROR(IF($F$3=0,"-",Tabla1[[#This Row],[Precio de Cliente neto]]*(1+$F$3)),"-")</f>
        <v>415.77784499999996</v>
      </c>
      <c r="I1025" s="5">
        <v>395.97890000000001</v>
      </c>
      <c r="J1025" s="5">
        <v>356.38101</v>
      </c>
      <c r="K1025" s="26">
        <v>0.21</v>
      </c>
    </row>
    <row r="1026" spans="1:11">
      <c r="A1026" s="4">
        <v>3130</v>
      </c>
      <c r="B1026" t="s">
        <v>730</v>
      </c>
      <c r="C1026" s="5">
        <f>IF($F$2=0," - ",Tabla1[[#This Row],[Base Precio de Lista neto]])</f>
        <v>9125.9776999999995</v>
      </c>
      <c r="D1026" s="5">
        <f>IF($F$2=0," - ",Tabla1[[#This Row],[Base Precio de Lista neto]]*(1-$F$2))</f>
        <v>6388.1843899999994</v>
      </c>
      <c r="E1026" s="5">
        <f>IF($F$2=0," - ",Tabla1[[#This Row],[Base para Mejor precio]]*(1-$F$2))</f>
        <v>5749.3659509999989</v>
      </c>
      <c r="F1026" s="4" t="s">
        <v>6</v>
      </c>
      <c r="G1026" s="16" t="s">
        <v>5696</v>
      </c>
      <c r="H1026" s="5">
        <f>IFERROR(IF($F$3=0,"-",Tabla1[[#This Row],[Precio de Cliente neto]]*(1+$F$3)),"-")</f>
        <v>9582.2765849999996</v>
      </c>
      <c r="I1026" s="5">
        <v>9125.9776999999995</v>
      </c>
      <c r="J1026" s="5">
        <v>8213.3799299999991</v>
      </c>
      <c r="K1026" s="26">
        <v>0.21</v>
      </c>
    </row>
    <row r="1027" spans="1:11">
      <c r="A1027" s="4">
        <v>3131</v>
      </c>
      <c r="B1027" t="s">
        <v>731</v>
      </c>
      <c r="C1027" s="5">
        <f>IF($F$2=0," - ",Tabla1[[#This Row],[Base Precio de Lista neto]])</f>
        <v>5919.8932999999997</v>
      </c>
      <c r="D1027" s="5">
        <f>IF($F$2=0," - ",Tabla1[[#This Row],[Base Precio de Lista neto]]*(1-$F$2))</f>
        <v>4143.9253099999996</v>
      </c>
      <c r="E1027" s="5">
        <f>IF($F$2=0," - ",Tabla1[[#This Row],[Base para Mejor precio]]*(1-$F$2))</f>
        <v>3729.5327790000001</v>
      </c>
      <c r="F1027" s="4" t="s">
        <v>6</v>
      </c>
      <c r="G1027" s="16" t="s">
        <v>5696</v>
      </c>
      <c r="H1027" s="5">
        <f>IFERROR(IF($F$3=0,"-",Tabla1[[#This Row],[Precio de Cliente neto]]*(1+$F$3)),"-")</f>
        <v>6215.8879649999999</v>
      </c>
      <c r="I1027" s="5">
        <v>5919.8932999999997</v>
      </c>
      <c r="J1027" s="5">
        <v>5327.9039700000003</v>
      </c>
      <c r="K1027" s="26">
        <v>0.21</v>
      </c>
    </row>
    <row r="1028" spans="1:11">
      <c r="A1028" s="4">
        <v>3132</v>
      </c>
      <c r="B1028" t="s">
        <v>732</v>
      </c>
      <c r="C1028" s="5">
        <f>IF($F$2=0," - ",Tabla1[[#This Row],[Base Precio de Lista neto]])</f>
        <v>1624.4567</v>
      </c>
      <c r="D1028" s="5">
        <f>IF($F$2=0," - ",Tabla1[[#This Row],[Base Precio de Lista neto]]*(1-$F$2))</f>
        <v>1137.11969</v>
      </c>
      <c r="E1028" s="5">
        <f>IF($F$2=0," - ",Tabla1[[#This Row],[Base para Mejor precio]]*(1-$F$2))</f>
        <v>1023.4077209999998</v>
      </c>
      <c r="F1028" s="4" t="s">
        <v>6</v>
      </c>
      <c r="G1028" s="16" t="s">
        <v>5696</v>
      </c>
      <c r="H1028" s="5">
        <f>IFERROR(IF($F$3=0,"-",Tabla1[[#This Row],[Precio de Cliente neto]]*(1+$F$3)),"-")</f>
        <v>1705.679535</v>
      </c>
      <c r="I1028" s="5">
        <v>1624.4567</v>
      </c>
      <c r="J1028" s="5">
        <v>1462.0110299999999</v>
      </c>
      <c r="K1028" s="26">
        <v>0.21</v>
      </c>
    </row>
    <row r="1029" spans="1:11">
      <c r="A1029" s="4">
        <v>3133</v>
      </c>
      <c r="B1029" t="s">
        <v>733</v>
      </c>
      <c r="C1029" s="5">
        <f>IF($F$2=0," - ",Tabla1[[#This Row],[Base Precio de Lista neto]])</f>
        <v>668.8</v>
      </c>
      <c r="D1029" s="5">
        <f>IF($F$2=0," - ",Tabla1[[#This Row],[Base Precio de Lista neto]]*(1-$F$2))</f>
        <v>468.15999999999991</v>
      </c>
      <c r="E1029" s="5">
        <f>IF($F$2=0," - ",Tabla1[[#This Row],[Base para Mejor precio]]*(1-$F$2))</f>
        <v>421.34399999999994</v>
      </c>
      <c r="F1029" s="4" t="s">
        <v>6</v>
      </c>
      <c r="G1029" s="16" t="s">
        <v>5696</v>
      </c>
      <c r="H1029" s="5">
        <f>IFERROR(IF($F$3=0,"-",Tabla1[[#This Row],[Precio de Cliente neto]]*(1+$F$3)),"-")</f>
        <v>702.2399999999999</v>
      </c>
      <c r="I1029" s="5">
        <v>668.8</v>
      </c>
      <c r="J1029" s="5">
        <v>601.91999999999996</v>
      </c>
      <c r="K1029" s="26">
        <v>0.21</v>
      </c>
    </row>
    <row r="1030" spans="1:11">
      <c r="A1030" s="4">
        <v>3134</v>
      </c>
      <c r="B1030" t="s">
        <v>734</v>
      </c>
      <c r="C1030" s="5">
        <f>IF($F$2=0," - ",Tabla1[[#This Row],[Base Precio de Lista neto]])</f>
        <v>2838.66</v>
      </c>
      <c r="D1030" s="5">
        <f>IF($F$2=0," - ",Tabla1[[#This Row],[Base Precio de Lista neto]]*(1-$F$2))</f>
        <v>1987.0619999999997</v>
      </c>
      <c r="E1030" s="5">
        <f>IF($F$2=0," - ",Tabla1[[#This Row],[Base para Mejor precio]]*(1-$F$2))</f>
        <v>1788.3557999999998</v>
      </c>
      <c r="F1030" s="4" t="s">
        <v>6</v>
      </c>
      <c r="G1030" s="16" t="s">
        <v>5696</v>
      </c>
      <c r="H1030" s="5">
        <f>IFERROR(IF($F$3=0,"-",Tabla1[[#This Row],[Precio de Cliente neto]]*(1+$F$3)),"-")</f>
        <v>2980.5929999999994</v>
      </c>
      <c r="I1030" s="5">
        <v>2838.66</v>
      </c>
      <c r="J1030" s="5">
        <v>2554.7939999999999</v>
      </c>
      <c r="K1030" s="26">
        <v>0.21</v>
      </c>
    </row>
    <row r="1031" spans="1:11">
      <c r="A1031" s="4">
        <v>3135</v>
      </c>
      <c r="B1031" t="s">
        <v>735</v>
      </c>
      <c r="C1031" s="5">
        <f>IF($F$2=0," - ",Tabla1[[#This Row],[Base Precio de Lista neto]])</f>
        <v>2768.3072999999999</v>
      </c>
      <c r="D1031" s="5">
        <f>IF($F$2=0," - ",Tabla1[[#This Row],[Base Precio de Lista neto]]*(1-$F$2))</f>
        <v>1937.8151099999998</v>
      </c>
      <c r="E1031" s="5">
        <f>IF($F$2=0," - ",Tabla1[[#This Row],[Base para Mejor precio]]*(1-$F$2))</f>
        <v>1744.0335989999999</v>
      </c>
      <c r="F1031" s="4" t="s">
        <v>5</v>
      </c>
      <c r="G1031" s="16" t="s">
        <v>5696</v>
      </c>
      <c r="H1031" s="5">
        <f>IFERROR(IF($F$3=0,"-",Tabla1[[#This Row],[Precio de Cliente neto]]*(1+$F$3)),"-")</f>
        <v>2906.7226649999998</v>
      </c>
      <c r="I1031" s="5">
        <v>2768.3072999999999</v>
      </c>
      <c r="J1031" s="5">
        <v>2491.4765699999998</v>
      </c>
      <c r="K1031" s="26">
        <v>0.21</v>
      </c>
    </row>
    <row r="1032" spans="1:11">
      <c r="A1032" s="4">
        <v>3136</v>
      </c>
      <c r="B1032" t="s">
        <v>736</v>
      </c>
      <c r="C1032" s="5">
        <f>IF($F$2=0," - ",Tabla1[[#This Row],[Base Precio de Lista neto]])</f>
        <v>3247.1587</v>
      </c>
      <c r="D1032" s="5">
        <f>IF($F$2=0," - ",Tabla1[[#This Row],[Base Precio de Lista neto]]*(1-$F$2))</f>
        <v>2273.01109</v>
      </c>
      <c r="E1032" s="5">
        <f>IF($F$2=0," - ",Tabla1[[#This Row],[Base para Mejor precio]]*(1-$F$2))</f>
        <v>2045.7099809999997</v>
      </c>
      <c r="F1032" s="4" t="s">
        <v>5</v>
      </c>
      <c r="G1032" s="16" t="s">
        <v>5696</v>
      </c>
      <c r="H1032" s="5">
        <f>IFERROR(IF($F$3=0,"-",Tabla1[[#This Row],[Precio de Cliente neto]]*(1+$F$3)),"-")</f>
        <v>3409.516635</v>
      </c>
      <c r="I1032" s="5">
        <v>3247.1587</v>
      </c>
      <c r="J1032" s="5">
        <v>2922.44283</v>
      </c>
      <c r="K1032" s="26">
        <v>0.21</v>
      </c>
    </row>
    <row r="1033" spans="1:11">
      <c r="A1033" s="4">
        <v>3137</v>
      </c>
      <c r="B1033" t="s">
        <v>737</v>
      </c>
      <c r="C1033" s="5">
        <f>IF($F$2=0," - ",Tabla1[[#This Row],[Base Precio de Lista neto]])</f>
        <v>4055.6322</v>
      </c>
      <c r="D1033" s="5">
        <f>IF($F$2=0," - ",Tabla1[[#This Row],[Base Precio de Lista neto]]*(1-$F$2))</f>
        <v>2838.94254</v>
      </c>
      <c r="E1033" s="5">
        <f>IF($F$2=0," - ",Tabla1[[#This Row],[Base para Mejor precio]]*(1-$F$2))</f>
        <v>2555.0482859999997</v>
      </c>
      <c r="F1033" s="4" t="s">
        <v>6</v>
      </c>
      <c r="G1033" s="16" t="s">
        <v>5696</v>
      </c>
      <c r="H1033" s="5">
        <f>IFERROR(IF($F$3=0,"-",Tabla1[[#This Row],[Precio de Cliente neto]]*(1+$F$3)),"-")</f>
        <v>4258.41381</v>
      </c>
      <c r="I1033" s="5">
        <v>4055.6322</v>
      </c>
      <c r="J1033" s="5">
        <v>3650.06898</v>
      </c>
      <c r="K1033" s="26">
        <v>0.21</v>
      </c>
    </row>
    <row r="1034" spans="1:11">
      <c r="A1034" s="4">
        <v>3138</v>
      </c>
      <c r="B1034" t="s">
        <v>738</v>
      </c>
      <c r="C1034" s="5">
        <f>IF($F$2=0," - ",Tabla1[[#This Row],[Base Precio de Lista neto]])</f>
        <v>4439.9960000000001</v>
      </c>
      <c r="D1034" s="5">
        <f>IF($F$2=0," - ",Tabla1[[#This Row],[Base Precio de Lista neto]]*(1-$F$2))</f>
        <v>3107.9971999999998</v>
      </c>
      <c r="E1034" s="5">
        <f>IF($F$2=0," - ",Tabla1[[#This Row],[Base para Mejor precio]]*(1-$F$2))</f>
        <v>2797.1974799999998</v>
      </c>
      <c r="F1034" s="4" t="s">
        <v>6</v>
      </c>
      <c r="G1034" s="16" t="s">
        <v>5696</v>
      </c>
      <c r="H1034" s="5">
        <f>IFERROR(IF($F$3=0,"-",Tabla1[[#This Row],[Precio de Cliente neto]]*(1+$F$3)),"-")</f>
        <v>4661.9957999999997</v>
      </c>
      <c r="I1034" s="5">
        <v>4439.9960000000001</v>
      </c>
      <c r="J1034" s="5">
        <v>3995.9964</v>
      </c>
      <c r="K1034" s="26">
        <v>0.21</v>
      </c>
    </row>
    <row r="1035" spans="1:11">
      <c r="A1035" s="4">
        <v>3139</v>
      </c>
      <c r="B1035" t="s">
        <v>8094</v>
      </c>
      <c r="C1035" s="5">
        <f>IF($F$2=0," - ",Tabla1[[#This Row],[Base Precio de Lista neto]])</f>
        <v>1792.2701</v>
      </c>
      <c r="D1035" s="5">
        <f>IF($F$2=0," - ",Tabla1[[#This Row],[Base Precio de Lista neto]]*(1-$F$2))</f>
        <v>1254.58907</v>
      </c>
      <c r="E1035" s="5">
        <f>IF($F$2=0," - ",Tabla1[[#This Row],[Base para Mejor precio]]*(1-$F$2))</f>
        <v>1129.1301629999998</v>
      </c>
      <c r="F1035" s="4" t="s">
        <v>5</v>
      </c>
      <c r="G1035" s="16" t="s">
        <v>5696</v>
      </c>
      <c r="H1035" s="5">
        <f>IFERROR(IF($F$3=0,"-",Tabla1[[#This Row],[Precio de Cliente neto]]*(1+$F$3)),"-")</f>
        <v>1881.883605</v>
      </c>
      <c r="I1035" s="5">
        <v>1792.2701</v>
      </c>
      <c r="J1035" s="5">
        <v>1613.0430899999999</v>
      </c>
      <c r="K1035" s="26">
        <v>0.21</v>
      </c>
    </row>
    <row r="1036" spans="1:11">
      <c r="A1036" s="4">
        <v>3140</v>
      </c>
      <c r="B1036" t="s">
        <v>739</v>
      </c>
      <c r="C1036" s="5">
        <f>IF($F$2=0," - ",Tabla1[[#This Row],[Base Precio de Lista neto]])</f>
        <v>5122.04</v>
      </c>
      <c r="D1036" s="5">
        <f>IF($F$2=0," - ",Tabla1[[#This Row],[Base Precio de Lista neto]]*(1-$F$2))</f>
        <v>3585.4279999999999</v>
      </c>
      <c r="E1036" s="5">
        <f>IF($F$2=0," - ",Tabla1[[#This Row],[Base para Mejor precio]]*(1-$F$2))</f>
        <v>3226.8852000000002</v>
      </c>
      <c r="F1036" s="4" t="s">
        <v>5</v>
      </c>
      <c r="G1036" s="16" t="s">
        <v>5696</v>
      </c>
      <c r="H1036" s="5">
        <f>IFERROR(IF($F$3=0,"-",Tabla1[[#This Row],[Precio de Cliente neto]]*(1+$F$3)),"-")</f>
        <v>5378.1419999999998</v>
      </c>
      <c r="I1036" s="5">
        <v>5122.04</v>
      </c>
      <c r="J1036" s="5">
        <v>4609.8360000000002</v>
      </c>
      <c r="K1036" s="26">
        <v>0.21</v>
      </c>
    </row>
    <row r="1037" spans="1:11">
      <c r="A1037" s="4">
        <v>3141</v>
      </c>
      <c r="B1037" t="s">
        <v>8095</v>
      </c>
      <c r="C1037" s="5">
        <f>IF($F$2=0," - ",Tabla1[[#This Row],[Base Precio de Lista neto]])</f>
        <v>9967.6031999999996</v>
      </c>
      <c r="D1037" s="5">
        <f>IF($F$2=0," - ",Tabla1[[#This Row],[Base Precio de Lista neto]]*(1-$F$2))</f>
        <v>6977.3222399999995</v>
      </c>
      <c r="E1037" s="5">
        <f>IF($F$2=0," - ",Tabla1[[#This Row],[Base para Mejor precio]]*(1-$F$2))</f>
        <v>6279.5900160000001</v>
      </c>
      <c r="F1037" s="4" t="s">
        <v>4</v>
      </c>
      <c r="G1037" s="16" t="s">
        <v>5696</v>
      </c>
      <c r="H1037" s="5">
        <f>IFERROR(IF($F$3=0,"-",Tabla1[[#This Row],[Precio de Cliente neto]]*(1+$F$3)),"-")</f>
        <v>10465.983359999998</v>
      </c>
      <c r="I1037" s="5">
        <v>9967.6031999999996</v>
      </c>
      <c r="J1037" s="5">
        <v>8970.8428800000002</v>
      </c>
      <c r="K1037" s="26">
        <v>0.21</v>
      </c>
    </row>
    <row r="1038" spans="1:11">
      <c r="A1038" s="4">
        <v>3146</v>
      </c>
      <c r="B1038" t="s">
        <v>8096</v>
      </c>
      <c r="C1038" s="5">
        <f>IF($F$2=0," - ",Tabla1[[#This Row],[Base Precio de Lista neto]])</f>
        <v>1731.62</v>
      </c>
      <c r="D1038" s="5">
        <f>IF($F$2=0," - ",Tabla1[[#This Row],[Base Precio de Lista neto]]*(1-$F$2))</f>
        <v>1212.1339999999998</v>
      </c>
      <c r="E1038" s="5">
        <f>IF($F$2=0," - ",Tabla1[[#This Row],[Base para Mejor precio]]*(1-$F$2))</f>
        <v>1090.9205999999999</v>
      </c>
      <c r="F1038" s="4" t="s">
        <v>5</v>
      </c>
      <c r="G1038" s="16" t="s">
        <v>5696</v>
      </c>
      <c r="H1038" s="5">
        <f>IFERROR(IF($F$3=0,"-",Tabla1[[#This Row],[Precio de Cliente neto]]*(1+$F$3)),"-")</f>
        <v>1818.2009999999996</v>
      </c>
      <c r="I1038" s="5">
        <v>1731.62</v>
      </c>
      <c r="J1038" s="5">
        <v>1558.4580000000001</v>
      </c>
      <c r="K1038" s="26">
        <v>0.21</v>
      </c>
    </row>
    <row r="1039" spans="1:11">
      <c r="A1039" s="4">
        <v>3147</v>
      </c>
      <c r="B1039" t="s">
        <v>740</v>
      </c>
      <c r="C1039" s="5">
        <f>IF($F$2=0," - ",Tabla1[[#This Row],[Base Precio de Lista neto]])</f>
        <v>1301.52</v>
      </c>
      <c r="D1039" s="5">
        <f>IF($F$2=0," - ",Tabla1[[#This Row],[Base Precio de Lista neto]]*(1-$F$2))</f>
        <v>911.06399999999996</v>
      </c>
      <c r="E1039" s="5">
        <f>IF($F$2=0," - ",Tabla1[[#This Row],[Base para Mejor precio]]*(1-$F$2))</f>
        <v>819.95759999999996</v>
      </c>
      <c r="F1039" s="4" t="s">
        <v>5</v>
      </c>
      <c r="G1039" s="16" t="s">
        <v>5696</v>
      </c>
      <c r="H1039" s="5">
        <f>IFERROR(IF($F$3=0,"-",Tabla1[[#This Row],[Precio de Cliente neto]]*(1+$F$3)),"-")</f>
        <v>1366.596</v>
      </c>
      <c r="I1039" s="5">
        <v>1301.52</v>
      </c>
      <c r="J1039" s="5">
        <v>1171.3679999999999</v>
      </c>
      <c r="K1039" s="26">
        <v>0.21</v>
      </c>
    </row>
    <row r="1040" spans="1:11">
      <c r="A1040" s="4">
        <v>3148</v>
      </c>
      <c r="B1040" t="s">
        <v>7512</v>
      </c>
      <c r="C1040" s="5">
        <f>IF($F$2=0," - ",Tabla1[[#This Row],[Base Precio de Lista neto]])</f>
        <v>517.28269999999998</v>
      </c>
      <c r="D1040" s="5">
        <f>IF($F$2=0," - ",Tabla1[[#This Row],[Base Precio de Lista neto]]*(1-$F$2))</f>
        <v>362.09788999999995</v>
      </c>
      <c r="E1040" s="5">
        <f>IF($F$2=0," - ",Tabla1[[#This Row],[Base para Mejor precio]]*(1-$F$2))</f>
        <v>325.88810100000001</v>
      </c>
      <c r="F1040" s="4" t="s">
        <v>6</v>
      </c>
      <c r="G1040" s="16" t="s">
        <v>5696</v>
      </c>
      <c r="H1040" s="5">
        <f>IFERROR(IF($F$3=0,"-",Tabla1[[#This Row],[Precio de Cliente neto]]*(1+$F$3)),"-")</f>
        <v>543.1468349999999</v>
      </c>
      <c r="I1040" s="5">
        <v>517.28269999999998</v>
      </c>
      <c r="J1040" s="5">
        <v>465.55443000000002</v>
      </c>
      <c r="K1040" s="26">
        <v>0.21</v>
      </c>
    </row>
    <row r="1041" spans="1:11">
      <c r="A1041" s="4">
        <v>3149</v>
      </c>
      <c r="B1041" t="s">
        <v>741</v>
      </c>
      <c r="C1041" s="5">
        <f>IF($F$2=0," - ",Tabla1[[#This Row],[Base Precio de Lista neto]])</f>
        <v>5512.6310999999996</v>
      </c>
      <c r="D1041" s="5">
        <f>IF($F$2=0," - ",Tabla1[[#This Row],[Base Precio de Lista neto]]*(1-$F$2))</f>
        <v>3858.8417699999995</v>
      </c>
      <c r="E1041" s="5">
        <f>IF($F$2=0," - ",Tabla1[[#This Row],[Base para Mejor precio]]*(1-$F$2))</f>
        <v>3472.9575929999996</v>
      </c>
      <c r="F1041" s="4" t="s">
        <v>4</v>
      </c>
      <c r="G1041" s="16" t="s">
        <v>5696</v>
      </c>
      <c r="H1041" s="5">
        <f>IFERROR(IF($F$3=0,"-",Tabla1[[#This Row],[Precio de Cliente neto]]*(1+$F$3)),"-")</f>
        <v>5788.2626549999995</v>
      </c>
      <c r="I1041" s="5">
        <v>5512.6310999999996</v>
      </c>
      <c r="J1041" s="5">
        <v>4961.3679899999997</v>
      </c>
      <c r="K1041" s="26">
        <v>0.21</v>
      </c>
    </row>
    <row r="1042" spans="1:11">
      <c r="A1042" s="4">
        <v>3150</v>
      </c>
      <c r="B1042" t="s">
        <v>742</v>
      </c>
      <c r="C1042" s="5">
        <f>IF($F$2=0," - ",Tabla1[[#This Row],[Base Precio de Lista neto]])</f>
        <v>37010.052499999998</v>
      </c>
      <c r="D1042" s="5">
        <f>IF($F$2=0," - ",Tabla1[[#This Row],[Base Precio de Lista neto]]*(1-$F$2))</f>
        <v>25907.036749999996</v>
      </c>
      <c r="E1042" s="5">
        <f>IF($F$2=0," - ",Tabla1[[#This Row],[Base para Mejor precio]]*(1-$F$2))</f>
        <v>23316.333075000002</v>
      </c>
      <c r="F1042" s="4" t="s">
        <v>5</v>
      </c>
      <c r="G1042" s="16" t="s">
        <v>5696</v>
      </c>
      <c r="H1042" s="5">
        <f>IFERROR(IF($F$3=0,"-",Tabla1[[#This Row],[Precio de Cliente neto]]*(1+$F$3)),"-")</f>
        <v>38860.555124999992</v>
      </c>
      <c r="I1042" s="5">
        <v>37010.052499999998</v>
      </c>
      <c r="J1042" s="5">
        <v>33309.047250000003</v>
      </c>
      <c r="K1042" s="26">
        <v>0.21</v>
      </c>
    </row>
    <row r="1043" spans="1:11">
      <c r="A1043" s="4">
        <v>3151</v>
      </c>
      <c r="B1043" t="s">
        <v>743</v>
      </c>
      <c r="C1043" s="5">
        <f>IF($F$2=0," - ",Tabla1[[#This Row],[Base Precio de Lista neto]])</f>
        <v>23212.824799999999</v>
      </c>
      <c r="D1043" s="5">
        <f>IF($F$2=0," - ",Tabla1[[#This Row],[Base Precio de Lista neto]]*(1-$F$2))</f>
        <v>16248.977359999997</v>
      </c>
      <c r="E1043" s="5">
        <f>IF($F$2=0," - ",Tabla1[[#This Row],[Base para Mejor precio]]*(1-$F$2))</f>
        <v>14624.079624</v>
      </c>
      <c r="F1043" s="4" t="s">
        <v>4</v>
      </c>
      <c r="G1043" s="16" t="s">
        <v>5696</v>
      </c>
      <c r="H1043" s="5">
        <f>IFERROR(IF($F$3=0,"-",Tabla1[[#This Row],[Precio de Cliente neto]]*(1+$F$3)),"-")</f>
        <v>24373.466039999996</v>
      </c>
      <c r="I1043" s="5">
        <v>23212.824799999999</v>
      </c>
      <c r="J1043" s="5">
        <v>20891.54232</v>
      </c>
      <c r="K1043" s="26">
        <v>0.21</v>
      </c>
    </row>
    <row r="1044" spans="1:11">
      <c r="A1044" s="4">
        <v>3154</v>
      </c>
      <c r="B1044" t="s">
        <v>744</v>
      </c>
      <c r="C1044" s="5">
        <f>IF($F$2=0," - ",Tabla1[[#This Row],[Base Precio de Lista neto]])</f>
        <v>10632.16</v>
      </c>
      <c r="D1044" s="5">
        <f>IF($F$2=0," - ",Tabla1[[#This Row],[Base Precio de Lista neto]]*(1-$F$2))</f>
        <v>7442.5119999999997</v>
      </c>
      <c r="E1044" s="5">
        <f>IF($F$2=0," - ",Tabla1[[#This Row],[Base para Mejor precio]]*(1-$F$2))</f>
        <v>6698.2607999999991</v>
      </c>
      <c r="F1044" s="4" t="s">
        <v>5</v>
      </c>
      <c r="G1044" s="16" t="s">
        <v>5696</v>
      </c>
      <c r="H1044" s="5">
        <f>IFERROR(IF($F$3=0,"-",Tabla1[[#This Row],[Precio de Cliente neto]]*(1+$F$3)),"-")</f>
        <v>11163.768</v>
      </c>
      <c r="I1044" s="5">
        <v>10632.16</v>
      </c>
      <c r="J1044" s="5">
        <v>9568.9439999999995</v>
      </c>
      <c r="K1044" s="26">
        <v>0.21</v>
      </c>
    </row>
    <row r="1045" spans="1:11">
      <c r="A1045" s="4">
        <v>3155</v>
      </c>
      <c r="B1045" t="s">
        <v>745</v>
      </c>
      <c r="C1045" s="5">
        <f>IF($F$2=0," - ",Tabla1[[#This Row],[Base Precio de Lista neto]])</f>
        <v>4917.8184000000001</v>
      </c>
      <c r="D1045" s="5">
        <f>IF($F$2=0," - ",Tabla1[[#This Row],[Base Precio de Lista neto]]*(1-$F$2))</f>
        <v>3442.4728799999998</v>
      </c>
      <c r="E1045" s="5">
        <f>IF($F$2=0," - ",Tabla1[[#This Row],[Base para Mejor precio]]*(1-$F$2))</f>
        <v>3098.2255919999993</v>
      </c>
      <c r="F1045" s="4" t="s">
        <v>5</v>
      </c>
      <c r="G1045" s="16" t="s">
        <v>5696</v>
      </c>
      <c r="H1045" s="5">
        <f>IFERROR(IF($F$3=0,"-",Tabla1[[#This Row],[Precio de Cliente neto]]*(1+$F$3)),"-")</f>
        <v>5163.7093199999999</v>
      </c>
      <c r="I1045" s="5">
        <v>4917.8184000000001</v>
      </c>
      <c r="J1045" s="5">
        <v>4426.0365599999996</v>
      </c>
      <c r="K1045" s="26">
        <v>0.21</v>
      </c>
    </row>
    <row r="1046" spans="1:11">
      <c r="A1046" s="4">
        <v>3156</v>
      </c>
      <c r="B1046" t="s">
        <v>746</v>
      </c>
      <c r="C1046" s="5">
        <f>IF($F$2=0," - ",Tabla1[[#This Row],[Base Precio de Lista neto]])</f>
        <v>4299.4008000000003</v>
      </c>
      <c r="D1046" s="5">
        <f>IF($F$2=0," - ",Tabla1[[#This Row],[Base Precio de Lista neto]]*(1-$F$2))</f>
        <v>3009.5805599999999</v>
      </c>
      <c r="E1046" s="5">
        <f>IF($F$2=0," - ",Tabla1[[#This Row],[Base para Mejor precio]]*(1-$F$2))</f>
        <v>2708.6225039999999</v>
      </c>
      <c r="F1046" s="4" t="s">
        <v>5</v>
      </c>
      <c r="G1046" s="16" t="s">
        <v>5696</v>
      </c>
      <c r="H1046" s="5">
        <f>IFERROR(IF($F$3=0,"-",Tabla1[[#This Row],[Precio de Cliente neto]]*(1+$F$3)),"-")</f>
        <v>4514.3708399999996</v>
      </c>
      <c r="I1046" s="5">
        <v>4299.4008000000003</v>
      </c>
      <c r="J1046" s="5">
        <v>3869.46072</v>
      </c>
      <c r="K1046" s="26">
        <v>0.21</v>
      </c>
    </row>
    <row r="1047" spans="1:11">
      <c r="A1047" s="4">
        <v>3157</v>
      </c>
      <c r="B1047" t="s">
        <v>747</v>
      </c>
      <c r="C1047" s="5">
        <f>IF($F$2=0," - ",Tabla1[[#This Row],[Base Precio de Lista neto]])</f>
        <v>1635.4862000000001</v>
      </c>
      <c r="D1047" s="5">
        <f>IF($F$2=0," - ",Tabla1[[#This Row],[Base Precio de Lista neto]]*(1-$F$2))</f>
        <v>1144.84034</v>
      </c>
      <c r="E1047" s="5">
        <f>IF($F$2=0," - ",Tabla1[[#This Row],[Base para Mejor precio]]*(1-$F$2))</f>
        <v>1030.3563059999999</v>
      </c>
      <c r="F1047" s="4" t="s">
        <v>6</v>
      </c>
      <c r="G1047" s="16" t="s">
        <v>5696</v>
      </c>
      <c r="H1047" s="5">
        <f>IFERROR(IF($F$3=0,"-",Tabla1[[#This Row],[Precio de Cliente neto]]*(1+$F$3)),"-")</f>
        <v>1717.2605100000001</v>
      </c>
      <c r="I1047" s="5">
        <v>1635.4862000000001</v>
      </c>
      <c r="J1047" s="5">
        <v>1471.93758</v>
      </c>
      <c r="K1047" s="26">
        <v>0.21</v>
      </c>
    </row>
    <row r="1048" spans="1:11">
      <c r="A1048" s="4">
        <v>3158</v>
      </c>
      <c r="B1048" t="s">
        <v>748</v>
      </c>
      <c r="C1048" s="5">
        <f>IF($F$2=0," - ",Tabla1[[#This Row],[Base Precio de Lista neto]])</f>
        <v>7075.4661999999998</v>
      </c>
      <c r="D1048" s="5">
        <f>IF($F$2=0," - ",Tabla1[[#This Row],[Base Precio de Lista neto]]*(1-$F$2))</f>
        <v>4952.8263399999996</v>
      </c>
      <c r="E1048" s="5">
        <f>IF($F$2=0," - ",Tabla1[[#This Row],[Base para Mejor precio]]*(1-$F$2))</f>
        <v>4457.5437059999995</v>
      </c>
      <c r="F1048" s="4" t="s">
        <v>6</v>
      </c>
      <c r="G1048" s="16" t="s">
        <v>5696</v>
      </c>
      <c r="H1048" s="5">
        <f>IFERROR(IF($F$3=0,"-",Tabla1[[#This Row],[Precio de Cliente neto]]*(1+$F$3)),"-")</f>
        <v>7429.2395099999994</v>
      </c>
      <c r="I1048" s="5">
        <v>7075.4661999999998</v>
      </c>
      <c r="J1048" s="5">
        <v>6367.9195799999998</v>
      </c>
      <c r="K1048" s="26">
        <v>0.21</v>
      </c>
    </row>
    <row r="1049" spans="1:11">
      <c r="A1049" s="4">
        <v>3159</v>
      </c>
      <c r="B1049" t="s">
        <v>749</v>
      </c>
      <c r="C1049" s="5">
        <f>IF($F$2=0," - ",Tabla1[[#This Row],[Base Precio de Lista neto]])</f>
        <v>5176.6306000000004</v>
      </c>
      <c r="D1049" s="5">
        <f>IF($F$2=0," - ",Tabla1[[#This Row],[Base Precio de Lista neto]]*(1-$F$2))</f>
        <v>3623.6414199999999</v>
      </c>
      <c r="E1049" s="5">
        <f>IF($F$2=0," - ",Tabla1[[#This Row],[Base para Mejor precio]]*(1-$F$2))</f>
        <v>3261.2772779999996</v>
      </c>
      <c r="F1049" s="4" t="s">
        <v>5</v>
      </c>
      <c r="G1049" s="16" t="s">
        <v>5696</v>
      </c>
      <c r="H1049" s="5">
        <f>IFERROR(IF($F$3=0,"-",Tabla1[[#This Row],[Precio de Cliente neto]]*(1+$F$3)),"-")</f>
        <v>5435.4621299999999</v>
      </c>
      <c r="I1049" s="5">
        <v>5176.6306000000004</v>
      </c>
      <c r="J1049" s="5">
        <v>4658.9675399999996</v>
      </c>
      <c r="K1049" s="26">
        <v>0.21</v>
      </c>
    </row>
    <row r="1050" spans="1:11">
      <c r="A1050" s="4">
        <v>3160</v>
      </c>
      <c r="B1050" t="s">
        <v>750</v>
      </c>
      <c r="C1050" s="5">
        <f>IF($F$2=0," - ",Tabla1[[#This Row],[Base Precio de Lista neto]])</f>
        <v>135.01400000000001</v>
      </c>
      <c r="D1050" s="5">
        <f>IF($F$2=0," - ",Tabla1[[#This Row],[Base Precio de Lista neto]]*(1-$F$2))</f>
        <v>94.509799999999998</v>
      </c>
      <c r="E1050" s="5">
        <f>IF($F$2=0," - ",Tabla1[[#This Row],[Base para Mejor precio]]*(1-$F$2))</f>
        <v>85.058819999999997</v>
      </c>
      <c r="F1050" s="4" t="s">
        <v>6</v>
      </c>
      <c r="G1050" s="16" t="s">
        <v>5696</v>
      </c>
      <c r="H1050" s="5">
        <f>IFERROR(IF($F$3=0,"-",Tabla1[[#This Row],[Precio de Cliente neto]]*(1+$F$3)),"-")</f>
        <v>141.7647</v>
      </c>
      <c r="I1050" s="5">
        <v>135.01400000000001</v>
      </c>
      <c r="J1050" s="5">
        <v>121.51260000000001</v>
      </c>
      <c r="K1050" s="26">
        <v>0.21</v>
      </c>
    </row>
    <row r="1051" spans="1:11">
      <c r="A1051" s="4">
        <v>3161</v>
      </c>
      <c r="B1051" t="s">
        <v>751</v>
      </c>
      <c r="C1051" s="5">
        <f>IF($F$2=0," - ",Tabla1[[#This Row],[Base Precio de Lista neto]])</f>
        <v>98.480800000000002</v>
      </c>
      <c r="D1051" s="5">
        <f>IF($F$2=0," - ",Tabla1[[#This Row],[Base Precio de Lista neto]]*(1-$F$2))</f>
        <v>68.93656</v>
      </c>
      <c r="E1051" s="5">
        <f>IF($F$2=0," - ",Tabla1[[#This Row],[Base para Mejor precio]]*(1-$F$2))</f>
        <v>62.042904</v>
      </c>
      <c r="F1051" s="4" t="s">
        <v>6</v>
      </c>
      <c r="G1051" s="16" t="s">
        <v>5696</v>
      </c>
      <c r="H1051" s="5">
        <f>IFERROR(IF($F$3=0,"-",Tabla1[[#This Row],[Precio de Cliente neto]]*(1+$F$3)),"-")</f>
        <v>103.40484000000001</v>
      </c>
      <c r="I1051" s="5">
        <v>98.480800000000002</v>
      </c>
      <c r="J1051" s="5">
        <v>88.632720000000006</v>
      </c>
      <c r="K1051" s="26">
        <v>0.21</v>
      </c>
    </row>
    <row r="1052" spans="1:11">
      <c r="A1052" s="4">
        <v>3162</v>
      </c>
      <c r="B1052" t="s">
        <v>752</v>
      </c>
      <c r="C1052" s="5">
        <f>IF($F$2=0," - ",Tabla1[[#This Row],[Base Precio de Lista neto]])</f>
        <v>185.45089999999999</v>
      </c>
      <c r="D1052" s="5">
        <f>IF($F$2=0," - ",Tabla1[[#This Row],[Base Precio de Lista neto]]*(1-$F$2))</f>
        <v>129.81563</v>
      </c>
      <c r="E1052" s="5">
        <f>IF($F$2=0," - ",Tabla1[[#This Row],[Base para Mejor precio]]*(1-$F$2))</f>
        <v>116.83406699999999</v>
      </c>
      <c r="F1052" s="4" t="s">
        <v>6</v>
      </c>
      <c r="G1052" s="16" t="s">
        <v>5696</v>
      </c>
      <c r="H1052" s="5">
        <f>IFERROR(IF($F$3=0,"-",Tabla1[[#This Row],[Precio de Cliente neto]]*(1+$F$3)),"-")</f>
        <v>194.723445</v>
      </c>
      <c r="I1052" s="5">
        <v>185.45089999999999</v>
      </c>
      <c r="J1052" s="5">
        <v>166.90581</v>
      </c>
      <c r="K1052" s="26">
        <v>0.21</v>
      </c>
    </row>
    <row r="1053" spans="1:11">
      <c r="A1053" s="4">
        <v>3163</v>
      </c>
      <c r="B1053" t="s">
        <v>753</v>
      </c>
      <c r="C1053" s="5">
        <f>IF($F$2=0," - ",Tabla1[[#This Row],[Base Precio de Lista neto]])</f>
        <v>1031.1043999999999</v>
      </c>
      <c r="D1053" s="5">
        <f>IF($F$2=0," - ",Tabla1[[#This Row],[Base Precio de Lista neto]]*(1-$F$2))</f>
        <v>721.77307999999994</v>
      </c>
      <c r="E1053" s="5">
        <f>IF($F$2=0," - ",Tabla1[[#This Row],[Base para Mejor precio]]*(1-$F$2))</f>
        <v>649.59577200000001</v>
      </c>
      <c r="F1053" s="4" t="s">
        <v>6</v>
      </c>
      <c r="G1053" s="16" t="s">
        <v>5696</v>
      </c>
      <c r="H1053" s="5">
        <f>IFERROR(IF($F$3=0,"-",Tabla1[[#This Row],[Precio de Cliente neto]]*(1+$F$3)),"-")</f>
        <v>1082.6596199999999</v>
      </c>
      <c r="I1053" s="5">
        <v>1031.1043999999999</v>
      </c>
      <c r="J1053" s="5">
        <v>927.99396000000002</v>
      </c>
      <c r="K1053" s="26">
        <v>0.21</v>
      </c>
    </row>
    <row r="1054" spans="1:11">
      <c r="A1054" s="4">
        <v>3164</v>
      </c>
      <c r="B1054" t="s">
        <v>6089</v>
      </c>
      <c r="C1054" s="5">
        <f>IF($F$2=0," - ",Tabla1[[#This Row],[Base Precio de Lista neto]])</f>
        <v>2102.8569000000002</v>
      </c>
      <c r="D1054" s="5">
        <f>IF($F$2=0," - ",Tabla1[[#This Row],[Base Precio de Lista neto]]*(1-$F$2))</f>
        <v>1471.99983</v>
      </c>
      <c r="E1054" s="5">
        <f>IF($F$2=0," - ",Tabla1[[#This Row],[Base para Mejor precio]]*(1-$F$2))</f>
        <v>1324.799847</v>
      </c>
      <c r="F1054" s="4" t="s">
        <v>6</v>
      </c>
      <c r="G1054" s="16" t="s">
        <v>5696</v>
      </c>
      <c r="H1054" s="5">
        <f>IFERROR(IF($F$3=0,"-",Tabla1[[#This Row],[Precio de Cliente neto]]*(1+$F$3)),"-")</f>
        <v>2207.9997450000001</v>
      </c>
      <c r="I1054" s="5">
        <v>2102.8569000000002</v>
      </c>
      <c r="J1054" s="5">
        <v>1892.5712100000001</v>
      </c>
      <c r="K1054" s="26">
        <v>0.21</v>
      </c>
    </row>
    <row r="1055" spans="1:11">
      <c r="A1055" s="4">
        <v>3165</v>
      </c>
      <c r="B1055" t="s">
        <v>8097</v>
      </c>
      <c r="C1055" s="5">
        <f>IF($F$2=0," - ",Tabla1[[#This Row],[Base Precio de Lista neto]])</f>
        <v>15356.5815</v>
      </c>
      <c r="D1055" s="5">
        <f>IF($F$2=0," - ",Tabla1[[#This Row],[Base Precio de Lista neto]]*(1-$F$2))</f>
        <v>10749.607049999999</v>
      </c>
      <c r="E1055" s="5">
        <f>IF($F$2=0," - ",Tabla1[[#This Row],[Base para Mejor precio]]*(1-$F$2))</f>
        <v>9674.6463449999992</v>
      </c>
      <c r="F1055" s="4" t="s">
        <v>6</v>
      </c>
      <c r="G1055" s="16" t="s">
        <v>5696</v>
      </c>
      <c r="H1055" s="5">
        <f>IFERROR(IF($F$3=0,"-",Tabla1[[#This Row],[Precio de Cliente neto]]*(1+$F$3)),"-")</f>
        <v>16124.410574999998</v>
      </c>
      <c r="I1055" s="5">
        <v>15356.5815</v>
      </c>
      <c r="J1055" s="5">
        <v>13820.923349999999</v>
      </c>
      <c r="K1055" s="26">
        <v>0.21</v>
      </c>
    </row>
    <row r="1056" spans="1:11">
      <c r="A1056" s="4">
        <v>3167</v>
      </c>
      <c r="B1056" t="s">
        <v>754</v>
      </c>
      <c r="C1056" s="5">
        <f>IF($F$2=0," - ",Tabla1[[#This Row],[Base Precio de Lista neto]])</f>
        <v>10661.6772</v>
      </c>
      <c r="D1056" s="5">
        <f>IF($F$2=0," - ",Tabla1[[#This Row],[Base Precio de Lista neto]]*(1-$F$2))</f>
        <v>7463.1740399999999</v>
      </c>
      <c r="E1056" s="5">
        <f>IF($F$2=0," - ",Tabla1[[#This Row],[Base para Mejor precio]]*(1-$F$2))</f>
        <v>6716.8566360000004</v>
      </c>
      <c r="F1056" s="4" t="s">
        <v>6</v>
      </c>
      <c r="G1056" s="16" t="s">
        <v>7914</v>
      </c>
      <c r="H1056" s="5">
        <f>IFERROR(IF($F$3=0,"-",Tabla1[[#This Row],[Precio de Cliente neto]]*(1+$F$3)),"-")</f>
        <v>11194.761060000001</v>
      </c>
      <c r="I1056" s="5">
        <v>10661.6772</v>
      </c>
      <c r="J1056" s="5">
        <v>9595.5094800000006</v>
      </c>
      <c r="K1056" s="26">
        <v>0.21</v>
      </c>
    </row>
    <row r="1057" spans="1:11">
      <c r="A1057" s="4">
        <v>3168</v>
      </c>
      <c r="B1057" t="s">
        <v>755</v>
      </c>
      <c r="C1057" s="5">
        <f>IF($F$2=0," - ",Tabla1[[#This Row],[Base Precio de Lista neto]])</f>
        <v>15921.065199999999</v>
      </c>
      <c r="D1057" s="5">
        <f>IF($F$2=0," - ",Tabla1[[#This Row],[Base Precio de Lista neto]]*(1-$F$2))</f>
        <v>11144.745639999999</v>
      </c>
      <c r="E1057" s="5">
        <f>IF($F$2=0," - ",Tabla1[[#This Row],[Base para Mejor precio]]*(1-$F$2))</f>
        <v>10030.271075999999</v>
      </c>
      <c r="F1057" s="4" t="s">
        <v>6</v>
      </c>
      <c r="G1057" s="16" t="s">
        <v>7914</v>
      </c>
      <c r="H1057" s="5">
        <f>IFERROR(IF($F$3=0,"-",Tabla1[[#This Row],[Precio de Cliente neto]]*(1+$F$3)),"-")</f>
        <v>16717.118459999998</v>
      </c>
      <c r="I1057" s="5">
        <v>15921.065199999999</v>
      </c>
      <c r="J1057" s="5">
        <v>14328.95868</v>
      </c>
      <c r="K1057" s="26">
        <v>0.21</v>
      </c>
    </row>
    <row r="1058" spans="1:11">
      <c r="A1058" s="4">
        <v>3169</v>
      </c>
      <c r="B1058" t="s">
        <v>756</v>
      </c>
      <c r="C1058" s="5">
        <f>IF($F$2=0," - ",Tabla1[[#This Row],[Base Precio de Lista neto]])</f>
        <v>25814.4251</v>
      </c>
      <c r="D1058" s="5">
        <f>IF($F$2=0," - ",Tabla1[[#This Row],[Base Precio de Lista neto]]*(1-$F$2))</f>
        <v>18070.097569999998</v>
      </c>
      <c r="E1058" s="5">
        <f>IF($F$2=0," - ",Tabla1[[#This Row],[Base para Mejor precio]]*(1-$F$2))</f>
        <v>16263.087812999998</v>
      </c>
      <c r="F1058" s="4" t="s">
        <v>6</v>
      </c>
      <c r="G1058" s="16" t="s">
        <v>7914</v>
      </c>
      <c r="H1058" s="5">
        <f>IFERROR(IF($F$3=0,"-",Tabla1[[#This Row],[Precio de Cliente neto]]*(1+$F$3)),"-")</f>
        <v>27105.146354999997</v>
      </c>
      <c r="I1058" s="5">
        <v>25814.4251</v>
      </c>
      <c r="J1058" s="5">
        <v>23232.98259</v>
      </c>
      <c r="K1058" s="26">
        <v>0.21</v>
      </c>
    </row>
    <row r="1059" spans="1:11">
      <c r="A1059" s="4">
        <v>3170</v>
      </c>
      <c r="B1059" t="s">
        <v>757</v>
      </c>
      <c r="C1059" s="5">
        <f>IF($F$2=0," - ",Tabla1[[#This Row],[Base Precio de Lista neto]])</f>
        <v>46389.299500000001</v>
      </c>
      <c r="D1059" s="5">
        <f>IF($F$2=0," - ",Tabla1[[#This Row],[Base Precio de Lista neto]]*(1-$F$2))</f>
        <v>32472.50965</v>
      </c>
      <c r="E1059" s="5">
        <f>IF($F$2=0," - ",Tabla1[[#This Row],[Base para Mejor precio]]*(1-$F$2))</f>
        <v>29225.258685000001</v>
      </c>
      <c r="F1059" s="4" t="s">
        <v>6</v>
      </c>
      <c r="G1059" s="16" t="s">
        <v>7914</v>
      </c>
      <c r="H1059" s="5">
        <f>IFERROR(IF($F$3=0,"-",Tabla1[[#This Row],[Precio de Cliente neto]]*(1+$F$3)),"-")</f>
        <v>48708.764475000004</v>
      </c>
      <c r="I1059" s="5">
        <v>46389.299500000001</v>
      </c>
      <c r="J1059" s="5">
        <v>41750.369550000003</v>
      </c>
      <c r="K1059" s="26">
        <v>0.21</v>
      </c>
    </row>
    <row r="1060" spans="1:11">
      <c r="A1060" s="4">
        <v>3171</v>
      </c>
      <c r="B1060" t="s">
        <v>758</v>
      </c>
      <c r="C1060" s="5">
        <f>IF($F$2=0," - ",Tabla1[[#This Row],[Base Precio de Lista neto]])</f>
        <v>73893.244900000005</v>
      </c>
      <c r="D1060" s="5">
        <f>IF($F$2=0," - ",Tabla1[[#This Row],[Base Precio de Lista neto]]*(1-$F$2))</f>
        <v>51725.271430000001</v>
      </c>
      <c r="E1060" s="5">
        <f>IF($F$2=0," - ",Tabla1[[#This Row],[Base para Mejor precio]]*(1-$F$2))</f>
        <v>46552.744287000001</v>
      </c>
      <c r="F1060" s="4" t="s">
        <v>6</v>
      </c>
      <c r="G1060" s="16" t="s">
        <v>7914</v>
      </c>
      <c r="H1060" s="5">
        <f>IFERROR(IF($F$3=0,"-",Tabla1[[#This Row],[Precio de Cliente neto]]*(1+$F$3)),"-")</f>
        <v>77587.907145000005</v>
      </c>
      <c r="I1060" s="5">
        <v>73893.244900000005</v>
      </c>
      <c r="J1060" s="5">
        <v>66503.920410000006</v>
      </c>
      <c r="K1060" s="26">
        <v>0.21</v>
      </c>
    </row>
    <row r="1061" spans="1:11">
      <c r="A1061" s="4">
        <v>3172</v>
      </c>
      <c r="B1061" t="s">
        <v>759</v>
      </c>
      <c r="C1061" s="5">
        <f>IF($F$2=0," - ",Tabla1[[#This Row],[Base Precio de Lista neto]])</f>
        <v>19438.522199999999</v>
      </c>
      <c r="D1061" s="5">
        <f>IF($F$2=0," - ",Tabla1[[#This Row],[Base Precio de Lista neto]]*(1-$F$2))</f>
        <v>13606.965539999999</v>
      </c>
      <c r="E1061" s="5">
        <f>IF($F$2=0," - ",Tabla1[[#This Row],[Base para Mejor precio]]*(1-$F$2))</f>
        <v>12246.268985999999</v>
      </c>
      <c r="F1061" s="4" t="s">
        <v>6</v>
      </c>
      <c r="G1061" s="16" t="s">
        <v>5696</v>
      </c>
      <c r="H1061" s="5">
        <f>IFERROR(IF($F$3=0,"-",Tabla1[[#This Row],[Precio de Cliente neto]]*(1+$F$3)),"-")</f>
        <v>20410.44831</v>
      </c>
      <c r="I1061" s="5">
        <v>19438.522199999999</v>
      </c>
      <c r="J1061" s="5">
        <v>17494.669979999999</v>
      </c>
      <c r="K1061" s="26">
        <v>0.21</v>
      </c>
    </row>
    <row r="1062" spans="1:11">
      <c r="A1062" s="4">
        <v>3173</v>
      </c>
      <c r="B1062" t="s">
        <v>760</v>
      </c>
      <c r="C1062" s="5">
        <f>IF($F$2=0," - ",Tabla1[[#This Row],[Base Precio de Lista neto]])</f>
        <v>31602.773399999998</v>
      </c>
      <c r="D1062" s="5">
        <f>IF($F$2=0," - ",Tabla1[[#This Row],[Base Precio de Lista neto]]*(1-$F$2))</f>
        <v>22121.941379999997</v>
      </c>
      <c r="E1062" s="5">
        <f>IF($F$2=0," - ",Tabla1[[#This Row],[Base para Mejor precio]]*(1-$F$2))</f>
        <v>19909.747242000001</v>
      </c>
      <c r="F1062" s="4" t="s">
        <v>6</v>
      </c>
      <c r="G1062" s="16" t="s">
        <v>5696</v>
      </c>
      <c r="H1062" s="5">
        <f>IFERROR(IF($F$3=0,"-",Tabla1[[#This Row],[Precio de Cliente neto]]*(1+$F$3)),"-")</f>
        <v>33182.912069999991</v>
      </c>
      <c r="I1062" s="5">
        <v>31602.773399999998</v>
      </c>
      <c r="J1062" s="5">
        <v>28442.496060000001</v>
      </c>
      <c r="K1062" s="26">
        <v>0.21</v>
      </c>
    </row>
    <row r="1063" spans="1:11">
      <c r="A1063" s="4">
        <v>3174</v>
      </c>
      <c r="B1063" t="s">
        <v>761</v>
      </c>
      <c r="C1063" s="5">
        <f>IF($F$2=0," - ",Tabla1[[#This Row],[Base Precio de Lista neto]])</f>
        <v>48370.536599999999</v>
      </c>
      <c r="D1063" s="5">
        <f>IF($F$2=0," - ",Tabla1[[#This Row],[Base Precio de Lista neto]]*(1-$F$2))</f>
        <v>33859.375619999999</v>
      </c>
      <c r="E1063" s="5">
        <f>IF($F$2=0," - ",Tabla1[[#This Row],[Base para Mejor precio]]*(1-$F$2))</f>
        <v>30473.438058</v>
      </c>
      <c r="F1063" s="4" t="s">
        <v>6</v>
      </c>
      <c r="G1063" s="16" t="s">
        <v>5696</v>
      </c>
      <c r="H1063" s="5">
        <f>IFERROR(IF($F$3=0,"-",Tabla1[[#This Row],[Precio de Cliente neto]]*(1+$F$3)),"-")</f>
        <v>50789.063429999995</v>
      </c>
      <c r="I1063" s="5">
        <v>48370.536599999999</v>
      </c>
      <c r="J1063" s="5">
        <v>43533.482940000002</v>
      </c>
      <c r="K1063" s="26">
        <v>0.21</v>
      </c>
    </row>
    <row r="1064" spans="1:11">
      <c r="A1064" s="4">
        <v>3175</v>
      </c>
      <c r="B1064" t="s">
        <v>762</v>
      </c>
      <c r="C1064" s="5">
        <f>IF($F$2=0," - ",Tabla1[[#This Row],[Base Precio de Lista neto]])</f>
        <v>114749.5252</v>
      </c>
      <c r="D1064" s="5">
        <f>IF($F$2=0," - ",Tabla1[[#This Row],[Base Precio de Lista neto]]*(1-$F$2))</f>
        <v>80324.66764</v>
      </c>
      <c r="E1064" s="5">
        <f>IF($F$2=0," - ",Tabla1[[#This Row],[Base para Mejor precio]]*(1-$F$2))</f>
        <v>72292.200875999988</v>
      </c>
      <c r="F1064" s="4" t="s">
        <v>6</v>
      </c>
      <c r="G1064" s="16" t="s">
        <v>5696</v>
      </c>
      <c r="H1064" s="5">
        <f>IFERROR(IF($F$3=0,"-",Tabla1[[#This Row],[Precio de Cliente neto]]*(1+$F$3)),"-")</f>
        <v>120487.00146</v>
      </c>
      <c r="I1064" s="5">
        <v>114749.5252</v>
      </c>
      <c r="J1064" s="5">
        <v>103274.57268</v>
      </c>
      <c r="K1064" s="26">
        <v>0.21</v>
      </c>
    </row>
    <row r="1065" spans="1:11">
      <c r="A1065" s="4">
        <v>3176</v>
      </c>
      <c r="B1065" t="s">
        <v>763</v>
      </c>
      <c r="C1065" s="5">
        <f>IF($F$2=0," - ",Tabla1[[#This Row],[Base Precio de Lista neto]])</f>
        <v>174418.23019999999</v>
      </c>
      <c r="D1065" s="5">
        <f>IF($F$2=0," - ",Tabla1[[#This Row],[Base Precio de Lista neto]]*(1-$F$2))</f>
        <v>122092.76113999999</v>
      </c>
      <c r="E1065" s="5">
        <f>IF($F$2=0," - ",Tabla1[[#This Row],[Base para Mejor precio]]*(1-$F$2))</f>
        <v>109883.48502599999</v>
      </c>
      <c r="F1065" s="4" t="s">
        <v>6</v>
      </c>
      <c r="G1065" s="16" t="s">
        <v>5696</v>
      </c>
      <c r="H1065" s="5">
        <f>IFERROR(IF($F$3=0,"-",Tabla1[[#This Row],[Precio de Cliente neto]]*(1+$F$3)),"-")</f>
        <v>183139.14171</v>
      </c>
      <c r="I1065" s="5">
        <v>174418.23019999999</v>
      </c>
      <c r="J1065" s="5">
        <v>156976.40718000001</v>
      </c>
      <c r="K1065" s="26">
        <v>0.21</v>
      </c>
    </row>
    <row r="1066" spans="1:11">
      <c r="A1066" s="4">
        <v>3177</v>
      </c>
      <c r="B1066" t="s">
        <v>764</v>
      </c>
      <c r="C1066" s="5">
        <f>IF($F$2=0," - ",Tabla1[[#This Row],[Base Precio de Lista neto]])</f>
        <v>303984.10489999998</v>
      </c>
      <c r="D1066" s="5">
        <f>IF($F$2=0," - ",Tabla1[[#This Row],[Base Precio de Lista neto]]*(1-$F$2))</f>
        <v>212788.87342999998</v>
      </c>
      <c r="E1066" s="5">
        <f>IF($F$2=0," - ",Tabla1[[#This Row],[Base para Mejor precio]]*(1-$F$2))</f>
        <v>191509.986087</v>
      </c>
      <c r="F1066" s="4" t="s">
        <v>6</v>
      </c>
      <c r="G1066" s="16" t="s">
        <v>5696</v>
      </c>
      <c r="H1066" s="5">
        <f>IFERROR(IF($F$3=0,"-",Tabla1[[#This Row],[Precio de Cliente neto]]*(1+$F$3)),"-")</f>
        <v>319183.310145</v>
      </c>
      <c r="I1066" s="5">
        <v>303984.10489999998</v>
      </c>
      <c r="J1066" s="5">
        <v>273585.69441</v>
      </c>
      <c r="K1066" s="26">
        <v>0.21</v>
      </c>
    </row>
    <row r="1067" spans="1:11">
      <c r="A1067" s="4">
        <v>3178</v>
      </c>
      <c r="B1067" t="s">
        <v>765</v>
      </c>
      <c r="C1067" s="5">
        <f>IF($F$2=0," - ",Tabla1[[#This Row],[Base Precio de Lista neto]])</f>
        <v>1094517.2217999999</v>
      </c>
      <c r="D1067" s="5">
        <f>IF($F$2=0," - ",Tabla1[[#This Row],[Base Precio de Lista neto]]*(1-$F$2))</f>
        <v>766162.05525999994</v>
      </c>
      <c r="E1067" s="5">
        <f>IF($F$2=0," - ",Tabla1[[#This Row],[Base para Mejor precio]]*(1-$F$2))</f>
        <v>689545.84973399993</v>
      </c>
      <c r="F1067" s="4" t="s">
        <v>6</v>
      </c>
      <c r="G1067" s="16" t="s">
        <v>5696</v>
      </c>
      <c r="H1067" s="5">
        <f>IFERROR(IF($F$3=0,"-",Tabla1[[#This Row],[Precio de Cliente neto]]*(1+$F$3)),"-")</f>
        <v>1149243.08289</v>
      </c>
      <c r="I1067" s="5">
        <v>1094517.2217999999</v>
      </c>
      <c r="J1067" s="5">
        <v>985065.49962000002</v>
      </c>
      <c r="K1067" s="26">
        <v>0.21</v>
      </c>
    </row>
    <row r="1068" spans="1:11">
      <c r="A1068" s="4">
        <v>3180</v>
      </c>
      <c r="B1068" t="s">
        <v>766</v>
      </c>
      <c r="C1068" s="5">
        <f>IF($F$2=0," - ",Tabla1[[#This Row],[Base Precio de Lista neto]])</f>
        <v>25420.377799999998</v>
      </c>
      <c r="D1068" s="5">
        <f>IF($F$2=0," - ",Tabla1[[#This Row],[Base Precio de Lista neto]]*(1-$F$2))</f>
        <v>17794.264459999999</v>
      </c>
      <c r="E1068" s="5">
        <f>IF($F$2=0," - ",Tabla1[[#This Row],[Base para Mejor precio]]*(1-$F$2))</f>
        <v>16014.838013999999</v>
      </c>
      <c r="F1068" s="4" t="s">
        <v>6</v>
      </c>
      <c r="G1068" s="16" t="s">
        <v>5696</v>
      </c>
      <c r="H1068" s="5">
        <f>IFERROR(IF($F$3=0,"-",Tabla1[[#This Row],[Precio de Cliente neto]]*(1+$F$3)),"-")</f>
        <v>26691.396689999998</v>
      </c>
      <c r="I1068" s="5">
        <v>25420.377799999998</v>
      </c>
      <c r="J1068" s="5">
        <v>22878.34002</v>
      </c>
      <c r="K1068" s="26">
        <v>0.21</v>
      </c>
    </row>
    <row r="1069" spans="1:11">
      <c r="A1069" s="4">
        <v>3181</v>
      </c>
      <c r="B1069" t="s">
        <v>767</v>
      </c>
      <c r="C1069" s="5">
        <f>IF($F$2=0," - ",Tabla1[[#This Row],[Base Precio de Lista neto]])</f>
        <v>22135.178599999999</v>
      </c>
      <c r="D1069" s="5">
        <f>IF($F$2=0," - ",Tabla1[[#This Row],[Base Precio de Lista neto]]*(1-$F$2))</f>
        <v>15494.625019999998</v>
      </c>
      <c r="E1069" s="5">
        <f>IF($F$2=0," - ",Tabla1[[#This Row],[Base para Mejor precio]]*(1-$F$2))</f>
        <v>13945.162517999999</v>
      </c>
      <c r="F1069" s="4" t="s">
        <v>6</v>
      </c>
      <c r="G1069" s="16" t="s">
        <v>5696</v>
      </c>
      <c r="H1069" s="5">
        <f>IFERROR(IF($F$3=0,"-",Tabla1[[#This Row],[Precio de Cliente neto]]*(1+$F$3)),"-")</f>
        <v>23241.937529999996</v>
      </c>
      <c r="I1069" s="5">
        <v>22135.178599999999</v>
      </c>
      <c r="J1069" s="5">
        <v>19921.660739999999</v>
      </c>
      <c r="K1069" s="26">
        <v>0.21</v>
      </c>
    </row>
    <row r="1070" spans="1:11">
      <c r="A1070" s="4">
        <v>3182</v>
      </c>
      <c r="B1070" t="s">
        <v>768</v>
      </c>
      <c r="C1070" s="5">
        <f>IF($F$2=0," - ",Tabla1[[#This Row],[Base Precio de Lista neto]])</f>
        <v>5425.4502000000002</v>
      </c>
      <c r="D1070" s="5">
        <f>IF($F$2=0," - ",Tabla1[[#This Row],[Base Precio de Lista neto]]*(1-$F$2))</f>
        <v>3797.8151399999997</v>
      </c>
      <c r="E1070" s="5">
        <f>IF($F$2=0," - ",Tabla1[[#This Row],[Base para Mejor precio]]*(1-$F$2))</f>
        <v>3418.0336259999995</v>
      </c>
      <c r="F1070" s="4" t="s">
        <v>6</v>
      </c>
      <c r="G1070" s="16" t="s">
        <v>5696</v>
      </c>
      <c r="H1070" s="5">
        <f>IFERROR(IF($F$3=0,"-",Tabla1[[#This Row],[Precio de Cliente neto]]*(1+$F$3)),"-")</f>
        <v>5696.72271</v>
      </c>
      <c r="I1070" s="5">
        <v>5425.4502000000002</v>
      </c>
      <c r="J1070" s="5">
        <v>4882.9051799999997</v>
      </c>
      <c r="K1070" s="26">
        <v>0.21</v>
      </c>
    </row>
    <row r="1071" spans="1:11">
      <c r="A1071" s="4">
        <v>3183</v>
      </c>
      <c r="B1071" t="s">
        <v>769</v>
      </c>
      <c r="C1071" s="5">
        <f>IF($F$2=0," - ",Tabla1[[#This Row],[Base Precio de Lista neto]])</f>
        <v>5425.4502000000002</v>
      </c>
      <c r="D1071" s="5">
        <f>IF($F$2=0," - ",Tabla1[[#This Row],[Base Precio de Lista neto]]*(1-$F$2))</f>
        <v>3797.8151399999997</v>
      </c>
      <c r="E1071" s="5">
        <f>IF($F$2=0," - ",Tabla1[[#This Row],[Base para Mejor precio]]*(1-$F$2))</f>
        <v>3418.0336259999995</v>
      </c>
      <c r="F1071" s="4" t="s">
        <v>6</v>
      </c>
      <c r="G1071" s="16" t="s">
        <v>5696</v>
      </c>
      <c r="H1071" s="5">
        <f>IFERROR(IF($F$3=0,"-",Tabla1[[#This Row],[Precio de Cliente neto]]*(1+$F$3)),"-")</f>
        <v>5696.72271</v>
      </c>
      <c r="I1071" s="5">
        <v>5425.4502000000002</v>
      </c>
      <c r="J1071" s="5">
        <v>4882.9051799999997</v>
      </c>
      <c r="K1071" s="26">
        <v>0.21</v>
      </c>
    </row>
    <row r="1072" spans="1:11">
      <c r="A1072" s="4">
        <v>3184</v>
      </c>
      <c r="B1072" t="s">
        <v>770</v>
      </c>
      <c r="C1072" s="5">
        <f>IF($F$2=0," - ",Tabla1[[#This Row],[Base Precio de Lista neto]])</f>
        <v>4595.6824999999999</v>
      </c>
      <c r="D1072" s="5">
        <f>IF($F$2=0," - ",Tabla1[[#This Row],[Base Precio de Lista neto]]*(1-$F$2))</f>
        <v>3216.9777499999996</v>
      </c>
      <c r="E1072" s="5">
        <f>IF($F$2=0," - ",Tabla1[[#This Row],[Base para Mejor precio]]*(1-$F$2))</f>
        <v>2895.2799749999995</v>
      </c>
      <c r="F1072" s="4" t="s">
        <v>6</v>
      </c>
      <c r="G1072" s="16" t="s">
        <v>5696</v>
      </c>
      <c r="H1072" s="5">
        <f>IFERROR(IF($F$3=0,"-",Tabla1[[#This Row],[Precio de Cliente neto]]*(1+$F$3)),"-")</f>
        <v>4825.4666249999991</v>
      </c>
      <c r="I1072" s="5">
        <v>4595.6824999999999</v>
      </c>
      <c r="J1072" s="5">
        <v>4136.1142499999996</v>
      </c>
      <c r="K1072" s="26">
        <v>0.21</v>
      </c>
    </row>
    <row r="1073" spans="1:11">
      <c r="A1073" s="4">
        <v>3185</v>
      </c>
      <c r="B1073" t="s">
        <v>771</v>
      </c>
      <c r="C1073" s="5">
        <f>IF($F$2=0," - ",Tabla1[[#This Row],[Base Precio de Lista neto]])</f>
        <v>4595.6824999999999</v>
      </c>
      <c r="D1073" s="5">
        <f>IF($F$2=0," - ",Tabla1[[#This Row],[Base Precio de Lista neto]]*(1-$F$2))</f>
        <v>3216.9777499999996</v>
      </c>
      <c r="E1073" s="5">
        <f>IF($F$2=0," - ",Tabla1[[#This Row],[Base para Mejor precio]]*(1-$F$2))</f>
        <v>2895.2799749999995</v>
      </c>
      <c r="F1073" s="4" t="s">
        <v>6</v>
      </c>
      <c r="G1073" s="16" t="s">
        <v>5696</v>
      </c>
      <c r="H1073" s="5">
        <f>IFERROR(IF($F$3=0,"-",Tabla1[[#This Row],[Precio de Cliente neto]]*(1+$F$3)),"-")</f>
        <v>4825.4666249999991</v>
      </c>
      <c r="I1073" s="5">
        <v>4595.6824999999999</v>
      </c>
      <c r="J1073" s="5">
        <v>4136.1142499999996</v>
      </c>
      <c r="K1073" s="26">
        <v>0.21</v>
      </c>
    </row>
    <row r="1074" spans="1:11">
      <c r="A1074" s="4">
        <v>3186</v>
      </c>
      <c r="B1074" t="s">
        <v>772</v>
      </c>
      <c r="C1074" s="5">
        <f>IF($F$2=0," - ",Tabla1[[#This Row],[Base Precio de Lista neto]])</f>
        <v>6319.0605999999998</v>
      </c>
      <c r="D1074" s="5">
        <f>IF($F$2=0," - ",Tabla1[[#This Row],[Base Precio de Lista neto]]*(1-$F$2))</f>
        <v>4423.3424199999999</v>
      </c>
      <c r="E1074" s="5">
        <f>IF($F$2=0," - ",Tabla1[[#This Row],[Base para Mejor precio]]*(1-$F$2))</f>
        <v>3981.008178</v>
      </c>
      <c r="F1074" s="4" t="s">
        <v>6</v>
      </c>
      <c r="G1074" s="16" t="s">
        <v>5696</v>
      </c>
      <c r="H1074" s="5">
        <f>IFERROR(IF($F$3=0,"-",Tabla1[[#This Row],[Precio de Cliente neto]]*(1+$F$3)),"-")</f>
        <v>6635.0136299999995</v>
      </c>
      <c r="I1074" s="5">
        <v>6319.0605999999998</v>
      </c>
      <c r="J1074" s="5">
        <v>5687.1545400000005</v>
      </c>
      <c r="K1074" s="26">
        <v>0.21</v>
      </c>
    </row>
    <row r="1075" spans="1:11">
      <c r="A1075" s="4">
        <v>3187</v>
      </c>
      <c r="B1075" t="s">
        <v>773</v>
      </c>
      <c r="C1075" s="5">
        <f>IF($F$2=0," - ",Tabla1[[#This Row],[Base Precio de Lista neto]])</f>
        <v>5425.4502000000002</v>
      </c>
      <c r="D1075" s="5">
        <f>IF($F$2=0," - ",Tabla1[[#This Row],[Base Precio de Lista neto]]*(1-$F$2))</f>
        <v>3797.8151399999997</v>
      </c>
      <c r="E1075" s="5">
        <f>IF($F$2=0," - ",Tabla1[[#This Row],[Base para Mejor precio]]*(1-$F$2))</f>
        <v>3418.0336259999995</v>
      </c>
      <c r="F1075" s="4" t="s">
        <v>6</v>
      </c>
      <c r="G1075" s="16" t="s">
        <v>5696</v>
      </c>
      <c r="H1075" s="5">
        <f>IFERROR(IF($F$3=0,"-",Tabla1[[#This Row],[Precio de Cliente neto]]*(1+$F$3)),"-")</f>
        <v>5696.72271</v>
      </c>
      <c r="I1075" s="5">
        <v>5425.4502000000002</v>
      </c>
      <c r="J1075" s="5">
        <v>4882.9051799999997</v>
      </c>
      <c r="K1075" s="26">
        <v>0.21</v>
      </c>
    </row>
    <row r="1076" spans="1:11">
      <c r="A1076" s="4">
        <v>3189</v>
      </c>
      <c r="B1076" t="s">
        <v>774</v>
      </c>
      <c r="C1076" s="5">
        <f>IF($F$2=0," - ",Tabla1[[#This Row],[Base Precio de Lista neto]])</f>
        <v>29205.666399999998</v>
      </c>
      <c r="D1076" s="5">
        <f>IF($F$2=0," - ",Tabla1[[#This Row],[Base Precio de Lista neto]]*(1-$F$2))</f>
        <v>20443.966479999999</v>
      </c>
      <c r="E1076" s="5">
        <f>IF($F$2=0," - ",Tabla1[[#This Row],[Base para Mejor precio]]*(1-$F$2))</f>
        <v>18399.569832000001</v>
      </c>
      <c r="F1076" s="4" t="s">
        <v>6</v>
      </c>
      <c r="G1076" s="16" t="s">
        <v>7914</v>
      </c>
      <c r="H1076" s="5">
        <f>IFERROR(IF($F$3=0,"-",Tabla1[[#This Row],[Precio de Cliente neto]]*(1+$F$3)),"-")</f>
        <v>30665.949719999997</v>
      </c>
      <c r="I1076" s="5">
        <v>29205.666399999998</v>
      </c>
      <c r="J1076" s="5">
        <v>26285.099760000001</v>
      </c>
      <c r="K1076" s="26">
        <v>0.21</v>
      </c>
    </row>
    <row r="1077" spans="1:11">
      <c r="A1077" s="4">
        <v>3190</v>
      </c>
      <c r="B1077" t="s">
        <v>775</v>
      </c>
      <c r="C1077" s="5">
        <f>IF($F$2=0," - ",Tabla1[[#This Row],[Base Precio de Lista neto]])</f>
        <v>13430.2585</v>
      </c>
      <c r="D1077" s="5">
        <f>IF($F$2=0," - ",Tabla1[[#This Row],[Base Precio de Lista neto]]*(1-$F$2))</f>
        <v>9401.1809499999999</v>
      </c>
      <c r="E1077" s="5">
        <f>IF($F$2=0," - ",Tabla1[[#This Row],[Base para Mejor precio]]*(1-$F$2))</f>
        <v>8461.0628550000001</v>
      </c>
      <c r="F1077" s="4" t="s">
        <v>5</v>
      </c>
      <c r="G1077" s="16" t="s">
        <v>5696</v>
      </c>
      <c r="H1077" s="5">
        <f>IFERROR(IF($F$3=0,"-",Tabla1[[#This Row],[Precio de Cliente neto]]*(1+$F$3)),"-")</f>
        <v>14101.771424999999</v>
      </c>
      <c r="I1077" s="5">
        <v>13430.2585</v>
      </c>
      <c r="J1077" s="5">
        <v>12087.23265</v>
      </c>
      <c r="K1077" s="26">
        <v>0.21</v>
      </c>
    </row>
    <row r="1078" spans="1:11">
      <c r="A1078" s="4">
        <v>3191</v>
      </c>
      <c r="B1078" t="s">
        <v>776</v>
      </c>
      <c r="C1078" s="5">
        <f>IF($F$2=0," - ",Tabla1[[#This Row],[Base Precio de Lista neto]])</f>
        <v>3463.7838999999999</v>
      </c>
      <c r="D1078" s="5">
        <f>IF($F$2=0," - ",Tabla1[[#This Row],[Base Precio de Lista neto]]*(1-$F$2))</f>
        <v>2424.6487299999999</v>
      </c>
      <c r="E1078" s="5">
        <f>IF($F$2=0," - ",Tabla1[[#This Row],[Base para Mejor precio]]*(1-$F$2))</f>
        <v>2182.183857</v>
      </c>
      <c r="F1078" s="4" t="s">
        <v>5</v>
      </c>
      <c r="G1078" s="16" t="s">
        <v>5696</v>
      </c>
      <c r="H1078" s="5">
        <f>IFERROR(IF($F$3=0,"-",Tabla1[[#This Row],[Precio de Cliente neto]]*(1+$F$3)),"-")</f>
        <v>3636.9730949999998</v>
      </c>
      <c r="I1078" s="5">
        <v>3463.7838999999999</v>
      </c>
      <c r="J1078" s="5">
        <v>3117.40551</v>
      </c>
      <c r="K1078" s="26">
        <v>0.21</v>
      </c>
    </row>
    <row r="1079" spans="1:11">
      <c r="A1079" s="4">
        <v>3192</v>
      </c>
      <c r="B1079" t="s">
        <v>777</v>
      </c>
      <c r="C1079" s="5">
        <f>IF($F$2=0," - ",Tabla1[[#This Row],[Base Precio de Lista neto]])</f>
        <v>3164.299</v>
      </c>
      <c r="D1079" s="5">
        <f>IF($F$2=0," - ",Tabla1[[#This Row],[Base Precio de Lista neto]]*(1-$F$2))</f>
        <v>2215.0092999999997</v>
      </c>
      <c r="E1079" s="5">
        <f>IF($F$2=0," - ",Tabla1[[#This Row],[Base para Mejor precio]]*(1-$F$2))</f>
        <v>1993.5083699999998</v>
      </c>
      <c r="F1079" s="4" t="s">
        <v>5</v>
      </c>
      <c r="G1079" s="16" t="s">
        <v>5696</v>
      </c>
      <c r="H1079" s="5">
        <f>IFERROR(IF($F$3=0,"-",Tabla1[[#This Row],[Precio de Cliente neto]]*(1+$F$3)),"-")</f>
        <v>3322.5139499999996</v>
      </c>
      <c r="I1079" s="5">
        <v>3164.299</v>
      </c>
      <c r="J1079" s="5">
        <v>2847.8690999999999</v>
      </c>
      <c r="K1079" s="26">
        <v>0.21</v>
      </c>
    </row>
    <row r="1080" spans="1:11">
      <c r="A1080" s="4">
        <v>3193</v>
      </c>
      <c r="B1080" t="s">
        <v>778</v>
      </c>
      <c r="C1080" s="5">
        <f>IF($F$2=0," - ",Tabla1[[#This Row],[Base Precio de Lista neto]])</f>
        <v>4198.1921000000002</v>
      </c>
      <c r="D1080" s="5">
        <f>IF($F$2=0," - ",Tabla1[[#This Row],[Base Precio de Lista neto]]*(1-$F$2))</f>
        <v>2938.7344699999999</v>
      </c>
      <c r="E1080" s="5">
        <f>IF($F$2=0," - ",Tabla1[[#This Row],[Base para Mejor precio]]*(1-$F$2))</f>
        <v>2644.8610229999999</v>
      </c>
      <c r="F1080" s="4" t="s">
        <v>5</v>
      </c>
      <c r="G1080" s="16" t="s">
        <v>5696</v>
      </c>
      <c r="H1080" s="5">
        <f>IFERROR(IF($F$3=0,"-",Tabla1[[#This Row],[Precio de Cliente neto]]*(1+$F$3)),"-")</f>
        <v>4408.101705</v>
      </c>
      <c r="I1080" s="5">
        <v>4198.1921000000002</v>
      </c>
      <c r="J1080" s="5">
        <v>3778.3728900000001</v>
      </c>
      <c r="K1080" s="26">
        <v>0.21</v>
      </c>
    </row>
    <row r="1081" spans="1:11">
      <c r="A1081" s="4">
        <v>3194</v>
      </c>
      <c r="B1081" t="s">
        <v>779</v>
      </c>
      <c r="C1081" s="5">
        <f>IF($F$2=0," - ",Tabla1[[#This Row],[Base Precio de Lista neto]])</f>
        <v>19665.3511</v>
      </c>
      <c r="D1081" s="5">
        <f>IF($F$2=0," - ",Tabla1[[#This Row],[Base Precio de Lista neto]]*(1-$F$2))</f>
        <v>13765.74577</v>
      </c>
      <c r="E1081" s="5">
        <f>IF($F$2=0," - ",Tabla1[[#This Row],[Base para Mejor precio]]*(1-$F$2))</f>
        <v>12389.171192999998</v>
      </c>
      <c r="F1081" s="4" t="s">
        <v>5</v>
      </c>
      <c r="G1081" s="16" t="s">
        <v>5696</v>
      </c>
      <c r="H1081" s="5">
        <f>IFERROR(IF($F$3=0,"-",Tabla1[[#This Row],[Precio de Cliente neto]]*(1+$F$3)),"-")</f>
        <v>20648.618654999998</v>
      </c>
      <c r="I1081" s="5">
        <v>19665.3511</v>
      </c>
      <c r="J1081" s="5">
        <v>17698.815989999999</v>
      </c>
      <c r="K1081" s="26">
        <v>0.21</v>
      </c>
    </row>
    <row r="1082" spans="1:11">
      <c r="A1082" s="4">
        <v>3195</v>
      </c>
      <c r="B1082" t="s">
        <v>780</v>
      </c>
      <c r="C1082" s="5">
        <f>IF($F$2=0," - ",Tabla1[[#This Row],[Base Precio de Lista neto]])</f>
        <v>72482.615900000004</v>
      </c>
      <c r="D1082" s="5">
        <f>IF($F$2=0," - ",Tabla1[[#This Row],[Base Precio de Lista neto]]*(1-$F$2))</f>
        <v>50737.831129999999</v>
      </c>
      <c r="E1082" s="5">
        <f>IF($F$2=0," - ",Tabla1[[#This Row],[Base para Mejor precio]]*(1-$F$2))</f>
        <v>45664.048017000001</v>
      </c>
      <c r="F1082" s="4" t="s">
        <v>5</v>
      </c>
      <c r="G1082" s="16" t="s">
        <v>5696</v>
      </c>
      <c r="H1082" s="5">
        <f>IFERROR(IF($F$3=0,"-",Tabla1[[#This Row],[Precio de Cliente neto]]*(1+$F$3)),"-")</f>
        <v>76106.746694999994</v>
      </c>
      <c r="I1082" s="5">
        <v>72482.615900000004</v>
      </c>
      <c r="J1082" s="5">
        <v>65234.354310000002</v>
      </c>
      <c r="K1082" s="26">
        <v>0.21</v>
      </c>
    </row>
    <row r="1083" spans="1:11">
      <c r="A1083" s="4">
        <v>3196</v>
      </c>
      <c r="B1083" t="s">
        <v>781</v>
      </c>
      <c r="C1083" s="5">
        <f>IF($F$2=0," - ",Tabla1[[#This Row],[Base Precio de Lista neto]])</f>
        <v>80112.326700000005</v>
      </c>
      <c r="D1083" s="5">
        <f>IF($F$2=0," - ",Tabla1[[#This Row],[Base Precio de Lista neto]]*(1-$F$2))</f>
        <v>56078.628689999998</v>
      </c>
      <c r="E1083" s="5">
        <f>IF($F$2=0," - ",Tabla1[[#This Row],[Base para Mejor precio]]*(1-$F$2))</f>
        <v>50470.765820999994</v>
      </c>
      <c r="F1083" s="4" t="s">
        <v>5</v>
      </c>
      <c r="G1083" s="16" t="s">
        <v>5696</v>
      </c>
      <c r="H1083" s="5">
        <f>IFERROR(IF($F$3=0,"-",Tabla1[[#This Row],[Precio de Cliente neto]]*(1+$F$3)),"-")</f>
        <v>84117.943035000004</v>
      </c>
      <c r="I1083" s="5">
        <v>80112.326700000005</v>
      </c>
      <c r="J1083" s="5">
        <v>72101.094029999993</v>
      </c>
      <c r="K1083" s="26">
        <v>0.21</v>
      </c>
    </row>
    <row r="1084" spans="1:11">
      <c r="A1084" s="4">
        <v>3197</v>
      </c>
      <c r="B1084" t="s">
        <v>782</v>
      </c>
      <c r="C1084" s="5">
        <f>IF($F$2=0," - ",Tabla1[[#This Row],[Base Precio de Lista neto]])</f>
        <v>16037.3321</v>
      </c>
      <c r="D1084" s="5">
        <f>IF($F$2=0," - ",Tabla1[[#This Row],[Base Precio de Lista neto]]*(1-$F$2))</f>
        <v>11226.132469999999</v>
      </c>
      <c r="E1084" s="5">
        <f>IF($F$2=0," - ",Tabla1[[#This Row],[Base para Mejor precio]]*(1-$F$2))</f>
        <v>10103.519222999999</v>
      </c>
      <c r="F1084" s="4" t="s">
        <v>6</v>
      </c>
      <c r="G1084" s="16" t="s">
        <v>5696</v>
      </c>
      <c r="H1084" s="5">
        <f>IFERROR(IF($F$3=0,"-",Tabla1[[#This Row],[Precio de Cliente neto]]*(1+$F$3)),"-")</f>
        <v>16839.198704999999</v>
      </c>
      <c r="I1084" s="5">
        <v>16037.3321</v>
      </c>
      <c r="J1084" s="5">
        <v>14433.598889999999</v>
      </c>
      <c r="K1084" s="26">
        <v>0.21</v>
      </c>
    </row>
    <row r="1085" spans="1:11">
      <c r="A1085" s="4">
        <v>3200</v>
      </c>
      <c r="B1085" t="s">
        <v>783</v>
      </c>
      <c r="C1085" s="5">
        <f>IF($F$2=0," - ",Tabla1[[#This Row],[Base Precio de Lista neto]])</f>
        <v>3996.7871</v>
      </c>
      <c r="D1085" s="5">
        <f>IF($F$2=0," - ",Tabla1[[#This Row],[Base Precio de Lista neto]]*(1-$F$2))</f>
        <v>2797.7509700000001</v>
      </c>
      <c r="E1085" s="5">
        <f>IF($F$2=0," - ",Tabla1[[#This Row],[Base para Mejor precio]]*(1-$F$2))</f>
        <v>2517.9758729999999</v>
      </c>
      <c r="F1085" s="4" t="s">
        <v>6</v>
      </c>
      <c r="G1085" s="16" t="s">
        <v>5696</v>
      </c>
      <c r="H1085" s="5">
        <f>IFERROR(IF($F$3=0,"-",Tabla1[[#This Row],[Precio de Cliente neto]]*(1+$F$3)),"-")</f>
        <v>4196.6264549999996</v>
      </c>
      <c r="I1085" s="5">
        <v>3996.7871</v>
      </c>
      <c r="J1085" s="5">
        <v>3597.1083899999999</v>
      </c>
      <c r="K1085" s="26">
        <v>0.21</v>
      </c>
    </row>
    <row r="1086" spans="1:11">
      <c r="A1086" s="4">
        <v>3201</v>
      </c>
      <c r="B1086" t="s">
        <v>784</v>
      </c>
      <c r="C1086" s="5">
        <f>IF($F$2=0," - ",Tabla1[[#This Row],[Base Precio de Lista neto]])</f>
        <v>4800.4138999999996</v>
      </c>
      <c r="D1086" s="5">
        <f>IF($F$2=0," - ",Tabla1[[#This Row],[Base Precio de Lista neto]]*(1-$F$2))</f>
        <v>3360.2897299999995</v>
      </c>
      <c r="E1086" s="5">
        <f>IF($F$2=0," - ",Tabla1[[#This Row],[Base para Mejor precio]]*(1-$F$2))</f>
        <v>3024.260757</v>
      </c>
      <c r="F1086" s="4" t="s">
        <v>6</v>
      </c>
      <c r="G1086" s="16" t="s">
        <v>5696</v>
      </c>
      <c r="H1086" s="5">
        <f>IFERROR(IF($F$3=0,"-",Tabla1[[#This Row],[Precio de Cliente neto]]*(1+$F$3)),"-")</f>
        <v>5040.4345949999988</v>
      </c>
      <c r="I1086" s="5">
        <v>4800.4138999999996</v>
      </c>
      <c r="J1086" s="5">
        <v>4320.3725100000001</v>
      </c>
      <c r="K1086" s="26">
        <v>0.21</v>
      </c>
    </row>
    <row r="1087" spans="1:11">
      <c r="A1087" s="4">
        <v>3202</v>
      </c>
      <c r="B1087" t="s">
        <v>785</v>
      </c>
      <c r="C1087" s="5">
        <f>IF($F$2=0," - ",Tabla1[[#This Row],[Base Precio de Lista neto]])</f>
        <v>980.51379999999995</v>
      </c>
      <c r="D1087" s="5">
        <f>IF($F$2=0," - ",Tabla1[[#This Row],[Base Precio de Lista neto]]*(1-$F$2))</f>
        <v>686.35965999999996</v>
      </c>
      <c r="E1087" s="5">
        <f>IF($F$2=0," - ",Tabla1[[#This Row],[Base para Mejor precio]]*(1-$F$2))</f>
        <v>617.72369399999991</v>
      </c>
      <c r="F1087" s="4" t="s">
        <v>6</v>
      </c>
      <c r="G1087" s="16" t="s">
        <v>5696</v>
      </c>
      <c r="H1087" s="5">
        <f>IFERROR(IF($F$3=0,"-",Tabla1[[#This Row],[Precio de Cliente neto]]*(1+$F$3)),"-")</f>
        <v>1029.5394899999999</v>
      </c>
      <c r="I1087" s="5">
        <v>980.51379999999995</v>
      </c>
      <c r="J1087" s="5">
        <v>882.46241999999995</v>
      </c>
      <c r="K1087" s="26">
        <v>0.21</v>
      </c>
    </row>
    <row r="1088" spans="1:11">
      <c r="A1088" s="4">
        <v>3203</v>
      </c>
      <c r="B1088" t="s">
        <v>5623</v>
      </c>
      <c r="C1088" s="5">
        <f>IF($F$2=0," - ",Tabla1[[#This Row],[Base Precio de Lista neto]])</f>
        <v>19166.5798</v>
      </c>
      <c r="D1088" s="5">
        <f>IF($F$2=0," - ",Tabla1[[#This Row],[Base Precio de Lista neto]]*(1-$F$2))</f>
        <v>13416.60586</v>
      </c>
      <c r="E1088" s="5">
        <f>IF($F$2=0," - ",Tabla1[[#This Row],[Base para Mejor precio]]*(1-$F$2))</f>
        <v>12074.945274</v>
      </c>
      <c r="F1088" s="4" t="s">
        <v>6</v>
      </c>
      <c r="G1088" s="16" t="s">
        <v>5696</v>
      </c>
      <c r="H1088" s="5">
        <f>IFERROR(IF($F$3=0,"-",Tabla1[[#This Row],[Precio de Cliente neto]]*(1+$F$3)),"-")</f>
        <v>20124.908790000001</v>
      </c>
      <c r="I1088" s="5">
        <v>19166.5798</v>
      </c>
      <c r="J1088" s="5">
        <v>17249.92182</v>
      </c>
      <c r="K1088" s="26">
        <v>0.21</v>
      </c>
    </row>
    <row r="1089" spans="1:11">
      <c r="A1089" s="4">
        <v>3204</v>
      </c>
      <c r="B1089" t="s">
        <v>786</v>
      </c>
      <c r="C1089" s="5">
        <f>IF($F$2=0," - ",Tabla1[[#This Row],[Base Precio de Lista neto]])</f>
        <v>9564.0566999999992</v>
      </c>
      <c r="D1089" s="5">
        <f>IF($F$2=0," - ",Tabla1[[#This Row],[Base Precio de Lista neto]]*(1-$F$2))</f>
        <v>6694.8396899999989</v>
      </c>
      <c r="E1089" s="5">
        <f>IF($F$2=0," - ",Tabla1[[#This Row],[Base para Mejor precio]]*(1-$F$2))</f>
        <v>6025.3557209999999</v>
      </c>
      <c r="F1089" s="4" t="s">
        <v>6</v>
      </c>
      <c r="G1089" s="16" t="s">
        <v>5696</v>
      </c>
      <c r="H1089" s="5">
        <f>IFERROR(IF($F$3=0,"-",Tabla1[[#This Row],[Precio de Cliente neto]]*(1+$F$3)),"-")</f>
        <v>10042.259534999997</v>
      </c>
      <c r="I1089" s="5">
        <v>9564.0566999999992</v>
      </c>
      <c r="J1089" s="5">
        <v>8607.6510300000009</v>
      </c>
      <c r="K1089" s="26">
        <v>0.21</v>
      </c>
    </row>
    <row r="1090" spans="1:11">
      <c r="A1090" s="4">
        <v>3205</v>
      </c>
      <c r="B1090" t="s">
        <v>787</v>
      </c>
      <c r="C1090" s="5">
        <f>IF($F$2=0," - ",Tabla1[[#This Row],[Base Precio de Lista neto]])</f>
        <v>4319.1242000000002</v>
      </c>
      <c r="D1090" s="5">
        <f>IF($F$2=0," - ",Tabla1[[#This Row],[Base Precio de Lista neto]]*(1-$F$2))</f>
        <v>3023.3869399999999</v>
      </c>
      <c r="E1090" s="5">
        <f>IF($F$2=0," - ",Tabla1[[#This Row],[Base para Mejor precio]]*(1-$F$2))</f>
        <v>2721.0482459999998</v>
      </c>
      <c r="F1090" s="4" t="s">
        <v>6</v>
      </c>
      <c r="G1090" s="16" t="s">
        <v>5696</v>
      </c>
      <c r="H1090" s="5">
        <f>IFERROR(IF($F$3=0,"-",Tabla1[[#This Row],[Precio de Cliente neto]]*(1+$F$3)),"-")</f>
        <v>4535.0804099999996</v>
      </c>
      <c r="I1090" s="5">
        <v>4319.1242000000002</v>
      </c>
      <c r="J1090" s="5">
        <v>3887.2117800000001</v>
      </c>
      <c r="K1090" s="26">
        <v>0.21</v>
      </c>
    </row>
    <row r="1091" spans="1:11">
      <c r="A1091" s="4">
        <v>3206</v>
      </c>
      <c r="B1091" t="s">
        <v>788</v>
      </c>
      <c r="C1091" s="5">
        <f>IF($F$2=0," - ",Tabla1[[#This Row],[Base Precio de Lista neto]])</f>
        <v>6101.7069000000001</v>
      </c>
      <c r="D1091" s="5">
        <f>IF($F$2=0," - ",Tabla1[[#This Row],[Base Precio de Lista neto]]*(1-$F$2))</f>
        <v>4271.1948299999995</v>
      </c>
      <c r="E1091" s="5">
        <f>IF($F$2=0," - ",Tabla1[[#This Row],[Base para Mejor precio]]*(1-$F$2))</f>
        <v>3844.075347</v>
      </c>
      <c r="F1091" s="4" t="s">
        <v>5</v>
      </c>
      <c r="G1091" s="16" t="s">
        <v>5696</v>
      </c>
      <c r="H1091" s="5">
        <f>IFERROR(IF($F$3=0,"-",Tabla1[[#This Row],[Precio de Cliente neto]]*(1+$F$3)),"-")</f>
        <v>6406.7922449999987</v>
      </c>
      <c r="I1091" s="5">
        <v>6101.7069000000001</v>
      </c>
      <c r="J1091" s="5">
        <v>5491.5362100000002</v>
      </c>
      <c r="K1091" s="26">
        <v>0.21</v>
      </c>
    </row>
    <row r="1092" spans="1:11">
      <c r="A1092" s="4">
        <v>3207</v>
      </c>
      <c r="B1092" t="s">
        <v>789</v>
      </c>
      <c r="C1092" s="5">
        <f>IF($F$2=0," - ",Tabla1[[#This Row],[Base Precio de Lista neto]])</f>
        <v>11879.537200000001</v>
      </c>
      <c r="D1092" s="5">
        <f>IF($F$2=0," - ",Tabla1[[#This Row],[Base Precio de Lista neto]]*(1-$F$2))</f>
        <v>8315.6760400000003</v>
      </c>
      <c r="E1092" s="5">
        <f>IF($F$2=0," - ",Tabla1[[#This Row],[Base para Mejor precio]]*(1-$F$2))</f>
        <v>7484.1084359999986</v>
      </c>
      <c r="F1092" s="4" t="s">
        <v>6</v>
      </c>
      <c r="G1092" s="16" t="s">
        <v>5696</v>
      </c>
      <c r="H1092" s="5">
        <f>IFERROR(IF($F$3=0,"-",Tabla1[[#This Row],[Precio de Cliente neto]]*(1+$F$3)),"-")</f>
        <v>12473.514060000001</v>
      </c>
      <c r="I1092" s="5">
        <v>11879.537200000001</v>
      </c>
      <c r="J1092" s="5">
        <v>10691.583479999999</v>
      </c>
      <c r="K1092" s="26">
        <v>0.21</v>
      </c>
    </row>
    <row r="1093" spans="1:11">
      <c r="A1093" s="4">
        <v>3208</v>
      </c>
      <c r="B1093" t="s">
        <v>790</v>
      </c>
      <c r="C1093" s="5">
        <f>IF($F$2=0," - ",Tabla1[[#This Row],[Base Precio de Lista neto]])</f>
        <v>12788.3524</v>
      </c>
      <c r="D1093" s="5">
        <f>IF($F$2=0," - ",Tabla1[[#This Row],[Base Precio de Lista neto]]*(1-$F$2))</f>
        <v>8951.8466799999987</v>
      </c>
      <c r="E1093" s="5">
        <f>IF($F$2=0," - ",Tabla1[[#This Row],[Base para Mejor precio]]*(1-$F$2))</f>
        <v>8056.6620119999989</v>
      </c>
      <c r="F1093" s="4" t="s">
        <v>6</v>
      </c>
      <c r="G1093" s="16" t="s">
        <v>5696</v>
      </c>
      <c r="H1093" s="5">
        <f>IFERROR(IF($F$3=0,"-",Tabla1[[#This Row],[Precio de Cliente neto]]*(1+$F$3)),"-")</f>
        <v>13427.770019999998</v>
      </c>
      <c r="I1093" s="5">
        <v>12788.3524</v>
      </c>
      <c r="J1093" s="5">
        <v>11509.517159999999</v>
      </c>
      <c r="K1093" s="26">
        <v>0.21</v>
      </c>
    </row>
    <row r="1094" spans="1:11">
      <c r="A1094" s="4">
        <v>3209</v>
      </c>
      <c r="B1094" t="s">
        <v>791</v>
      </c>
      <c r="C1094" s="5">
        <f>IF($F$2=0," - ",Tabla1[[#This Row],[Base Precio de Lista neto]])</f>
        <v>3343.1433999999999</v>
      </c>
      <c r="D1094" s="5">
        <f>IF($F$2=0," - ",Tabla1[[#This Row],[Base Precio de Lista neto]]*(1-$F$2))</f>
        <v>2340.2003799999998</v>
      </c>
      <c r="E1094" s="5">
        <f>IF($F$2=0," - ",Tabla1[[#This Row],[Base para Mejor precio]]*(1-$F$2))</f>
        <v>2106.1803420000001</v>
      </c>
      <c r="F1094" s="4" t="s">
        <v>6</v>
      </c>
      <c r="G1094" s="16" t="s">
        <v>5696</v>
      </c>
      <c r="H1094" s="5">
        <f>IFERROR(IF($F$3=0,"-",Tabla1[[#This Row],[Precio de Cliente neto]]*(1+$F$3)),"-")</f>
        <v>3510.3005699999994</v>
      </c>
      <c r="I1094" s="5">
        <v>3343.1433999999999</v>
      </c>
      <c r="J1094" s="5">
        <v>3008.82906</v>
      </c>
      <c r="K1094" s="26">
        <v>0.21</v>
      </c>
    </row>
    <row r="1095" spans="1:11">
      <c r="A1095" s="4">
        <v>3210</v>
      </c>
      <c r="B1095" t="s">
        <v>792</v>
      </c>
      <c r="C1095" s="5">
        <f>IF($F$2=0," - ",Tabla1[[#This Row],[Base Precio de Lista neto]])</f>
        <v>375.05090000000001</v>
      </c>
      <c r="D1095" s="5">
        <f>IF($F$2=0," - ",Tabla1[[#This Row],[Base Precio de Lista neto]]*(1-$F$2))</f>
        <v>262.53562999999997</v>
      </c>
      <c r="E1095" s="5">
        <f>IF($F$2=0," - ",Tabla1[[#This Row],[Base para Mejor precio]]*(1-$F$2))</f>
        <v>236.28206699999998</v>
      </c>
      <c r="F1095" s="4" t="s">
        <v>6</v>
      </c>
      <c r="G1095" s="16" t="s">
        <v>5696</v>
      </c>
      <c r="H1095" s="5">
        <f>IFERROR(IF($F$3=0,"-",Tabla1[[#This Row],[Precio de Cliente neto]]*(1+$F$3)),"-")</f>
        <v>393.80344499999995</v>
      </c>
      <c r="I1095" s="5">
        <v>375.05090000000001</v>
      </c>
      <c r="J1095" s="5">
        <v>337.54581000000002</v>
      </c>
      <c r="K1095" s="26">
        <v>0.21</v>
      </c>
    </row>
    <row r="1096" spans="1:11">
      <c r="A1096" s="4">
        <v>3211</v>
      </c>
      <c r="B1096" t="s">
        <v>7603</v>
      </c>
      <c r="C1096" s="5">
        <f>IF($F$2=0," - ",Tabla1[[#This Row],[Base Precio de Lista neto]])</f>
        <v>13264.5807</v>
      </c>
      <c r="D1096" s="5">
        <f>IF($F$2=0," - ",Tabla1[[#This Row],[Base Precio de Lista neto]]*(1-$F$2))</f>
        <v>9285.2064900000005</v>
      </c>
      <c r="E1096" s="5">
        <f>IF($F$2=0," - ",Tabla1[[#This Row],[Base para Mejor precio]]*(1-$F$2))</f>
        <v>8356.6858409999986</v>
      </c>
      <c r="F1096" s="4" t="s">
        <v>4</v>
      </c>
      <c r="G1096" s="16" t="s">
        <v>5696</v>
      </c>
      <c r="H1096" s="5">
        <f>IFERROR(IF($F$3=0,"-",Tabla1[[#This Row],[Precio de Cliente neto]]*(1+$F$3)),"-")</f>
        <v>13927.809735000001</v>
      </c>
      <c r="I1096" s="5">
        <v>13264.5807</v>
      </c>
      <c r="J1096" s="5">
        <v>11938.12263</v>
      </c>
      <c r="K1096" s="26">
        <v>0.21</v>
      </c>
    </row>
    <row r="1097" spans="1:11">
      <c r="A1097" s="4">
        <v>3212</v>
      </c>
      <c r="B1097" t="s">
        <v>8098</v>
      </c>
      <c r="C1097" s="5">
        <f>IF($F$2=0," - ",Tabla1[[#This Row],[Base Precio de Lista neto]])</f>
        <v>13264.5807</v>
      </c>
      <c r="D1097" s="5">
        <f>IF($F$2=0," - ",Tabla1[[#This Row],[Base Precio de Lista neto]]*(1-$F$2))</f>
        <v>9285.2064900000005</v>
      </c>
      <c r="E1097" s="5">
        <f>IF($F$2=0," - ",Tabla1[[#This Row],[Base para Mejor precio]]*(1-$F$2))</f>
        <v>8356.6858409999986</v>
      </c>
      <c r="F1097" s="4" t="s">
        <v>4</v>
      </c>
      <c r="G1097" s="16" t="s">
        <v>5696</v>
      </c>
      <c r="H1097" s="5">
        <f>IFERROR(IF($F$3=0,"-",Tabla1[[#This Row],[Precio de Cliente neto]]*(1+$F$3)),"-")</f>
        <v>13927.809735000001</v>
      </c>
      <c r="I1097" s="5">
        <v>13264.5807</v>
      </c>
      <c r="J1097" s="5">
        <v>11938.12263</v>
      </c>
      <c r="K1097" s="26">
        <v>0.21</v>
      </c>
    </row>
    <row r="1098" spans="1:11">
      <c r="A1098" s="4">
        <v>3214</v>
      </c>
      <c r="B1098" t="s">
        <v>5714</v>
      </c>
      <c r="C1098" s="5">
        <f>IF($F$2=0," - ",Tabla1[[#This Row],[Base Precio de Lista neto]])</f>
        <v>21745.905200000001</v>
      </c>
      <c r="D1098" s="5">
        <f>IF($F$2=0," - ",Tabla1[[#This Row],[Base Precio de Lista neto]]*(1-$F$2))</f>
        <v>15222.13364</v>
      </c>
      <c r="E1098" s="5">
        <f>IF($F$2=0," - ",Tabla1[[#This Row],[Base para Mejor precio]]*(1-$F$2))</f>
        <v>13699.920275999999</v>
      </c>
      <c r="F1098" s="4" t="s">
        <v>4</v>
      </c>
      <c r="G1098" s="16" t="s">
        <v>5696</v>
      </c>
      <c r="H1098" s="5">
        <f>IFERROR(IF($F$3=0,"-",Tabla1[[#This Row],[Precio de Cliente neto]]*(1+$F$3)),"-")</f>
        <v>22833.20046</v>
      </c>
      <c r="I1098" s="5">
        <v>21745.905200000001</v>
      </c>
      <c r="J1098" s="5">
        <v>19571.314679999999</v>
      </c>
      <c r="K1098" s="26">
        <v>0.21</v>
      </c>
    </row>
    <row r="1099" spans="1:11">
      <c r="A1099" s="4">
        <v>3215</v>
      </c>
      <c r="B1099" t="s">
        <v>8099</v>
      </c>
      <c r="C1099" s="5">
        <f>IF($F$2=0," - ",Tabla1[[#This Row],[Base Precio de Lista neto]])</f>
        <v>2249.0911000000001</v>
      </c>
      <c r="D1099" s="5">
        <f>IF($F$2=0," - ",Tabla1[[#This Row],[Base Precio de Lista neto]]*(1-$F$2))</f>
        <v>1574.3637699999999</v>
      </c>
      <c r="E1099" s="5">
        <f>IF($F$2=0," - ",Tabla1[[#This Row],[Base para Mejor precio]]*(1-$F$2))</f>
        <v>1416.9273929999999</v>
      </c>
      <c r="F1099" s="4" t="s">
        <v>4</v>
      </c>
      <c r="G1099" s="16" t="s">
        <v>5696</v>
      </c>
      <c r="H1099" s="5">
        <f>IFERROR(IF($F$3=0,"-",Tabla1[[#This Row],[Precio de Cliente neto]]*(1+$F$3)),"-")</f>
        <v>2361.5456549999999</v>
      </c>
      <c r="I1099" s="5">
        <v>2249.0911000000001</v>
      </c>
      <c r="J1099" s="5">
        <v>2024.18199</v>
      </c>
      <c r="K1099" s="26">
        <v>0.21</v>
      </c>
    </row>
    <row r="1100" spans="1:11">
      <c r="A1100" s="4">
        <v>3217</v>
      </c>
      <c r="B1100" t="s">
        <v>793</v>
      </c>
      <c r="C1100" s="5">
        <f>IF($F$2=0," - ",Tabla1[[#This Row],[Base Precio de Lista neto]])</f>
        <v>1019.2703</v>
      </c>
      <c r="D1100" s="5">
        <f>IF($F$2=0," - ",Tabla1[[#This Row],[Base Precio de Lista neto]]*(1-$F$2))</f>
        <v>713.48920999999996</v>
      </c>
      <c r="E1100" s="5">
        <f>IF($F$2=0," - ",Tabla1[[#This Row],[Base para Mejor precio]]*(1-$F$2))</f>
        <v>642.14028899999994</v>
      </c>
      <c r="F1100" s="4" t="s">
        <v>6</v>
      </c>
      <c r="G1100" s="16" t="s">
        <v>5696</v>
      </c>
      <c r="H1100" s="5">
        <f>IFERROR(IF($F$3=0,"-",Tabla1[[#This Row],[Precio de Cliente neto]]*(1+$F$3)),"-")</f>
        <v>1070.233815</v>
      </c>
      <c r="I1100" s="5">
        <v>1019.2703</v>
      </c>
      <c r="J1100" s="5">
        <v>917.34326999999996</v>
      </c>
      <c r="K1100" s="26">
        <v>0.21</v>
      </c>
    </row>
    <row r="1101" spans="1:11">
      <c r="A1101" s="4">
        <v>3218</v>
      </c>
      <c r="B1101" t="s">
        <v>794</v>
      </c>
      <c r="C1101" s="5">
        <f>IF($F$2=0," - ",Tabla1[[#This Row],[Base Precio de Lista neto]])</f>
        <v>1867.3629000000001</v>
      </c>
      <c r="D1101" s="5">
        <f>IF($F$2=0," - ",Tabla1[[#This Row],[Base Precio de Lista neto]]*(1-$F$2))</f>
        <v>1307.1540299999999</v>
      </c>
      <c r="E1101" s="5">
        <f>IF($F$2=0," - ",Tabla1[[#This Row],[Base para Mejor precio]]*(1-$F$2))</f>
        <v>1176.438627</v>
      </c>
      <c r="F1101" s="4" t="s">
        <v>6</v>
      </c>
      <c r="G1101" s="16" t="s">
        <v>5696</v>
      </c>
      <c r="H1101" s="5">
        <f>IFERROR(IF($F$3=0,"-",Tabla1[[#This Row],[Precio de Cliente neto]]*(1+$F$3)),"-")</f>
        <v>1960.731045</v>
      </c>
      <c r="I1101" s="5">
        <v>1867.3629000000001</v>
      </c>
      <c r="J1101" s="5">
        <v>1680.62661</v>
      </c>
      <c r="K1101" s="26">
        <v>0.21</v>
      </c>
    </row>
    <row r="1102" spans="1:11">
      <c r="A1102" s="4">
        <v>3219</v>
      </c>
      <c r="B1102" t="s">
        <v>795</v>
      </c>
      <c r="C1102" s="5">
        <f>IF($F$2=0," - ",Tabla1[[#This Row],[Base Precio de Lista neto]])</f>
        <v>180.57599999999999</v>
      </c>
      <c r="D1102" s="5">
        <f>IF($F$2=0," - ",Tabla1[[#This Row],[Base Precio de Lista neto]]*(1-$F$2))</f>
        <v>126.40319999999998</v>
      </c>
      <c r="E1102" s="5">
        <f>IF($F$2=0," - ",Tabla1[[#This Row],[Base para Mejor precio]]*(1-$F$2))</f>
        <v>113.76288</v>
      </c>
      <c r="F1102" s="4" t="s">
        <v>5</v>
      </c>
      <c r="G1102" s="16" t="s">
        <v>5696</v>
      </c>
      <c r="H1102" s="5">
        <f>IFERROR(IF($F$3=0,"-",Tabla1[[#This Row],[Precio de Cliente neto]]*(1+$F$3)),"-")</f>
        <v>189.60479999999998</v>
      </c>
      <c r="I1102" s="5">
        <v>180.57599999999999</v>
      </c>
      <c r="J1102" s="5">
        <v>162.51840000000001</v>
      </c>
      <c r="K1102" s="26">
        <v>0.21</v>
      </c>
    </row>
    <row r="1103" spans="1:11">
      <c r="A1103" s="4">
        <v>3220</v>
      </c>
      <c r="B1103" t="s">
        <v>796</v>
      </c>
      <c r="C1103" s="5">
        <f>IF($F$2=0," - ",Tabla1[[#This Row],[Base Precio de Lista neto]])</f>
        <v>183.9776</v>
      </c>
      <c r="D1103" s="5">
        <f>IF($F$2=0," - ",Tabla1[[#This Row],[Base Precio de Lista neto]]*(1-$F$2))</f>
        <v>128.78431999999998</v>
      </c>
      <c r="E1103" s="5">
        <f>IF($F$2=0," - ",Tabla1[[#This Row],[Base para Mejor precio]]*(1-$F$2))</f>
        <v>115.90588799999999</v>
      </c>
      <c r="F1103" s="4" t="s">
        <v>5</v>
      </c>
      <c r="G1103" s="16" t="s">
        <v>5696</v>
      </c>
      <c r="H1103" s="5">
        <f>IFERROR(IF($F$3=0,"-",Tabla1[[#This Row],[Precio de Cliente neto]]*(1+$F$3)),"-")</f>
        <v>193.17647999999997</v>
      </c>
      <c r="I1103" s="5">
        <v>183.9776</v>
      </c>
      <c r="J1103" s="5">
        <v>165.57983999999999</v>
      </c>
      <c r="K1103" s="26">
        <v>0.21</v>
      </c>
    </row>
    <row r="1104" spans="1:11">
      <c r="A1104" s="4">
        <v>3225</v>
      </c>
      <c r="B1104" t="s">
        <v>797</v>
      </c>
      <c r="C1104" s="5">
        <f>IF($F$2=0," - ",Tabla1[[#This Row],[Base Precio de Lista neto]])</f>
        <v>1216.2550000000001</v>
      </c>
      <c r="D1104" s="5">
        <f>IF($F$2=0," - ",Tabla1[[#This Row],[Base Precio de Lista neto]]*(1-$F$2))</f>
        <v>851.37850000000003</v>
      </c>
      <c r="E1104" s="5">
        <f>IF($F$2=0," - ",Tabla1[[#This Row],[Base para Mejor precio]]*(1-$F$2))</f>
        <v>766.24064999999996</v>
      </c>
      <c r="F1104" s="4" t="s">
        <v>6</v>
      </c>
      <c r="G1104" s="16" t="s">
        <v>5696</v>
      </c>
      <c r="H1104" s="5">
        <f>IFERROR(IF($F$3=0,"-",Tabla1[[#This Row],[Precio de Cliente neto]]*(1+$F$3)),"-")</f>
        <v>1277.0677500000002</v>
      </c>
      <c r="I1104" s="5">
        <v>1216.2550000000001</v>
      </c>
      <c r="J1104" s="5">
        <v>1094.6295</v>
      </c>
      <c r="K1104" s="26">
        <v>0.21</v>
      </c>
    </row>
    <row r="1105" spans="1:11">
      <c r="A1105" s="4">
        <v>3248</v>
      </c>
      <c r="B1105" t="s">
        <v>798</v>
      </c>
      <c r="C1105" s="5">
        <f>IF($F$2=0," - ",Tabla1[[#This Row],[Base Precio de Lista neto]])</f>
        <v>2238.2143999999998</v>
      </c>
      <c r="D1105" s="5">
        <f>IF($F$2=0," - ",Tabla1[[#This Row],[Base Precio de Lista neto]]*(1-$F$2))</f>
        <v>1566.7500799999998</v>
      </c>
      <c r="E1105" s="5">
        <f>IF($F$2=0," - ",Tabla1[[#This Row],[Base para Mejor precio]]*(1-$F$2))</f>
        <v>1410.0750719999999</v>
      </c>
      <c r="F1105" s="4" t="s">
        <v>6</v>
      </c>
      <c r="G1105" s="16" t="s">
        <v>5696</v>
      </c>
      <c r="H1105" s="5">
        <f>IFERROR(IF($F$3=0,"-",Tabla1[[#This Row],[Precio de Cliente neto]]*(1+$F$3)),"-")</f>
        <v>2350.1251199999997</v>
      </c>
      <c r="I1105" s="5">
        <v>2238.2143999999998</v>
      </c>
      <c r="J1105" s="5">
        <v>2014.3929599999999</v>
      </c>
      <c r="K1105" s="26">
        <v>0.21</v>
      </c>
    </row>
    <row r="1106" spans="1:11">
      <c r="A1106" s="4">
        <v>3250</v>
      </c>
      <c r="B1106" t="s">
        <v>799</v>
      </c>
      <c r="C1106" s="5">
        <f>IF($F$2=0," - ",Tabla1[[#This Row],[Base Precio de Lista neto]])</f>
        <v>242.87819999999999</v>
      </c>
      <c r="D1106" s="5">
        <f>IF($F$2=0," - ",Tabla1[[#This Row],[Base Precio de Lista neto]]*(1-$F$2))</f>
        <v>170.01473999999999</v>
      </c>
      <c r="E1106" s="5">
        <f>IF($F$2=0," - ",Tabla1[[#This Row],[Base para Mejor precio]]*(1-$F$2))</f>
        <v>153.01326599999999</v>
      </c>
      <c r="F1106" s="4" t="s">
        <v>6</v>
      </c>
      <c r="G1106" s="16" t="s">
        <v>5696</v>
      </c>
      <c r="H1106" s="5">
        <f>IFERROR(IF($F$3=0,"-",Tabla1[[#This Row],[Precio de Cliente neto]]*(1+$F$3)),"-")</f>
        <v>255.02211</v>
      </c>
      <c r="I1106" s="5">
        <v>242.87819999999999</v>
      </c>
      <c r="J1106" s="5">
        <v>218.59038000000001</v>
      </c>
      <c r="K1106" s="26">
        <v>0.21</v>
      </c>
    </row>
    <row r="1107" spans="1:11">
      <c r="A1107" s="4">
        <v>3251</v>
      </c>
      <c r="B1107" t="s">
        <v>7604</v>
      </c>
      <c r="C1107" s="5">
        <f>IF($F$2=0," - ",Tabla1[[#This Row],[Base Precio de Lista neto]])</f>
        <v>1166.902</v>
      </c>
      <c r="D1107" s="5">
        <f>IF($F$2=0," - ",Tabla1[[#This Row],[Base Precio de Lista neto]]*(1-$F$2))</f>
        <v>816.83140000000003</v>
      </c>
      <c r="E1107" s="5">
        <f>IF($F$2=0," - ",Tabla1[[#This Row],[Base para Mejor precio]]*(1-$F$2))</f>
        <v>735.14825999999994</v>
      </c>
      <c r="F1107" s="4" t="s">
        <v>6</v>
      </c>
      <c r="G1107" s="16" t="s">
        <v>5696</v>
      </c>
      <c r="H1107" s="5">
        <f>IFERROR(IF($F$3=0,"-",Tabla1[[#This Row],[Precio de Cliente neto]]*(1+$F$3)),"-")</f>
        <v>1225.2471</v>
      </c>
      <c r="I1107" s="5">
        <v>1166.902</v>
      </c>
      <c r="J1107" s="5">
        <v>1050.2118</v>
      </c>
      <c r="K1107" s="26">
        <v>0.21</v>
      </c>
    </row>
    <row r="1108" spans="1:11">
      <c r="A1108" s="4">
        <v>3252</v>
      </c>
      <c r="B1108" t="s">
        <v>800</v>
      </c>
      <c r="C1108" s="5">
        <f>IF($F$2=0," - ",Tabla1[[#This Row],[Base Precio de Lista neto]])</f>
        <v>237.542</v>
      </c>
      <c r="D1108" s="5">
        <f>IF($F$2=0," - ",Tabla1[[#This Row],[Base Precio de Lista neto]]*(1-$F$2))</f>
        <v>166.27939999999998</v>
      </c>
      <c r="E1108" s="5">
        <f>IF($F$2=0," - ",Tabla1[[#This Row],[Base para Mejor precio]]*(1-$F$2))</f>
        <v>149.65145999999999</v>
      </c>
      <c r="F1108" s="4" t="s">
        <v>6</v>
      </c>
      <c r="G1108" s="16" t="s">
        <v>5696</v>
      </c>
      <c r="H1108" s="5">
        <f>IFERROR(IF($F$3=0,"-",Tabla1[[#This Row],[Precio de Cliente neto]]*(1+$F$3)),"-")</f>
        <v>249.41909999999996</v>
      </c>
      <c r="I1108" s="5">
        <v>237.542</v>
      </c>
      <c r="J1108" s="5">
        <v>213.7878</v>
      </c>
      <c r="K1108" s="26">
        <v>0.21</v>
      </c>
    </row>
    <row r="1109" spans="1:11">
      <c r="A1109" s="4">
        <v>3253</v>
      </c>
      <c r="B1109" t="s">
        <v>801</v>
      </c>
      <c r="C1109" s="5">
        <f>IF($F$2=0," - ",Tabla1[[#This Row],[Base Precio de Lista neto]])</f>
        <v>236.6558</v>
      </c>
      <c r="D1109" s="5">
        <f>IF($F$2=0," - ",Tabla1[[#This Row],[Base Precio de Lista neto]]*(1-$F$2))</f>
        <v>165.65905999999998</v>
      </c>
      <c r="E1109" s="5">
        <f>IF($F$2=0," - ",Tabla1[[#This Row],[Base para Mejor precio]]*(1-$F$2))</f>
        <v>149.093154</v>
      </c>
      <c r="F1109" s="4" t="s">
        <v>6</v>
      </c>
      <c r="G1109" s="16" t="s">
        <v>5696</v>
      </c>
      <c r="H1109" s="5">
        <f>IFERROR(IF($F$3=0,"-",Tabla1[[#This Row],[Precio de Cliente neto]]*(1+$F$3)),"-")</f>
        <v>248.48858999999999</v>
      </c>
      <c r="I1109" s="5">
        <v>236.6558</v>
      </c>
      <c r="J1109" s="5">
        <v>212.99021999999999</v>
      </c>
      <c r="K1109" s="26">
        <v>0.21</v>
      </c>
    </row>
    <row r="1110" spans="1:11">
      <c r="A1110" s="4">
        <v>3290</v>
      </c>
      <c r="B1110" t="s">
        <v>8910</v>
      </c>
      <c r="C1110" s="5">
        <f>IF($F$2=0," - ",Tabla1[[#This Row],[Base Precio de Lista neto]])</f>
        <v>3032.26</v>
      </c>
      <c r="D1110" s="5">
        <f>IF($F$2=0," - ",Tabla1[[#This Row],[Base Precio de Lista neto]]*(1-$F$2))</f>
        <v>2122.5819999999999</v>
      </c>
      <c r="E1110" s="5">
        <f>IF($F$2=0," - ",Tabla1[[#This Row],[Base para Mejor precio]]*(1-$F$2))</f>
        <v>1910.3237999999999</v>
      </c>
      <c r="F1110" s="4" t="s">
        <v>5</v>
      </c>
      <c r="G1110" s="16" t="s">
        <v>5696</v>
      </c>
      <c r="H1110" s="5">
        <f>IFERROR(IF($F$3=0,"-",Tabla1[[#This Row],[Precio de Cliente neto]]*(1+$F$3)),"-")</f>
        <v>3183.8729999999996</v>
      </c>
      <c r="I1110" s="5">
        <v>3032.26</v>
      </c>
      <c r="J1110" s="5">
        <v>2729.0340000000001</v>
      </c>
      <c r="K1110" s="26">
        <v>0.21</v>
      </c>
    </row>
    <row r="1111" spans="1:11">
      <c r="A1111" s="4">
        <v>3291</v>
      </c>
      <c r="B1111" t="s">
        <v>8911</v>
      </c>
      <c r="C1111" s="5">
        <f>IF($F$2=0," - ",Tabla1[[#This Row],[Base Precio de Lista neto]])</f>
        <v>7155.72</v>
      </c>
      <c r="D1111" s="5">
        <f>IF($F$2=0," - ",Tabla1[[#This Row],[Base Precio de Lista neto]]*(1-$F$2))</f>
        <v>5009.0039999999999</v>
      </c>
      <c r="E1111" s="5">
        <f>IF($F$2=0," - ",Tabla1[[#This Row],[Base para Mejor precio]]*(1-$F$2))</f>
        <v>4508.1035999999995</v>
      </c>
      <c r="F1111" s="4" t="s">
        <v>5</v>
      </c>
      <c r="G1111" s="16" t="s">
        <v>5696</v>
      </c>
      <c r="H1111" s="5">
        <f>IFERROR(IF($F$3=0,"-",Tabla1[[#This Row],[Precio de Cliente neto]]*(1+$F$3)),"-")</f>
        <v>7513.5059999999994</v>
      </c>
      <c r="I1111" s="5">
        <v>7155.72</v>
      </c>
      <c r="J1111" s="5">
        <v>6440.1480000000001</v>
      </c>
      <c r="K1111" s="26">
        <v>0.21</v>
      </c>
    </row>
    <row r="1112" spans="1:11">
      <c r="A1112" s="4">
        <v>3297</v>
      </c>
      <c r="B1112" t="s">
        <v>802</v>
      </c>
      <c r="C1112" s="5">
        <f>IF($F$2=0," - ",Tabla1[[#This Row],[Base Precio de Lista neto]])</f>
        <v>5489.5060000000003</v>
      </c>
      <c r="D1112" s="5">
        <f>IF($F$2=0," - ",Tabla1[[#This Row],[Base Precio de Lista neto]]*(1-$F$2))</f>
        <v>3842.6541999999999</v>
      </c>
      <c r="E1112" s="5">
        <f>IF($F$2=0," - ",Tabla1[[#This Row],[Base para Mejor precio]]*(1-$F$2))</f>
        <v>3458.3887799999998</v>
      </c>
      <c r="F1112" s="4" t="s">
        <v>5</v>
      </c>
      <c r="G1112" s="16" t="s">
        <v>5696</v>
      </c>
      <c r="H1112" s="5">
        <f>IFERROR(IF($F$3=0,"-",Tabla1[[#This Row],[Precio de Cliente neto]]*(1+$F$3)),"-")</f>
        <v>5763.9812999999995</v>
      </c>
      <c r="I1112" s="5">
        <v>5489.5060000000003</v>
      </c>
      <c r="J1112" s="5">
        <v>4940.5554000000002</v>
      </c>
      <c r="K1112" s="26">
        <v>0.21</v>
      </c>
    </row>
    <row r="1113" spans="1:11">
      <c r="A1113" s="4">
        <v>3298</v>
      </c>
      <c r="B1113" t="s">
        <v>803</v>
      </c>
      <c r="C1113" s="5">
        <f>IF($F$2=0," - ",Tabla1[[#This Row],[Base Precio de Lista neto]])</f>
        <v>9638.1383999999998</v>
      </c>
      <c r="D1113" s="5">
        <f>IF($F$2=0," - ",Tabla1[[#This Row],[Base Precio de Lista neto]]*(1-$F$2))</f>
        <v>6746.6968799999995</v>
      </c>
      <c r="E1113" s="5">
        <f>IF($F$2=0," - ",Tabla1[[#This Row],[Base para Mejor precio]]*(1-$F$2))</f>
        <v>6072.0271919999986</v>
      </c>
      <c r="F1113" s="4" t="s">
        <v>5</v>
      </c>
      <c r="G1113" s="16" t="s">
        <v>5696</v>
      </c>
      <c r="H1113" s="5">
        <f>IFERROR(IF($F$3=0,"-",Tabla1[[#This Row],[Precio de Cliente neto]]*(1+$F$3)),"-")</f>
        <v>10120.045319999999</v>
      </c>
      <c r="I1113" s="5">
        <v>9638.1383999999998</v>
      </c>
      <c r="J1113" s="5">
        <v>8674.3245599999991</v>
      </c>
      <c r="K1113" s="26">
        <v>0.21</v>
      </c>
    </row>
    <row r="1114" spans="1:11">
      <c r="A1114" s="4">
        <v>3299</v>
      </c>
      <c r="B1114" t="s">
        <v>804</v>
      </c>
      <c r="C1114" s="5">
        <f>IF($F$2=0," - ",Tabla1[[#This Row],[Base Precio de Lista neto]])</f>
        <v>1075.8544999999999</v>
      </c>
      <c r="D1114" s="5">
        <f>IF($F$2=0," - ",Tabla1[[#This Row],[Base Precio de Lista neto]]*(1-$F$2))</f>
        <v>753.09814999999992</v>
      </c>
      <c r="E1114" s="5">
        <f>IF($F$2=0," - ",Tabla1[[#This Row],[Base para Mejor precio]]*(1-$F$2))</f>
        <v>677.78833499999996</v>
      </c>
      <c r="F1114" s="4" t="s">
        <v>6</v>
      </c>
      <c r="G1114" s="16" t="s">
        <v>5696</v>
      </c>
      <c r="H1114" s="5">
        <f>IFERROR(IF($F$3=0,"-",Tabla1[[#This Row],[Precio de Cliente neto]]*(1+$F$3)),"-")</f>
        <v>1129.6472249999999</v>
      </c>
      <c r="I1114" s="5">
        <v>1075.8544999999999</v>
      </c>
      <c r="J1114" s="5">
        <v>968.26904999999999</v>
      </c>
      <c r="K1114" s="26">
        <v>0.21</v>
      </c>
    </row>
    <row r="1115" spans="1:11">
      <c r="A1115" s="4">
        <v>3301</v>
      </c>
      <c r="B1115" t="s">
        <v>805</v>
      </c>
      <c r="C1115" s="5">
        <f>IF($F$2=0," - ",Tabla1[[#This Row],[Base Precio de Lista neto]])</f>
        <v>378.80919999999998</v>
      </c>
      <c r="D1115" s="5">
        <f>IF($F$2=0," - ",Tabla1[[#This Row],[Base Precio de Lista neto]]*(1-$F$2))</f>
        <v>265.16643999999997</v>
      </c>
      <c r="E1115" s="5">
        <f>IF($F$2=0," - ",Tabla1[[#This Row],[Base para Mejor precio]]*(1-$F$2))</f>
        <v>238.64979599999995</v>
      </c>
      <c r="F1115" s="4" t="s">
        <v>5</v>
      </c>
      <c r="G1115" s="16" t="s">
        <v>5696</v>
      </c>
      <c r="H1115" s="5">
        <f>IFERROR(IF($F$3=0,"-",Tabla1[[#This Row],[Precio de Cliente neto]]*(1+$F$3)),"-")</f>
        <v>397.74965999999995</v>
      </c>
      <c r="I1115" s="5">
        <v>378.80919999999998</v>
      </c>
      <c r="J1115" s="5">
        <v>340.92827999999997</v>
      </c>
      <c r="K1115" s="26">
        <v>0.21</v>
      </c>
    </row>
    <row r="1116" spans="1:11">
      <c r="A1116" s="4">
        <v>3302</v>
      </c>
      <c r="B1116" t="s">
        <v>806</v>
      </c>
      <c r="C1116" s="5">
        <f>IF($F$2=0," - ",Tabla1[[#This Row],[Base Precio de Lista neto]])</f>
        <v>489.67380000000003</v>
      </c>
      <c r="D1116" s="5">
        <f>IF($F$2=0," - ",Tabla1[[#This Row],[Base Precio de Lista neto]]*(1-$F$2))</f>
        <v>342.77166</v>
      </c>
      <c r="E1116" s="5">
        <f>IF($F$2=0," - ",Tabla1[[#This Row],[Base para Mejor precio]]*(1-$F$2))</f>
        <v>308.49449399999997</v>
      </c>
      <c r="F1116" s="4" t="s">
        <v>6</v>
      </c>
      <c r="G1116" s="16" t="s">
        <v>5696</v>
      </c>
      <c r="H1116" s="5">
        <f>IFERROR(IF($F$3=0,"-",Tabla1[[#This Row],[Precio de Cliente neto]]*(1+$F$3)),"-")</f>
        <v>514.15749000000005</v>
      </c>
      <c r="I1116" s="5">
        <v>489.67380000000003</v>
      </c>
      <c r="J1116" s="5">
        <v>440.70641999999998</v>
      </c>
      <c r="K1116" s="26">
        <v>0.21</v>
      </c>
    </row>
    <row r="1117" spans="1:11">
      <c r="A1117" s="4">
        <v>3303</v>
      </c>
      <c r="B1117" t="s">
        <v>807</v>
      </c>
      <c r="C1117" s="5">
        <f>IF($F$2=0," - ",Tabla1[[#This Row],[Base Precio de Lista neto]])</f>
        <v>1387.8219999999999</v>
      </c>
      <c r="D1117" s="5">
        <f>IF($F$2=0," - ",Tabla1[[#This Row],[Base Precio de Lista neto]]*(1-$F$2))</f>
        <v>971.47539999999981</v>
      </c>
      <c r="E1117" s="5">
        <f>IF($F$2=0," - ",Tabla1[[#This Row],[Base para Mejor precio]]*(1-$F$2))</f>
        <v>874.32785999999999</v>
      </c>
      <c r="F1117" s="4" t="s">
        <v>6</v>
      </c>
      <c r="G1117" s="16" t="s">
        <v>5696</v>
      </c>
      <c r="H1117" s="5">
        <f>IFERROR(IF($F$3=0,"-",Tabla1[[#This Row],[Precio de Cliente neto]]*(1+$F$3)),"-")</f>
        <v>1457.2130999999997</v>
      </c>
      <c r="I1117" s="5">
        <v>1387.8219999999999</v>
      </c>
      <c r="J1117" s="5">
        <v>1249.0398</v>
      </c>
      <c r="K1117" s="26">
        <v>0.21</v>
      </c>
    </row>
    <row r="1118" spans="1:11">
      <c r="A1118" s="4">
        <v>3304</v>
      </c>
      <c r="B1118" t="s">
        <v>808</v>
      </c>
      <c r="C1118" s="5">
        <f>IF($F$2=0," - ",Tabla1[[#This Row],[Base Precio de Lista neto]])</f>
        <v>1347.0087000000001</v>
      </c>
      <c r="D1118" s="5">
        <f>IF($F$2=0," - ",Tabla1[[#This Row],[Base Precio de Lista neto]]*(1-$F$2))</f>
        <v>942.90608999999995</v>
      </c>
      <c r="E1118" s="5">
        <f>IF($F$2=0," - ",Tabla1[[#This Row],[Base para Mejor precio]]*(1-$F$2))</f>
        <v>848.61548099999993</v>
      </c>
      <c r="F1118" s="4" t="s">
        <v>6</v>
      </c>
      <c r="G1118" s="16" t="s">
        <v>5696</v>
      </c>
      <c r="H1118" s="5">
        <f>IFERROR(IF($F$3=0,"-",Tabla1[[#This Row],[Precio de Cliente neto]]*(1+$F$3)),"-")</f>
        <v>1414.3591349999999</v>
      </c>
      <c r="I1118" s="5">
        <v>1347.0087000000001</v>
      </c>
      <c r="J1118" s="5">
        <v>1212.30783</v>
      </c>
      <c r="K1118" s="26">
        <v>0.21</v>
      </c>
    </row>
    <row r="1119" spans="1:11">
      <c r="A1119" s="4">
        <v>3306</v>
      </c>
      <c r="B1119" t="s">
        <v>7937</v>
      </c>
      <c r="C1119" s="5">
        <f>IF($F$2=0," - ",Tabla1[[#This Row],[Base Precio de Lista neto]])</f>
        <v>89.142799999999994</v>
      </c>
      <c r="D1119" s="5">
        <f>IF($F$2=0," - ",Tabla1[[#This Row],[Base Precio de Lista neto]]*(1-$F$2))</f>
        <v>62.399959999999993</v>
      </c>
      <c r="E1119" s="5">
        <f>IF($F$2=0," - ",Tabla1[[#This Row],[Base para Mejor precio]]*(1-$F$2))</f>
        <v>56.159963999999995</v>
      </c>
      <c r="F1119" s="4" t="s">
        <v>5</v>
      </c>
      <c r="G1119" s="16" t="s">
        <v>5696</v>
      </c>
      <c r="H1119" s="5">
        <f>IFERROR(IF($F$3=0,"-",Tabla1[[#This Row],[Precio de Cliente neto]]*(1+$F$3)),"-")</f>
        <v>93.599939999999989</v>
      </c>
      <c r="I1119" s="5">
        <v>89.142799999999994</v>
      </c>
      <c r="J1119" s="5">
        <v>80.228520000000003</v>
      </c>
      <c r="K1119" s="26">
        <v>0.21</v>
      </c>
    </row>
    <row r="1120" spans="1:11">
      <c r="A1120" s="4">
        <v>3309</v>
      </c>
      <c r="B1120" t="s">
        <v>809</v>
      </c>
      <c r="C1120" s="5">
        <f>IF($F$2=0," - ",Tabla1[[#This Row],[Base Precio de Lista neto]])</f>
        <v>22236.815500000001</v>
      </c>
      <c r="D1120" s="5">
        <f>IF($F$2=0," - ",Tabla1[[#This Row],[Base Precio de Lista neto]]*(1-$F$2))</f>
        <v>15565.770849999999</v>
      </c>
      <c r="E1120" s="5">
        <f>IF($F$2=0," - ",Tabla1[[#This Row],[Base para Mejor precio]]*(1-$F$2))</f>
        <v>14009.193764999998</v>
      </c>
      <c r="F1120" s="4" t="s">
        <v>5</v>
      </c>
      <c r="G1120" s="16" t="s">
        <v>5696</v>
      </c>
      <c r="H1120" s="5">
        <f>IFERROR(IF($F$3=0,"-",Tabla1[[#This Row],[Precio de Cliente neto]]*(1+$F$3)),"-")</f>
        <v>23348.656274999998</v>
      </c>
      <c r="I1120" s="5">
        <v>22236.815500000001</v>
      </c>
      <c r="J1120" s="5">
        <v>20013.133949999999</v>
      </c>
      <c r="K1120" s="26">
        <v>0.21</v>
      </c>
    </row>
    <row r="1121" spans="1:11">
      <c r="A1121" s="4">
        <v>3310</v>
      </c>
      <c r="B1121" t="s">
        <v>810</v>
      </c>
      <c r="C1121" s="5">
        <f>IF($F$2=0," - ",Tabla1[[#This Row],[Base Precio de Lista neto]])</f>
        <v>6522.9447</v>
      </c>
      <c r="D1121" s="5">
        <f>IF($F$2=0," - ",Tabla1[[#This Row],[Base Precio de Lista neto]]*(1-$F$2))</f>
        <v>4566.0612899999996</v>
      </c>
      <c r="E1121" s="5">
        <f>IF($F$2=0," - ",Tabla1[[#This Row],[Base para Mejor precio]]*(1-$F$2))</f>
        <v>4109.4551609999999</v>
      </c>
      <c r="F1121" s="4" t="s">
        <v>6</v>
      </c>
      <c r="G1121" s="16" t="s">
        <v>5696</v>
      </c>
      <c r="H1121" s="5">
        <f>IFERROR(IF($F$3=0,"-",Tabla1[[#This Row],[Precio de Cliente neto]]*(1+$F$3)),"-")</f>
        <v>6849.0919349999995</v>
      </c>
      <c r="I1121" s="5">
        <v>6522.9447</v>
      </c>
      <c r="J1121" s="5">
        <v>5870.6502300000002</v>
      </c>
      <c r="K1121" s="26">
        <v>0.21</v>
      </c>
    </row>
    <row r="1122" spans="1:11">
      <c r="A1122" s="4">
        <v>3311</v>
      </c>
      <c r="B1122" t="s">
        <v>811</v>
      </c>
      <c r="C1122" s="5">
        <f>IF($F$2=0," - ",Tabla1[[#This Row],[Base Precio de Lista neto]])</f>
        <v>7241.0641999999998</v>
      </c>
      <c r="D1122" s="5">
        <f>IF($F$2=0," - ",Tabla1[[#This Row],[Base Precio de Lista neto]]*(1-$F$2))</f>
        <v>5068.7449399999996</v>
      </c>
      <c r="E1122" s="5">
        <f>IF($F$2=0," - ",Tabla1[[#This Row],[Base para Mejor precio]]*(1-$F$2))</f>
        <v>4561.8704459999999</v>
      </c>
      <c r="F1122" s="4" t="s">
        <v>6</v>
      </c>
      <c r="G1122" s="16" t="s">
        <v>5696</v>
      </c>
      <c r="H1122" s="5">
        <f>IFERROR(IF($F$3=0,"-",Tabla1[[#This Row],[Precio de Cliente neto]]*(1+$F$3)),"-")</f>
        <v>7603.1174099999989</v>
      </c>
      <c r="I1122" s="5">
        <v>7241.0641999999998</v>
      </c>
      <c r="J1122" s="5">
        <v>6516.9577799999997</v>
      </c>
      <c r="K1122" s="26">
        <v>0.21</v>
      </c>
    </row>
    <row r="1123" spans="1:11">
      <c r="A1123" s="4">
        <v>3312</v>
      </c>
      <c r="B1123" t="s">
        <v>812</v>
      </c>
      <c r="C1123" s="5">
        <f>IF($F$2=0," - ",Tabla1[[#This Row],[Base Precio de Lista neto]])</f>
        <v>7797.7331999999997</v>
      </c>
      <c r="D1123" s="5">
        <f>IF($F$2=0," - ",Tabla1[[#This Row],[Base Precio de Lista neto]]*(1-$F$2))</f>
        <v>5458.4132399999999</v>
      </c>
      <c r="E1123" s="5">
        <f>IF($F$2=0," - ",Tabla1[[#This Row],[Base para Mejor precio]]*(1-$F$2))</f>
        <v>4912.5719159999999</v>
      </c>
      <c r="F1123" s="4" t="s">
        <v>6</v>
      </c>
      <c r="G1123" s="16" t="s">
        <v>5696</v>
      </c>
      <c r="H1123" s="5">
        <f>IFERROR(IF($F$3=0,"-",Tabla1[[#This Row],[Precio de Cliente neto]]*(1+$F$3)),"-")</f>
        <v>8187.6198599999998</v>
      </c>
      <c r="I1123" s="5">
        <v>7797.7331999999997</v>
      </c>
      <c r="J1123" s="5">
        <v>7017.9598800000003</v>
      </c>
      <c r="K1123" s="26">
        <v>0.21</v>
      </c>
    </row>
    <row r="1124" spans="1:11">
      <c r="A1124" s="4">
        <v>3313</v>
      </c>
      <c r="B1124" t="s">
        <v>813</v>
      </c>
      <c r="C1124" s="5">
        <f>IF($F$2=0," - ",Tabla1[[#This Row],[Base Precio de Lista neto]])</f>
        <v>8189.06</v>
      </c>
      <c r="D1124" s="5">
        <f>IF($F$2=0," - ",Tabla1[[#This Row],[Base Precio de Lista neto]]*(1-$F$2))</f>
        <v>5732.3419999999996</v>
      </c>
      <c r="E1124" s="5">
        <f>IF($F$2=0," - ",Tabla1[[#This Row],[Base para Mejor precio]]*(1-$F$2))</f>
        <v>5159.1077999999998</v>
      </c>
      <c r="F1124" s="4" t="s">
        <v>6</v>
      </c>
      <c r="G1124" s="16" t="s">
        <v>5696</v>
      </c>
      <c r="H1124" s="5">
        <f>IFERROR(IF($F$3=0,"-",Tabla1[[#This Row],[Precio de Cliente neto]]*(1+$F$3)),"-")</f>
        <v>8598.512999999999</v>
      </c>
      <c r="I1124" s="5">
        <v>8189.06</v>
      </c>
      <c r="J1124" s="5">
        <v>7370.1540000000005</v>
      </c>
      <c r="K1124" s="26">
        <v>0.21</v>
      </c>
    </row>
    <row r="1125" spans="1:11">
      <c r="A1125" s="4">
        <v>3314</v>
      </c>
      <c r="B1125" t="s">
        <v>814</v>
      </c>
      <c r="C1125" s="5">
        <f>IF($F$2=0," - ",Tabla1[[#This Row],[Base Precio de Lista neto]])</f>
        <v>9512.4441999999999</v>
      </c>
      <c r="D1125" s="5">
        <f>IF($F$2=0," - ",Tabla1[[#This Row],[Base Precio de Lista neto]]*(1-$F$2))</f>
        <v>6658.7109399999999</v>
      </c>
      <c r="E1125" s="5">
        <f>IF($F$2=0," - ",Tabla1[[#This Row],[Base para Mejor precio]]*(1-$F$2))</f>
        <v>5992.8398459999999</v>
      </c>
      <c r="F1125" s="4" t="s">
        <v>6</v>
      </c>
      <c r="G1125" s="16" t="s">
        <v>5696</v>
      </c>
      <c r="H1125" s="5">
        <f>IFERROR(IF($F$3=0,"-",Tabla1[[#This Row],[Precio de Cliente neto]]*(1+$F$3)),"-")</f>
        <v>9988.0664099999995</v>
      </c>
      <c r="I1125" s="5">
        <v>9512.4441999999999</v>
      </c>
      <c r="J1125" s="5">
        <v>8561.1997800000008</v>
      </c>
      <c r="K1125" s="26">
        <v>0.21</v>
      </c>
    </row>
    <row r="1126" spans="1:11">
      <c r="A1126" s="4">
        <v>3315</v>
      </c>
      <c r="B1126" t="s">
        <v>815</v>
      </c>
      <c r="C1126" s="5">
        <f>IF($F$2=0," - ",Tabla1[[#This Row],[Base Precio de Lista neto]])</f>
        <v>10638.409</v>
      </c>
      <c r="D1126" s="5">
        <f>IF($F$2=0," - ",Tabla1[[#This Row],[Base Precio de Lista neto]]*(1-$F$2))</f>
        <v>7446.8862999999992</v>
      </c>
      <c r="E1126" s="5">
        <f>IF($F$2=0," - ",Tabla1[[#This Row],[Base para Mejor precio]]*(1-$F$2))</f>
        <v>6702.1976699999996</v>
      </c>
      <c r="F1126" s="4" t="s">
        <v>6</v>
      </c>
      <c r="G1126" s="16" t="s">
        <v>5696</v>
      </c>
      <c r="H1126" s="5">
        <f>IFERROR(IF($F$3=0,"-",Tabla1[[#This Row],[Precio de Cliente neto]]*(1+$F$3)),"-")</f>
        <v>11170.329449999999</v>
      </c>
      <c r="I1126" s="5">
        <v>10638.409</v>
      </c>
      <c r="J1126" s="5">
        <v>9574.5681000000004</v>
      </c>
      <c r="K1126" s="26">
        <v>0.21</v>
      </c>
    </row>
    <row r="1127" spans="1:11">
      <c r="A1127" s="4">
        <v>3318</v>
      </c>
      <c r="B1127" t="s">
        <v>816</v>
      </c>
      <c r="C1127" s="5">
        <f>IF($F$2=0," - ",Tabla1[[#This Row],[Base Precio de Lista neto]])</f>
        <v>10804.2412</v>
      </c>
      <c r="D1127" s="5">
        <f>IF($F$2=0," - ",Tabla1[[#This Row],[Base Precio de Lista neto]]*(1-$F$2))</f>
        <v>7562.9688399999995</v>
      </c>
      <c r="E1127" s="5">
        <f>IF($F$2=0," - ",Tabla1[[#This Row],[Base para Mejor precio]]*(1-$F$2))</f>
        <v>6806.6719560000001</v>
      </c>
      <c r="F1127" s="4" t="s">
        <v>6</v>
      </c>
      <c r="G1127" s="16" t="s">
        <v>5696</v>
      </c>
      <c r="H1127" s="5">
        <f>IFERROR(IF($F$3=0,"-",Tabla1[[#This Row],[Precio de Cliente neto]]*(1+$F$3)),"-")</f>
        <v>11344.453259999998</v>
      </c>
      <c r="I1127" s="5">
        <v>10804.2412</v>
      </c>
      <c r="J1127" s="5">
        <v>9723.8170800000007</v>
      </c>
      <c r="K1127" s="26">
        <v>0.21</v>
      </c>
    </row>
    <row r="1128" spans="1:11">
      <c r="A1128" s="4">
        <v>3319</v>
      </c>
      <c r="B1128" t="s">
        <v>817</v>
      </c>
      <c r="C1128" s="5">
        <f>IF($F$2=0," - ",Tabla1[[#This Row],[Base Precio de Lista neto]])</f>
        <v>11874.1679</v>
      </c>
      <c r="D1128" s="5">
        <f>IF($F$2=0," - ",Tabla1[[#This Row],[Base Precio de Lista neto]]*(1-$F$2))</f>
        <v>8311.9175300000006</v>
      </c>
      <c r="E1128" s="5">
        <f>IF($F$2=0," - ",Tabla1[[#This Row],[Base para Mejor precio]]*(1-$F$2))</f>
        <v>7480.7257769999987</v>
      </c>
      <c r="F1128" s="4" t="s">
        <v>6</v>
      </c>
      <c r="G1128" s="16" t="s">
        <v>5696</v>
      </c>
      <c r="H1128" s="5">
        <f>IFERROR(IF($F$3=0,"-",Tabla1[[#This Row],[Precio de Cliente neto]]*(1+$F$3)),"-")</f>
        <v>12467.876295000002</v>
      </c>
      <c r="I1128" s="5">
        <v>11874.1679</v>
      </c>
      <c r="J1128" s="5">
        <v>10686.751109999999</v>
      </c>
      <c r="K1128" s="26">
        <v>0.21</v>
      </c>
    </row>
    <row r="1129" spans="1:11">
      <c r="A1129" s="4">
        <v>3320</v>
      </c>
      <c r="B1129" t="s">
        <v>818</v>
      </c>
      <c r="C1129" s="5">
        <f>IF($F$2=0," - ",Tabla1[[#This Row],[Base Precio de Lista neto]])</f>
        <v>12584.4602</v>
      </c>
      <c r="D1129" s="5">
        <f>IF($F$2=0," - ",Tabla1[[#This Row],[Base Precio de Lista neto]]*(1-$F$2))</f>
        <v>8809.1221399999995</v>
      </c>
      <c r="E1129" s="5">
        <f>IF($F$2=0," - ",Tabla1[[#This Row],[Base para Mejor precio]]*(1-$F$2))</f>
        <v>7928.2099259999995</v>
      </c>
      <c r="F1129" s="4" t="s">
        <v>6</v>
      </c>
      <c r="G1129" s="16" t="s">
        <v>5696</v>
      </c>
      <c r="H1129" s="5">
        <f>IFERROR(IF($F$3=0,"-",Tabla1[[#This Row],[Precio de Cliente neto]]*(1+$F$3)),"-")</f>
        <v>13213.683209999999</v>
      </c>
      <c r="I1129" s="5">
        <v>12584.4602</v>
      </c>
      <c r="J1129" s="5">
        <v>11326.01418</v>
      </c>
      <c r="K1129" s="26">
        <v>0.21</v>
      </c>
    </row>
    <row r="1130" spans="1:11">
      <c r="A1130" s="4">
        <v>3330</v>
      </c>
      <c r="B1130" t="s">
        <v>6090</v>
      </c>
      <c r="C1130" s="5">
        <f>IF($F$2=0," - ",Tabla1[[#This Row],[Base Precio de Lista neto]])</f>
        <v>7626.4413999999997</v>
      </c>
      <c r="D1130" s="5">
        <f>IF($F$2=0," - ",Tabla1[[#This Row],[Base Precio de Lista neto]]*(1-$F$2))</f>
        <v>5338.5089799999996</v>
      </c>
      <c r="E1130" s="5">
        <f>IF($F$2=0," - ",Tabla1[[#This Row],[Base para Mejor precio]]*(1-$F$2))</f>
        <v>4804.6580819999999</v>
      </c>
      <c r="F1130" s="4" t="s">
        <v>6</v>
      </c>
      <c r="G1130" s="16" t="s">
        <v>5696</v>
      </c>
      <c r="H1130" s="5">
        <f>IFERROR(IF($F$3=0,"-",Tabla1[[#This Row],[Precio de Cliente neto]]*(1+$F$3)),"-")</f>
        <v>8007.7634699999999</v>
      </c>
      <c r="I1130" s="5">
        <v>7626.4413999999997</v>
      </c>
      <c r="J1130" s="5">
        <v>6863.7972600000003</v>
      </c>
      <c r="K1130" s="26">
        <v>0.21</v>
      </c>
    </row>
    <row r="1131" spans="1:11">
      <c r="A1131" s="4">
        <v>3334</v>
      </c>
      <c r="B1131" t="s">
        <v>8100</v>
      </c>
      <c r="C1131" s="5">
        <f>IF($F$2=0," - ",Tabla1[[#This Row],[Base Precio de Lista neto]])</f>
        <v>12720.898300000001</v>
      </c>
      <c r="D1131" s="5">
        <f>IF($F$2=0," - ",Tabla1[[#This Row],[Base Precio de Lista neto]]*(1-$F$2))</f>
        <v>8904.6288100000002</v>
      </c>
      <c r="E1131" s="5">
        <f>IF($F$2=0," - ",Tabla1[[#This Row],[Base para Mejor precio]]*(1-$F$2))</f>
        <v>8014.1659289999998</v>
      </c>
      <c r="F1131" s="4" t="s">
        <v>6</v>
      </c>
      <c r="G1131" s="16" t="s">
        <v>5696</v>
      </c>
      <c r="H1131" s="5">
        <f>IFERROR(IF($F$3=0,"-",Tabla1[[#This Row],[Precio de Cliente neto]]*(1+$F$3)),"-")</f>
        <v>13356.943214999999</v>
      </c>
      <c r="I1131" s="5">
        <v>12720.898300000001</v>
      </c>
      <c r="J1131" s="5">
        <v>11448.80847</v>
      </c>
      <c r="K1131" s="26">
        <v>0.21</v>
      </c>
    </row>
    <row r="1132" spans="1:11">
      <c r="A1132" s="4">
        <v>3335</v>
      </c>
      <c r="B1132" t="s">
        <v>8101</v>
      </c>
      <c r="C1132" s="5">
        <f>IF($F$2=0," - ",Tabla1[[#This Row],[Base Precio de Lista neto]])</f>
        <v>18520.646000000001</v>
      </c>
      <c r="D1132" s="5">
        <f>IF($F$2=0," - ",Tabla1[[#This Row],[Base Precio de Lista neto]]*(1-$F$2))</f>
        <v>12964.4522</v>
      </c>
      <c r="E1132" s="5">
        <f>IF($F$2=0," - ",Tabla1[[#This Row],[Base para Mejor precio]]*(1-$F$2))</f>
        <v>11668.006979999998</v>
      </c>
      <c r="F1132" s="4" t="s">
        <v>6</v>
      </c>
      <c r="G1132" s="16" t="s">
        <v>5696</v>
      </c>
      <c r="H1132" s="5">
        <f>IFERROR(IF($F$3=0,"-",Tabla1[[#This Row],[Precio de Cliente neto]]*(1+$F$3)),"-")</f>
        <v>19446.6783</v>
      </c>
      <c r="I1132" s="5">
        <v>18520.646000000001</v>
      </c>
      <c r="J1132" s="5">
        <v>16668.581399999999</v>
      </c>
      <c r="K1132" s="26">
        <v>0.21</v>
      </c>
    </row>
    <row r="1133" spans="1:11">
      <c r="A1133" s="4">
        <v>3336</v>
      </c>
      <c r="B1133" t="s">
        <v>8102</v>
      </c>
      <c r="C1133" s="5">
        <f>IF($F$2=0," - ",Tabla1[[#This Row],[Base Precio de Lista neto]])</f>
        <v>21708.0913</v>
      </c>
      <c r="D1133" s="5">
        <f>IF($F$2=0," - ",Tabla1[[#This Row],[Base Precio de Lista neto]]*(1-$F$2))</f>
        <v>15195.663909999999</v>
      </c>
      <c r="E1133" s="5">
        <f>IF($F$2=0," - ",Tabla1[[#This Row],[Base para Mejor precio]]*(1-$F$2))</f>
        <v>13676.097518999999</v>
      </c>
      <c r="F1133" s="4" t="s">
        <v>6</v>
      </c>
      <c r="G1133" s="16" t="s">
        <v>5696</v>
      </c>
      <c r="H1133" s="5">
        <f>IFERROR(IF($F$3=0,"-",Tabla1[[#This Row],[Precio de Cliente neto]]*(1+$F$3)),"-")</f>
        <v>22793.495864999997</v>
      </c>
      <c r="I1133" s="5">
        <v>21708.0913</v>
      </c>
      <c r="J1133" s="5">
        <v>19537.282169999999</v>
      </c>
      <c r="K1133" s="26">
        <v>0.21</v>
      </c>
    </row>
    <row r="1134" spans="1:11">
      <c r="A1134" s="4">
        <v>3337</v>
      </c>
      <c r="B1134" t="s">
        <v>8103</v>
      </c>
      <c r="C1134" s="5">
        <f>IF($F$2=0," - ",Tabla1[[#This Row],[Base Precio de Lista neto]])</f>
        <v>29147.294900000001</v>
      </c>
      <c r="D1134" s="5">
        <f>IF($F$2=0," - ",Tabla1[[#This Row],[Base Precio de Lista neto]]*(1-$F$2))</f>
        <v>20403.10643</v>
      </c>
      <c r="E1134" s="5">
        <f>IF($F$2=0," - ",Tabla1[[#This Row],[Base para Mejor precio]]*(1-$F$2))</f>
        <v>18362.795786999999</v>
      </c>
      <c r="F1134" s="4" t="s">
        <v>6</v>
      </c>
      <c r="G1134" s="16" t="s">
        <v>5696</v>
      </c>
      <c r="H1134" s="5">
        <f>IFERROR(IF($F$3=0,"-",Tabla1[[#This Row],[Precio de Cliente neto]]*(1+$F$3)),"-")</f>
        <v>30604.659645</v>
      </c>
      <c r="I1134" s="5">
        <v>29147.294900000001</v>
      </c>
      <c r="J1134" s="5">
        <v>26232.565409999999</v>
      </c>
      <c r="K1134" s="26">
        <v>0.21</v>
      </c>
    </row>
    <row r="1135" spans="1:11">
      <c r="A1135" s="4">
        <v>3338</v>
      </c>
      <c r="B1135" t="s">
        <v>8104</v>
      </c>
      <c r="C1135" s="5">
        <f>IF($F$2=0," - ",Tabla1[[#This Row],[Base Precio de Lista neto]])</f>
        <v>13254.241400000001</v>
      </c>
      <c r="D1135" s="5">
        <f>IF($F$2=0," - ",Tabla1[[#This Row],[Base Precio de Lista neto]]*(1-$F$2))</f>
        <v>9277.9689799999996</v>
      </c>
      <c r="E1135" s="5">
        <f>IF($F$2=0," - ",Tabla1[[#This Row],[Base para Mejor precio]]*(1-$F$2))</f>
        <v>8350.1720819999991</v>
      </c>
      <c r="F1135" s="4" t="s">
        <v>6</v>
      </c>
      <c r="G1135" s="16" t="s">
        <v>5696</v>
      </c>
      <c r="H1135" s="5">
        <f>IFERROR(IF($F$3=0,"-",Tabla1[[#This Row],[Precio de Cliente neto]]*(1+$F$3)),"-")</f>
        <v>13916.95347</v>
      </c>
      <c r="I1135" s="5">
        <v>13254.241400000001</v>
      </c>
      <c r="J1135" s="5">
        <v>11928.81726</v>
      </c>
      <c r="K1135" s="26">
        <v>0.21</v>
      </c>
    </row>
    <row r="1136" spans="1:11">
      <c r="A1136" s="4">
        <v>3347</v>
      </c>
      <c r="B1136" t="s">
        <v>819</v>
      </c>
      <c r="C1136" s="5">
        <f>IF($F$2=0," - ",Tabla1[[#This Row],[Base Precio de Lista neto]])</f>
        <v>16554.0478</v>
      </c>
      <c r="D1136" s="5">
        <f>IF($F$2=0," - ",Tabla1[[#This Row],[Base Precio de Lista neto]]*(1-$F$2))</f>
        <v>11587.83346</v>
      </c>
      <c r="E1136" s="5">
        <f>IF($F$2=0," - ",Tabla1[[#This Row],[Base para Mejor precio]]*(1-$F$2))</f>
        <v>10429.050114</v>
      </c>
      <c r="F1136" s="4" t="s">
        <v>6</v>
      </c>
      <c r="G1136" s="16" t="s">
        <v>5696</v>
      </c>
      <c r="H1136" s="5">
        <f>IFERROR(IF($F$3=0,"-",Tabla1[[#This Row],[Precio de Cliente neto]]*(1+$F$3)),"-")</f>
        <v>17381.750189999999</v>
      </c>
      <c r="I1136" s="5">
        <v>16554.0478</v>
      </c>
      <c r="J1136" s="5">
        <v>14898.64302</v>
      </c>
      <c r="K1136" s="26">
        <v>0.21</v>
      </c>
    </row>
    <row r="1137" spans="1:11">
      <c r="A1137" s="4">
        <v>3354</v>
      </c>
      <c r="B1137" t="s">
        <v>7605</v>
      </c>
      <c r="C1137" s="5">
        <f>IF($F$2=0," - ",Tabla1[[#This Row],[Base Precio de Lista neto]])</f>
        <v>920.47820000000002</v>
      </c>
      <c r="D1137" s="5">
        <f>IF($F$2=0," - ",Tabla1[[#This Row],[Base Precio de Lista neto]]*(1-$F$2))</f>
        <v>644.33474000000001</v>
      </c>
      <c r="E1137" s="5">
        <f>IF($F$2=0," - ",Tabla1[[#This Row],[Base para Mejor precio]]*(1-$F$2))</f>
        <v>579.90126599999996</v>
      </c>
      <c r="F1137" s="4" t="s">
        <v>5</v>
      </c>
      <c r="G1137" s="16" t="s">
        <v>5696</v>
      </c>
      <c r="H1137" s="5">
        <f>IFERROR(IF($F$3=0,"-",Tabla1[[#This Row],[Precio de Cliente neto]]*(1+$F$3)),"-")</f>
        <v>966.50211000000002</v>
      </c>
      <c r="I1137" s="5">
        <v>920.47820000000002</v>
      </c>
      <c r="J1137" s="5">
        <v>828.43038000000001</v>
      </c>
      <c r="K1137" s="26">
        <v>0.21</v>
      </c>
    </row>
    <row r="1138" spans="1:11">
      <c r="A1138" s="4">
        <v>3356</v>
      </c>
      <c r="B1138" t="s">
        <v>820</v>
      </c>
      <c r="C1138" s="5">
        <f>IF($F$2=0," - ",Tabla1[[#This Row],[Base Precio de Lista neto]])</f>
        <v>15322.971100000001</v>
      </c>
      <c r="D1138" s="5">
        <f>IF($F$2=0," - ",Tabla1[[#This Row],[Base Precio de Lista neto]]*(1-$F$2))</f>
        <v>10726.07977</v>
      </c>
      <c r="E1138" s="5">
        <f>IF($F$2=0," - ",Tabla1[[#This Row],[Base para Mejor precio]]*(1-$F$2))</f>
        <v>9653.4717929999988</v>
      </c>
      <c r="F1138" s="4" t="s">
        <v>6</v>
      </c>
      <c r="G1138" s="16" t="s">
        <v>5696</v>
      </c>
      <c r="H1138" s="5">
        <f>IFERROR(IF($F$3=0,"-",Tabla1[[#This Row],[Precio de Cliente neto]]*(1+$F$3)),"-")</f>
        <v>16089.119655</v>
      </c>
      <c r="I1138" s="5">
        <v>15322.971100000001</v>
      </c>
      <c r="J1138" s="5">
        <v>13790.673989999999</v>
      </c>
      <c r="K1138" s="26">
        <v>0.21</v>
      </c>
    </row>
    <row r="1139" spans="1:11">
      <c r="A1139" s="4">
        <v>3357</v>
      </c>
      <c r="B1139" t="s">
        <v>821</v>
      </c>
      <c r="C1139" s="5">
        <f>IF($F$2=0," - ",Tabla1[[#This Row],[Base Precio de Lista neto]])</f>
        <v>16019.8951</v>
      </c>
      <c r="D1139" s="5">
        <f>IF($F$2=0," - ",Tabla1[[#This Row],[Base Precio de Lista neto]]*(1-$F$2))</f>
        <v>11213.92657</v>
      </c>
      <c r="E1139" s="5">
        <f>IF($F$2=0," - ",Tabla1[[#This Row],[Base para Mejor precio]]*(1-$F$2))</f>
        <v>10092.533912999999</v>
      </c>
      <c r="F1139" s="4" t="s">
        <v>6</v>
      </c>
      <c r="G1139" s="16" t="s">
        <v>5696</v>
      </c>
      <c r="H1139" s="5">
        <f>IFERROR(IF($F$3=0,"-",Tabla1[[#This Row],[Precio de Cliente neto]]*(1+$F$3)),"-")</f>
        <v>16820.889855000001</v>
      </c>
      <c r="I1139" s="5">
        <v>16019.8951</v>
      </c>
      <c r="J1139" s="5">
        <v>14417.90559</v>
      </c>
      <c r="K1139" s="26">
        <v>0.21</v>
      </c>
    </row>
    <row r="1140" spans="1:11">
      <c r="A1140" s="4">
        <v>3358</v>
      </c>
      <c r="B1140" t="s">
        <v>822</v>
      </c>
      <c r="C1140" s="5">
        <f>IF($F$2=0," - ",Tabla1[[#This Row],[Base Precio de Lista neto]])</f>
        <v>17621.882300000001</v>
      </c>
      <c r="D1140" s="5">
        <f>IF($F$2=0," - ",Tabla1[[#This Row],[Base Precio de Lista neto]]*(1-$F$2))</f>
        <v>12335.31761</v>
      </c>
      <c r="E1140" s="5">
        <f>IF($F$2=0," - ",Tabla1[[#This Row],[Base para Mejor precio]]*(1-$F$2))</f>
        <v>11101.785849</v>
      </c>
      <c r="F1140" s="4" t="s">
        <v>6</v>
      </c>
      <c r="G1140" s="16" t="s">
        <v>5696</v>
      </c>
      <c r="H1140" s="5">
        <f>IFERROR(IF($F$3=0,"-",Tabla1[[#This Row],[Precio de Cliente neto]]*(1+$F$3)),"-")</f>
        <v>18502.976415000001</v>
      </c>
      <c r="I1140" s="5">
        <v>17621.882300000001</v>
      </c>
      <c r="J1140" s="5">
        <v>15859.69407</v>
      </c>
      <c r="K1140" s="26">
        <v>0.21</v>
      </c>
    </row>
    <row r="1141" spans="1:11">
      <c r="A1141" s="4">
        <v>3359</v>
      </c>
      <c r="B1141" t="s">
        <v>823</v>
      </c>
      <c r="C1141" s="5">
        <f>IF($F$2=0," - ",Tabla1[[#This Row],[Base Precio de Lista neto]])</f>
        <v>18689.469700000001</v>
      </c>
      <c r="D1141" s="5">
        <f>IF($F$2=0," - ",Tabla1[[#This Row],[Base Precio de Lista neto]]*(1-$F$2))</f>
        <v>13082.628790000001</v>
      </c>
      <c r="E1141" s="5">
        <f>IF($F$2=0," - ",Tabla1[[#This Row],[Base para Mejor precio]]*(1-$F$2))</f>
        <v>11774.365910999999</v>
      </c>
      <c r="F1141" s="4" t="s">
        <v>6</v>
      </c>
      <c r="G1141" s="16" t="s">
        <v>5696</v>
      </c>
      <c r="H1141" s="5">
        <f>IFERROR(IF($F$3=0,"-",Tabla1[[#This Row],[Precio de Cliente neto]]*(1+$F$3)),"-")</f>
        <v>19623.943185</v>
      </c>
      <c r="I1141" s="5">
        <v>18689.469700000001</v>
      </c>
      <c r="J1141" s="5">
        <v>16820.522730000001</v>
      </c>
      <c r="K1141" s="26">
        <v>0.21</v>
      </c>
    </row>
    <row r="1142" spans="1:11">
      <c r="A1142" s="4">
        <v>3360</v>
      </c>
      <c r="B1142" t="s">
        <v>824</v>
      </c>
      <c r="C1142" s="5">
        <f>IF($F$2=0," - ",Tabla1[[#This Row],[Base Precio de Lista neto]])</f>
        <v>20024.274600000001</v>
      </c>
      <c r="D1142" s="5">
        <f>IF($F$2=0," - ",Tabla1[[#This Row],[Base Precio de Lista neto]]*(1-$F$2))</f>
        <v>14016.99222</v>
      </c>
      <c r="E1142" s="5">
        <f>IF($F$2=0," - ",Tabla1[[#This Row],[Base para Mejor precio]]*(1-$F$2))</f>
        <v>12615.292998000001</v>
      </c>
      <c r="F1142" s="4" t="s">
        <v>6</v>
      </c>
      <c r="G1142" s="16" t="s">
        <v>5696</v>
      </c>
      <c r="H1142" s="5">
        <f>IFERROR(IF($F$3=0,"-",Tabla1[[#This Row],[Precio de Cliente neto]]*(1+$F$3)),"-")</f>
        <v>21025.48833</v>
      </c>
      <c r="I1142" s="5">
        <v>20024.274600000001</v>
      </c>
      <c r="J1142" s="5">
        <v>18021.847140000002</v>
      </c>
      <c r="K1142" s="26">
        <v>0.21</v>
      </c>
    </row>
    <row r="1143" spans="1:11">
      <c r="A1143" s="4">
        <v>3361</v>
      </c>
      <c r="B1143" t="s">
        <v>825</v>
      </c>
      <c r="C1143" s="5">
        <f>IF($F$2=0," - ",Tabla1[[#This Row],[Base Precio de Lista neto]])</f>
        <v>63289.464999999997</v>
      </c>
      <c r="D1143" s="5">
        <f>IF($F$2=0," - ",Tabla1[[#This Row],[Base Precio de Lista neto]]*(1-$F$2))</f>
        <v>44302.625499999995</v>
      </c>
      <c r="E1143" s="5">
        <f>IF($F$2=0," - ",Tabla1[[#This Row],[Base para Mejor precio]]*(1-$F$2))</f>
        <v>39872.362949999995</v>
      </c>
      <c r="F1143" s="4" t="s">
        <v>6</v>
      </c>
      <c r="G1143" s="16" t="s">
        <v>5696</v>
      </c>
      <c r="H1143" s="5">
        <f>IFERROR(IF($F$3=0,"-",Tabla1[[#This Row],[Precio de Cliente neto]]*(1+$F$3)),"-")</f>
        <v>66453.938249999992</v>
      </c>
      <c r="I1143" s="5">
        <v>63289.464999999997</v>
      </c>
      <c r="J1143" s="5">
        <v>56960.518499999998</v>
      </c>
      <c r="K1143" s="26">
        <v>0.21</v>
      </c>
    </row>
    <row r="1144" spans="1:11">
      <c r="A1144" s="4">
        <v>3362</v>
      </c>
      <c r="B1144" t="s">
        <v>7606</v>
      </c>
      <c r="C1144" s="5">
        <f>IF($F$2=0," - ",Tabla1[[#This Row],[Base Precio de Lista neto]])</f>
        <v>20130.4195</v>
      </c>
      <c r="D1144" s="5">
        <f>IF($F$2=0," - ",Tabla1[[#This Row],[Base Precio de Lista neto]]*(1-$F$2))</f>
        <v>14091.29365</v>
      </c>
      <c r="E1144" s="5">
        <f>IF($F$2=0," - ",Tabla1[[#This Row],[Base para Mejor precio]]*(1-$F$2))</f>
        <v>12682.164285000001</v>
      </c>
      <c r="F1144" s="4" t="s">
        <v>6</v>
      </c>
      <c r="G1144" s="16" t="s">
        <v>5696</v>
      </c>
      <c r="H1144" s="5">
        <f>IFERROR(IF($F$3=0,"-",Tabla1[[#This Row],[Precio de Cliente neto]]*(1+$F$3)),"-")</f>
        <v>21136.940474999999</v>
      </c>
      <c r="I1144" s="5">
        <v>20130.4195</v>
      </c>
      <c r="J1144" s="5">
        <v>18117.377550000001</v>
      </c>
      <c r="K1144" s="26">
        <v>0.21</v>
      </c>
    </row>
    <row r="1145" spans="1:11">
      <c r="A1145" s="4">
        <v>3363</v>
      </c>
      <c r="B1145" t="s">
        <v>826</v>
      </c>
      <c r="C1145" s="5">
        <f>IF($F$2=0," - ",Tabla1[[#This Row],[Base Precio de Lista neto]])</f>
        <v>13448.382100000001</v>
      </c>
      <c r="D1145" s="5">
        <f>IF($F$2=0," - ",Tabla1[[#This Row],[Base Precio de Lista neto]]*(1-$F$2))</f>
        <v>9413.8674699999992</v>
      </c>
      <c r="E1145" s="5">
        <f>IF($F$2=0," - ",Tabla1[[#This Row],[Base para Mejor precio]]*(1-$F$2))</f>
        <v>8472.4807230000006</v>
      </c>
      <c r="F1145" s="4" t="s">
        <v>6</v>
      </c>
      <c r="G1145" s="16" t="s">
        <v>5696</v>
      </c>
      <c r="H1145" s="5">
        <f>IFERROR(IF($F$3=0,"-",Tabla1[[#This Row],[Precio de Cliente neto]]*(1+$F$3)),"-")</f>
        <v>14120.801205</v>
      </c>
      <c r="I1145" s="5">
        <v>13448.382100000001</v>
      </c>
      <c r="J1145" s="5">
        <v>12103.543890000001</v>
      </c>
      <c r="K1145" s="26">
        <v>0.21</v>
      </c>
    </row>
    <row r="1146" spans="1:11">
      <c r="A1146" s="4">
        <v>3370</v>
      </c>
      <c r="B1146" t="s">
        <v>8105</v>
      </c>
      <c r="C1146" s="5">
        <f>IF($F$2=0," - ",Tabla1[[#This Row],[Base Precio de Lista neto]])</f>
        <v>5455.0263999999997</v>
      </c>
      <c r="D1146" s="5">
        <f>IF($F$2=0," - ",Tabla1[[#This Row],[Base Precio de Lista neto]]*(1-$F$2))</f>
        <v>3818.5184799999997</v>
      </c>
      <c r="E1146" s="5">
        <f>IF($F$2=0," - ",Tabla1[[#This Row],[Base para Mejor precio]]*(1-$F$2))</f>
        <v>3436.6666319999999</v>
      </c>
      <c r="F1146" s="4" t="s">
        <v>5</v>
      </c>
      <c r="G1146" s="16" t="s">
        <v>5696</v>
      </c>
      <c r="H1146" s="5">
        <f>IFERROR(IF($F$3=0,"-",Tabla1[[#This Row],[Precio de Cliente neto]]*(1+$F$3)),"-")</f>
        <v>5727.77772</v>
      </c>
      <c r="I1146" s="5">
        <v>5455.0263999999997</v>
      </c>
      <c r="J1146" s="5">
        <v>4909.52376</v>
      </c>
      <c r="K1146" s="26">
        <v>0.21</v>
      </c>
    </row>
    <row r="1147" spans="1:11">
      <c r="A1147" s="4">
        <v>3375</v>
      </c>
      <c r="B1147" t="s">
        <v>8106</v>
      </c>
      <c r="C1147" s="5">
        <f>IF($F$2=0," - ",Tabla1[[#This Row],[Base Precio de Lista neto]])</f>
        <v>7602.0406999999996</v>
      </c>
      <c r="D1147" s="5">
        <f>IF($F$2=0," - ",Tabla1[[#This Row],[Base Precio de Lista neto]]*(1-$F$2))</f>
        <v>5321.4284899999993</v>
      </c>
      <c r="E1147" s="5">
        <f>IF($F$2=0," - ",Tabla1[[#This Row],[Base para Mejor precio]]*(1-$F$2))</f>
        <v>4789.2856409999995</v>
      </c>
      <c r="F1147" s="4" t="s">
        <v>5</v>
      </c>
      <c r="G1147" s="16" t="s">
        <v>5696</v>
      </c>
      <c r="H1147" s="5">
        <f>IFERROR(IF($F$3=0,"-",Tabla1[[#This Row],[Precio de Cliente neto]]*(1+$F$3)),"-")</f>
        <v>7982.1427349999994</v>
      </c>
      <c r="I1147" s="5">
        <v>7602.0406999999996</v>
      </c>
      <c r="J1147" s="5">
        <v>6841.8366299999998</v>
      </c>
      <c r="K1147" s="26">
        <v>0.21</v>
      </c>
    </row>
    <row r="1148" spans="1:11">
      <c r="A1148" s="4">
        <v>3400</v>
      </c>
      <c r="B1148" t="s">
        <v>827</v>
      </c>
      <c r="C1148" s="5">
        <f>IF($F$2=0," - ",Tabla1[[#This Row],[Base Precio de Lista neto]])</f>
        <v>5256.1674000000003</v>
      </c>
      <c r="D1148" s="5">
        <f>IF($F$2=0," - ",Tabla1[[#This Row],[Base Precio de Lista neto]]*(1-$F$2))</f>
        <v>3679.31718</v>
      </c>
      <c r="E1148" s="5">
        <f>IF($F$2=0," - ",Tabla1[[#This Row],[Base para Mejor precio]]*(1-$F$2))</f>
        <v>3311.3854619999997</v>
      </c>
      <c r="F1148" s="4" t="s">
        <v>6</v>
      </c>
      <c r="G1148" s="16" t="s">
        <v>5696</v>
      </c>
      <c r="H1148" s="5">
        <f>IFERROR(IF($F$3=0,"-",Tabla1[[#This Row],[Precio de Cliente neto]]*(1+$F$3)),"-")</f>
        <v>5518.97577</v>
      </c>
      <c r="I1148" s="5">
        <v>5256.1674000000003</v>
      </c>
      <c r="J1148" s="5">
        <v>4730.5506599999999</v>
      </c>
      <c r="K1148" s="26">
        <v>0.21</v>
      </c>
    </row>
    <row r="1149" spans="1:11">
      <c r="A1149" s="4">
        <v>3401</v>
      </c>
      <c r="B1149" t="s">
        <v>828</v>
      </c>
      <c r="C1149" s="5">
        <f>IF($F$2=0," - ",Tabla1[[#This Row],[Base Precio de Lista neto]])</f>
        <v>5531.9</v>
      </c>
      <c r="D1149" s="5">
        <f>IF($F$2=0," - ",Tabla1[[#This Row],[Base Precio de Lista neto]]*(1-$F$2))</f>
        <v>3872.3299999999995</v>
      </c>
      <c r="E1149" s="5">
        <f>IF($F$2=0," - ",Tabla1[[#This Row],[Base para Mejor precio]]*(1-$F$2))</f>
        <v>3485.0969999999998</v>
      </c>
      <c r="F1149" s="4" t="s">
        <v>6</v>
      </c>
      <c r="G1149" s="16" t="s">
        <v>5696</v>
      </c>
      <c r="H1149" s="5">
        <f>IFERROR(IF($F$3=0,"-",Tabla1[[#This Row],[Precio de Cliente neto]]*(1+$F$3)),"-")</f>
        <v>5808.494999999999</v>
      </c>
      <c r="I1149" s="5">
        <v>5531.9</v>
      </c>
      <c r="J1149" s="5">
        <v>4978.71</v>
      </c>
      <c r="K1149" s="26">
        <v>0.21</v>
      </c>
    </row>
    <row r="1150" spans="1:11">
      <c r="A1150" s="4">
        <v>3402</v>
      </c>
      <c r="B1150" t="s">
        <v>829</v>
      </c>
      <c r="C1150" s="5">
        <f>IF($F$2=0," - ",Tabla1[[#This Row],[Base Precio de Lista neto]])</f>
        <v>5824.8735999999999</v>
      </c>
      <c r="D1150" s="5">
        <f>IF($F$2=0," - ",Tabla1[[#This Row],[Base Precio de Lista neto]]*(1-$F$2))</f>
        <v>4077.4115199999997</v>
      </c>
      <c r="E1150" s="5">
        <f>IF($F$2=0," - ",Tabla1[[#This Row],[Base para Mejor precio]]*(1-$F$2))</f>
        <v>3669.6703679999996</v>
      </c>
      <c r="F1150" s="4" t="s">
        <v>6</v>
      </c>
      <c r="G1150" s="16" t="s">
        <v>5696</v>
      </c>
      <c r="H1150" s="5">
        <f>IFERROR(IF($F$3=0,"-",Tabla1[[#This Row],[Precio de Cliente neto]]*(1+$F$3)),"-")</f>
        <v>6116.1172799999995</v>
      </c>
      <c r="I1150" s="5">
        <v>5824.8735999999999</v>
      </c>
      <c r="J1150" s="5">
        <v>5242.3862399999998</v>
      </c>
      <c r="K1150" s="26">
        <v>0.21</v>
      </c>
    </row>
    <row r="1151" spans="1:11">
      <c r="A1151" s="4">
        <v>3403</v>
      </c>
      <c r="B1151" t="s">
        <v>830</v>
      </c>
      <c r="C1151" s="5">
        <f>IF($F$2=0," - ",Tabla1[[#This Row],[Base Precio de Lista neto]])</f>
        <v>1980.11</v>
      </c>
      <c r="D1151" s="5">
        <f>IF($F$2=0," - ",Tabla1[[#This Row],[Base Precio de Lista neto]]*(1-$F$2))</f>
        <v>1386.0769999999998</v>
      </c>
      <c r="E1151" s="5">
        <f>IF($F$2=0," - ",Tabla1[[#This Row],[Base para Mejor precio]]*(1-$F$2))</f>
        <v>1247.4693</v>
      </c>
      <c r="F1151" s="4" t="s">
        <v>6</v>
      </c>
      <c r="G1151" s="16" t="s">
        <v>5696</v>
      </c>
      <c r="H1151" s="5">
        <f>IFERROR(IF($F$3=0,"-",Tabla1[[#This Row],[Precio de Cliente neto]]*(1+$F$3)),"-")</f>
        <v>2079.1154999999999</v>
      </c>
      <c r="I1151" s="5">
        <v>1980.11</v>
      </c>
      <c r="J1151" s="5">
        <v>1782.0989999999999</v>
      </c>
      <c r="K1151" s="26">
        <v>0.21</v>
      </c>
    </row>
    <row r="1152" spans="1:11">
      <c r="A1152" s="4">
        <v>3404</v>
      </c>
      <c r="B1152" t="s">
        <v>831</v>
      </c>
      <c r="C1152" s="5">
        <f>IF($F$2=0," - ",Tabla1[[#This Row],[Base Precio de Lista neto]])</f>
        <v>2085.2264</v>
      </c>
      <c r="D1152" s="5">
        <f>IF($F$2=0," - ",Tabla1[[#This Row],[Base Precio de Lista neto]]*(1-$F$2))</f>
        <v>1459.6584799999998</v>
      </c>
      <c r="E1152" s="5">
        <f>IF($F$2=0," - ",Tabla1[[#This Row],[Base para Mejor precio]]*(1-$F$2))</f>
        <v>1313.692632</v>
      </c>
      <c r="F1152" s="4" t="s">
        <v>6</v>
      </c>
      <c r="G1152" s="16" t="s">
        <v>5696</v>
      </c>
      <c r="H1152" s="5">
        <f>IFERROR(IF($F$3=0,"-",Tabla1[[#This Row],[Precio de Cliente neto]]*(1+$F$3)),"-")</f>
        <v>2189.4877199999996</v>
      </c>
      <c r="I1152" s="5">
        <v>2085.2264</v>
      </c>
      <c r="J1152" s="5">
        <v>1876.7037600000001</v>
      </c>
      <c r="K1152" s="26">
        <v>0.21</v>
      </c>
    </row>
    <row r="1153" spans="1:11">
      <c r="A1153" s="4">
        <v>3405</v>
      </c>
      <c r="B1153" t="s">
        <v>832</v>
      </c>
      <c r="C1153" s="5">
        <f>IF($F$2=0," - ",Tabla1[[#This Row],[Base Precio de Lista neto]])</f>
        <v>2693.57</v>
      </c>
      <c r="D1153" s="5">
        <f>IF($F$2=0," - ",Tabla1[[#This Row],[Base Precio de Lista neto]]*(1-$F$2))</f>
        <v>1885.499</v>
      </c>
      <c r="E1153" s="5">
        <f>IF($F$2=0," - ",Tabla1[[#This Row],[Base para Mejor precio]]*(1-$F$2))</f>
        <v>1696.9491</v>
      </c>
      <c r="F1153" s="4" t="s">
        <v>6</v>
      </c>
      <c r="G1153" s="16" t="s">
        <v>5696</v>
      </c>
      <c r="H1153" s="5">
        <f>IFERROR(IF($F$3=0,"-",Tabla1[[#This Row],[Precio de Cliente neto]]*(1+$F$3)),"-")</f>
        <v>2828.2485000000001</v>
      </c>
      <c r="I1153" s="5">
        <v>2693.57</v>
      </c>
      <c r="J1153" s="5">
        <v>2424.2130000000002</v>
      </c>
      <c r="K1153" s="26">
        <v>0.21</v>
      </c>
    </row>
    <row r="1154" spans="1:11">
      <c r="A1154" s="4">
        <v>3406</v>
      </c>
      <c r="B1154" t="s">
        <v>833</v>
      </c>
      <c r="C1154" s="5">
        <f>IF($F$2=0," - ",Tabla1[[#This Row],[Base Precio de Lista neto]])</f>
        <v>3127.85</v>
      </c>
      <c r="D1154" s="5">
        <f>IF($F$2=0," - ",Tabla1[[#This Row],[Base Precio de Lista neto]]*(1-$F$2))</f>
        <v>2189.4949999999999</v>
      </c>
      <c r="E1154" s="5">
        <f>IF($F$2=0," - ",Tabla1[[#This Row],[Base para Mejor precio]]*(1-$F$2))</f>
        <v>1970.5454999999999</v>
      </c>
      <c r="F1154" s="4" t="s">
        <v>6</v>
      </c>
      <c r="G1154" s="16" t="s">
        <v>5696</v>
      </c>
      <c r="H1154" s="5">
        <f>IFERROR(IF($F$3=0,"-",Tabla1[[#This Row],[Precio de Cliente neto]]*(1+$F$3)),"-")</f>
        <v>3284.2424999999998</v>
      </c>
      <c r="I1154" s="5">
        <v>3127.85</v>
      </c>
      <c r="J1154" s="5">
        <v>2815.0650000000001</v>
      </c>
      <c r="K1154" s="26">
        <v>0.21</v>
      </c>
    </row>
    <row r="1155" spans="1:11">
      <c r="A1155" s="4">
        <v>3407</v>
      </c>
      <c r="B1155" t="s">
        <v>834</v>
      </c>
      <c r="C1155" s="5">
        <f>IF($F$2=0," - ",Tabla1[[#This Row],[Base Precio de Lista neto]])</f>
        <v>1980.11</v>
      </c>
      <c r="D1155" s="5">
        <f>IF($F$2=0," - ",Tabla1[[#This Row],[Base Precio de Lista neto]]*(1-$F$2))</f>
        <v>1386.0769999999998</v>
      </c>
      <c r="E1155" s="5">
        <f>IF($F$2=0," - ",Tabla1[[#This Row],[Base para Mejor precio]]*(1-$F$2))</f>
        <v>1247.4693</v>
      </c>
      <c r="F1155" s="4" t="s">
        <v>6</v>
      </c>
      <c r="G1155" s="16" t="s">
        <v>5696</v>
      </c>
      <c r="H1155" s="5">
        <f>IFERROR(IF($F$3=0,"-",Tabla1[[#This Row],[Precio de Cliente neto]]*(1+$F$3)),"-")</f>
        <v>2079.1154999999999</v>
      </c>
      <c r="I1155" s="5">
        <v>1980.11</v>
      </c>
      <c r="J1155" s="5">
        <v>1782.0989999999999</v>
      </c>
      <c r="K1155" s="26">
        <v>0.21</v>
      </c>
    </row>
    <row r="1156" spans="1:11">
      <c r="A1156" s="4">
        <v>3408</v>
      </c>
      <c r="B1156" t="s">
        <v>835</v>
      </c>
      <c r="C1156" s="5">
        <f>IF($F$2=0," - ",Tabla1[[#This Row],[Base Precio de Lista neto]])</f>
        <v>2085.2325999999998</v>
      </c>
      <c r="D1156" s="5">
        <f>IF($F$2=0," - ",Tabla1[[#This Row],[Base Precio de Lista neto]]*(1-$F$2))</f>
        <v>1459.6628199999998</v>
      </c>
      <c r="E1156" s="5">
        <f>IF($F$2=0," - ",Tabla1[[#This Row],[Base para Mejor precio]]*(1-$F$2))</f>
        <v>1313.6965379999999</v>
      </c>
      <c r="F1156" s="4" t="s">
        <v>6</v>
      </c>
      <c r="G1156" s="16" t="s">
        <v>5696</v>
      </c>
      <c r="H1156" s="5">
        <f>IFERROR(IF($F$3=0,"-",Tabla1[[#This Row],[Precio de Cliente neto]]*(1+$F$3)),"-")</f>
        <v>2189.4942299999998</v>
      </c>
      <c r="I1156" s="5">
        <v>2085.2325999999998</v>
      </c>
      <c r="J1156" s="5">
        <v>1876.7093400000001</v>
      </c>
      <c r="K1156" s="26">
        <v>0.21</v>
      </c>
    </row>
    <row r="1157" spans="1:11">
      <c r="A1157" s="4">
        <v>3409</v>
      </c>
      <c r="B1157" t="s">
        <v>836</v>
      </c>
      <c r="C1157" s="5">
        <f>IF($F$2=0," - ",Tabla1[[#This Row],[Base Precio de Lista neto]])</f>
        <v>2693.57</v>
      </c>
      <c r="D1157" s="5">
        <f>IF($F$2=0," - ",Tabla1[[#This Row],[Base Precio de Lista neto]]*(1-$F$2))</f>
        <v>1885.499</v>
      </c>
      <c r="E1157" s="5">
        <f>IF($F$2=0," - ",Tabla1[[#This Row],[Base para Mejor precio]]*(1-$F$2))</f>
        <v>1696.9491</v>
      </c>
      <c r="F1157" s="4" t="s">
        <v>6</v>
      </c>
      <c r="G1157" s="16" t="s">
        <v>5696</v>
      </c>
      <c r="H1157" s="5">
        <f>IFERROR(IF($F$3=0,"-",Tabla1[[#This Row],[Precio de Cliente neto]]*(1+$F$3)),"-")</f>
        <v>2828.2485000000001</v>
      </c>
      <c r="I1157" s="5">
        <v>2693.57</v>
      </c>
      <c r="J1157" s="5">
        <v>2424.2130000000002</v>
      </c>
      <c r="K1157" s="26">
        <v>0.21</v>
      </c>
    </row>
    <row r="1158" spans="1:11">
      <c r="A1158" s="4">
        <v>3410</v>
      </c>
      <c r="B1158" t="s">
        <v>837</v>
      </c>
      <c r="C1158" s="5">
        <f>IF($F$2=0," - ",Tabla1[[#This Row],[Base Precio de Lista neto]])</f>
        <v>3127.85</v>
      </c>
      <c r="D1158" s="5">
        <f>IF($F$2=0," - ",Tabla1[[#This Row],[Base Precio de Lista neto]]*(1-$F$2))</f>
        <v>2189.4949999999999</v>
      </c>
      <c r="E1158" s="5">
        <f>IF($F$2=0," - ",Tabla1[[#This Row],[Base para Mejor precio]]*(1-$F$2))</f>
        <v>1970.5454999999999</v>
      </c>
      <c r="F1158" s="4" t="s">
        <v>6</v>
      </c>
      <c r="G1158" s="16" t="s">
        <v>5696</v>
      </c>
      <c r="H1158" s="5">
        <f>IFERROR(IF($F$3=0,"-",Tabla1[[#This Row],[Precio de Cliente neto]]*(1+$F$3)),"-")</f>
        <v>3284.2424999999998</v>
      </c>
      <c r="I1158" s="5">
        <v>3127.85</v>
      </c>
      <c r="J1158" s="5">
        <v>2815.0650000000001</v>
      </c>
      <c r="K1158" s="26">
        <v>0.21</v>
      </c>
    </row>
    <row r="1159" spans="1:11">
      <c r="A1159" s="4">
        <v>3416</v>
      </c>
      <c r="B1159" t="s">
        <v>7607</v>
      </c>
      <c r="C1159" s="5">
        <f>IF($F$2=0," - ",Tabla1[[#This Row],[Base Precio de Lista neto]])</f>
        <v>2309.2674000000002</v>
      </c>
      <c r="D1159" s="5">
        <f>IF($F$2=0," - ",Tabla1[[#This Row],[Base Precio de Lista neto]]*(1-$F$2))</f>
        <v>1616.4871800000001</v>
      </c>
      <c r="E1159" s="5">
        <f>IF($F$2=0," - ",Tabla1[[#This Row],[Base para Mejor precio]]*(1-$F$2))</f>
        <v>1454.8384619999997</v>
      </c>
      <c r="F1159" s="4" t="s">
        <v>6</v>
      </c>
      <c r="G1159" s="16" t="s">
        <v>5696</v>
      </c>
      <c r="H1159" s="5">
        <f>IFERROR(IF($F$3=0,"-",Tabla1[[#This Row],[Precio de Cliente neto]]*(1+$F$3)),"-")</f>
        <v>2424.7307700000001</v>
      </c>
      <c r="I1159" s="5">
        <v>2309.2674000000002</v>
      </c>
      <c r="J1159" s="5">
        <v>2078.3406599999998</v>
      </c>
      <c r="K1159" s="26">
        <v>0.21</v>
      </c>
    </row>
    <row r="1160" spans="1:11">
      <c r="A1160" s="4">
        <v>3417</v>
      </c>
      <c r="B1160" t="s">
        <v>7608</v>
      </c>
      <c r="C1160" s="5">
        <f>IF($F$2=0," - ",Tabla1[[#This Row],[Base Precio de Lista neto]])</f>
        <v>2688.4</v>
      </c>
      <c r="D1160" s="5">
        <f>IF($F$2=0," - ",Tabla1[[#This Row],[Base Precio de Lista neto]]*(1-$F$2))</f>
        <v>1881.8799999999999</v>
      </c>
      <c r="E1160" s="5">
        <f>IF($F$2=0," - ",Tabla1[[#This Row],[Base para Mejor precio]]*(1-$F$2))</f>
        <v>1693.6919999999998</v>
      </c>
      <c r="F1160" s="4" t="s">
        <v>6</v>
      </c>
      <c r="G1160" s="16" t="s">
        <v>5696</v>
      </c>
      <c r="H1160" s="5">
        <f>IFERROR(IF($F$3=0,"-",Tabla1[[#This Row],[Precio de Cliente neto]]*(1+$F$3)),"-")</f>
        <v>2822.8199999999997</v>
      </c>
      <c r="I1160" s="5">
        <v>2688.4</v>
      </c>
      <c r="J1160" s="5">
        <v>2419.56</v>
      </c>
      <c r="K1160" s="26">
        <v>0.21</v>
      </c>
    </row>
    <row r="1161" spans="1:11">
      <c r="A1161" s="4">
        <v>3418</v>
      </c>
      <c r="B1161" t="s">
        <v>838</v>
      </c>
      <c r="C1161" s="5">
        <f>IF($F$2=0," - ",Tabla1[[#This Row],[Base Precio de Lista neto]])</f>
        <v>658.31259999999997</v>
      </c>
      <c r="D1161" s="5">
        <f>IF($F$2=0," - ",Tabla1[[#This Row],[Base Precio de Lista neto]]*(1-$F$2))</f>
        <v>460.81881999999996</v>
      </c>
      <c r="E1161" s="5">
        <f>IF($F$2=0," - ",Tabla1[[#This Row],[Base para Mejor precio]]*(1-$F$2))</f>
        <v>414.73693800000001</v>
      </c>
      <c r="F1161" s="4" t="s">
        <v>6</v>
      </c>
      <c r="G1161" s="16" t="s">
        <v>5696</v>
      </c>
      <c r="H1161" s="5">
        <f>IFERROR(IF($F$3=0,"-",Tabla1[[#This Row],[Precio de Cliente neto]]*(1+$F$3)),"-")</f>
        <v>691.22822999999994</v>
      </c>
      <c r="I1161" s="5">
        <v>658.31259999999997</v>
      </c>
      <c r="J1161" s="5">
        <v>592.48134000000005</v>
      </c>
      <c r="K1161" s="26">
        <v>0.21</v>
      </c>
    </row>
    <row r="1162" spans="1:11">
      <c r="A1162" s="4">
        <v>3419</v>
      </c>
      <c r="B1162" t="s">
        <v>839</v>
      </c>
      <c r="C1162" s="5">
        <f>IF($F$2=0," - ",Tabla1[[#This Row],[Base Precio de Lista neto]])</f>
        <v>2068</v>
      </c>
      <c r="D1162" s="5">
        <f>IF($F$2=0," - ",Tabla1[[#This Row],[Base Precio de Lista neto]]*(1-$F$2))</f>
        <v>1447.6</v>
      </c>
      <c r="E1162" s="5">
        <f>IF($F$2=0," - ",Tabla1[[#This Row],[Base para Mejor precio]]*(1-$F$2))</f>
        <v>1302.8399999999999</v>
      </c>
      <c r="F1162" s="4" t="s">
        <v>6</v>
      </c>
      <c r="G1162" s="16" t="s">
        <v>5696</v>
      </c>
      <c r="H1162" s="5">
        <f>IFERROR(IF($F$3=0,"-",Tabla1[[#This Row],[Precio de Cliente neto]]*(1+$F$3)),"-")</f>
        <v>2171.3999999999996</v>
      </c>
      <c r="I1162" s="5">
        <v>2068</v>
      </c>
      <c r="J1162" s="5">
        <v>1861.2</v>
      </c>
      <c r="K1162" s="26">
        <v>0.21</v>
      </c>
    </row>
    <row r="1163" spans="1:11">
      <c r="A1163" s="4">
        <v>3420</v>
      </c>
      <c r="B1163" t="s">
        <v>840</v>
      </c>
      <c r="C1163" s="5">
        <f>IF($F$2=0," - ",Tabla1[[#This Row],[Base Precio de Lista neto]])</f>
        <v>2506.0149000000001</v>
      </c>
      <c r="D1163" s="5">
        <f>IF($F$2=0," - ",Tabla1[[#This Row],[Base Precio de Lista neto]]*(1-$F$2))</f>
        <v>1754.2104300000001</v>
      </c>
      <c r="E1163" s="5">
        <f>IF($F$2=0," - ",Tabla1[[#This Row],[Base para Mejor precio]]*(1-$F$2))</f>
        <v>1578.789387</v>
      </c>
      <c r="F1163" s="4" t="s">
        <v>6</v>
      </c>
      <c r="G1163" s="16" t="s">
        <v>5696</v>
      </c>
      <c r="H1163" s="5">
        <f>IFERROR(IF($F$3=0,"-",Tabla1[[#This Row],[Precio de Cliente neto]]*(1+$F$3)),"-")</f>
        <v>2631.3156450000001</v>
      </c>
      <c r="I1163" s="5">
        <v>2506.0149000000001</v>
      </c>
      <c r="J1163" s="5">
        <v>2255.4134100000001</v>
      </c>
      <c r="K1163" s="26">
        <v>0.21</v>
      </c>
    </row>
    <row r="1164" spans="1:11">
      <c r="A1164" s="4">
        <v>3422</v>
      </c>
      <c r="B1164" t="s">
        <v>841</v>
      </c>
      <c r="C1164" s="5">
        <f>IF($F$2=0," - ",Tabla1[[#This Row],[Base Precio de Lista neto]])</f>
        <v>1413.1325999999999</v>
      </c>
      <c r="D1164" s="5">
        <f>IF($F$2=0," - ",Tabla1[[#This Row],[Base Precio de Lista neto]]*(1-$F$2))</f>
        <v>989.19281999999987</v>
      </c>
      <c r="E1164" s="5">
        <f>IF($F$2=0," - ",Tabla1[[#This Row],[Base para Mejor precio]]*(1-$F$2))</f>
        <v>890.27353799999992</v>
      </c>
      <c r="F1164" s="4" t="s">
        <v>6</v>
      </c>
      <c r="G1164" s="16" t="s">
        <v>5696</v>
      </c>
      <c r="H1164" s="5">
        <f>IFERROR(IF($F$3=0,"-",Tabla1[[#This Row],[Precio de Cliente neto]]*(1+$F$3)),"-")</f>
        <v>1483.7892299999999</v>
      </c>
      <c r="I1164" s="5">
        <v>1413.1325999999999</v>
      </c>
      <c r="J1164" s="5">
        <v>1271.81934</v>
      </c>
      <c r="K1164" s="26">
        <v>0.21</v>
      </c>
    </row>
    <row r="1165" spans="1:11">
      <c r="A1165" s="4">
        <v>3423</v>
      </c>
      <c r="B1165" t="s">
        <v>842</v>
      </c>
      <c r="C1165" s="5">
        <f>IF($F$2=0," - ",Tabla1[[#This Row],[Base Precio de Lista neto]])</f>
        <v>1569.9574</v>
      </c>
      <c r="D1165" s="5">
        <f>IF($F$2=0," - ",Tabla1[[#This Row],[Base Precio de Lista neto]]*(1-$F$2))</f>
        <v>1098.97018</v>
      </c>
      <c r="E1165" s="5">
        <f>IF($F$2=0," - ",Tabla1[[#This Row],[Base para Mejor precio]]*(1-$F$2))</f>
        <v>989.07316199999991</v>
      </c>
      <c r="F1165" s="4" t="s">
        <v>6</v>
      </c>
      <c r="G1165" s="16" t="s">
        <v>5696</v>
      </c>
      <c r="H1165" s="5">
        <f>IFERROR(IF($F$3=0,"-",Tabla1[[#This Row],[Precio de Cliente neto]]*(1+$F$3)),"-")</f>
        <v>1648.4552699999999</v>
      </c>
      <c r="I1165" s="5">
        <v>1569.9574</v>
      </c>
      <c r="J1165" s="5">
        <v>1412.9616599999999</v>
      </c>
      <c r="K1165" s="26">
        <v>0.21</v>
      </c>
    </row>
    <row r="1166" spans="1:11">
      <c r="A1166" s="4">
        <v>3424</v>
      </c>
      <c r="B1166" t="s">
        <v>843</v>
      </c>
      <c r="C1166" s="5">
        <f>IF($F$2=0," - ",Tabla1[[#This Row],[Base Precio de Lista neto]])</f>
        <v>1964.6</v>
      </c>
      <c r="D1166" s="5">
        <f>IF($F$2=0," - ",Tabla1[[#This Row],[Base Precio de Lista neto]]*(1-$F$2))</f>
        <v>1375.2199999999998</v>
      </c>
      <c r="E1166" s="5">
        <f>IF($F$2=0," - ",Tabla1[[#This Row],[Base para Mejor precio]]*(1-$F$2))</f>
        <v>1237.6980000000001</v>
      </c>
      <c r="F1166" s="4" t="s">
        <v>6</v>
      </c>
      <c r="G1166" s="16" t="s">
        <v>5696</v>
      </c>
      <c r="H1166" s="5">
        <f>IFERROR(IF($F$3=0,"-",Tabla1[[#This Row],[Precio de Cliente neto]]*(1+$F$3)),"-")</f>
        <v>2062.83</v>
      </c>
      <c r="I1166" s="5">
        <v>1964.6</v>
      </c>
      <c r="J1166" s="5">
        <v>1768.14</v>
      </c>
      <c r="K1166" s="26">
        <v>0.21</v>
      </c>
    </row>
    <row r="1167" spans="1:11">
      <c r="A1167" s="4">
        <v>3425</v>
      </c>
      <c r="B1167" t="s">
        <v>844</v>
      </c>
      <c r="C1167" s="5">
        <f>IF($F$2=0," - ",Tabla1[[#This Row],[Base Precio de Lista neto]])</f>
        <v>4497.8999999999996</v>
      </c>
      <c r="D1167" s="5">
        <f>IF($F$2=0," - ",Tabla1[[#This Row],[Base Precio de Lista neto]]*(1-$F$2))</f>
        <v>3148.5299999999997</v>
      </c>
      <c r="E1167" s="5">
        <f>IF($F$2=0," - ",Tabla1[[#This Row],[Base para Mejor precio]]*(1-$F$2))</f>
        <v>2833.6770000000001</v>
      </c>
      <c r="F1167" s="4" t="s">
        <v>6</v>
      </c>
      <c r="G1167" s="16" t="s">
        <v>5696</v>
      </c>
      <c r="H1167" s="5">
        <f>IFERROR(IF($F$3=0,"-",Tabla1[[#This Row],[Precio de Cliente neto]]*(1+$F$3)),"-")</f>
        <v>4722.7950000000001</v>
      </c>
      <c r="I1167" s="5">
        <v>4497.8999999999996</v>
      </c>
      <c r="J1167" s="5">
        <v>4048.11</v>
      </c>
      <c r="K1167" s="26">
        <v>0.21</v>
      </c>
    </row>
    <row r="1168" spans="1:11">
      <c r="A1168" s="4">
        <v>3426</v>
      </c>
      <c r="B1168" t="s">
        <v>845</v>
      </c>
      <c r="C1168" s="5">
        <f>IF($F$2=0," - ",Tabla1[[#This Row],[Base Precio de Lista neto]])</f>
        <v>1840.52</v>
      </c>
      <c r="D1168" s="5">
        <f>IF($F$2=0," - ",Tabla1[[#This Row],[Base Precio de Lista neto]]*(1-$F$2))</f>
        <v>1288.3639999999998</v>
      </c>
      <c r="E1168" s="5">
        <f>IF($F$2=0," - ",Tabla1[[#This Row],[Base para Mejor precio]]*(1-$F$2))</f>
        <v>1159.5275999999999</v>
      </c>
      <c r="F1168" s="4" t="s">
        <v>6</v>
      </c>
      <c r="G1168" s="16" t="s">
        <v>5696</v>
      </c>
      <c r="H1168" s="5">
        <f>IFERROR(IF($F$3=0,"-",Tabla1[[#This Row],[Precio de Cliente neto]]*(1+$F$3)),"-")</f>
        <v>1932.5459999999998</v>
      </c>
      <c r="I1168" s="5">
        <v>1840.52</v>
      </c>
      <c r="J1168" s="5">
        <v>1656.4680000000001</v>
      </c>
      <c r="K1168" s="26">
        <v>0.21</v>
      </c>
    </row>
    <row r="1169" spans="1:11">
      <c r="A1169" s="4">
        <v>3427</v>
      </c>
      <c r="B1169" t="s">
        <v>846</v>
      </c>
      <c r="C1169" s="5">
        <f>IF($F$2=0," - ",Tabla1[[#This Row],[Base Precio de Lista neto]])</f>
        <v>1323.52</v>
      </c>
      <c r="D1169" s="5">
        <f>IF($F$2=0," - ",Tabla1[[#This Row],[Base Precio de Lista neto]]*(1-$F$2))</f>
        <v>926.46399999999994</v>
      </c>
      <c r="E1169" s="5">
        <f>IF($F$2=0," - ",Tabla1[[#This Row],[Base para Mejor precio]]*(1-$F$2))</f>
        <v>833.81759999999986</v>
      </c>
      <c r="F1169" s="4" t="s">
        <v>6</v>
      </c>
      <c r="G1169" s="16" t="s">
        <v>5696</v>
      </c>
      <c r="H1169" s="5">
        <f>IFERROR(IF($F$3=0,"-",Tabla1[[#This Row],[Precio de Cliente neto]]*(1+$F$3)),"-")</f>
        <v>1389.6959999999999</v>
      </c>
      <c r="I1169" s="5">
        <v>1323.52</v>
      </c>
      <c r="J1169" s="5">
        <v>1191.1679999999999</v>
      </c>
      <c r="K1169" s="26">
        <v>0.21</v>
      </c>
    </row>
    <row r="1170" spans="1:11">
      <c r="A1170" s="4">
        <v>3428</v>
      </c>
      <c r="B1170" t="s">
        <v>847</v>
      </c>
      <c r="C1170" s="5">
        <f>IF($F$2=0," - ",Tabla1[[#This Row],[Base Precio de Lista neto]])</f>
        <v>2150.7199999999998</v>
      </c>
      <c r="D1170" s="5">
        <f>IF($F$2=0," - ",Tabla1[[#This Row],[Base Precio de Lista neto]]*(1-$F$2))</f>
        <v>1505.5039999999997</v>
      </c>
      <c r="E1170" s="5">
        <f>IF($F$2=0," - ",Tabla1[[#This Row],[Base para Mejor precio]]*(1-$F$2))</f>
        <v>1354.9535999999998</v>
      </c>
      <c r="F1170" s="4" t="s">
        <v>6</v>
      </c>
      <c r="G1170" s="16" t="s">
        <v>5696</v>
      </c>
      <c r="H1170" s="5">
        <f>IFERROR(IF($F$3=0,"-",Tabla1[[#This Row],[Precio de Cliente neto]]*(1+$F$3)),"-")</f>
        <v>2258.2559999999994</v>
      </c>
      <c r="I1170" s="5">
        <v>2150.7199999999998</v>
      </c>
      <c r="J1170" s="5">
        <v>1935.6479999999999</v>
      </c>
      <c r="K1170" s="26">
        <v>0.21</v>
      </c>
    </row>
    <row r="1171" spans="1:11">
      <c r="A1171" s="4">
        <v>3429</v>
      </c>
      <c r="B1171" t="s">
        <v>848</v>
      </c>
      <c r="C1171" s="5">
        <f>IF($F$2=0," - ",Tabla1[[#This Row],[Base Precio de Lista neto]])</f>
        <v>3453.56</v>
      </c>
      <c r="D1171" s="5">
        <f>IF($F$2=0," - ",Tabla1[[#This Row],[Base Precio de Lista neto]]*(1-$F$2))</f>
        <v>2417.4919999999997</v>
      </c>
      <c r="E1171" s="5">
        <f>IF($F$2=0," - ",Tabla1[[#This Row],[Base para Mejor precio]]*(1-$F$2))</f>
        <v>2175.7428</v>
      </c>
      <c r="F1171" s="4" t="s">
        <v>6</v>
      </c>
      <c r="G1171" s="16" t="s">
        <v>5696</v>
      </c>
      <c r="H1171" s="5">
        <f>IFERROR(IF($F$3=0,"-",Tabla1[[#This Row],[Precio de Cliente neto]]*(1+$F$3)),"-")</f>
        <v>3626.2379999999994</v>
      </c>
      <c r="I1171" s="5">
        <v>3453.56</v>
      </c>
      <c r="J1171" s="5">
        <v>3108.2040000000002</v>
      </c>
      <c r="K1171" s="26">
        <v>0.21</v>
      </c>
    </row>
    <row r="1172" spans="1:11">
      <c r="A1172" s="4">
        <v>3430</v>
      </c>
      <c r="B1172" t="s">
        <v>849</v>
      </c>
      <c r="C1172" s="5">
        <f>IF($F$2=0," - ",Tabla1[[#This Row],[Base Precio de Lista neto]])</f>
        <v>9430.08</v>
      </c>
      <c r="D1172" s="5">
        <f>IF($F$2=0," - ",Tabla1[[#This Row],[Base Precio de Lista neto]]*(1-$F$2))</f>
        <v>6601.0559999999996</v>
      </c>
      <c r="E1172" s="5">
        <f>IF($F$2=0," - ",Tabla1[[#This Row],[Base para Mejor precio]]*(1-$F$2))</f>
        <v>5940.9503999999997</v>
      </c>
      <c r="F1172" s="4" t="s">
        <v>6</v>
      </c>
      <c r="G1172" s="16" t="s">
        <v>5696</v>
      </c>
      <c r="H1172" s="5">
        <f>IFERROR(IF($F$3=0,"-",Tabla1[[#This Row],[Precio de Cliente neto]]*(1+$F$3)),"-")</f>
        <v>9901.5839999999989</v>
      </c>
      <c r="I1172" s="5">
        <v>9430.08</v>
      </c>
      <c r="J1172" s="5">
        <v>8487.0720000000001</v>
      </c>
      <c r="K1172" s="26">
        <v>0.21</v>
      </c>
    </row>
    <row r="1173" spans="1:11">
      <c r="A1173" s="4">
        <v>3431</v>
      </c>
      <c r="B1173" t="s">
        <v>850</v>
      </c>
      <c r="C1173" s="5">
        <f>IF($F$2=0," - ",Tabla1[[#This Row],[Base Precio de Lista neto]])</f>
        <v>9202.6</v>
      </c>
      <c r="D1173" s="5">
        <f>IF($F$2=0," - ",Tabla1[[#This Row],[Base Precio de Lista neto]]*(1-$F$2))</f>
        <v>6441.82</v>
      </c>
      <c r="E1173" s="5">
        <f>IF($F$2=0," - ",Tabla1[[#This Row],[Base para Mejor precio]]*(1-$F$2))</f>
        <v>5797.6379999999999</v>
      </c>
      <c r="F1173" s="4" t="s">
        <v>6</v>
      </c>
      <c r="G1173" s="16" t="s">
        <v>5696</v>
      </c>
      <c r="H1173" s="5">
        <f>IFERROR(IF($F$3=0,"-",Tabla1[[#This Row],[Precio de Cliente neto]]*(1+$F$3)),"-")</f>
        <v>9662.73</v>
      </c>
      <c r="I1173" s="5">
        <v>9202.6</v>
      </c>
      <c r="J1173" s="5">
        <v>8282.34</v>
      </c>
      <c r="K1173" s="26">
        <v>0.21</v>
      </c>
    </row>
    <row r="1174" spans="1:11">
      <c r="A1174" s="4">
        <v>3432</v>
      </c>
      <c r="B1174" t="s">
        <v>851</v>
      </c>
      <c r="C1174" s="5">
        <f>IF($F$2=0," - ",Tabla1[[#This Row],[Base Precio de Lista neto]])</f>
        <v>7920.44</v>
      </c>
      <c r="D1174" s="5">
        <f>IF($F$2=0," - ",Tabla1[[#This Row],[Base Precio de Lista neto]]*(1-$F$2))</f>
        <v>5544.3079999999991</v>
      </c>
      <c r="E1174" s="5">
        <f>IF($F$2=0," - ",Tabla1[[#This Row],[Base para Mejor precio]]*(1-$F$2))</f>
        <v>4989.8771999999999</v>
      </c>
      <c r="F1174" s="4" t="s">
        <v>6</v>
      </c>
      <c r="G1174" s="16" t="s">
        <v>5696</v>
      </c>
      <c r="H1174" s="5">
        <f>IFERROR(IF($F$3=0,"-",Tabla1[[#This Row],[Precio de Cliente neto]]*(1+$F$3)),"-")</f>
        <v>8316.4619999999995</v>
      </c>
      <c r="I1174" s="5">
        <v>7920.44</v>
      </c>
      <c r="J1174" s="5">
        <v>7128.3959999999997</v>
      </c>
      <c r="K1174" s="26">
        <v>0.21</v>
      </c>
    </row>
    <row r="1175" spans="1:11">
      <c r="A1175" s="4">
        <v>3433</v>
      </c>
      <c r="B1175" t="s">
        <v>7904</v>
      </c>
      <c r="C1175" s="5">
        <f>IF($F$2=0," - ",Tabla1[[#This Row],[Base Precio de Lista neto]])</f>
        <v>1054.68</v>
      </c>
      <c r="D1175" s="5">
        <f>IF($F$2=0," - ",Tabla1[[#This Row],[Base Precio de Lista neto]]*(1-$F$2))</f>
        <v>738.27599999999995</v>
      </c>
      <c r="E1175" s="5">
        <f>IF($F$2=0," - ",Tabla1[[#This Row],[Base para Mejor precio]]*(1-$F$2))</f>
        <v>664.44839999999999</v>
      </c>
      <c r="F1175" s="4" t="s">
        <v>6</v>
      </c>
      <c r="G1175" s="16" t="s">
        <v>5696</v>
      </c>
      <c r="H1175" s="5">
        <f>IFERROR(IF($F$3=0,"-",Tabla1[[#This Row],[Precio de Cliente neto]]*(1+$F$3)),"-")</f>
        <v>1107.414</v>
      </c>
      <c r="I1175" s="5">
        <v>1054.68</v>
      </c>
      <c r="J1175" s="5">
        <v>949.21199999999999</v>
      </c>
      <c r="K1175" s="26">
        <v>0.21</v>
      </c>
    </row>
    <row r="1176" spans="1:11">
      <c r="A1176" s="4">
        <v>3434</v>
      </c>
      <c r="B1176" t="s">
        <v>7905</v>
      </c>
      <c r="C1176" s="5">
        <f>IF($F$2=0," - ",Tabla1[[#This Row],[Base Precio de Lista neto]])</f>
        <v>1985.28</v>
      </c>
      <c r="D1176" s="5">
        <f>IF($F$2=0," - ",Tabla1[[#This Row],[Base Precio de Lista neto]]*(1-$F$2))</f>
        <v>1389.6959999999999</v>
      </c>
      <c r="E1176" s="5">
        <f>IF($F$2=0," - ",Tabla1[[#This Row],[Base para Mejor precio]]*(1-$F$2))</f>
        <v>1250.7263999999998</v>
      </c>
      <c r="F1176" s="4" t="s">
        <v>6</v>
      </c>
      <c r="G1176" s="16" t="s">
        <v>5696</v>
      </c>
      <c r="H1176" s="5">
        <f>IFERROR(IF($F$3=0,"-",Tabla1[[#This Row],[Precio de Cliente neto]]*(1+$F$3)),"-")</f>
        <v>2084.5439999999999</v>
      </c>
      <c r="I1176" s="5">
        <v>1985.28</v>
      </c>
      <c r="J1176" s="5">
        <v>1786.752</v>
      </c>
      <c r="K1176" s="26">
        <v>0.21</v>
      </c>
    </row>
    <row r="1177" spans="1:11">
      <c r="A1177" s="4">
        <v>3435</v>
      </c>
      <c r="B1177" t="s">
        <v>852</v>
      </c>
      <c r="C1177" s="5">
        <f>IF($F$2=0," - ",Tabla1[[#This Row],[Base Precio de Lista neto]])</f>
        <v>2490.2029000000002</v>
      </c>
      <c r="D1177" s="5">
        <f>IF($F$2=0," - ",Tabla1[[#This Row],[Base Precio de Lista neto]]*(1-$F$2))</f>
        <v>1743.14203</v>
      </c>
      <c r="E1177" s="5">
        <f>IF($F$2=0," - ",Tabla1[[#This Row],[Base para Mejor precio]]*(1-$F$2))</f>
        <v>1568.8278269999998</v>
      </c>
      <c r="F1177" s="4" t="s">
        <v>6</v>
      </c>
      <c r="G1177" s="16" t="s">
        <v>5696</v>
      </c>
      <c r="H1177" s="5">
        <f>IFERROR(IF($F$3=0,"-",Tabla1[[#This Row],[Precio de Cliente neto]]*(1+$F$3)),"-")</f>
        <v>2614.713045</v>
      </c>
      <c r="I1177" s="5">
        <v>2490.2029000000002</v>
      </c>
      <c r="J1177" s="5">
        <v>2241.1826099999998</v>
      </c>
      <c r="K1177" s="26">
        <v>0.21</v>
      </c>
    </row>
    <row r="1178" spans="1:11">
      <c r="A1178" s="4">
        <v>3436</v>
      </c>
      <c r="B1178" t="s">
        <v>853</v>
      </c>
      <c r="C1178" s="5">
        <f>IF($F$2=0," - ",Tabla1[[#This Row],[Base Precio de Lista neto]])</f>
        <v>2498.8326000000002</v>
      </c>
      <c r="D1178" s="5">
        <f>IF($F$2=0," - ",Tabla1[[#This Row],[Base Precio de Lista neto]]*(1-$F$2))</f>
        <v>1749.18282</v>
      </c>
      <c r="E1178" s="5">
        <f>IF($F$2=0," - ",Tabla1[[#This Row],[Base para Mejor precio]]*(1-$F$2))</f>
        <v>1574.2645379999999</v>
      </c>
      <c r="F1178" s="4" t="s">
        <v>6</v>
      </c>
      <c r="G1178" s="16" t="s">
        <v>5696</v>
      </c>
      <c r="H1178" s="5">
        <f>IFERROR(IF($F$3=0,"-",Tabla1[[#This Row],[Precio de Cliente neto]]*(1+$F$3)),"-")</f>
        <v>2623.77423</v>
      </c>
      <c r="I1178" s="5">
        <v>2498.8326000000002</v>
      </c>
      <c r="J1178" s="5">
        <v>2248.9493400000001</v>
      </c>
      <c r="K1178" s="26">
        <v>0.21</v>
      </c>
    </row>
    <row r="1179" spans="1:11">
      <c r="A1179" s="4">
        <v>3437</v>
      </c>
      <c r="B1179" t="s">
        <v>854</v>
      </c>
      <c r="C1179" s="5">
        <f>IF($F$2=0," - ",Tabla1[[#This Row],[Base Precio de Lista neto]])</f>
        <v>3239.8674000000001</v>
      </c>
      <c r="D1179" s="5">
        <f>IF($F$2=0," - ",Tabla1[[#This Row],[Base Precio de Lista neto]]*(1-$F$2))</f>
        <v>2267.9071799999997</v>
      </c>
      <c r="E1179" s="5">
        <f>IF($F$2=0," - ",Tabla1[[#This Row],[Base para Mejor precio]]*(1-$F$2))</f>
        <v>2041.1164619999997</v>
      </c>
      <c r="F1179" s="4" t="s">
        <v>6</v>
      </c>
      <c r="G1179" s="16" t="s">
        <v>5696</v>
      </c>
      <c r="H1179" s="5">
        <f>IFERROR(IF($F$3=0,"-",Tabla1[[#This Row],[Precio de Cliente neto]]*(1+$F$3)),"-")</f>
        <v>3401.8607699999993</v>
      </c>
      <c r="I1179" s="5">
        <v>3239.8674000000001</v>
      </c>
      <c r="J1179" s="5">
        <v>2915.8806599999998</v>
      </c>
      <c r="K1179" s="26">
        <v>0.21</v>
      </c>
    </row>
    <row r="1180" spans="1:11">
      <c r="A1180" s="4">
        <v>3438</v>
      </c>
      <c r="B1180" t="s">
        <v>855</v>
      </c>
      <c r="C1180" s="5">
        <f>IF($F$2=0," - ",Tabla1[[#This Row],[Base Precio de Lista neto]])</f>
        <v>3257.1</v>
      </c>
      <c r="D1180" s="5">
        <f>IF($F$2=0," - ",Tabla1[[#This Row],[Base Precio de Lista neto]]*(1-$F$2))</f>
        <v>2279.9699999999998</v>
      </c>
      <c r="E1180" s="5">
        <f>IF($F$2=0," - ",Tabla1[[#This Row],[Base para Mejor precio]]*(1-$F$2))</f>
        <v>2051.973</v>
      </c>
      <c r="F1180" s="4" t="s">
        <v>6</v>
      </c>
      <c r="G1180" s="16" t="s">
        <v>5696</v>
      </c>
      <c r="H1180" s="5">
        <f>IFERROR(IF($F$3=0,"-",Tabla1[[#This Row],[Precio de Cliente neto]]*(1+$F$3)),"-")</f>
        <v>3419.9549999999999</v>
      </c>
      <c r="I1180" s="5">
        <v>3257.1</v>
      </c>
      <c r="J1180" s="5">
        <v>2931.39</v>
      </c>
      <c r="K1180" s="26">
        <v>0.21</v>
      </c>
    </row>
    <row r="1181" spans="1:11">
      <c r="A1181" s="4">
        <v>3439</v>
      </c>
      <c r="B1181" t="s">
        <v>856</v>
      </c>
      <c r="C1181" s="5">
        <f>IF($F$2=0," - ",Tabla1[[#This Row],[Base Precio de Lista neto]])</f>
        <v>4032.6</v>
      </c>
      <c r="D1181" s="5">
        <f>IF($F$2=0," - ",Tabla1[[#This Row],[Base Precio de Lista neto]]*(1-$F$2))</f>
        <v>2822.8199999999997</v>
      </c>
      <c r="E1181" s="5">
        <f>IF($F$2=0," - ",Tabla1[[#This Row],[Base para Mejor precio]]*(1-$F$2))</f>
        <v>2540.538</v>
      </c>
      <c r="F1181" s="4" t="s">
        <v>6</v>
      </c>
      <c r="G1181" s="16" t="s">
        <v>5696</v>
      </c>
      <c r="H1181" s="5">
        <f>IFERROR(IF($F$3=0,"-",Tabla1[[#This Row],[Precio de Cliente neto]]*(1+$F$3)),"-")</f>
        <v>4234.2299999999996</v>
      </c>
      <c r="I1181" s="5">
        <v>4032.6</v>
      </c>
      <c r="J1181" s="5">
        <v>3629.34</v>
      </c>
      <c r="K1181" s="26">
        <v>0.21</v>
      </c>
    </row>
    <row r="1182" spans="1:11">
      <c r="A1182" s="4">
        <v>3440</v>
      </c>
      <c r="B1182" t="s">
        <v>857</v>
      </c>
      <c r="C1182" s="5">
        <f>IF($F$2=0," - ",Tabla1[[#This Row],[Base Precio de Lista neto]])</f>
        <v>4204.9264000000003</v>
      </c>
      <c r="D1182" s="5">
        <f>IF($F$2=0," - ",Tabla1[[#This Row],[Base Precio de Lista neto]]*(1-$F$2))</f>
        <v>2943.44848</v>
      </c>
      <c r="E1182" s="5">
        <f>IF($F$2=0," - ",Tabla1[[#This Row],[Base para Mejor precio]]*(1-$F$2))</f>
        <v>2649.1036319999998</v>
      </c>
      <c r="F1182" s="4" t="s">
        <v>6</v>
      </c>
      <c r="G1182" s="16" t="s">
        <v>5696</v>
      </c>
      <c r="H1182" s="5">
        <f>IFERROR(IF($F$3=0,"-",Tabla1[[#This Row],[Precio de Cliente neto]]*(1+$F$3)),"-")</f>
        <v>4415.1727200000005</v>
      </c>
      <c r="I1182" s="5">
        <v>4204.9264000000003</v>
      </c>
      <c r="J1182" s="5">
        <v>3784.4337599999999</v>
      </c>
      <c r="K1182" s="26">
        <v>0.21</v>
      </c>
    </row>
    <row r="1183" spans="1:11">
      <c r="A1183" s="4">
        <v>3441</v>
      </c>
      <c r="B1183" t="s">
        <v>858</v>
      </c>
      <c r="C1183" s="5">
        <f>IF($F$2=0," - ",Tabla1[[#This Row],[Base Precio de Lista neto]])</f>
        <v>4597.3879999999999</v>
      </c>
      <c r="D1183" s="5">
        <f>IF($F$2=0," - ",Tabla1[[#This Row],[Base Precio de Lista neto]]*(1-$F$2))</f>
        <v>3218.1715999999997</v>
      </c>
      <c r="E1183" s="5">
        <f>IF($F$2=0," - ",Tabla1[[#This Row],[Base para Mejor precio]]*(1-$F$2))</f>
        <v>2896.3544399999996</v>
      </c>
      <c r="F1183" s="4" t="s">
        <v>6</v>
      </c>
      <c r="G1183" s="16" t="s">
        <v>5696</v>
      </c>
      <c r="H1183" s="5">
        <f>IFERROR(IF($F$3=0,"-",Tabla1[[#This Row],[Precio de Cliente neto]]*(1+$F$3)),"-")</f>
        <v>4827.2573999999995</v>
      </c>
      <c r="I1183" s="5">
        <v>4597.3879999999999</v>
      </c>
      <c r="J1183" s="5">
        <v>4137.6491999999998</v>
      </c>
      <c r="K1183" s="26">
        <v>0.21</v>
      </c>
    </row>
    <row r="1184" spans="1:11">
      <c r="A1184" s="4">
        <v>3442</v>
      </c>
      <c r="B1184" t="s">
        <v>859</v>
      </c>
      <c r="C1184" s="5">
        <f>IF($F$2=0," - ",Tabla1[[#This Row],[Base Precio de Lista neto]])</f>
        <v>4894.2673999999997</v>
      </c>
      <c r="D1184" s="5">
        <f>IF($F$2=0," - ",Tabla1[[#This Row],[Base Precio de Lista neto]]*(1-$F$2))</f>
        <v>3425.9871799999996</v>
      </c>
      <c r="E1184" s="5">
        <f>IF($F$2=0," - ",Tabla1[[#This Row],[Base para Mejor precio]]*(1-$F$2))</f>
        <v>3083.3884619999999</v>
      </c>
      <c r="F1184" s="4" t="s">
        <v>6</v>
      </c>
      <c r="G1184" s="16" t="s">
        <v>5696</v>
      </c>
      <c r="H1184" s="5">
        <f>IFERROR(IF($F$3=0,"-",Tabla1[[#This Row],[Precio de Cliente neto]]*(1+$F$3)),"-")</f>
        <v>5138.9807699999992</v>
      </c>
      <c r="I1184" s="5">
        <v>4894.2673999999997</v>
      </c>
      <c r="J1184" s="5">
        <v>4404.8406599999998</v>
      </c>
      <c r="K1184" s="26">
        <v>0.21</v>
      </c>
    </row>
    <row r="1185" spans="1:11">
      <c r="A1185" s="4">
        <v>3443</v>
      </c>
      <c r="B1185" t="s">
        <v>860</v>
      </c>
      <c r="C1185" s="5">
        <f>IF($F$2=0," - ",Tabla1[[#This Row],[Base Precio de Lista neto]])</f>
        <v>5144.1499999999996</v>
      </c>
      <c r="D1185" s="5">
        <f>IF($F$2=0," - ",Tabla1[[#This Row],[Base Precio de Lista neto]]*(1-$F$2))</f>
        <v>3600.9049999999993</v>
      </c>
      <c r="E1185" s="5">
        <f>IF($F$2=0," - ",Tabla1[[#This Row],[Base para Mejor precio]]*(1-$F$2))</f>
        <v>3240.8144999999995</v>
      </c>
      <c r="F1185" s="4" t="s">
        <v>6</v>
      </c>
      <c r="G1185" s="16" t="s">
        <v>5696</v>
      </c>
      <c r="H1185" s="5">
        <f>IFERROR(IF($F$3=0,"-",Tabla1[[#This Row],[Precio de Cliente neto]]*(1+$F$3)),"-")</f>
        <v>5401.3574999999992</v>
      </c>
      <c r="I1185" s="5">
        <v>5144.1499999999996</v>
      </c>
      <c r="J1185" s="5">
        <v>4629.7349999999997</v>
      </c>
      <c r="K1185" s="26">
        <v>0.21</v>
      </c>
    </row>
    <row r="1186" spans="1:11">
      <c r="A1186" s="4">
        <v>3444</v>
      </c>
      <c r="B1186" t="s">
        <v>861</v>
      </c>
      <c r="C1186" s="5">
        <f>IF($F$2=0," - ",Tabla1[[#This Row],[Base Precio de Lista neto]])</f>
        <v>3377.7264</v>
      </c>
      <c r="D1186" s="5">
        <f>IF($F$2=0," - ",Tabla1[[#This Row],[Base Precio de Lista neto]]*(1-$F$2))</f>
        <v>2364.4084800000001</v>
      </c>
      <c r="E1186" s="5">
        <f>IF($F$2=0," - ",Tabla1[[#This Row],[Base para Mejor precio]]*(1-$F$2))</f>
        <v>2127.9676319999999</v>
      </c>
      <c r="F1186" s="4" t="s">
        <v>6</v>
      </c>
      <c r="G1186" s="16" t="s">
        <v>5696</v>
      </c>
      <c r="H1186" s="5">
        <f>IFERROR(IF($F$3=0,"-",Tabla1[[#This Row],[Precio de Cliente neto]]*(1+$F$3)),"-")</f>
        <v>3546.6127200000001</v>
      </c>
      <c r="I1186" s="5">
        <v>3377.7264</v>
      </c>
      <c r="J1186" s="5">
        <v>3039.9537599999999</v>
      </c>
      <c r="K1186" s="26">
        <v>0.21</v>
      </c>
    </row>
    <row r="1187" spans="1:11">
      <c r="A1187" s="4">
        <v>3445</v>
      </c>
      <c r="B1187" t="s">
        <v>7609</v>
      </c>
      <c r="C1187" s="5">
        <f>IF($F$2=0," - ",Tabla1[[#This Row],[Base Precio de Lista neto]])</f>
        <v>413.6</v>
      </c>
      <c r="D1187" s="5">
        <f>IF($F$2=0," - ",Tabla1[[#This Row],[Base Precio de Lista neto]]*(1-$F$2))</f>
        <v>289.52</v>
      </c>
      <c r="E1187" s="5">
        <f>IF($F$2=0," - ",Tabla1[[#This Row],[Base para Mejor precio]]*(1-$F$2))</f>
        <v>260.56799999999998</v>
      </c>
      <c r="F1187" s="4" t="s">
        <v>6</v>
      </c>
      <c r="G1187" s="16" t="s">
        <v>5696</v>
      </c>
      <c r="H1187" s="5">
        <f>IFERROR(IF($F$3=0,"-",Tabla1[[#This Row],[Precio de Cliente neto]]*(1+$F$3)),"-")</f>
        <v>434.28</v>
      </c>
      <c r="I1187" s="5">
        <v>413.6</v>
      </c>
      <c r="J1187" s="5">
        <v>372.24</v>
      </c>
      <c r="K1187" s="26">
        <v>0.21</v>
      </c>
    </row>
    <row r="1188" spans="1:11">
      <c r="A1188" s="4">
        <v>3448</v>
      </c>
      <c r="B1188" t="s">
        <v>862</v>
      </c>
      <c r="C1188" s="5">
        <f>IF($F$2=0," - ",Tabla1[[#This Row],[Base Precio de Lista neto]])</f>
        <v>276.28480000000002</v>
      </c>
      <c r="D1188" s="5">
        <f>IF($F$2=0," - ",Tabla1[[#This Row],[Base Precio de Lista neto]]*(1-$F$2))</f>
        <v>193.39936</v>
      </c>
      <c r="E1188" s="5">
        <f>IF($F$2=0," - ",Tabla1[[#This Row],[Base para Mejor precio]]*(1-$F$2))</f>
        <v>174.05942399999998</v>
      </c>
      <c r="F1188" s="4" t="s">
        <v>6</v>
      </c>
      <c r="G1188" s="16" t="s">
        <v>5696</v>
      </c>
      <c r="H1188" s="5">
        <f>IFERROR(IF($F$3=0,"-",Tabla1[[#This Row],[Precio de Cliente neto]]*(1+$F$3)),"-")</f>
        <v>290.09904</v>
      </c>
      <c r="I1188" s="5">
        <v>276.28480000000002</v>
      </c>
      <c r="J1188" s="5">
        <v>248.65631999999999</v>
      </c>
      <c r="K1188" s="26">
        <v>0.21</v>
      </c>
    </row>
    <row r="1189" spans="1:11">
      <c r="A1189" s="4">
        <v>3449</v>
      </c>
      <c r="B1189" t="s">
        <v>863</v>
      </c>
      <c r="C1189" s="5">
        <f>IF($F$2=0," - ",Tabla1[[#This Row],[Base Precio de Lista neto]])</f>
        <v>245.8852</v>
      </c>
      <c r="D1189" s="5">
        <f>IF($F$2=0," - ",Tabla1[[#This Row],[Base Precio de Lista neto]]*(1-$F$2))</f>
        <v>172.11963999999998</v>
      </c>
      <c r="E1189" s="5">
        <f>IF($F$2=0," - ",Tabla1[[#This Row],[Base para Mejor precio]]*(1-$F$2))</f>
        <v>154.90767600000001</v>
      </c>
      <c r="F1189" s="4" t="s">
        <v>6</v>
      </c>
      <c r="G1189" s="16" t="s">
        <v>5696</v>
      </c>
      <c r="H1189" s="5">
        <f>IFERROR(IF($F$3=0,"-",Tabla1[[#This Row],[Precio de Cliente neto]]*(1+$F$3)),"-")</f>
        <v>258.17945999999995</v>
      </c>
      <c r="I1189" s="5">
        <v>245.8852</v>
      </c>
      <c r="J1189" s="5">
        <v>221.29668000000001</v>
      </c>
      <c r="K1189" s="26">
        <v>0.21</v>
      </c>
    </row>
    <row r="1190" spans="1:11">
      <c r="A1190" s="4">
        <v>3450</v>
      </c>
      <c r="B1190" t="s">
        <v>7610</v>
      </c>
      <c r="C1190" s="5">
        <f>IF($F$2=0," - ",Tabla1[[#This Row],[Base Precio de Lista neto]])</f>
        <v>11456.72</v>
      </c>
      <c r="D1190" s="5">
        <f>IF($F$2=0," - ",Tabla1[[#This Row],[Base Precio de Lista neto]]*(1-$F$2))</f>
        <v>8019.7039999999988</v>
      </c>
      <c r="E1190" s="5">
        <f>IF($F$2=0," - ",Tabla1[[#This Row],[Base para Mejor precio]]*(1-$F$2))</f>
        <v>7217.7335999999996</v>
      </c>
      <c r="F1190" s="4" t="s">
        <v>6</v>
      </c>
      <c r="G1190" s="16" t="s">
        <v>5696</v>
      </c>
      <c r="H1190" s="5">
        <f>IFERROR(IF($F$3=0,"-",Tabla1[[#This Row],[Precio de Cliente neto]]*(1+$F$3)),"-")</f>
        <v>12029.555999999999</v>
      </c>
      <c r="I1190" s="5">
        <v>11456.72</v>
      </c>
      <c r="J1190" s="5">
        <v>10311.048000000001</v>
      </c>
      <c r="K1190" s="26">
        <v>0.21</v>
      </c>
    </row>
    <row r="1191" spans="1:11">
      <c r="A1191" s="4">
        <v>3451</v>
      </c>
      <c r="B1191" t="s">
        <v>7611</v>
      </c>
      <c r="C1191" s="5">
        <f>IF($F$2=0," - ",Tabla1[[#This Row],[Base Precio de Lista neto]])</f>
        <v>13793.56</v>
      </c>
      <c r="D1191" s="5">
        <f>IF($F$2=0," - ",Tabla1[[#This Row],[Base Precio de Lista neto]]*(1-$F$2))</f>
        <v>9655.4919999999984</v>
      </c>
      <c r="E1191" s="5">
        <f>IF($F$2=0," - ",Tabla1[[#This Row],[Base para Mejor precio]]*(1-$F$2))</f>
        <v>8689.9427999999989</v>
      </c>
      <c r="F1191" s="4" t="s">
        <v>6</v>
      </c>
      <c r="G1191" s="16" t="s">
        <v>5696</v>
      </c>
      <c r="H1191" s="5">
        <f>IFERROR(IF($F$3=0,"-",Tabla1[[#This Row],[Precio de Cliente neto]]*(1+$F$3)),"-")</f>
        <v>14483.237999999998</v>
      </c>
      <c r="I1191" s="5">
        <v>13793.56</v>
      </c>
      <c r="J1191" s="5">
        <v>12414.204</v>
      </c>
      <c r="K1191" s="26">
        <v>0.21</v>
      </c>
    </row>
    <row r="1192" spans="1:11">
      <c r="A1192" s="4">
        <v>3452</v>
      </c>
      <c r="B1192" t="s">
        <v>7612</v>
      </c>
      <c r="C1192" s="5">
        <f>IF($F$2=0," - ",Tabla1[[#This Row],[Base Precio de Lista neto]])</f>
        <v>12862.96</v>
      </c>
      <c r="D1192" s="5">
        <f>IF($F$2=0," - ",Tabla1[[#This Row],[Base Precio de Lista neto]]*(1-$F$2))</f>
        <v>9004.0719999999983</v>
      </c>
      <c r="E1192" s="5">
        <f>IF($F$2=0," - ",Tabla1[[#This Row],[Base para Mejor precio]]*(1-$F$2))</f>
        <v>8103.6647999999996</v>
      </c>
      <c r="F1192" s="4" t="s">
        <v>6</v>
      </c>
      <c r="G1192" s="16" t="s">
        <v>5696</v>
      </c>
      <c r="H1192" s="5">
        <f>IFERROR(IF($F$3=0,"-",Tabla1[[#This Row],[Precio de Cliente neto]]*(1+$F$3)),"-")</f>
        <v>13506.107999999997</v>
      </c>
      <c r="I1192" s="5">
        <v>12862.96</v>
      </c>
      <c r="J1192" s="5">
        <v>11576.664000000001</v>
      </c>
      <c r="K1192" s="26">
        <v>0.21</v>
      </c>
    </row>
    <row r="1193" spans="1:11">
      <c r="A1193" s="4">
        <v>3454</v>
      </c>
      <c r="B1193" t="s">
        <v>7613</v>
      </c>
      <c r="C1193" s="5">
        <f>IF($F$2=0," - ",Tabla1[[#This Row],[Base Precio de Lista neto]])</f>
        <v>10195.24</v>
      </c>
      <c r="D1193" s="5">
        <f>IF($F$2=0," - ",Tabla1[[#This Row],[Base Precio de Lista neto]]*(1-$F$2))</f>
        <v>7136.6679999999997</v>
      </c>
      <c r="E1193" s="5">
        <f>IF($F$2=0," - ",Tabla1[[#This Row],[Base para Mejor precio]]*(1-$F$2))</f>
        <v>6423.0011999999997</v>
      </c>
      <c r="F1193" s="4" t="s">
        <v>6</v>
      </c>
      <c r="G1193" s="16" t="s">
        <v>5696</v>
      </c>
      <c r="H1193" s="5">
        <f>IFERROR(IF($F$3=0,"-",Tabla1[[#This Row],[Precio de Cliente neto]]*(1+$F$3)),"-")</f>
        <v>10705.002</v>
      </c>
      <c r="I1193" s="5">
        <v>10195.24</v>
      </c>
      <c r="J1193" s="5">
        <v>9175.7160000000003</v>
      </c>
      <c r="K1193" s="26">
        <v>0.21</v>
      </c>
    </row>
    <row r="1194" spans="1:11">
      <c r="A1194" s="4">
        <v>3455</v>
      </c>
      <c r="B1194" t="s">
        <v>864</v>
      </c>
      <c r="C1194" s="5">
        <f>IF($F$2=0," - ",Tabla1[[#This Row],[Base Precio de Lista neto]])</f>
        <v>496.32</v>
      </c>
      <c r="D1194" s="5">
        <f>IF($F$2=0," - ",Tabla1[[#This Row],[Base Precio de Lista neto]]*(1-$F$2))</f>
        <v>347.42399999999998</v>
      </c>
      <c r="E1194" s="5">
        <f>IF($F$2=0," - ",Tabla1[[#This Row],[Base para Mejor precio]]*(1-$F$2))</f>
        <v>312.68159999999995</v>
      </c>
      <c r="F1194" s="4" t="s">
        <v>6</v>
      </c>
      <c r="G1194" s="16" t="s">
        <v>5696</v>
      </c>
      <c r="H1194" s="5">
        <f>IFERROR(IF($F$3=0,"-",Tabla1[[#This Row],[Precio de Cliente neto]]*(1+$F$3)),"-")</f>
        <v>521.13599999999997</v>
      </c>
      <c r="I1194" s="5">
        <v>496.32</v>
      </c>
      <c r="J1194" s="5">
        <v>446.68799999999999</v>
      </c>
      <c r="K1194" s="26">
        <v>0.21</v>
      </c>
    </row>
    <row r="1195" spans="1:11">
      <c r="A1195" s="4">
        <v>3456</v>
      </c>
      <c r="B1195" t="s">
        <v>5996</v>
      </c>
      <c r="C1195" s="5">
        <f>IF($F$2=0," - ",Tabla1[[#This Row],[Base Precio de Lista neto]])</f>
        <v>21259.040000000001</v>
      </c>
      <c r="D1195" s="5">
        <f>IF($F$2=0," - ",Tabla1[[#This Row],[Base Precio de Lista neto]]*(1-$F$2))</f>
        <v>14881.328</v>
      </c>
      <c r="E1195" s="5">
        <f>IF($F$2=0," - ",Tabla1[[#This Row],[Base para Mejor precio]]*(1-$F$2))</f>
        <v>13393.195199999998</v>
      </c>
      <c r="F1195" s="4" t="s">
        <v>6</v>
      </c>
      <c r="G1195" s="16" t="s">
        <v>5696</v>
      </c>
      <c r="H1195" s="5">
        <f>IFERROR(IF($F$3=0,"-",Tabla1[[#This Row],[Precio de Cliente neto]]*(1+$F$3)),"-")</f>
        <v>22321.991999999998</v>
      </c>
      <c r="I1195" s="5">
        <v>21259.040000000001</v>
      </c>
      <c r="J1195" s="5">
        <v>19133.135999999999</v>
      </c>
      <c r="K1195" s="26">
        <v>0.21</v>
      </c>
    </row>
    <row r="1196" spans="1:11">
      <c r="A1196" s="4">
        <v>3457</v>
      </c>
      <c r="B1196" t="s">
        <v>5997</v>
      </c>
      <c r="C1196" s="5">
        <f>IF($F$2=0," - ",Tabla1[[#This Row],[Base Precio de Lista neto]])</f>
        <v>16874.88</v>
      </c>
      <c r="D1196" s="5">
        <f>IF($F$2=0," - ",Tabla1[[#This Row],[Base Precio de Lista neto]]*(1-$F$2))</f>
        <v>11812.415999999999</v>
      </c>
      <c r="E1196" s="5">
        <f>IF($F$2=0," - ",Tabla1[[#This Row],[Base para Mejor precio]]*(1-$F$2))</f>
        <v>10631.1744</v>
      </c>
      <c r="F1196" s="4" t="s">
        <v>6</v>
      </c>
      <c r="G1196" s="16" t="s">
        <v>5696</v>
      </c>
      <c r="H1196" s="5">
        <f>IFERROR(IF($F$3=0,"-",Tabla1[[#This Row],[Precio de Cliente neto]]*(1+$F$3)),"-")</f>
        <v>17718.624</v>
      </c>
      <c r="I1196" s="5">
        <v>16874.88</v>
      </c>
      <c r="J1196" s="5">
        <v>15187.392</v>
      </c>
      <c r="K1196" s="26">
        <v>0.21</v>
      </c>
    </row>
    <row r="1197" spans="1:11">
      <c r="A1197" s="4">
        <v>3458</v>
      </c>
      <c r="B1197" t="s">
        <v>7614</v>
      </c>
      <c r="C1197" s="5">
        <f>IF($F$2=0," - ",Tabla1[[#This Row],[Base Precio de Lista neto]])</f>
        <v>12935.34</v>
      </c>
      <c r="D1197" s="5">
        <f>IF($F$2=0," - ",Tabla1[[#This Row],[Base Precio de Lista neto]]*(1-$F$2))</f>
        <v>9054.7379999999994</v>
      </c>
      <c r="E1197" s="5">
        <f>IF($F$2=0," - ",Tabla1[[#This Row],[Base para Mejor precio]]*(1-$F$2))</f>
        <v>8149.2641999999996</v>
      </c>
      <c r="F1197" s="4" t="s">
        <v>6</v>
      </c>
      <c r="G1197" s="16" t="s">
        <v>5696</v>
      </c>
      <c r="H1197" s="5">
        <f>IFERROR(IF($F$3=0,"-",Tabla1[[#This Row],[Precio de Cliente neto]]*(1+$F$3)),"-")</f>
        <v>13582.107</v>
      </c>
      <c r="I1197" s="5">
        <v>12935.34</v>
      </c>
      <c r="J1197" s="5">
        <v>11641.806</v>
      </c>
      <c r="K1197" s="26">
        <v>0.21</v>
      </c>
    </row>
    <row r="1198" spans="1:11">
      <c r="A1198" s="4">
        <v>3459</v>
      </c>
      <c r="B1198" t="s">
        <v>7615</v>
      </c>
      <c r="C1198" s="5">
        <f>IF($F$2=0," - ",Tabla1[[#This Row],[Base Precio de Lista neto]])</f>
        <v>16792.16</v>
      </c>
      <c r="D1198" s="5">
        <f>IF($F$2=0," - ",Tabla1[[#This Row],[Base Precio de Lista neto]]*(1-$F$2))</f>
        <v>11754.511999999999</v>
      </c>
      <c r="E1198" s="5">
        <f>IF($F$2=0," - ",Tabla1[[#This Row],[Base para Mejor precio]]*(1-$F$2))</f>
        <v>10579.060799999999</v>
      </c>
      <c r="F1198" s="4" t="s">
        <v>6</v>
      </c>
      <c r="G1198" s="16" t="s">
        <v>5696</v>
      </c>
      <c r="H1198" s="5">
        <f>IFERROR(IF($F$3=0,"-",Tabla1[[#This Row],[Precio de Cliente neto]]*(1+$F$3)),"-")</f>
        <v>17631.767999999996</v>
      </c>
      <c r="I1198" s="5">
        <v>16792.16</v>
      </c>
      <c r="J1198" s="5">
        <v>15112.944</v>
      </c>
      <c r="K1198" s="26">
        <v>0.21</v>
      </c>
    </row>
    <row r="1199" spans="1:11">
      <c r="A1199" s="4">
        <v>3467</v>
      </c>
      <c r="B1199" t="s">
        <v>7616</v>
      </c>
      <c r="C1199" s="5">
        <f>IF($F$2=0," - ",Tabla1[[#This Row],[Base Precio de Lista neto]])</f>
        <v>206431.71520000001</v>
      </c>
      <c r="D1199" s="5">
        <f>IF($F$2=0," - ",Tabla1[[#This Row],[Base Precio de Lista neto]]*(1-$F$2))</f>
        <v>144502.20064</v>
      </c>
      <c r="E1199" s="5">
        <f>IF($F$2=0," - ",Tabla1[[#This Row],[Base para Mejor precio]]*(1-$F$2))</f>
        <v>130051.98057599999</v>
      </c>
      <c r="F1199" s="4" t="s">
        <v>5</v>
      </c>
      <c r="G1199" s="16" t="s">
        <v>5696</v>
      </c>
      <c r="H1199" s="5">
        <f>IFERROR(IF($F$3=0,"-",Tabla1[[#This Row],[Precio de Cliente neto]]*(1+$F$3)),"-")</f>
        <v>216753.30095999999</v>
      </c>
      <c r="I1199" s="5">
        <v>206431.71520000001</v>
      </c>
      <c r="J1199" s="5">
        <v>185788.54368</v>
      </c>
      <c r="K1199" s="26">
        <v>0.21</v>
      </c>
    </row>
    <row r="1200" spans="1:11">
      <c r="A1200" s="4">
        <v>3501</v>
      </c>
      <c r="B1200" t="s">
        <v>865</v>
      </c>
      <c r="C1200" s="5">
        <f>IF($F$2=0," - ",Tabla1[[#This Row],[Base Precio de Lista neto]])</f>
        <v>53982.807099999998</v>
      </c>
      <c r="D1200" s="5">
        <f>IF($F$2=0," - ",Tabla1[[#This Row],[Base Precio de Lista neto]]*(1-$F$2))</f>
        <v>37787.964969999994</v>
      </c>
      <c r="E1200" s="5">
        <f>IF($F$2=0," - ",Tabla1[[#This Row],[Base para Mejor precio]]*(1-$F$2))</f>
        <v>34009.168472999998</v>
      </c>
      <c r="F1200" s="4" t="s">
        <v>4</v>
      </c>
      <c r="G1200" s="16" t="s">
        <v>5696</v>
      </c>
      <c r="H1200" s="5">
        <f>IFERROR(IF($F$3=0,"-",Tabla1[[#This Row],[Precio de Cliente neto]]*(1+$F$3)),"-")</f>
        <v>56681.947454999987</v>
      </c>
      <c r="I1200" s="5">
        <v>53982.807099999998</v>
      </c>
      <c r="J1200" s="5">
        <v>48584.526389999999</v>
      </c>
      <c r="K1200" s="26">
        <v>0.21</v>
      </c>
    </row>
    <row r="1201" spans="1:11">
      <c r="A1201" s="4">
        <v>3502</v>
      </c>
      <c r="B1201" t="s">
        <v>866</v>
      </c>
      <c r="C1201" s="5">
        <f>IF($F$2=0," - ",Tabla1[[#This Row],[Base Precio de Lista neto]])</f>
        <v>53982.807099999998</v>
      </c>
      <c r="D1201" s="5">
        <f>IF($F$2=0," - ",Tabla1[[#This Row],[Base Precio de Lista neto]]*(1-$F$2))</f>
        <v>37787.964969999994</v>
      </c>
      <c r="E1201" s="5">
        <f>IF($F$2=0," - ",Tabla1[[#This Row],[Base para Mejor precio]]*(1-$F$2))</f>
        <v>34009.168472999998</v>
      </c>
      <c r="F1201" s="4" t="s">
        <v>4</v>
      </c>
      <c r="G1201" s="16" t="s">
        <v>5696</v>
      </c>
      <c r="H1201" s="5">
        <f>IFERROR(IF($F$3=0,"-",Tabla1[[#This Row],[Precio de Cliente neto]]*(1+$F$3)),"-")</f>
        <v>56681.947454999987</v>
      </c>
      <c r="I1201" s="5">
        <v>53982.807099999998</v>
      </c>
      <c r="J1201" s="5">
        <v>48584.526389999999</v>
      </c>
      <c r="K1201" s="26">
        <v>0.21</v>
      </c>
    </row>
    <row r="1202" spans="1:11">
      <c r="A1202" s="4">
        <v>3503</v>
      </c>
      <c r="B1202" t="s">
        <v>867</v>
      </c>
      <c r="C1202" s="5">
        <f>IF($F$2=0," - ",Tabla1[[#This Row],[Base Precio de Lista neto]])</f>
        <v>53982.807099999998</v>
      </c>
      <c r="D1202" s="5">
        <f>IF($F$2=0," - ",Tabla1[[#This Row],[Base Precio de Lista neto]]*(1-$F$2))</f>
        <v>37787.964969999994</v>
      </c>
      <c r="E1202" s="5">
        <f>IF($F$2=0," - ",Tabla1[[#This Row],[Base para Mejor precio]]*(1-$F$2))</f>
        <v>34009.168472999998</v>
      </c>
      <c r="F1202" s="4" t="s">
        <v>4</v>
      </c>
      <c r="G1202" s="16" t="s">
        <v>5696</v>
      </c>
      <c r="H1202" s="5">
        <f>IFERROR(IF($F$3=0,"-",Tabla1[[#This Row],[Precio de Cliente neto]]*(1+$F$3)),"-")</f>
        <v>56681.947454999987</v>
      </c>
      <c r="I1202" s="5">
        <v>53982.807099999998</v>
      </c>
      <c r="J1202" s="5">
        <v>48584.526389999999</v>
      </c>
      <c r="K1202" s="26">
        <v>0.21</v>
      </c>
    </row>
    <row r="1203" spans="1:11">
      <c r="A1203" s="4">
        <v>3505</v>
      </c>
      <c r="B1203" t="s">
        <v>868</v>
      </c>
      <c r="C1203" s="5">
        <f>IF($F$2=0," - ",Tabla1[[#This Row],[Base Precio de Lista neto]])</f>
        <v>53982.807099999998</v>
      </c>
      <c r="D1203" s="5">
        <f>IF($F$2=0," - ",Tabla1[[#This Row],[Base Precio de Lista neto]]*(1-$F$2))</f>
        <v>37787.964969999994</v>
      </c>
      <c r="E1203" s="5">
        <f>IF($F$2=0," - ",Tabla1[[#This Row],[Base para Mejor precio]]*(1-$F$2))</f>
        <v>34009.168472999998</v>
      </c>
      <c r="F1203" s="4" t="s">
        <v>4</v>
      </c>
      <c r="G1203" s="16" t="s">
        <v>5696</v>
      </c>
      <c r="H1203" s="5">
        <f>IFERROR(IF($F$3=0,"-",Tabla1[[#This Row],[Precio de Cliente neto]]*(1+$F$3)),"-")</f>
        <v>56681.947454999987</v>
      </c>
      <c r="I1203" s="5">
        <v>53982.807099999998</v>
      </c>
      <c r="J1203" s="5">
        <v>48584.526389999999</v>
      </c>
      <c r="K1203" s="26">
        <v>0.21</v>
      </c>
    </row>
    <row r="1204" spans="1:11">
      <c r="A1204" s="4">
        <v>3506</v>
      </c>
      <c r="B1204" t="s">
        <v>869</v>
      </c>
      <c r="C1204" s="5">
        <f>IF($F$2=0," - ",Tabla1[[#This Row],[Base Precio de Lista neto]])</f>
        <v>53982.807099999998</v>
      </c>
      <c r="D1204" s="5">
        <f>IF($F$2=0," - ",Tabla1[[#This Row],[Base Precio de Lista neto]]*(1-$F$2))</f>
        <v>37787.964969999994</v>
      </c>
      <c r="E1204" s="5">
        <f>IF($F$2=0," - ",Tabla1[[#This Row],[Base para Mejor precio]]*(1-$F$2))</f>
        <v>34009.168472999998</v>
      </c>
      <c r="F1204" s="4" t="s">
        <v>4</v>
      </c>
      <c r="G1204" s="16" t="s">
        <v>5696</v>
      </c>
      <c r="H1204" s="5">
        <f>IFERROR(IF($F$3=0,"-",Tabla1[[#This Row],[Precio de Cliente neto]]*(1+$F$3)),"-")</f>
        <v>56681.947454999987</v>
      </c>
      <c r="I1204" s="5">
        <v>53982.807099999998</v>
      </c>
      <c r="J1204" s="5">
        <v>48584.526389999999</v>
      </c>
      <c r="K1204" s="26">
        <v>0.21</v>
      </c>
    </row>
    <row r="1205" spans="1:11">
      <c r="A1205" s="4">
        <v>3507</v>
      </c>
      <c r="B1205" t="s">
        <v>870</v>
      </c>
      <c r="C1205" s="5">
        <f>IF($F$2=0," - ",Tabla1[[#This Row],[Base Precio de Lista neto]])</f>
        <v>53982.807099999998</v>
      </c>
      <c r="D1205" s="5">
        <f>IF($F$2=0," - ",Tabla1[[#This Row],[Base Precio de Lista neto]]*(1-$F$2))</f>
        <v>37787.964969999994</v>
      </c>
      <c r="E1205" s="5">
        <f>IF($F$2=0," - ",Tabla1[[#This Row],[Base para Mejor precio]]*(1-$F$2))</f>
        <v>34009.168472999998</v>
      </c>
      <c r="F1205" s="4" t="s">
        <v>4</v>
      </c>
      <c r="G1205" s="16" t="s">
        <v>5696</v>
      </c>
      <c r="H1205" s="5">
        <f>IFERROR(IF($F$3=0,"-",Tabla1[[#This Row],[Precio de Cliente neto]]*(1+$F$3)),"-")</f>
        <v>56681.947454999987</v>
      </c>
      <c r="I1205" s="5">
        <v>53982.807099999998</v>
      </c>
      <c r="J1205" s="5">
        <v>48584.526389999999</v>
      </c>
      <c r="K1205" s="26">
        <v>0.21</v>
      </c>
    </row>
    <row r="1206" spans="1:11">
      <c r="A1206" s="4">
        <v>3508</v>
      </c>
      <c r="B1206" t="s">
        <v>7617</v>
      </c>
      <c r="C1206" s="5">
        <f>IF($F$2=0," - ",Tabla1[[#This Row],[Base Precio de Lista neto]])</f>
        <v>960.99850000000004</v>
      </c>
      <c r="D1206" s="5">
        <f>IF($F$2=0," - ",Tabla1[[#This Row],[Base Precio de Lista neto]]*(1-$F$2))</f>
        <v>672.69894999999997</v>
      </c>
      <c r="E1206" s="5">
        <f>IF($F$2=0," - ",Tabla1[[#This Row],[Base para Mejor precio]]*(1-$F$2))</f>
        <v>605.42905499999995</v>
      </c>
      <c r="F1206" s="4" t="s">
        <v>6</v>
      </c>
      <c r="G1206" s="16" t="s">
        <v>5696</v>
      </c>
      <c r="H1206" s="5">
        <f>IFERROR(IF($F$3=0,"-",Tabla1[[#This Row],[Precio de Cliente neto]]*(1+$F$3)),"-")</f>
        <v>1009.048425</v>
      </c>
      <c r="I1206" s="5">
        <v>960.99850000000004</v>
      </c>
      <c r="J1206" s="5">
        <v>864.89864999999998</v>
      </c>
      <c r="K1206" s="26">
        <v>0.21</v>
      </c>
    </row>
    <row r="1207" spans="1:11">
      <c r="A1207" s="4">
        <v>3509</v>
      </c>
      <c r="B1207" t="s">
        <v>5583</v>
      </c>
      <c r="C1207" s="5">
        <f>IF($F$2=0," - ",Tabla1[[#This Row],[Base Precio de Lista neto]])</f>
        <v>15084.0681</v>
      </c>
      <c r="D1207" s="5">
        <f>IF($F$2=0," - ",Tabla1[[#This Row],[Base Precio de Lista neto]]*(1-$F$2))</f>
        <v>10558.847669999999</v>
      </c>
      <c r="E1207" s="5">
        <f>IF($F$2=0," - ",Tabla1[[#This Row],[Base para Mejor precio]]*(1-$F$2))</f>
        <v>9502.9629029999996</v>
      </c>
      <c r="F1207" s="4" t="s">
        <v>4</v>
      </c>
      <c r="G1207" s="16" t="s">
        <v>5696</v>
      </c>
      <c r="H1207" s="5">
        <f>IFERROR(IF($F$3=0,"-",Tabla1[[#This Row],[Precio de Cliente neto]]*(1+$F$3)),"-")</f>
        <v>15838.271504999999</v>
      </c>
      <c r="I1207" s="5">
        <v>15084.0681</v>
      </c>
      <c r="J1207" s="5">
        <v>13575.66129</v>
      </c>
      <c r="K1207" s="26">
        <v>0.21</v>
      </c>
    </row>
    <row r="1208" spans="1:11">
      <c r="A1208" s="4">
        <v>3510</v>
      </c>
      <c r="B1208" t="s">
        <v>5624</v>
      </c>
      <c r="C1208" s="5">
        <f>IF($F$2=0," - ",Tabla1[[#This Row],[Base Precio de Lista neto]])</f>
        <v>3325.5668000000001</v>
      </c>
      <c r="D1208" s="5">
        <f>IF($F$2=0," - ",Tabla1[[#This Row],[Base Precio de Lista neto]]*(1-$F$2))</f>
        <v>2327.8967600000001</v>
      </c>
      <c r="E1208" s="5">
        <f>IF($F$2=0," - ",Tabla1[[#This Row],[Base para Mejor precio]]*(1-$F$2))</f>
        <v>2095.1070839999998</v>
      </c>
      <c r="F1208" s="4" t="s">
        <v>6</v>
      </c>
      <c r="G1208" s="16" t="s">
        <v>5696</v>
      </c>
      <c r="H1208" s="5">
        <f>IFERROR(IF($F$3=0,"-",Tabla1[[#This Row],[Precio de Cliente neto]]*(1+$F$3)),"-")</f>
        <v>3491.8451400000004</v>
      </c>
      <c r="I1208" s="5">
        <v>3325.5668000000001</v>
      </c>
      <c r="J1208" s="5">
        <v>2993.0101199999999</v>
      </c>
      <c r="K1208" s="26">
        <v>0.21</v>
      </c>
    </row>
    <row r="1209" spans="1:11">
      <c r="A1209" s="4">
        <v>3511</v>
      </c>
      <c r="B1209" t="s">
        <v>5625</v>
      </c>
      <c r="C1209" s="5">
        <f>IF($F$2=0," - ",Tabla1[[#This Row],[Base Precio de Lista neto]])</f>
        <v>4565.4411</v>
      </c>
      <c r="D1209" s="5">
        <f>IF($F$2=0," - ",Tabla1[[#This Row],[Base Precio de Lista neto]]*(1-$F$2))</f>
        <v>3195.8087699999996</v>
      </c>
      <c r="E1209" s="5">
        <f>IF($F$2=0," - ",Tabla1[[#This Row],[Base para Mejor precio]]*(1-$F$2))</f>
        <v>2876.2278929999998</v>
      </c>
      <c r="F1209" s="4" t="s">
        <v>6</v>
      </c>
      <c r="G1209" s="16" t="s">
        <v>5696</v>
      </c>
      <c r="H1209" s="5">
        <f>IFERROR(IF($F$3=0,"-",Tabla1[[#This Row],[Precio de Cliente neto]]*(1+$F$3)),"-")</f>
        <v>4793.7131549999995</v>
      </c>
      <c r="I1209" s="5">
        <v>4565.4411</v>
      </c>
      <c r="J1209" s="5">
        <v>4108.8969900000002</v>
      </c>
      <c r="K1209" s="26">
        <v>0.21</v>
      </c>
    </row>
    <row r="1210" spans="1:11">
      <c r="A1210" s="4">
        <v>3512</v>
      </c>
      <c r="B1210" t="s">
        <v>5584</v>
      </c>
      <c r="C1210" s="5">
        <f>IF($F$2=0," - ",Tabla1[[#This Row],[Base Precio de Lista neto]])</f>
        <v>20076.048699999999</v>
      </c>
      <c r="D1210" s="5">
        <f>IF($F$2=0," - ",Tabla1[[#This Row],[Base Precio de Lista neto]]*(1-$F$2))</f>
        <v>14053.234089999998</v>
      </c>
      <c r="E1210" s="5">
        <f>IF($F$2=0," - ",Tabla1[[#This Row],[Base para Mejor precio]]*(1-$F$2))</f>
        <v>12647.910680999999</v>
      </c>
      <c r="F1210" s="4" t="s">
        <v>4</v>
      </c>
      <c r="G1210" s="16" t="s">
        <v>5696</v>
      </c>
      <c r="H1210" s="5">
        <f>IFERROR(IF($F$3=0,"-",Tabla1[[#This Row],[Precio de Cliente neto]]*(1+$F$3)),"-")</f>
        <v>21079.851134999997</v>
      </c>
      <c r="I1210" s="5">
        <v>20076.048699999999</v>
      </c>
      <c r="J1210" s="5">
        <v>18068.44383</v>
      </c>
      <c r="K1210" s="26">
        <v>0.21</v>
      </c>
    </row>
    <row r="1211" spans="1:11">
      <c r="A1211" s="4">
        <v>3513</v>
      </c>
      <c r="B1211" t="s">
        <v>5585</v>
      </c>
      <c r="C1211" s="5">
        <f>IF($F$2=0," - ",Tabla1[[#This Row],[Base Precio de Lista neto]])</f>
        <v>28922.234899999999</v>
      </c>
      <c r="D1211" s="5">
        <f>IF($F$2=0," - ",Tabla1[[#This Row],[Base Precio de Lista neto]]*(1-$F$2))</f>
        <v>20245.564429999999</v>
      </c>
      <c r="E1211" s="5">
        <f>IF($F$2=0," - ",Tabla1[[#This Row],[Base para Mejor precio]]*(1-$F$2))</f>
        <v>18221.007986999997</v>
      </c>
      <c r="F1211" s="4" t="s">
        <v>4</v>
      </c>
      <c r="G1211" s="16" t="s">
        <v>5696</v>
      </c>
      <c r="H1211" s="5">
        <f>IFERROR(IF($F$3=0,"-",Tabla1[[#This Row],[Precio de Cliente neto]]*(1+$F$3)),"-")</f>
        <v>30368.346644999998</v>
      </c>
      <c r="I1211" s="5">
        <v>28922.234899999999</v>
      </c>
      <c r="J1211" s="5">
        <v>26030.011409999999</v>
      </c>
      <c r="K1211" s="26">
        <v>0.21</v>
      </c>
    </row>
    <row r="1212" spans="1:11">
      <c r="A1212" s="4">
        <v>3514</v>
      </c>
      <c r="B1212" t="s">
        <v>5626</v>
      </c>
      <c r="C1212" s="5">
        <f>IF($F$2=0," - ",Tabla1[[#This Row],[Base Precio de Lista neto]])</f>
        <v>7602.5928999999996</v>
      </c>
      <c r="D1212" s="5">
        <f>IF($F$2=0," - ",Tabla1[[#This Row],[Base Precio de Lista neto]]*(1-$F$2))</f>
        <v>5321.8150299999998</v>
      </c>
      <c r="E1212" s="5">
        <f>IF($F$2=0," - ",Tabla1[[#This Row],[Base para Mejor precio]]*(1-$F$2))</f>
        <v>4789.633526999999</v>
      </c>
      <c r="F1212" s="4" t="s">
        <v>6</v>
      </c>
      <c r="G1212" s="16" t="s">
        <v>5696</v>
      </c>
      <c r="H1212" s="5">
        <f>IFERROR(IF($F$3=0,"-",Tabla1[[#This Row],[Precio de Cliente neto]]*(1+$F$3)),"-")</f>
        <v>7982.7225449999996</v>
      </c>
      <c r="I1212" s="5">
        <v>7602.5928999999996</v>
      </c>
      <c r="J1212" s="5">
        <v>6842.3336099999997</v>
      </c>
      <c r="K1212" s="26">
        <v>0.21</v>
      </c>
    </row>
    <row r="1213" spans="1:11">
      <c r="A1213" s="4">
        <v>3515</v>
      </c>
      <c r="B1213" t="s">
        <v>7618</v>
      </c>
      <c r="C1213" s="5">
        <f>IF($F$2=0," - ",Tabla1[[#This Row],[Base Precio de Lista neto]])</f>
        <v>338.8</v>
      </c>
      <c r="D1213" s="5">
        <f>IF($F$2=0," - ",Tabla1[[#This Row],[Base Precio de Lista neto]]*(1-$F$2))</f>
        <v>237.16</v>
      </c>
      <c r="E1213" s="5">
        <f>IF($F$2=0," - ",Tabla1[[#This Row],[Base para Mejor precio]]*(1-$F$2))</f>
        <v>213.44399999999999</v>
      </c>
      <c r="F1213" s="4" t="s">
        <v>6</v>
      </c>
      <c r="G1213" s="16" t="s">
        <v>5696</v>
      </c>
      <c r="H1213" s="5">
        <f>IFERROR(IF($F$3=0,"-",Tabla1[[#This Row],[Precio de Cliente neto]]*(1+$F$3)),"-")</f>
        <v>355.74</v>
      </c>
      <c r="I1213" s="5">
        <v>338.8</v>
      </c>
      <c r="J1213" s="5">
        <v>304.92</v>
      </c>
      <c r="K1213" s="26">
        <v>0.21</v>
      </c>
    </row>
    <row r="1214" spans="1:11">
      <c r="A1214" s="4">
        <v>3516</v>
      </c>
      <c r="B1214" t="s">
        <v>8107</v>
      </c>
      <c r="C1214" s="5">
        <f>IF($F$2=0," - ",Tabla1[[#This Row],[Base Precio de Lista neto]])</f>
        <v>7736.74</v>
      </c>
      <c r="D1214" s="5">
        <f>IF($F$2=0," - ",Tabla1[[#This Row],[Base Precio de Lista neto]]*(1-$F$2))</f>
        <v>5415.7179999999998</v>
      </c>
      <c r="E1214" s="5">
        <f>IF($F$2=0," - ",Tabla1[[#This Row],[Base para Mejor precio]]*(1-$F$2))</f>
        <v>4874.1461999999992</v>
      </c>
      <c r="F1214" s="4" t="s">
        <v>5</v>
      </c>
      <c r="G1214" s="16" t="s">
        <v>5696</v>
      </c>
      <c r="H1214" s="5">
        <f>IFERROR(IF($F$3=0,"-",Tabla1[[#This Row],[Precio de Cliente neto]]*(1+$F$3)),"-")</f>
        <v>8123.5769999999993</v>
      </c>
      <c r="I1214" s="5">
        <v>7736.74</v>
      </c>
      <c r="J1214" s="5">
        <v>6963.0659999999998</v>
      </c>
      <c r="K1214" s="26">
        <v>0.21</v>
      </c>
    </row>
    <row r="1215" spans="1:11">
      <c r="A1215" s="4">
        <v>3517</v>
      </c>
      <c r="B1215" t="s">
        <v>871</v>
      </c>
      <c r="C1215" s="5">
        <f>IF($F$2=0," - ",Tabla1[[#This Row],[Base Precio de Lista neto]])</f>
        <v>1105.94</v>
      </c>
      <c r="D1215" s="5">
        <f>IF($F$2=0," - ",Tabla1[[#This Row],[Base Precio de Lista neto]]*(1-$F$2))</f>
        <v>774.15800000000002</v>
      </c>
      <c r="E1215" s="5">
        <f>IF($F$2=0," - ",Tabla1[[#This Row],[Base para Mejor precio]]*(1-$F$2))</f>
        <v>696.74219999999991</v>
      </c>
      <c r="F1215" s="4" t="s">
        <v>5</v>
      </c>
      <c r="G1215" s="16" t="s">
        <v>5696</v>
      </c>
      <c r="H1215" s="5">
        <f>IFERROR(IF($F$3=0,"-",Tabla1[[#This Row],[Precio de Cliente neto]]*(1+$F$3)),"-")</f>
        <v>1161.2370000000001</v>
      </c>
      <c r="I1215" s="5">
        <v>1105.94</v>
      </c>
      <c r="J1215" s="5">
        <v>995.346</v>
      </c>
      <c r="K1215" s="26">
        <v>0.21</v>
      </c>
    </row>
    <row r="1216" spans="1:11">
      <c r="A1216" s="4">
        <v>3518</v>
      </c>
      <c r="B1216" t="s">
        <v>872</v>
      </c>
      <c r="C1216" s="5">
        <f>IF($F$2=0," - ",Tabla1[[#This Row],[Base Precio de Lista neto]])</f>
        <v>1105.94</v>
      </c>
      <c r="D1216" s="5">
        <f>IF($F$2=0," - ",Tabla1[[#This Row],[Base Precio de Lista neto]]*(1-$F$2))</f>
        <v>774.15800000000002</v>
      </c>
      <c r="E1216" s="5">
        <f>IF($F$2=0," - ",Tabla1[[#This Row],[Base para Mejor precio]]*(1-$F$2))</f>
        <v>696.74219999999991</v>
      </c>
      <c r="F1216" s="4" t="s">
        <v>5</v>
      </c>
      <c r="G1216" s="16" t="s">
        <v>5696</v>
      </c>
      <c r="H1216" s="5">
        <f>IFERROR(IF($F$3=0,"-",Tabla1[[#This Row],[Precio de Cliente neto]]*(1+$F$3)),"-")</f>
        <v>1161.2370000000001</v>
      </c>
      <c r="I1216" s="5">
        <v>1105.94</v>
      </c>
      <c r="J1216" s="5">
        <v>995.346</v>
      </c>
      <c r="K1216" s="26">
        <v>0.21</v>
      </c>
    </row>
    <row r="1217" spans="1:11">
      <c r="A1217" s="4">
        <v>3519</v>
      </c>
      <c r="B1217" t="s">
        <v>5586</v>
      </c>
      <c r="C1217" s="5">
        <f>IF($F$2=0," - ",Tabla1[[#This Row],[Base Precio de Lista neto]])</f>
        <v>1188.22</v>
      </c>
      <c r="D1217" s="5">
        <f>IF($F$2=0," - ",Tabla1[[#This Row],[Base Precio de Lista neto]]*(1-$F$2))</f>
        <v>831.75400000000002</v>
      </c>
      <c r="E1217" s="5">
        <f>IF($F$2=0," - ",Tabla1[[#This Row],[Base para Mejor precio]]*(1-$F$2))</f>
        <v>748.57859999999994</v>
      </c>
      <c r="F1217" s="4" t="s">
        <v>5</v>
      </c>
      <c r="G1217" s="16" t="s">
        <v>5696</v>
      </c>
      <c r="H1217" s="5">
        <f>IFERROR(IF($F$3=0,"-",Tabla1[[#This Row],[Precio de Cliente neto]]*(1+$F$3)),"-")</f>
        <v>1247.6310000000001</v>
      </c>
      <c r="I1217" s="5">
        <v>1188.22</v>
      </c>
      <c r="J1217" s="5">
        <v>1069.3979999999999</v>
      </c>
      <c r="K1217" s="26">
        <v>0.21</v>
      </c>
    </row>
    <row r="1218" spans="1:11">
      <c r="A1218" s="4">
        <v>3520</v>
      </c>
      <c r="B1218" t="s">
        <v>873</v>
      </c>
      <c r="C1218" s="5">
        <f>IF($F$2=0," - ",Tabla1[[#This Row],[Base Precio de Lista neto]])</f>
        <v>1105.94</v>
      </c>
      <c r="D1218" s="5">
        <f>IF($F$2=0," - ",Tabla1[[#This Row],[Base Precio de Lista neto]]*(1-$F$2))</f>
        <v>774.15800000000002</v>
      </c>
      <c r="E1218" s="5">
        <f>IF($F$2=0," - ",Tabla1[[#This Row],[Base para Mejor precio]]*(1-$F$2))</f>
        <v>696.74219999999991</v>
      </c>
      <c r="F1218" s="4" t="s">
        <v>5</v>
      </c>
      <c r="G1218" s="16" t="s">
        <v>5696</v>
      </c>
      <c r="H1218" s="5">
        <f>IFERROR(IF($F$3=0,"-",Tabla1[[#This Row],[Precio de Cliente neto]]*(1+$F$3)),"-")</f>
        <v>1161.2370000000001</v>
      </c>
      <c r="I1218" s="5">
        <v>1105.94</v>
      </c>
      <c r="J1218" s="5">
        <v>995.346</v>
      </c>
      <c r="K1218" s="26">
        <v>0.21</v>
      </c>
    </row>
    <row r="1219" spans="1:11">
      <c r="A1219" s="4">
        <v>3521</v>
      </c>
      <c r="B1219" t="s">
        <v>874</v>
      </c>
      <c r="C1219" s="5">
        <f>IF($F$2=0," - ",Tabla1[[#This Row],[Base Precio de Lista neto]])</f>
        <v>1105.94</v>
      </c>
      <c r="D1219" s="5">
        <f>IF($F$2=0," - ",Tabla1[[#This Row],[Base Precio de Lista neto]]*(1-$F$2))</f>
        <v>774.15800000000002</v>
      </c>
      <c r="E1219" s="5">
        <f>IF($F$2=0," - ",Tabla1[[#This Row],[Base para Mejor precio]]*(1-$F$2))</f>
        <v>696.74219999999991</v>
      </c>
      <c r="F1219" s="4" t="s">
        <v>5</v>
      </c>
      <c r="G1219" s="16" t="s">
        <v>5696</v>
      </c>
      <c r="H1219" s="5">
        <f>IFERROR(IF($F$3=0,"-",Tabla1[[#This Row],[Precio de Cliente neto]]*(1+$F$3)),"-")</f>
        <v>1161.2370000000001</v>
      </c>
      <c r="I1219" s="5">
        <v>1105.94</v>
      </c>
      <c r="J1219" s="5">
        <v>995.346</v>
      </c>
      <c r="K1219" s="26">
        <v>0.21</v>
      </c>
    </row>
    <row r="1220" spans="1:11">
      <c r="A1220" s="4">
        <v>3522</v>
      </c>
      <c r="B1220" t="s">
        <v>875</v>
      </c>
      <c r="C1220" s="5">
        <f>IF($F$2=0," - ",Tabla1[[#This Row],[Base Precio de Lista neto]])</f>
        <v>1105.94</v>
      </c>
      <c r="D1220" s="5">
        <f>IF($F$2=0," - ",Tabla1[[#This Row],[Base Precio de Lista neto]]*(1-$F$2))</f>
        <v>774.15800000000002</v>
      </c>
      <c r="E1220" s="5">
        <f>IF($F$2=0," - ",Tabla1[[#This Row],[Base para Mejor precio]]*(1-$F$2))</f>
        <v>696.74219999999991</v>
      </c>
      <c r="F1220" s="4" t="s">
        <v>5</v>
      </c>
      <c r="G1220" s="16" t="s">
        <v>5696</v>
      </c>
      <c r="H1220" s="5">
        <f>IFERROR(IF($F$3=0,"-",Tabla1[[#This Row],[Precio de Cliente neto]]*(1+$F$3)),"-")</f>
        <v>1161.2370000000001</v>
      </c>
      <c r="I1220" s="5">
        <v>1105.94</v>
      </c>
      <c r="J1220" s="5">
        <v>995.346</v>
      </c>
      <c r="K1220" s="26">
        <v>0.21</v>
      </c>
    </row>
    <row r="1221" spans="1:11">
      <c r="A1221" s="4">
        <v>3523</v>
      </c>
      <c r="B1221" t="s">
        <v>876</v>
      </c>
      <c r="C1221" s="5">
        <f>IF($F$2=0," - ",Tabla1[[#This Row],[Base Precio de Lista neto]])</f>
        <v>1105.94</v>
      </c>
      <c r="D1221" s="5">
        <f>IF($F$2=0," - ",Tabla1[[#This Row],[Base Precio de Lista neto]]*(1-$F$2))</f>
        <v>774.15800000000002</v>
      </c>
      <c r="E1221" s="5">
        <f>IF($F$2=0," - ",Tabla1[[#This Row],[Base para Mejor precio]]*(1-$F$2))</f>
        <v>696.74219999999991</v>
      </c>
      <c r="F1221" s="4" t="s">
        <v>5</v>
      </c>
      <c r="G1221" s="16" t="s">
        <v>5696</v>
      </c>
      <c r="H1221" s="5">
        <f>IFERROR(IF($F$3=0,"-",Tabla1[[#This Row],[Precio de Cliente neto]]*(1+$F$3)),"-")</f>
        <v>1161.2370000000001</v>
      </c>
      <c r="I1221" s="5">
        <v>1105.94</v>
      </c>
      <c r="J1221" s="5">
        <v>995.346</v>
      </c>
      <c r="K1221" s="26">
        <v>0.21</v>
      </c>
    </row>
    <row r="1222" spans="1:11">
      <c r="A1222" s="4">
        <v>3524</v>
      </c>
      <c r="B1222" t="s">
        <v>877</v>
      </c>
      <c r="C1222" s="5">
        <f>IF($F$2=0," - ",Tabla1[[#This Row],[Base Precio de Lista neto]])</f>
        <v>5329.5937999999996</v>
      </c>
      <c r="D1222" s="5">
        <f>IF($F$2=0," - ",Tabla1[[#This Row],[Base Precio de Lista neto]]*(1-$F$2))</f>
        <v>3730.7156599999994</v>
      </c>
      <c r="E1222" s="5">
        <f>IF($F$2=0," - ",Tabla1[[#This Row],[Base para Mejor precio]]*(1-$F$2))</f>
        <v>3357.6440940000002</v>
      </c>
      <c r="F1222" s="4" t="s">
        <v>6</v>
      </c>
      <c r="G1222" s="16" t="s">
        <v>5696</v>
      </c>
      <c r="H1222" s="5">
        <f>IFERROR(IF($F$3=0,"-",Tabla1[[#This Row],[Precio de Cliente neto]]*(1+$F$3)),"-")</f>
        <v>5596.0734899999989</v>
      </c>
      <c r="I1222" s="5">
        <v>5329.5937999999996</v>
      </c>
      <c r="J1222" s="5">
        <v>4796.6344200000003</v>
      </c>
      <c r="K1222" s="26">
        <v>0.21</v>
      </c>
    </row>
    <row r="1223" spans="1:11">
      <c r="A1223" s="4">
        <v>3526</v>
      </c>
      <c r="B1223" t="s">
        <v>878</v>
      </c>
      <c r="C1223" s="5">
        <f>IF($F$2=0," - ",Tabla1[[#This Row],[Base Precio de Lista neto]])</f>
        <v>6800.4809999999998</v>
      </c>
      <c r="D1223" s="5">
        <f>IF($F$2=0," - ",Tabla1[[#This Row],[Base Precio de Lista neto]]*(1-$F$2))</f>
        <v>4760.3366999999998</v>
      </c>
      <c r="E1223" s="5">
        <f>IF($F$2=0," - ",Tabla1[[#This Row],[Base para Mejor precio]]*(1-$F$2))</f>
        <v>4284.30303</v>
      </c>
      <c r="F1223" s="4" t="s">
        <v>6</v>
      </c>
      <c r="G1223" s="16" t="s">
        <v>5696</v>
      </c>
      <c r="H1223" s="5">
        <f>IFERROR(IF($F$3=0,"-",Tabla1[[#This Row],[Precio de Cliente neto]]*(1+$F$3)),"-")</f>
        <v>7140.5050499999998</v>
      </c>
      <c r="I1223" s="5">
        <v>6800.4809999999998</v>
      </c>
      <c r="J1223" s="5">
        <v>6120.4328999999998</v>
      </c>
      <c r="K1223" s="26">
        <v>0.21</v>
      </c>
    </row>
    <row r="1224" spans="1:11">
      <c r="A1224" s="4">
        <v>3527</v>
      </c>
      <c r="B1224" t="s">
        <v>879</v>
      </c>
      <c r="C1224" s="5">
        <f>IF($F$2=0," - ",Tabla1[[#This Row],[Base Precio de Lista neto]])</f>
        <v>11440.66</v>
      </c>
      <c r="D1224" s="5">
        <f>IF($F$2=0," - ",Tabla1[[#This Row],[Base Precio de Lista neto]]*(1-$F$2))</f>
        <v>8008.4619999999995</v>
      </c>
      <c r="E1224" s="5">
        <f>IF($F$2=0," - ",Tabla1[[#This Row],[Base para Mejor precio]]*(1-$F$2))</f>
        <v>7207.6157999999987</v>
      </c>
      <c r="F1224" s="4" t="s">
        <v>5</v>
      </c>
      <c r="G1224" s="16" t="s">
        <v>5696</v>
      </c>
      <c r="H1224" s="5">
        <f>IFERROR(IF($F$3=0,"-",Tabla1[[#This Row],[Precio de Cliente neto]]*(1+$F$3)),"-")</f>
        <v>12012.692999999999</v>
      </c>
      <c r="I1224" s="5">
        <v>11440.66</v>
      </c>
      <c r="J1224" s="5">
        <v>10296.593999999999</v>
      </c>
      <c r="K1224" s="26">
        <v>0.21</v>
      </c>
    </row>
    <row r="1225" spans="1:11">
      <c r="A1225" s="4">
        <v>3528</v>
      </c>
      <c r="B1225" t="s">
        <v>880</v>
      </c>
      <c r="C1225" s="5">
        <f>IF($F$2=0," - ",Tabla1[[#This Row],[Base Precio de Lista neto]])</f>
        <v>7208.7763000000004</v>
      </c>
      <c r="D1225" s="5">
        <f>IF($F$2=0," - ",Tabla1[[#This Row],[Base Precio de Lista neto]]*(1-$F$2))</f>
        <v>5046.1434099999997</v>
      </c>
      <c r="E1225" s="5">
        <f>IF($F$2=0," - ",Tabla1[[#This Row],[Base para Mejor precio]]*(1-$F$2))</f>
        <v>4541.5290689999993</v>
      </c>
      <c r="F1225" s="4" t="s">
        <v>6</v>
      </c>
      <c r="G1225" s="16" t="s">
        <v>5696</v>
      </c>
      <c r="H1225" s="5">
        <f>IFERROR(IF($F$3=0,"-",Tabla1[[#This Row],[Precio de Cliente neto]]*(1+$F$3)),"-")</f>
        <v>7569.2151149999991</v>
      </c>
      <c r="I1225" s="5">
        <v>7208.7763000000004</v>
      </c>
      <c r="J1225" s="5">
        <v>6487.8986699999996</v>
      </c>
      <c r="K1225" s="26">
        <v>0.21</v>
      </c>
    </row>
    <row r="1226" spans="1:11">
      <c r="A1226" s="4">
        <v>3529</v>
      </c>
      <c r="B1226" t="s">
        <v>8108</v>
      </c>
      <c r="C1226" s="5">
        <f>IF($F$2=0," - ",Tabla1[[#This Row],[Base Precio de Lista neto]])</f>
        <v>16186.7075</v>
      </c>
      <c r="D1226" s="5">
        <f>IF($F$2=0," - ",Tabla1[[#This Row],[Base Precio de Lista neto]]*(1-$F$2))</f>
        <v>11330.695249999999</v>
      </c>
      <c r="E1226" s="5">
        <f>IF($F$2=0," - ",Tabla1[[#This Row],[Base para Mejor precio]]*(1-$F$2))</f>
        <v>10197.625724999998</v>
      </c>
      <c r="F1226" s="4" t="s">
        <v>4</v>
      </c>
      <c r="G1226" s="16" t="s">
        <v>5696</v>
      </c>
      <c r="H1226" s="5">
        <f>IFERROR(IF($F$3=0,"-",Tabla1[[#This Row],[Precio de Cliente neto]]*(1+$F$3)),"-")</f>
        <v>16996.042874999999</v>
      </c>
      <c r="I1226" s="5">
        <v>16186.7075</v>
      </c>
      <c r="J1226" s="5">
        <v>14568.036749999999</v>
      </c>
      <c r="K1226" s="26">
        <v>0.21</v>
      </c>
    </row>
    <row r="1227" spans="1:11">
      <c r="A1227" s="4">
        <v>3530</v>
      </c>
      <c r="B1227" t="s">
        <v>881</v>
      </c>
      <c r="C1227" s="5">
        <f>IF($F$2=0," - ",Tabla1[[#This Row],[Base Precio de Lista neto]])</f>
        <v>10703.1967</v>
      </c>
      <c r="D1227" s="5">
        <f>IF($F$2=0," - ",Tabla1[[#This Row],[Base Precio de Lista neto]]*(1-$F$2))</f>
        <v>7492.2376899999999</v>
      </c>
      <c r="E1227" s="5">
        <f>IF($F$2=0," - ",Tabla1[[#This Row],[Base para Mejor precio]]*(1-$F$2))</f>
        <v>6743.0139209999998</v>
      </c>
      <c r="F1227" s="4" t="s">
        <v>6</v>
      </c>
      <c r="G1227" s="16" t="s">
        <v>5696</v>
      </c>
      <c r="H1227" s="5">
        <f>IFERROR(IF($F$3=0,"-",Tabla1[[#This Row],[Precio de Cliente neto]]*(1+$F$3)),"-")</f>
        <v>11238.356534999999</v>
      </c>
      <c r="I1227" s="5">
        <v>10703.1967</v>
      </c>
      <c r="J1227" s="5">
        <v>9632.8770299999996</v>
      </c>
      <c r="K1227" s="26">
        <v>0.21</v>
      </c>
    </row>
    <row r="1228" spans="1:11">
      <c r="A1228" s="4">
        <v>3531</v>
      </c>
      <c r="B1228" t="s">
        <v>882</v>
      </c>
      <c r="C1228" s="5">
        <f>IF($F$2=0," - ",Tabla1[[#This Row],[Base Precio de Lista neto]])</f>
        <v>3384.6768000000002</v>
      </c>
      <c r="D1228" s="5">
        <f>IF($F$2=0," - ",Tabla1[[#This Row],[Base Precio de Lista neto]]*(1-$F$2))</f>
        <v>2369.27376</v>
      </c>
      <c r="E1228" s="5">
        <f>IF($F$2=0," - ",Tabla1[[#This Row],[Base para Mejor precio]]*(1-$F$2))</f>
        <v>2132.3463839999999</v>
      </c>
      <c r="F1228" s="4" t="s">
        <v>6</v>
      </c>
      <c r="G1228" s="16" t="s">
        <v>5696</v>
      </c>
      <c r="H1228" s="5">
        <f>IFERROR(IF($F$3=0,"-",Tabla1[[#This Row],[Precio de Cliente neto]]*(1+$F$3)),"-")</f>
        <v>3553.9106400000001</v>
      </c>
      <c r="I1228" s="5">
        <v>3384.6768000000002</v>
      </c>
      <c r="J1228" s="5">
        <v>3046.20912</v>
      </c>
      <c r="K1228" s="26">
        <v>0.21</v>
      </c>
    </row>
    <row r="1229" spans="1:11">
      <c r="A1229" s="4">
        <v>3532</v>
      </c>
      <c r="B1229" t="s">
        <v>883</v>
      </c>
      <c r="C1229" s="5">
        <f>IF($F$2=0," - ",Tabla1[[#This Row],[Base Precio de Lista neto]])</f>
        <v>7009.2416999999996</v>
      </c>
      <c r="D1229" s="5">
        <f>IF($F$2=0," - ",Tabla1[[#This Row],[Base Precio de Lista neto]]*(1-$F$2))</f>
        <v>4906.4691899999998</v>
      </c>
      <c r="E1229" s="5">
        <f>IF($F$2=0," - ",Tabla1[[#This Row],[Base para Mejor precio]]*(1-$F$2))</f>
        <v>4415.822271</v>
      </c>
      <c r="F1229" s="4" t="s">
        <v>6</v>
      </c>
      <c r="G1229" s="16" t="s">
        <v>5696</v>
      </c>
      <c r="H1229" s="5">
        <f>IFERROR(IF($F$3=0,"-",Tabla1[[#This Row],[Precio de Cliente neto]]*(1+$F$3)),"-")</f>
        <v>7359.7037849999997</v>
      </c>
      <c r="I1229" s="5">
        <v>7009.2416999999996</v>
      </c>
      <c r="J1229" s="5">
        <v>6308.3175300000003</v>
      </c>
      <c r="K1229" s="26">
        <v>0.21</v>
      </c>
    </row>
    <row r="1230" spans="1:11">
      <c r="A1230" s="4">
        <v>3533</v>
      </c>
      <c r="B1230" t="s">
        <v>7619</v>
      </c>
      <c r="C1230" s="5">
        <f>IF($F$2=0," - ",Tabla1[[#This Row],[Base Precio de Lista neto]])</f>
        <v>1960.2077999999999</v>
      </c>
      <c r="D1230" s="5">
        <f>IF($F$2=0," - ",Tabla1[[#This Row],[Base Precio de Lista neto]]*(1-$F$2))</f>
        <v>1372.14546</v>
      </c>
      <c r="E1230" s="5">
        <f>IF($F$2=0," - ",Tabla1[[#This Row],[Base para Mejor precio]]*(1-$F$2))</f>
        <v>1234.930914</v>
      </c>
      <c r="F1230" s="4" t="s">
        <v>6</v>
      </c>
      <c r="G1230" s="16" t="s">
        <v>5696</v>
      </c>
      <c r="H1230" s="5">
        <f>IFERROR(IF($F$3=0,"-",Tabla1[[#This Row],[Precio de Cliente neto]]*(1+$F$3)),"-")</f>
        <v>2058.21819</v>
      </c>
      <c r="I1230" s="5">
        <v>1960.2077999999999</v>
      </c>
      <c r="J1230" s="5">
        <v>1764.1870200000001</v>
      </c>
      <c r="K1230" s="26">
        <v>0.21</v>
      </c>
    </row>
    <row r="1231" spans="1:11">
      <c r="A1231" s="4">
        <v>3534</v>
      </c>
      <c r="B1231" t="s">
        <v>884</v>
      </c>
      <c r="C1231" s="5">
        <f>IF($F$2=0," - ",Tabla1[[#This Row],[Base Precio de Lista neto]])</f>
        <v>3384.6768000000002</v>
      </c>
      <c r="D1231" s="5">
        <f>IF($F$2=0," - ",Tabla1[[#This Row],[Base Precio de Lista neto]]*(1-$F$2))</f>
        <v>2369.27376</v>
      </c>
      <c r="E1231" s="5">
        <f>IF($F$2=0," - ",Tabla1[[#This Row],[Base para Mejor precio]]*(1-$F$2))</f>
        <v>2132.3463839999999</v>
      </c>
      <c r="F1231" s="4" t="s">
        <v>6</v>
      </c>
      <c r="G1231" s="16" t="s">
        <v>5696</v>
      </c>
      <c r="H1231" s="5">
        <f>IFERROR(IF($F$3=0,"-",Tabla1[[#This Row],[Precio de Cliente neto]]*(1+$F$3)),"-")</f>
        <v>3553.9106400000001</v>
      </c>
      <c r="I1231" s="5">
        <v>3384.6768000000002</v>
      </c>
      <c r="J1231" s="5">
        <v>3046.20912</v>
      </c>
      <c r="K1231" s="26">
        <v>0.21</v>
      </c>
    </row>
    <row r="1232" spans="1:11">
      <c r="A1232" s="4">
        <v>3535</v>
      </c>
      <c r="B1232" t="s">
        <v>7620</v>
      </c>
      <c r="C1232" s="5">
        <f>IF($F$2=0," - ",Tabla1[[#This Row],[Base Precio de Lista neto]])</f>
        <v>1960.2077999999999</v>
      </c>
      <c r="D1232" s="5">
        <f>IF($F$2=0," - ",Tabla1[[#This Row],[Base Precio de Lista neto]]*(1-$F$2))</f>
        <v>1372.14546</v>
      </c>
      <c r="E1232" s="5">
        <f>IF($F$2=0," - ",Tabla1[[#This Row],[Base para Mejor precio]]*(1-$F$2))</f>
        <v>1234.930914</v>
      </c>
      <c r="F1232" s="4" t="s">
        <v>6</v>
      </c>
      <c r="G1232" s="16" t="s">
        <v>5696</v>
      </c>
      <c r="H1232" s="5">
        <f>IFERROR(IF($F$3=0,"-",Tabla1[[#This Row],[Precio de Cliente neto]]*(1+$F$3)),"-")</f>
        <v>2058.21819</v>
      </c>
      <c r="I1232" s="5">
        <v>1960.2077999999999</v>
      </c>
      <c r="J1232" s="5">
        <v>1764.1870200000001</v>
      </c>
      <c r="K1232" s="26">
        <v>0.21</v>
      </c>
    </row>
    <row r="1233" spans="1:11">
      <c r="A1233" s="4">
        <v>3536</v>
      </c>
      <c r="B1233" t="s">
        <v>885</v>
      </c>
      <c r="C1233" s="5">
        <f>IF($F$2=0," - ",Tabla1[[#This Row],[Base Precio de Lista neto]])</f>
        <v>1960.2077999999999</v>
      </c>
      <c r="D1233" s="5">
        <f>IF($F$2=0," - ",Tabla1[[#This Row],[Base Precio de Lista neto]]*(1-$F$2))</f>
        <v>1372.14546</v>
      </c>
      <c r="E1233" s="5">
        <f>IF($F$2=0," - ",Tabla1[[#This Row],[Base para Mejor precio]]*(1-$F$2))</f>
        <v>1234.930914</v>
      </c>
      <c r="F1233" s="4" t="s">
        <v>6</v>
      </c>
      <c r="G1233" s="16" t="s">
        <v>5696</v>
      </c>
      <c r="H1233" s="5">
        <f>IFERROR(IF($F$3=0,"-",Tabla1[[#This Row],[Precio de Cliente neto]]*(1+$F$3)),"-")</f>
        <v>2058.21819</v>
      </c>
      <c r="I1233" s="5">
        <v>1960.2077999999999</v>
      </c>
      <c r="J1233" s="5">
        <v>1764.1870200000001</v>
      </c>
      <c r="K1233" s="26">
        <v>0.21</v>
      </c>
    </row>
    <row r="1234" spans="1:11">
      <c r="A1234" s="4">
        <v>3537</v>
      </c>
      <c r="B1234" t="s">
        <v>7621</v>
      </c>
      <c r="C1234" s="5">
        <f>IF($F$2=0," - ",Tabla1[[#This Row],[Base Precio de Lista neto]])</f>
        <v>1960.2077999999999</v>
      </c>
      <c r="D1234" s="5">
        <f>IF($F$2=0," - ",Tabla1[[#This Row],[Base Precio de Lista neto]]*(1-$F$2))</f>
        <v>1372.14546</v>
      </c>
      <c r="E1234" s="5">
        <f>IF($F$2=0," - ",Tabla1[[#This Row],[Base para Mejor precio]]*(1-$F$2))</f>
        <v>1234.930914</v>
      </c>
      <c r="F1234" s="4" t="s">
        <v>6</v>
      </c>
      <c r="G1234" s="16" t="s">
        <v>5696</v>
      </c>
      <c r="H1234" s="5">
        <f>IFERROR(IF($F$3=0,"-",Tabla1[[#This Row],[Precio de Cliente neto]]*(1+$F$3)),"-")</f>
        <v>2058.21819</v>
      </c>
      <c r="I1234" s="5">
        <v>1960.2077999999999</v>
      </c>
      <c r="J1234" s="5">
        <v>1764.1870200000001</v>
      </c>
      <c r="K1234" s="26">
        <v>0.21</v>
      </c>
    </row>
    <row r="1235" spans="1:11">
      <c r="A1235" s="4">
        <v>3538</v>
      </c>
      <c r="B1235" t="s">
        <v>8109</v>
      </c>
      <c r="C1235" s="5">
        <f>IF($F$2=0," - ",Tabla1[[#This Row],[Base Precio de Lista neto]])</f>
        <v>16590.412499999999</v>
      </c>
      <c r="D1235" s="5">
        <f>IF($F$2=0," - ",Tabla1[[#This Row],[Base Precio de Lista neto]]*(1-$F$2))</f>
        <v>11613.288749999998</v>
      </c>
      <c r="E1235" s="5">
        <f>IF($F$2=0," - ",Tabla1[[#This Row],[Base para Mejor precio]]*(1-$F$2))</f>
        <v>10451.959874999999</v>
      </c>
      <c r="F1235" s="4" t="s">
        <v>5</v>
      </c>
      <c r="G1235" s="16" t="s">
        <v>5696</v>
      </c>
      <c r="H1235" s="5">
        <f>IFERROR(IF($F$3=0,"-",Tabla1[[#This Row],[Precio de Cliente neto]]*(1+$F$3)),"-")</f>
        <v>17419.933124999996</v>
      </c>
      <c r="I1235" s="5">
        <v>16590.412499999999</v>
      </c>
      <c r="J1235" s="5">
        <v>14931.37125</v>
      </c>
      <c r="K1235" s="26">
        <v>0.21</v>
      </c>
    </row>
    <row r="1236" spans="1:11">
      <c r="A1236" s="4">
        <v>3539</v>
      </c>
      <c r="B1236" t="s">
        <v>886</v>
      </c>
      <c r="C1236" s="5">
        <f>IF($F$2=0," - ",Tabla1[[#This Row],[Base Precio de Lista neto]])</f>
        <v>1960.2077999999999</v>
      </c>
      <c r="D1236" s="5">
        <f>IF($F$2=0," - ",Tabla1[[#This Row],[Base Precio de Lista neto]]*(1-$F$2))</f>
        <v>1372.14546</v>
      </c>
      <c r="E1236" s="5">
        <f>IF($F$2=0," - ",Tabla1[[#This Row],[Base para Mejor precio]]*(1-$F$2))</f>
        <v>1234.930914</v>
      </c>
      <c r="F1236" s="4" t="s">
        <v>6</v>
      </c>
      <c r="G1236" s="16" t="s">
        <v>5696</v>
      </c>
      <c r="H1236" s="5">
        <f>IFERROR(IF($F$3=0,"-",Tabla1[[#This Row],[Precio de Cliente neto]]*(1+$F$3)),"-")</f>
        <v>2058.21819</v>
      </c>
      <c r="I1236" s="5">
        <v>1960.2077999999999</v>
      </c>
      <c r="J1236" s="5">
        <v>1764.1870200000001</v>
      </c>
      <c r="K1236" s="26">
        <v>0.21</v>
      </c>
    </row>
    <row r="1237" spans="1:11">
      <c r="A1237" s="4">
        <v>3540</v>
      </c>
      <c r="B1237" t="s">
        <v>887</v>
      </c>
      <c r="C1237" s="5">
        <f>IF($F$2=0," - ",Tabla1[[#This Row],[Base Precio de Lista neto]])</f>
        <v>1252.8208</v>
      </c>
      <c r="D1237" s="5">
        <f>IF($F$2=0," - ",Tabla1[[#This Row],[Base Precio de Lista neto]]*(1-$F$2))</f>
        <v>876.97455999999988</v>
      </c>
      <c r="E1237" s="5">
        <f>IF($F$2=0," - ",Tabla1[[#This Row],[Base para Mejor precio]]*(1-$F$2))</f>
        <v>789.27710400000001</v>
      </c>
      <c r="F1237" s="4" t="s">
        <v>5</v>
      </c>
      <c r="G1237" s="16" t="s">
        <v>5696</v>
      </c>
      <c r="H1237" s="5">
        <f>IFERROR(IF($F$3=0,"-",Tabla1[[#This Row],[Precio de Cliente neto]]*(1+$F$3)),"-")</f>
        <v>1315.4618399999999</v>
      </c>
      <c r="I1237" s="5">
        <v>1252.8208</v>
      </c>
      <c r="J1237" s="5">
        <v>1127.53872</v>
      </c>
      <c r="K1237" s="26">
        <v>0.21</v>
      </c>
    </row>
    <row r="1238" spans="1:11">
      <c r="A1238" s="4">
        <v>3541</v>
      </c>
      <c r="B1238" t="s">
        <v>888</v>
      </c>
      <c r="C1238" s="5">
        <f>IF($F$2=0," - ",Tabla1[[#This Row],[Base Precio de Lista neto]])</f>
        <v>1252.8208</v>
      </c>
      <c r="D1238" s="5">
        <f>IF($F$2=0," - ",Tabla1[[#This Row],[Base Precio de Lista neto]]*(1-$F$2))</f>
        <v>876.97455999999988</v>
      </c>
      <c r="E1238" s="5">
        <f>IF($F$2=0," - ",Tabla1[[#This Row],[Base para Mejor precio]]*(1-$F$2))</f>
        <v>789.27710400000001</v>
      </c>
      <c r="F1238" s="4" t="s">
        <v>5</v>
      </c>
      <c r="G1238" s="16" t="s">
        <v>5696</v>
      </c>
      <c r="H1238" s="5">
        <f>IFERROR(IF($F$3=0,"-",Tabla1[[#This Row],[Precio de Cliente neto]]*(1+$F$3)),"-")</f>
        <v>1315.4618399999999</v>
      </c>
      <c r="I1238" s="5">
        <v>1252.8208</v>
      </c>
      <c r="J1238" s="5">
        <v>1127.53872</v>
      </c>
      <c r="K1238" s="26">
        <v>0.21</v>
      </c>
    </row>
    <row r="1239" spans="1:11">
      <c r="A1239" s="4">
        <v>3542</v>
      </c>
      <c r="B1239" t="s">
        <v>889</v>
      </c>
      <c r="C1239" s="5">
        <f>IF($F$2=0," - ",Tabla1[[#This Row],[Base Precio de Lista neto]])</f>
        <v>3184.7273</v>
      </c>
      <c r="D1239" s="5">
        <f>IF($F$2=0," - ",Tabla1[[#This Row],[Base Precio de Lista neto]]*(1-$F$2))</f>
        <v>2229.3091099999997</v>
      </c>
      <c r="E1239" s="5">
        <f>IF($F$2=0," - ",Tabla1[[#This Row],[Base para Mejor precio]]*(1-$F$2))</f>
        <v>2006.378199</v>
      </c>
      <c r="F1239" s="4" t="s">
        <v>6</v>
      </c>
      <c r="G1239" s="16" t="s">
        <v>5696</v>
      </c>
      <c r="H1239" s="5">
        <f>IFERROR(IF($F$3=0,"-",Tabla1[[#This Row],[Precio de Cliente neto]]*(1+$F$3)),"-")</f>
        <v>3343.9636649999993</v>
      </c>
      <c r="I1239" s="5">
        <v>3184.7273</v>
      </c>
      <c r="J1239" s="5">
        <v>2866.2545700000001</v>
      </c>
      <c r="K1239" s="26">
        <v>0.21</v>
      </c>
    </row>
    <row r="1240" spans="1:11">
      <c r="A1240" s="4">
        <v>3543</v>
      </c>
      <c r="B1240" t="s">
        <v>890</v>
      </c>
      <c r="C1240" s="5">
        <f>IF($F$2=0," - ",Tabla1[[#This Row],[Base Precio de Lista neto]])</f>
        <v>1960.2077999999999</v>
      </c>
      <c r="D1240" s="5">
        <f>IF($F$2=0," - ",Tabla1[[#This Row],[Base Precio de Lista neto]]*(1-$F$2))</f>
        <v>1372.14546</v>
      </c>
      <c r="E1240" s="5">
        <f>IF($F$2=0," - ",Tabla1[[#This Row],[Base para Mejor precio]]*(1-$F$2))</f>
        <v>1234.930914</v>
      </c>
      <c r="F1240" s="4" t="s">
        <v>6</v>
      </c>
      <c r="G1240" s="16" t="s">
        <v>5696</v>
      </c>
      <c r="H1240" s="5">
        <f>IFERROR(IF($F$3=0,"-",Tabla1[[#This Row],[Precio de Cliente neto]]*(1+$F$3)),"-")</f>
        <v>2058.21819</v>
      </c>
      <c r="I1240" s="5">
        <v>1960.2077999999999</v>
      </c>
      <c r="J1240" s="5">
        <v>1764.1870200000001</v>
      </c>
      <c r="K1240" s="26">
        <v>0.21</v>
      </c>
    </row>
    <row r="1241" spans="1:11">
      <c r="A1241" s="4">
        <v>3544</v>
      </c>
      <c r="B1241" t="s">
        <v>891</v>
      </c>
      <c r="C1241" s="5">
        <f>IF($F$2=0," - ",Tabla1[[#This Row],[Base Precio de Lista neto]])</f>
        <v>16412.185099999999</v>
      </c>
      <c r="D1241" s="5">
        <f>IF($F$2=0," - ",Tabla1[[#This Row],[Base Precio de Lista neto]]*(1-$F$2))</f>
        <v>11488.529569999999</v>
      </c>
      <c r="E1241" s="5">
        <f>IF($F$2=0," - ",Tabla1[[#This Row],[Base para Mejor precio]]*(1-$F$2))</f>
        <v>10339.676613</v>
      </c>
      <c r="F1241" s="4" t="s">
        <v>6</v>
      </c>
      <c r="G1241" s="16" t="s">
        <v>5696</v>
      </c>
      <c r="H1241" s="5">
        <f>IFERROR(IF($F$3=0,"-",Tabla1[[#This Row],[Precio de Cliente neto]]*(1+$F$3)),"-")</f>
        <v>17232.794354999998</v>
      </c>
      <c r="I1241" s="5">
        <v>16412.185099999999</v>
      </c>
      <c r="J1241" s="5">
        <v>14770.96659</v>
      </c>
      <c r="K1241" s="26">
        <v>0.21</v>
      </c>
    </row>
    <row r="1242" spans="1:11">
      <c r="A1242" s="4">
        <v>3545</v>
      </c>
      <c r="B1242" t="s">
        <v>7622</v>
      </c>
      <c r="C1242" s="5">
        <f>IF($F$2=0," - ",Tabla1[[#This Row],[Base Precio de Lista neto]])</f>
        <v>1505.5419999999999</v>
      </c>
      <c r="D1242" s="5">
        <f>IF($F$2=0," - ",Tabla1[[#This Row],[Base Precio de Lista neto]]*(1-$F$2))</f>
        <v>1053.8793999999998</v>
      </c>
      <c r="E1242" s="5">
        <f>IF($F$2=0," - ",Tabla1[[#This Row],[Base para Mejor precio]]*(1-$F$2))</f>
        <v>948.49145999999996</v>
      </c>
      <c r="F1242" s="4" t="s">
        <v>5</v>
      </c>
      <c r="G1242" s="16" t="s">
        <v>5696</v>
      </c>
      <c r="H1242" s="5">
        <f>IFERROR(IF($F$3=0,"-",Tabla1[[#This Row],[Precio de Cliente neto]]*(1+$F$3)),"-")</f>
        <v>1580.8190999999997</v>
      </c>
      <c r="I1242" s="5">
        <v>1505.5419999999999</v>
      </c>
      <c r="J1242" s="5">
        <v>1354.9878000000001</v>
      </c>
      <c r="K1242" s="26">
        <v>0.21</v>
      </c>
    </row>
    <row r="1243" spans="1:11">
      <c r="A1243" s="4">
        <v>3546</v>
      </c>
      <c r="B1243" t="s">
        <v>7623</v>
      </c>
      <c r="C1243" s="5">
        <f>IF($F$2=0," - ",Tabla1[[#This Row],[Base Precio de Lista neto]])</f>
        <v>13920.4964</v>
      </c>
      <c r="D1243" s="5">
        <f>IF($F$2=0," - ",Tabla1[[#This Row],[Base Precio de Lista neto]]*(1-$F$2))</f>
        <v>9744.3474799999985</v>
      </c>
      <c r="E1243" s="5">
        <f>IF($F$2=0," - ",Tabla1[[#This Row],[Base para Mejor precio]]*(1-$F$2))</f>
        <v>8769.9127320000007</v>
      </c>
      <c r="F1243" s="4" t="s">
        <v>6</v>
      </c>
      <c r="G1243" s="16" t="s">
        <v>5696</v>
      </c>
      <c r="H1243" s="5">
        <f>IFERROR(IF($F$3=0,"-",Tabla1[[#This Row],[Precio de Cliente neto]]*(1+$F$3)),"-")</f>
        <v>14616.521219999999</v>
      </c>
      <c r="I1243" s="5">
        <v>13920.4964</v>
      </c>
      <c r="J1243" s="5">
        <v>12528.446760000001</v>
      </c>
      <c r="K1243" s="26">
        <v>0.21</v>
      </c>
    </row>
    <row r="1244" spans="1:11">
      <c r="A1244" s="4">
        <v>3547</v>
      </c>
      <c r="B1244" t="s">
        <v>7624</v>
      </c>
      <c r="C1244" s="5">
        <f>IF($F$2=0," - ",Tabla1[[#This Row],[Base Precio de Lista neto]])</f>
        <v>19187.843400000002</v>
      </c>
      <c r="D1244" s="5">
        <f>IF($F$2=0," - ",Tabla1[[#This Row],[Base Precio de Lista neto]]*(1-$F$2))</f>
        <v>13431.490380000001</v>
      </c>
      <c r="E1244" s="5">
        <f>IF($F$2=0," - ",Tabla1[[#This Row],[Base para Mejor precio]]*(1-$F$2))</f>
        <v>12088.341342</v>
      </c>
      <c r="F1244" s="4" t="s">
        <v>6</v>
      </c>
      <c r="G1244" s="16" t="s">
        <v>5696</v>
      </c>
      <c r="H1244" s="5">
        <f>IFERROR(IF($F$3=0,"-",Tabla1[[#This Row],[Precio de Cliente neto]]*(1+$F$3)),"-")</f>
        <v>20147.235570000001</v>
      </c>
      <c r="I1244" s="5">
        <v>19187.843400000002</v>
      </c>
      <c r="J1244" s="5">
        <v>17269.05906</v>
      </c>
      <c r="K1244" s="26">
        <v>0.21</v>
      </c>
    </row>
    <row r="1245" spans="1:11">
      <c r="A1245" s="4">
        <v>3548</v>
      </c>
      <c r="B1245" t="s">
        <v>892</v>
      </c>
      <c r="C1245" s="5">
        <f>IF($F$2=0," - ",Tabla1[[#This Row],[Base Precio de Lista neto]])</f>
        <v>5253.5473000000002</v>
      </c>
      <c r="D1245" s="5">
        <f>IF($F$2=0," - ",Tabla1[[#This Row],[Base Precio de Lista neto]]*(1-$F$2))</f>
        <v>3677.4831099999997</v>
      </c>
      <c r="E1245" s="5">
        <f>IF($F$2=0," - ",Tabla1[[#This Row],[Base para Mejor precio]]*(1-$F$2))</f>
        <v>3309.7347989999998</v>
      </c>
      <c r="F1245" s="4" t="s">
        <v>6</v>
      </c>
      <c r="G1245" s="16" t="s">
        <v>5696</v>
      </c>
      <c r="H1245" s="5">
        <f>IFERROR(IF($F$3=0,"-",Tabla1[[#This Row],[Precio de Cliente neto]]*(1+$F$3)),"-")</f>
        <v>5516.2246649999997</v>
      </c>
      <c r="I1245" s="5">
        <v>5253.5473000000002</v>
      </c>
      <c r="J1245" s="5">
        <v>4728.1925700000002</v>
      </c>
      <c r="K1245" s="26">
        <v>0.21</v>
      </c>
    </row>
    <row r="1246" spans="1:11">
      <c r="A1246" s="4">
        <v>3549</v>
      </c>
      <c r="B1246" t="s">
        <v>893</v>
      </c>
      <c r="C1246" s="5">
        <f>IF($F$2=0," - ",Tabla1[[#This Row],[Base Precio de Lista neto]])</f>
        <v>500.73509999999999</v>
      </c>
      <c r="D1246" s="5">
        <f>IF($F$2=0," - ",Tabla1[[#This Row],[Base Precio de Lista neto]]*(1-$F$2))</f>
        <v>350.51456999999999</v>
      </c>
      <c r="E1246" s="5">
        <f>IF($F$2=0," - ",Tabla1[[#This Row],[Base para Mejor precio]]*(1-$F$2))</f>
        <v>315.46311299999996</v>
      </c>
      <c r="F1246" s="4" t="s">
        <v>6</v>
      </c>
      <c r="G1246" s="16" t="s">
        <v>5696</v>
      </c>
      <c r="H1246" s="5">
        <f>IFERROR(IF($F$3=0,"-",Tabla1[[#This Row],[Precio de Cliente neto]]*(1+$F$3)),"-")</f>
        <v>525.77185499999996</v>
      </c>
      <c r="I1246" s="5">
        <v>500.73509999999999</v>
      </c>
      <c r="J1246" s="5">
        <v>450.66158999999999</v>
      </c>
      <c r="K1246" s="26">
        <v>0.21</v>
      </c>
    </row>
    <row r="1247" spans="1:11">
      <c r="A1247" s="4">
        <v>3551</v>
      </c>
      <c r="B1247" t="s">
        <v>6091</v>
      </c>
      <c r="C1247" s="5">
        <f>IF($F$2=0," - ",Tabla1[[#This Row],[Base Precio de Lista neto]])</f>
        <v>5253.5473000000002</v>
      </c>
      <c r="D1247" s="5">
        <f>IF($F$2=0," - ",Tabla1[[#This Row],[Base Precio de Lista neto]]*(1-$F$2))</f>
        <v>3677.4831099999997</v>
      </c>
      <c r="E1247" s="5">
        <f>IF($F$2=0," - ",Tabla1[[#This Row],[Base para Mejor precio]]*(1-$F$2))</f>
        <v>3309.7347989999998</v>
      </c>
      <c r="F1247" s="4" t="s">
        <v>6</v>
      </c>
      <c r="G1247" s="16" t="s">
        <v>5696</v>
      </c>
      <c r="H1247" s="5">
        <f>IFERROR(IF($F$3=0,"-",Tabla1[[#This Row],[Precio de Cliente neto]]*(1+$F$3)),"-")</f>
        <v>5516.2246649999997</v>
      </c>
      <c r="I1247" s="5">
        <v>5253.5473000000002</v>
      </c>
      <c r="J1247" s="5">
        <v>4728.1925700000002</v>
      </c>
      <c r="K1247" s="26">
        <v>0.21</v>
      </c>
    </row>
    <row r="1248" spans="1:11">
      <c r="A1248" s="4">
        <v>3552</v>
      </c>
      <c r="B1248" t="s">
        <v>8110</v>
      </c>
      <c r="C1248" s="5">
        <f>IF($F$2=0," - ",Tabla1[[#This Row],[Base Precio de Lista neto]])</f>
        <v>10640.249400000001</v>
      </c>
      <c r="D1248" s="5">
        <f>IF($F$2=0," - ",Tabla1[[#This Row],[Base Precio de Lista neto]]*(1-$F$2))</f>
        <v>7448.1745799999999</v>
      </c>
      <c r="E1248" s="5">
        <f>IF($F$2=0," - ",Tabla1[[#This Row],[Base para Mejor precio]]*(1-$F$2))</f>
        <v>6703.3571219999994</v>
      </c>
      <c r="F1248" s="4" t="s">
        <v>4</v>
      </c>
      <c r="G1248" s="16" t="s">
        <v>5696</v>
      </c>
      <c r="H1248" s="5">
        <f>IFERROR(IF($F$3=0,"-",Tabla1[[#This Row],[Precio de Cliente neto]]*(1+$F$3)),"-")</f>
        <v>11172.26187</v>
      </c>
      <c r="I1248" s="5">
        <v>10640.249400000001</v>
      </c>
      <c r="J1248" s="5">
        <v>9576.2244599999995</v>
      </c>
      <c r="K1248" s="26">
        <v>0.21</v>
      </c>
    </row>
    <row r="1249" spans="1:11">
      <c r="A1249" s="4">
        <v>3571</v>
      </c>
      <c r="B1249" t="s">
        <v>7625</v>
      </c>
      <c r="C1249" s="5">
        <f>IF($F$2=0," - ",Tabla1[[#This Row],[Base Precio de Lista neto]])</f>
        <v>356.9855</v>
      </c>
      <c r="D1249" s="5">
        <f>IF($F$2=0," - ",Tabla1[[#This Row],[Base Precio de Lista neto]]*(1-$F$2))</f>
        <v>249.88985</v>
      </c>
      <c r="E1249" s="5">
        <f>IF($F$2=0," - ",Tabla1[[#This Row],[Base para Mejor precio]]*(1-$F$2))</f>
        <v>224.90086499999998</v>
      </c>
      <c r="F1249" s="4" t="s">
        <v>6</v>
      </c>
      <c r="G1249" s="16" t="s">
        <v>5696</v>
      </c>
      <c r="H1249" s="5">
        <f>IFERROR(IF($F$3=0,"-",Tabla1[[#This Row],[Precio de Cliente neto]]*(1+$F$3)),"-")</f>
        <v>374.83477499999998</v>
      </c>
      <c r="I1249" s="5">
        <v>356.9855</v>
      </c>
      <c r="J1249" s="5">
        <v>321.28694999999999</v>
      </c>
      <c r="K1249" s="26">
        <v>0.21</v>
      </c>
    </row>
    <row r="1250" spans="1:11">
      <c r="A1250" s="4">
        <v>3572</v>
      </c>
      <c r="B1250" t="s">
        <v>5715</v>
      </c>
      <c r="C1250" s="5">
        <f>IF($F$2=0," - ",Tabla1[[#This Row],[Base Precio de Lista neto]])</f>
        <v>28225.597699999998</v>
      </c>
      <c r="D1250" s="5">
        <f>IF($F$2=0," - ",Tabla1[[#This Row],[Base Precio de Lista neto]]*(1-$F$2))</f>
        <v>19757.918389999999</v>
      </c>
      <c r="E1250" s="5">
        <f>IF($F$2=0," - ",Tabla1[[#This Row],[Base para Mejor precio]]*(1-$F$2))</f>
        <v>15114.807568349999</v>
      </c>
      <c r="F1250" s="4" t="s">
        <v>6</v>
      </c>
      <c r="G1250" s="16" t="s">
        <v>7914</v>
      </c>
      <c r="H1250" s="5">
        <f>IFERROR(IF($F$3=0,"-",Tabla1[[#This Row],[Precio de Cliente neto]]*(1+$F$3)),"-")</f>
        <v>29636.877584999998</v>
      </c>
      <c r="I1250" s="5">
        <v>28225.597699999998</v>
      </c>
      <c r="J1250" s="5">
        <v>21592.5822405</v>
      </c>
      <c r="K1250" s="26">
        <v>0.21</v>
      </c>
    </row>
    <row r="1251" spans="1:11">
      <c r="A1251" s="4">
        <v>3573</v>
      </c>
      <c r="B1251" t="s">
        <v>5716</v>
      </c>
      <c r="C1251" s="5">
        <f>IF($F$2=0," - ",Tabla1[[#This Row],[Base Precio de Lista neto]])</f>
        <v>31985.665499999999</v>
      </c>
      <c r="D1251" s="5">
        <f>IF($F$2=0," - ",Tabla1[[#This Row],[Base Precio de Lista neto]]*(1-$F$2))</f>
        <v>22389.965849999997</v>
      </c>
      <c r="E1251" s="5">
        <f>IF($F$2=0," - ",Tabla1[[#This Row],[Base para Mejor precio]]*(1-$F$2))</f>
        <v>17128.32387525</v>
      </c>
      <c r="F1251" s="4" t="s">
        <v>6</v>
      </c>
      <c r="G1251" s="16" t="s">
        <v>7914</v>
      </c>
      <c r="H1251" s="5">
        <f>IFERROR(IF($F$3=0,"-",Tabla1[[#This Row],[Precio de Cliente neto]]*(1+$F$3)),"-")</f>
        <v>33584.948774999997</v>
      </c>
      <c r="I1251" s="5">
        <v>31985.665499999999</v>
      </c>
      <c r="J1251" s="5">
        <v>24469.0341075</v>
      </c>
      <c r="K1251" s="26">
        <v>0.21</v>
      </c>
    </row>
    <row r="1252" spans="1:11">
      <c r="A1252" s="4">
        <v>3574</v>
      </c>
      <c r="B1252" t="s">
        <v>5717</v>
      </c>
      <c r="C1252" s="5">
        <f>IF($F$2=0," - ",Tabla1[[#This Row],[Base Precio de Lista neto]])</f>
        <v>64893.6734</v>
      </c>
      <c r="D1252" s="5">
        <f>IF($F$2=0," - ",Tabla1[[#This Row],[Base Precio de Lista neto]]*(1-$F$2))</f>
        <v>45425.571379999994</v>
      </c>
      <c r="E1252" s="5">
        <f>IF($F$2=0," - ",Tabla1[[#This Row],[Base para Mejor precio]]*(1-$F$2))</f>
        <v>34750.562105699995</v>
      </c>
      <c r="F1252" s="4" t="s">
        <v>6</v>
      </c>
      <c r="G1252" s="16" t="s">
        <v>7914</v>
      </c>
      <c r="H1252" s="5">
        <f>IFERROR(IF($F$3=0,"-",Tabla1[[#This Row],[Precio de Cliente neto]]*(1+$F$3)),"-")</f>
        <v>68138.357069999998</v>
      </c>
      <c r="I1252" s="5">
        <v>64893.6734</v>
      </c>
      <c r="J1252" s="5">
        <v>49643.660150999996</v>
      </c>
      <c r="K1252" s="26">
        <v>0.21</v>
      </c>
    </row>
    <row r="1253" spans="1:11">
      <c r="A1253" s="4">
        <v>3575</v>
      </c>
      <c r="B1253" t="s">
        <v>5718</v>
      </c>
      <c r="C1253" s="5">
        <f>IF($F$2=0," - ",Tabla1[[#This Row],[Base Precio de Lista neto]])</f>
        <v>119947.72229999999</v>
      </c>
      <c r="D1253" s="5">
        <f>IF($F$2=0," - ",Tabla1[[#This Row],[Base Precio de Lista neto]]*(1-$F$2))</f>
        <v>83963.405609999987</v>
      </c>
      <c r="E1253" s="5">
        <f>IF($F$2=0," - ",Tabla1[[#This Row],[Base para Mejor precio]]*(1-$F$2))</f>
        <v>64232.005291649992</v>
      </c>
      <c r="F1253" s="4" t="s">
        <v>6</v>
      </c>
      <c r="G1253" s="16" t="s">
        <v>7914</v>
      </c>
      <c r="H1253" s="5">
        <f>IFERROR(IF($F$3=0,"-",Tabla1[[#This Row],[Precio de Cliente neto]]*(1+$F$3)),"-")</f>
        <v>125945.10841499998</v>
      </c>
      <c r="I1253" s="5">
        <v>119947.72229999999</v>
      </c>
      <c r="J1253" s="5">
        <v>91760.007559499994</v>
      </c>
      <c r="K1253" s="26">
        <v>0.21</v>
      </c>
    </row>
    <row r="1254" spans="1:11">
      <c r="A1254" s="4">
        <v>3576</v>
      </c>
      <c r="B1254" t="s">
        <v>5719</v>
      </c>
      <c r="C1254" s="5">
        <f>IF($F$2=0," - ",Tabla1[[#This Row],[Base Precio de Lista neto]])</f>
        <v>164887.14439999999</v>
      </c>
      <c r="D1254" s="5">
        <f>IF($F$2=0," - ",Tabla1[[#This Row],[Base Precio de Lista neto]]*(1-$F$2))</f>
        <v>115421.00107999999</v>
      </c>
      <c r="E1254" s="5">
        <f>IF($F$2=0," - ",Tabla1[[#This Row],[Base para Mejor precio]]*(1-$F$2))</f>
        <v>88297.065826199992</v>
      </c>
      <c r="F1254" s="4" t="s">
        <v>6</v>
      </c>
      <c r="G1254" s="16" t="s">
        <v>7914</v>
      </c>
      <c r="H1254" s="5">
        <f>IFERROR(IF($F$3=0,"-",Tabla1[[#This Row],[Precio de Cliente neto]]*(1+$F$3)),"-")</f>
        <v>173131.50162</v>
      </c>
      <c r="I1254" s="5">
        <v>164887.14439999999</v>
      </c>
      <c r="J1254" s="5">
        <v>126138.66546600001</v>
      </c>
      <c r="K1254" s="26">
        <v>0.21</v>
      </c>
    </row>
    <row r="1255" spans="1:11">
      <c r="A1255" s="4">
        <v>3577</v>
      </c>
      <c r="B1255" t="s">
        <v>5720</v>
      </c>
      <c r="C1255" s="5">
        <f>IF($F$2=0," - ",Tabla1[[#This Row],[Base Precio de Lista neto]])</f>
        <v>250880.3186</v>
      </c>
      <c r="D1255" s="5">
        <f>IF($F$2=0," - ",Tabla1[[#This Row],[Base Precio de Lista neto]]*(1-$F$2))</f>
        <v>175616.22301999998</v>
      </c>
      <c r="E1255" s="5">
        <f>IF($F$2=0," - ",Tabla1[[#This Row],[Base para Mejor precio]]*(1-$F$2))</f>
        <v>134346.41061029999</v>
      </c>
      <c r="F1255" s="4" t="s">
        <v>6</v>
      </c>
      <c r="G1255" s="16" t="s">
        <v>7914</v>
      </c>
      <c r="H1255" s="5">
        <f>IFERROR(IF($F$3=0,"-",Tabla1[[#This Row],[Precio de Cliente neto]]*(1+$F$3)),"-")</f>
        <v>263424.33452999999</v>
      </c>
      <c r="I1255" s="5">
        <v>250880.3186</v>
      </c>
      <c r="J1255" s="5">
        <v>191923.44372899999</v>
      </c>
      <c r="K1255" s="26">
        <v>0.21</v>
      </c>
    </row>
    <row r="1256" spans="1:11">
      <c r="A1256" s="4">
        <v>3593</v>
      </c>
      <c r="B1256" t="s">
        <v>7626</v>
      </c>
      <c r="C1256" s="5">
        <f>IF($F$2=0," - ",Tabla1[[#This Row],[Base Precio de Lista neto]])</f>
        <v>1896.1279</v>
      </c>
      <c r="D1256" s="5">
        <f>IF($F$2=0," - ",Tabla1[[#This Row],[Base Precio de Lista neto]]*(1-$F$2))</f>
        <v>1327.2895299999998</v>
      </c>
      <c r="E1256" s="5">
        <f>IF($F$2=0," - ",Tabla1[[#This Row],[Base para Mejor precio]]*(1-$F$2))</f>
        <v>1194.560577</v>
      </c>
      <c r="F1256" s="4" t="s">
        <v>6</v>
      </c>
      <c r="G1256" s="16" t="s">
        <v>5696</v>
      </c>
      <c r="H1256" s="5">
        <f>IFERROR(IF($F$3=0,"-",Tabla1[[#This Row],[Precio de Cliente neto]]*(1+$F$3)),"-")</f>
        <v>1990.9342949999996</v>
      </c>
      <c r="I1256" s="5">
        <v>1896.1279</v>
      </c>
      <c r="J1256" s="5">
        <v>1706.51511</v>
      </c>
      <c r="K1256" s="26">
        <v>0.21</v>
      </c>
    </row>
    <row r="1257" spans="1:11">
      <c r="A1257" s="4">
        <v>3595</v>
      </c>
      <c r="B1257" t="s">
        <v>5721</v>
      </c>
      <c r="C1257" s="5">
        <f>IF($F$2=0," - ",Tabla1[[#This Row],[Base Precio de Lista neto]])</f>
        <v>1566.9194</v>
      </c>
      <c r="D1257" s="5">
        <f>IF($F$2=0," - ",Tabla1[[#This Row],[Base Precio de Lista neto]]*(1-$F$2))</f>
        <v>1096.84358</v>
      </c>
      <c r="E1257" s="5">
        <f>IF($F$2=0," - ",Tabla1[[#This Row],[Base para Mejor precio]]*(1-$F$2))</f>
        <v>987.159222</v>
      </c>
      <c r="F1257" s="4" t="s">
        <v>5</v>
      </c>
      <c r="G1257" s="16" t="s">
        <v>5696</v>
      </c>
      <c r="H1257" s="5">
        <f>IFERROR(IF($F$3=0,"-",Tabla1[[#This Row],[Precio de Cliente neto]]*(1+$F$3)),"-")</f>
        <v>1645.2653700000001</v>
      </c>
      <c r="I1257" s="5">
        <v>1566.9194</v>
      </c>
      <c r="J1257" s="5">
        <v>1410.2274600000001</v>
      </c>
      <c r="K1257" s="26">
        <v>0.21</v>
      </c>
    </row>
    <row r="1258" spans="1:11">
      <c r="A1258" s="4">
        <v>3596</v>
      </c>
      <c r="B1258" t="s">
        <v>7627</v>
      </c>
      <c r="C1258" s="5">
        <f>IF($F$2=0," - ",Tabla1[[#This Row],[Base Precio de Lista neto]])</f>
        <v>1197.2095999999999</v>
      </c>
      <c r="D1258" s="5">
        <f>IF($F$2=0," - ",Tabla1[[#This Row],[Base Precio de Lista neto]]*(1-$F$2))</f>
        <v>838.04671999999994</v>
      </c>
      <c r="E1258" s="5">
        <f>IF($F$2=0," - ",Tabla1[[#This Row],[Base para Mejor precio]]*(1-$F$2))</f>
        <v>754.24204799999995</v>
      </c>
      <c r="F1258" s="4" t="s">
        <v>5</v>
      </c>
      <c r="G1258" s="16" t="s">
        <v>5696</v>
      </c>
      <c r="H1258" s="5">
        <f>IFERROR(IF($F$3=0,"-",Tabla1[[#This Row],[Precio de Cliente neto]]*(1+$F$3)),"-")</f>
        <v>1257.07008</v>
      </c>
      <c r="I1258" s="5">
        <v>1197.2095999999999</v>
      </c>
      <c r="J1258" s="5">
        <v>1077.48864</v>
      </c>
      <c r="K1258" s="26">
        <v>0.21</v>
      </c>
    </row>
    <row r="1259" spans="1:11">
      <c r="A1259" s="4">
        <v>3598</v>
      </c>
      <c r="B1259" t="s">
        <v>5722</v>
      </c>
      <c r="C1259" s="5">
        <f>IF($F$2=0," - ",Tabla1[[#This Row],[Base Precio de Lista neto]])</f>
        <v>1197.2095999999999</v>
      </c>
      <c r="D1259" s="5">
        <f>IF($F$2=0," - ",Tabla1[[#This Row],[Base Precio de Lista neto]]*(1-$F$2))</f>
        <v>838.04671999999994</v>
      </c>
      <c r="E1259" s="5">
        <f>IF($F$2=0," - ",Tabla1[[#This Row],[Base para Mejor precio]]*(1-$F$2))</f>
        <v>754.24204799999995</v>
      </c>
      <c r="F1259" s="4" t="s">
        <v>5</v>
      </c>
      <c r="G1259" s="16" t="s">
        <v>5696</v>
      </c>
      <c r="H1259" s="5">
        <f>IFERROR(IF($F$3=0,"-",Tabla1[[#This Row],[Precio de Cliente neto]]*(1+$F$3)),"-")</f>
        <v>1257.07008</v>
      </c>
      <c r="I1259" s="5">
        <v>1197.2095999999999</v>
      </c>
      <c r="J1259" s="5">
        <v>1077.48864</v>
      </c>
      <c r="K1259" s="26">
        <v>0.21</v>
      </c>
    </row>
    <row r="1260" spans="1:11">
      <c r="A1260" s="4">
        <v>3599</v>
      </c>
      <c r="B1260" t="s">
        <v>5723</v>
      </c>
      <c r="C1260" s="5">
        <f>IF($F$2=0," - ",Tabla1[[#This Row],[Base Precio de Lista neto]])</f>
        <v>1722.596</v>
      </c>
      <c r="D1260" s="5">
        <f>IF($F$2=0," - ",Tabla1[[#This Row],[Base Precio de Lista neto]]*(1-$F$2))</f>
        <v>1205.8172</v>
      </c>
      <c r="E1260" s="5">
        <f>IF($F$2=0," - ",Tabla1[[#This Row],[Base para Mejor precio]]*(1-$F$2))</f>
        <v>1085.2354799999998</v>
      </c>
      <c r="F1260" s="4" t="s">
        <v>5</v>
      </c>
      <c r="G1260" s="16" t="s">
        <v>5696</v>
      </c>
      <c r="H1260" s="5">
        <f>IFERROR(IF($F$3=0,"-",Tabla1[[#This Row],[Precio de Cliente neto]]*(1+$F$3)),"-")</f>
        <v>1808.7257999999999</v>
      </c>
      <c r="I1260" s="5">
        <v>1722.596</v>
      </c>
      <c r="J1260" s="5">
        <v>1550.3363999999999</v>
      </c>
      <c r="K1260" s="26">
        <v>0.21</v>
      </c>
    </row>
    <row r="1261" spans="1:11">
      <c r="A1261" s="4">
        <v>3600</v>
      </c>
      <c r="B1261" t="s">
        <v>894</v>
      </c>
      <c r="C1261" s="5">
        <f>IF($F$2=0," - ",Tabla1[[#This Row],[Base Precio de Lista neto]])</f>
        <v>9701.2392999999993</v>
      </c>
      <c r="D1261" s="5">
        <f>IF($F$2=0," - ",Tabla1[[#This Row],[Base Precio de Lista neto]]*(1-$F$2))</f>
        <v>6790.8675099999991</v>
      </c>
      <c r="E1261" s="5">
        <f>IF($F$2=0," - ",Tabla1[[#This Row],[Base para Mejor precio]]*(1-$F$2))</f>
        <v>6111.7807589999993</v>
      </c>
      <c r="F1261" s="4" t="s">
        <v>6</v>
      </c>
      <c r="G1261" s="16" t="s">
        <v>5696</v>
      </c>
      <c r="H1261" s="5">
        <f>IFERROR(IF($F$3=0,"-",Tabla1[[#This Row],[Precio de Cliente neto]]*(1+$F$3)),"-")</f>
        <v>10186.301264999998</v>
      </c>
      <c r="I1261" s="5">
        <v>9701.2392999999993</v>
      </c>
      <c r="J1261" s="5">
        <v>8731.1153699999995</v>
      </c>
      <c r="K1261" s="26">
        <v>0.21</v>
      </c>
    </row>
    <row r="1262" spans="1:11">
      <c r="A1262" s="4">
        <v>3601</v>
      </c>
      <c r="B1262" t="s">
        <v>895</v>
      </c>
      <c r="C1262" s="5">
        <f>IF($F$2=0," - ",Tabla1[[#This Row],[Base Precio de Lista neto]])</f>
        <v>11532.692800000001</v>
      </c>
      <c r="D1262" s="5">
        <f>IF($F$2=0," - ",Tabla1[[#This Row],[Base Precio de Lista neto]]*(1-$F$2))</f>
        <v>8072.8849600000003</v>
      </c>
      <c r="E1262" s="5">
        <f>IF($F$2=0," - ",Tabla1[[#This Row],[Base para Mejor precio]]*(1-$F$2))</f>
        <v>7265.5964639999993</v>
      </c>
      <c r="F1262" s="4" t="s">
        <v>6</v>
      </c>
      <c r="G1262" s="16" t="s">
        <v>5696</v>
      </c>
      <c r="H1262" s="5">
        <f>IFERROR(IF($F$3=0,"-",Tabla1[[#This Row],[Precio de Cliente neto]]*(1+$F$3)),"-")</f>
        <v>12109.327440000001</v>
      </c>
      <c r="I1262" s="5">
        <v>11532.692800000001</v>
      </c>
      <c r="J1262" s="5">
        <v>10379.42352</v>
      </c>
      <c r="K1262" s="26">
        <v>0.21</v>
      </c>
    </row>
    <row r="1263" spans="1:11">
      <c r="A1263" s="4">
        <v>3602</v>
      </c>
      <c r="B1263" t="s">
        <v>896</v>
      </c>
      <c r="C1263" s="5">
        <f>IF($F$2=0," - ",Tabla1[[#This Row],[Base Precio de Lista neto]])</f>
        <v>2848.712</v>
      </c>
      <c r="D1263" s="5">
        <f>IF($F$2=0," - ",Tabla1[[#This Row],[Base Precio de Lista neto]]*(1-$F$2))</f>
        <v>1994.0983999999999</v>
      </c>
      <c r="E1263" s="5">
        <f>IF($F$2=0," - ",Tabla1[[#This Row],[Base para Mejor precio]]*(1-$F$2))</f>
        <v>1794.6885599999998</v>
      </c>
      <c r="F1263" s="4" t="s">
        <v>6</v>
      </c>
      <c r="G1263" s="16" t="s">
        <v>5696</v>
      </c>
      <c r="H1263" s="5">
        <f>IFERROR(IF($F$3=0,"-",Tabla1[[#This Row],[Precio de Cliente neto]]*(1+$F$3)),"-")</f>
        <v>2991.1475999999998</v>
      </c>
      <c r="I1263" s="5">
        <v>2848.712</v>
      </c>
      <c r="J1263" s="5">
        <v>2563.8407999999999</v>
      </c>
      <c r="K1263" s="26">
        <v>0.21</v>
      </c>
    </row>
    <row r="1264" spans="1:11">
      <c r="A1264" s="4">
        <v>3603</v>
      </c>
      <c r="B1264" t="s">
        <v>897</v>
      </c>
      <c r="C1264" s="5">
        <f>IF($F$2=0," - ",Tabla1[[#This Row],[Base Precio de Lista neto]])</f>
        <v>3703.9185000000002</v>
      </c>
      <c r="D1264" s="5">
        <f>IF($F$2=0," - ",Tabla1[[#This Row],[Base Precio de Lista neto]]*(1-$F$2))</f>
        <v>2592.7429499999998</v>
      </c>
      <c r="E1264" s="5">
        <f>IF($F$2=0," - ",Tabla1[[#This Row],[Base para Mejor precio]]*(1-$F$2))</f>
        <v>2333.4686549999997</v>
      </c>
      <c r="F1264" s="4" t="s">
        <v>6</v>
      </c>
      <c r="G1264" s="16" t="s">
        <v>5696</v>
      </c>
      <c r="H1264" s="5">
        <f>IFERROR(IF($F$3=0,"-",Tabla1[[#This Row],[Precio de Cliente neto]]*(1+$F$3)),"-")</f>
        <v>3889.1144249999998</v>
      </c>
      <c r="I1264" s="5">
        <v>3703.9185000000002</v>
      </c>
      <c r="J1264" s="5">
        <v>3333.5266499999998</v>
      </c>
      <c r="K1264" s="26">
        <v>0.21</v>
      </c>
    </row>
    <row r="1265" spans="1:11">
      <c r="A1265" s="4">
        <v>3604</v>
      </c>
      <c r="B1265" t="s">
        <v>7628</v>
      </c>
      <c r="C1265" s="5">
        <f>IF($F$2=0," - ",Tabla1[[#This Row],[Base Precio de Lista neto]])</f>
        <v>2061.0075999999999</v>
      </c>
      <c r="D1265" s="5">
        <f>IF($F$2=0," - ",Tabla1[[#This Row],[Base Precio de Lista neto]]*(1-$F$2))</f>
        <v>1442.7053199999998</v>
      </c>
      <c r="E1265" s="5">
        <f>IF($F$2=0," - ",Tabla1[[#This Row],[Base para Mejor precio]]*(1-$F$2))</f>
        <v>1298.434788</v>
      </c>
      <c r="F1265" s="4" t="s">
        <v>6</v>
      </c>
      <c r="G1265" s="16" t="s">
        <v>5696</v>
      </c>
      <c r="H1265" s="5">
        <f>IFERROR(IF($F$3=0,"-",Tabla1[[#This Row],[Precio de Cliente neto]]*(1+$F$3)),"-")</f>
        <v>2164.0579799999996</v>
      </c>
      <c r="I1265" s="5">
        <v>2061.0075999999999</v>
      </c>
      <c r="J1265" s="5">
        <v>1854.9068400000001</v>
      </c>
      <c r="K1265" s="26">
        <v>0.21</v>
      </c>
    </row>
    <row r="1266" spans="1:11">
      <c r="A1266" s="4">
        <v>3605</v>
      </c>
      <c r="B1266" t="s">
        <v>898</v>
      </c>
      <c r="C1266" s="5">
        <f>IF($F$2=0," - ",Tabla1[[#This Row],[Base Precio de Lista neto]])</f>
        <v>8201.8163000000004</v>
      </c>
      <c r="D1266" s="5">
        <f>IF($F$2=0," - ",Tabla1[[#This Row],[Base Precio de Lista neto]]*(1-$F$2))</f>
        <v>5741.2714100000003</v>
      </c>
      <c r="E1266" s="5">
        <f>IF($F$2=0," - ",Tabla1[[#This Row],[Base para Mejor precio]]*(1-$F$2))</f>
        <v>5167.1442690000003</v>
      </c>
      <c r="F1266" s="4" t="s">
        <v>6</v>
      </c>
      <c r="G1266" s="16" t="s">
        <v>5696</v>
      </c>
      <c r="H1266" s="5">
        <f>IFERROR(IF($F$3=0,"-",Tabla1[[#This Row],[Precio de Cliente neto]]*(1+$F$3)),"-")</f>
        <v>8611.907115</v>
      </c>
      <c r="I1266" s="5">
        <v>8201.8163000000004</v>
      </c>
      <c r="J1266" s="5">
        <v>7381.6346700000004</v>
      </c>
      <c r="K1266" s="26">
        <v>0.21</v>
      </c>
    </row>
    <row r="1267" spans="1:11">
      <c r="A1267" s="4">
        <v>3607</v>
      </c>
      <c r="B1267" t="s">
        <v>899</v>
      </c>
      <c r="C1267" s="5">
        <f>IF($F$2=0," - ",Tabla1[[#This Row],[Base Precio de Lista neto]])</f>
        <v>17061.7304</v>
      </c>
      <c r="D1267" s="5">
        <f>IF($F$2=0," - ",Tabla1[[#This Row],[Base Precio de Lista neto]]*(1-$F$2))</f>
        <v>11943.21128</v>
      </c>
      <c r="E1267" s="5">
        <f>IF($F$2=0," - ",Tabla1[[#This Row],[Base para Mejor precio]]*(1-$F$2))</f>
        <v>10748.890152</v>
      </c>
      <c r="F1267" s="4" t="s">
        <v>6</v>
      </c>
      <c r="G1267" s="16" t="s">
        <v>5696</v>
      </c>
      <c r="H1267" s="5">
        <f>IFERROR(IF($F$3=0,"-",Tabla1[[#This Row],[Precio de Cliente neto]]*(1+$F$3)),"-")</f>
        <v>17914.816919999997</v>
      </c>
      <c r="I1267" s="5">
        <v>17061.7304</v>
      </c>
      <c r="J1267" s="5">
        <v>15355.557360000001</v>
      </c>
      <c r="K1267" s="26">
        <v>0.21</v>
      </c>
    </row>
    <row r="1268" spans="1:11">
      <c r="A1268" s="4">
        <v>3608</v>
      </c>
      <c r="B1268" t="s">
        <v>8111</v>
      </c>
      <c r="C1268" s="5">
        <f>IF($F$2=0," - ",Tabla1[[#This Row],[Base Precio de Lista neto]])</f>
        <v>12653.841200000001</v>
      </c>
      <c r="D1268" s="5">
        <f>IF($F$2=0," - ",Tabla1[[#This Row],[Base Precio de Lista neto]]*(1-$F$2))</f>
        <v>8857.6888400000007</v>
      </c>
      <c r="E1268" s="5">
        <f>IF($F$2=0," - ",Tabla1[[#This Row],[Base para Mejor precio]]*(1-$F$2))</f>
        <v>7971.9199559999997</v>
      </c>
      <c r="F1268" s="4" t="s">
        <v>6</v>
      </c>
      <c r="G1268" s="16" t="s">
        <v>5696</v>
      </c>
      <c r="H1268" s="5">
        <f>IFERROR(IF($F$3=0,"-",Tabla1[[#This Row],[Precio de Cliente neto]]*(1+$F$3)),"-")</f>
        <v>13286.53326</v>
      </c>
      <c r="I1268" s="5">
        <v>12653.841200000001</v>
      </c>
      <c r="J1268" s="5">
        <v>11388.45708</v>
      </c>
      <c r="K1268" s="26">
        <v>0.21</v>
      </c>
    </row>
    <row r="1269" spans="1:11">
      <c r="A1269" s="4">
        <v>3610</v>
      </c>
      <c r="B1269" t="s">
        <v>5724</v>
      </c>
      <c r="C1269" s="5">
        <f>IF($F$2=0," - ",Tabla1[[#This Row],[Base Precio de Lista neto]])</f>
        <v>1351.5726</v>
      </c>
      <c r="D1269" s="5">
        <f>IF($F$2=0," - ",Tabla1[[#This Row],[Base Precio de Lista neto]]*(1-$F$2))</f>
        <v>946.10081999999989</v>
      </c>
      <c r="E1269" s="5">
        <f>IF($F$2=0," - ",Tabla1[[#This Row],[Base para Mejor precio]]*(1-$F$2))</f>
        <v>851.49073799999996</v>
      </c>
      <c r="F1269" s="4" t="s">
        <v>5</v>
      </c>
      <c r="G1269" s="16" t="s">
        <v>5696</v>
      </c>
      <c r="H1269" s="5">
        <f>IFERROR(IF($F$3=0,"-",Tabla1[[#This Row],[Precio de Cliente neto]]*(1+$F$3)),"-")</f>
        <v>1419.1512299999999</v>
      </c>
      <c r="I1269" s="5">
        <v>1351.5726</v>
      </c>
      <c r="J1269" s="5">
        <v>1216.41534</v>
      </c>
      <c r="K1269" s="26">
        <v>0.21</v>
      </c>
    </row>
    <row r="1270" spans="1:11">
      <c r="A1270" s="4">
        <v>3611</v>
      </c>
      <c r="B1270" t="s">
        <v>900</v>
      </c>
      <c r="C1270" s="5">
        <f>IF($F$2=0," - ",Tabla1[[#This Row],[Base Precio de Lista neto]])</f>
        <v>12653.841200000001</v>
      </c>
      <c r="D1270" s="5">
        <f>IF($F$2=0," - ",Tabla1[[#This Row],[Base Precio de Lista neto]]*(1-$F$2))</f>
        <v>8857.6888400000007</v>
      </c>
      <c r="E1270" s="5">
        <f>IF($F$2=0," - ",Tabla1[[#This Row],[Base para Mejor precio]]*(1-$F$2))</f>
        <v>7971.9199559999997</v>
      </c>
      <c r="F1270" s="4" t="s">
        <v>6</v>
      </c>
      <c r="G1270" s="16" t="s">
        <v>5696</v>
      </c>
      <c r="H1270" s="5">
        <f>IFERROR(IF($F$3=0,"-",Tabla1[[#This Row],[Precio de Cliente neto]]*(1+$F$3)),"-")</f>
        <v>13286.53326</v>
      </c>
      <c r="I1270" s="5">
        <v>12653.841200000001</v>
      </c>
      <c r="J1270" s="5">
        <v>11388.45708</v>
      </c>
      <c r="K1270" s="26">
        <v>0.21</v>
      </c>
    </row>
    <row r="1271" spans="1:11">
      <c r="A1271" s="4">
        <v>3612</v>
      </c>
      <c r="B1271" t="s">
        <v>5725</v>
      </c>
      <c r="C1271" s="5">
        <f>IF($F$2=0," - ",Tabla1[[#This Row],[Base Precio de Lista neto]])</f>
        <v>14591.292299999999</v>
      </c>
      <c r="D1271" s="5">
        <f>IF($F$2=0," - ",Tabla1[[#This Row],[Base Precio de Lista neto]]*(1-$F$2))</f>
        <v>10213.90461</v>
      </c>
      <c r="E1271" s="5">
        <f>IF($F$2=0," - ",Tabla1[[#This Row],[Base para Mejor precio]]*(1-$F$2))</f>
        <v>7813.6370266499998</v>
      </c>
      <c r="F1271" s="4" t="s">
        <v>6</v>
      </c>
      <c r="G1271" s="16" t="s">
        <v>7914</v>
      </c>
      <c r="H1271" s="5">
        <f>IFERROR(IF($F$3=0,"-",Tabla1[[#This Row],[Precio de Cliente neto]]*(1+$F$3)),"-")</f>
        <v>15320.856915</v>
      </c>
      <c r="I1271" s="5">
        <v>14591.292299999999</v>
      </c>
      <c r="J1271" s="5">
        <v>11162.338609500001</v>
      </c>
      <c r="K1271" s="26">
        <v>0.21</v>
      </c>
    </row>
    <row r="1272" spans="1:11">
      <c r="A1272" s="4">
        <v>3613</v>
      </c>
      <c r="B1272" t="s">
        <v>5726</v>
      </c>
      <c r="C1272" s="5">
        <f>IF($F$2=0," - ",Tabla1[[#This Row],[Base Precio de Lista neto]])</f>
        <v>15874.344499999999</v>
      </c>
      <c r="D1272" s="5">
        <f>IF($F$2=0," - ",Tabla1[[#This Row],[Base Precio de Lista neto]]*(1-$F$2))</f>
        <v>11112.041149999999</v>
      </c>
      <c r="E1272" s="5">
        <f>IF($F$2=0," - ",Tabla1[[#This Row],[Base para Mejor precio]]*(1-$F$2))</f>
        <v>8500.7114797499999</v>
      </c>
      <c r="F1272" s="4" t="s">
        <v>6</v>
      </c>
      <c r="G1272" s="16" t="s">
        <v>7914</v>
      </c>
      <c r="H1272" s="5">
        <f>IFERROR(IF($F$3=0,"-",Tabla1[[#This Row],[Precio de Cliente neto]]*(1+$F$3)),"-")</f>
        <v>16668.061725</v>
      </c>
      <c r="I1272" s="5">
        <v>15874.344499999999</v>
      </c>
      <c r="J1272" s="5">
        <v>12143.8735425</v>
      </c>
      <c r="K1272" s="26">
        <v>0.21</v>
      </c>
    </row>
    <row r="1273" spans="1:11">
      <c r="A1273" s="4">
        <v>3614</v>
      </c>
      <c r="B1273" t="s">
        <v>5727</v>
      </c>
      <c r="C1273" s="5">
        <f>IF($F$2=0," - ",Tabla1[[#This Row],[Base Precio de Lista neto]])</f>
        <v>17262.304199999999</v>
      </c>
      <c r="D1273" s="5">
        <f>IF($F$2=0," - ",Tabla1[[#This Row],[Base Precio de Lista neto]]*(1-$F$2))</f>
        <v>12083.612939999999</v>
      </c>
      <c r="E1273" s="5">
        <f>IF($F$2=0," - ",Tabla1[[#This Row],[Base para Mejor precio]]*(1-$F$2))</f>
        <v>9243.9638990999993</v>
      </c>
      <c r="F1273" s="4" t="s">
        <v>6</v>
      </c>
      <c r="G1273" s="16" t="s">
        <v>7914</v>
      </c>
      <c r="H1273" s="5">
        <f>IFERROR(IF($F$3=0,"-",Tabla1[[#This Row],[Precio de Cliente neto]]*(1+$F$3)),"-")</f>
        <v>18125.419409999999</v>
      </c>
      <c r="I1273" s="5">
        <v>17262.304199999999</v>
      </c>
      <c r="J1273" s="5">
        <v>13205.662713</v>
      </c>
      <c r="K1273" s="26">
        <v>0.21</v>
      </c>
    </row>
    <row r="1274" spans="1:11">
      <c r="A1274" s="4">
        <v>3615</v>
      </c>
      <c r="B1274" t="s">
        <v>5728</v>
      </c>
      <c r="C1274" s="5">
        <f>IF($F$2=0," - ",Tabla1[[#This Row],[Base Precio de Lista neto]])</f>
        <v>18637.144799999998</v>
      </c>
      <c r="D1274" s="5">
        <f>IF($F$2=0," - ",Tabla1[[#This Row],[Base Precio de Lista neto]]*(1-$F$2))</f>
        <v>13046.001359999998</v>
      </c>
      <c r="E1274" s="5">
        <f>IF($F$2=0," - ",Tabla1[[#This Row],[Base para Mejor precio]]*(1-$F$2))</f>
        <v>9980.1910403999991</v>
      </c>
      <c r="F1274" s="4" t="s">
        <v>6</v>
      </c>
      <c r="G1274" s="16" t="s">
        <v>7914</v>
      </c>
      <c r="H1274" s="5">
        <f>IFERROR(IF($F$3=0,"-",Tabla1[[#This Row],[Precio de Cliente neto]]*(1+$F$3)),"-")</f>
        <v>19569.002039999999</v>
      </c>
      <c r="I1274" s="5">
        <v>18637.144799999998</v>
      </c>
      <c r="J1274" s="5">
        <v>14257.415772</v>
      </c>
      <c r="K1274" s="26">
        <v>0.21</v>
      </c>
    </row>
    <row r="1275" spans="1:11">
      <c r="A1275" s="4">
        <v>3616</v>
      </c>
      <c r="B1275" t="s">
        <v>5729</v>
      </c>
      <c r="C1275" s="5">
        <f>IF($F$2=0," - ",Tabla1[[#This Row],[Base Precio de Lista neto]])</f>
        <v>19854.6374</v>
      </c>
      <c r="D1275" s="5">
        <f>IF($F$2=0," - ",Tabla1[[#This Row],[Base Precio de Lista neto]]*(1-$F$2))</f>
        <v>13898.246179999998</v>
      </c>
      <c r="E1275" s="5">
        <f>IF($F$2=0," - ",Tabla1[[#This Row],[Base para Mejor precio]]*(1-$F$2))</f>
        <v>10632.158327699999</v>
      </c>
      <c r="F1275" s="4" t="s">
        <v>6</v>
      </c>
      <c r="G1275" s="16" t="s">
        <v>7914</v>
      </c>
      <c r="H1275" s="5">
        <f>IFERROR(IF($F$3=0,"-",Tabla1[[#This Row],[Precio de Cliente neto]]*(1+$F$3)),"-")</f>
        <v>20847.369269999996</v>
      </c>
      <c r="I1275" s="5">
        <v>19854.6374</v>
      </c>
      <c r="J1275" s="5">
        <v>15188.797611</v>
      </c>
      <c r="K1275" s="26">
        <v>0.21</v>
      </c>
    </row>
    <row r="1276" spans="1:11">
      <c r="A1276" s="4">
        <v>3617</v>
      </c>
      <c r="B1276" t="s">
        <v>5730</v>
      </c>
      <c r="C1276" s="5">
        <f>IF($F$2=0," - ",Tabla1[[#This Row],[Base Precio de Lista neto]])</f>
        <v>20603.868999999999</v>
      </c>
      <c r="D1276" s="5">
        <f>IF($F$2=0," - ",Tabla1[[#This Row],[Base Precio de Lista neto]]*(1-$F$2))</f>
        <v>14422.708299999998</v>
      </c>
      <c r="E1276" s="5">
        <f>IF($F$2=0," - ",Tabla1[[#This Row],[Base para Mejor precio]]*(1-$F$2))</f>
        <v>11033.371849499999</v>
      </c>
      <c r="F1276" s="4" t="s">
        <v>6</v>
      </c>
      <c r="G1276" s="16" t="s">
        <v>7914</v>
      </c>
      <c r="H1276" s="5">
        <f>IFERROR(IF($F$3=0,"-",Tabla1[[#This Row],[Precio de Cliente neto]]*(1+$F$3)),"-")</f>
        <v>21634.062449999998</v>
      </c>
      <c r="I1276" s="5">
        <v>20603.868999999999</v>
      </c>
      <c r="J1276" s="5">
        <v>15761.959784999999</v>
      </c>
      <c r="K1276" s="26">
        <v>0.21</v>
      </c>
    </row>
    <row r="1277" spans="1:11">
      <c r="A1277" s="4">
        <v>3618</v>
      </c>
      <c r="B1277" t="s">
        <v>5731</v>
      </c>
      <c r="C1277" s="5">
        <f>IF($F$2=0," - ",Tabla1[[#This Row],[Base Precio de Lista neto]])</f>
        <v>43545.360999999997</v>
      </c>
      <c r="D1277" s="5">
        <f>IF($F$2=0," - ",Tabla1[[#This Row],[Base Precio de Lista neto]]*(1-$F$2))</f>
        <v>30481.752699999997</v>
      </c>
      <c r="E1277" s="5">
        <f>IF($F$2=0," - ",Tabla1[[#This Row],[Base para Mejor precio]]*(1-$F$2))</f>
        <v>23318.540815499997</v>
      </c>
      <c r="F1277" s="4" t="s">
        <v>6</v>
      </c>
      <c r="G1277" s="16" t="s">
        <v>7914</v>
      </c>
      <c r="H1277" s="5">
        <f>IFERROR(IF($F$3=0,"-",Tabla1[[#This Row],[Precio de Cliente neto]]*(1+$F$3)),"-")</f>
        <v>45722.629049999996</v>
      </c>
      <c r="I1277" s="5">
        <v>43545.360999999997</v>
      </c>
      <c r="J1277" s="5">
        <v>33312.201164999999</v>
      </c>
      <c r="K1277" s="26">
        <v>0.21</v>
      </c>
    </row>
    <row r="1278" spans="1:11">
      <c r="A1278" s="4">
        <v>3619</v>
      </c>
      <c r="B1278" t="s">
        <v>7629</v>
      </c>
      <c r="C1278" s="5">
        <f>IF($F$2=0," - ",Tabla1[[#This Row],[Base Precio de Lista neto]])</f>
        <v>16210.8094</v>
      </c>
      <c r="D1278" s="5">
        <f>IF($F$2=0," - ",Tabla1[[#This Row],[Base Precio de Lista neto]]*(1-$F$2))</f>
        <v>11347.566579999999</v>
      </c>
      <c r="E1278" s="5">
        <f>IF($F$2=0," - ",Tabla1[[#This Row],[Base para Mejor precio]]*(1-$F$2))</f>
        <v>8680.8884336999981</v>
      </c>
      <c r="F1278" s="4" t="s">
        <v>6</v>
      </c>
      <c r="G1278" s="16" t="s">
        <v>7914</v>
      </c>
      <c r="H1278" s="5">
        <f>IFERROR(IF($F$3=0,"-",Tabla1[[#This Row],[Precio de Cliente neto]]*(1+$F$3)),"-")</f>
        <v>17021.349869999998</v>
      </c>
      <c r="I1278" s="5">
        <v>16210.8094</v>
      </c>
      <c r="J1278" s="5">
        <v>12401.269190999999</v>
      </c>
      <c r="K1278" s="26">
        <v>0.21</v>
      </c>
    </row>
    <row r="1279" spans="1:11">
      <c r="A1279" s="4">
        <v>3620</v>
      </c>
      <c r="B1279" t="s">
        <v>5732</v>
      </c>
      <c r="C1279" s="5">
        <f>IF($F$2=0," - ",Tabla1[[#This Row],[Base Precio de Lista neto]])</f>
        <v>20697.532599999999</v>
      </c>
      <c r="D1279" s="5">
        <f>IF($F$2=0," - ",Tabla1[[#This Row],[Base Precio de Lista neto]]*(1-$F$2))</f>
        <v>14488.272819999998</v>
      </c>
      <c r="E1279" s="5">
        <f>IF($F$2=0," - ",Tabla1[[#This Row],[Base para Mejor precio]]*(1-$F$2))</f>
        <v>11083.5287073</v>
      </c>
      <c r="F1279" s="4" t="s">
        <v>6</v>
      </c>
      <c r="G1279" s="16" t="s">
        <v>7914</v>
      </c>
      <c r="H1279" s="5">
        <f>IFERROR(IF($F$3=0,"-",Tabla1[[#This Row],[Precio de Cliente neto]]*(1+$F$3)),"-")</f>
        <v>21732.409229999997</v>
      </c>
      <c r="I1279" s="5">
        <v>20697.532599999999</v>
      </c>
      <c r="J1279" s="5">
        <v>15833.612439</v>
      </c>
      <c r="K1279" s="26">
        <v>0.21</v>
      </c>
    </row>
    <row r="1280" spans="1:11">
      <c r="A1280" s="4">
        <v>3621</v>
      </c>
      <c r="B1280" t="s">
        <v>5733</v>
      </c>
      <c r="C1280" s="5">
        <f>IF($F$2=0," - ",Tabla1[[#This Row],[Base Precio de Lista neto]])</f>
        <v>48730.0461</v>
      </c>
      <c r="D1280" s="5">
        <f>IF($F$2=0," - ",Tabla1[[#This Row],[Base Precio de Lista neto]]*(1-$F$2))</f>
        <v>34111.032269999996</v>
      </c>
      <c r="E1280" s="5">
        <f>IF($F$2=0," - ",Tabla1[[#This Row],[Base para Mejor precio]]*(1-$F$2))</f>
        <v>26094.939686549998</v>
      </c>
      <c r="F1280" s="4" t="s">
        <v>6</v>
      </c>
      <c r="G1280" s="16" t="s">
        <v>7914</v>
      </c>
      <c r="H1280" s="5">
        <f>IFERROR(IF($F$3=0,"-",Tabla1[[#This Row],[Precio de Cliente neto]]*(1+$F$3)),"-")</f>
        <v>51166.548404999994</v>
      </c>
      <c r="I1280" s="5">
        <v>48730.0461</v>
      </c>
      <c r="J1280" s="5">
        <v>37278.4852665</v>
      </c>
      <c r="K1280" s="26">
        <v>0.21</v>
      </c>
    </row>
    <row r="1281" spans="1:11">
      <c r="A1281" s="4">
        <v>3622</v>
      </c>
      <c r="B1281" t="s">
        <v>901</v>
      </c>
      <c r="C1281" s="5">
        <f>IF($F$2=0," - ",Tabla1[[#This Row],[Base Precio de Lista neto]])</f>
        <v>2498.5531999999998</v>
      </c>
      <c r="D1281" s="5">
        <f>IF($F$2=0," - ",Tabla1[[#This Row],[Base Precio de Lista neto]]*(1-$F$2))</f>
        <v>1748.9872399999997</v>
      </c>
      <c r="E1281" s="5">
        <f>IF($F$2=0," - ",Tabla1[[#This Row],[Base para Mejor precio]]*(1-$F$2))</f>
        <v>1574.088516</v>
      </c>
      <c r="F1281" s="4" t="s">
        <v>6</v>
      </c>
      <c r="G1281" s="16" t="s">
        <v>5696</v>
      </c>
      <c r="H1281" s="5">
        <f>IFERROR(IF($F$3=0,"-",Tabla1[[#This Row],[Precio de Cliente neto]]*(1+$F$3)),"-")</f>
        <v>2623.4808599999997</v>
      </c>
      <c r="I1281" s="5">
        <v>2498.5531999999998</v>
      </c>
      <c r="J1281" s="5">
        <v>2248.6978800000002</v>
      </c>
      <c r="K1281" s="26">
        <v>0.21</v>
      </c>
    </row>
    <row r="1282" spans="1:11">
      <c r="A1282" s="4">
        <v>3623</v>
      </c>
      <c r="B1282" t="s">
        <v>5734</v>
      </c>
      <c r="C1282" s="5">
        <f>IF($F$2=0," - ",Tabla1[[#This Row],[Base Precio de Lista neto]])</f>
        <v>1354.1107999999999</v>
      </c>
      <c r="D1282" s="5">
        <f>IF($F$2=0," - ",Tabla1[[#This Row],[Base Precio de Lista neto]]*(1-$F$2))</f>
        <v>947.8775599999999</v>
      </c>
      <c r="E1282" s="5">
        <f>IF($F$2=0," - ",Tabla1[[#This Row],[Base para Mejor precio]]*(1-$F$2))</f>
        <v>853.08980399999996</v>
      </c>
      <c r="F1282" s="4" t="s">
        <v>5</v>
      </c>
      <c r="G1282" s="16" t="s">
        <v>5696</v>
      </c>
      <c r="H1282" s="5">
        <f>IFERROR(IF($F$3=0,"-",Tabla1[[#This Row],[Precio de Cliente neto]]*(1+$F$3)),"-")</f>
        <v>1421.8163399999999</v>
      </c>
      <c r="I1282" s="5">
        <v>1354.1107999999999</v>
      </c>
      <c r="J1282" s="5">
        <v>1218.6997200000001</v>
      </c>
      <c r="K1282" s="26">
        <v>0.21</v>
      </c>
    </row>
    <row r="1283" spans="1:11">
      <c r="A1283" s="4">
        <v>3624</v>
      </c>
      <c r="B1283" t="s">
        <v>902</v>
      </c>
      <c r="C1283" s="5">
        <f>IF($F$2=0," - ",Tabla1[[#This Row],[Base Precio de Lista neto]])</f>
        <v>15005.4683</v>
      </c>
      <c r="D1283" s="5">
        <f>IF($F$2=0," - ",Tabla1[[#This Row],[Base Precio de Lista neto]]*(1-$F$2))</f>
        <v>10503.827809999999</v>
      </c>
      <c r="E1283" s="5">
        <f>IF($F$2=0," - ",Tabla1[[#This Row],[Base para Mejor precio]]*(1-$F$2))</f>
        <v>9453.4450289999986</v>
      </c>
      <c r="F1283" s="4" t="s">
        <v>6</v>
      </c>
      <c r="G1283" s="16" t="s">
        <v>5696</v>
      </c>
      <c r="H1283" s="5">
        <f>IFERROR(IF($F$3=0,"-",Tabla1[[#This Row],[Precio de Cliente neto]]*(1+$F$3)),"-")</f>
        <v>15755.741714999998</v>
      </c>
      <c r="I1283" s="5">
        <v>15005.4683</v>
      </c>
      <c r="J1283" s="5">
        <v>13504.921469999999</v>
      </c>
      <c r="K1283" s="26">
        <v>0.21</v>
      </c>
    </row>
    <row r="1284" spans="1:11">
      <c r="A1284" s="4">
        <v>3625</v>
      </c>
      <c r="B1284" t="s">
        <v>903</v>
      </c>
      <c r="C1284" s="5">
        <f>IF($F$2=0," - ",Tabla1[[#This Row],[Base Precio de Lista neto]])</f>
        <v>1105.94</v>
      </c>
      <c r="D1284" s="5">
        <f>IF($F$2=0," - ",Tabla1[[#This Row],[Base Precio de Lista neto]]*(1-$F$2))</f>
        <v>774.15800000000002</v>
      </c>
      <c r="E1284" s="5">
        <f>IF($F$2=0," - ",Tabla1[[#This Row],[Base para Mejor precio]]*(1-$F$2))</f>
        <v>696.74219999999991</v>
      </c>
      <c r="F1284" s="4" t="s">
        <v>5</v>
      </c>
      <c r="G1284" s="16" t="s">
        <v>5696</v>
      </c>
      <c r="H1284" s="5">
        <f>IFERROR(IF($F$3=0,"-",Tabla1[[#This Row],[Precio de Cliente neto]]*(1+$F$3)),"-")</f>
        <v>1161.2370000000001</v>
      </c>
      <c r="I1284" s="5">
        <v>1105.94</v>
      </c>
      <c r="J1284" s="5">
        <v>995.346</v>
      </c>
      <c r="K1284" s="26">
        <v>0.21</v>
      </c>
    </row>
    <row r="1285" spans="1:11">
      <c r="A1285" s="4">
        <v>3626</v>
      </c>
      <c r="B1285" t="s">
        <v>904</v>
      </c>
      <c r="C1285" s="5">
        <f>IF($F$2=0," - ",Tabla1[[#This Row],[Base Precio de Lista neto]])</f>
        <v>1105.94</v>
      </c>
      <c r="D1285" s="5">
        <f>IF($F$2=0," - ",Tabla1[[#This Row],[Base Precio de Lista neto]]*(1-$F$2))</f>
        <v>774.15800000000002</v>
      </c>
      <c r="E1285" s="5">
        <f>IF($F$2=0," - ",Tabla1[[#This Row],[Base para Mejor precio]]*(1-$F$2))</f>
        <v>696.74219999999991</v>
      </c>
      <c r="F1285" s="4" t="s">
        <v>5</v>
      </c>
      <c r="G1285" s="16" t="s">
        <v>5696</v>
      </c>
      <c r="H1285" s="5">
        <f>IFERROR(IF($F$3=0,"-",Tabla1[[#This Row],[Precio de Cliente neto]]*(1+$F$3)),"-")</f>
        <v>1161.2370000000001</v>
      </c>
      <c r="I1285" s="5">
        <v>1105.94</v>
      </c>
      <c r="J1285" s="5">
        <v>995.346</v>
      </c>
      <c r="K1285" s="26">
        <v>0.21</v>
      </c>
    </row>
    <row r="1286" spans="1:11">
      <c r="A1286" s="4">
        <v>3627</v>
      </c>
      <c r="B1286" t="s">
        <v>905</v>
      </c>
      <c r="C1286" s="5">
        <f>IF($F$2=0," - ",Tabla1[[#This Row],[Base Precio de Lista neto]])</f>
        <v>12726.945900000001</v>
      </c>
      <c r="D1286" s="5">
        <f>IF($F$2=0," - ",Tabla1[[#This Row],[Base Precio de Lista neto]]*(1-$F$2))</f>
        <v>8908.8621299999995</v>
      </c>
      <c r="E1286" s="5">
        <f>IF($F$2=0," - ",Tabla1[[#This Row],[Base para Mejor precio]]*(1-$F$2))</f>
        <v>8017.9759169999988</v>
      </c>
      <c r="F1286" s="4" t="s">
        <v>6</v>
      </c>
      <c r="G1286" s="16" t="s">
        <v>5696</v>
      </c>
      <c r="H1286" s="5">
        <f>IFERROR(IF($F$3=0,"-",Tabla1[[#This Row],[Precio de Cliente neto]]*(1+$F$3)),"-")</f>
        <v>13363.293194999998</v>
      </c>
      <c r="I1286" s="5">
        <v>12726.945900000001</v>
      </c>
      <c r="J1286" s="5">
        <v>11454.25131</v>
      </c>
      <c r="K1286" s="26">
        <v>0.21</v>
      </c>
    </row>
    <row r="1287" spans="1:11">
      <c r="A1287" s="4">
        <v>3628</v>
      </c>
      <c r="B1287" t="s">
        <v>906</v>
      </c>
      <c r="C1287" s="5">
        <f>IF($F$2=0," - ",Tabla1[[#This Row],[Base Precio de Lista neto]])</f>
        <v>17046.9123</v>
      </c>
      <c r="D1287" s="5">
        <f>IF($F$2=0," - ",Tabla1[[#This Row],[Base Precio de Lista neto]]*(1-$F$2))</f>
        <v>11932.838609999999</v>
      </c>
      <c r="E1287" s="5">
        <f>IF($F$2=0," - ",Tabla1[[#This Row],[Base para Mejor precio]]*(1-$F$2))</f>
        <v>10739.554748999999</v>
      </c>
      <c r="F1287" s="4" t="s">
        <v>6</v>
      </c>
      <c r="G1287" s="16" t="s">
        <v>5696</v>
      </c>
      <c r="H1287" s="5">
        <f>IFERROR(IF($F$3=0,"-",Tabla1[[#This Row],[Precio de Cliente neto]]*(1+$F$3)),"-")</f>
        <v>17899.257914999998</v>
      </c>
      <c r="I1287" s="5">
        <v>17046.9123</v>
      </c>
      <c r="J1287" s="5">
        <v>15342.22107</v>
      </c>
      <c r="K1287" s="26">
        <v>0.21</v>
      </c>
    </row>
    <row r="1288" spans="1:11">
      <c r="A1288" s="4">
        <v>3630</v>
      </c>
      <c r="B1288" t="s">
        <v>7630</v>
      </c>
      <c r="C1288" s="5">
        <f>IF($F$2=0," - ",Tabla1[[#This Row],[Base Precio de Lista neto]])</f>
        <v>34892.438000000002</v>
      </c>
      <c r="D1288" s="5">
        <f>IF($F$2=0," - ",Tabla1[[#This Row],[Base Precio de Lista neto]]*(1-$F$2))</f>
        <v>24424.706600000001</v>
      </c>
      <c r="E1288" s="5">
        <f>IF($F$2=0," - ",Tabla1[[#This Row],[Base para Mejor precio]]*(1-$F$2))</f>
        <v>21982.235939999999</v>
      </c>
      <c r="F1288" s="4" t="s">
        <v>4</v>
      </c>
      <c r="G1288" s="16" t="s">
        <v>5696</v>
      </c>
      <c r="H1288" s="5">
        <f>IFERROR(IF($F$3=0,"-",Tabla1[[#This Row],[Precio de Cliente neto]]*(1+$F$3)),"-")</f>
        <v>36637.0599</v>
      </c>
      <c r="I1288" s="5">
        <v>34892.438000000002</v>
      </c>
      <c r="J1288" s="5">
        <v>31403.194200000002</v>
      </c>
      <c r="K1288" s="26">
        <v>0.21</v>
      </c>
    </row>
    <row r="1289" spans="1:11">
      <c r="A1289" s="4">
        <v>3631</v>
      </c>
      <c r="B1289" t="s">
        <v>7631</v>
      </c>
      <c r="C1289" s="5">
        <f>IF($F$2=0," - ",Tabla1[[#This Row],[Base Precio de Lista neto]])</f>
        <v>34892.438000000002</v>
      </c>
      <c r="D1289" s="5">
        <f>IF($F$2=0," - ",Tabla1[[#This Row],[Base Precio de Lista neto]]*(1-$F$2))</f>
        <v>24424.706600000001</v>
      </c>
      <c r="E1289" s="5">
        <f>IF($F$2=0," - ",Tabla1[[#This Row],[Base para Mejor precio]]*(1-$F$2))</f>
        <v>21982.235939999999</v>
      </c>
      <c r="F1289" s="4" t="s">
        <v>4</v>
      </c>
      <c r="G1289" s="16" t="s">
        <v>5696</v>
      </c>
      <c r="H1289" s="5">
        <f>IFERROR(IF($F$3=0,"-",Tabla1[[#This Row],[Precio de Cliente neto]]*(1+$F$3)),"-")</f>
        <v>36637.0599</v>
      </c>
      <c r="I1289" s="5">
        <v>34892.438000000002</v>
      </c>
      <c r="J1289" s="5">
        <v>31403.194200000002</v>
      </c>
      <c r="K1289" s="26">
        <v>0.21</v>
      </c>
    </row>
    <row r="1290" spans="1:11">
      <c r="A1290" s="4">
        <v>3632</v>
      </c>
      <c r="B1290" t="s">
        <v>7632</v>
      </c>
      <c r="C1290" s="5">
        <f>IF($F$2=0," - ",Tabla1[[#This Row],[Base Precio de Lista neto]])</f>
        <v>34892.438000000002</v>
      </c>
      <c r="D1290" s="5">
        <f>IF($F$2=0," - ",Tabla1[[#This Row],[Base Precio de Lista neto]]*(1-$F$2))</f>
        <v>24424.706600000001</v>
      </c>
      <c r="E1290" s="5">
        <f>IF($F$2=0," - ",Tabla1[[#This Row],[Base para Mejor precio]]*(1-$F$2))</f>
        <v>21982.235939999999</v>
      </c>
      <c r="F1290" s="4" t="s">
        <v>4</v>
      </c>
      <c r="G1290" s="16" t="s">
        <v>5696</v>
      </c>
      <c r="H1290" s="5">
        <f>IFERROR(IF($F$3=0,"-",Tabla1[[#This Row],[Precio de Cliente neto]]*(1+$F$3)),"-")</f>
        <v>36637.0599</v>
      </c>
      <c r="I1290" s="5">
        <v>34892.438000000002</v>
      </c>
      <c r="J1290" s="5">
        <v>31403.194200000002</v>
      </c>
      <c r="K1290" s="26">
        <v>0.21</v>
      </c>
    </row>
    <row r="1291" spans="1:11">
      <c r="A1291" s="4">
        <v>3650</v>
      </c>
      <c r="B1291" t="s">
        <v>8112</v>
      </c>
      <c r="C1291" s="5">
        <f>IF($F$2=0," - ",Tabla1[[#This Row],[Base Precio de Lista neto]])</f>
        <v>2083.3015999999998</v>
      </c>
      <c r="D1291" s="5">
        <f>IF($F$2=0," - ",Tabla1[[#This Row],[Base Precio de Lista neto]]*(1-$F$2))</f>
        <v>1458.3111199999998</v>
      </c>
      <c r="E1291" s="5">
        <f>IF($F$2=0," - ",Tabla1[[#This Row],[Base para Mejor precio]]*(1-$F$2))</f>
        <v>1312.480008</v>
      </c>
      <c r="F1291" s="4" t="s">
        <v>5</v>
      </c>
      <c r="G1291" s="16" t="s">
        <v>5696</v>
      </c>
      <c r="H1291" s="5">
        <f>IFERROR(IF($F$3=0,"-",Tabla1[[#This Row],[Precio de Cliente neto]]*(1+$F$3)),"-")</f>
        <v>2187.4666799999995</v>
      </c>
      <c r="I1291" s="5">
        <v>2083.3015999999998</v>
      </c>
      <c r="J1291" s="5">
        <v>1874.97144</v>
      </c>
      <c r="K1291" s="26">
        <v>0.21</v>
      </c>
    </row>
    <row r="1292" spans="1:11">
      <c r="A1292" s="4">
        <v>3651</v>
      </c>
      <c r="B1292" t="s">
        <v>8113</v>
      </c>
      <c r="C1292" s="5">
        <f>IF($F$2=0," - ",Tabla1[[#This Row],[Base Precio de Lista neto]])</f>
        <v>2413.9771000000001</v>
      </c>
      <c r="D1292" s="5">
        <f>IF($F$2=0," - ",Tabla1[[#This Row],[Base Precio de Lista neto]]*(1-$F$2))</f>
        <v>1689.78397</v>
      </c>
      <c r="E1292" s="5">
        <f>IF($F$2=0," - ",Tabla1[[#This Row],[Base para Mejor precio]]*(1-$F$2))</f>
        <v>1520.8055729999999</v>
      </c>
      <c r="F1292" s="4" t="s">
        <v>5</v>
      </c>
      <c r="G1292" s="16" t="s">
        <v>5696</v>
      </c>
      <c r="H1292" s="5">
        <f>IFERROR(IF($F$3=0,"-",Tabla1[[#This Row],[Precio de Cliente neto]]*(1+$F$3)),"-")</f>
        <v>2534.6759549999997</v>
      </c>
      <c r="I1292" s="5">
        <v>2413.9771000000001</v>
      </c>
      <c r="J1292" s="5">
        <v>2172.5793899999999</v>
      </c>
      <c r="K1292" s="26">
        <v>0.21</v>
      </c>
    </row>
    <row r="1293" spans="1:11">
      <c r="A1293" s="4">
        <v>3653</v>
      </c>
      <c r="B1293" t="s">
        <v>8114</v>
      </c>
      <c r="C1293" s="5">
        <f>IF($F$2=0," - ",Tabla1[[#This Row],[Base Precio de Lista neto]])</f>
        <v>3266.5349999999999</v>
      </c>
      <c r="D1293" s="5">
        <f>IF($F$2=0," - ",Tabla1[[#This Row],[Base Precio de Lista neto]]*(1-$F$2))</f>
        <v>2286.5744999999997</v>
      </c>
      <c r="E1293" s="5">
        <f>IF($F$2=0," - ",Tabla1[[#This Row],[Base para Mejor precio]]*(1-$F$2))</f>
        <v>2057.91705</v>
      </c>
      <c r="F1293" s="4" t="s">
        <v>5</v>
      </c>
      <c r="G1293" s="16" t="s">
        <v>5696</v>
      </c>
      <c r="H1293" s="5">
        <f>IFERROR(IF($F$3=0,"-",Tabla1[[#This Row],[Precio de Cliente neto]]*(1+$F$3)),"-")</f>
        <v>3429.8617499999996</v>
      </c>
      <c r="I1293" s="5">
        <v>3266.5349999999999</v>
      </c>
      <c r="J1293" s="5">
        <v>2939.8815</v>
      </c>
      <c r="K1293" s="26">
        <v>0.21</v>
      </c>
    </row>
    <row r="1294" spans="1:11">
      <c r="A1294" s="4">
        <v>3656</v>
      </c>
      <c r="B1294" t="s">
        <v>8115</v>
      </c>
      <c r="C1294" s="5">
        <f>IF($F$2=0," - ",Tabla1[[#This Row],[Base Precio de Lista neto]])</f>
        <v>17183.568899999998</v>
      </c>
      <c r="D1294" s="5">
        <f>IF($F$2=0," - ",Tabla1[[#This Row],[Base Precio de Lista neto]]*(1-$F$2))</f>
        <v>12028.498229999997</v>
      </c>
      <c r="E1294" s="5">
        <f>IF($F$2=0," - ",Tabla1[[#This Row],[Base para Mejor precio]]*(1-$F$2))</f>
        <v>10825.648406999999</v>
      </c>
      <c r="F1294" s="4" t="s">
        <v>4</v>
      </c>
      <c r="G1294" s="16" t="s">
        <v>5696</v>
      </c>
      <c r="H1294" s="5">
        <f>IFERROR(IF($F$3=0,"-",Tabla1[[#This Row],[Precio de Cliente neto]]*(1+$F$3)),"-")</f>
        <v>18042.747344999996</v>
      </c>
      <c r="I1294" s="5">
        <v>17183.568899999998</v>
      </c>
      <c r="J1294" s="5">
        <v>15465.212009999999</v>
      </c>
      <c r="K1294" s="26">
        <v>0.21</v>
      </c>
    </row>
    <row r="1295" spans="1:11">
      <c r="A1295" s="4">
        <v>3657</v>
      </c>
      <c r="B1295" t="s">
        <v>8116</v>
      </c>
      <c r="C1295" s="5">
        <f>IF($F$2=0," - ",Tabla1[[#This Row],[Base Precio de Lista neto]])</f>
        <v>21003.879700000001</v>
      </c>
      <c r="D1295" s="5">
        <f>IF($F$2=0," - ",Tabla1[[#This Row],[Base Precio de Lista neto]]*(1-$F$2))</f>
        <v>14702.71579</v>
      </c>
      <c r="E1295" s="5">
        <f>IF($F$2=0," - ",Tabla1[[#This Row],[Base para Mejor precio]]*(1-$F$2))</f>
        <v>13232.444211</v>
      </c>
      <c r="F1295" s="4" t="s">
        <v>4</v>
      </c>
      <c r="G1295" s="16" t="s">
        <v>5696</v>
      </c>
      <c r="H1295" s="5">
        <f>IFERROR(IF($F$3=0,"-",Tabla1[[#This Row],[Precio de Cliente neto]]*(1+$F$3)),"-")</f>
        <v>22054.073684999999</v>
      </c>
      <c r="I1295" s="5">
        <v>21003.879700000001</v>
      </c>
      <c r="J1295" s="5">
        <v>18903.491730000002</v>
      </c>
      <c r="K1295" s="26">
        <v>0.21</v>
      </c>
    </row>
    <row r="1296" spans="1:11">
      <c r="A1296" s="4">
        <v>3658</v>
      </c>
      <c r="B1296" t="s">
        <v>8117</v>
      </c>
      <c r="C1296" s="5">
        <f>IF($F$2=0," - ",Tabla1[[#This Row],[Base Precio de Lista neto]])</f>
        <v>2564.9998999999998</v>
      </c>
      <c r="D1296" s="5">
        <f>IF($F$2=0," - ",Tabla1[[#This Row],[Base Precio de Lista neto]]*(1-$F$2))</f>
        <v>1795.4999299999997</v>
      </c>
      <c r="E1296" s="5">
        <f>IF($F$2=0," - ",Tabla1[[#This Row],[Base para Mejor precio]]*(1-$F$2))</f>
        <v>1615.9499369999999</v>
      </c>
      <c r="F1296" s="4" t="s">
        <v>4</v>
      </c>
      <c r="G1296" s="16" t="s">
        <v>5696</v>
      </c>
      <c r="H1296" s="5">
        <f>IFERROR(IF($F$3=0,"-",Tabla1[[#This Row],[Precio de Cliente neto]]*(1+$F$3)),"-")</f>
        <v>2693.2498949999995</v>
      </c>
      <c r="I1296" s="5">
        <v>2564.9998999999998</v>
      </c>
      <c r="J1296" s="5">
        <v>2308.49991</v>
      </c>
      <c r="K1296" s="26">
        <v>0.21</v>
      </c>
    </row>
    <row r="1297" spans="1:11">
      <c r="A1297" s="4">
        <v>3700</v>
      </c>
      <c r="B1297" t="s">
        <v>907</v>
      </c>
      <c r="C1297" s="5">
        <f>IF($F$2=0," - ",Tabla1[[#This Row],[Base Precio de Lista neto]])</f>
        <v>6157.7997999999998</v>
      </c>
      <c r="D1297" s="5">
        <f>IF($F$2=0," - ",Tabla1[[#This Row],[Base Precio de Lista neto]]*(1-$F$2))</f>
        <v>4310.4598599999999</v>
      </c>
      <c r="E1297" s="5">
        <f>IF($F$2=0," - ",Tabla1[[#This Row],[Base para Mejor precio]]*(1-$F$2))</f>
        <v>3879.4138739999999</v>
      </c>
      <c r="F1297" s="4" t="s">
        <v>6</v>
      </c>
      <c r="G1297" s="16" t="s">
        <v>5696</v>
      </c>
      <c r="H1297" s="5">
        <f>IFERROR(IF($F$3=0,"-",Tabla1[[#This Row],[Precio de Cliente neto]]*(1+$F$3)),"-")</f>
        <v>6465.6897900000004</v>
      </c>
      <c r="I1297" s="5">
        <v>6157.7997999999998</v>
      </c>
      <c r="J1297" s="5">
        <v>5542.0198200000004</v>
      </c>
      <c r="K1297" s="26">
        <v>0.21</v>
      </c>
    </row>
    <row r="1298" spans="1:11">
      <c r="A1298" s="4">
        <v>3701</v>
      </c>
      <c r="B1298" t="s">
        <v>908</v>
      </c>
      <c r="C1298" s="5">
        <f>IF($F$2=0," - ",Tabla1[[#This Row],[Base Precio de Lista neto]])</f>
        <v>6836.1050999999998</v>
      </c>
      <c r="D1298" s="5">
        <f>IF($F$2=0," - ",Tabla1[[#This Row],[Base Precio de Lista neto]]*(1-$F$2))</f>
        <v>4785.2735699999994</v>
      </c>
      <c r="E1298" s="5">
        <f>IF($F$2=0," - ",Tabla1[[#This Row],[Base para Mejor precio]]*(1-$F$2))</f>
        <v>4306.7462129999994</v>
      </c>
      <c r="F1298" s="4" t="s">
        <v>6</v>
      </c>
      <c r="G1298" s="16" t="s">
        <v>5696</v>
      </c>
      <c r="H1298" s="5">
        <f>IFERROR(IF($F$3=0,"-",Tabla1[[#This Row],[Precio de Cliente neto]]*(1+$F$3)),"-")</f>
        <v>7177.9103549999991</v>
      </c>
      <c r="I1298" s="5">
        <v>6836.1050999999998</v>
      </c>
      <c r="J1298" s="5">
        <v>6152.4945900000002</v>
      </c>
      <c r="K1298" s="26">
        <v>0.21</v>
      </c>
    </row>
    <row r="1299" spans="1:11">
      <c r="A1299" s="4">
        <v>3702</v>
      </c>
      <c r="B1299" t="s">
        <v>909</v>
      </c>
      <c r="C1299" s="5">
        <f>IF($F$2=0," - ",Tabla1[[#This Row],[Base Precio de Lista neto]])</f>
        <v>7188.5227999999997</v>
      </c>
      <c r="D1299" s="5">
        <f>IF($F$2=0," - ",Tabla1[[#This Row],[Base Precio de Lista neto]]*(1-$F$2))</f>
        <v>5031.9659599999995</v>
      </c>
      <c r="E1299" s="5">
        <f>IF($F$2=0," - ",Tabla1[[#This Row],[Base para Mejor precio]]*(1-$F$2))</f>
        <v>4528.7693639999998</v>
      </c>
      <c r="F1299" s="4" t="s">
        <v>6</v>
      </c>
      <c r="G1299" s="16" t="s">
        <v>5696</v>
      </c>
      <c r="H1299" s="5">
        <f>IFERROR(IF($F$3=0,"-",Tabla1[[#This Row],[Precio de Cliente neto]]*(1+$F$3)),"-")</f>
        <v>7547.9489399999993</v>
      </c>
      <c r="I1299" s="5">
        <v>7188.5227999999997</v>
      </c>
      <c r="J1299" s="5">
        <v>6469.6705199999997</v>
      </c>
      <c r="K1299" s="26">
        <v>0.21</v>
      </c>
    </row>
    <row r="1300" spans="1:11">
      <c r="A1300" s="4">
        <v>3703</v>
      </c>
      <c r="B1300" t="s">
        <v>910</v>
      </c>
      <c r="C1300" s="5">
        <f>IF($F$2=0," - ",Tabla1[[#This Row],[Base Precio de Lista neto]])</f>
        <v>7730.2028</v>
      </c>
      <c r="D1300" s="5">
        <f>IF($F$2=0," - ",Tabla1[[#This Row],[Base Precio de Lista neto]]*(1-$F$2))</f>
        <v>5411.1419599999999</v>
      </c>
      <c r="E1300" s="5">
        <f>IF($F$2=0," - ",Tabla1[[#This Row],[Base para Mejor precio]]*(1-$F$2))</f>
        <v>4870.0277639999995</v>
      </c>
      <c r="F1300" s="4" t="s">
        <v>6</v>
      </c>
      <c r="G1300" s="16" t="s">
        <v>5696</v>
      </c>
      <c r="H1300" s="5">
        <f>IFERROR(IF($F$3=0,"-",Tabla1[[#This Row],[Precio de Cliente neto]]*(1+$F$3)),"-")</f>
        <v>8116.7129399999994</v>
      </c>
      <c r="I1300" s="5">
        <v>7730.2028</v>
      </c>
      <c r="J1300" s="5">
        <v>6957.1825200000003</v>
      </c>
      <c r="K1300" s="26">
        <v>0.21</v>
      </c>
    </row>
    <row r="1301" spans="1:11">
      <c r="A1301" s="4">
        <v>3704</v>
      </c>
      <c r="B1301" t="s">
        <v>911</v>
      </c>
      <c r="C1301" s="5">
        <f>IF($F$2=0," - ",Tabla1[[#This Row],[Base Precio de Lista neto]])</f>
        <v>8455.0436000000009</v>
      </c>
      <c r="D1301" s="5">
        <f>IF($F$2=0," - ",Tabla1[[#This Row],[Base Precio de Lista neto]]*(1-$F$2))</f>
        <v>5918.5305200000003</v>
      </c>
      <c r="E1301" s="5">
        <f>IF($F$2=0," - ",Tabla1[[#This Row],[Base para Mejor precio]]*(1-$F$2))</f>
        <v>5326.6774679999999</v>
      </c>
      <c r="F1301" s="4" t="s">
        <v>6</v>
      </c>
      <c r="G1301" s="16" t="s">
        <v>5696</v>
      </c>
      <c r="H1301" s="5">
        <f>IFERROR(IF($F$3=0,"-",Tabla1[[#This Row],[Precio de Cliente neto]]*(1+$F$3)),"-")</f>
        <v>8877.7957800000004</v>
      </c>
      <c r="I1301" s="5">
        <v>8455.0436000000009</v>
      </c>
      <c r="J1301" s="5">
        <v>7609.5392400000001</v>
      </c>
      <c r="K1301" s="26">
        <v>0.21</v>
      </c>
    </row>
    <row r="1302" spans="1:11">
      <c r="A1302" s="4">
        <v>3705</v>
      </c>
      <c r="B1302" t="s">
        <v>912</v>
      </c>
      <c r="C1302" s="5">
        <f>IF($F$2=0," - ",Tabla1[[#This Row],[Base Precio de Lista neto]])</f>
        <v>9811.3628000000008</v>
      </c>
      <c r="D1302" s="5">
        <f>IF($F$2=0," - ",Tabla1[[#This Row],[Base Precio de Lista neto]]*(1-$F$2))</f>
        <v>6867.9539599999998</v>
      </c>
      <c r="E1302" s="5">
        <f>IF($F$2=0," - ",Tabla1[[#This Row],[Base para Mejor precio]]*(1-$F$2))</f>
        <v>6181.1585639999994</v>
      </c>
      <c r="F1302" s="4" t="s">
        <v>6</v>
      </c>
      <c r="G1302" s="16" t="s">
        <v>5696</v>
      </c>
      <c r="H1302" s="5">
        <f>IFERROR(IF($F$3=0,"-",Tabla1[[#This Row],[Precio de Cliente neto]]*(1+$F$3)),"-")</f>
        <v>10301.93094</v>
      </c>
      <c r="I1302" s="5">
        <v>9811.3628000000008</v>
      </c>
      <c r="J1302" s="5">
        <v>8830.2265200000002</v>
      </c>
      <c r="K1302" s="26">
        <v>0.21</v>
      </c>
    </row>
    <row r="1303" spans="1:11">
      <c r="A1303" s="4">
        <v>3707</v>
      </c>
      <c r="B1303" t="s">
        <v>913</v>
      </c>
      <c r="C1303" s="5">
        <f>IF($F$2=0," - ",Tabla1[[#This Row],[Base Precio de Lista neto]])</f>
        <v>10205.2675</v>
      </c>
      <c r="D1303" s="5">
        <f>IF($F$2=0," - ",Tabla1[[#This Row],[Base Precio de Lista neto]]*(1-$F$2))</f>
        <v>7143.6872499999999</v>
      </c>
      <c r="E1303" s="5">
        <f>IF($F$2=0," - ",Tabla1[[#This Row],[Base para Mejor precio]]*(1-$F$2))</f>
        <v>6429.3185250000006</v>
      </c>
      <c r="F1303" s="4" t="s">
        <v>6</v>
      </c>
      <c r="G1303" s="16" t="s">
        <v>5696</v>
      </c>
      <c r="H1303" s="5">
        <f>IFERROR(IF($F$3=0,"-",Tabla1[[#This Row],[Precio de Cliente neto]]*(1+$F$3)),"-")</f>
        <v>10715.530875</v>
      </c>
      <c r="I1303" s="5">
        <v>10205.2675</v>
      </c>
      <c r="J1303" s="5">
        <v>9184.7407500000008</v>
      </c>
      <c r="K1303" s="26">
        <v>0.21</v>
      </c>
    </row>
    <row r="1304" spans="1:11">
      <c r="A1304" s="4">
        <v>3708</v>
      </c>
      <c r="B1304" t="s">
        <v>914</v>
      </c>
      <c r="C1304" s="5">
        <f>IF($F$2=0," - ",Tabla1[[#This Row],[Base Precio de Lista neto]])</f>
        <v>11213.539000000001</v>
      </c>
      <c r="D1304" s="5">
        <f>IF($F$2=0," - ",Tabla1[[#This Row],[Base Precio de Lista neto]]*(1-$F$2))</f>
        <v>7849.4772999999996</v>
      </c>
      <c r="E1304" s="5">
        <f>IF($F$2=0," - ",Tabla1[[#This Row],[Base para Mejor precio]]*(1-$F$2))</f>
        <v>7064.5295699999997</v>
      </c>
      <c r="F1304" s="4" t="s">
        <v>6</v>
      </c>
      <c r="G1304" s="16" t="s">
        <v>5696</v>
      </c>
      <c r="H1304" s="5">
        <f>IFERROR(IF($F$3=0,"-",Tabla1[[#This Row],[Precio de Cliente neto]]*(1+$F$3)),"-")</f>
        <v>11774.21595</v>
      </c>
      <c r="I1304" s="5">
        <v>11213.539000000001</v>
      </c>
      <c r="J1304" s="5">
        <v>10092.185100000001</v>
      </c>
      <c r="K1304" s="26">
        <v>0.21</v>
      </c>
    </row>
    <row r="1305" spans="1:11">
      <c r="A1305" s="4">
        <v>3709</v>
      </c>
      <c r="B1305" t="s">
        <v>915</v>
      </c>
      <c r="C1305" s="5">
        <f>IF($F$2=0," - ",Tabla1[[#This Row],[Base Precio de Lista neto]])</f>
        <v>11881.9792</v>
      </c>
      <c r="D1305" s="5">
        <f>IF($F$2=0," - ",Tabla1[[#This Row],[Base Precio de Lista neto]]*(1-$F$2))</f>
        <v>8317.38544</v>
      </c>
      <c r="E1305" s="5">
        <f>IF($F$2=0," - ",Tabla1[[#This Row],[Base para Mejor precio]]*(1-$F$2))</f>
        <v>7485.6468959999993</v>
      </c>
      <c r="F1305" s="4" t="s">
        <v>6</v>
      </c>
      <c r="G1305" s="16" t="s">
        <v>5696</v>
      </c>
      <c r="H1305" s="5">
        <f>IFERROR(IF($F$3=0,"-",Tabla1[[#This Row],[Precio de Cliente neto]]*(1+$F$3)),"-")</f>
        <v>12476.078160000001</v>
      </c>
      <c r="I1305" s="5">
        <v>11881.9792</v>
      </c>
      <c r="J1305" s="5">
        <v>10693.781279999999</v>
      </c>
      <c r="K1305" s="26">
        <v>0.21</v>
      </c>
    </row>
    <row r="1306" spans="1:11">
      <c r="A1306" s="4">
        <v>3710</v>
      </c>
      <c r="B1306" t="s">
        <v>916</v>
      </c>
      <c r="C1306" s="5">
        <f>IF($F$2=0," - ",Tabla1[[#This Row],[Base Precio de Lista neto]])</f>
        <v>13862.1286</v>
      </c>
      <c r="D1306" s="5">
        <f>IF($F$2=0," - ",Tabla1[[#This Row],[Base Precio de Lista neto]]*(1-$F$2))</f>
        <v>9703.4900199999993</v>
      </c>
      <c r="E1306" s="5">
        <f>IF($F$2=0," - ",Tabla1[[#This Row],[Base para Mejor precio]]*(1-$F$2))</f>
        <v>8733.1410180000003</v>
      </c>
      <c r="F1306" s="4" t="s">
        <v>6</v>
      </c>
      <c r="G1306" s="16" t="s">
        <v>5696</v>
      </c>
      <c r="H1306" s="5">
        <f>IFERROR(IF($F$3=0,"-",Tabla1[[#This Row],[Precio de Cliente neto]]*(1+$F$3)),"-")</f>
        <v>14555.23503</v>
      </c>
      <c r="I1306" s="5">
        <v>13862.1286</v>
      </c>
      <c r="J1306" s="5">
        <v>12475.91574</v>
      </c>
      <c r="K1306" s="26">
        <v>0.21</v>
      </c>
    </row>
    <row r="1307" spans="1:11">
      <c r="A1307" s="4">
        <v>3716</v>
      </c>
      <c r="B1307" t="s">
        <v>917</v>
      </c>
      <c r="C1307" s="5">
        <f>IF($F$2=0," - ",Tabla1[[#This Row],[Base Precio de Lista neto]])</f>
        <v>4635.5016999999998</v>
      </c>
      <c r="D1307" s="5">
        <f>IF($F$2=0," - ",Tabla1[[#This Row],[Base Precio de Lista neto]]*(1-$F$2))</f>
        <v>3244.8511899999999</v>
      </c>
      <c r="E1307" s="5">
        <f>IF($F$2=0," - ",Tabla1[[#This Row],[Base para Mejor precio]]*(1-$F$2))</f>
        <v>2920.3660709999999</v>
      </c>
      <c r="F1307" s="4" t="s">
        <v>6</v>
      </c>
      <c r="G1307" s="16" t="s">
        <v>5696</v>
      </c>
      <c r="H1307" s="5">
        <f>IFERROR(IF($F$3=0,"-",Tabla1[[#This Row],[Precio de Cliente neto]]*(1+$F$3)),"-")</f>
        <v>4867.276785</v>
      </c>
      <c r="I1307" s="5">
        <v>4635.5016999999998</v>
      </c>
      <c r="J1307" s="5">
        <v>4171.9515300000003</v>
      </c>
      <c r="K1307" s="26">
        <v>0.21</v>
      </c>
    </row>
    <row r="1308" spans="1:11">
      <c r="A1308" s="4">
        <v>3717</v>
      </c>
      <c r="B1308" t="s">
        <v>918</v>
      </c>
      <c r="C1308" s="5">
        <f>IF($F$2=0," - ",Tabla1[[#This Row],[Base Precio de Lista neto]])</f>
        <v>5146.07</v>
      </c>
      <c r="D1308" s="5">
        <f>IF($F$2=0," - ",Tabla1[[#This Row],[Base Precio de Lista neto]]*(1-$F$2))</f>
        <v>3602.2489999999993</v>
      </c>
      <c r="E1308" s="5">
        <f>IF($F$2=0," - ",Tabla1[[#This Row],[Base para Mejor precio]]*(1-$F$2))</f>
        <v>3242.0240999999996</v>
      </c>
      <c r="F1308" s="4" t="s">
        <v>6</v>
      </c>
      <c r="G1308" s="16" t="s">
        <v>5696</v>
      </c>
      <c r="H1308" s="5">
        <f>IFERROR(IF($F$3=0,"-",Tabla1[[#This Row],[Precio de Cliente neto]]*(1+$F$3)),"-")</f>
        <v>5403.3734999999988</v>
      </c>
      <c r="I1308" s="5">
        <v>5146.07</v>
      </c>
      <c r="J1308" s="5">
        <v>4631.4629999999997</v>
      </c>
      <c r="K1308" s="26">
        <v>0.21</v>
      </c>
    </row>
    <row r="1309" spans="1:11">
      <c r="A1309" s="4">
        <v>3718</v>
      </c>
      <c r="B1309" t="s">
        <v>919</v>
      </c>
      <c r="C1309" s="5">
        <f>IF($F$2=0," - ",Tabla1[[#This Row],[Base Precio de Lista neto]])</f>
        <v>5411.0064000000002</v>
      </c>
      <c r="D1309" s="5">
        <f>IF($F$2=0," - ",Tabla1[[#This Row],[Base Precio de Lista neto]]*(1-$F$2))</f>
        <v>3787.7044799999999</v>
      </c>
      <c r="E1309" s="5">
        <f>IF($F$2=0," - ",Tabla1[[#This Row],[Base para Mejor precio]]*(1-$F$2))</f>
        <v>3408.9340319999997</v>
      </c>
      <c r="F1309" s="4" t="s">
        <v>6</v>
      </c>
      <c r="G1309" s="16" t="s">
        <v>5696</v>
      </c>
      <c r="H1309" s="5">
        <f>IFERROR(IF($F$3=0,"-",Tabla1[[#This Row],[Precio de Cliente neto]]*(1+$F$3)),"-")</f>
        <v>5681.5567199999996</v>
      </c>
      <c r="I1309" s="5">
        <v>5411.0064000000002</v>
      </c>
      <c r="J1309" s="5">
        <v>4869.9057599999996</v>
      </c>
      <c r="K1309" s="26">
        <v>0.21</v>
      </c>
    </row>
    <row r="1310" spans="1:11">
      <c r="A1310" s="4">
        <v>3719</v>
      </c>
      <c r="B1310" t="s">
        <v>920</v>
      </c>
      <c r="C1310" s="5">
        <f>IF($F$2=0," - ",Tabla1[[#This Row],[Base Precio de Lista neto]])</f>
        <v>5818.1763000000001</v>
      </c>
      <c r="D1310" s="5">
        <f>IF($F$2=0," - ",Tabla1[[#This Row],[Base Precio de Lista neto]]*(1-$F$2))</f>
        <v>4072.7234099999996</v>
      </c>
      <c r="E1310" s="5">
        <f>IF($F$2=0," - ",Tabla1[[#This Row],[Base para Mejor precio]]*(1-$F$2))</f>
        <v>3665.4510689999993</v>
      </c>
      <c r="F1310" s="4" t="s">
        <v>6</v>
      </c>
      <c r="G1310" s="16" t="s">
        <v>5696</v>
      </c>
      <c r="H1310" s="5">
        <f>IFERROR(IF($F$3=0,"-",Tabla1[[#This Row],[Precio de Cliente neto]]*(1+$F$3)),"-")</f>
        <v>6109.0851149999999</v>
      </c>
      <c r="I1310" s="5">
        <v>5818.1763000000001</v>
      </c>
      <c r="J1310" s="5">
        <v>5236.3586699999996</v>
      </c>
      <c r="K1310" s="26">
        <v>0.21</v>
      </c>
    </row>
    <row r="1311" spans="1:11">
      <c r="A1311" s="4">
        <v>3720</v>
      </c>
      <c r="B1311" t="s">
        <v>921</v>
      </c>
      <c r="C1311" s="5">
        <f>IF($F$2=0," - ",Tabla1[[#This Row],[Base Precio de Lista neto]])</f>
        <v>6364.3899000000001</v>
      </c>
      <c r="D1311" s="5">
        <f>IF($F$2=0," - ",Tabla1[[#This Row],[Base Precio de Lista neto]]*(1-$F$2))</f>
        <v>4455.0729299999994</v>
      </c>
      <c r="E1311" s="5">
        <f>IF($F$2=0," - ",Tabla1[[#This Row],[Base para Mejor precio]]*(1-$F$2))</f>
        <v>4009.5656369999992</v>
      </c>
      <c r="F1311" s="4" t="s">
        <v>6</v>
      </c>
      <c r="G1311" s="16" t="s">
        <v>5696</v>
      </c>
      <c r="H1311" s="5">
        <f>IFERROR(IF($F$3=0,"-",Tabla1[[#This Row],[Precio de Cliente neto]]*(1+$F$3)),"-")</f>
        <v>6682.6093949999995</v>
      </c>
      <c r="I1311" s="5">
        <v>6364.3899000000001</v>
      </c>
      <c r="J1311" s="5">
        <v>5727.9509099999996</v>
      </c>
      <c r="K1311" s="26">
        <v>0.21</v>
      </c>
    </row>
    <row r="1312" spans="1:11">
      <c r="A1312" s="4">
        <v>3721</v>
      </c>
      <c r="B1312" t="s">
        <v>922</v>
      </c>
      <c r="C1312" s="5">
        <f>IF($F$2=0," - ",Tabla1[[#This Row],[Base Precio de Lista neto]])</f>
        <v>7384.2546000000002</v>
      </c>
      <c r="D1312" s="5">
        <f>IF($F$2=0," - ",Tabla1[[#This Row],[Base Precio de Lista neto]]*(1-$F$2))</f>
        <v>5168.97822</v>
      </c>
      <c r="E1312" s="5">
        <f>IF($F$2=0," - ",Tabla1[[#This Row],[Base para Mejor precio]]*(1-$F$2))</f>
        <v>4652.0803979999991</v>
      </c>
      <c r="F1312" s="4" t="s">
        <v>6</v>
      </c>
      <c r="G1312" s="16" t="s">
        <v>5696</v>
      </c>
      <c r="H1312" s="5">
        <f>IFERROR(IF($F$3=0,"-",Tabla1[[#This Row],[Precio de Cliente neto]]*(1+$F$3)),"-")</f>
        <v>7753.4673299999995</v>
      </c>
      <c r="I1312" s="5">
        <v>7384.2546000000002</v>
      </c>
      <c r="J1312" s="5">
        <v>6645.8291399999998</v>
      </c>
      <c r="K1312" s="26">
        <v>0.21</v>
      </c>
    </row>
    <row r="1313" spans="1:11">
      <c r="A1313" s="4">
        <v>3722</v>
      </c>
      <c r="B1313" t="s">
        <v>923</v>
      </c>
      <c r="C1313" s="5">
        <f>IF($F$2=0," - ",Tabla1[[#This Row],[Base Precio de Lista neto]])</f>
        <v>6955.1314000000002</v>
      </c>
      <c r="D1313" s="5">
        <f>IF($F$2=0," - ",Tabla1[[#This Row],[Base Precio de Lista neto]]*(1-$F$2))</f>
        <v>4868.5919800000001</v>
      </c>
      <c r="E1313" s="5">
        <f>IF($F$2=0," - ",Tabla1[[#This Row],[Base para Mejor precio]]*(1-$F$2))</f>
        <v>4381.732782</v>
      </c>
      <c r="F1313" s="4" t="s">
        <v>6</v>
      </c>
      <c r="G1313" s="16" t="s">
        <v>5696</v>
      </c>
      <c r="H1313" s="5">
        <f>IFERROR(IF($F$3=0,"-",Tabla1[[#This Row],[Precio de Cliente neto]]*(1+$F$3)),"-")</f>
        <v>7302.8879699999998</v>
      </c>
      <c r="I1313" s="5">
        <v>6955.1314000000002</v>
      </c>
      <c r="J1313" s="5">
        <v>6259.6182600000002</v>
      </c>
      <c r="K1313" s="26">
        <v>0.21</v>
      </c>
    </row>
    <row r="1314" spans="1:11">
      <c r="A1314" s="4">
        <v>3723</v>
      </c>
      <c r="B1314" t="s">
        <v>924</v>
      </c>
      <c r="C1314" s="5">
        <f>IF($F$2=0," - ",Tabla1[[#This Row],[Base Precio de Lista neto]])</f>
        <v>7270.2839000000004</v>
      </c>
      <c r="D1314" s="5">
        <f>IF($F$2=0," - ",Tabla1[[#This Row],[Base Precio de Lista neto]]*(1-$F$2))</f>
        <v>5089.1987300000001</v>
      </c>
      <c r="E1314" s="5">
        <f>IF($F$2=0," - ",Tabla1[[#This Row],[Base para Mejor precio]]*(1-$F$2))</f>
        <v>4580.2788569999993</v>
      </c>
      <c r="F1314" s="4" t="s">
        <v>6</v>
      </c>
      <c r="G1314" s="16" t="s">
        <v>5696</v>
      </c>
      <c r="H1314" s="5">
        <f>IFERROR(IF($F$3=0,"-",Tabla1[[#This Row],[Precio de Cliente neto]]*(1+$F$3)),"-")</f>
        <v>7633.7980950000001</v>
      </c>
      <c r="I1314" s="5">
        <v>7270.2839000000004</v>
      </c>
      <c r="J1314" s="5">
        <v>6543.25551</v>
      </c>
      <c r="K1314" s="26">
        <v>0.21</v>
      </c>
    </row>
    <row r="1315" spans="1:11">
      <c r="A1315" s="4">
        <v>3724</v>
      </c>
      <c r="B1315" t="s">
        <v>925</v>
      </c>
      <c r="C1315" s="5">
        <f>IF($F$2=0," - ",Tabla1[[#This Row],[Base Precio de Lista neto]])</f>
        <v>7680.9498000000003</v>
      </c>
      <c r="D1315" s="5">
        <f>IF($F$2=0," - ",Tabla1[[#This Row],[Base Precio de Lista neto]]*(1-$F$2))</f>
        <v>5376.6648599999999</v>
      </c>
      <c r="E1315" s="5">
        <f>IF($F$2=0," - ",Tabla1[[#This Row],[Base para Mejor precio]]*(1-$F$2))</f>
        <v>4838.9983739999998</v>
      </c>
      <c r="F1315" s="4" t="s">
        <v>6</v>
      </c>
      <c r="G1315" s="16" t="s">
        <v>5696</v>
      </c>
      <c r="H1315" s="5">
        <f>IFERROR(IF($F$3=0,"-",Tabla1[[#This Row],[Precio de Cliente neto]]*(1+$F$3)),"-")</f>
        <v>8064.9972899999993</v>
      </c>
      <c r="I1315" s="5">
        <v>7680.9498000000003</v>
      </c>
      <c r="J1315" s="5">
        <v>6912.8548199999996</v>
      </c>
      <c r="K1315" s="26">
        <v>0.21</v>
      </c>
    </row>
    <row r="1316" spans="1:11">
      <c r="A1316" s="4">
        <v>3725</v>
      </c>
      <c r="B1316" t="s">
        <v>926</v>
      </c>
      <c r="C1316" s="5">
        <f>IF($F$2=0," - ",Tabla1[[#This Row],[Base Precio de Lista neto]])</f>
        <v>8441.7664999999997</v>
      </c>
      <c r="D1316" s="5">
        <f>IF($F$2=0," - ",Tabla1[[#This Row],[Base Precio de Lista neto]]*(1-$F$2))</f>
        <v>5909.2365499999996</v>
      </c>
      <c r="E1316" s="5">
        <f>IF($F$2=0," - ",Tabla1[[#This Row],[Base para Mejor precio]]*(1-$F$2))</f>
        <v>5318.312895</v>
      </c>
      <c r="F1316" s="4" t="s">
        <v>6</v>
      </c>
      <c r="G1316" s="16" t="s">
        <v>5696</v>
      </c>
      <c r="H1316" s="5">
        <f>IFERROR(IF($F$3=0,"-",Tabla1[[#This Row],[Precio de Cliente neto]]*(1+$F$3)),"-")</f>
        <v>8863.8548249999985</v>
      </c>
      <c r="I1316" s="5">
        <v>8441.7664999999997</v>
      </c>
      <c r="J1316" s="5">
        <v>7597.5898500000003</v>
      </c>
      <c r="K1316" s="26">
        <v>0.21</v>
      </c>
    </row>
    <row r="1317" spans="1:11">
      <c r="A1317" s="4">
        <v>3726</v>
      </c>
      <c r="B1317" t="s">
        <v>927</v>
      </c>
      <c r="C1317" s="5">
        <f>IF($F$2=0," - ",Tabla1[[#This Row],[Base Precio de Lista neto]])</f>
        <v>8942.4305000000004</v>
      </c>
      <c r="D1317" s="5">
        <f>IF($F$2=0," - ",Tabla1[[#This Row],[Base Precio de Lista neto]]*(1-$F$2))</f>
        <v>6259.7013500000003</v>
      </c>
      <c r="E1317" s="5">
        <f>IF($F$2=0," - ",Tabla1[[#This Row],[Base para Mejor precio]]*(1-$F$2))</f>
        <v>5633.7312149999998</v>
      </c>
      <c r="F1317" s="4" t="s">
        <v>6</v>
      </c>
      <c r="G1317" s="16" t="s">
        <v>5696</v>
      </c>
      <c r="H1317" s="5">
        <f>IFERROR(IF($F$3=0,"-",Tabla1[[#This Row],[Precio de Cliente neto]]*(1+$F$3)),"-")</f>
        <v>9389.5520250000009</v>
      </c>
      <c r="I1317" s="5">
        <v>8942.4305000000004</v>
      </c>
      <c r="J1317" s="5">
        <v>8048.1874500000004</v>
      </c>
      <c r="K1317" s="26">
        <v>0.21</v>
      </c>
    </row>
    <row r="1318" spans="1:11">
      <c r="A1318" s="4">
        <v>3727</v>
      </c>
      <c r="B1318" t="s">
        <v>928</v>
      </c>
      <c r="C1318" s="5">
        <f>IF($F$2=0," - ",Tabla1[[#This Row],[Base Precio de Lista neto]])</f>
        <v>10434.484899999999</v>
      </c>
      <c r="D1318" s="5">
        <f>IF($F$2=0," - ",Tabla1[[#This Row],[Base Precio de Lista neto]]*(1-$F$2))</f>
        <v>7304.1394299999993</v>
      </c>
      <c r="E1318" s="5">
        <f>IF($F$2=0," - ",Tabla1[[#This Row],[Base para Mejor precio]]*(1-$F$2))</f>
        <v>6573.7254869999997</v>
      </c>
      <c r="F1318" s="4" t="s">
        <v>6</v>
      </c>
      <c r="G1318" s="16" t="s">
        <v>5696</v>
      </c>
      <c r="H1318" s="5">
        <f>IFERROR(IF($F$3=0,"-",Tabla1[[#This Row],[Precio de Cliente neto]]*(1+$F$3)),"-")</f>
        <v>10956.209144999999</v>
      </c>
      <c r="I1318" s="5">
        <v>10434.484899999999</v>
      </c>
      <c r="J1318" s="5">
        <v>9391.0364100000006</v>
      </c>
      <c r="K1318" s="26">
        <v>0.21</v>
      </c>
    </row>
    <row r="1319" spans="1:11">
      <c r="A1319" s="4">
        <v>3728</v>
      </c>
      <c r="B1319" t="s">
        <v>8118</v>
      </c>
      <c r="C1319" s="5">
        <f>IF($F$2=0," - ",Tabla1[[#This Row],[Base Precio de Lista neto]])</f>
        <v>3063.1646000000001</v>
      </c>
      <c r="D1319" s="5">
        <f>IF($F$2=0," - ",Tabla1[[#This Row],[Base Precio de Lista neto]]*(1-$F$2))</f>
        <v>2144.21522</v>
      </c>
      <c r="E1319" s="5">
        <f>IF($F$2=0," - ",Tabla1[[#This Row],[Base para Mejor precio]]*(1-$F$2))</f>
        <v>1929.7936979999999</v>
      </c>
      <c r="F1319" s="4" t="s">
        <v>6</v>
      </c>
      <c r="G1319" s="16" t="s">
        <v>5696</v>
      </c>
      <c r="H1319" s="5">
        <f>IFERROR(IF($F$3=0,"-",Tabla1[[#This Row],[Precio de Cliente neto]]*(1+$F$3)),"-")</f>
        <v>3216.3228300000001</v>
      </c>
      <c r="I1319" s="5">
        <v>3063.1646000000001</v>
      </c>
      <c r="J1319" s="5">
        <v>2756.8481400000001</v>
      </c>
      <c r="K1319" s="26">
        <v>0.21</v>
      </c>
    </row>
    <row r="1320" spans="1:11">
      <c r="A1320" s="4">
        <v>3729</v>
      </c>
      <c r="B1320" t="s">
        <v>8119</v>
      </c>
      <c r="C1320" s="5">
        <f>IF($F$2=0," - ",Tabla1[[#This Row],[Base Precio de Lista neto]])</f>
        <v>3184.1143000000002</v>
      </c>
      <c r="D1320" s="5">
        <f>IF($F$2=0," - ",Tabla1[[#This Row],[Base Precio de Lista neto]]*(1-$F$2))</f>
        <v>2228.8800099999999</v>
      </c>
      <c r="E1320" s="5">
        <f>IF($F$2=0," - ",Tabla1[[#This Row],[Base para Mejor precio]]*(1-$F$2))</f>
        <v>2005.9920089999998</v>
      </c>
      <c r="F1320" s="4" t="s">
        <v>6</v>
      </c>
      <c r="G1320" s="16" t="s">
        <v>5696</v>
      </c>
      <c r="H1320" s="5">
        <f>IFERROR(IF($F$3=0,"-",Tabla1[[#This Row],[Precio de Cliente neto]]*(1+$F$3)),"-")</f>
        <v>3343.3200149999998</v>
      </c>
      <c r="I1320" s="5">
        <v>3184.1143000000002</v>
      </c>
      <c r="J1320" s="5">
        <v>2865.7028700000001</v>
      </c>
      <c r="K1320" s="26">
        <v>0.21</v>
      </c>
    </row>
    <row r="1321" spans="1:11">
      <c r="A1321" s="4">
        <v>3730</v>
      </c>
      <c r="B1321" t="s">
        <v>8120</v>
      </c>
      <c r="C1321" s="5">
        <f>IF($F$2=0," - ",Tabla1[[#This Row],[Base Precio de Lista neto]])</f>
        <v>3305.5990999999999</v>
      </c>
      <c r="D1321" s="5">
        <f>IF($F$2=0," - ",Tabla1[[#This Row],[Base Precio de Lista neto]]*(1-$F$2))</f>
        <v>2313.9193699999996</v>
      </c>
      <c r="E1321" s="5">
        <f>IF($F$2=0," - ",Tabla1[[#This Row],[Base para Mejor precio]]*(1-$F$2))</f>
        <v>2082.5274329999997</v>
      </c>
      <c r="F1321" s="4" t="s">
        <v>6</v>
      </c>
      <c r="G1321" s="16" t="s">
        <v>5696</v>
      </c>
      <c r="H1321" s="5">
        <f>IFERROR(IF($F$3=0,"-",Tabla1[[#This Row],[Precio de Cliente neto]]*(1+$F$3)),"-")</f>
        <v>3470.8790549999994</v>
      </c>
      <c r="I1321" s="5">
        <v>3305.5990999999999</v>
      </c>
      <c r="J1321" s="5">
        <v>2975.03919</v>
      </c>
      <c r="K1321" s="26">
        <v>0.21</v>
      </c>
    </row>
    <row r="1322" spans="1:11">
      <c r="A1322" s="4">
        <v>3731</v>
      </c>
      <c r="B1322" t="s">
        <v>8121</v>
      </c>
      <c r="C1322" s="5">
        <f>IF($F$2=0," - ",Tabla1[[#This Row],[Base Precio de Lista neto]])</f>
        <v>3434.634</v>
      </c>
      <c r="D1322" s="5">
        <f>IF($F$2=0," - ",Tabla1[[#This Row],[Base Precio de Lista neto]]*(1-$F$2))</f>
        <v>2404.2437999999997</v>
      </c>
      <c r="E1322" s="5">
        <f>IF($F$2=0," - ",Tabla1[[#This Row],[Base para Mejor precio]]*(1-$F$2))</f>
        <v>2163.8194199999998</v>
      </c>
      <c r="F1322" s="4" t="s">
        <v>6</v>
      </c>
      <c r="G1322" s="16" t="s">
        <v>5696</v>
      </c>
      <c r="H1322" s="5">
        <f>IFERROR(IF($F$3=0,"-",Tabla1[[#This Row],[Precio de Cliente neto]]*(1+$F$3)),"-")</f>
        <v>3606.3656999999994</v>
      </c>
      <c r="I1322" s="5">
        <v>3434.634</v>
      </c>
      <c r="J1322" s="5">
        <v>3091.1705999999999</v>
      </c>
      <c r="K1322" s="26">
        <v>0.21</v>
      </c>
    </row>
    <row r="1323" spans="1:11">
      <c r="A1323" s="4">
        <v>3732</v>
      </c>
      <c r="B1323" t="s">
        <v>8122</v>
      </c>
      <c r="C1323" s="5">
        <f>IF($F$2=0," - ",Tabla1[[#This Row],[Base Precio de Lista neto]])</f>
        <v>3768.2314000000001</v>
      </c>
      <c r="D1323" s="5">
        <f>IF($F$2=0," - ",Tabla1[[#This Row],[Base Precio de Lista neto]]*(1-$F$2))</f>
        <v>2637.7619799999998</v>
      </c>
      <c r="E1323" s="5">
        <f>IF($F$2=0," - ",Tabla1[[#This Row],[Base para Mejor precio]]*(1-$F$2))</f>
        <v>2373.9857819999997</v>
      </c>
      <c r="F1323" s="4" t="s">
        <v>6</v>
      </c>
      <c r="G1323" s="16" t="s">
        <v>5696</v>
      </c>
      <c r="H1323" s="5">
        <f>IFERROR(IF($F$3=0,"-",Tabla1[[#This Row],[Precio de Cliente neto]]*(1+$F$3)),"-")</f>
        <v>3956.6429699999999</v>
      </c>
      <c r="I1323" s="5">
        <v>3768.2314000000001</v>
      </c>
      <c r="J1323" s="5">
        <v>3391.4082600000002</v>
      </c>
      <c r="K1323" s="26">
        <v>0.21</v>
      </c>
    </row>
    <row r="1324" spans="1:11">
      <c r="A1324" s="4">
        <v>3733</v>
      </c>
      <c r="B1324" t="s">
        <v>8123</v>
      </c>
      <c r="C1324" s="5">
        <f>IF($F$2=0," - ",Tabla1[[#This Row],[Base Precio de Lista neto]])</f>
        <v>4297.9793</v>
      </c>
      <c r="D1324" s="5">
        <f>IF($F$2=0," - ",Tabla1[[#This Row],[Base Precio de Lista neto]]*(1-$F$2))</f>
        <v>3008.5855099999999</v>
      </c>
      <c r="E1324" s="5">
        <f>IF($F$2=0," - ",Tabla1[[#This Row],[Base para Mejor precio]]*(1-$F$2))</f>
        <v>2707.7269589999996</v>
      </c>
      <c r="F1324" s="4" t="s">
        <v>6</v>
      </c>
      <c r="G1324" s="16" t="s">
        <v>5696</v>
      </c>
      <c r="H1324" s="5">
        <f>IFERROR(IF($F$3=0,"-",Tabla1[[#This Row],[Precio de Cliente neto]]*(1+$F$3)),"-")</f>
        <v>4512.8782649999994</v>
      </c>
      <c r="I1324" s="5">
        <v>4297.9793</v>
      </c>
      <c r="J1324" s="5">
        <v>3868.1813699999998</v>
      </c>
      <c r="K1324" s="26">
        <v>0.21</v>
      </c>
    </row>
    <row r="1325" spans="1:11">
      <c r="A1325" s="4">
        <v>3734</v>
      </c>
      <c r="B1325" t="s">
        <v>8124</v>
      </c>
      <c r="C1325" s="5">
        <f>IF($F$2=0," - ",Tabla1[[#This Row],[Base Precio de Lista neto]])</f>
        <v>5381.6346999999996</v>
      </c>
      <c r="D1325" s="5">
        <f>IF($F$2=0," - ",Tabla1[[#This Row],[Base Precio de Lista neto]]*(1-$F$2))</f>
        <v>3767.1442899999993</v>
      </c>
      <c r="E1325" s="5">
        <f>IF($F$2=0," - ",Tabla1[[#This Row],[Base para Mejor precio]]*(1-$F$2))</f>
        <v>3390.4298610000001</v>
      </c>
      <c r="F1325" s="4" t="s">
        <v>6</v>
      </c>
      <c r="G1325" s="16" t="s">
        <v>5696</v>
      </c>
      <c r="H1325" s="5">
        <f>IFERROR(IF($F$3=0,"-",Tabla1[[#This Row],[Precio de Cliente neto]]*(1+$F$3)),"-")</f>
        <v>5650.7164349999985</v>
      </c>
      <c r="I1325" s="5">
        <v>5381.6346999999996</v>
      </c>
      <c r="J1325" s="5">
        <v>4843.4712300000001</v>
      </c>
      <c r="K1325" s="26">
        <v>0.21</v>
      </c>
    </row>
    <row r="1326" spans="1:11">
      <c r="A1326" s="4">
        <v>3735</v>
      </c>
      <c r="B1326" t="s">
        <v>8125</v>
      </c>
      <c r="C1326" s="5">
        <f>IF($F$2=0," - ",Tabla1[[#This Row],[Base Precio de Lista neto]])</f>
        <v>5717.4351999999999</v>
      </c>
      <c r="D1326" s="5">
        <f>IF($F$2=0," - ",Tabla1[[#This Row],[Base Precio de Lista neto]]*(1-$F$2))</f>
        <v>4002.2046399999995</v>
      </c>
      <c r="E1326" s="5">
        <f>IF($F$2=0," - ",Tabla1[[#This Row],[Base para Mejor precio]]*(1-$F$2))</f>
        <v>3601.9841759999995</v>
      </c>
      <c r="F1326" s="4" t="s">
        <v>6</v>
      </c>
      <c r="G1326" s="16" t="s">
        <v>5696</v>
      </c>
      <c r="H1326" s="5">
        <f>IFERROR(IF($F$3=0,"-",Tabla1[[#This Row],[Precio de Cliente neto]]*(1+$F$3)),"-")</f>
        <v>6003.306959999999</v>
      </c>
      <c r="I1326" s="5">
        <v>5717.4351999999999</v>
      </c>
      <c r="J1326" s="5">
        <v>5145.6916799999999</v>
      </c>
      <c r="K1326" s="26">
        <v>0.21</v>
      </c>
    </row>
    <row r="1327" spans="1:11">
      <c r="A1327" s="4">
        <v>3736</v>
      </c>
      <c r="B1327" t="s">
        <v>8126</v>
      </c>
      <c r="C1327" s="5">
        <f>IF($F$2=0," - ",Tabla1[[#This Row],[Base Precio de Lista neto]])</f>
        <v>6182.7097000000003</v>
      </c>
      <c r="D1327" s="5">
        <f>IF($F$2=0," - ",Tabla1[[#This Row],[Base Precio de Lista neto]]*(1-$F$2))</f>
        <v>4327.8967899999998</v>
      </c>
      <c r="E1327" s="5">
        <f>IF($F$2=0," - ",Tabla1[[#This Row],[Base para Mejor precio]]*(1-$F$2))</f>
        <v>3895.1071109999998</v>
      </c>
      <c r="F1327" s="4" t="s">
        <v>6</v>
      </c>
      <c r="G1327" s="16" t="s">
        <v>5696</v>
      </c>
      <c r="H1327" s="5">
        <f>IFERROR(IF($F$3=0,"-",Tabla1[[#This Row],[Precio de Cliente neto]]*(1+$F$3)),"-")</f>
        <v>6491.8451850000001</v>
      </c>
      <c r="I1327" s="5">
        <v>6182.7097000000003</v>
      </c>
      <c r="J1327" s="5">
        <v>5564.4387299999999</v>
      </c>
      <c r="K1327" s="26">
        <v>0.21</v>
      </c>
    </row>
    <row r="1328" spans="1:11">
      <c r="A1328" s="4">
        <v>3737</v>
      </c>
      <c r="B1328" t="s">
        <v>8127</v>
      </c>
      <c r="C1328" s="5">
        <f>IF($F$2=0," - ",Tabla1[[#This Row],[Base Precio de Lista neto]])</f>
        <v>6583.8617000000004</v>
      </c>
      <c r="D1328" s="5">
        <f>IF($F$2=0," - ",Tabla1[[#This Row],[Base Precio de Lista neto]]*(1-$F$2))</f>
        <v>4608.7031900000002</v>
      </c>
      <c r="E1328" s="5">
        <f>IF($F$2=0," - ",Tabla1[[#This Row],[Base para Mejor precio]]*(1-$F$2))</f>
        <v>4147.8328709999996</v>
      </c>
      <c r="F1328" s="4" t="s">
        <v>6</v>
      </c>
      <c r="G1328" s="16" t="s">
        <v>5696</v>
      </c>
      <c r="H1328" s="5">
        <f>IFERROR(IF($F$3=0,"-",Tabla1[[#This Row],[Precio de Cliente neto]]*(1+$F$3)),"-")</f>
        <v>6913.0547850000003</v>
      </c>
      <c r="I1328" s="5">
        <v>6583.8617000000004</v>
      </c>
      <c r="J1328" s="5">
        <v>5925.4755299999997</v>
      </c>
      <c r="K1328" s="26">
        <v>0.21</v>
      </c>
    </row>
    <row r="1329" spans="1:11">
      <c r="A1329" s="4">
        <v>3738</v>
      </c>
      <c r="B1329" t="s">
        <v>8128</v>
      </c>
      <c r="C1329" s="5">
        <f>IF($F$2=0," - ",Tabla1[[#This Row],[Base Precio de Lista neto]])</f>
        <v>7045.4486999999999</v>
      </c>
      <c r="D1329" s="5">
        <f>IF($F$2=0," - ",Tabla1[[#This Row],[Base Precio de Lista neto]]*(1-$F$2))</f>
        <v>4931.8140899999999</v>
      </c>
      <c r="E1329" s="5">
        <f>IF($F$2=0," - ",Tabla1[[#This Row],[Base para Mejor precio]]*(1-$F$2))</f>
        <v>4438.632681</v>
      </c>
      <c r="F1329" s="4" t="s">
        <v>6</v>
      </c>
      <c r="G1329" s="16" t="s">
        <v>5696</v>
      </c>
      <c r="H1329" s="5">
        <f>IFERROR(IF($F$3=0,"-",Tabla1[[#This Row],[Precio de Cliente neto]]*(1+$F$3)),"-")</f>
        <v>7397.7211349999998</v>
      </c>
      <c r="I1329" s="5">
        <v>7045.4486999999999</v>
      </c>
      <c r="J1329" s="5">
        <v>6340.9038300000002</v>
      </c>
      <c r="K1329" s="26">
        <v>0.21</v>
      </c>
    </row>
    <row r="1330" spans="1:11">
      <c r="A1330" s="4">
        <v>3739</v>
      </c>
      <c r="B1330" t="s">
        <v>8129</v>
      </c>
      <c r="C1330" s="5">
        <f>IF($F$2=0," - ",Tabla1[[#This Row],[Base Precio de Lista neto]])</f>
        <v>7568.7874000000002</v>
      </c>
      <c r="D1330" s="5">
        <f>IF($F$2=0," - ",Tabla1[[#This Row],[Base Precio de Lista neto]]*(1-$F$2))</f>
        <v>5298.1511799999998</v>
      </c>
      <c r="E1330" s="5">
        <f>IF($F$2=0," - ",Tabla1[[#This Row],[Base para Mejor precio]]*(1-$F$2))</f>
        <v>4768.3360619999994</v>
      </c>
      <c r="F1330" s="4" t="s">
        <v>6</v>
      </c>
      <c r="G1330" s="16" t="s">
        <v>5696</v>
      </c>
      <c r="H1330" s="5">
        <f>IFERROR(IF($F$3=0,"-",Tabla1[[#This Row],[Precio de Cliente neto]]*(1+$F$3)),"-")</f>
        <v>7947.2267699999993</v>
      </c>
      <c r="I1330" s="5">
        <v>7568.7874000000002</v>
      </c>
      <c r="J1330" s="5">
        <v>6811.9086600000001</v>
      </c>
      <c r="K1330" s="26">
        <v>0.21</v>
      </c>
    </row>
    <row r="1331" spans="1:11">
      <c r="A1331" s="4">
        <v>3758</v>
      </c>
      <c r="B1331" t="s">
        <v>5587</v>
      </c>
      <c r="C1331" s="5">
        <f>IF($F$2=0," - ",Tabla1[[#This Row],[Base Precio de Lista neto]])</f>
        <v>623.88909999999998</v>
      </c>
      <c r="D1331" s="5">
        <f>IF($F$2=0," - ",Tabla1[[#This Row],[Base Precio de Lista neto]]*(1-$F$2))</f>
        <v>436.72236999999996</v>
      </c>
      <c r="E1331" s="5">
        <f>IF($F$2=0," - ",Tabla1[[#This Row],[Base para Mejor precio]]*(1-$F$2))</f>
        <v>393.05013299999996</v>
      </c>
      <c r="F1331" s="4" t="s">
        <v>6</v>
      </c>
      <c r="G1331" s="16" t="s">
        <v>5696</v>
      </c>
      <c r="H1331" s="5">
        <f>IFERROR(IF($F$3=0,"-",Tabla1[[#This Row],[Precio de Cliente neto]]*(1+$F$3)),"-")</f>
        <v>655.08355499999993</v>
      </c>
      <c r="I1331" s="5">
        <v>623.88909999999998</v>
      </c>
      <c r="J1331" s="5">
        <v>561.50018999999998</v>
      </c>
      <c r="K1331" s="26">
        <v>0.21</v>
      </c>
    </row>
    <row r="1332" spans="1:11">
      <c r="A1332" s="4">
        <v>3800</v>
      </c>
      <c r="B1332" t="s">
        <v>929</v>
      </c>
      <c r="C1332" s="5">
        <f>IF($F$2=0," - ",Tabla1[[#This Row],[Base Precio de Lista neto]])</f>
        <v>510.90339999999998</v>
      </c>
      <c r="D1332" s="5">
        <f>IF($F$2=0," - ",Tabla1[[#This Row],[Base Precio de Lista neto]]*(1-$F$2))</f>
        <v>357.63237999999996</v>
      </c>
      <c r="E1332" s="5">
        <f>IF($F$2=0," - ",Tabla1[[#This Row],[Base para Mejor precio]]*(1-$F$2))</f>
        <v>321.86914200000001</v>
      </c>
      <c r="F1332" s="4" t="s">
        <v>6</v>
      </c>
      <c r="G1332" s="16" t="s">
        <v>5696</v>
      </c>
      <c r="H1332" s="5">
        <f>IFERROR(IF($F$3=0,"-",Tabla1[[#This Row],[Precio de Cliente neto]]*(1+$F$3)),"-")</f>
        <v>536.4485699999999</v>
      </c>
      <c r="I1332" s="5">
        <v>510.90339999999998</v>
      </c>
      <c r="J1332" s="5">
        <v>459.81306000000001</v>
      </c>
      <c r="K1332" s="26">
        <v>0.21</v>
      </c>
    </row>
    <row r="1333" spans="1:11">
      <c r="A1333" s="4">
        <v>3804</v>
      </c>
      <c r="B1333" t="s">
        <v>930</v>
      </c>
      <c r="C1333" s="5">
        <f>IF($F$2=0," - ",Tabla1[[#This Row],[Base Precio de Lista neto]])</f>
        <v>1058.75</v>
      </c>
      <c r="D1333" s="5">
        <f>IF($F$2=0," - ",Tabla1[[#This Row],[Base Precio de Lista neto]]*(1-$F$2))</f>
        <v>741.125</v>
      </c>
      <c r="E1333" s="5">
        <f>IF($F$2=0," - ",Tabla1[[#This Row],[Base para Mejor precio]]*(1-$F$2))</f>
        <v>667.01249999999993</v>
      </c>
      <c r="F1333" s="4" t="s">
        <v>5</v>
      </c>
      <c r="G1333" s="16" t="s">
        <v>5696</v>
      </c>
      <c r="H1333" s="5">
        <f>IFERROR(IF($F$3=0,"-",Tabla1[[#This Row],[Precio de Cliente neto]]*(1+$F$3)),"-")</f>
        <v>1111.6875</v>
      </c>
      <c r="I1333" s="5">
        <v>1058.75</v>
      </c>
      <c r="J1333" s="5">
        <v>952.875</v>
      </c>
      <c r="K1333" s="26">
        <v>0.21</v>
      </c>
    </row>
    <row r="1334" spans="1:11">
      <c r="A1334" s="4">
        <v>3805</v>
      </c>
      <c r="B1334" t="s">
        <v>931</v>
      </c>
      <c r="C1334" s="5">
        <f>IF($F$2=0," - ",Tabla1[[#This Row],[Base Precio de Lista neto]])</f>
        <v>3299.3110000000001</v>
      </c>
      <c r="D1334" s="5">
        <f>IF($F$2=0," - ",Tabla1[[#This Row],[Base Precio de Lista neto]]*(1-$F$2))</f>
        <v>2309.5176999999999</v>
      </c>
      <c r="E1334" s="5">
        <f>IF($F$2=0," - ",Tabla1[[#This Row],[Base para Mejor precio]]*(1-$F$2))</f>
        <v>2078.5659299999998</v>
      </c>
      <c r="F1334" s="4" t="s">
        <v>6</v>
      </c>
      <c r="G1334" s="16" t="s">
        <v>5696</v>
      </c>
      <c r="H1334" s="5">
        <f>IFERROR(IF($F$3=0,"-",Tabla1[[#This Row],[Precio de Cliente neto]]*(1+$F$3)),"-")</f>
        <v>3464.2765499999996</v>
      </c>
      <c r="I1334" s="5">
        <v>3299.3110000000001</v>
      </c>
      <c r="J1334" s="5">
        <v>2969.3798999999999</v>
      </c>
      <c r="K1334" s="26">
        <v>0.21</v>
      </c>
    </row>
    <row r="1335" spans="1:11">
      <c r="A1335" s="4">
        <v>3806</v>
      </c>
      <c r="B1335" t="s">
        <v>932</v>
      </c>
      <c r="C1335" s="5">
        <f>IF($F$2=0," - ",Tabla1[[#This Row],[Base Precio de Lista neto]])</f>
        <v>217.63759999999999</v>
      </c>
      <c r="D1335" s="5">
        <f>IF($F$2=0," - ",Tabla1[[#This Row],[Base Precio de Lista neto]]*(1-$F$2))</f>
        <v>152.34631999999999</v>
      </c>
      <c r="E1335" s="5">
        <f>IF($F$2=0," - ",Tabla1[[#This Row],[Base para Mejor precio]]*(1-$F$2))</f>
        <v>137.11168799999999</v>
      </c>
      <c r="F1335" s="4" t="s">
        <v>6</v>
      </c>
      <c r="G1335" s="16" t="s">
        <v>5696</v>
      </c>
      <c r="H1335" s="5">
        <f>IFERROR(IF($F$3=0,"-",Tabla1[[#This Row],[Precio de Cliente neto]]*(1+$F$3)),"-")</f>
        <v>228.51947999999999</v>
      </c>
      <c r="I1335" s="5">
        <v>217.63759999999999</v>
      </c>
      <c r="J1335" s="5">
        <v>195.87384</v>
      </c>
      <c r="K1335" s="26">
        <v>0.21</v>
      </c>
    </row>
    <row r="1336" spans="1:11">
      <c r="A1336" s="4">
        <v>3807</v>
      </c>
      <c r="B1336" t="s">
        <v>933</v>
      </c>
      <c r="C1336" s="5">
        <f>IF($F$2=0," - ",Tabla1[[#This Row],[Base Precio de Lista neto]])</f>
        <v>231.65039999999999</v>
      </c>
      <c r="D1336" s="5">
        <f>IF($F$2=0," - ",Tabla1[[#This Row],[Base Precio de Lista neto]]*(1-$F$2))</f>
        <v>162.15527999999998</v>
      </c>
      <c r="E1336" s="5">
        <f>IF($F$2=0," - ",Tabla1[[#This Row],[Base para Mejor precio]]*(1-$F$2))</f>
        <v>145.93975199999997</v>
      </c>
      <c r="F1336" s="4" t="s">
        <v>6</v>
      </c>
      <c r="G1336" s="16" t="s">
        <v>5696</v>
      </c>
      <c r="H1336" s="5">
        <f>IFERROR(IF($F$3=0,"-",Tabla1[[#This Row],[Precio de Cliente neto]]*(1+$F$3)),"-")</f>
        <v>243.23291999999998</v>
      </c>
      <c r="I1336" s="5">
        <v>231.65039999999999</v>
      </c>
      <c r="J1336" s="5">
        <v>208.48535999999999</v>
      </c>
      <c r="K1336" s="26">
        <v>0.21</v>
      </c>
    </row>
    <row r="1337" spans="1:11">
      <c r="A1337" s="4">
        <v>3808</v>
      </c>
      <c r="B1337" t="s">
        <v>934</v>
      </c>
      <c r="C1337" s="5">
        <f>IF($F$2=0," - ",Tabla1[[#This Row],[Base Precio de Lista neto]])</f>
        <v>412.7321</v>
      </c>
      <c r="D1337" s="5">
        <f>IF($F$2=0," - ",Tabla1[[#This Row],[Base Precio de Lista neto]]*(1-$F$2))</f>
        <v>288.91246999999998</v>
      </c>
      <c r="E1337" s="5">
        <f>IF($F$2=0," - ",Tabla1[[#This Row],[Base para Mejor precio]]*(1-$F$2))</f>
        <v>260.02122299999996</v>
      </c>
      <c r="F1337" s="4" t="s">
        <v>6</v>
      </c>
      <c r="G1337" s="16" t="s">
        <v>5696</v>
      </c>
      <c r="H1337" s="5">
        <f>IFERROR(IF($F$3=0,"-",Tabla1[[#This Row],[Precio de Cliente neto]]*(1+$F$3)),"-")</f>
        <v>433.36870499999998</v>
      </c>
      <c r="I1337" s="5">
        <v>412.7321</v>
      </c>
      <c r="J1337" s="5">
        <v>371.45889</v>
      </c>
      <c r="K1337" s="26">
        <v>0.21</v>
      </c>
    </row>
    <row r="1338" spans="1:11">
      <c r="A1338" s="4">
        <v>3809</v>
      </c>
      <c r="B1338" t="s">
        <v>935</v>
      </c>
      <c r="C1338" s="5">
        <f>IF($F$2=0," - ",Tabla1[[#This Row],[Base Precio de Lista neto]])</f>
        <v>1725.0817999999999</v>
      </c>
      <c r="D1338" s="5">
        <f>IF($F$2=0," - ",Tabla1[[#This Row],[Base Precio de Lista neto]]*(1-$F$2))</f>
        <v>1207.5572599999998</v>
      </c>
      <c r="E1338" s="5">
        <f>IF($F$2=0," - ",Tabla1[[#This Row],[Base para Mejor precio]]*(1-$F$2))</f>
        <v>1086.8015339999999</v>
      </c>
      <c r="F1338" s="4" t="s">
        <v>6</v>
      </c>
      <c r="G1338" s="16" t="s">
        <v>5696</v>
      </c>
      <c r="H1338" s="5">
        <f>IFERROR(IF($F$3=0,"-",Tabla1[[#This Row],[Precio de Cliente neto]]*(1+$F$3)),"-")</f>
        <v>1811.3358899999998</v>
      </c>
      <c r="I1338" s="5">
        <v>1725.0817999999999</v>
      </c>
      <c r="J1338" s="5">
        <v>1552.5736199999999</v>
      </c>
      <c r="K1338" s="26">
        <v>0.21</v>
      </c>
    </row>
    <row r="1339" spans="1:11">
      <c r="A1339" s="4">
        <v>3810</v>
      </c>
      <c r="B1339" t="s">
        <v>936</v>
      </c>
      <c r="C1339" s="5">
        <f>IF($F$2=0," - ",Tabla1[[#This Row],[Base Precio de Lista neto]])</f>
        <v>1998.5504000000001</v>
      </c>
      <c r="D1339" s="5">
        <f>IF($F$2=0," - ",Tabla1[[#This Row],[Base Precio de Lista neto]]*(1-$F$2))</f>
        <v>1398.9852799999999</v>
      </c>
      <c r="E1339" s="5">
        <f>IF($F$2=0," - ",Tabla1[[#This Row],[Base para Mejor precio]]*(1-$F$2))</f>
        <v>1259.0867519999999</v>
      </c>
      <c r="F1339" s="4" t="s">
        <v>5</v>
      </c>
      <c r="G1339" s="16" t="s">
        <v>5696</v>
      </c>
      <c r="H1339" s="5">
        <f>IFERROR(IF($F$3=0,"-",Tabla1[[#This Row],[Precio de Cliente neto]]*(1+$F$3)),"-")</f>
        <v>2098.4779199999998</v>
      </c>
      <c r="I1339" s="5">
        <v>1998.5504000000001</v>
      </c>
      <c r="J1339" s="5">
        <v>1798.6953599999999</v>
      </c>
      <c r="K1339" s="26">
        <v>0.21</v>
      </c>
    </row>
    <row r="1340" spans="1:11">
      <c r="A1340" s="4">
        <v>3811</v>
      </c>
      <c r="B1340" t="s">
        <v>937</v>
      </c>
      <c r="C1340" s="5">
        <f>IF($F$2=0," - ",Tabla1[[#This Row],[Base Precio de Lista neto]])</f>
        <v>1408.0219999999999</v>
      </c>
      <c r="D1340" s="5">
        <f>IF($F$2=0," - ",Tabla1[[#This Row],[Base Precio de Lista neto]]*(1-$F$2))</f>
        <v>985.61539999999991</v>
      </c>
      <c r="E1340" s="5">
        <f>IF($F$2=0," - ",Tabla1[[#This Row],[Base para Mejor precio]]*(1-$F$2))</f>
        <v>887.05385999999999</v>
      </c>
      <c r="F1340" s="4" t="s">
        <v>5</v>
      </c>
      <c r="G1340" s="16" t="s">
        <v>5696</v>
      </c>
      <c r="H1340" s="5">
        <f>IFERROR(IF($F$3=0,"-",Tabla1[[#This Row],[Precio de Cliente neto]]*(1+$F$3)),"-")</f>
        <v>1478.4231</v>
      </c>
      <c r="I1340" s="5">
        <v>1408.0219999999999</v>
      </c>
      <c r="J1340" s="5">
        <v>1267.2198000000001</v>
      </c>
      <c r="K1340" s="26">
        <v>0.21</v>
      </c>
    </row>
    <row r="1341" spans="1:11">
      <c r="A1341" s="4">
        <v>3812</v>
      </c>
      <c r="B1341" t="s">
        <v>938</v>
      </c>
      <c r="C1341" s="5">
        <f>IF($F$2=0," - ",Tabla1[[#This Row],[Base Precio de Lista neto]])</f>
        <v>833.14239999999995</v>
      </c>
      <c r="D1341" s="5">
        <f>IF($F$2=0," - ",Tabla1[[#This Row],[Base Precio de Lista neto]]*(1-$F$2))</f>
        <v>583.19967999999994</v>
      </c>
      <c r="E1341" s="5">
        <f>IF($F$2=0," - ",Tabla1[[#This Row],[Base para Mejor precio]]*(1-$F$2))</f>
        <v>524.87971200000004</v>
      </c>
      <c r="F1341" s="4" t="s">
        <v>5</v>
      </c>
      <c r="G1341" s="16" t="s">
        <v>5696</v>
      </c>
      <c r="H1341" s="5">
        <f>IFERROR(IF($F$3=0,"-",Tabla1[[#This Row],[Precio de Cliente neto]]*(1+$F$3)),"-")</f>
        <v>874.79951999999992</v>
      </c>
      <c r="I1341" s="5">
        <v>833.14239999999995</v>
      </c>
      <c r="J1341" s="5">
        <v>749.82816000000003</v>
      </c>
      <c r="K1341" s="26">
        <v>0.21</v>
      </c>
    </row>
    <row r="1342" spans="1:11">
      <c r="A1342" s="4">
        <v>3813</v>
      </c>
      <c r="B1342" t="s">
        <v>7633</v>
      </c>
      <c r="C1342" s="5">
        <f>IF($F$2=0," - ",Tabla1[[#This Row],[Base Precio de Lista neto]])</f>
        <v>1333.0051000000001</v>
      </c>
      <c r="D1342" s="5">
        <f>IF($F$2=0," - ",Tabla1[[#This Row],[Base Precio de Lista neto]]*(1-$F$2))</f>
        <v>933.10356999999999</v>
      </c>
      <c r="E1342" s="5">
        <f>IF($F$2=0," - ",Tabla1[[#This Row],[Base para Mejor precio]]*(1-$F$2))</f>
        <v>839.79321300000004</v>
      </c>
      <c r="F1342" s="4" t="s">
        <v>5</v>
      </c>
      <c r="G1342" s="16" t="s">
        <v>5696</v>
      </c>
      <c r="H1342" s="5">
        <f>IFERROR(IF($F$3=0,"-",Tabla1[[#This Row],[Precio de Cliente neto]]*(1+$F$3)),"-")</f>
        <v>1399.6553549999999</v>
      </c>
      <c r="I1342" s="5">
        <v>1333.0051000000001</v>
      </c>
      <c r="J1342" s="5">
        <v>1199.7045900000001</v>
      </c>
      <c r="K1342" s="26">
        <v>0.21</v>
      </c>
    </row>
    <row r="1343" spans="1:11">
      <c r="A1343" s="4">
        <v>3814</v>
      </c>
      <c r="B1343" t="s">
        <v>939</v>
      </c>
      <c r="C1343" s="5">
        <f>IF($F$2=0," - ",Tabla1[[#This Row],[Base Precio de Lista neto]])</f>
        <v>908.6</v>
      </c>
      <c r="D1343" s="5">
        <f>IF($F$2=0," - ",Tabla1[[#This Row],[Base Precio de Lista neto]]*(1-$F$2))</f>
        <v>636.02</v>
      </c>
      <c r="E1343" s="5">
        <f>IF($F$2=0," - ",Tabla1[[#This Row],[Base para Mejor precio]]*(1-$F$2))</f>
        <v>572.41800000000001</v>
      </c>
      <c r="F1343" s="4" t="s">
        <v>5</v>
      </c>
      <c r="G1343" s="16" t="s">
        <v>5696</v>
      </c>
      <c r="H1343" s="5">
        <f>IFERROR(IF($F$3=0,"-",Tabla1[[#This Row],[Precio de Cliente neto]]*(1+$F$3)),"-")</f>
        <v>954.03</v>
      </c>
      <c r="I1343" s="5">
        <v>908.6</v>
      </c>
      <c r="J1343" s="5">
        <v>817.74</v>
      </c>
      <c r="K1343" s="26">
        <v>0.21</v>
      </c>
    </row>
    <row r="1344" spans="1:11">
      <c r="A1344" s="4">
        <v>3815</v>
      </c>
      <c r="B1344" t="s">
        <v>940</v>
      </c>
      <c r="C1344" s="5">
        <f>IF($F$2=0," - ",Tabla1[[#This Row],[Base Precio de Lista neto]])</f>
        <v>1190.8235</v>
      </c>
      <c r="D1344" s="5">
        <f>IF($F$2=0," - ",Tabla1[[#This Row],[Base Precio de Lista neto]]*(1-$F$2))</f>
        <v>833.57644999999991</v>
      </c>
      <c r="E1344" s="5">
        <f>IF($F$2=0," - ",Tabla1[[#This Row],[Base para Mejor precio]]*(1-$F$2))</f>
        <v>750.21880499999997</v>
      </c>
      <c r="F1344" s="4" t="s">
        <v>6</v>
      </c>
      <c r="G1344" s="16" t="s">
        <v>5696</v>
      </c>
      <c r="H1344" s="5">
        <f>IFERROR(IF($F$3=0,"-",Tabla1[[#This Row],[Precio de Cliente neto]]*(1+$F$3)),"-")</f>
        <v>1250.3646749999998</v>
      </c>
      <c r="I1344" s="5">
        <v>1190.8235</v>
      </c>
      <c r="J1344" s="5">
        <v>1071.7411500000001</v>
      </c>
      <c r="K1344" s="26">
        <v>0.21</v>
      </c>
    </row>
    <row r="1345" spans="1:11">
      <c r="A1345" s="4">
        <v>3816</v>
      </c>
      <c r="B1345" t="s">
        <v>941</v>
      </c>
      <c r="C1345" s="5">
        <f>IF($F$2=0," - ",Tabla1[[#This Row],[Base Precio de Lista neto]])</f>
        <v>1391.3592000000001</v>
      </c>
      <c r="D1345" s="5">
        <f>IF($F$2=0," - ",Tabla1[[#This Row],[Base Precio de Lista neto]]*(1-$F$2))</f>
        <v>973.95144000000005</v>
      </c>
      <c r="E1345" s="5">
        <f>IF($F$2=0," - ",Tabla1[[#This Row],[Base para Mejor precio]]*(1-$F$2))</f>
        <v>876.55629599999986</v>
      </c>
      <c r="F1345" s="4" t="s">
        <v>5</v>
      </c>
      <c r="G1345" s="16" t="s">
        <v>5696</v>
      </c>
      <c r="H1345" s="5">
        <f>IFERROR(IF($F$3=0,"-",Tabla1[[#This Row],[Precio de Cliente neto]]*(1+$F$3)),"-")</f>
        <v>1460.9271600000002</v>
      </c>
      <c r="I1345" s="5">
        <v>1391.3592000000001</v>
      </c>
      <c r="J1345" s="5">
        <v>1252.2232799999999</v>
      </c>
      <c r="K1345" s="26">
        <v>0.21</v>
      </c>
    </row>
    <row r="1346" spans="1:11">
      <c r="A1346" s="4">
        <v>3817</v>
      </c>
      <c r="B1346" t="s">
        <v>942</v>
      </c>
      <c r="C1346" s="5">
        <f>IF($F$2=0," - ",Tabla1[[#This Row],[Base Precio de Lista neto]])</f>
        <v>908.6</v>
      </c>
      <c r="D1346" s="5">
        <f>IF($F$2=0," - ",Tabla1[[#This Row],[Base Precio de Lista neto]]*(1-$F$2))</f>
        <v>636.02</v>
      </c>
      <c r="E1346" s="5">
        <f>IF($F$2=0," - ",Tabla1[[#This Row],[Base para Mejor precio]]*(1-$F$2))</f>
        <v>572.41800000000001</v>
      </c>
      <c r="F1346" s="4" t="s">
        <v>5</v>
      </c>
      <c r="G1346" s="16" t="s">
        <v>5696</v>
      </c>
      <c r="H1346" s="5">
        <f>IFERROR(IF($F$3=0,"-",Tabla1[[#This Row],[Precio de Cliente neto]]*(1+$F$3)),"-")</f>
        <v>954.03</v>
      </c>
      <c r="I1346" s="5">
        <v>908.6</v>
      </c>
      <c r="J1346" s="5">
        <v>817.74</v>
      </c>
      <c r="K1346" s="26">
        <v>0.21</v>
      </c>
    </row>
    <row r="1347" spans="1:11">
      <c r="A1347" s="4">
        <v>3818</v>
      </c>
      <c r="B1347" t="s">
        <v>943</v>
      </c>
      <c r="C1347" s="5">
        <f>IF($F$2=0," - ",Tabla1[[#This Row],[Base Precio de Lista neto]])</f>
        <v>1728.7270000000001</v>
      </c>
      <c r="D1347" s="5">
        <f>IF($F$2=0," - ",Tabla1[[#This Row],[Base Precio de Lista neto]]*(1-$F$2))</f>
        <v>1210.1088999999999</v>
      </c>
      <c r="E1347" s="5">
        <f>IF($F$2=0," - ",Tabla1[[#This Row],[Base para Mejor precio]]*(1-$F$2))</f>
        <v>1089.0980099999999</v>
      </c>
      <c r="F1347" s="4" t="s">
        <v>6</v>
      </c>
      <c r="G1347" s="16" t="s">
        <v>5696</v>
      </c>
      <c r="H1347" s="5">
        <f>IFERROR(IF($F$3=0,"-",Tabla1[[#This Row],[Precio de Cliente neto]]*(1+$F$3)),"-")</f>
        <v>1815.1633499999998</v>
      </c>
      <c r="I1347" s="5">
        <v>1728.7270000000001</v>
      </c>
      <c r="J1347" s="5">
        <v>1555.8543</v>
      </c>
      <c r="K1347" s="26">
        <v>0.21</v>
      </c>
    </row>
    <row r="1348" spans="1:11">
      <c r="A1348" s="4">
        <v>3819</v>
      </c>
      <c r="B1348" t="s">
        <v>944</v>
      </c>
      <c r="C1348" s="5">
        <f>IF($F$2=0," - ",Tabla1[[#This Row],[Base Precio de Lista neto]])</f>
        <v>1728.7270000000001</v>
      </c>
      <c r="D1348" s="5">
        <f>IF($F$2=0," - ",Tabla1[[#This Row],[Base Precio de Lista neto]]*(1-$F$2))</f>
        <v>1210.1088999999999</v>
      </c>
      <c r="E1348" s="5">
        <f>IF($F$2=0," - ",Tabla1[[#This Row],[Base para Mejor precio]]*(1-$F$2))</f>
        <v>1089.0980099999999</v>
      </c>
      <c r="F1348" s="4" t="s">
        <v>6</v>
      </c>
      <c r="G1348" s="16" t="s">
        <v>5696</v>
      </c>
      <c r="H1348" s="5">
        <f>IFERROR(IF($F$3=0,"-",Tabla1[[#This Row],[Precio de Cliente neto]]*(1+$F$3)),"-")</f>
        <v>1815.1633499999998</v>
      </c>
      <c r="I1348" s="5">
        <v>1728.7270000000001</v>
      </c>
      <c r="J1348" s="5">
        <v>1555.8543</v>
      </c>
      <c r="K1348" s="26">
        <v>0.21</v>
      </c>
    </row>
    <row r="1349" spans="1:11">
      <c r="A1349" s="4">
        <v>3820</v>
      </c>
      <c r="B1349" t="s">
        <v>945</v>
      </c>
      <c r="C1349" s="5">
        <f>IF($F$2=0," - ",Tabla1[[#This Row],[Base Precio de Lista neto]])</f>
        <v>602.32309999999995</v>
      </c>
      <c r="D1349" s="5">
        <f>IF($F$2=0," - ",Tabla1[[#This Row],[Base Precio de Lista neto]]*(1-$F$2))</f>
        <v>421.62616999999995</v>
      </c>
      <c r="E1349" s="5">
        <f>IF($F$2=0," - ",Tabla1[[#This Row],[Base para Mejor precio]]*(1-$F$2))</f>
        <v>379.46355299999993</v>
      </c>
      <c r="F1349" s="4" t="s">
        <v>6</v>
      </c>
      <c r="G1349" s="16" t="s">
        <v>5696</v>
      </c>
      <c r="H1349" s="5">
        <f>IFERROR(IF($F$3=0,"-",Tabla1[[#This Row],[Precio de Cliente neto]]*(1+$F$3)),"-")</f>
        <v>632.43925499999989</v>
      </c>
      <c r="I1349" s="5">
        <v>602.32309999999995</v>
      </c>
      <c r="J1349" s="5">
        <v>542.09078999999997</v>
      </c>
      <c r="K1349" s="26">
        <v>0.21</v>
      </c>
    </row>
    <row r="1350" spans="1:11">
      <c r="A1350" s="4">
        <v>3821</v>
      </c>
      <c r="B1350" t="s">
        <v>946</v>
      </c>
      <c r="C1350" s="5">
        <f>IF($F$2=0," - ",Tabla1[[#This Row],[Base Precio de Lista neto]])</f>
        <v>1728.7270000000001</v>
      </c>
      <c r="D1350" s="5">
        <f>IF($F$2=0," - ",Tabla1[[#This Row],[Base Precio de Lista neto]]*(1-$F$2))</f>
        <v>1210.1088999999999</v>
      </c>
      <c r="E1350" s="5">
        <f>IF($F$2=0," - ",Tabla1[[#This Row],[Base para Mejor precio]]*(1-$F$2))</f>
        <v>1089.0980099999999</v>
      </c>
      <c r="F1350" s="4" t="s">
        <v>6</v>
      </c>
      <c r="G1350" s="16" t="s">
        <v>5696</v>
      </c>
      <c r="H1350" s="5">
        <f>IFERROR(IF($F$3=0,"-",Tabla1[[#This Row],[Precio de Cliente neto]]*(1+$F$3)),"-")</f>
        <v>1815.1633499999998</v>
      </c>
      <c r="I1350" s="5">
        <v>1728.7270000000001</v>
      </c>
      <c r="J1350" s="5">
        <v>1555.8543</v>
      </c>
      <c r="K1350" s="26">
        <v>0.21</v>
      </c>
    </row>
    <row r="1351" spans="1:11">
      <c r="A1351" s="4">
        <v>3822</v>
      </c>
      <c r="B1351" t="s">
        <v>947</v>
      </c>
      <c r="C1351" s="5">
        <f>IF($F$2=0," - ",Tabla1[[#This Row],[Base Precio de Lista neto]])</f>
        <v>1728.7270000000001</v>
      </c>
      <c r="D1351" s="5">
        <f>IF($F$2=0," - ",Tabla1[[#This Row],[Base Precio de Lista neto]]*(1-$F$2))</f>
        <v>1210.1088999999999</v>
      </c>
      <c r="E1351" s="5">
        <f>IF($F$2=0," - ",Tabla1[[#This Row],[Base para Mejor precio]]*(1-$F$2))</f>
        <v>1089.0980099999999</v>
      </c>
      <c r="F1351" s="4" t="s">
        <v>6</v>
      </c>
      <c r="G1351" s="16" t="s">
        <v>5696</v>
      </c>
      <c r="H1351" s="5">
        <f>IFERROR(IF($F$3=0,"-",Tabla1[[#This Row],[Precio de Cliente neto]]*(1+$F$3)),"-")</f>
        <v>1815.1633499999998</v>
      </c>
      <c r="I1351" s="5">
        <v>1728.7270000000001</v>
      </c>
      <c r="J1351" s="5">
        <v>1555.8543</v>
      </c>
      <c r="K1351" s="26">
        <v>0.21</v>
      </c>
    </row>
    <row r="1352" spans="1:11">
      <c r="A1352" s="4">
        <v>3823</v>
      </c>
      <c r="B1352" t="s">
        <v>948</v>
      </c>
      <c r="C1352" s="5">
        <f>IF($F$2=0," - ",Tabla1[[#This Row],[Base Precio de Lista neto]])</f>
        <v>1728.7270000000001</v>
      </c>
      <c r="D1352" s="5">
        <f>IF($F$2=0," - ",Tabla1[[#This Row],[Base Precio de Lista neto]]*(1-$F$2))</f>
        <v>1210.1088999999999</v>
      </c>
      <c r="E1352" s="5">
        <f>IF($F$2=0," - ",Tabla1[[#This Row],[Base para Mejor precio]]*(1-$F$2))</f>
        <v>1089.0980099999999</v>
      </c>
      <c r="F1352" s="4" t="s">
        <v>6</v>
      </c>
      <c r="G1352" s="16" t="s">
        <v>5696</v>
      </c>
      <c r="H1352" s="5">
        <f>IFERROR(IF($F$3=0,"-",Tabla1[[#This Row],[Precio de Cliente neto]]*(1+$F$3)),"-")</f>
        <v>1815.1633499999998</v>
      </c>
      <c r="I1352" s="5">
        <v>1728.7270000000001</v>
      </c>
      <c r="J1352" s="5">
        <v>1555.8543</v>
      </c>
      <c r="K1352" s="26">
        <v>0.21</v>
      </c>
    </row>
    <row r="1353" spans="1:11">
      <c r="A1353" s="4">
        <v>3824</v>
      </c>
      <c r="B1353" t="s">
        <v>949</v>
      </c>
      <c r="C1353" s="5">
        <f>IF($F$2=0," - ",Tabla1[[#This Row],[Base Precio de Lista neto]])</f>
        <v>1728.7270000000001</v>
      </c>
      <c r="D1353" s="5">
        <f>IF($F$2=0," - ",Tabla1[[#This Row],[Base Precio de Lista neto]]*(1-$F$2))</f>
        <v>1210.1088999999999</v>
      </c>
      <c r="E1353" s="5">
        <f>IF($F$2=0," - ",Tabla1[[#This Row],[Base para Mejor precio]]*(1-$F$2))</f>
        <v>1089.0980099999999</v>
      </c>
      <c r="F1353" s="4" t="s">
        <v>6</v>
      </c>
      <c r="G1353" s="16" t="s">
        <v>5696</v>
      </c>
      <c r="H1353" s="5">
        <f>IFERROR(IF($F$3=0,"-",Tabla1[[#This Row],[Precio de Cliente neto]]*(1+$F$3)),"-")</f>
        <v>1815.1633499999998</v>
      </c>
      <c r="I1353" s="5">
        <v>1728.7270000000001</v>
      </c>
      <c r="J1353" s="5">
        <v>1555.8543</v>
      </c>
      <c r="K1353" s="26">
        <v>0.21</v>
      </c>
    </row>
    <row r="1354" spans="1:11">
      <c r="A1354" s="4">
        <v>3825</v>
      </c>
      <c r="B1354" t="s">
        <v>950</v>
      </c>
      <c r="C1354" s="5">
        <f>IF($F$2=0," - ",Tabla1[[#This Row],[Base Precio de Lista neto]])</f>
        <v>5273.1881000000003</v>
      </c>
      <c r="D1354" s="5">
        <f>IF($F$2=0," - ",Tabla1[[#This Row],[Base Precio de Lista neto]]*(1-$F$2))</f>
        <v>3691.2316700000001</v>
      </c>
      <c r="E1354" s="5">
        <f>IF($F$2=0," - ",Tabla1[[#This Row],[Base para Mejor precio]]*(1-$F$2))</f>
        <v>3322.1085029999995</v>
      </c>
      <c r="F1354" s="4" t="s">
        <v>6</v>
      </c>
      <c r="G1354" s="16" t="s">
        <v>5696</v>
      </c>
      <c r="H1354" s="5">
        <f>IFERROR(IF($F$3=0,"-",Tabla1[[#This Row],[Precio de Cliente neto]]*(1+$F$3)),"-")</f>
        <v>5536.8475049999997</v>
      </c>
      <c r="I1354" s="5">
        <v>5273.1881000000003</v>
      </c>
      <c r="J1354" s="5">
        <v>4745.8692899999996</v>
      </c>
      <c r="K1354" s="26">
        <v>0.21</v>
      </c>
    </row>
    <row r="1355" spans="1:11">
      <c r="A1355" s="4">
        <v>3826</v>
      </c>
      <c r="B1355" t="s">
        <v>951</v>
      </c>
      <c r="C1355" s="5">
        <f>IF($F$2=0," - ",Tabla1[[#This Row],[Base Precio de Lista neto]])</f>
        <v>5895.3783000000003</v>
      </c>
      <c r="D1355" s="5">
        <f>IF($F$2=0," - ",Tabla1[[#This Row],[Base Precio de Lista neto]]*(1-$F$2))</f>
        <v>4126.7648099999997</v>
      </c>
      <c r="E1355" s="5">
        <f>IF($F$2=0," - ",Tabla1[[#This Row],[Base para Mejor precio]]*(1-$F$2))</f>
        <v>3714.0883289999997</v>
      </c>
      <c r="F1355" s="4" t="s">
        <v>6</v>
      </c>
      <c r="G1355" s="16" t="s">
        <v>5696</v>
      </c>
      <c r="H1355" s="5">
        <f>IFERROR(IF($F$3=0,"-",Tabla1[[#This Row],[Precio de Cliente neto]]*(1+$F$3)),"-")</f>
        <v>6190.1472149999991</v>
      </c>
      <c r="I1355" s="5">
        <v>5895.3783000000003</v>
      </c>
      <c r="J1355" s="5">
        <v>5305.8404700000001</v>
      </c>
      <c r="K1355" s="26">
        <v>0.21</v>
      </c>
    </row>
    <row r="1356" spans="1:11">
      <c r="A1356" s="4">
        <v>3827</v>
      </c>
      <c r="B1356" t="s">
        <v>952</v>
      </c>
      <c r="C1356" s="5">
        <f>IF($F$2=0," - ",Tabla1[[#This Row],[Base Precio de Lista neto]])</f>
        <v>2991.9767000000002</v>
      </c>
      <c r="D1356" s="5">
        <f>IF($F$2=0," - ",Tabla1[[#This Row],[Base Precio de Lista neto]]*(1-$F$2))</f>
        <v>2094.3836900000001</v>
      </c>
      <c r="E1356" s="5">
        <f>IF($F$2=0," - ",Tabla1[[#This Row],[Base para Mejor precio]]*(1-$F$2))</f>
        <v>1884.9453209999999</v>
      </c>
      <c r="F1356" s="4" t="s">
        <v>6</v>
      </c>
      <c r="G1356" s="16" t="s">
        <v>5696</v>
      </c>
      <c r="H1356" s="5">
        <f>IFERROR(IF($F$3=0,"-",Tabla1[[#This Row],[Precio de Cliente neto]]*(1+$F$3)),"-")</f>
        <v>3141.5755349999999</v>
      </c>
      <c r="I1356" s="5">
        <v>2991.9767000000002</v>
      </c>
      <c r="J1356" s="5">
        <v>2692.7790300000001</v>
      </c>
      <c r="K1356" s="26">
        <v>0.21</v>
      </c>
    </row>
    <row r="1357" spans="1:11">
      <c r="A1357" s="4">
        <v>3828</v>
      </c>
      <c r="B1357" t="s">
        <v>953</v>
      </c>
      <c r="C1357" s="5">
        <f>IF($F$2=0," - ",Tabla1[[#This Row],[Base Precio de Lista neto]])</f>
        <v>1728.7270000000001</v>
      </c>
      <c r="D1357" s="5">
        <f>IF($F$2=0," - ",Tabla1[[#This Row],[Base Precio de Lista neto]]*(1-$F$2))</f>
        <v>1210.1088999999999</v>
      </c>
      <c r="E1357" s="5">
        <f>IF($F$2=0," - ",Tabla1[[#This Row],[Base para Mejor precio]]*(1-$F$2))</f>
        <v>1089.0980099999999</v>
      </c>
      <c r="F1357" s="4" t="s">
        <v>6</v>
      </c>
      <c r="G1357" s="16" t="s">
        <v>5696</v>
      </c>
      <c r="H1357" s="5">
        <f>IFERROR(IF($F$3=0,"-",Tabla1[[#This Row],[Precio de Cliente neto]]*(1+$F$3)),"-")</f>
        <v>1815.1633499999998</v>
      </c>
      <c r="I1357" s="5">
        <v>1728.7270000000001</v>
      </c>
      <c r="J1357" s="5">
        <v>1555.8543</v>
      </c>
      <c r="K1357" s="26">
        <v>0.21</v>
      </c>
    </row>
    <row r="1358" spans="1:11">
      <c r="A1358" s="4">
        <v>3829</v>
      </c>
      <c r="B1358" t="s">
        <v>954</v>
      </c>
      <c r="C1358" s="5">
        <f>IF($F$2=0," - ",Tabla1[[#This Row],[Base Precio de Lista neto]])</f>
        <v>1728.7270000000001</v>
      </c>
      <c r="D1358" s="5">
        <f>IF($F$2=0," - ",Tabla1[[#This Row],[Base Precio de Lista neto]]*(1-$F$2))</f>
        <v>1210.1088999999999</v>
      </c>
      <c r="E1358" s="5">
        <f>IF($F$2=0," - ",Tabla1[[#This Row],[Base para Mejor precio]]*(1-$F$2))</f>
        <v>1089.0980099999999</v>
      </c>
      <c r="F1358" s="4" t="s">
        <v>6</v>
      </c>
      <c r="G1358" s="16" t="s">
        <v>5696</v>
      </c>
      <c r="H1358" s="5">
        <f>IFERROR(IF($F$3=0,"-",Tabla1[[#This Row],[Precio de Cliente neto]]*(1+$F$3)),"-")</f>
        <v>1815.1633499999998</v>
      </c>
      <c r="I1358" s="5">
        <v>1728.7270000000001</v>
      </c>
      <c r="J1358" s="5">
        <v>1555.8543</v>
      </c>
      <c r="K1358" s="26">
        <v>0.21</v>
      </c>
    </row>
    <row r="1359" spans="1:11">
      <c r="A1359" s="4">
        <v>3830</v>
      </c>
      <c r="B1359" t="s">
        <v>955</v>
      </c>
      <c r="C1359" s="5">
        <f>IF($F$2=0," - ",Tabla1[[#This Row],[Base Precio de Lista neto]])</f>
        <v>1548.69</v>
      </c>
      <c r="D1359" s="5">
        <f>IF($F$2=0," - ",Tabla1[[#This Row],[Base Precio de Lista neto]]*(1-$F$2))</f>
        <v>1084.0829999999999</v>
      </c>
      <c r="E1359" s="5">
        <f>IF($F$2=0," - ",Tabla1[[#This Row],[Base para Mejor precio]]*(1-$F$2))</f>
        <v>975.67469999999992</v>
      </c>
      <c r="F1359" s="4" t="s">
        <v>6</v>
      </c>
      <c r="G1359" s="16" t="s">
        <v>5696</v>
      </c>
      <c r="H1359" s="5">
        <f>IFERROR(IF($F$3=0,"-",Tabla1[[#This Row],[Precio de Cliente neto]]*(1+$F$3)),"-")</f>
        <v>1626.1244999999999</v>
      </c>
      <c r="I1359" s="5">
        <v>1548.69</v>
      </c>
      <c r="J1359" s="5">
        <v>1393.8209999999999</v>
      </c>
      <c r="K1359" s="26">
        <v>0.21</v>
      </c>
    </row>
    <row r="1360" spans="1:11">
      <c r="A1360" s="4">
        <v>3831</v>
      </c>
      <c r="B1360" t="s">
        <v>7634</v>
      </c>
      <c r="C1360" s="5">
        <f>IF($F$2=0," - ",Tabla1[[#This Row],[Base Precio de Lista neto]])</f>
        <v>6083.8162000000002</v>
      </c>
      <c r="D1360" s="5">
        <f>IF($F$2=0," - ",Tabla1[[#This Row],[Base Precio de Lista neto]]*(1-$F$2))</f>
        <v>4258.6713399999999</v>
      </c>
      <c r="E1360" s="5">
        <f>IF($F$2=0," - ",Tabla1[[#This Row],[Base para Mejor precio]]*(1-$F$2))</f>
        <v>3832.8042059999998</v>
      </c>
      <c r="F1360" s="4" t="s">
        <v>5</v>
      </c>
      <c r="G1360" s="16" t="s">
        <v>5696</v>
      </c>
      <c r="H1360" s="5">
        <f>IFERROR(IF($F$3=0,"-",Tabla1[[#This Row],[Precio de Cliente neto]]*(1+$F$3)),"-")</f>
        <v>6388.0070099999994</v>
      </c>
      <c r="I1360" s="5">
        <v>6083.8162000000002</v>
      </c>
      <c r="J1360" s="5">
        <v>5475.4345800000001</v>
      </c>
      <c r="K1360" s="26">
        <v>0.21</v>
      </c>
    </row>
    <row r="1361" spans="1:11">
      <c r="A1361" s="4">
        <v>3833</v>
      </c>
      <c r="B1361" t="s">
        <v>956</v>
      </c>
      <c r="C1361" s="5">
        <f>IF($F$2=0," - ",Tabla1[[#This Row],[Base Precio de Lista neto]])</f>
        <v>11980.701800000001</v>
      </c>
      <c r="D1361" s="5">
        <f>IF($F$2=0," - ",Tabla1[[#This Row],[Base Precio de Lista neto]]*(1-$F$2))</f>
        <v>8386.4912600000007</v>
      </c>
      <c r="E1361" s="5">
        <f>IF($F$2=0," - ",Tabla1[[#This Row],[Base para Mejor precio]]*(1-$F$2))</f>
        <v>7547.8421339999995</v>
      </c>
      <c r="F1361" s="4" t="s">
        <v>5</v>
      </c>
      <c r="G1361" s="16" t="s">
        <v>5696</v>
      </c>
      <c r="H1361" s="5">
        <f>IFERROR(IF($F$3=0,"-",Tabla1[[#This Row],[Precio de Cliente neto]]*(1+$F$3)),"-")</f>
        <v>12579.73689</v>
      </c>
      <c r="I1361" s="5">
        <v>11980.701800000001</v>
      </c>
      <c r="J1361" s="5">
        <v>10782.63162</v>
      </c>
      <c r="K1361" s="26">
        <v>0.21</v>
      </c>
    </row>
    <row r="1362" spans="1:11">
      <c r="A1362" s="4">
        <v>3834</v>
      </c>
      <c r="B1362" t="s">
        <v>957</v>
      </c>
      <c r="C1362" s="5">
        <f>IF($F$2=0," - ",Tabla1[[#This Row],[Base Precio de Lista neto]])</f>
        <v>1995.1623999999999</v>
      </c>
      <c r="D1362" s="5">
        <f>IF($F$2=0," - ",Tabla1[[#This Row],[Base Precio de Lista neto]]*(1-$F$2))</f>
        <v>1396.6136799999999</v>
      </c>
      <c r="E1362" s="5">
        <f>IF($F$2=0," - ",Tabla1[[#This Row],[Base para Mejor precio]]*(1-$F$2))</f>
        <v>1256.9523119999999</v>
      </c>
      <c r="F1362" s="4" t="s">
        <v>5</v>
      </c>
      <c r="G1362" s="16" t="s">
        <v>5696</v>
      </c>
      <c r="H1362" s="5">
        <f>IFERROR(IF($F$3=0,"-",Tabla1[[#This Row],[Precio de Cliente neto]]*(1+$F$3)),"-")</f>
        <v>2094.9205199999997</v>
      </c>
      <c r="I1362" s="5">
        <v>1995.1623999999999</v>
      </c>
      <c r="J1362" s="5">
        <v>1795.64616</v>
      </c>
      <c r="K1362" s="26">
        <v>0.21</v>
      </c>
    </row>
    <row r="1363" spans="1:11">
      <c r="A1363" s="4">
        <v>3835</v>
      </c>
      <c r="B1363" t="s">
        <v>958</v>
      </c>
      <c r="C1363" s="5">
        <f>IF($F$2=0," - ",Tabla1[[#This Row],[Base Precio de Lista neto]])</f>
        <v>2681.8996999999999</v>
      </c>
      <c r="D1363" s="5">
        <f>IF($F$2=0," - ",Tabla1[[#This Row],[Base Precio de Lista neto]]*(1-$F$2))</f>
        <v>1877.3297899999998</v>
      </c>
      <c r="E1363" s="5">
        <f>IF($F$2=0," - ",Tabla1[[#This Row],[Base para Mejor precio]]*(1-$F$2))</f>
        <v>1689.5968109999999</v>
      </c>
      <c r="F1363" s="4" t="s">
        <v>6</v>
      </c>
      <c r="G1363" s="16" t="s">
        <v>5696</v>
      </c>
      <c r="H1363" s="5">
        <f>IFERROR(IF($F$3=0,"-",Tabla1[[#This Row],[Precio de Cliente neto]]*(1+$F$3)),"-")</f>
        <v>2815.9946849999997</v>
      </c>
      <c r="I1363" s="5">
        <v>2681.8996999999999</v>
      </c>
      <c r="J1363" s="5">
        <v>2413.70973</v>
      </c>
      <c r="K1363" s="26">
        <v>0.21</v>
      </c>
    </row>
    <row r="1364" spans="1:11">
      <c r="A1364" s="4">
        <v>3836</v>
      </c>
      <c r="B1364" t="s">
        <v>5588</v>
      </c>
      <c r="C1364" s="5">
        <f>IF($F$2=0," - ",Tabla1[[#This Row],[Base Precio de Lista neto]])</f>
        <v>5188.6167999999998</v>
      </c>
      <c r="D1364" s="5">
        <f>IF($F$2=0," - ",Tabla1[[#This Row],[Base Precio de Lista neto]]*(1-$F$2))</f>
        <v>3632.0317599999994</v>
      </c>
      <c r="E1364" s="5">
        <f>IF($F$2=0," - ",Tabla1[[#This Row],[Base para Mejor precio]]*(1-$F$2))</f>
        <v>3268.8285839999999</v>
      </c>
      <c r="F1364" s="4" t="s">
        <v>6</v>
      </c>
      <c r="G1364" s="16" t="s">
        <v>5696</v>
      </c>
      <c r="H1364" s="5">
        <f>IFERROR(IF($F$3=0,"-",Tabla1[[#This Row],[Precio de Cliente neto]]*(1+$F$3)),"-")</f>
        <v>5448.0476399999989</v>
      </c>
      <c r="I1364" s="5">
        <v>5188.6167999999998</v>
      </c>
      <c r="J1364" s="5">
        <v>4669.7551199999998</v>
      </c>
      <c r="K1364" s="26">
        <v>0.21</v>
      </c>
    </row>
    <row r="1365" spans="1:11">
      <c r="A1365" s="4">
        <v>3837</v>
      </c>
      <c r="B1365" t="s">
        <v>959</v>
      </c>
      <c r="C1365" s="5">
        <f>IF($F$2=0," - ",Tabla1[[#This Row],[Base Precio de Lista neto]])</f>
        <v>5954.5011000000004</v>
      </c>
      <c r="D1365" s="5">
        <f>IF($F$2=0," - ",Tabla1[[#This Row],[Base Precio de Lista neto]]*(1-$F$2))</f>
        <v>4168.1507700000002</v>
      </c>
      <c r="E1365" s="5">
        <f>IF($F$2=0," - ",Tabla1[[#This Row],[Base para Mejor precio]]*(1-$F$2))</f>
        <v>3751.3356929999995</v>
      </c>
      <c r="F1365" s="4" t="s">
        <v>6</v>
      </c>
      <c r="G1365" s="16" t="s">
        <v>5696</v>
      </c>
      <c r="H1365" s="5">
        <f>IFERROR(IF($F$3=0,"-",Tabla1[[#This Row],[Precio de Cliente neto]]*(1+$F$3)),"-")</f>
        <v>6252.2261550000003</v>
      </c>
      <c r="I1365" s="5">
        <v>5954.5011000000004</v>
      </c>
      <c r="J1365" s="5">
        <v>5359.0509899999997</v>
      </c>
      <c r="K1365" s="26">
        <v>0.21</v>
      </c>
    </row>
    <row r="1366" spans="1:11">
      <c r="A1366" s="4">
        <v>3838</v>
      </c>
      <c r="B1366" t="s">
        <v>960</v>
      </c>
      <c r="C1366" s="5">
        <f>IF($F$2=0," - ",Tabla1[[#This Row],[Base Precio de Lista neto]])</f>
        <v>153146.68489999999</v>
      </c>
      <c r="D1366" s="5">
        <f>IF($F$2=0," - ",Tabla1[[#This Row],[Base Precio de Lista neto]]*(1-$F$2))</f>
        <v>107202.67942999999</v>
      </c>
      <c r="E1366" s="5">
        <f>IF($F$2=0," - ",Tabla1[[#This Row],[Base para Mejor precio]]*(1-$F$2))</f>
        <v>96482.411487000005</v>
      </c>
      <c r="F1366" s="4" t="s">
        <v>4</v>
      </c>
      <c r="G1366" s="16" t="s">
        <v>5696</v>
      </c>
      <c r="H1366" s="5">
        <f>IFERROR(IF($F$3=0,"-",Tabla1[[#This Row],[Precio de Cliente neto]]*(1+$F$3)),"-")</f>
        <v>160804.01914499997</v>
      </c>
      <c r="I1366" s="5">
        <v>153146.68489999999</v>
      </c>
      <c r="J1366" s="5">
        <v>137832.01641000001</v>
      </c>
      <c r="K1366" s="26">
        <v>0.21</v>
      </c>
    </row>
    <row r="1367" spans="1:11">
      <c r="A1367" s="4">
        <v>3839</v>
      </c>
      <c r="B1367" t="s">
        <v>961</v>
      </c>
      <c r="C1367" s="5">
        <f>IF($F$2=0," - ",Tabla1[[#This Row],[Base Precio de Lista neto]])</f>
        <v>112108.6948</v>
      </c>
      <c r="D1367" s="5">
        <f>IF($F$2=0," - ",Tabla1[[#This Row],[Base Precio de Lista neto]]*(1-$F$2))</f>
        <v>78476.086359999987</v>
      </c>
      <c r="E1367" s="5">
        <f>IF($F$2=0," - ",Tabla1[[#This Row],[Base para Mejor precio]]*(1-$F$2))</f>
        <v>70628.477723999997</v>
      </c>
      <c r="F1367" s="4" t="s">
        <v>4</v>
      </c>
      <c r="G1367" s="16" t="s">
        <v>5696</v>
      </c>
      <c r="H1367" s="5">
        <f>IFERROR(IF($F$3=0,"-",Tabla1[[#This Row],[Precio de Cliente neto]]*(1+$F$3)),"-")</f>
        <v>117714.12953999998</v>
      </c>
      <c r="I1367" s="5">
        <v>112108.6948</v>
      </c>
      <c r="J1367" s="5">
        <v>100897.82532</v>
      </c>
      <c r="K1367" s="26">
        <v>0.21</v>
      </c>
    </row>
    <row r="1368" spans="1:11">
      <c r="A1368" s="4">
        <v>3840</v>
      </c>
      <c r="B1368" t="s">
        <v>962</v>
      </c>
      <c r="C1368" s="5">
        <f>IF($F$2=0," - ",Tabla1[[#This Row],[Base Precio de Lista neto]])</f>
        <v>84628.486999999994</v>
      </c>
      <c r="D1368" s="5">
        <f>IF($F$2=0," - ",Tabla1[[#This Row],[Base Precio de Lista neto]]*(1-$F$2))</f>
        <v>59239.940899999994</v>
      </c>
      <c r="E1368" s="5">
        <f>IF($F$2=0," - ",Tabla1[[#This Row],[Base para Mejor precio]]*(1-$F$2))</f>
        <v>53315.946810000001</v>
      </c>
      <c r="F1368" s="4" t="s">
        <v>4</v>
      </c>
      <c r="G1368" s="16" t="s">
        <v>5696</v>
      </c>
      <c r="H1368" s="5">
        <f>IFERROR(IF($F$3=0,"-",Tabla1[[#This Row],[Precio de Cliente neto]]*(1+$F$3)),"-")</f>
        <v>88859.911349999995</v>
      </c>
      <c r="I1368" s="5">
        <v>84628.486999999994</v>
      </c>
      <c r="J1368" s="5">
        <v>76165.638300000006</v>
      </c>
      <c r="K1368" s="26">
        <v>0.21</v>
      </c>
    </row>
    <row r="1369" spans="1:11">
      <c r="A1369" s="4">
        <v>3841</v>
      </c>
      <c r="B1369" t="s">
        <v>963</v>
      </c>
      <c r="C1369" s="5">
        <f>IF($F$2=0," - ",Tabla1[[#This Row],[Base Precio de Lista neto]])</f>
        <v>264951.8309</v>
      </c>
      <c r="D1369" s="5">
        <f>IF($F$2=0," - ",Tabla1[[#This Row],[Base Precio de Lista neto]]*(1-$F$2))</f>
        <v>185466.28162999998</v>
      </c>
      <c r="E1369" s="5">
        <f>IF($F$2=0," - ",Tabla1[[#This Row],[Base para Mejor precio]]*(1-$F$2))</f>
        <v>166919.653467</v>
      </c>
      <c r="F1369" s="4" t="s">
        <v>4</v>
      </c>
      <c r="G1369" s="16" t="s">
        <v>5696</v>
      </c>
      <c r="H1369" s="5">
        <f>IFERROR(IF($F$3=0,"-",Tabla1[[#This Row],[Precio de Cliente neto]]*(1+$F$3)),"-")</f>
        <v>278199.42244499997</v>
      </c>
      <c r="I1369" s="5">
        <v>264951.8309</v>
      </c>
      <c r="J1369" s="5">
        <v>238456.64780999999</v>
      </c>
      <c r="K1369" s="26">
        <v>0.21</v>
      </c>
    </row>
    <row r="1370" spans="1:11">
      <c r="A1370" s="4">
        <v>3842</v>
      </c>
      <c r="B1370" t="s">
        <v>964</v>
      </c>
      <c r="C1370" s="5">
        <f>IF($F$2=0," - ",Tabla1[[#This Row],[Base Precio de Lista neto]])</f>
        <v>233881.0526</v>
      </c>
      <c r="D1370" s="5">
        <f>IF($F$2=0," - ",Tabla1[[#This Row],[Base Precio de Lista neto]]*(1-$F$2))</f>
        <v>163716.73681999999</v>
      </c>
      <c r="E1370" s="5">
        <f>IF($F$2=0," - ",Tabla1[[#This Row],[Base para Mejor precio]]*(1-$F$2))</f>
        <v>147345.063138</v>
      </c>
      <c r="F1370" s="4" t="s">
        <v>4</v>
      </c>
      <c r="G1370" s="16" t="s">
        <v>5696</v>
      </c>
      <c r="H1370" s="5">
        <f>IFERROR(IF($F$3=0,"-",Tabla1[[#This Row],[Precio de Cliente neto]]*(1+$F$3)),"-")</f>
        <v>245575.10522999999</v>
      </c>
      <c r="I1370" s="5">
        <v>233881.0526</v>
      </c>
      <c r="J1370" s="5">
        <v>210492.94734000001</v>
      </c>
      <c r="K1370" s="26">
        <v>0.21</v>
      </c>
    </row>
    <row r="1371" spans="1:11">
      <c r="A1371" s="4">
        <v>3845</v>
      </c>
      <c r="B1371" t="s">
        <v>5589</v>
      </c>
      <c r="C1371" s="5">
        <f>IF($F$2=0," - ",Tabla1[[#This Row],[Base Precio de Lista neto]])</f>
        <v>5448.2750999999998</v>
      </c>
      <c r="D1371" s="5">
        <f>IF($F$2=0," - ",Tabla1[[#This Row],[Base Precio de Lista neto]]*(1-$F$2))</f>
        <v>3813.7925699999996</v>
      </c>
      <c r="E1371" s="5">
        <f>IF($F$2=0," - ",Tabla1[[#This Row],[Base para Mejor precio]]*(1-$F$2))</f>
        <v>3432.4133129999996</v>
      </c>
      <c r="F1371" s="4" t="s">
        <v>6</v>
      </c>
      <c r="G1371" s="16" t="s">
        <v>5696</v>
      </c>
      <c r="H1371" s="5">
        <f>IFERROR(IF($F$3=0,"-",Tabla1[[#This Row],[Precio de Cliente neto]]*(1+$F$3)),"-")</f>
        <v>5720.6888549999994</v>
      </c>
      <c r="I1371" s="5">
        <v>5448.2750999999998</v>
      </c>
      <c r="J1371" s="5">
        <v>4903.4475899999998</v>
      </c>
      <c r="K1371" s="26">
        <v>0.21</v>
      </c>
    </row>
    <row r="1372" spans="1:11">
      <c r="A1372" s="4">
        <v>3846</v>
      </c>
      <c r="B1372" t="s">
        <v>965</v>
      </c>
      <c r="C1372" s="5">
        <f>IF($F$2=0," - ",Tabla1[[#This Row],[Base Precio de Lista neto]])</f>
        <v>11474.859700000001</v>
      </c>
      <c r="D1372" s="5">
        <f>IF($F$2=0," - ",Tabla1[[#This Row],[Base Precio de Lista neto]]*(1-$F$2))</f>
        <v>8032.4017899999999</v>
      </c>
      <c r="E1372" s="5">
        <f>IF($F$2=0," - ",Tabla1[[#This Row],[Base para Mejor precio]]*(1-$F$2))</f>
        <v>7229.1616109999986</v>
      </c>
      <c r="F1372" s="4" t="s">
        <v>4</v>
      </c>
      <c r="G1372" s="16" t="s">
        <v>5696</v>
      </c>
      <c r="H1372" s="5">
        <f>IFERROR(IF($F$3=0,"-",Tabla1[[#This Row],[Precio de Cliente neto]]*(1+$F$3)),"-")</f>
        <v>12048.602685</v>
      </c>
      <c r="I1372" s="5">
        <v>11474.859700000001</v>
      </c>
      <c r="J1372" s="5">
        <v>10327.373729999999</v>
      </c>
      <c r="K1372" s="26">
        <v>0.21</v>
      </c>
    </row>
    <row r="1373" spans="1:11">
      <c r="A1373" s="4">
        <v>3847</v>
      </c>
      <c r="B1373" t="s">
        <v>966</v>
      </c>
      <c r="C1373" s="5">
        <f>IF($F$2=0," - ",Tabla1[[#This Row],[Base Precio de Lista neto]])</f>
        <v>8866.6412999999993</v>
      </c>
      <c r="D1373" s="5">
        <f>IF($F$2=0," - ",Tabla1[[#This Row],[Base Precio de Lista neto]]*(1-$F$2))</f>
        <v>6206.648909999999</v>
      </c>
      <c r="E1373" s="5">
        <f>IF($F$2=0," - ",Tabla1[[#This Row],[Base para Mejor precio]]*(1-$F$2))</f>
        <v>5585.9840189999995</v>
      </c>
      <c r="F1373" s="4" t="s">
        <v>4</v>
      </c>
      <c r="G1373" s="16" t="s">
        <v>5696</v>
      </c>
      <c r="H1373" s="5">
        <f>IFERROR(IF($F$3=0,"-",Tabla1[[#This Row],[Precio de Cliente neto]]*(1+$F$3)),"-")</f>
        <v>9309.973364999998</v>
      </c>
      <c r="I1373" s="5">
        <v>8866.6412999999993</v>
      </c>
      <c r="J1373" s="5">
        <v>7979.9771700000001</v>
      </c>
      <c r="K1373" s="26">
        <v>0.21</v>
      </c>
    </row>
    <row r="1374" spans="1:11">
      <c r="A1374" s="4">
        <v>3848</v>
      </c>
      <c r="B1374" t="s">
        <v>967</v>
      </c>
      <c r="C1374" s="5">
        <f>IF($F$2=0," - ",Tabla1[[#This Row],[Base Precio de Lista neto]])</f>
        <v>9250.9408000000003</v>
      </c>
      <c r="D1374" s="5">
        <f>IF($F$2=0," - ",Tabla1[[#This Row],[Base Precio de Lista neto]]*(1-$F$2))</f>
        <v>6475.6585599999999</v>
      </c>
      <c r="E1374" s="5">
        <f>IF($F$2=0," - ",Tabla1[[#This Row],[Base para Mejor precio]]*(1-$F$2))</f>
        <v>5828.0927039999997</v>
      </c>
      <c r="F1374" s="4" t="s">
        <v>4</v>
      </c>
      <c r="G1374" s="16" t="s">
        <v>5696</v>
      </c>
      <c r="H1374" s="5">
        <f>IFERROR(IF($F$3=0,"-",Tabla1[[#This Row],[Precio de Cliente neto]]*(1+$F$3)),"-")</f>
        <v>9713.4878399999998</v>
      </c>
      <c r="I1374" s="5">
        <v>9250.9408000000003</v>
      </c>
      <c r="J1374" s="5">
        <v>8325.8467199999996</v>
      </c>
      <c r="K1374" s="26">
        <v>0.21</v>
      </c>
    </row>
    <row r="1375" spans="1:11">
      <c r="A1375" s="4">
        <v>3849</v>
      </c>
      <c r="B1375" t="s">
        <v>968</v>
      </c>
      <c r="C1375" s="5">
        <f>IF($F$2=0," - ",Tabla1[[#This Row],[Base Precio de Lista neto]])</f>
        <v>25548.3259</v>
      </c>
      <c r="D1375" s="5">
        <f>IF($F$2=0," - ",Tabla1[[#This Row],[Base Precio de Lista neto]]*(1-$F$2))</f>
        <v>17883.828129999998</v>
      </c>
      <c r="E1375" s="5">
        <f>IF($F$2=0," - ",Tabla1[[#This Row],[Base para Mejor precio]]*(1-$F$2))</f>
        <v>16095.445317</v>
      </c>
      <c r="F1375" s="4" t="s">
        <v>4</v>
      </c>
      <c r="G1375" s="16" t="s">
        <v>5696</v>
      </c>
      <c r="H1375" s="5">
        <f>IFERROR(IF($F$3=0,"-",Tabla1[[#This Row],[Precio de Cliente neto]]*(1+$F$3)),"-")</f>
        <v>26825.742194999999</v>
      </c>
      <c r="I1375" s="5">
        <v>25548.3259</v>
      </c>
      <c r="J1375" s="5">
        <v>22993.493310000002</v>
      </c>
      <c r="K1375" s="26">
        <v>0.21</v>
      </c>
    </row>
    <row r="1376" spans="1:11">
      <c r="A1376" s="4">
        <v>3850</v>
      </c>
      <c r="B1376" t="s">
        <v>7474</v>
      </c>
      <c r="C1376" s="5">
        <f>IF($F$2=0," - ",Tabla1[[#This Row],[Base Precio de Lista neto]])</f>
        <v>25548.3259</v>
      </c>
      <c r="D1376" s="5">
        <f>IF($F$2=0," - ",Tabla1[[#This Row],[Base Precio de Lista neto]]*(1-$F$2))</f>
        <v>17883.828129999998</v>
      </c>
      <c r="E1376" s="5">
        <f>IF($F$2=0," - ",Tabla1[[#This Row],[Base para Mejor precio]]*(1-$F$2))</f>
        <v>16095.445317</v>
      </c>
      <c r="F1376" s="4" t="s">
        <v>4</v>
      </c>
      <c r="G1376" s="16" t="s">
        <v>5696</v>
      </c>
      <c r="H1376" s="5">
        <f>IFERROR(IF($F$3=0,"-",Tabla1[[#This Row],[Precio de Cliente neto]]*(1+$F$3)),"-")</f>
        <v>26825.742194999999</v>
      </c>
      <c r="I1376" s="5">
        <v>25548.3259</v>
      </c>
      <c r="J1376" s="5">
        <v>22993.493310000002</v>
      </c>
      <c r="K1376" s="26">
        <v>0.21</v>
      </c>
    </row>
    <row r="1377" spans="1:11">
      <c r="A1377" s="4">
        <v>3851</v>
      </c>
      <c r="B1377" t="s">
        <v>969</v>
      </c>
      <c r="C1377" s="5">
        <f>IF($F$2=0," - ",Tabla1[[#This Row],[Base Precio de Lista neto]])</f>
        <v>17710.1597</v>
      </c>
      <c r="D1377" s="5">
        <f>IF($F$2=0," - ",Tabla1[[#This Row],[Base Precio de Lista neto]]*(1-$F$2))</f>
        <v>12397.111789999999</v>
      </c>
      <c r="E1377" s="5">
        <f>IF($F$2=0," - ",Tabla1[[#This Row],[Base para Mejor precio]]*(1-$F$2))</f>
        <v>11157.400610999999</v>
      </c>
      <c r="F1377" s="4" t="s">
        <v>4</v>
      </c>
      <c r="G1377" s="16" t="s">
        <v>5696</v>
      </c>
      <c r="H1377" s="5">
        <f>IFERROR(IF($F$3=0,"-",Tabla1[[#This Row],[Precio de Cliente neto]]*(1+$F$3)),"-")</f>
        <v>18595.667685</v>
      </c>
      <c r="I1377" s="5">
        <v>17710.1597</v>
      </c>
      <c r="J1377" s="5">
        <v>15939.14373</v>
      </c>
      <c r="K1377" s="26">
        <v>0.21</v>
      </c>
    </row>
    <row r="1378" spans="1:11">
      <c r="A1378" s="4">
        <v>3852</v>
      </c>
      <c r="B1378" t="s">
        <v>970</v>
      </c>
      <c r="C1378" s="5">
        <f>IF($F$2=0," - ",Tabla1[[#This Row],[Base Precio de Lista neto]])</f>
        <v>17712.8838</v>
      </c>
      <c r="D1378" s="5">
        <f>IF($F$2=0," - ",Tabla1[[#This Row],[Base Precio de Lista neto]]*(1-$F$2))</f>
        <v>12399.01866</v>
      </c>
      <c r="E1378" s="5">
        <f>IF($F$2=0," - ",Tabla1[[#This Row],[Base para Mejor precio]]*(1-$F$2))</f>
        <v>11159.116794</v>
      </c>
      <c r="F1378" s="4" t="s">
        <v>4</v>
      </c>
      <c r="G1378" s="16" t="s">
        <v>5696</v>
      </c>
      <c r="H1378" s="5">
        <f>IFERROR(IF($F$3=0,"-",Tabla1[[#This Row],[Precio de Cliente neto]]*(1+$F$3)),"-")</f>
        <v>18598.527989999999</v>
      </c>
      <c r="I1378" s="5">
        <v>17712.8838</v>
      </c>
      <c r="J1378" s="5">
        <v>15941.59542</v>
      </c>
      <c r="K1378" s="26">
        <v>0.21</v>
      </c>
    </row>
    <row r="1379" spans="1:11">
      <c r="A1379" s="4">
        <v>3853</v>
      </c>
      <c r="B1379" t="s">
        <v>971</v>
      </c>
      <c r="C1379" s="5">
        <f>IF($F$2=0," - ",Tabla1[[#This Row],[Base Precio de Lista neto]])</f>
        <v>17675.6914</v>
      </c>
      <c r="D1379" s="5">
        <f>IF($F$2=0," - ",Tabla1[[#This Row],[Base Precio de Lista neto]]*(1-$F$2))</f>
        <v>12372.983979999999</v>
      </c>
      <c r="E1379" s="5">
        <f>IF($F$2=0," - ",Tabla1[[#This Row],[Base para Mejor precio]]*(1-$F$2))</f>
        <v>11135.685582</v>
      </c>
      <c r="F1379" s="4" t="s">
        <v>4</v>
      </c>
      <c r="G1379" s="16" t="s">
        <v>5696</v>
      </c>
      <c r="H1379" s="5">
        <f>IFERROR(IF($F$3=0,"-",Tabla1[[#This Row],[Precio de Cliente neto]]*(1+$F$3)),"-")</f>
        <v>18559.47597</v>
      </c>
      <c r="I1379" s="5">
        <v>17675.6914</v>
      </c>
      <c r="J1379" s="5">
        <v>15908.12226</v>
      </c>
      <c r="K1379" s="26">
        <v>0.21</v>
      </c>
    </row>
    <row r="1380" spans="1:11">
      <c r="A1380" s="4">
        <v>3854</v>
      </c>
      <c r="B1380" t="s">
        <v>972</v>
      </c>
      <c r="C1380" s="5">
        <f>IF($F$2=0," - ",Tabla1[[#This Row],[Base Precio de Lista neto]])</f>
        <v>17406.552899999999</v>
      </c>
      <c r="D1380" s="5">
        <f>IF($F$2=0," - ",Tabla1[[#This Row],[Base Precio de Lista neto]]*(1-$F$2))</f>
        <v>12184.587029999999</v>
      </c>
      <c r="E1380" s="5">
        <f>IF($F$2=0," - ",Tabla1[[#This Row],[Base para Mejor precio]]*(1-$F$2))</f>
        <v>10966.128326999999</v>
      </c>
      <c r="F1380" s="4" t="s">
        <v>4</v>
      </c>
      <c r="G1380" s="16" t="s">
        <v>5696</v>
      </c>
      <c r="H1380" s="5">
        <f>IFERROR(IF($F$3=0,"-",Tabla1[[#This Row],[Precio de Cliente neto]]*(1+$F$3)),"-")</f>
        <v>18276.880545</v>
      </c>
      <c r="I1380" s="5">
        <v>17406.552899999999</v>
      </c>
      <c r="J1380" s="5">
        <v>15665.89761</v>
      </c>
      <c r="K1380" s="26">
        <v>0.21</v>
      </c>
    </row>
    <row r="1381" spans="1:11">
      <c r="A1381" s="4">
        <v>3855</v>
      </c>
      <c r="B1381" t="s">
        <v>7535</v>
      </c>
      <c r="C1381" s="5">
        <f>IF($F$2=0," - ",Tabla1[[#This Row],[Base Precio de Lista neto]])</f>
        <v>17868.836899999998</v>
      </c>
      <c r="D1381" s="5">
        <f>IF($F$2=0," - ",Tabla1[[#This Row],[Base Precio de Lista neto]]*(1-$F$2))</f>
        <v>12508.185829999999</v>
      </c>
      <c r="E1381" s="5">
        <f>IF($F$2=0," - ",Tabla1[[#This Row],[Base para Mejor precio]]*(1-$F$2))</f>
        <v>11257.367246999998</v>
      </c>
      <c r="F1381" s="4" t="s">
        <v>4</v>
      </c>
      <c r="G1381" s="16" t="s">
        <v>5696</v>
      </c>
      <c r="H1381" s="5">
        <f>IFERROR(IF($F$3=0,"-",Tabla1[[#This Row],[Precio de Cliente neto]]*(1+$F$3)),"-")</f>
        <v>18762.278744999996</v>
      </c>
      <c r="I1381" s="5">
        <v>17868.836899999998</v>
      </c>
      <c r="J1381" s="5">
        <v>16081.95321</v>
      </c>
      <c r="K1381" s="26">
        <v>0.21</v>
      </c>
    </row>
    <row r="1382" spans="1:11">
      <c r="A1382" s="4">
        <v>3856</v>
      </c>
      <c r="B1382" t="s">
        <v>8130</v>
      </c>
      <c r="C1382" s="5">
        <f>IF($F$2=0," - ",Tabla1[[#This Row],[Base Precio de Lista neto]])</f>
        <v>9152.1785</v>
      </c>
      <c r="D1382" s="5">
        <f>IF($F$2=0," - ",Tabla1[[#This Row],[Base Precio de Lista neto]]*(1-$F$2))</f>
        <v>6406.52495</v>
      </c>
      <c r="E1382" s="5">
        <f>IF($F$2=0," - ",Tabla1[[#This Row],[Base para Mejor precio]]*(1-$F$2))</f>
        <v>5765.8724550000006</v>
      </c>
      <c r="F1382" s="4" t="s">
        <v>4</v>
      </c>
      <c r="G1382" s="16" t="s">
        <v>5696</v>
      </c>
      <c r="H1382" s="5">
        <f>IFERROR(IF($F$3=0,"-",Tabla1[[#This Row],[Precio de Cliente neto]]*(1+$F$3)),"-")</f>
        <v>9609.7874250000004</v>
      </c>
      <c r="I1382" s="5">
        <v>9152.1785</v>
      </c>
      <c r="J1382" s="5">
        <v>8236.9606500000009</v>
      </c>
      <c r="K1382" s="26">
        <v>0.21</v>
      </c>
    </row>
    <row r="1383" spans="1:11">
      <c r="A1383" s="4">
        <v>3857</v>
      </c>
      <c r="B1383" t="s">
        <v>8131</v>
      </c>
      <c r="C1383" s="5">
        <f>IF($F$2=0," - ",Tabla1[[#This Row],[Base Precio de Lista neto]])</f>
        <v>380.17959999999999</v>
      </c>
      <c r="D1383" s="5">
        <f>IF($F$2=0," - ",Tabla1[[#This Row],[Base Precio de Lista neto]]*(1-$F$2))</f>
        <v>266.12572</v>
      </c>
      <c r="E1383" s="5">
        <f>IF($F$2=0," - ",Tabla1[[#This Row],[Base para Mejor precio]]*(1-$F$2))</f>
        <v>239.51314799999997</v>
      </c>
      <c r="F1383" s="4" t="s">
        <v>5</v>
      </c>
      <c r="G1383" s="16" t="s">
        <v>5696</v>
      </c>
      <c r="H1383" s="5">
        <f>IFERROR(IF($F$3=0,"-",Tabla1[[#This Row],[Precio de Cliente neto]]*(1+$F$3)),"-")</f>
        <v>399.18858</v>
      </c>
      <c r="I1383" s="5">
        <v>380.17959999999999</v>
      </c>
      <c r="J1383" s="5">
        <v>342.16163999999998</v>
      </c>
      <c r="K1383" s="26">
        <v>0.21</v>
      </c>
    </row>
    <row r="1384" spans="1:11">
      <c r="A1384" s="4">
        <v>3860</v>
      </c>
      <c r="B1384" t="s">
        <v>7938</v>
      </c>
      <c r="C1384" s="5">
        <f>IF($F$2=0," - ",Tabla1[[#This Row],[Base Precio de Lista neto]])</f>
        <v>1941.1377</v>
      </c>
      <c r="D1384" s="5">
        <f>IF($F$2=0," - ",Tabla1[[#This Row],[Base Precio de Lista neto]]*(1-$F$2))</f>
        <v>1358.79639</v>
      </c>
      <c r="E1384" s="5">
        <f>IF($F$2=0," - ",Tabla1[[#This Row],[Base para Mejor precio]]*(1-$F$2))</f>
        <v>1222.916751</v>
      </c>
      <c r="F1384" s="4" t="s">
        <v>4</v>
      </c>
      <c r="G1384" s="16" t="s">
        <v>5696</v>
      </c>
      <c r="H1384" s="5">
        <f>IFERROR(IF($F$3=0,"-",Tabla1[[#This Row],[Precio de Cliente neto]]*(1+$F$3)),"-")</f>
        <v>2038.194585</v>
      </c>
      <c r="I1384" s="5">
        <v>1941.1377</v>
      </c>
      <c r="J1384" s="5">
        <v>1747.0239300000001</v>
      </c>
      <c r="K1384" s="26">
        <v>0.21</v>
      </c>
    </row>
    <row r="1385" spans="1:11">
      <c r="A1385" s="4">
        <v>3861</v>
      </c>
      <c r="B1385" t="s">
        <v>7939</v>
      </c>
      <c r="C1385" s="5">
        <f>IF($F$2=0," - ",Tabla1[[#This Row],[Base Precio de Lista neto]])</f>
        <v>2799.8856999999998</v>
      </c>
      <c r="D1385" s="5">
        <f>IF($F$2=0," - ",Tabla1[[#This Row],[Base Precio de Lista neto]]*(1-$F$2))</f>
        <v>1959.9199899999996</v>
      </c>
      <c r="E1385" s="5">
        <f>IF($F$2=0," - ",Tabla1[[#This Row],[Base para Mejor precio]]*(1-$F$2))</f>
        <v>1763.9279909999998</v>
      </c>
      <c r="F1385" s="4" t="s">
        <v>4</v>
      </c>
      <c r="G1385" s="16" t="s">
        <v>5696</v>
      </c>
      <c r="H1385" s="5">
        <f>IFERROR(IF($F$3=0,"-",Tabla1[[#This Row],[Precio de Cliente neto]]*(1+$F$3)),"-")</f>
        <v>2939.8799849999996</v>
      </c>
      <c r="I1385" s="5">
        <v>2799.8856999999998</v>
      </c>
      <c r="J1385" s="5">
        <v>2519.8971299999998</v>
      </c>
      <c r="K1385" s="26">
        <v>0.21</v>
      </c>
    </row>
    <row r="1386" spans="1:11">
      <c r="A1386" s="4">
        <v>3862</v>
      </c>
      <c r="B1386" t="s">
        <v>7940</v>
      </c>
      <c r="C1386" s="5">
        <f>IF($F$2=0," - ",Tabla1[[#This Row],[Base Precio de Lista neto]])</f>
        <v>8198.0432999999994</v>
      </c>
      <c r="D1386" s="5">
        <f>IF($F$2=0," - ",Tabla1[[#This Row],[Base Precio de Lista neto]]*(1-$F$2))</f>
        <v>5738.6303099999996</v>
      </c>
      <c r="E1386" s="5">
        <f>IF($F$2=0," - ",Tabla1[[#This Row],[Base para Mejor precio]]*(1-$F$2))</f>
        <v>5164.7672789999997</v>
      </c>
      <c r="F1386" s="4" t="s">
        <v>4</v>
      </c>
      <c r="G1386" s="16" t="s">
        <v>5696</v>
      </c>
      <c r="H1386" s="5">
        <f>IFERROR(IF($F$3=0,"-",Tabla1[[#This Row],[Precio de Cliente neto]]*(1+$F$3)),"-")</f>
        <v>8607.9454649999989</v>
      </c>
      <c r="I1386" s="5">
        <v>8198.0432999999994</v>
      </c>
      <c r="J1386" s="5">
        <v>7378.2389700000003</v>
      </c>
      <c r="K1386" s="26">
        <v>0.21</v>
      </c>
    </row>
    <row r="1387" spans="1:11">
      <c r="A1387" s="4">
        <v>3863</v>
      </c>
      <c r="B1387" t="s">
        <v>7941</v>
      </c>
      <c r="C1387" s="5">
        <f>IF($F$2=0," - ",Tabla1[[#This Row],[Base Precio de Lista neto]])</f>
        <v>7841.6018999999997</v>
      </c>
      <c r="D1387" s="5">
        <f>IF($F$2=0," - ",Tabla1[[#This Row],[Base Precio de Lista neto]]*(1-$F$2))</f>
        <v>5489.121329999999</v>
      </c>
      <c r="E1387" s="5">
        <f>IF($F$2=0," - ",Tabla1[[#This Row],[Base para Mejor precio]]*(1-$F$2))</f>
        <v>4940.2091970000001</v>
      </c>
      <c r="F1387" s="4" t="s">
        <v>4</v>
      </c>
      <c r="G1387" s="16" t="s">
        <v>5696</v>
      </c>
      <c r="H1387" s="5">
        <f>IFERROR(IF($F$3=0,"-",Tabla1[[#This Row],[Precio de Cliente neto]]*(1+$F$3)),"-")</f>
        <v>8233.681994999999</v>
      </c>
      <c r="I1387" s="5">
        <v>7841.6018999999997</v>
      </c>
      <c r="J1387" s="5">
        <v>7057.4417100000001</v>
      </c>
      <c r="K1387" s="26">
        <v>0.21</v>
      </c>
    </row>
    <row r="1388" spans="1:11">
      <c r="A1388" s="4">
        <v>3864</v>
      </c>
      <c r="B1388" t="s">
        <v>7942</v>
      </c>
      <c r="C1388" s="5">
        <f>IF($F$2=0," - ",Tabla1[[#This Row],[Base Precio de Lista neto]])</f>
        <v>7619.2803000000004</v>
      </c>
      <c r="D1388" s="5">
        <f>IF($F$2=0," - ",Tabla1[[#This Row],[Base Precio de Lista neto]]*(1-$F$2))</f>
        <v>5333.4962100000002</v>
      </c>
      <c r="E1388" s="5">
        <f>IF($F$2=0," - ",Tabla1[[#This Row],[Base para Mejor precio]]*(1-$F$2))</f>
        <v>4800.1465889999999</v>
      </c>
      <c r="F1388" s="4" t="s">
        <v>4</v>
      </c>
      <c r="G1388" s="16" t="s">
        <v>5696</v>
      </c>
      <c r="H1388" s="5">
        <f>IFERROR(IF($F$3=0,"-",Tabla1[[#This Row],[Precio de Cliente neto]]*(1+$F$3)),"-")</f>
        <v>8000.2443149999999</v>
      </c>
      <c r="I1388" s="5">
        <v>7619.2803000000004</v>
      </c>
      <c r="J1388" s="5">
        <v>6857.3522700000003</v>
      </c>
      <c r="K1388" s="26">
        <v>0.21</v>
      </c>
    </row>
    <row r="1389" spans="1:11">
      <c r="A1389" s="4">
        <v>3865</v>
      </c>
      <c r="B1389" t="s">
        <v>7943</v>
      </c>
      <c r="C1389" s="5">
        <f>IF($F$2=0," - ",Tabla1[[#This Row],[Base Precio de Lista neto]])</f>
        <v>9952.6121999999996</v>
      </c>
      <c r="D1389" s="5">
        <f>IF($F$2=0," - ",Tabla1[[#This Row],[Base Precio de Lista neto]]*(1-$F$2))</f>
        <v>6966.8285399999995</v>
      </c>
      <c r="E1389" s="5">
        <f>IF($F$2=0," - ",Tabla1[[#This Row],[Base para Mejor precio]]*(1-$F$2))</f>
        <v>6270.1456859999989</v>
      </c>
      <c r="F1389" s="4" t="s">
        <v>4</v>
      </c>
      <c r="G1389" s="16" t="s">
        <v>5696</v>
      </c>
      <c r="H1389" s="5">
        <f>IFERROR(IF($F$3=0,"-",Tabla1[[#This Row],[Precio de Cliente neto]]*(1+$F$3)),"-")</f>
        <v>10450.24281</v>
      </c>
      <c r="I1389" s="5">
        <v>9952.6121999999996</v>
      </c>
      <c r="J1389" s="5">
        <v>8957.3509799999993</v>
      </c>
      <c r="K1389" s="26">
        <v>0.21</v>
      </c>
    </row>
    <row r="1390" spans="1:11">
      <c r="A1390" s="4">
        <v>3866</v>
      </c>
      <c r="B1390" t="s">
        <v>7944</v>
      </c>
      <c r="C1390" s="5">
        <f>IF($F$2=0," - ",Tabla1[[#This Row],[Base Precio de Lista neto]])</f>
        <v>4676.5995000000003</v>
      </c>
      <c r="D1390" s="5">
        <f>IF($F$2=0," - ",Tabla1[[#This Row],[Base Precio de Lista neto]]*(1-$F$2))</f>
        <v>3273.6196500000001</v>
      </c>
      <c r="E1390" s="5">
        <f>IF($F$2=0," - ",Tabla1[[#This Row],[Base para Mejor precio]]*(1-$F$2))</f>
        <v>2946.257685</v>
      </c>
      <c r="F1390" s="4" t="s">
        <v>4</v>
      </c>
      <c r="G1390" s="16" t="s">
        <v>5696</v>
      </c>
      <c r="H1390" s="5">
        <f>IFERROR(IF($F$3=0,"-",Tabla1[[#This Row],[Precio de Cliente neto]]*(1+$F$3)),"-")</f>
        <v>4910.4294749999999</v>
      </c>
      <c r="I1390" s="5">
        <v>4676.5995000000003</v>
      </c>
      <c r="J1390" s="5">
        <v>4208.9395500000001</v>
      </c>
      <c r="K1390" s="26">
        <v>0.21</v>
      </c>
    </row>
    <row r="1391" spans="1:11">
      <c r="A1391" s="4">
        <v>3867</v>
      </c>
      <c r="B1391" t="s">
        <v>7945</v>
      </c>
      <c r="C1391" s="5">
        <f>IF($F$2=0," - ",Tabla1[[#This Row],[Base Precio de Lista neto]])</f>
        <v>4899.2237999999998</v>
      </c>
      <c r="D1391" s="5">
        <f>IF($F$2=0," - ",Tabla1[[#This Row],[Base Precio de Lista neto]]*(1-$F$2))</f>
        <v>3429.4566599999998</v>
      </c>
      <c r="E1391" s="5">
        <f>IF($F$2=0," - ",Tabla1[[#This Row],[Base para Mejor precio]]*(1-$F$2))</f>
        <v>3086.5109939999998</v>
      </c>
      <c r="F1391" s="4" t="s">
        <v>4</v>
      </c>
      <c r="G1391" s="16" t="s">
        <v>5696</v>
      </c>
      <c r="H1391" s="5">
        <f>IFERROR(IF($F$3=0,"-",Tabla1[[#This Row],[Precio de Cliente neto]]*(1+$F$3)),"-")</f>
        <v>5144.1849899999997</v>
      </c>
      <c r="I1391" s="5">
        <v>4899.2237999999998</v>
      </c>
      <c r="J1391" s="5">
        <v>4409.3014199999998</v>
      </c>
      <c r="K1391" s="26">
        <v>0.21</v>
      </c>
    </row>
    <row r="1392" spans="1:11">
      <c r="A1392" s="4">
        <v>3868</v>
      </c>
      <c r="B1392" t="s">
        <v>7946</v>
      </c>
      <c r="C1392" s="5">
        <f>IF($F$2=0," - ",Tabla1[[#This Row],[Base Precio de Lista neto]])</f>
        <v>6083.2502000000004</v>
      </c>
      <c r="D1392" s="5">
        <f>IF($F$2=0," - ",Tabla1[[#This Row],[Base Precio de Lista neto]]*(1-$F$2))</f>
        <v>4258.2751399999997</v>
      </c>
      <c r="E1392" s="5">
        <f>IF($F$2=0," - ",Tabla1[[#This Row],[Base para Mejor precio]]*(1-$F$2))</f>
        <v>3832.4476259999997</v>
      </c>
      <c r="F1392" s="4" t="s">
        <v>4</v>
      </c>
      <c r="G1392" s="16" t="s">
        <v>5696</v>
      </c>
      <c r="H1392" s="5">
        <f>IFERROR(IF($F$3=0,"-",Tabla1[[#This Row],[Precio de Cliente neto]]*(1+$F$3)),"-")</f>
        <v>6387.4127099999996</v>
      </c>
      <c r="I1392" s="5">
        <v>6083.2502000000004</v>
      </c>
      <c r="J1392" s="5">
        <v>5474.9251800000002</v>
      </c>
      <c r="K1392" s="26">
        <v>0.21</v>
      </c>
    </row>
    <row r="1393" spans="1:11">
      <c r="A1393" s="4">
        <v>3869</v>
      </c>
      <c r="B1393" t="s">
        <v>8132</v>
      </c>
      <c r="C1393" s="5">
        <f>IF($F$2=0," - ",Tabla1[[#This Row],[Base Precio de Lista neto]])</f>
        <v>11208.7808</v>
      </c>
      <c r="D1393" s="5">
        <f>IF($F$2=0," - ",Tabla1[[#This Row],[Base Precio de Lista neto]]*(1-$F$2))</f>
        <v>7846.1465600000001</v>
      </c>
      <c r="E1393" s="5">
        <f>IF($F$2=0," - ",Tabla1[[#This Row],[Base para Mejor precio]]*(1-$F$2))</f>
        <v>7061.5319039999995</v>
      </c>
      <c r="F1393" s="4" t="s">
        <v>4</v>
      </c>
      <c r="G1393" s="16" t="s">
        <v>5696</v>
      </c>
      <c r="H1393" s="5">
        <f>IFERROR(IF($F$3=0,"-",Tabla1[[#This Row],[Precio de Cliente neto]]*(1+$F$3)),"-")</f>
        <v>11769.21984</v>
      </c>
      <c r="I1393" s="5">
        <v>11208.7808</v>
      </c>
      <c r="J1393" s="5">
        <v>10087.90272</v>
      </c>
      <c r="K1393" s="26">
        <v>0.21</v>
      </c>
    </row>
    <row r="1394" spans="1:11">
      <c r="A1394" s="4">
        <v>3870</v>
      </c>
      <c r="B1394" t="s">
        <v>8133</v>
      </c>
      <c r="C1394" s="5">
        <f>IF($F$2=0," - ",Tabla1[[#This Row],[Base Precio de Lista neto]])</f>
        <v>11396.596100000001</v>
      </c>
      <c r="D1394" s="5">
        <f>IF($F$2=0," - ",Tabla1[[#This Row],[Base Precio de Lista neto]]*(1-$F$2))</f>
        <v>7977.6172699999997</v>
      </c>
      <c r="E1394" s="5">
        <f>IF($F$2=0," - ",Tabla1[[#This Row],[Base para Mejor precio]]*(1-$F$2))</f>
        <v>7179.8555429999997</v>
      </c>
      <c r="F1394" s="4" t="s">
        <v>4</v>
      </c>
      <c r="G1394" s="16" t="s">
        <v>5696</v>
      </c>
      <c r="H1394" s="5">
        <f>IFERROR(IF($F$3=0,"-",Tabla1[[#This Row],[Precio de Cliente neto]]*(1+$F$3)),"-")</f>
        <v>11966.425905</v>
      </c>
      <c r="I1394" s="5">
        <v>11396.596100000001</v>
      </c>
      <c r="J1394" s="5">
        <v>10256.93649</v>
      </c>
      <c r="K1394" s="26">
        <v>0.21</v>
      </c>
    </row>
    <row r="1395" spans="1:11">
      <c r="A1395" s="4">
        <v>3910</v>
      </c>
      <c r="B1395" t="s">
        <v>973</v>
      </c>
      <c r="C1395" s="5">
        <f>IF($F$2=0," - ",Tabla1[[#This Row],[Base Precio de Lista neto]])</f>
        <v>11608.4557</v>
      </c>
      <c r="D1395" s="5">
        <f>IF($F$2=0," - ",Tabla1[[#This Row],[Base Precio de Lista neto]]*(1-$F$2))</f>
        <v>8125.9189900000001</v>
      </c>
      <c r="E1395" s="5">
        <f>IF($F$2=0," - ",Tabla1[[#This Row],[Base para Mejor precio]]*(1-$F$2))</f>
        <v>7313.3270909999992</v>
      </c>
      <c r="F1395" s="4" t="s">
        <v>5</v>
      </c>
      <c r="G1395" s="16" t="s">
        <v>5696</v>
      </c>
      <c r="H1395" s="5">
        <f>IFERROR(IF($F$3=0,"-",Tabla1[[#This Row],[Precio de Cliente neto]]*(1+$F$3)),"-")</f>
        <v>12188.878485000001</v>
      </c>
      <c r="I1395" s="5">
        <v>11608.4557</v>
      </c>
      <c r="J1395" s="5">
        <v>10447.610129999999</v>
      </c>
      <c r="K1395" s="26">
        <v>0.21</v>
      </c>
    </row>
    <row r="1396" spans="1:11">
      <c r="A1396" s="4">
        <v>3993</v>
      </c>
      <c r="B1396" t="s">
        <v>974</v>
      </c>
      <c r="C1396" s="5">
        <f>IF($F$2=0," - ",Tabla1[[#This Row],[Base Precio de Lista neto]])</f>
        <v>15274.283799999999</v>
      </c>
      <c r="D1396" s="5">
        <f>IF($F$2=0," - ",Tabla1[[#This Row],[Base Precio de Lista neto]]*(1-$F$2))</f>
        <v>10691.998659999999</v>
      </c>
      <c r="E1396" s="5">
        <f>IF($F$2=0," - ",Tabla1[[#This Row],[Base para Mejor precio]]*(1-$F$2))</f>
        <v>9622.7987939999985</v>
      </c>
      <c r="F1396" s="4" t="s">
        <v>5</v>
      </c>
      <c r="G1396" s="16" t="s">
        <v>5696</v>
      </c>
      <c r="H1396" s="5">
        <f>IFERROR(IF($F$3=0,"-",Tabla1[[#This Row],[Precio de Cliente neto]]*(1+$F$3)),"-")</f>
        <v>16037.99799</v>
      </c>
      <c r="I1396" s="5">
        <v>15274.283799999999</v>
      </c>
      <c r="J1396" s="5">
        <v>13746.85542</v>
      </c>
      <c r="K1396" s="26">
        <v>0.21</v>
      </c>
    </row>
    <row r="1397" spans="1:11">
      <c r="A1397" s="4">
        <v>3995</v>
      </c>
      <c r="B1397" t="s">
        <v>975</v>
      </c>
      <c r="C1397" s="5">
        <f>IF($F$2=0," - ",Tabla1[[#This Row],[Base Precio de Lista neto]])</f>
        <v>9442.2844999999998</v>
      </c>
      <c r="D1397" s="5">
        <f>IF($F$2=0," - ",Tabla1[[#This Row],[Base Precio de Lista neto]]*(1-$F$2))</f>
        <v>6609.5991499999991</v>
      </c>
      <c r="E1397" s="5">
        <f>IF($F$2=0," - ",Tabla1[[#This Row],[Base para Mejor precio]]*(1-$F$2))</f>
        <v>5948.6392349999987</v>
      </c>
      <c r="F1397" s="4" t="s">
        <v>5</v>
      </c>
      <c r="G1397" s="16" t="s">
        <v>5696</v>
      </c>
      <c r="H1397" s="5">
        <f>IFERROR(IF($F$3=0,"-",Tabla1[[#This Row],[Precio de Cliente neto]]*(1+$F$3)),"-")</f>
        <v>9914.3987249999991</v>
      </c>
      <c r="I1397" s="5">
        <v>9442.2844999999998</v>
      </c>
      <c r="J1397" s="5">
        <v>8498.0560499999992</v>
      </c>
      <c r="K1397" s="26">
        <v>0.21</v>
      </c>
    </row>
    <row r="1398" spans="1:11">
      <c r="A1398" s="4">
        <v>3996</v>
      </c>
      <c r="B1398" t="s">
        <v>976</v>
      </c>
      <c r="C1398" s="5">
        <f>IF($F$2=0," - ",Tabla1[[#This Row],[Base Precio de Lista neto]])</f>
        <v>13885.712600000001</v>
      </c>
      <c r="D1398" s="5">
        <f>IF($F$2=0," - ",Tabla1[[#This Row],[Base Precio de Lista neto]]*(1-$F$2))</f>
        <v>9719.9988200000007</v>
      </c>
      <c r="E1398" s="5">
        <f>IF($F$2=0," - ",Tabla1[[#This Row],[Base para Mejor precio]]*(1-$F$2))</f>
        <v>8747.9989379999988</v>
      </c>
      <c r="F1398" s="4" t="s">
        <v>5</v>
      </c>
      <c r="G1398" s="16" t="s">
        <v>5696</v>
      </c>
      <c r="H1398" s="5">
        <f>IFERROR(IF($F$3=0,"-",Tabla1[[#This Row],[Precio de Cliente neto]]*(1+$F$3)),"-")</f>
        <v>14579.998230000001</v>
      </c>
      <c r="I1398" s="5">
        <v>13885.712600000001</v>
      </c>
      <c r="J1398" s="5">
        <v>12497.14134</v>
      </c>
      <c r="K1398" s="26">
        <v>0.21</v>
      </c>
    </row>
    <row r="1399" spans="1:11">
      <c r="A1399" s="4">
        <v>3998</v>
      </c>
      <c r="B1399" t="s">
        <v>7635</v>
      </c>
      <c r="C1399" s="5">
        <f>IF($F$2=0," - ",Tabla1[[#This Row],[Base Precio de Lista neto]])</f>
        <v>11545.598599999999</v>
      </c>
      <c r="D1399" s="5">
        <f>IF($F$2=0," - ",Tabla1[[#This Row],[Base Precio de Lista neto]]*(1-$F$2))</f>
        <v>8081.9190199999994</v>
      </c>
      <c r="E1399" s="5">
        <f>IF($F$2=0," - ",Tabla1[[#This Row],[Base para Mejor precio]]*(1-$F$2))</f>
        <v>7273.7271179999998</v>
      </c>
      <c r="F1399" s="4" t="s">
        <v>5</v>
      </c>
      <c r="G1399" s="16" t="s">
        <v>5696</v>
      </c>
      <c r="H1399" s="5">
        <f>IFERROR(IF($F$3=0,"-",Tabla1[[#This Row],[Precio de Cliente neto]]*(1+$F$3)),"-")</f>
        <v>12122.878529999998</v>
      </c>
      <c r="I1399" s="5">
        <v>11545.598599999999</v>
      </c>
      <c r="J1399" s="5">
        <v>10391.03874</v>
      </c>
      <c r="K1399" s="26">
        <v>0.21</v>
      </c>
    </row>
    <row r="1400" spans="1:11">
      <c r="A1400" s="4">
        <v>3999</v>
      </c>
      <c r="B1400" t="s">
        <v>6092</v>
      </c>
      <c r="C1400" s="5">
        <f>IF($F$2=0," - ",Tabla1[[#This Row],[Base Precio de Lista neto]])</f>
        <v>2399.9996999999998</v>
      </c>
      <c r="D1400" s="5">
        <f>IF($F$2=0," - ",Tabla1[[#This Row],[Base Precio de Lista neto]]*(1-$F$2))</f>
        <v>1679.9997899999998</v>
      </c>
      <c r="E1400" s="5">
        <f>IF($F$2=0," - ",Tabla1[[#This Row],[Base para Mejor precio]]*(1-$F$2))</f>
        <v>1511.9998109999999</v>
      </c>
      <c r="F1400" s="4" t="s">
        <v>5</v>
      </c>
      <c r="G1400" s="16" t="s">
        <v>5696</v>
      </c>
      <c r="H1400" s="5">
        <f>IFERROR(IF($F$3=0,"-",Tabla1[[#This Row],[Precio de Cliente neto]]*(1+$F$3)),"-")</f>
        <v>2519.9996849999998</v>
      </c>
      <c r="I1400" s="5">
        <v>2399.9996999999998</v>
      </c>
      <c r="J1400" s="5">
        <v>2159.99973</v>
      </c>
      <c r="K1400" s="26">
        <v>0.21</v>
      </c>
    </row>
    <row r="1401" spans="1:11">
      <c r="A1401" s="4">
        <v>4000</v>
      </c>
      <c r="B1401" t="s">
        <v>7636</v>
      </c>
      <c r="C1401" s="5">
        <f>IF($F$2=0," - ",Tabla1[[#This Row],[Base Precio de Lista neto]])</f>
        <v>26810.9041</v>
      </c>
      <c r="D1401" s="5">
        <f>IF($F$2=0," - ",Tabla1[[#This Row],[Base Precio de Lista neto]]*(1-$F$2))</f>
        <v>18767.632869999998</v>
      </c>
      <c r="E1401" s="5">
        <f>IF($F$2=0," - ",Tabla1[[#This Row],[Base para Mejor precio]]*(1-$F$2))</f>
        <v>16890.869583</v>
      </c>
      <c r="F1401" s="4" t="s">
        <v>5</v>
      </c>
      <c r="G1401" s="16" t="s">
        <v>5696</v>
      </c>
      <c r="H1401" s="5">
        <f>IFERROR(IF($F$3=0,"-",Tabla1[[#This Row],[Precio de Cliente neto]]*(1+$F$3)),"-")</f>
        <v>28151.449304999995</v>
      </c>
      <c r="I1401" s="5">
        <v>26810.9041</v>
      </c>
      <c r="J1401" s="5">
        <v>24129.813689999999</v>
      </c>
      <c r="K1401" s="26">
        <v>0.21</v>
      </c>
    </row>
    <row r="1402" spans="1:11">
      <c r="A1402" s="4">
        <v>4002</v>
      </c>
      <c r="B1402" t="s">
        <v>977</v>
      </c>
      <c r="C1402" s="5">
        <f>IF($F$2=0," - ",Tabla1[[#This Row],[Base Precio de Lista neto]])</f>
        <v>129487.5692</v>
      </c>
      <c r="D1402" s="5">
        <f>IF($F$2=0," - ",Tabla1[[#This Row],[Base Precio de Lista neto]]*(1-$F$2))</f>
        <v>90641.298439999999</v>
      </c>
      <c r="E1402" s="5">
        <f>IF($F$2=0," - ",Tabla1[[#This Row],[Base para Mejor precio]]*(1-$F$2))</f>
        <v>81577.168595999989</v>
      </c>
      <c r="F1402" s="4" t="s">
        <v>6</v>
      </c>
      <c r="G1402" s="16" t="s">
        <v>7914</v>
      </c>
      <c r="H1402" s="5">
        <f>IFERROR(IF($F$3=0,"-",Tabla1[[#This Row],[Precio de Cliente neto]]*(1+$F$3)),"-")</f>
        <v>135961.94766000001</v>
      </c>
      <c r="I1402" s="5">
        <v>129487.5692</v>
      </c>
      <c r="J1402" s="5">
        <v>116538.81228</v>
      </c>
      <c r="K1402" s="26">
        <v>0.21</v>
      </c>
    </row>
    <row r="1403" spans="1:11">
      <c r="A1403" s="4">
        <v>4003</v>
      </c>
      <c r="B1403" t="s">
        <v>978</v>
      </c>
      <c r="C1403" s="5">
        <f>IF($F$2=0," - ",Tabla1[[#This Row],[Base Precio de Lista neto]])</f>
        <v>9558.8559000000005</v>
      </c>
      <c r="D1403" s="5">
        <f>IF($F$2=0," - ",Tabla1[[#This Row],[Base Precio de Lista neto]]*(1-$F$2))</f>
        <v>6691.19913</v>
      </c>
      <c r="E1403" s="5">
        <f>IF($F$2=0," - ",Tabla1[[#This Row],[Base para Mejor precio]]*(1-$F$2))</f>
        <v>6022.0792170000004</v>
      </c>
      <c r="F1403" s="4" t="s">
        <v>5</v>
      </c>
      <c r="G1403" s="16" t="s">
        <v>5696</v>
      </c>
      <c r="H1403" s="5">
        <f>IFERROR(IF($F$3=0,"-",Tabla1[[#This Row],[Precio de Cliente neto]]*(1+$F$3)),"-")</f>
        <v>10036.798694999999</v>
      </c>
      <c r="I1403" s="5">
        <v>9558.8559000000005</v>
      </c>
      <c r="J1403" s="5">
        <v>8602.9703100000006</v>
      </c>
      <c r="K1403" s="26">
        <v>0.21</v>
      </c>
    </row>
    <row r="1404" spans="1:11">
      <c r="A1404" s="4">
        <v>4006</v>
      </c>
      <c r="B1404" t="s">
        <v>979</v>
      </c>
      <c r="C1404" s="5">
        <f>IF($F$2=0," - ",Tabla1[[#This Row],[Base Precio de Lista neto]])</f>
        <v>13885.712600000001</v>
      </c>
      <c r="D1404" s="5">
        <f>IF($F$2=0," - ",Tabla1[[#This Row],[Base Precio de Lista neto]]*(1-$F$2))</f>
        <v>9719.9988200000007</v>
      </c>
      <c r="E1404" s="5">
        <f>IF($F$2=0," - ",Tabla1[[#This Row],[Base para Mejor precio]]*(1-$F$2))</f>
        <v>8747.9989379999988</v>
      </c>
      <c r="F1404" s="4" t="s">
        <v>5</v>
      </c>
      <c r="G1404" s="16" t="s">
        <v>5696</v>
      </c>
      <c r="H1404" s="5">
        <f>IFERROR(IF($F$3=0,"-",Tabla1[[#This Row],[Precio de Cliente neto]]*(1+$F$3)),"-")</f>
        <v>14579.998230000001</v>
      </c>
      <c r="I1404" s="5">
        <v>13885.712600000001</v>
      </c>
      <c r="J1404" s="5">
        <v>12497.14134</v>
      </c>
      <c r="K1404" s="26">
        <v>0.21</v>
      </c>
    </row>
    <row r="1405" spans="1:11">
      <c r="A1405" s="4">
        <v>4007</v>
      </c>
      <c r="B1405" t="s">
        <v>6093</v>
      </c>
      <c r="C1405" s="5">
        <f>IF($F$2=0," - ",Tabla1[[#This Row],[Base Precio de Lista neto]])</f>
        <v>1051.4284</v>
      </c>
      <c r="D1405" s="5">
        <f>IF($F$2=0," - ",Tabla1[[#This Row],[Base Precio de Lista neto]]*(1-$F$2))</f>
        <v>735.99987999999996</v>
      </c>
      <c r="E1405" s="5">
        <f>IF($F$2=0," - ",Tabla1[[#This Row],[Base para Mejor precio]]*(1-$F$2))</f>
        <v>662.39989200000002</v>
      </c>
      <c r="F1405" s="4" t="s">
        <v>5</v>
      </c>
      <c r="G1405" s="16" t="s">
        <v>5696</v>
      </c>
      <c r="H1405" s="5">
        <f>IFERROR(IF($F$3=0,"-",Tabla1[[#This Row],[Precio de Cliente neto]]*(1+$F$3)),"-")</f>
        <v>1103.99982</v>
      </c>
      <c r="I1405" s="5">
        <v>1051.4284</v>
      </c>
      <c r="J1405" s="5">
        <v>946.28556000000003</v>
      </c>
      <c r="K1405" s="26">
        <v>0.21</v>
      </c>
    </row>
    <row r="1406" spans="1:11">
      <c r="A1406" s="4">
        <v>4008</v>
      </c>
      <c r="B1406" t="s">
        <v>980</v>
      </c>
      <c r="C1406" s="5">
        <f>IF($F$2=0," - ",Tabla1[[#This Row],[Base Precio de Lista neto]])</f>
        <v>18023.654900000001</v>
      </c>
      <c r="D1406" s="5">
        <f>IF($F$2=0," - ",Tabla1[[#This Row],[Base Precio de Lista neto]]*(1-$F$2))</f>
        <v>12616.558430000001</v>
      </c>
      <c r="E1406" s="5">
        <f>IF($F$2=0," - ",Tabla1[[#This Row],[Base para Mejor precio]]*(1-$F$2))</f>
        <v>11354.902586999999</v>
      </c>
      <c r="F1406" s="4" t="s">
        <v>5</v>
      </c>
      <c r="G1406" s="16" t="s">
        <v>5696</v>
      </c>
      <c r="H1406" s="5">
        <f>IFERROR(IF($F$3=0,"-",Tabla1[[#This Row],[Precio de Cliente neto]]*(1+$F$3)),"-")</f>
        <v>18924.837645</v>
      </c>
      <c r="I1406" s="5">
        <v>18023.654900000001</v>
      </c>
      <c r="J1406" s="5">
        <v>16221.289409999999</v>
      </c>
      <c r="K1406" s="26">
        <v>0.21</v>
      </c>
    </row>
    <row r="1407" spans="1:11">
      <c r="A1407" s="4">
        <v>4009</v>
      </c>
      <c r="B1407" t="s">
        <v>981</v>
      </c>
      <c r="C1407" s="5">
        <f>IF($F$2=0," - ",Tabla1[[#This Row],[Base Precio de Lista neto]])</f>
        <v>35121.595600000001</v>
      </c>
      <c r="D1407" s="5">
        <f>IF($F$2=0," - ",Tabla1[[#This Row],[Base Precio de Lista neto]]*(1-$F$2))</f>
        <v>24585.11692</v>
      </c>
      <c r="E1407" s="5">
        <f>IF($F$2=0," - ",Tabla1[[#This Row],[Base para Mejor precio]]*(1-$F$2))</f>
        <v>22126.605228</v>
      </c>
      <c r="F1407" s="4" t="s">
        <v>5</v>
      </c>
      <c r="G1407" s="16" t="s">
        <v>5696</v>
      </c>
      <c r="H1407" s="5">
        <f>IFERROR(IF($F$3=0,"-",Tabla1[[#This Row],[Precio de Cliente neto]]*(1+$F$3)),"-")</f>
        <v>36877.675380000001</v>
      </c>
      <c r="I1407" s="5">
        <v>35121.595600000001</v>
      </c>
      <c r="J1407" s="5">
        <v>31609.436040000001</v>
      </c>
      <c r="K1407" s="26">
        <v>0.21</v>
      </c>
    </row>
    <row r="1408" spans="1:11">
      <c r="A1408" s="4">
        <v>4010</v>
      </c>
      <c r="B1408" t="s">
        <v>982</v>
      </c>
      <c r="C1408" s="5">
        <f>IF($F$2=0," - ",Tabla1[[#This Row],[Base Precio de Lista neto]])</f>
        <v>27833.633099999999</v>
      </c>
      <c r="D1408" s="5">
        <f>IF($F$2=0," - ",Tabla1[[#This Row],[Base Precio de Lista neto]]*(1-$F$2))</f>
        <v>19483.543169999997</v>
      </c>
      <c r="E1408" s="5">
        <f>IF($F$2=0," - ",Tabla1[[#This Row],[Base para Mejor precio]]*(1-$F$2))</f>
        <v>17535.188852999996</v>
      </c>
      <c r="F1408" s="4" t="s">
        <v>5</v>
      </c>
      <c r="G1408" s="16" t="s">
        <v>5696</v>
      </c>
      <c r="H1408" s="5">
        <f>IFERROR(IF($F$3=0,"-",Tabla1[[#This Row],[Precio de Cliente neto]]*(1+$F$3)),"-")</f>
        <v>29225.314754999996</v>
      </c>
      <c r="I1408" s="5">
        <v>27833.633099999999</v>
      </c>
      <c r="J1408" s="5">
        <v>25050.269789999998</v>
      </c>
      <c r="K1408" s="26">
        <v>0.21</v>
      </c>
    </row>
    <row r="1409" spans="1:11">
      <c r="A1409" s="4">
        <v>4011</v>
      </c>
      <c r="B1409" t="s">
        <v>983</v>
      </c>
      <c r="C1409" s="5">
        <f>IF($F$2=0," - ",Tabla1[[#This Row],[Base Precio de Lista neto]])</f>
        <v>4931.5706</v>
      </c>
      <c r="D1409" s="5">
        <f>IF($F$2=0," - ",Tabla1[[#This Row],[Base Precio de Lista neto]]*(1-$F$2))</f>
        <v>3452.09942</v>
      </c>
      <c r="E1409" s="5">
        <f>IF($F$2=0," - ",Tabla1[[#This Row],[Base para Mejor precio]]*(1-$F$2))</f>
        <v>3106.8894779999996</v>
      </c>
      <c r="F1409" s="4" t="s">
        <v>6</v>
      </c>
      <c r="G1409" s="16" t="s">
        <v>5696</v>
      </c>
      <c r="H1409" s="5">
        <f>IFERROR(IF($F$3=0,"-",Tabla1[[#This Row],[Precio de Cliente neto]]*(1+$F$3)),"-")</f>
        <v>5178.1491299999998</v>
      </c>
      <c r="I1409" s="5">
        <v>4931.5706</v>
      </c>
      <c r="J1409" s="5">
        <v>4438.4135399999996</v>
      </c>
      <c r="K1409" s="26">
        <v>0.21</v>
      </c>
    </row>
    <row r="1410" spans="1:11">
      <c r="A1410" s="4">
        <v>4013</v>
      </c>
      <c r="B1410" t="s">
        <v>984</v>
      </c>
      <c r="C1410" s="5">
        <f>IF($F$2=0," - ",Tabla1[[#This Row],[Base Precio de Lista neto]])</f>
        <v>4559.4804999999997</v>
      </c>
      <c r="D1410" s="5">
        <f>IF($F$2=0," - ",Tabla1[[#This Row],[Base Precio de Lista neto]]*(1-$F$2))</f>
        <v>3191.6363499999998</v>
      </c>
      <c r="E1410" s="5">
        <f>IF($F$2=0," - ",Tabla1[[#This Row],[Base para Mejor precio]]*(1-$F$2))</f>
        <v>2872.4727149999994</v>
      </c>
      <c r="F1410" s="4" t="s">
        <v>6</v>
      </c>
      <c r="G1410" s="16" t="s">
        <v>5696</v>
      </c>
      <c r="H1410" s="5">
        <f>IFERROR(IF($F$3=0,"-",Tabla1[[#This Row],[Precio de Cliente neto]]*(1+$F$3)),"-")</f>
        <v>4787.4545249999992</v>
      </c>
      <c r="I1410" s="5">
        <v>4559.4804999999997</v>
      </c>
      <c r="J1410" s="5">
        <v>4103.5324499999997</v>
      </c>
      <c r="K1410" s="26">
        <v>0.21</v>
      </c>
    </row>
    <row r="1411" spans="1:11">
      <c r="A1411" s="4">
        <v>4014</v>
      </c>
      <c r="B1411" t="s">
        <v>985</v>
      </c>
      <c r="C1411" s="5">
        <f>IF($F$2=0," - ",Tabla1[[#This Row],[Base Precio de Lista neto]])</f>
        <v>1730.2524000000001</v>
      </c>
      <c r="D1411" s="5">
        <f>IF($F$2=0," - ",Tabla1[[#This Row],[Base Precio de Lista neto]]*(1-$F$2))</f>
        <v>1211.17668</v>
      </c>
      <c r="E1411" s="5">
        <f>IF($F$2=0," - ",Tabla1[[#This Row],[Base para Mejor precio]]*(1-$F$2))</f>
        <v>1090.0590119999999</v>
      </c>
      <c r="F1411" s="4" t="s">
        <v>5</v>
      </c>
      <c r="G1411" s="16" t="s">
        <v>5696</v>
      </c>
      <c r="H1411" s="5">
        <f>IFERROR(IF($F$3=0,"-",Tabla1[[#This Row],[Precio de Cliente neto]]*(1+$F$3)),"-")</f>
        <v>1816.76502</v>
      </c>
      <c r="I1411" s="5">
        <v>1730.2524000000001</v>
      </c>
      <c r="J1411" s="5">
        <v>1557.2271599999999</v>
      </c>
      <c r="K1411" s="26">
        <v>0.21</v>
      </c>
    </row>
    <row r="1412" spans="1:11">
      <c r="A1412" s="4">
        <v>4015</v>
      </c>
      <c r="B1412" t="s">
        <v>986</v>
      </c>
      <c r="C1412" s="5">
        <f>IF($F$2=0," - ",Tabla1[[#This Row],[Base Precio de Lista neto]])</f>
        <v>1803.069</v>
      </c>
      <c r="D1412" s="5">
        <f>IF($F$2=0," - ",Tabla1[[#This Row],[Base Precio de Lista neto]]*(1-$F$2))</f>
        <v>1262.1482999999998</v>
      </c>
      <c r="E1412" s="5">
        <f>IF($F$2=0," - ",Tabla1[[#This Row],[Base para Mejor precio]]*(1-$F$2))</f>
        <v>1135.9334699999999</v>
      </c>
      <c r="F1412" s="4" t="s">
        <v>5</v>
      </c>
      <c r="G1412" s="16" t="s">
        <v>5696</v>
      </c>
      <c r="H1412" s="5">
        <f>IFERROR(IF($F$3=0,"-",Tabla1[[#This Row],[Precio de Cliente neto]]*(1+$F$3)),"-")</f>
        <v>1893.2224499999998</v>
      </c>
      <c r="I1412" s="5">
        <v>1803.069</v>
      </c>
      <c r="J1412" s="5">
        <v>1622.7620999999999</v>
      </c>
      <c r="K1412" s="26">
        <v>0.21</v>
      </c>
    </row>
    <row r="1413" spans="1:11">
      <c r="A1413" s="4">
        <v>4016</v>
      </c>
      <c r="B1413" t="s">
        <v>987</v>
      </c>
      <c r="C1413" s="5">
        <f>IF($F$2=0," - ",Tabla1[[#This Row],[Base Precio de Lista neto]])</f>
        <v>1885.9760000000001</v>
      </c>
      <c r="D1413" s="5">
        <f>IF($F$2=0," - ",Tabla1[[#This Row],[Base Precio de Lista neto]]*(1-$F$2))</f>
        <v>1320.1831999999999</v>
      </c>
      <c r="E1413" s="5">
        <f>IF($F$2=0," - ",Tabla1[[#This Row],[Base para Mejor precio]]*(1-$F$2))</f>
        <v>1188.16488</v>
      </c>
      <c r="F1413" s="4" t="s">
        <v>5</v>
      </c>
      <c r="G1413" s="16" t="s">
        <v>5696</v>
      </c>
      <c r="H1413" s="5">
        <f>IFERROR(IF($F$3=0,"-",Tabla1[[#This Row],[Precio de Cliente neto]]*(1+$F$3)),"-")</f>
        <v>1980.2747999999999</v>
      </c>
      <c r="I1413" s="5">
        <v>1885.9760000000001</v>
      </c>
      <c r="J1413" s="5">
        <v>1697.3784000000001</v>
      </c>
      <c r="K1413" s="26">
        <v>0.21</v>
      </c>
    </row>
    <row r="1414" spans="1:11">
      <c r="A1414" s="4">
        <v>4017</v>
      </c>
      <c r="B1414" t="s">
        <v>988</v>
      </c>
      <c r="C1414" s="5">
        <f>IF($F$2=0," - ",Tabla1[[#This Row],[Base Precio de Lista neto]])</f>
        <v>2031.8130000000001</v>
      </c>
      <c r="D1414" s="5">
        <f>IF($F$2=0," - ",Tabla1[[#This Row],[Base Precio de Lista neto]]*(1-$F$2))</f>
        <v>1422.2691</v>
      </c>
      <c r="E1414" s="5">
        <f>IF($F$2=0," - ",Tabla1[[#This Row],[Base para Mejor precio]]*(1-$F$2))</f>
        <v>1280.0421899999999</v>
      </c>
      <c r="F1414" s="4" t="s">
        <v>5</v>
      </c>
      <c r="G1414" s="16" t="s">
        <v>5696</v>
      </c>
      <c r="H1414" s="5">
        <f>IFERROR(IF($F$3=0,"-",Tabla1[[#This Row],[Precio de Cliente neto]]*(1+$F$3)),"-")</f>
        <v>2133.4036500000002</v>
      </c>
      <c r="I1414" s="5">
        <v>2031.8130000000001</v>
      </c>
      <c r="J1414" s="5">
        <v>1828.6316999999999</v>
      </c>
      <c r="K1414" s="26">
        <v>0.21</v>
      </c>
    </row>
    <row r="1415" spans="1:11">
      <c r="A1415" s="4">
        <v>4018</v>
      </c>
      <c r="B1415" t="s">
        <v>989</v>
      </c>
      <c r="C1415" s="5">
        <f>IF($F$2=0," - ",Tabla1[[#This Row],[Base Precio de Lista neto]])</f>
        <v>2267.3517000000002</v>
      </c>
      <c r="D1415" s="5">
        <f>IF($F$2=0," - ",Tabla1[[#This Row],[Base Precio de Lista neto]]*(1-$F$2))</f>
        <v>1587.1461899999999</v>
      </c>
      <c r="E1415" s="5">
        <f>IF($F$2=0," - ",Tabla1[[#This Row],[Base para Mejor precio]]*(1-$F$2))</f>
        <v>1428.4315709999998</v>
      </c>
      <c r="F1415" s="4" t="s">
        <v>5</v>
      </c>
      <c r="G1415" s="16" t="s">
        <v>5696</v>
      </c>
      <c r="H1415" s="5">
        <f>IFERROR(IF($F$3=0,"-",Tabla1[[#This Row],[Precio de Cliente neto]]*(1+$F$3)),"-")</f>
        <v>2380.7192850000001</v>
      </c>
      <c r="I1415" s="5">
        <v>2267.3517000000002</v>
      </c>
      <c r="J1415" s="5">
        <v>2040.61653</v>
      </c>
      <c r="K1415" s="26">
        <v>0.21</v>
      </c>
    </row>
    <row r="1416" spans="1:11">
      <c r="A1416" s="4">
        <v>4019</v>
      </c>
      <c r="B1416" t="s">
        <v>990</v>
      </c>
      <c r="C1416" s="5">
        <f>IF($F$2=0," - ",Tabla1[[#This Row],[Base Precio de Lista neto]])</f>
        <v>2078.0987</v>
      </c>
      <c r="D1416" s="5">
        <f>IF($F$2=0," - ",Tabla1[[#This Row],[Base Precio de Lista neto]]*(1-$F$2))</f>
        <v>1454.6690899999999</v>
      </c>
      <c r="E1416" s="5">
        <f>IF($F$2=0," - ",Tabla1[[#This Row],[Base para Mejor precio]]*(1-$F$2))</f>
        <v>1309.2021809999999</v>
      </c>
      <c r="F1416" s="4" t="s">
        <v>5</v>
      </c>
      <c r="G1416" s="16" t="s">
        <v>5696</v>
      </c>
      <c r="H1416" s="5">
        <f>IFERROR(IF($F$3=0,"-",Tabla1[[#This Row],[Precio de Cliente neto]]*(1+$F$3)),"-")</f>
        <v>2182.003635</v>
      </c>
      <c r="I1416" s="5">
        <v>2078.0987</v>
      </c>
      <c r="J1416" s="5">
        <v>1870.28883</v>
      </c>
      <c r="K1416" s="26">
        <v>0.21</v>
      </c>
    </row>
    <row r="1417" spans="1:11">
      <c r="A1417" s="4">
        <v>4020</v>
      </c>
      <c r="B1417" t="s">
        <v>991</v>
      </c>
      <c r="C1417" s="5">
        <f>IF($F$2=0," - ",Tabla1[[#This Row],[Base Precio de Lista neto]])</f>
        <v>2532.9391000000001</v>
      </c>
      <c r="D1417" s="5">
        <f>IF($F$2=0," - ",Tabla1[[#This Row],[Base Precio de Lista neto]]*(1-$F$2))</f>
        <v>1773.05737</v>
      </c>
      <c r="E1417" s="5">
        <f>IF($F$2=0," - ",Tabla1[[#This Row],[Base para Mejor precio]]*(1-$F$2))</f>
        <v>1595.7516330000001</v>
      </c>
      <c r="F1417" s="4" t="s">
        <v>5</v>
      </c>
      <c r="G1417" s="16" t="s">
        <v>5696</v>
      </c>
      <c r="H1417" s="5">
        <f>IFERROR(IF($F$3=0,"-",Tabla1[[#This Row],[Precio de Cliente neto]]*(1+$F$3)),"-")</f>
        <v>2659.5860549999998</v>
      </c>
      <c r="I1417" s="5">
        <v>2532.9391000000001</v>
      </c>
      <c r="J1417" s="5">
        <v>2279.6451900000002</v>
      </c>
      <c r="K1417" s="26">
        <v>0.21</v>
      </c>
    </row>
    <row r="1418" spans="1:11">
      <c r="A1418" s="4">
        <v>4021</v>
      </c>
      <c r="B1418" t="s">
        <v>992</v>
      </c>
      <c r="C1418" s="5">
        <f>IF($F$2=0," - ",Tabla1[[#This Row],[Base Precio de Lista neto]])</f>
        <v>2729.3942000000002</v>
      </c>
      <c r="D1418" s="5">
        <f>IF($F$2=0," - ",Tabla1[[#This Row],[Base Precio de Lista neto]]*(1-$F$2))</f>
        <v>1910.5759399999999</v>
      </c>
      <c r="E1418" s="5">
        <f>IF($F$2=0," - ",Tabla1[[#This Row],[Base para Mejor precio]]*(1-$F$2))</f>
        <v>1719.5183459999998</v>
      </c>
      <c r="F1418" s="4" t="s">
        <v>5</v>
      </c>
      <c r="G1418" s="16" t="s">
        <v>5696</v>
      </c>
      <c r="H1418" s="5">
        <f>IFERROR(IF($F$3=0,"-",Tabla1[[#This Row],[Precio de Cliente neto]]*(1+$F$3)),"-")</f>
        <v>2865.86391</v>
      </c>
      <c r="I1418" s="5">
        <v>2729.3942000000002</v>
      </c>
      <c r="J1418" s="5">
        <v>2456.45478</v>
      </c>
      <c r="K1418" s="26">
        <v>0.21</v>
      </c>
    </row>
    <row r="1419" spans="1:11">
      <c r="A1419" s="4">
        <v>4022</v>
      </c>
      <c r="B1419" t="s">
        <v>993</v>
      </c>
      <c r="C1419" s="5">
        <f>IF($F$2=0," - ",Tabla1[[#This Row],[Base Precio de Lista neto]])</f>
        <v>14057.141100000001</v>
      </c>
      <c r="D1419" s="5">
        <f>IF($F$2=0," - ",Tabla1[[#This Row],[Base Precio de Lista neto]]*(1-$F$2))</f>
        <v>9839.9987700000001</v>
      </c>
      <c r="E1419" s="5">
        <f>IF($F$2=0," - ",Tabla1[[#This Row],[Base para Mejor precio]]*(1-$F$2))</f>
        <v>8855.998893</v>
      </c>
      <c r="F1419" s="4" t="s">
        <v>5</v>
      </c>
      <c r="G1419" s="16" t="s">
        <v>5696</v>
      </c>
      <c r="H1419" s="5">
        <f>IFERROR(IF($F$3=0,"-",Tabla1[[#This Row],[Precio de Cliente neto]]*(1+$F$3)),"-")</f>
        <v>14759.998155000001</v>
      </c>
      <c r="I1419" s="5">
        <v>14057.141100000001</v>
      </c>
      <c r="J1419" s="5">
        <v>12651.42699</v>
      </c>
      <c r="K1419" s="26">
        <v>0.21</v>
      </c>
    </row>
    <row r="1420" spans="1:11">
      <c r="A1420" s="4">
        <v>4023</v>
      </c>
      <c r="B1420" t="s">
        <v>994</v>
      </c>
      <c r="C1420" s="5">
        <f>IF($F$2=0," - ",Tabla1[[#This Row],[Base Precio de Lista neto]])</f>
        <v>120.3428</v>
      </c>
      <c r="D1420" s="5">
        <f>IF($F$2=0," - ",Tabla1[[#This Row],[Base Precio de Lista neto]]*(1-$F$2))</f>
        <v>84.239959999999996</v>
      </c>
      <c r="E1420" s="5">
        <f>IF($F$2=0," - ",Tabla1[[#This Row],[Base para Mejor precio]]*(1-$F$2))</f>
        <v>75.815963999999994</v>
      </c>
      <c r="F1420" s="4" t="s">
        <v>5</v>
      </c>
      <c r="G1420" s="16" t="s">
        <v>5696</v>
      </c>
      <c r="H1420" s="5">
        <f>IFERROR(IF($F$3=0,"-",Tabla1[[#This Row],[Precio de Cliente neto]]*(1+$F$3)),"-")</f>
        <v>126.35993999999999</v>
      </c>
      <c r="I1420" s="5">
        <v>120.3428</v>
      </c>
      <c r="J1420" s="5">
        <v>108.30852</v>
      </c>
      <c r="K1420" s="26">
        <v>0.21</v>
      </c>
    </row>
    <row r="1421" spans="1:11">
      <c r="A1421" s="4">
        <v>4024</v>
      </c>
      <c r="B1421" t="s">
        <v>995</v>
      </c>
      <c r="C1421" s="5">
        <f>IF($F$2=0," - ",Tabla1[[#This Row],[Base Precio de Lista neto]])</f>
        <v>2334.2253000000001</v>
      </c>
      <c r="D1421" s="5">
        <f>IF($F$2=0," - ",Tabla1[[#This Row],[Base Precio de Lista neto]]*(1-$F$2))</f>
        <v>1633.9577099999999</v>
      </c>
      <c r="E1421" s="5">
        <f>IF($F$2=0," - ",Tabla1[[#This Row],[Base para Mejor precio]]*(1-$F$2))</f>
        <v>1470.5619389999997</v>
      </c>
      <c r="F1421" s="4" t="s">
        <v>5</v>
      </c>
      <c r="G1421" s="16" t="s">
        <v>5696</v>
      </c>
      <c r="H1421" s="5">
        <f>IFERROR(IF($F$3=0,"-",Tabla1[[#This Row],[Precio de Cliente neto]]*(1+$F$3)),"-")</f>
        <v>2450.936565</v>
      </c>
      <c r="I1421" s="5">
        <v>2334.2253000000001</v>
      </c>
      <c r="J1421" s="5">
        <v>2100.8027699999998</v>
      </c>
      <c r="K1421" s="26">
        <v>0.21</v>
      </c>
    </row>
    <row r="1422" spans="1:11">
      <c r="A1422" s="4">
        <v>4025</v>
      </c>
      <c r="B1422" t="s">
        <v>8912</v>
      </c>
      <c r="C1422" s="5">
        <f>IF($F$2=0," - ",Tabla1[[#This Row],[Base Precio de Lista neto]])</f>
        <v>366.1934</v>
      </c>
      <c r="D1422" s="5">
        <f>IF($F$2=0," - ",Tabla1[[#This Row],[Base Precio de Lista neto]]*(1-$F$2))</f>
        <v>256.33537999999999</v>
      </c>
      <c r="E1422" s="5">
        <f>IF($F$2=0," - ",Tabla1[[#This Row],[Base para Mejor precio]]*(1-$F$2))</f>
        <v>230.70184199999997</v>
      </c>
      <c r="F1422" s="4" t="s">
        <v>6</v>
      </c>
      <c r="G1422" s="16" t="s">
        <v>5696</v>
      </c>
      <c r="H1422" s="5">
        <f>IFERROR(IF($F$3=0,"-",Tabla1[[#This Row],[Precio de Cliente neto]]*(1+$F$3)),"-")</f>
        <v>384.50306999999998</v>
      </c>
      <c r="I1422" s="5">
        <v>366.1934</v>
      </c>
      <c r="J1422" s="5">
        <v>329.57405999999997</v>
      </c>
      <c r="K1422" s="26">
        <v>0.21</v>
      </c>
    </row>
    <row r="1423" spans="1:11">
      <c r="A1423" s="4">
        <v>4026</v>
      </c>
      <c r="B1423" t="s">
        <v>8913</v>
      </c>
      <c r="C1423" s="5">
        <f>IF($F$2=0," - ",Tabla1[[#This Row],[Base Precio de Lista neto]])</f>
        <v>712.74090000000001</v>
      </c>
      <c r="D1423" s="5">
        <f>IF($F$2=0," - ",Tabla1[[#This Row],[Base Precio de Lista neto]]*(1-$F$2))</f>
        <v>498.91862999999995</v>
      </c>
      <c r="E1423" s="5">
        <f>IF($F$2=0," - ",Tabla1[[#This Row],[Base para Mejor precio]]*(1-$F$2))</f>
        <v>449.02676699999995</v>
      </c>
      <c r="F1423" s="4" t="s">
        <v>6</v>
      </c>
      <c r="G1423" s="16" t="s">
        <v>5696</v>
      </c>
      <c r="H1423" s="5">
        <f>IFERROR(IF($F$3=0,"-",Tabla1[[#This Row],[Precio de Cliente neto]]*(1+$F$3)),"-")</f>
        <v>748.37794499999995</v>
      </c>
      <c r="I1423" s="5">
        <v>712.74090000000001</v>
      </c>
      <c r="J1423" s="5">
        <v>641.46681000000001</v>
      </c>
      <c r="K1423" s="26">
        <v>0.21</v>
      </c>
    </row>
    <row r="1424" spans="1:11">
      <c r="A1424" s="4">
        <v>4027</v>
      </c>
      <c r="B1424" t="s">
        <v>996</v>
      </c>
      <c r="C1424" s="5">
        <f>IF($F$2=0," - ",Tabla1[[#This Row],[Base Precio de Lista neto]])</f>
        <v>1439.6792</v>
      </c>
      <c r="D1424" s="5">
        <f>IF($F$2=0," - ",Tabla1[[#This Row],[Base Precio de Lista neto]]*(1-$F$2))</f>
        <v>1007.77544</v>
      </c>
      <c r="E1424" s="5">
        <f>IF($F$2=0," - ",Tabla1[[#This Row],[Base para Mejor precio]]*(1-$F$2))</f>
        <v>906.99789599999997</v>
      </c>
      <c r="F1424" s="4" t="s">
        <v>6</v>
      </c>
      <c r="G1424" s="16" t="s">
        <v>5696</v>
      </c>
      <c r="H1424" s="5">
        <f>IFERROR(IF($F$3=0,"-",Tabla1[[#This Row],[Precio de Cliente neto]]*(1+$F$3)),"-")</f>
        <v>1511.6631600000001</v>
      </c>
      <c r="I1424" s="5">
        <v>1439.6792</v>
      </c>
      <c r="J1424" s="5">
        <v>1295.71128</v>
      </c>
      <c r="K1424" s="26">
        <v>0.21</v>
      </c>
    </row>
    <row r="1425" spans="1:11">
      <c r="A1425" s="4">
        <v>4028</v>
      </c>
      <c r="B1425" t="s">
        <v>997</v>
      </c>
      <c r="C1425" s="5">
        <f>IF($F$2=0," - ",Tabla1[[#This Row],[Base Precio de Lista neto]])</f>
        <v>11478.8557</v>
      </c>
      <c r="D1425" s="5">
        <f>IF($F$2=0," - ",Tabla1[[#This Row],[Base Precio de Lista neto]]*(1-$F$2))</f>
        <v>8035.1989899999999</v>
      </c>
      <c r="E1425" s="5">
        <f>IF($F$2=0," - ",Tabla1[[#This Row],[Base para Mejor precio]]*(1-$F$2))</f>
        <v>7231.6790909999991</v>
      </c>
      <c r="F1425" s="4" t="s">
        <v>5</v>
      </c>
      <c r="G1425" s="16" t="s">
        <v>5696</v>
      </c>
      <c r="H1425" s="5">
        <f>IFERROR(IF($F$3=0,"-",Tabla1[[#This Row],[Precio de Cliente neto]]*(1+$F$3)),"-")</f>
        <v>12052.798484999999</v>
      </c>
      <c r="I1425" s="5">
        <v>11478.8557</v>
      </c>
      <c r="J1425" s="5">
        <v>10330.97013</v>
      </c>
      <c r="K1425" s="26">
        <v>0.21</v>
      </c>
    </row>
    <row r="1426" spans="1:11">
      <c r="A1426" s="4">
        <v>4029</v>
      </c>
      <c r="B1426" t="s">
        <v>998</v>
      </c>
      <c r="C1426" s="5">
        <f>IF($F$2=0," - ",Tabla1[[#This Row],[Base Precio de Lista neto]])</f>
        <v>11478.8557</v>
      </c>
      <c r="D1426" s="5">
        <f>IF($F$2=0," - ",Tabla1[[#This Row],[Base Precio de Lista neto]]*(1-$F$2))</f>
        <v>8035.1989899999999</v>
      </c>
      <c r="E1426" s="5">
        <f>IF($F$2=0," - ",Tabla1[[#This Row],[Base para Mejor precio]]*(1-$F$2))</f>
        <v>7231.6790909999991</v>
      </c>
      <c r="F1426" s="4" t="s">
        <v>5</v>
      </c>
      <c r="G1426" s="16" t="s">
        <v>5696</v>
      </c>
      <c r="H1426" s="5">
        <f>IFERROR(IF($F$3=0,"-",Tabla1[[#This Row],[Precio de Cliente neto]]*(1+$F$3)),"-")</f>
        <v>12052.798484999999</v>
      </c>
      <c r="I1426" s="5">
        <v>11478.8557</v>
      </c>
      <c r="J1426" s="5">
        <v>10330.97013</v>
      </c>
      <c r="K1426" s="26">
        <v>0.21</v>
      </c>
    </row>
    <row r="1427" spans="1:11">
      <c r="A1427" s="4">
        <v>4030</v>
      </c>
      <c r="B1427" t="s">
        <v>999</v>
      </c>
      <c r="C1427" s="5">
        <f>IF($F$2=0," - ",Tabla1[[#This Row],[Base Precio de Lista neto]])</f>
        <v>2267.3517000000002</v>
      </c>
      <c r="D1427" s="5">
        <f>IF($F$2=0," - ",Tabla1[[#This Row],[Base Precio de Lista neto]]*(1-$F$2))</f>
        <v>1587.1461899999999</v>
      </c>
      <c r="E1427" s="5">
        <f>IF($F$2=0," - ",Tabla1[[#This Row],[Base para Mejor precio]]*(1-$F$2))</f>
        <v>1428.4315709999998</v>
      </c>
      <c r="F1427" s="4" t="s">
        <v>5</v>
      </c>
      <c r="G1427" s="16" t="s">
        <v>5696</v>
      </c>
      <c r="H1427" s="5">
        <f>IFERROR(IF($F$3=0,"-",Tabla1[[#This Row],[Precio de Cliente neto]]*(1+$F$3)),"-")</f>
        <v>2380.7192850000001</v>
      </c>
      <c r="I1427" s="5">
        <v>2267.3517000000002</v>
      </c>
      <c r="J1427" s="5">
        <v>2040.61653</v>
      </c>
      <c r="K1427" s="26">
        <v>0.21</v>
      </c>
    </row>
    <row r="1428" spans="1:11">
      <c r="A1428" s="4">
        <v>4031</v>
      </c>
      <c r="B1428" t="s">
        <v>1000</v>
      </c>
      <c r="C1428" s="5">
        <f>IF($F$2=0," - ",Tabla1[[#This Row],[Base Precio de Lista neto]])</f>
        <v>38398.623800000001</v>
      </c>
      <c r="D1428" s="5">
        <f>IF($F$2=0," - ",Tabla1[[#This Row],[Base Precio de Lista neto]]*(1-$F$2))</f>
        <v>26879.036659999998</v>
      </c>
      <c r="E1428" s="5">
        <f>IF($F$2=0," - ",Tabla1[[#This Row],[Base para Mejor precio]]*(1-$F$2))</f>
        <v>24191.132994</v>
      </c>
      <c r="F1428" s="4" t="s">
        <v>5</v>
      </c>
      <c r="G1428" s="16" t="s">
        <v>5696</v>
      </c>
      <c r="H1428" s="5">
        <f>IFERROR(IF($F$3=0,"-",Tabla1[[#This Row],[Precio de Cliente neto]]*(1+$F$3)),"-")</f>
        <v>40318.554989999997</v>
      </c>
      <c r="I1428" s="5">
        <v>38398.623800000001</v>
      </c>
      <c r="J1428" s="5">
        <v>34558.761420000003</v>
      </c>
      <c r="K1428" s="26">
        <v>0.21</v>
      </c>
    </row>
    <row r="1429" spans="1:11">
      <c r="A1429" s="4">
        <v>4032</v>
      </c>
      <c r="B1429" t="s">
        <v>5590</v>
      </c>
      <c r="C1429" s="5">
        <f>IF($F$2=0," - ",Tabla1[[#This Row],[Base Precio de Lista neto]])</f>
        <v>101.82859999999999</v>
      </c>
      <c r="D1429" s="5">
        <f>IF($F$2=0," - ",Tabla1[[#This Row],[Base Precio de Lista neto]]*(1-$F$2))</f>
        <v>71.280019999999993</v>
      </c>
      <c r="E1429" s="5">
        <f>IF($F$2=0," - ",Tabla1[[#This Row],[Base para Mejor precio]]*(1-$F$2))</f>
        <v>64.152017999999998</v>
      </c>
      <c r="F1429" s="4" t="s">
        <v>5</v>
      </c>
      <c r="G1429" s="16" t="s">
        <v>5696</v>
      </c>
      <c r="H1429" s="5">
        <f>IFERROR(IF($F$3=0,"-",Tabla1[[#This Row],[Precio de Cliente neto]]*(1+$F$3)),"-")</f>
        <v>106.92003</v>
      </c>
      <c r="I1429" s="5">
        <v>101.82859999999999</v>
      </c>
      <c r="J1429" s="5">
        <v>91.645740000000004</v>
      </c>
      <c r="K1429" s="26">
        <v>0.21</v>
      </c>
    </row>
    <row r="1430" spans="1:11">
      <c r="A1430" s="4">
        <v>4033</v>
      </c>
      <c r="B1430" t="s">
        <v>5591</v>
      </c>
      <c r="C1430" s="5">
        <f>IF($F$2=0," - ",Tabla1[[#This Row],[Base Precio de Lista neto]])</f>
        <v>151.81710000000001</v>
      </c>
      <c r="D1430" s="5">
        <f>IF($F$2=0," - ",Tabla1[[#This Row],[Base Precio de Lista neto]]*(1-$F$2))</f>
        <v>106.27197</v>
      </c>
      <c r="E1430" s="5">
        <f>IF($F$2=0," - ",Tabla1[[#This Row],[Base para Mejor precio]]*(1-$F$2))</f>
        <v>95.644773000000001</v>
      </c>
      <c r="F1430" s="4" t="s">
        <v>5</v>
      </c>
      <c r="G1430" s="16" t="s">
        <v>5696</v>
      </c>
      <c r="H1430" s="5">
        <f>IFERROR(IF($F$3=0,"-",Tabla1[[#This Row],[Precio de Cliente neto]]*(1+$F$3)),"-")</f>
        <v>159.40795499999999</v>
      </c>
      <c r="I1430" s="5">
        <v>151.81710000000001</v>
      </c>
      <c r="J1430" s="5">
        <v>136.63539</v>
      </c>
      <c r="K1430" s="26">
        <v>0.21</v>
      </c>
    </row>
    <row r="1431" spans="1:11">
      <c r="A1431" s="4">
        <v>4039</v>
      </c>
      <c r="B1431" t="s">
        <v>1001</v>
      </c>
      <c r="C1431" s="5">
        <f>IF($F$2=0," - ",Tabla1[[#This Row],[Base Precio de Lista neto]])</f>
        <v>628.57140000000004</v>
      </c>
      <c r="D1431" s="5">
        <f>IF($F$2=0," - ",Tabla1[[#This Row],[Base Precio de Lista neto]]*(1-$F$2))</f>
        <v>439.99997999999999</v>
      </c>
      <c r="E1431" s="5">
        <f>IF($F$2=0," - ",Tabla1[[#This Row],[Base para Mejor precio]]*(1-$F$2))</f>
        <v>395.99998199999993</v>
      </c>
      <c r="F1431" s="4" t="s">
        <v>6</v>
      </c>
      <c r="G1431" s="16" t="s">
        <v>5696</v>
      </c>
      <c r="H1431" s="5">
        <f>IFERROR(IF($F$3=0,"-",Tabla1[[#This Row],[Precio de Cliente neto]]*(1+$F$3)),"-")</f>
        <v>659.99996999999996</v>
      </c>
      <c r="I1431" s="5">
        <v>628.57140000000004</v>
      </c>
      <c r="J1431" s="5">
        <v>565.71425999999997</v>
      </c>
      <c r="K1431" s="26">
        <v>0.21</v>
      </c>
    </row>
    <row r="1432" spans="1:11">
      <c r="A1432" s="4">
        <v>4040</v>
      </c>
      <c r="B1432" t="s">
        <v>1002</v>
      </c>
      <c r="C1432" s="5">
        <f>IF($F$2=0," - ",Tabla1[[#This Row],[Base Precio de Lista neto]])</f>
        <v>628.57140000000004</v>
      </c>
      <c r="D1432" s="5">
        <f>IF($F$2=0," - ",Tabla1[[#This Row],[Base Precio de Lista neto]]*(1-$F$2))</f>
        <v>439.99997999999999</v>
      </c>
      <c r="E1432" s="5">
        <f>IF($F$2=0," - ",Tabla1[[#This Row],[Base para Mejor precio]]*(1-$F$2))</f>
        <v>395.99998199999993</v>
      </c>
      <c r="F1432" s="4" t="s">
        <v>6</v>
      </c>
      <c r="G1432" s="16" t="s">
        <v>5696</v>
      </c>
      <c r="H1432" s="5">
        <f>IFERROR(IF($F$3=0,"-",Tabla1[[#This Row],[Precio de Cliente neto]]*(1+$F$3)),"-")</f>
        <v>659.99996999999996</v>
      </c>
      <c r="I1432" s="5">
        <v>628.57140000000004</v>
      </c>
      <c r="J1432" s="5">
        <v>565.71425999999997</v>
      </c>
      <c r="K1432" s="26">
        <v>0.21</v>
      </c>
    </row>
    <row r="1433" spans="1:11">
      <c r="A1433" s="4">
        <v>4041</v>
      </c>
      <c r="B1433" t="s">
        <v>1003</v>
      </c>
      <c r="C1433" s="5">
        <f>IF($F$2=0," - ",Tabla1[[#This Row],[Base Precio de Lista neto]])</f>
        <v>857.14279999999997</v>
      </c>
      <c r="D1433" s="5">
        <f>IF($F$2=0," - ",Tabla1[[#This Row],[Base Precio de Lista neto]]*(1-$F$2))</f>
        <v>599.99995999999999</v>
      </c>
      <c r="E1433" s="5">
        <f>IF($F$2=0," - ",Tabla1[[#This Row],[Base para Mejor precio]]*(1-$F$2))</f>
        <v>539.99996399999998</v>
      </c>
      <c r="F1433" s="4" t="s">
        <v>5</v>
      </c>
      <c r="G1433" s="16" t="s">
        <v>5696</v>
      </c>
      <c r="H1433" s="5">
        <f>IFERROR(IF($F$3=0,"-",Tabla1[[#This Row],[Precio de Cliente neto]]*(1+$F$3)),"-")</f>
        <v>899.99993999999992</v>
      </c>
      <c r="I1433" s="5">
        <v>857.14279999999997</v>
      </c>
      <c r="J1433" s="5">
        <v>771.42852000000005</v>
      </c>
      <c r="K1433" s="26">
        <v>0.21</v>
      </c>
    </row>
    <row r="1434" spans="1:11">
      <c r="A1434" s="4">
        <v>4042</v>
      </c>
      <c r="B1434" t="s">
        <v>1004</v>
      </c>
      <c r="C1434" s="5">
        <f>IF($F$2=0," - ",Tabla1[[#This Row],[Base Precio de Lista neto]])</f>
        <v>5293.3766999999998</v>
      </c>
      <c r="D1434" s="5">
        <f>IF($F$2=0," - ",Tabla1[[#This Row],[Base Precio de Lista neto]]*(1-$F$2))</f>
        <v>3705.3636899999997</v>
      </c>
      <c r="E1434" s="5">
        <f>IF($F$2=0," - ",Tabla1[[#This Row],[Base para Mejor precio]]*(1-$F$2))</f>
        <v>3334.8273209999998</v>
      </c>
      <c r="F1434" s="4" t="s">
        <v>6</v>
      </c>
      <c r="G1434" s="16" t="s">
        <v>5696</v>
      </c>
      <c r="H1434" s="5">
        <f>IFERROR(IF($F$3=0,"-",Tabla1[[#This Row],[Precio de Cliente neto]]*(1+$F$3)),"-")</f>
        <v>5558.0455349999993</v>
      </c>
      <c r="I1434" s="5">
        <v>5293.3766999999998</v>
      </c>
      <c r="J1434" s="5">
        <v>4764.0390299999999</v>
      </c>
      <c r="K1434" s="26">
        <v>0.21</v>
      </c>
    </row>
    <row r="1435" spans="1:11">
      <c r="A1435" s="4">
        <v>4066</v>
      </c>
      <c r="B1435" t="s">
        <v>1005</v>
      </c>
      <c r="C1435" s="5">
        <f>IF($F$2=0," - ",Tabla1[[#This Row],[Base Precio de Lista neto]])</f>
        <v>13885.712600000001</v>
      </c>
      <c r="D1435" s="5">
        <f>IF($F$2=0," - ",Tabla1[[#This Row],[Base Precio de Lista neto]]*(1-$F$2))</f>
        <v>9719.9988200000007</v>
      </c>
      <c r="E1435" s="5">
        <f>IF($F$2=0," - ",Tabla1[[#This Row],[Base para Mejor precio]]*(1-$F$2))</f>
        <v>8747.9989379999988</v>
      </c>
      <c r="F1435" s="4" t="s">
        <v>5</v>
      </c>
      <c r="G1435" s="16" t="s">
        <v>5696</v>
      </c>
      <c r="H1435" s="5">
        <f>IFERROR(IF($F$3=0,"-",Tabla1[[#This Row],[Precio de Cliente neto]]*(1+$F$3)),"-")</f>
        <v>14579.998230000001</v>
      </c>
      <c r="I1435" s="5">
        <v>13885.712600000001</v>
      </c>
      <c r="J1435" s="5">
        <v>12497.14134</v>
      </c>
      <c r="K1435" s="26">
        <v>0.21</v>
      </c>
    </row>
    <row r="1436" spans="1:11">
      <c r="A1436" s="4">
        <v>4100</v>
      </c>
      <c r="B1436" t="s">
        <v>1006</v>
      </c>
      <c r="C1436" s="5">
        <f>IF($F$2=0," - ",Tabla1[[#This Row],[Base Precio de Lista neto]])</f>
        <v>2030.0239999999999</v>
      </c>
      <c r="D1436" s="5">
        <f>IF($F$2=0," - ",Tabla1[[#This Row],[Base Precio de Lista neto]]*(1-$F$2))</f>
        <v>1421.0167999999999</v>
      </c>
      <c r="E1436" s="5">
        <f>IF($F$2=0," - ",Tabla1[[#This Row],[Base para Mejor precio]]*(1-$F$2))</f>
        <v>1278.9151199999999</v>
      </c>
      <c r="F1436" s="4" t="s">
        <v>6</v>
      </c>
      <c r="G1436" s="16" t="s">
        <v>7914</v>
      </c>
      <c r="H1436" s="5">
        <f>IFERROR(IF($F$3=0,"-",Tabla1[[#This Row],[Precio de Cliente neto]]*(1+$F$3)),"-")</f>
        <v>2131.5252</v>
      </c>
      <c r="I1436" s="5">
        <v>2030.0239999999999</v>
      </c>
      <c r="J1436" s="5">
        <v>1827.0216</v>
      </c>
      <c r="K1436" s="26">
        <v>0.21</v>
      </c>
    </row>
    <row r="1437" spans="1:11">
      <c r="A1437" s="4">
        <v>4101</v>
      </c>
      <c r="B1437" t="s">
        <v>1007</v>
      </c>
      <c r="C1437" s="5">
        <f>IF($F$2=0," - ",Tabla1[[#This Row],[Base Precio de Lista neto]])</f>
        <v>3251.5362</v>
      </c>
      <c r="D1437" s="5">
        <f>IF($F$2=0," - ",Tabla1[[#This Row],[Base Precio de Lista neto]]*(1-$F$2))</f>
        <v>2276.0753399999999</v>
      </c>
      <c r="E1437" s="5">
        <f>IF($F$2=0," - ",Tabla1[[#This Row],[Base para Mejor precio]]*(1-$F$2))</f>
        <v>2048.4678059999997</v>
      </c>
      <c r="F1437" s="4" t="s">
        <v>6</v>
      </c>
      <c r="G1437" s="16" t="s">
        <v>7914</v>
      </c>
      <c r="H1437" s="5">
        <f>IFERROR(IF($F$3=0,"-",Tabla1[[#This Row],[Precio de Cliente neto]]*(1+$F$3)),"-")</f>
        <v>3414.11301</v>
      </c>
      <c r="I1437" s="5">
        <v>3251.5362</v>
      </c>
      <c r="J1437" s="5">
        <v>2926.38258</v>
      </c>
      <c r="K1437" s="26">
        <v>0.21</v>
      </c>
    </row>
    <row r="1438" spans="1:11">
      <c r="A1438" s="4">
        <v>4102</v>
      </c>
      <c r="B1438" t="s">
        <v>1008</v>
      </c>
      <c r="C1438" s="5">
        <f>IF($F$2=0," - ",Tabla1[[#This Row],[Base Precio de Lista neto]])</f>
        <v>1664.1342999999999</v>
      </c>
      <c r="D1438" s="5">
        <f>IF($F$2=0," - ",Tabla1[[#This Row],[Base Precio de Lista neto]]*(1-$F$2))</f>
        <v>1164.89401</v>
      </c>
      <c r="E1438" s="5">
        <f>IF($F$2=0," - ",Tabla1[[#This Row],[Base para Mejor precio]]*(1-$F$2))</f>
        <v>1048.4046089999999</v>
      </c>
      <c r="F1438" s="4" t="s">
        <v>6</v>
      </c>
      <c r="G1438" s="16" t="s">
        <v>7914</v>
      </c>
      <c r="H1438" s="5">
        <f>IFERROR(IF($F$3=0,"-",Tabla1[[#This Row],[Precio de Cliente neto]]*(1+$F$3)),"-")</f>
        <v>1747.341015</v>
      </c>
      <c r="I1438" s="5">
        <v>1664.1342999999999</v>
      </c>
      <c r="J1438" s="5">
        <v>1497.7208700000001</v>
      </c>
      <c r="K1438" s="26">
        <v>0.21</v>
      </c>
    </row>
    <row r="1439" spans="1:11">
      <c r="A1439" s="4">
        <v>4103</v>
      </c>
      <c r="B1439" t="s">
        <v>1009</v>
      </c>
      <c r="C1439" s="5">
        <f>IF($F$2=0," - ",Tabla1[[#This Row],[Base Precio de Lista neto]])</f>
        <v>1809.4338</v>
      </c>
      <c r="D1439" s="5">
        <f>IF($F$2=0," - ",Tabla1[[#This Row],[Base Precio de Lista neto]]*(1-$F$2))</f>
        <v>1266.60366</v>
      </c>
      <c r="E1439" s="5">
        <f>IF($F$2=0," - ",Tabla1[[#This Row],[Base para Mejor precio]]*(1-$F$2))</f>
        <v>1139.9432939999999</v>
      </c>
      <c r="F1439" s="4" t="s">
        <v>6</v>
      </c>
      <c r="G1439" s="16" t="s">
        <v>7914</v>
      </c>
      <c r="H1439" s="5">
        <f>IFERROR(IF($F$3=0,"-",Tabla1[[#This Row],[Precio de Cliente neto]]*(1+$F$3)),"-")</f>
        <v>1899.9054900000001</v>
      </c>
      <c r="I1439" s="5">
        <v>1809.4338</v>
      </c>
      <c r="J1439" s="5">
        <v>1628.4904200000001</v>
      </c>
      <c r="K1439" s="26">
        <v>0.21</v>
      </c>
    </row>
    <row r="1440" spans="1:11">
      <c r="A1440" s="4">
        <v>4104</v>
      </c>
      <c r="B1440" t="s">
        <v>1010</v>
      </c>
      <c r="C1440" s="5">
        <f>IF($F$2=0," - ",Tabla1[[#This Row],[Base Precio de Lista neto]])</f>
        <v>4004.8089</v>
      </c>
      <c r="D1440" s="5">
        <f>IF($F$2=0," - ",Tabla1[[#This Row],[Base Precio de Lista neto]]*(1-$F$2))</f>
        <v>2803.3662299999996</v>
      </c>
      <c r="E1440" s="5">
        <f>IF($F$2=0," - ",Tabla1[[#This Row],[Base para Mejor precio]]*(1-$F$2))</f>
        <v>2523.0296069999999</v>
      </c>
      <c r="F1440" s="4" t="s">
        <v>6</v>
      </c>
      <c r="G1440" s="16" t="s">
        <v>7914</v>
      </c>
      <c r="H1440" s="5">
        <f>IFERROR(IF($F$3=0,"-",Tabla1[[#This Row],[Precio de Cliente neto]]*(1+$F$3)),"-")</f>
        <v>4205.0493449999994</v>
      </c>
      <c r="I1440" s="5">
        <v>4004.8089</v>
      </c>
      <c r="J1440" s="5">
        <v>3604.3280100000002</v>
      </c>
      <c r="K1440" s="26">
        <v>0.21</v>
      </c>
    </row>
    <row r="1441" spans="1:11">
      <c r="A1441" s="4">
        <v>4105</v>
      </c>
      <c r="B1441" t="s">
        <v>1011</v>
      </c>
      <c r="C1441" s="5">
        <f>IF($F$2=0," - ",Tabla1[[#This Row],[Base Precio de Lista neto]])</f>
        <v>467.3929</v>
      </c>
      <c r="D1441" s="5">
        <f>IF($F$2=0," - ",Tabla1[[#This Row],[Base Precio de Lista neto]]*(1-$F$2))</f>
        <v>327.17502999999999</v>
      </c>
      <c r="E1441" s="5">
        <f>IF($F$2=0," - ",Tabla1[[#This Row],[Base para Mejor precio]]*(1-$F$2))</f>
        <v>294.45752699999997</v>
      </c>
      <c r="F1441" s="4" t="s">
        <v>6</v>
      </c>
      <c r="G1441" s="16" t="s">
        <v>7914</v>
      </c>
      <c r="H1441" s="5">
        <f>IFERROR(IF($F$3=0,"-",Tabla1[[#This Row],[Precio de Cliente neto]]*(1+$F$3)),"-")</f>
        <v>490.76254499999999</v>
      </c>
      <c r="I1441" s="5">
        <v>467.3929</v>
      </c>
      <c r="J1441" s="5">
        <v>420.65361000000001</v>
      </c>
      <c r="K1441" s="26">
        <v>0.21</v>
      </c>
    </row>
    <row r="1442" spans="1:11">
      <c r="A1442" s="4">
        <v>4106</v>
      </c>
      <c r="B1442" t="s">
        <v>1012</v>
      </c>
      <c r="C1442" s="5">
        <f>IF($F$2=0," - ",Tabla1[[#This Row],[Base Precio de Lista neto]])</f>
        <v>571.77689999999996</v>
      </c>
      <c r="D1442" s="5">
        <f>IF($F$2=0," - ",Tabla1[[#This Row],[Base Precio de Lista neto]]*(1-$F$2))</f>
        <v>400.24382999999995</v>
      </c>
      <c r="E1442" s="5">
        <f>IF($F$2=0," - ",Tabla1[[#This Row],[Base para Mejor precio]]*(1-$F$2))</f>
        <v>360.21944699999995</v>
      </c>
      <c r="F1442" s="4" t="s">
        <v>6</v>
      </c>
      <c r="G1442" s="16" t="s">
        <v>7914</v>
      </c>
      <c r="H1442" s="5">
        <f>IFERROR(IF($F$3=0,"-",Tabla1[[#This Row],[Precio de Cliente neto]]*(1+$F$3)),"-")</f>
        <v>600.36574499999995</v>
      </c>
      <c r="I1442" s="5">
        <v>571.77689999999996</v>
      </c>
      <c r="J1442" s="5">
        <v>514.59920999999997</v>
      </c>
      <c r="K1442" s="26">
        <v>0.21</v>
      </c>
    </row>
    <row r="1443" spans="1:11">
      <c r="A1443" s="4">
        <v>4107</v>
      </c>
      <c r="B1443" t="s">
        <v>1013</v>
      </c>
      <c r="C1443" s="5">
        <f>IF($F$2=0," - ",Tabla1[[#This Row],[Base Precio de Lista neto]])</f>
        <v>411.4255</v>
      </c>
      <c r="D1443" s="5">
        <f>IF($F$2=0," - ",Tabla1[[#This Row],[Base Precio de Lista neto]]*(1-$F$2))</f>
        <v>287.99784999999997</v>
      </c>
      <c r="E1443" s="5">
        <f>IF($F$2=0," - ",Tabla1[[#This Row],[Base para Mejor precio]]*(1-$F$2))</f>
        <v>259.19806499999999</v>
      </c>
      <c r="F1443" s="4" t="s">
        <v>6</v>
      </c>
      <c r="G1443" s="16" t="s">
        <v>7914</v>
      </c>
      <c r="H1443" s="5">
        <f>IFERROR(IF($F$3=0,"-",Tabla1[[#This Row],[Precio de Cliente neto]]*(1+$F$3)),"-")</f>
        <v>431.99677499999996</v>
      </c>
      <c r="I1443" s="5">
        <v>411.4255</v>
      </c>
      <c r="J1443" s="5">
        <v>370.28295000000003</v>
      </c>
      <c r="K1443" s="26">
        <v>0.21</v>
      </c>
    </row>
    <row r="1444" spans="1:11">
      <c r="A1444" s="4">
        <v>4108</v>
      </c>
      <c r="B1444" t="s">
        <v>1014</v>
      </c>
      <c r="C1444" s="5">
        <f>IF($F$2=0," - ",Tabla1[[#This Row],[Base Precio de Lista neto]])</f>
        <v>443.09960000000001</v>
      </c>
      <c r="D1444" s="5">
        <f>IF($F$2=0," - ",Tabla1[[#This Row],[Base Precio de Lista neto]]*(1-$F$2))</f>
        <v>310.16971999999998</v>
      </c>
      <c r="E1444" s="5">
        <f>IF($F$2=0," - ",Tabla1[[#This Row],[Base para Mejor precio]]*(1-$F$2))</f>
        <v>279.15274799999997</v>
      </c>
      <c r="F1444" s="4" t="s">
        <v>6</v>
      </c>
      <c r="G1444" s="16" t="s">
        <v>7914</v>
      </c>
      <c r="H1444" s="5">
        <f>IFERROR(IF($F$3=0,"-",Tabla1[[#This Row],[Precio de Cliente neto]]*(1+$F$3)),"-")</f>
        <v>465.25457999999998</v>
      </c>
      <c r="I1444" s="5">
        <v>443.09960000000001</v>
      </c>
      <c r="J1444" s="5">
        <v>398.78964000000002</v>
      </c>
      <c r="K1444" s="26">
        <v>0.21</v>
      </c>
    </row>
    <row r="1445" spans="1:11">
      <c r="A1445" s="4">
        <v>4109</v>
      </c>
      <c r="B1445" t="s">
        <v>1015</v>
      </c>
      <c r="C1445" s="5">
        <f>IF($F$2=0," - ",Tabla1[[#This Row],[Base Precio de Lista neto]])</f>
        <v>601.87670000000003</v>
      </c>
      <c r="D1445" s="5">
        <f>IF($F$2=0," - ",Tabla1[[#This Row],[Base Precio de Lista neto]]*(1-$F$2))</f>
        <v>421.31369000000001</v>
      </c>
      <c r="E1445" s="5">
        <f>IF($F$2=0," - ",Tabla1[[#This Row],[Base para Mejor precio]]*(1-$F$2))</f>
        <v>379.182321</v>
      </c>
      <c r="F1445" s="4" t="s">
        <v>6</v>
      </c>
      <c r="G1445" s="16" t="s">
        <v>7914</v>
      </c>
      <c r="H1445" s="5">
        <f>IFERROR(IF($F$3=0,"-",Tabla1[[#This Row],[Precio de Cliente neto]]*(1+$F$3)),"-")</f>
        <v>631.97053500000004</v>
      </c>
      <c r="I1445" s="5">
        <v>601.87670000000003</v>
      </c>
      <c r="J1445" s="5">
        <v>541.68903</v>
      </c>
      <c r="K1445" s="26">
        <v>0.21</v>
      </c>
    </row>
    <row r="1446" spans="1:11">
      <c r="A1446" s="4">
        <v>4110</v>
      </c>
      <c r="B1446" t="s">
        <v>1016</v>
      </c>
      <c r="C1446" s="5">
        <f>IF($F$2=0," - ",Tabla1[[#This Row],[Base Precio de Lista neto]])</f>
        <v>739.10320000000002</v>
      </c>
      <c r="D1446" s="5">
        <f>IF($F$2=0," - ",Tabla1[[#This Row],[Base Precio de Lista neto]]*(1-$F$2))</f>
        <v>517.37224000000003</v>
      </c>
      <c r="E1446" s="5">
        <f>IF($F$2=0," - ",Tabla1[[#This Row],[Base para Mejor precio]]*(1-$F$2))</f>
        <v>465.63501599999995</v>
      </c>
      <c r="F1446" s="4" t="s">
        <v>6</v>
      </c>
      <c r="G1446" s="16" t="s">
        <v>7914</v>
      </c>
      <c r="H1446" s="5">
        <f>IFERROR(IF($F$3=0,"-",Tabla1[[#This Row],[Precio de Cliente neto]]*(1+$F$3)),"-")</f>
        <v>776.05835999999999</v>
      </c>
      <c r="I1446" s="5">
        <v>739.10320000000002</v>
      </c>
      <c r="J1446" s="5">
        <v>665.19287999999995</v>
      </c>
      <c r="K1446" s="26">
        <v>0.21</v>
      </c>
    </row>
    <row r="1447" spans="1:11">
      <c r="A1447" s="4">
        <v>4111</v>
      </c>
      <c r="B1447" t="s">
        <v>1017</v>
      </c>
      <c r="C1447" s="5">
        <f>IF($F$2=0," - ",Tabla1[[#This Row],[Base Precio de Lista neto]])</f>
        <v>1716.482</v>
      </c>
      <c r="D1447" s="5">
        <f>IF($F$2=0," - ",Tabla1[[#This Row],[Base Precio de Lista neto]]*(1-$F$2))</f>
        <v>1201.5373999999999</v>
      </c>
      <c r="E1447" s="5">
        <f>IF($F$2=0," - ",Tabla1[[#This Row],[Base para Mejor precio]]*(1-$F$2))</f>
        <v>1081.38366</v>
      </c>
      <c r="F1447" s="4" t="s">
        <v>6</v>
      </c>
      <c r="G1447" s="16" t="s">
        <v>7914</v>
      </c>
      <c r="H1447" s="5">
        <f>IFERROR(IF($F$3=0,"-",Tabla1[[#This Row],[Precio de Cliente neto]]*(1+$F$3)),"-")</f>
        <v>1802.3060999999998</v>
      </c>
      <c r="I1447" s="5">
        <v>1716.482</v>
      </c>
      <c r="J1447" s="5">
        <v>1544.8338000000001</v>
      </c>
      <c r="K1447" s="26">
        <v>0.21</v>
      </c>
    </row>
    <row r="1448" spans="1:11">
      <c r="A1448" s="4">
        <v>4112</v>
      </c>
      <c r="B1448" t="s">
        <v>1018</v>
      </c>
      <c r="C1448" s="5">
        <f>IF($F$2=0," - ",Tabla1[[#This Row],[Base Precio de Lista neto]])</f>
        <v>670.33759999999995</v>
      </c>
      <c r="D1448" s="5">
        <f>IF($F$2=0," - ",Tabla1[[#This Row],[Base Precio de Lista neto]]*(1-$F$2))</f>
        <v>469.23631999999992</v>
      </c>
      <c r="E1448" s="5">
        <f>IF($F$2=0," - ",Tabla1[[#This Row],[Base para Mejor precio]]*(1-$F$2))</f>
        <v>422.31268799999998</v>
      </c>
      <c r="F1448" s="4" t="s">
        <v>6</v>
      </c>
      <c r="G1448" s="16" t="s">
        <v>7914</v>
      </c>
      <c r="H1448" s="5">
        <f>IFERROR(IF($F$3=0,"-",Tabla1[[#This Row],[Precio de Cliente neto]]*(1+$F$3)),"-")</f>
        <v>703.85447999999985</v>
      </c>
      <c r="I1448" s="5">
        <v>670.33759999999995</v>
      </c>
      <c r="J1448" s="5">
        <v>603.30384000000004</v>
      </c>
      <c r="K1448" s="26">
        <v>0.21</v>
      </c>
    </row>
    <row r="1449" spans="1:11">
      <c r="A1449" s="4">
        <v>4113</v>
      </c>
      <c r="B1449" t="s">
        <v>1019</v>
      </c>
      <c r="C1449" s="5">
        <f>IF($F$2=0," - ",Tabla1[[#This Row],[Base Precio de Lista neto]])</f>
        <v>1324.8974000000001</v>
      </c>
      <c r="D1449" s="5">
        <f>IF($F$2=0," - ",Tabla1[[#This Row],[Base Precio de Lista neto]]*(1-$F$2))</f>
        <v>927.42818</v>
      </c>
      <c r="E1449" s="5">
        <f>IF($F$2=0," - ",Tabla1[[#This Row],[Base para Mejor precio]]*(1-$F$2))</f>
        <v>834.68536200000005</v>
      </c>
      <c r="F1449" s="4" t="s">
        <v>6</v>
      </c>
      <c r="G1449" s="16" t="s">
        <v>7914</v>
      </c>
      <c r="H1449" s="5">
        <f>IFERROR(IF($F$3=0,"-",Tabla1[[#This Row],[Precio de Cliente neto]]*(1+$F$3)),"-")</f>
        <v>1391.1422700000001</v>
      </c>
      <c r="I1449" s="5">
        <v>1324.8974000000001</v>
      </c>
      <c r="J1449" s="5">
        <v>1192.4076600000001</v>
      </c>
      <c r="K1449" s="26">
        <v>0.21</v>
      </c>
    </row>
    <row r="1450" spans="1:11">
      <c r="A1450" s="4">
        <v>4114</v>
      </c>
      <c r="B1450" t="s">
        <v>1020</v>
      </c>
      <c r="C1450" s="5">
        <f>IF($F$2=0," - ",Tabla1[[#This Row],[Base Precio de Lista neto]])</f>
        <v>3485.0209</v>
      </c>
      <c r="D1450" s="5">
        <f>IF($F$2=0," - ",Tabla1[[#This Row],[Base Precio de Lista neto]]*(1-$F$2))</f>
        <v>2439.5146299999997</v>
      </c>
      <c r="E1450" s="5">
        <f>IF($F$2=0," - ",Tabla1[[#This Row],[Base para Mejor precio]]*(1-$F$2))</f>
        <v>2195.5631669999998</v>
      </c>
      <c r="F1450" s="4" t="s">
        <v>6</v>
      </c>
      <c r="G1450" s="16" t="s">
        <v>7914</v>
      </c>
      <c r="H1450" s="5">
        <f>IFERROR(IF($F$3=0,"-",Tabla1[[#This Row],[Precio de Cliente neto]]*(1+$F$3)),"-")</f>
        <v>3659.2719449999995</v>
      </c>
      <c r="I1450" s="5">
        <v>3485.0209</v>
      </c>
      <c r="J1450" s="5">
        <v>3136.51881</v>
      </c>
      <c r="K1450" s="26">
        <v>0.21</v>
      </c>
    </row>
    <row r="1451" spans="1:11">
      <c r="A1451" s="4">
        <v>4115</v>
      </c>
      <c r="B1451" t="s">
        <v>1021</v>
      </c>
      <c r="C1451" s="5">
        <f>IF($F$2=0," - ",Tabla1[[#This Row],[Base Precio de Lista neto]])</f>
        <v>670.18529999999998</v>
      </c>
      <c r="D1451" s="5">
        <f>IF($F$2=0," - ",Tabla1[[#This Row],[Base Precio de Lista neto]]*(1-$F$2))</f>
        <v>469.12970999999993</v>
      </c>
      <c r="E1451" s="5">
        <f>IF($F$2=0," - ",Tabla1[[#This Row],[Base para Mejor precio]]*(1-$F$2))</f>
        <v>422.21673900000002</v>
      </c>
      <c r="F1451" s="4" t="s">
        <v>6</v>
      </c>
      <c r="G1451" s="16" t="s">
        <v>7914</v>
      </c>
      <c r="H1451" s="5">
        <f>IFERROR(IF($F$3=0,"-",Tabla1[[#This Row],[Precio de Cliente neto]]*(1+$F$3)),"-")</f>
        <v>703.6945649999999</v>
      </c>
      <c r="I1451" s="5">
        <v>670.18529999999998</v>
      </c>
      <c r="J1451" s="5">
        <v>603.16677000000004</v>
      </c>
      <c r="K1451" s="26">
        <v>0.21</v>
      </c>
    </row>
    <row r="1452" spans="1:11">
      <c r="A1452" s="4">
        <v>4116</v>
      </c>
      <c r="B1452" t="s">
        <v>1022</v>
      </c>
      <c r="C1452" s="5">
        <f>IF($F$2=0," - ",Tabla1[[#This Row],[Base Precio de Lista neto]])</f>
        <v>875.51660000000004</v>
      </c>
      <c r="D1452" s="5">
        <f>IF($F$2=0," - ",Tabla1[[#This Row],[Base Precio de Lista neto]]*(1-$F$2))</f>
        <v>612.86162000000002</v>
      </c>
      <c r="E1452" s="5">
        <f>IF($F$2=0," - ",Tabla1[[#This Row],[Base para Mejor precio]]*(1-$F$2))</f>
        <v>551.57545799999991</v>
      </c>
      <c r="F1452" s="4" t="s">
        <v>6</v>
      </c>
      <c r="G1452" s="16" t="s">
        <v>7914</v>
      </c>
      <c r="H1452" s="5">
        <f>IFERROR(IF($F$3=0,"-",Tabla1[[#This Row],[Precio de Cliente neto]]*(1+$F$3)),"-")</f>
        <v>919.29242999999997</v>
      </c>
      <c r="I1452" s="5">
        <v>875.51660000000004</v>
      </c>
      <c r="J1452" s="5">
        <v>787.96493999999996</v>
      </c>
      <c r="K1452" s="26">
        <v>0.21</v>
      </c>
    </row>
    <row r="1453" spans="1:11">
      <c r="A1453" s="4">
        <v>4117</v>
      </c>
      <c r="B1453" t="s">
        <v>1023</v>
      </c>
      <c r="C1453" s="5">
        <f>IF($F$2=0," - ",Tabla1[[#This Row],[Base Precio de Lista neto]])</f>
        <v>2388.9187999999999</v>
      </c>
      <c r="D1453" s="5">
        <f>IF($F$2=0," - ",Tabla1[[#This Row],[Base Precio de Lista neto]]*(1-$F$2))</f>
        <v>1672.2431599999998</v>
      </c>
      <c r="E1453" s="5">
        <f>IF($F$2=0," - ",Tabla1[[#This Row],[Base para Mejor precio]]*(1-$F$2))</f>
        <v>1505.0188439999997</v>
      </c>
      <c r="F1453" s="4" t="s">
        <v>6</v>
      </c>
      <c r="G1453" s="16" t="s">
        <v>7914</v>
      </c>
      <c r="H1453" s="5">
        <f>IFERROR(IF($F$3=0,"-",Tabla1[[#This Row],[Precio de Cliente neto]]*(1+$F$3)),"-")</f>
        <v>2508.3647399999995</v>
      </c>
      <c r="I1453" s="5">
        <v>2388.9187999999999</v>
      </c>
      <c r="J1453" s="5">
        <v>2150.0269199999998</v>
      </c>
      <c r="K1453" s="26">
        <v>0.21</v>
      </c>
    </row>
    <row r="1454" spans="1:11">
      <c r="A1454" s="4">
        <v>4118</v>
      </c>
      <c r="B1454" t="s">
        <v>1024</v>
      </c>
      <c r="C1454" s="5">
        <f>IF($F$2=0," - ",Tabla1[[#This Row],[Base Precio de Lista neto]])</f>
        <v>764.75120000000004</v>
      </c>
      <c r="D1454" s="5">
        <f>IF($F$2=0," - ",Tabla1[[#This Row],[Base Precio de Lista neto]]*(1-$F$2))</f>
        <v>535.32583999999997</v>
      </c>
      <c r="E1454" s="5">
        <f>IF($F$2=0," - ",Tabla1[[#This Row],[Base para Mejor precio]]*(1-$F$2))</f>
        <v>481.79325599999993</v>
      </c>
      <c r="F1454" s="4" t="s">
        <v>6</v>
      </c>
      <c r="G1454" s="16" t="s">
        <v>7914</v>
      </c>
      <c r="H1454" s="5">
        <f>IFERROR(IF($F$3=0,"-",Tabla1[[#This Row],[Precio de Cliente neto]]*(1+$F$3)),"-")</f>
        <v>802.98875999999996</v>
      </c>
      <c r="I1454" s="5">
        <v>764.75120000000004</v>
      </c>
      <c r="J1454" s="5">
        <v>688.27607999999998</v>
      </c>
      <c r="K1454" s="26">
        <v>0.21</v>
      </c>
    </row>
    <row r="1455" spans="1:11">
      <c r="A1455" s="4">
        <v>4119</v>
      </c>
      <c r="B1455" t="s">
        <v>1025</v>
      </c>
      <c r="C1455" s="5">
        <f>IF($F$2=0," - ",Tabla1[[#This Row],[Base Precio de Lista neto]])</f>
        <v>1097.1347000000001</v>
      </c>
      <c r="D1455" s="5">
        <f>IF($F$2=0," - ",Tabla1[[#This Row],[Base Precio de Lista neto]]*(1-$F$2))</f>
        <v>767.99428999999998</v>
      </c>
      <c r="E1455" s="5">
        <f>IF($F$2=0," - ",Tabla1[[#This Row],[Base para Mejor precio]]*(1-$F$2))</f>
        <v>691.19486099999995</v>
      </c>
      <c r="F1455" s="4" t="s">
        <v>6</v>
      </c>
      <c r="G1455" s="16" t="s">
        <v>7914</v>
      </c>
      <c r="H1455" s="5">
        <f>IFERROR(IF($F$3=0,"-",Tabla1[[#This Row],[Precio de Cliente neto]]*(1+$F$3)),"-")</f>
        <v>1151.9914349999999</v>
      </c>
      <c r="I1455" s="5">
        <v>1097.1347000000001</v>
      </c>
      <c r="J1455" s="5">
        <v>987.42123000000004</v>
      </c>
      <c r="K1455" s="26">
        <v>0.21</v>
      </c>
    </row>
    <row r="1456" spans="1:11">
      <c r="A1456" s="4">
        <v>4120</v>
      </c>
      <c r="B1456" t="s">
        <v>1026</v>
      </c>
      <c r="C1456" s="5">
        <f>IF($F$2=0," - ",Tabla1[[#This Row],[Base Precio de Lista neto]])</f>
        <v>990.0317</v>
      </c>
      <c r="D1456" s="5">
        <f>IF($F$2=0," - ",Tabla1[[#This Row],[Base Precio de Lista neto]]*(1-$F$2))</f>
        <v>693.02218999999991</v>
      </c>
      <c r="E1456" s="5">
        <f>IF($F$2=0," - ",Tabla1[[#This Row],[Base para Mejor precio]]*(1-$F$2))</f>
        <v>623.71997099999999</v>
      </c>
      <c r="F1456" s="4" t="s">
        <v>6</v>
      </c>
      <c r="G1456" s="16" t="s">
        <v>7914</v>
      </c>
      <c r="H1456" s="5">
        <f>IFERROR(IF($F$3=0,"-",Tabla1[[#This Row],[Precio de Cliente neto]]*(1+$F$3)),"-")</f>
        <v>1039.533285</v>
      </c>
      <c r="I1456" s="5">
        <v>990.0317</v>
      </c>
      <c r="J1456" s="5">
        <v>891.02853000000005</v>
      </c>
      <c r="K1456" s="26">
        <v>0.21</v>
      </c>
    </row>
    <row r="1457" spans="1:11">
      <c r="A1457" s="4">
        <v>4121</v>
      </c>
      <c r="B1457" t="s">
        <v>1027</v>
      </c>
      <c r="C1457" s="5">
        <f>IF($F$2=0," - ",Tabla1[[#This Row],[Base Precio de Lista neto]])</f>
        <v>9354.6188999999995</v>
      </c>
      <c r="D1457" s="5">
        <f>IF($F$2=0," - ",Tabla1[[#This Row],[Base Precio de Lista neto]]*(1-$F$2))</f>
        <v>6548.2332299999989</v>
      </c>
      <c r="E1457" s="5">
        <f>IF($F$2=0," - ",Tabla1[[#This Row],[Base para Mejor precio]]*(1-$F$2))</f>
        <v>5893.4099070000002</v>
      </c>
      <c r="F1457" s="4" t="s">
        <v>6</v>
      </c>
      <c r="G1457" s="16" t="s">
        <v>5696</v>
      </c>
      <c r="H1457" s="5">
        <f>IFERROR(IF($F$3=0,"-",Tabla1[[#This Row],[Precio de Cliente neto]]*(1+$F$3)),"-")</f>
        <v>9822.3498449999988</v>
      </c>
      <c r="I1457" s="5">
        <v>9354.6188999999995</v>
      </c>
      <c r="J1457" s="5">
        <v>8419.1570100000008</v>
      </c>
      <c r="K1457" s="26">
        <v>0.21</v>
      </c>
    </row>
    <row r="1458" spans="1:11">
      <c r="A1458" s="4">
        <v>4122</v>
      </c>
      <c r="B1458" t="s">
        <v>1028</v>
      </c>
      <c r="C1458" s="5">
        <f>IF($F$2=0," - ",Tabla1[[#This Row],[Base Precio de Lista neto]])</f>
        <v>444.80939999999998</v>
      </c>
      <c r="D1458" s="5">
        <f>IF($F$2=0," - ",Tabla1[[#This Row],[Base Precio de Lista neto]]*(1-$F$2))</f>
        <v>311.36657999999994</v>
      </c>
      <c r="E1458" s="5">
        <f>IF($F$2=0," - ",Tabla1[[#This Row],[Base para Mejor precio]]*(1-$F$2))</f>
        <v>280.22992199999999</v>
      </c>
      <c r="F1458" s="4" t="s">
        <v>6</v>
      </c>
      <c r="G1458" s="16" t="s">
        <v>7914</v>
      </c>
      <c r="H1458" s="5">
        <f>IFERROR(IF($F$3=0,"-",Tabla1[[#This Row],[Precio de Cliente neto]]*(1+$F$3)),"-")</f>
        <v>467.04986999999994</v>
      </c>
      <c r="I1458" s="5">
        <v>444.80939999999998</v>
      </c>
      <c r="J1458" s="5">
        <v>400.32846000000001</v>
      </c>
      <c r="K1458" s="26">
        <v>0.21</v>
      </c>
    </row>
    <row r="1459" spans="1:11">
      <c r="A1459" s="4">
        <v>4123</v>
      </c>
      <c r="B1459" t="s">
        <v>1029</v>
      </c>
      <c r="C1459" s="5">
        <f>IF($F$2=0," - ",Tabla1[[#This Row],[Base Precio de Lista neto]])</f>
        <v>561.38260000000002</v>
      </c>
      <c r="D1459" s="5">
        <f>IF($F$2=0," - ",Tabla1[[#This Row],[Base Precio de Lista neto]]*(1-$F$2))</f>
        <v>392.96782000000002</v>
      </c>
      <c r="E1459" s="5">
        <f>IF($F$2=0," - ",Tabla1[[#This Row],[Base para Mejor precio]]*(1-$F$2))</f>
        <v>353.67103800000001</v>
      </c>
      <c r="F1459" s="4" t="s">
        <v>6</v>
      </c>
      <c r="G1459" s="16" t="s">
        <v>7914</v>
      </c>
      <c r="H1459" s="5">
        <f>IFERROR(IF($F$3=0,"-",Tabla1[[#This Row],[Precio de Cliente neto]]*(1+$F$3)),"-")</f>
        <v>589.45173</v>
      </c>
      <c r="I1459" s="5">
        <v>561.38260000000002</v>
      </c>
      <c r="J1459" s="5">
        <v>505.24434000000002</v>
      </c>
      <c r="K1459" s="26">
        <v>0.21</v>
      </c>
    </row>
    <row r="1460" spans="1:11">
      <c r="A1460" s="4">
        <v>4124</v>
      </c>
      <c r="B1460" t="s">
        <v>1030</v>
      </c>
      <c r="C1460" s="5">
        <f>IF($F$2=0," - ",Tabla1[[#This Row],[Base Precio de Lista neto]])</f>
        <v>616.36810000000003</v>
      </c>
      <c r="D1460" s="5">
        <f>IF($F$2=0," - ",Tabla1[[#This Row],[Base Precio de Lista neto]]*(1-$F$2))</f>
        <v>431.45767000000001</v>
      </c>
      <c r="E1460" s="5">
        <f>IF($F$2=0," - ",Tabla1[[#This Row],[Base para Mejor precio]]*(1-$F$2))</f>
        <v>388.31190299999992</v>
      </c>
      <c r="F1460" s="4" t="s">
        <v>6</v>
      </c>
      <c r="G1460" s="16" t="s">
        <v>7914</v>
      </c>
      <c r="H1460" s="5">
        <f>IFERROR(IF($F$3=0,"-",Tabla1[[#This Row],[Precio de Cliente neto]]*(1+$F$3)),"-")</f>
        <v>647.18650500000001</v>
      </c>
      <c r="I1460" s="5">
        <v>616.36810000000003</v>
      </c>
      <c r="J1460" s="5">
        <v>554.73128999999994</v>
      </c>
      <c r="K1460" s="26">
        <v>0.21</v>
      </c>
    </row>
    <row r="1461" spans="1:11">
      <c r="A1461" s="4">
        <v>4125</v>
      </c>
      <c r="B1461" t="s">
        <v>1031</v>
      </c>
      <c r="C1461" s="5">
        <f>IF($F$2=0," - ",Tabla1[[#This Row],[Base Precio de Lista neto]])</f>
        <v>1434.3264999999999</v>
      </c>
      <c r="D1461" s="5">
        <f>IF($F$2=0," - ",Tabla1[[#This Row],[Base Precio de Lista neto]]*(1-$F$2))</f>
        <v>1004.0285499999999</v>
      </c>
      <c r="E1461" s="5">
        <f>IF($F$2=0," - ",Tabla1[[#This Row],[Base para Mejor precio]]*(1-$F$2))</f>
        <v>903.62569499999984</v>
      </c>
      <c r="F1461" s="4" t="s">
        <v>6</v>
      </c>
      <c r="G1461" s="16" t="s">
        <v>7914</v>
      </c>
      <c r="H1461" s="5">
        <f>IFERROR(IF($F$3=0,"-",Tabla1[[#This Row],[Precio de Cliente neto]]*(1+$F$3)),"-")</f>
        <v>1506.0428249999998</v>
      </c>
      <c r="I1461" s="5">
        <v>1434.3264999999999</v>
      </c>
      <c r="J1461" s="5">
        <v>1290.8938499999999</v>
      </c>
      <c r="K1461" s="26">
        <v>0.21</v>
      </c>
    </row>
    <row r="1462" spans="1:11">
      <c r="A1462" s="4">
        <v>4126</v>
      </c>
      <c r="B1462" t="s">
        <v>1032</v>
      </c>
      <c r="C1462" s="5">
        <f>IF($F$2=0," - ",Tabla1[[#This Row],[Base Precio de Lista neto]])</f>
        <v>1033.5831000000001</v>
      </c>
      <c r="D1462" s="5">
        <f>IF($F$2=0," - ",Tabla1[[#This Row],[Base Precio de Lista neto]]*(1-$F$2))</f>
        <v>723.50816999999995</v>
      </c>
      <c r="E1462" s="5">
        <f>IF($F$2=0," - ",Tabla1[[#This Row],[Base para Mejor precio]]*(1-$F$2))</f>
        <v>651.15735299999994</v>
      </c>
      <c r="F1462" s="4" t="s">
        <v>6</v>
      </c>
      <c r="G1462" s="16" t="s">
        <v>7914</v>
      </c>
      <c r="H1462" s="5">
        <f>IFERROR(IF($F$3=0,"-",Tabla1[[#This Row],[Precio de Cliente neto]]*(1+$F$3)),"-")</f>
        <v>1085.2622549999999</v>
      </c>
      <c r="I1462" s="5">
        <v>1033.5831000000001</v>
      </c>
      <c r="J1462" s="5">
        <v>930.22478999999998</v>
      </c>
      <c r="K1462" s="26">
        <v>0.21</v>
      </c>
    </row>
    <row r="1463" spans="1:11">
      <c r="A1463" s="4">
        <v>4127</v>
      </c>
      <c r="B1463" t="s">
        <v>1033</v>
      </c>
      <c r="C1463" s="5">
        <f>IF($F$2=0," - ",Tabla1[[#This Row],[Base Precio de Lista neto]])</f>
        <v>669.43949999999995</v>
      </c>
      <c r="D1463" s="5">
        <f>IF($F$2=0," - ",Tabla1[[#This Row],[Base Precio de Lista neto]]*(1-$F$2))</f>
        <v>468.60764999999992</v>
      </c>
      <c r="E1463" s="5">
        <f>IF($F$2=0," - ",Tabla1[[#This Row],[Base para Mejor precio]]*(1-$F$2))</f>
        <v>421.74688499999996</v>
      </c>
      <c r="F1463" s="4" t="s">
        <v>6</v>
      </c>
      <c r="G1463" s="16" t="s">
        <v>7914</v>
      </c>
      <c r="H1463" s="5">
        <f>IFERROR(IF($F$3=0,"-",Tabla1[[#This Row],[Precio de Cliente neto]]*(1+$F$3)),"-")</f>
        <v>702.91147499999988</v>
      </c>
      <c r="I1463" s="5">
        <v>669.43949999999995</v>
      </c>
      <c r="J1463" s="5">
        <v>602.49554999999998</v>
      </c>
      <c r="K1463" s="26">
        <v>0.21</v>
      </c>
    </row>
    <row r="1464" spans="1:11">
      <c r="A1464" s="4">
        <v>4128</v>
      </c>
      <c r="B1464" t="s">
        <v>1034</v>
      </c>
      <c r="C1464" s="5">
        <f>IF($F$2=0," - ",Tabla1[[#This Row],[Base Precio de Lista neto]])</f>
        <v>1327.1133</v>
      </c>
      <c r="D1464" s="5">
        <f>IF($F$2=0," - ",Tabla1[[#This Row],[Base Precio de Lista neto]]*(1-$F$2))</f>
        <v>928.97930999999994</v>
      </c>
      <c r="E1464" s="5">
        <f>IF($F$2=0," - ",Tabla1[[#This Row],[Base para Mejor precio]]*(1-$F$2))</f>
        <v>836.08137899999986</v>
      </c>
      <c r="F1464" s="4" t="s">
        <v>6</v>
      </c>
      <c r="G1464" s="16" t="s">
        <v>7914</v>
      </c>
      <c r="H1464" s="5">
        <f>IFERROR(IF($F$3=0,"-",Tabla1[[#This Row],[Precio de Cliente neto]]*(1+$F$3)),"-")</f>
        <v>1393.468965</v>
      </c>
      <c r="I1464" s="5">
        <v>1327.1133</v>
      </c>
      <c r="J1464" s="5">
        <v>1194.4019699999999</v>
      </c>
      <c r="K1464" s="26">
        <v>0.21</v>
      </c>
    </row>
    <row r="1465" spans="1:11">
      <c r="A1465" s="4">
        <v>4129</v>
      </c>
      <c r="B1465" t="s">
        <v>1035</v>
      </c>
      <c r="C1465" s="5">
        <f>IF($F$2=0," - ",Tabla1[[#This Row],[Base Precio de Lista neto]])</f>
        <v>1303.9484</v>
      </c>
      <c r="D1465" s="5">
        <f>IF($F$2=0," - ",Tabla1[[#This Row],[Base Precio de Lista neto]]*(1-$F$2))</f>
        <v>912.76387999999997</v>
      </c>
      <c r="E1465" s="5">
        <f>IF($F$2=0," - ",Tabla1[[#This Row],[Base para Mejor precio]]*(1-$F$2))</f>
        <v>821.48749199999997</v>
      </c>
      <c r="F1465" s="4" t="s">
        <v>6</v>
      </c>
      <c r="G1465" s="16" t="s">
        <v>7914</v>
      </c>
      <c r="H1465" s="5">
        <f>IFERROR(IF($F$3=0,"-",Tabla1[[#This Row],[Precio de Cliente neto]]*(1+$F$3)),"-")</f>
        <v>1369.14582</v>
      </c>
      <c r="I1465" s="5">
        <v>1303.9484</v>
      </c>
      <c r="J1465" s="5">
        <v>1173.5535600000001</v>
      </c>
      <c r="K1465" s="26">
        <v>0.21</v>
      </c>
    </row>
    <row r="1466" spans="1:11">
      <c r="A1466" s="4">
        <v>4130</v>
      </c>
      <c r="B1466" t="s">
        <v>1036</v>
      </c>
      <c r="C1466" s="5">
        <f>IF($F$2=0," - ",Tabla1[[#This Row],[Base Precio de Lista neto]])</f>
        <v>13926.712799999999</v>
      </c>
      <c r="D1466" s="5">
        <f>IF($F$2=0," - ",Tabla1[[#This Row],[Base Precio de Lista neto]]*(1-$F$2))</f>
        <v>9748.6989599999997</v>
      </c>
      <c r="E1466" s="5">
        <f>IF($F$2=0," - ",Tabla1[[#This Row],[Base para Mejor precio]]*(1-$F$2))</f>
        <v>8773.8290639999996</v>
      </c>
      <c r="F1466" s="4" t="s">
        <v>6</v>
      </c>
      <c r="G1466" s="16" t="s">
        <v>5696</v>
      </c>
      <c r="H1466" s="5">
        <f>IFERROR(IF($F$3=0,"-",Tabla1[[#This Row],[Precio de Cliente neto]]*(1+$F$3)),"-")</f>
        <v>14623.048439999999</v>
      </c>
      <c r="I1466" s="5">
        <v>13926.712799999999</v>
      </c>
      <c r="J1466" s="5">
        <v>12534.041520000001</v>
      </c>
      <c r="K1466" s="26">
        <v>0.21</v>
      </c>
    </row>
    <row r="1467" spans="1:11">
      <c r="A1467" s="4">
        <v>4131</v>
      </c>
      <c r="B1467" t="s">
        <v>1037</v>
      </c>
      <c r="C1467" s="5">
        <f>IF($F$2=0," - ",Tabla1[[#This Row],[Base Precio de Lista neto]])</f>
        <v>4503.1939000000002</v>
      </c>
      <c r="D1467" s="5">
        <f>IF($F$2=0," - ",Tabla1[[#This Row],[Base Precio de Lista neto]]*(1-$F$2))</f>
        <v>3152.2357299999999</v>
      </c>
      <c r="E1467" s="5">
        <f>IF($F$2=0," - ",Tabla1[[#This Row],[Base para Mejor precio]]*(1-$F$2))</f>
        <v>2837.0121570000001</v>
      </c>
      <c r="F1467" s="4" t="s">
        <v>6</v>
      </c>
      <c r="G1467" s="16" t="s">
        <v>7914</v>
      </c>
      <c r="H1467" s="5">
        <f>IFERROR(IF($F$3=0,"-",Tabla1[[#This Row],[Precio de Cliente neto]]*(1+$F$3)),"-")</f>
        <v>4728.3535949999996</v>
      </c>
      <c r="I1467" s="5">
        <v>4503.1939000000002</v>
      </c>
      <c r="J1467" s="5">
        <v>4052.8745100000001</v>
      </c>
      <c r="K1467" s="26">
        <v>0.21</v>
      </c>
    </row>
    <row r="1468" spans="1:11">
      <c r="A1468" s="4">
        <v>4133</v>
      </c>
      <c r="B1468" t="s">
        <v>1038</v>
      </c>
      <c r="C1468" s="5">
        <f>IF($F$2=0," - ",Tabla1[[#This Row],[Base Precio de Lista neto]])</f>
        <v>2408.0826000000002</v>
      </c>
      <c r="D1468" s="5">
        <f>IF($F$2=0," - ",Tabla1[[#This Row],[Base Precio de Lista neto]]*(1-$F$2))</f>
        <v>1685.6578200000001</v>
      </c>
      <c r="E1468" s="5">
        <f>IF($F$2=0," - ",Tabla1[[#This Row],[Base para Mejor precio]]*(1-$F$2))</f>
        <v>1517.0920379999998</v>
      </c>
      <c r="F1468" s="4" t="s">
        <v>6</v>
      </c>
      <c r="G1468" s="16" t="s">
        <v>7914</v>
      </c>
      <c r="H1468" s="5">
        <f>IFERROR(IF($F$3=0,"-",Tabla1[[#This Row],[Precio de Cliente neto]]*(1+$F$3)),"-")</f>
        <v>2528.4867300000001</v>
      </c>
      <c r="I1468" s="5">
        <v>2408.0826000000002</v>
      </c>
      <c r="J1468" s="5">
        <v>2167.2743399999999</v>
      </c>
      <c r="K1468" s="26">
        <v>0.21</v>
      </c>
    </row>
    <row r="1469" spans="1:11">
      <c r="A1469" s="4">
        <v>4140</v>
      </c>
      <c r="B1469" t="s">
        <v>1039</v>
      </c>
      <c r="C1469" s="5">
        <f>IF($F$2=0," - ",Tabla1[[#This Row],[Base Precio de Lista neto]])</f>
        <v>6941.3640999999998</v>
      </c>
      <c r="D1469" s="5">
        <f>IF($F$2=0," - ",Tabla1[[#This Row],[Base Precio de Lista neto]]*(1-$F$2))</f>
        <v>4858.9548699999996</v>
      </c>
      <c r="E1469" s="5">
        <f>IF($F$2=0," - ",Tabla1[[#This Row],[Base para Mejor precio]]*(1-$F$2))</f>
        <v>4373.0593829999998</v>
      </c>
      <c r="F1469" s="4" t="s">
        <v>6</v>
      </c>
      <c r="G1469" s="16" t="s">
        <v>7914</v>
      </c>
      <c r="H1469" s="5">
        <f>IFERROR(IF($F$3=0,"-",Tabla1[[#This Row],[Precio de Cliente neto]]*(1+$F$3)),"-")</f>
        <v>7288.4323049999994</v>
      </c>
      <c r="I1469" s="5">
        <v>6941.3640999999998</v>
      </c>
      <c r="J1469" s="5">
        <v>6247.2276899999997</v>
      </c>
      <c r="K1469" s="26">
        <v>0.21</v>
      </c>
    </row>
    <row r="1470" spans="1:11">
      <c r="A1470" s="4">
        <v>4153</v>
      </c>
      <c r="B1470" t="s">
        <v>1040</v>
      </c>
      <c r="C1470" s="5">
        <f>IF($F$2=0," - ",Tabla1[[#This Row],[Base Precio de Lista neto]])</f>
        <v>1844.7303999999999</v>
      </c>
      <c r="D1470" s="5">
        <f>IF($F$2=0," - ",Tabla1[[#This Row],[Base Precio de Lista neto]]*(1-$F$2))</f>
        <v>1291.3112799999999</v>
      </c>
      <c r="E1470" s="5">
        <f>IF($F$2=0," - ",Tabla1[[#This Row],[Base para Mejor precio]]*(1-$F$2))</f>
        <v>1162.1801519999999</v>
      </c>
      <c r="F1470" s="4" t="s">
        <v>6</v>
      </c>
      <c r="G1470" s="16" t="s">
        <v>7914</v>
      </c>
      <c r="H1470" s="5">
        <f>IFERROR(IF($F$3=0,"-",Tabla1[[#This Row],[Precio de Cliente neto]]*(1+$F$3)),"-")</f>
        <v>1936.9669199999998</v>
      </c>
      <c r="I1470" s="5">
        <v>1844.7303999999999</v>
      </c>
      <c r="J1470" s="5">
        <v>1660.2573600000001</v>
      </c>
      <c r="K1470" s="26">
        <v>0.21</v>
      </c>
    </row>
    <row r="1471" spans="1:11">
      <c r="A1471" s="4">
        <v>4168</v>
      </c>
      <c r="B1471" t="s">
        <v>8134</v>
      </c>
      <c r="C1471" s="5">
        <f>IF($F$2=0," - ",Tabla1[[#This Row],[Base Precio de Lista neto]])</f>
        <v>739.33619999999996</v>
      </c>
      <c r="D1471" s="5">
        <f>IF($F$2=0," - ",Tabla1[[#This Row],[Base Precio de Lista neto]]*(1-$F$2))</f>
        <v>517.53533999999991</v>
      </c>
      <c r="E1471" s="5">
        <f>IF($F$2=0," - ",Tabla1[[#This Row],[Base para Mejor precio]]*(1-$F$2))</f>
        <v>465.7818059999999</v>
      </c>
      <c r="F1471" s="4" t="s">
        <v>6</v>
      </c>
      <c r="G1471" s="16" t="s">
        <v>7914</v>
      </c>
      <c r="H1471" s="5">
        <f>IFERROR(IF($F$3=0,"-",Tabla1[[#This Row],[Precio de Cliente neto]]*(1+$F$3)),"-")</f>
        <v>776.30300999999986</v>
      </c>
      <c r="I1471" s="5">
        <v>739.33619999999996</v>
      </c>
      <c r="J1471" s="5">
        <v>665.40257999999994</v>
      </c>
      <c r="K1471" s="26">
        <v>0.21</v>
      </c>
    </row>
    <row r="1472" spans="1:11">
      <c r="A1472" s="4">
        <v>4169</v>
      </c>
      <c r="B1472" t="s">
        <v>1041</v>
      </c>
      <c r="C1472" s="5">
        <f>IF($F$2=0," - ",Tabla1[[#This Row],[Base Precio de Lista neto]])</f>
        <v>1737.0408</v>
      </c>
      <c r="D1472" s="5">
        <f>IF($F$2=0," - ",Tabla1[[#This Row],[Base Precio de Lista neto]]*(1-$F$2))</f>
        <v>1215.9285599999998</v>
      </c>
      <c r="E1472" s="5">
        <f>IF($F$2=0," - ",Tabla1[[#This Row],[Base para Mejor precio]]*(1-$F$2))</f>
        <v>1094.3357039999999</v>
      </c>
      <c r="F1472" s="4" t="s">
        <v>6</v>
      </c>
      <c r="G1472" s="16" t="s">
        <v>5696</v>
      </c>
      <c r="H1472" s="5">
        <f>IFERROR(IF($F$3=0,"-",Tabla1[[#This Row],[Precio de Cliente neto]]*(1+$F$3)),"-")</f>
        <v>1823.8928399999998</v>
      </c>
      <c r="I1472" s="5">
        <v>1737.0408</v>
      </c>
      <c r="J1472" s="5">
        <v>1563.33672</v>
      </c>
      <c r="K1472" s="26">
        <v>0.21</v>
      </c>
    </row>
    <row r="1473" spans="1:11">
      <c r="A1473" s="4">
        <v>4170</v>
      </c>
      <c r="B1473" t="s">
        <v>1042</v>
      </c>
      <c r="C1473" s="5">
        <f>IF($F$2=0," - ",Tabla1[[#This Row],[Base Precio de Lista neto]])</f>
        <v>571.77689999999996</v>
      </c>
      <c r="D1473" s="5">
        <f>IF($F$2=0," - ",Tabla1[[#This Row],[Base Precio de Lista neto]]*(1-$F$2))</f>
        <v>400.24382999999995</v>
      </c>
      <c r="E1473" s="5">
        <f>IF($F$2=0," - ",Tabla1[[#This Row],[Base para Mejor precio]]*(1-$F$2))</f>
        <v>360.21944699999995</v>
      </c>
      <c r="F1473" s="4" t="s">
        <v>6</v>
      </c>
      <c r="G1473" s="16" t="s">
        <v>7914</v>
      </c>
      <c r="H1473" s="5">
        <f>IFERROR(IF($F$3=0,"-",Tabla1[[#This Row],[Precio de Cliente neto]]*(1+$F$3)),"-")</f>
        <v>600.36574499999995</v>
      </c>
      <c r="I1473" s="5">
        <v>571.77689999999996</v>
      </c>
      <c r="J1473" s="5">
        <v>514.59920999999997</v>
      </c>
      <c r="K1473" s="26">
        <v>0.21</v>
      </c>
    </row>
    <row r="1474" spans="1:11">
      <c r="A1474" s="4">
        <v>4171</v>
      </c>
      <c r="B1474" t="s">
        <v>1043</v>
      </c>
      <c r="C1474" s="5">
        <f>IF($F$2=0," - ",Tabla1[[#This Row],[Base Precio de Lista neto]])</f>
        <v>1307.2913000000001</v>
      </c>
      <c r="D1474" s="5">
        <f>IF($F$2=0," - ",Tabla1[[#This Row],[Base Precio de Lista neto]]*(1-$F$2))</f>
        <v>915.10391000000004</v>
      </c>
      <c r="E1474" s="5">
        <f>IF($F$2=0," - ",Tabla1[[#This Row],[Base para Mejor precio]]*(1-$F$2))</f>
        <v>823.5935189999999</v>
      </c>
      <c r="F1474" s="4" t="s">
        <v>6</v>
      </c>
      <c r="G1474" s="16" t="s">
        <v>7914</v>
      </c>
      <c r="H1474" s="5">
        <f>IFERROR(IF($F$3=0,"-",Tabla1[[#This Row],[Precio de Cliente neto]]*(1+$F$3)),"-")</f>
        <v>1372.6558650000002</v>
      </c>
      <c r="I1474" s="5">
        <v>1307.2913000000001</v>
      </c>
      <c r="J1474" s="5">
        <v>1176.5621699999999</v>
      </c>
      <c r="K1474" s="26">
        <v>0.21</v>
      </c>
    </row>
    <row r="1475" spans="1:11">
      <c r="A1475" s="4">
        <v>4172</v>
      </c>
      <c r="B1475" t="s">
        <v>1044</v>
      </c>
      <c r="C1475" s="5">
        <f>IF($F$2=0," - ",Tabla1[[#This Row],[Base Precio de Lista neto]])</f>
        <v>1118.3536999999999</v>
      </c>
      <c r="D1475" s="5">
        <f>IF($F$2=0," - ",Tabla1[[#This Row],[Base Precio de Lista neto]]*(1-$F$2))</f>
        <v>782.84758999999985</v>
      </c>
      <c r="E1475" s="5">
        <f>IF($F$2=0," - ",Tabla1[[#This Row],[Base para Mejor precio]]*(1-$F$2))</f>
        <v>704.56283099999996</v>
      </c>
      <c r="F1475" s="4" t="s">
        <v>6</v>
      </c>
      <c r="G1475" s="16" t="s">
        <v>7914</v>
      </c>
      <c r="H1475" s="5">
        <f>IFERROR(IF($F$3=0,"-",Tabla1[[#This Row],[Precio de Cliente neto]]*(1+$F$3)),"-")</f>
        <v>1174.2713849999998</v>
      </c>
      <c r="I1475" s="5">
        <v>1118.3536999999999</v>
      </c>
      <c r="J1475" s="5">
        <v>1006.51833</v>
      </c>
      <c r="K1475" s="26">
        <v>0.21</v>
      </c>
    </row>
    <row r="1476" spans="1:11">
      <c r="A1476" s="4">
        <v>4173</v>
      </c>
      <c r="B1476" t="s">
        <v>1045</v>
      </c>
      <c r="C1476" s="5">
        <f>IF($F$2=0," - ",Tabla1[[#This Row],[Base Precio de Lista neto]])</f>
        <v>1643.5298</v>
      </c>
      <c r="D1476" s="5">
        <f>IF($F$2=0," - ",Tabla1[[#This Row],[Base Precio de Lista neto]]*(1-$F$2))</f>
        <v>1150.4708599999999</v>
      </c>
      <c r="E1476" s="5">
        <f>IF($F$2=0," - ",Tabla1[[#This Row],[Base para Mejor precio]]*(1-$F$2))</f>
        <v>1035.4237739999999</v>
      </c>
      <c r="F1476" s="4" t="s">
        <v>6</v>
      </c>
      <c r="G1476" s="16" t="s">
        <v>7914</v>
      </c>
      <c r="H1476" s="5">
        <f>IFERROR(IF($F$3=0,"-",Tabla1[[#This Row],[Precio de Cliente neto]]*(1+$F$3)),"-")</f>
        <v>1725.7062899999999</v>
      </c>
      <c r="I1476" s="5">
        <v>1643.5298</v>
      </c>
      <c r="J1476" s="5">
        <v>1479.1768199999999</v>
      </c>
      <c r="K1476" s="26">
        <v>0.21</v>
      </c>
    </row>
    <row r="1477" spans="1:11">
      <c r="A1477" s="4">
        <v>4176</v>
      </c>
      <c r="B1477" t="s">
        <v>1046</v>
      </c>
      <c r="C1477" s="5">
        <f>IF($F$2=0," - ",Tabla1[[#This Row],[Base Precio de Lista neto]])</f>
        <v>2828.1477</v>
      </c>
      <c r="D1477" s="5">
        <f>IF($F$2=0," - ",Tabla1[[#This Row],[Base Precio de Lista neto]]*(1-$F$2))</f>
        <v>1979.7033899999999</v>
      </c>
      <c r="E1477" s="5">
        <f>IF($F$2=0," - ",Tabla1[[#This Row],[Base para Mejor precio]]*(1-$F$2))</f>
        <v>1781.7330509999999</v>
      </c>
      <c r="F1477" s="4" t="s">
        <v>6</v>
      </c>
      <c r="G1477" s="16" t="s">
        <v>7914</v>
      </c>
      <c r="H1477" s="5">
        <f>IFERROR(IF($F$3=0,"-",Tabla1[[#This Row],[Precio de Cliente neto]]*(1+$F$3)),"-")</f>
        <v>2969.555085</v>
      </c>
      <c r="I1477" s="5">
        <v>2828.1477</v>
      </c>
      <c r="J1477" s="5">
        <v>2545.33293</v>
      </c>
      <c r="K1477" s="26">
        <v>0.21</v>
      </c>
    </row>
    <row r="1478" spans="1:11">
      <c r="A1478" s="4">
        <v>4177</v>
      </c>
      <c r="B1478" t="s">
        <v>1047</v>
      </c>
      <c r="C1478" s="5">
        <f>IF($F$2=0," - ",Tabla1[[#This Row],[Base Precio de Lista neto]])</f>
        <v>2828.1477</v>
      </c>
      <c r="D1478" s="5">
        <f>IF($F$2=0," - ",Tabla1[[#This Row],[Base Precio de Lista neto]]*(1-$F$2))</f>
        <v>1979.7033899999999</v>
      </c>
      <c r="E1478" s="5">
        <f>IF($F$2=0," - ",Tabla1[[#This Row],[Base para Mejor precio]]*(1-$F$2))</f>
        <v>1781.7330509999999</v>
      </c>
      <c r="F1478" s="4" t="s">
        <v>6</v>
      </c>
      <c r="G1478" s="16" t="s">
        <v>7914</v>
      </c>
      <c r="H1478" s="5">
        <f>IFERROR(IF($F$3=0,"-",Tabla1[[#This Row],[Precio de Cliente neto]]*(1+$F$3)),"-")</f>
        <v>2969.555085</v>
      </c>
      <c r="I1478" s="5">
        <v>2828.1477</v>
      </c>
      <c r="J1478" s="5">
        <v>2545.33293</v>
      </c>
      <c r="K1478" s="26">
        <v>0.21</v>
      </c>
    </row>
    <row r="1479" spans="1:11">
      <c r="A1479" s="4">
        <v>4178</v>
      </c>
      <c r="B1479" t="s">
        <v>1048</v>
      </c>
      <c r="C1479" s="5">
        <f>IF($F$2=0," - ",Tabla1[[#This Row],[Base Precio de Lista neto]])</f>
        <v>2947.4169999999999</v>
      </c>
      <c r="D1479" s="5">
        <f>IF($F$2=0," - ",Tabla1[[#This Row],[Base Precio de Lista neto]]*(1-$F$2))</f>
        <v>2063.1918999999998</v>
      </c>
      <c r="E1479" s="5">
        <f>IF($F$2=0," - ",Tabla1[[#This Row],[Base para Mejor precio]]*(1-$F$2))</f>
        <v>1856.8727099999999</v>
      </c>
      <c r="F1479" s="4" t="s">
        <v>6</v>
      </c>
      <c r="G1479" s="16" t="s">
        <v>7914</v>
      </c>
      <c r="H1479" s="5">
        <f>IFERROR(IF($F$3=0,"-",Tabla1[[#This Row],[Precio de Cliente neto]]*(1+$F$3)),"-")</f>
        <v>3094.7878499999997</v>
      </c>
      <c r="I1479" s="5">
        <v>2947.4169999999999</v>
      </c>
      <c r="J1479" s="5">
        <v>2652.6752999999999</v>
      </c>
      <c r="K1479" s="26">
        <v>0.21</v>
      </c>
    </row>
    <row r="1480" spans="1:11">
      <c r="A1480" s="4">
        <v>4179</v>
      </c>
      <c r="B1480" t="s">
        <v>1049</v>
      </c>
      <c r="C1480" s="5">
        <f>IF($F$2=0," - ",Tabla1[[#This Row],[Base Precio de Lista neto]])</f>
        <v>2947.4169999999999</v>
      </c>
      <c r="D1480" s="5">
        <f>IF($F$2=0," - ",Tabla1[[#This Row],[Base Precio de Lista neto]]*(1-$F$2))</f>
        <v>2063.1918999999998</v>
      </c>
      <c r="E1480" s="5">
        <f>IF($F$2=0," - ",Tabla1[[#This Row],[Base para Mejor precio]]*(1-$F$2))</f>
        <v>1856.8727099999999</v>
      </c>
      <c r="F1480" s="4" t="s">
        <v>6</v>
      </c>
      <c r="G1480" s="16" t="s">
        <v>7914</v>
      </c>
      <c r="H1480" s="5">
        <f>IFERROR(IF($F$3=0,"-",Tabla1[[#This Row],[Precio de Cliente neto]]*(1+$F$3)),"-")</f>
        <v>3094.7878499999997</v>
      </c>
      <c r="I1480" s="5">
        <v>2947.4169999999999</v>
      </c>
      <c r="J1480" s="5">
        <v>2652.6752999999999</v>
      </c>
      <c r="K1480" s="26">
        <v>0.21</v>
      </c>
    </row>
    <row r="1481" spans="1:11">
      <c r="A1481" s="4">
        <v>4180</v>
      </c>
      <c r="B1481" t="s">
        <v>1050</v>
      </c>
      <c r="C1481" s="5">
        <f>IF($F$2=0," - ",Tabla1[[#This Row],[Base Precio de Lista neto]])</f>
        <v>3394.3807000000002</v>
      </c>
      <c r="D1481" s="5">
        <f>IF($F$2=0," - ",Tabla1[[#This Row],[Base Precio de Lista neto]]*(1-$F$2))</f>
        <v>2376.0664900000002</v>
      </c>
      <c r="E1481" s="5">
        <f>IF($F$2=0," - ",Tabla1[[#This Row],[Base para Mejor precio]]*(1-$F$2))</f>
        <v>2138.4598409999999</v>
      </c>
      <c r="F1481" s="4" t="s">
        <v>6</v>
      </c>
      <c r="G1481" s="16" t="s">
        <v>7914</v>
      </c>
      <c r="H1481" s="5">
        <f>IFERROR(IF($F$3=0,"-",Tabla1[[#This Row],[Precio de Cliente neto]]*(1+$F$3)),"-")</f>
        <v>3564.0997350000002</v>
      </c>
      <c r="I1481" s="5">
        <v>3394.3807000000002</v>
      </c>
      <c r="J1481" s="5">
        <v>3054.94263</v>
      </c>
      <c r="K1481" s="26">
        <v>0.21</v>
      </c>
    </row>
    <row r="1482" spans="1:11">
      <c r="A1482" s="4">
        <v>4181</v>
      </c>
      <c r="B1482" t="s">
        <v>1051</v>
      </c>
      <c r="C1482" s="5">
        <f>IF($F$2=0," - ",Tabla1[[#This Row],[Base Precio de Lista neto]])</f>
        <v>3706.8647000000001</v>
      </c>
      <c r="D1482" s="5">
        <f>IF($F$2=0," - ",Tabla1[[#This Row],[Base Precio de Lista neto]]*(1-$F$2))</f>
        <v>2594.8052899999998</v>
      </c>
      <c r="E1482" s="5">
        <f>IF($F$2=0," - ",Tabla1[[#This Row],[Base para Mejor precio]]*(1-$F$2))</f>
        <v>2335.3247609999999</v>
      </c>
      <c r="F1482" s="4" t="s">
        <v>6</v>
      </c>
      <c r="G1482" s="16" t="s">
        <v>7914</v>
      </c>
      <c r="H1482" s="5">
        <f>IFERROR(IF($F$3=0,"-",Tabla1[[#This Row],[Precio de Cliente neto]]*(1+$F$3)),"-")</f>
        <v>3892.2079349999995</v>
      </c>
      <c r="I1482" s="5">
        <v>3706.8647000000001</v>
      </c>
      <c r="J1482" s="5">
        <v>3336.17823</v>
      </c>
      <c r="K1482" s="26">
        <v>0.21</v>
      </c>
    </row>
    <row r="1483" spans="1:11">
      <c r="A1483" s="4">
        <v>4182</v>
      </c>
      <c r="B1483" t="s">
        <v>1052</v>
      </c>
      <c r="C1483" s="5">
        <f>IF($F$2=0," - ",Tabla1[[#This Row],[Base Precio de Lista neto]])</f>
        <v>3240.5156999999999</v>
      </c>
      <c r="D1483" s="5">
        <f>IF($F$2=0," - ",Tabla1[[#This Row],[Base Precio de Lista neto]]*(1-$F$2))</f>
        <v>2268.3609899999997</v>
      </c>
      <c r="E1483" s="5">
        <f>IF($F$2=0," - ",Tabla1[[#This Row],[Base para Mejor precio]]*(1-$F$2))</f>
        <v>2041.5248909999998</v>
      </c>
      <c r="F1483" s="4" t="s">
        <v>6</v>
      </c>
      <c r="G1483" s="16" t="s">
        <v>7914</v>
      </c>
      <c r="H1483" s="5">
        <f>IFERROR(IF($F$3=0,"-",Tabla1[[#This Row],[Precio de Cliente neto]]*(1+$F$3)),"-")</f>
        <v>3402.5414849999997</v>
      </c>
      <c r="I1483" s="5">
        <v>3240.5156999999999</v>
      </c>
      <c r="J1483" s="5">
        <v>2916.4641299999998</v>
      </c>
      <c r="K1483" s="26">
        <v>0.21</v>
      </c>
    </row>
    <row r="1484" spans="1:11">
      <c r="A1484" s="4">
        <v>4183</v>
      </c>
      <c r="B1484" t="s">
        <v>1053</v>
      </c>
      <c r="C1484" s="5">
        <f>IF($F$2=0," - ",Tabla1[[#This Row],[Base Precio de Lista neto]])</f>
        <v>3236.8276999999998</v>
      </c>
      <c r="D1484" s="5">
        <f>IF($F$2=0," - ",Tabla1[[#This Row],[Base Precio de Lista neto]]*(1-$F$2))</f>
        <v>2265.7793899999997</v>
      </c>
      <c r="E1484" s="5">
        <f>IF($F$2=0," - ",Tabla1[[#This Row],[Base para Mejor precio]]*(1-$F$2))</f>
        <v>2039.2014509999999</v>
      </c>
      <c r="F1484" s="4" t="s">
        <v>6</v>
      </c>
      <c r="G1484" s="16" t="s">
        <v>7914</v>
      </c>
      <c r="H1484" s="5">
        <f>IFERROR(IF($F$3=0,"-",Tabla1[[#This Row],[Precio de Cliente neto]]*(1+$F$3)),"-")</f>
        <v>3398.6690849999995</v>
      </c>
      <c r="I1484" s="5">
        <v>3236.8276999999998</v>
      </c>
      <c r="J1484" s="5">
        <v>2913.1449299999999</v>
      </c>
      <c r="K1484" s="26">
        <v>0.21</v>
      </c>
    </row>
    <row r="1485" spans="1:11">
      <c r="A1485" s="4">
        <v>4184</v>
      </c>
      <c r="B1485" t="s">
        <v>1054</v>
      </c>
      <c r="C1485" s="5">
        <f>IF($F$2=0," - ",Tabla1[[#This Row],[Base Precio de Lista neto]])</f>
        <v>4214.1490999999996</v>
      </c>
      <c r="D1485" s="5">
        <f>IF($F$2=0," - ",Tabla1[[#This Row],[Base Precio de Lista neto]]*(1-$F$2))</f>
        <v>2949.9043699999997</v>
      </c>
      <c r="E1485" s="5">
        <f>IF($F$2=0," - ",Tabla1[[#This Row],[Base para Mejor precio]]*(1-$F$2))</f>
        <v>2654.9139329999998</v>
      </c>
      <c r="F1485" s="4" t="s">
        <v>6</v>
      </c>
      <c r="G1485" s="16" t="s">
        <v>7914</v>
      </c>
      <c r="H1485" s="5">
        <f>IFERROR(IF($F$3=0,"-",Tabla1[[#This Row],[Precio de Cliente neto]]*(1+$F$3)),"-")</f>
        <v>4424.8565549999994</v>
      </c>
      <c r="I1485" s="5">
        <v>4214.1490999999996</v>
      </c>
      <c r="J1485" s="5">
        <v>3792.7341900000001</v>
      </c>
      <c r="K1485" s="26">
        <v>0.21</v>
      </c>
    </row>
    <row r="1486" spans="1:11">
      <c r="A1486" s="4">
        <v>4185</v>
      </c>
      <c r="B1486" t="s">
        <v>1055</v>
      </c>
      <c r="C1486" s="5">
        <f>IF($F$2=0," - ",Tabla1[[#This Row],[Base Precio de Lista neto]])</f>
        <v>7240.8719000000001</v>
      </c>
      <c r="D1486" s="5">
        <f>IF($F$2=0," - ",Tabla1[[#This Row],[Base Precio de Lista neto]]*(1-$F$2))</f>
        <v>5068.6103299999995</v>
      </c>
      <c r="E1486" s="5">
        <f>IF($F$2=0," - ",Tabla1[[#This Row],[Base para Mejor precio]]*(1-$F$2))</f>
        <v>4561.7492969999994</v>
      </c>
      <c r="F1486" s="4" t="s">
        <v>6</v>
      </c>
      <c r="G1486" s="16" t="s">
        <v>7914</v>
      </c>
      <c r="H1486" s="5">
        <f>IFERROR(IF($F$3=0,"-",Tabla1[[#This Row],[Precio de Cliente neto]]*(1+$F$3)),"-")</f>
        <v>7602.9154949999993</v>
      </c>
      <c r="I1486" s="5">
        <v>7240.8719000000001</v>
      </c>
      <c r="J1486" s="5">
        <v>6516.7847099999999</v>
      </c>
      <c r="K1486" s="26">
        <v>0.21</v>
      </c>
    </row>
    <row r="1487" spans="1:11">
      <c r="A1487" s="4">
        <v>4187</v>
      </c>
      <c r="B1487" t="s">
        <v>6225</v>
      </c>
      <c r="C1487" s="5">
        <f>IF($F$2=0," - ",Tabla1[[#This Row],[Base Precio de Lista neto]])</f>
        <v>27396.042300000001</v>
      </c>
      <c r="D1487" s="5">
        <f>IF($F$2=0," - ",Tabla1[[#This Row],[Base Precio de Lista neto]]*(1-$F$2))</f>
        <v>19177.229609999999</v>
      </c>
      <c r="E1487" s="5">
        <f>IF($F$2=0," - ",Tabla1[[#This Row],[Base para Mejor precio]]*(1-$F$2))</f>
        <v>17259.506648999999</v>
      </c>
      <c r="F1487" s="4" t="s">
        <v>6</v>
      </c>
      <c r="G1487" s="16" t="s">
        <v>5696</v>
      </c>
      <c r="H1487" s="5">
        <f>IFERROR(IF($F$3=0,"-",Tabla1[[#This Row],[Precio de Cliente neto]]*(1+$F$3)),"-")</f>
        <v>28765.844415</v>
      </c>
      <c r="I1487" s="5">
        <v>27396.042300000001</v>
      </c>
      <c r="J1487" s="5">
        <v>24656.43807</v>
      </c>
      <c r="K1487" s="26">
        <v>0.21</v>
      </c>
    </row>
    <row r="1488" spans="1:11">
      <c r="A1488" s="4">
        <v>4189</v>
      </c>
      <c r="B1488" t="s">
        <v>8135</v>
      </c>
      <c r="C1488" s="5">
        <f>IF($F$2=0," - ",Tabla1[[#This Row],[Base Precio de Lista neto]])</f>
        <v>28510.200400000002</v>
      </c>
      <c r="D1488" s="5">
        <f>IF($F$2=0," - ",Tabla1[[#This Row],[Base Precio de Lista neto]]*(1-$F$2))</f>
        <v>19957.14028</v>
      </c>
      <c r="E1488" s="5">
        <f>IF($F$2=0," - ",Tabla1[[#This Row],[Base para Mejor precio]]*(1-$F$2))</f>
        <v>17961.426251999997</v>
      </c>
      <c r="F1488" s="4" t="s">
        <v>4</v>
      </c>
      <c r="G1488" s="16" t="s">
        <v>5696</v>
      </c>
      <c r="H1488" s="5">
        <f>IFERROR(IF($F$3=0,"-",Tabla1[[#This Row],[Precio de Cliente neto]]*(1+$F$3)),"-")</f>
        <v>29935.710419999999</v>
      </c>
      <c r="I1488" s="5">
        <v>28510.200400000002</v>
      </c>
      <c r="J1488" s="5">
        <v>25659.180359999998</v>
      </c>
      <c r="K1488" s="26">
        <v>0.21</v>
      </c>
    </row>
    <row r="1489" spans="1:11">
      <c r="A1489" s="4">
        <v>4190</v>
      </c>
      <c r="B1489" t="s">
        <v>5735</v>
      </c>
      <c r="C1489" s="5">
        <f>IF($F$2=0," - ",Tabla1[[#This Row],[Base Precio de Lista neto]])</f>
        <v>9246.16</v>
      </c>
      <c r="D1489" s="5">
        <f>IF($F$2=0," - ",Tabla1[[#This Row],[Base Precio de Lista neto]]*(1-$F$2))</f>
        <v>6472.3119999999999</v>
      </c>
      <c r="E1489" s="5">
        <f>IF($F$2=0," - ",Tabla1[[#This Row],[Base para Mejor precio]]*(1-$F$2))</f>
        <v>5825.0807999999997</v>
      </c>
      <c r="F1489" s="4" t="s">
        <v>5</v>
      </c>
      <c r="G1489" s="16" t="s">
        <v>5696</v>
      </c>
      <c r="H1489" s="5">
        <f>IFERROR(IF($F$3=0,"-",Tabla1[[#This Row],[Precio de Cliente neto]]*(1+$F$3)),"-")</f>
        <v>9708.4680000000008</v>
      </c>
      <c r="I1489" s="5">
        <v>9246.16</v>
      </c>
      <c r="J1489" s="5">
        <v>8321.5439999999999</v>
      </c>
      <c r="K1489" s="26">
        <v>0.21</v>
      </c>
    </row>
    <row r="1490" spans="1:11">
      <c r="A1490" s="4">
        <v>4191</v>
      </c>
      <c r="B1490" t="s">
        <v>1056</v>
      </c>
      <c r="C1490" s="5">
        <f>IF($F$2=0," - ",Tabla1[[#This Row],[Base Precio de Lista neto]])</f>
        <v>11314.285</v>
      </c>
      <c r="D1490" s="5">
        <f>IF($F$2=0," - ",Tabla1[[#This Row],[Base Precio de Lista neto]]*(1-$F$2))</f>
        <v>7919.999499999999</v>
      </c>
      <c r="E1490" s="5">
        <f>IF($F$2=0," - ",Tabla1[[#This Row],[Base para Mejor precio]]*(1-$F$2))</f>
        <v>7127.9995499999995</v>
      </c>
      <c r="F1490" s="4" t="s">
        <v>4</v>
      </c>
      <c r="G1490" s="16" t="s">
        <v>5696</v>
      </c>
      <c r="H1490" s="5">
        <f>IFERROR(IF($F$3=0,"-",Tabla1[[#This Row],[Precio de Cliente neto]]*(1+$F$3)),"-")</f>
        <v>11879.999249999999</v>
      </c>
      <c r="I1490" s="5">
        <v>11314.285</v>
      </c>
      <c r="J1490" s="5">
        <v>10182.8565</v>
      </c>
      <c r="K1490" s="26">
        <v>0.21</v>
      </c>
    </row>
    <row r="1491" spans="1:11">
      <c r="A1491" s="4">
        <v>4192</v>
      </c>
      <c r="B1491" t="s">
        <v>1057</v>
      </c>
      <c r="C1491" s="5">
        <f>IF($F$2=0," - ",Tabla1[[#This Row],[Base Precio de Lista neto]])</f>
        <v>11314.285</v>
      </c>
      <c r="D1491" s="5">
        <f>IF($F$2=0," - ",Tabla1[[#This Row],[Base Precio de Lista neto]]*(1-$F$2))</f>
        <v>7919.999499999999</v>
      </c>
      <c r="E1491" s="5">
        <f>IF($F$2=0," - ",Tabla1[[#This Row],[Base para Mejor precio]]*(1-$F$2))</f>
        <v>7127.9995499999995</v>
      </c>
      <c r="F1491" s="4" t="s">
        <v>4</v>
      </c>
      <c r="G1491" s="16" t="s">
        <v>5696</v>
      </c>
      <c r="H1491" s="5">
        <f>IFERROR(IF($F$3=0,"-",Tabla1[[#This Row],[Precio de Cliente neto]]*(1+$F$3)),"-")</f>
        <v>11879.999249999999</v>
      </c>
      <c r="I1491" s="5">
        <v>11314.285</v>
      </c>
      <c r="J1491" s="5">
        <v>10182.8565</v>
      </c>
      <c r="K1491" s="26">
        <v>0.21</v>
      </c>
    </row>
    <row r="1492" spans="1:11">
      <c r="A1492" s="4">
        <v>4193</v>
      </c>
      <c r="B1492" t="s">
        <v>1058</v>
      </c>
      <c r="C1492" s="5">
        <f>IF($F$2=0," - ",Tabla1[[#This Row],[Base Precio de Lista neto]])</f>
        <v>11314.285</v>
      </c>
      <c r="D1492" s="5">
        <f>IF($F$2=0," - ",Tabla1[[#This Row],[Base Precio de Lista neto]]*(1-$F$2))</f>
        <v>7919.999499999999</v>
      </c>
      <c r="E1492" s="5">
        <f>IF($F$2=0," - ",Tabla1[[#This Row],[Base para Mejor precio]]*(1-$F$2))</f>
        <v>7127.9995499999995</v>
      </c>
      <c r="F1492" s="4" t="s">
        <v>4</v>
      </c>
      <c r="G1492" s="16" t="s">
        <v>5696</v>
      </c>
      <c r="H1492" s="5">
        <f>IFERROR(IF($F$3=0,"-",Tabla1[[#This Row],[Precio de Cliente neto]]*(1+$F$3)),"-")</f>
        <v>11879.999249999999</v>
      </c>
      <c r="I1492" s="5">
        <v>11314.285</v>
      </c>
      <c r="J1492" s="5">
        <v>10182.8565</v>
      </c>
      <c r="K1492" s="26">
        <v>0.21</v>
      </c>
    </row>
    <row r="1493" spans="1:11">
      <c r="A1493" s="4">
        <v>4194</v>
      </c>
      <c r="B1493" t="s">
        <v>1059</v>
      </c>
      <c r="C1493" s="5">
        <f>IF($F$2=0," - ",Tabla1[[#This Row],[Base Precio de Lista neto]])</f>
        <v>11314.285</v>
      </c>
      <c r="D1493" s="5">
        <f>IF($F$2=0," - ",Tabla1[[#This Row],[Base Precio de Lista neto]]*(1-$F$2))</f>
        <v>7919.999499999999</v>
      </c>
      <c r="E1493" s="5">
        <f>IF($F$2=0," - ",Tabla1[[#This Row],[Base para Mejor precio]]*(1-$F$2))</f>
        <v>7127.9995499999995</v>
      </c>
      <c r="F1493" s="4" t="s">
        <v>4</v>
      </c>
      <c r="G1493" s="16" t="s">
        <v>5696</v>
      </c>
      <c r="H1493" s="5">
        <f>IFERROR(IF($F$3=0,"-",Tabla1[[#This Row],[Precio de Cliente neto]]*(1+$F$3)),"-")</f>
        <v>11879.999249999999</v>
      </c>
      <c r="I1493" s="5">
        <v>11314.285</v>
      </c>
      <c r="J1493" s="5">
        <v>10182.8565</v>
      </c>
      <c r="K1493" s="26">
        <v>0.21</v>
      </c>
    </row>
    <row r="1494" spans="1:11">
      <c r="A1494" s="4">
        <v>4195</v>
      </c>
      <c r="B1494" t="s">
        <v>1060</v>
      </c>
      <c r="C1494" s="5">
        <f>IF($F$2=0," - ",Tabla1[[#This Row],[Base Precio de Lista neto]])</f>
        <v>630.57150000000001</v>
      </c>
      <c r="D1494" s="5">
        <f>IF($F$2=0," - ",Tabla1[[#This Row],[Base Precio de Lista neto]]*(1-$F$2))</f>
        <v>441.40004999999996</v>
      </c>
      <c r="E1494" s="5">
        <f>IF($F$2=0," - ",Tabla1[[#This Row],[Base para Mejor precio]]*(1-$F$2))</f>
        <v>397.26004499999999</v>
      </c>
      <c r="F1494" s="4" t="s">
        <v>6</v>
      </c>
      <c r="G1494" s="16" t="s">
        <v>7914</v>
      </c>
      <c r="H1494" s="5">
        <f>IFERROR(IF($F$3=0,"-",Tabla1[[#This Row],[Precio de Cliente neto]]*(1+$F$3)),"-")</f>
        <v>662.10007499999995</v>
      </c>
      <c r="I1494" s="5">
        <v>630.57150000000001</v>
      </c>
      <c r="J1494" s="5">
        <v>567.51435000000004</v>
      </c>
      <c r="K1494" s="26">
        <v>0.21</v>
      </c>
    </row>
    <row r="1495" spans="1:11">
      <c r="A1495" s="4">
        <v>4196</v>
      </c>
      <c r="B1495" t="s">
        <v>1061</v>
      </c>
      <c r="C1495" s="5">
        <f>IF($F$2=0," - ",Tabla1[[#This Row],[Base Precio de Lista neto]])</f>
        <v>1374.0423000000001</v>
      </c>
      <c r="D1495" s="5">
        <f>IF($F$2=0," - ",Tabla1[[#This Row],[Base Precio de Lista neto]]*(1-$F$2))</f>
        <v>961.82961</v>
      </c>
      <c r="E1495" s="5">
        <f>IF($F$2=0," - ",Tabla1[[#This Row],[Base para Mejor precio]]*(1-$F$2))</f>
        <v>865.64664899999991</v>
      </c>
      <c r="F1495" s="4" t="s">
        <v>6</v>
      </c>
      <c r="G1495" s="16" t="s">
        <v>7914</v>
      </c>
      <c r="H1495" s="5">
        <f>IFERROR(IF($F$3=0,"-",Tabla1[[#This Row],[Precio de Cliente neto]]*(1+$F$3)),"-")</f>
        <v>1442.7444150000001</v>
      </c>
      <c r="I1495" s="5">
        <v>1374.0423000000001</v>
      </c>
      <c r="J1495" s="5">
        <v>1236.63807</v>
      </c>
      <c r="K1495" s="26">
        <v>0.21</v>
      </c>
    </row>
    <row r="1496" spans="1:11">
      <c r="A1496" s="4">
        <v>4197</v>
      </c>
      <c r="B1496" t="s">
        <v>8136</v>
      </c>
      <c r="C1496" s="5">
        <f>IF($F$2=0," - ",Tabla1[[#This Row],[Base Precio de Lista neto]])</f>
        <v>5078.7</v>
      </c>
      <c r="D1496" s="5">
        <f>IF($F$2=0," - ",Tabla1[[#This Row],[Base Precio de Lista neto]]*(1-$F$2))</f>
        <v>3555.0899999999997</v>
      </c>
      <c r="E1496" s="5">
        <f>IF($F$2=0," - ",Tabla1[[#This Row],[Base para Mejor precio]]*(1-$F$2))</f>
        <v>3199.5809999999997</v>
      </c>
      <c r="F1496" s="4" t="s">
        <v>6</v>
      </c>
      <c r="G1496" s="16" t="s">
        <v>7914</v>
      </c>
      <c r="H1496" s="5">
        <f>IFERROR(IF($F$3=0,"-",Tabla1[[#This Row],[Precio de Cliente neto]]*(1+$F$3)),"-")</f>
        <v>5332.6349999999993</v>
      </c>
      <c r="I1496" s="5">
        <v>5078.7</v>
      </c>
      <c r="J1496" s="5">
        <v>4570.83</v>
      </c>
      <c r="K1496" s="26">
        <v>0.21</v>
      </c>
    </row>
    <row r="1497" spans="1:11">
      <c r="A1497" s="4">
        <v>4210</v>
      </c>
      <c r="B1497" t="s">
        <v>1062</v>
      </c>
      <c r="C1497" s="5">
        <f>IF($F$2=0," - ",Tabla1[[#This Row],[Base Precio de Lista neto]])</f>
        <v>739.10320000000002</v>
      </c>
      <c r="D1497" s="5">
        <f>IF($F$2=0," - ",Tabla1[[#This Row],[Base Precio de Lista neto]]*(1-$F$2))</f>
        <v>517.37224000000003</v>
      </c>
      <c r="E1497" s="5">
        <f>IF($F$2=0," - ",Tabla1[[#This Row],[Base para Mejor precio]]*(1-$F$2))</f>
        <v>465.63501599999995</v>
      </c>
      <c r="F1497" s="4" t="s">
        <v>6</v>
      </c>
      <c r="G1497" s="16" t="s">
        <v>7914</v>
      </c>
      <c r="H1497" s="5">
        <f>IFERROR(IF($F$3=0,"-",Tabla1[[#This Row],[Precio de Cliente neto]]*(1+$F$3)),"-")</f>
        <v>776.05835999999999</v>
      </c>
      <c r="I1497" s="5">
        <v>739.10320000000002</v>
      </c>
      <c r="J1497" s="5">
        <v>665.19287999999995</v>
      </c>
      <c r="K1497" s="26">
        <v>0.21</v>
      </c>
    </row>
    <row r="1498" spans="1:11">
      <c r="A1498" s="4">
        <v>4243</v>
      </c>
      <c r="B1498" t="s">
        <v>6831</v>
      </c>
      <c r="C1498" s="5">
        <f>IF($F$2=0," - ",Tabla1[[#This Row],[Base Precio de Lista neto]])</f>
        <v>2400.9468999999999</v>
      </c>
      <c r="D1498" s="5">
        <f>IF($F$2=0," - ",Tabla1[[#This Row],[Base Precio de Lista neto]]*(1-$F$2))</f>
        <v>1680.6628299999998</v>
      </c>
      <c r="E1498" s="5">
        <f>IF($F$2=0," - ",Tabla1[[#This Row],[Base para Mejor precio]]*(1-$F$2))</f>
        <v>1512.5965469999999</v>
      </c>
      <c r="F1498" s="4" t="s">
        <v>6</v>
      </c>
      <c r="G1498" s="16" t="s">
        <v>5696</v>
      </c>
      <c r="H1498" s="5">
        <f>IFERROR(IF($F$3=0,"-",Tabla1[[#This Row],[Precio de Cliente neto]]*(1+$F$3)),"-")</f>
        <v>2520.9942449999999</v>
      </c>
      <c r="I1498" s="5">
        <v>2400.9468999999999</v>
      </c>
      <c r="J1498" s="5">
        <v>2160.85221</v>
      </c>
      <c r="K1498" s="26">
        <v>0.21</v>
      </c>
    </row>
    <row r="1499" spans="1:11">
      <c r="A1499" s="4">
        <v>4244</v>
      </c>
      <c r="B1499" t="s">
        <v>6832</v>
      </c>
      <c r="C1499" s="5">
        <f>IF($F$2=0," - ",Tabla1[[#This Row],[Base Precio de Lista neto]])</f>
        <v>3145.4265999999998</v>
      </c>
      <c r="D1499" s="5">
        <f>IF($F$2=0," - ",Tabla1[[#This Row],[Base Precio de Lista neto]]*(1-$F$2))</f>
        <v>2201.7986199999996</v>
      </c>
      <c r="E1499" s="5">
        <f>IF($F$2=0," - ",Tabla1[[#This Row],[Base para Mejor precio]]*(1-$F$2))</f>
        <v>1981.6187580000001</v>
      </c>
      <c r="F1499" s="4" t="s">
        <v>6</v>
      </c>
      <c r="G1499" s="16" t="s">
        <v>5696</v>
      </c>
      <c r="H1499" s="5">
        <f>IFERROR(IF($F$3=0,"-",Tabla1[[#This Row],[Precio de Cliente neto]]*(1+$F$3)),"-")</f>
        <v>3302.6979299999994</v>
      </c>
      <c r="I1499" s="5">
        <v>3145.4265999999998</v>
      </c>
      <c r="J1499" s="5">
        <v>2830.8839400000002</v>
      </c>
      <c r="K1499" s="26">
        <v>0.21</v>
      </c>
    </row>
    <row r="1500" spans="1:11">
      <c r="A1500" s="4">
        <v>4245</v>
      </c>
      <c r="B1500" t="s">
        <v>6833</v>
      </c>
      <c r="C1500" s="5">
        <f>IF($F$2=0," - ",Tabla1[[#This Row],[Base Precio de Lista neto]])</f>
        <v>3699.6502999999998</v>
      </c>
      <c r="D1500" s="5">
        <f>IF($F$2=0," - ",Tabla1[[#This Row],[Base Precio de Lista neto]]*(1-$F$2))</f>
        <v>2589.7552099999998</v>
      </c>
      <c r="E1500" s="5">
        <f>IF($F$2=0," - ",Tabla1[[#This Row],[Base para Mejor precio]]*(1-$F$2))</f>
        <v>2330.779689</v>
      </c>
      <c r="F1500" s="4" t="s">
        <v>6</v>
      </c>
      <c r="G1500" s="16" t="s">
        <v>5696</v>
      </c>
      <c r="H1500" s="5">
        <f>IFERROR(IF($F$3=0,"-",Tabla1[[#This Row],[Precio de Cliente neto]]*(1+$F$3)),"-")</f>
        <v>3884.6328149999999</v>
      </c>
      <c r="I1500" s="5">
        <v>3699.6502999999998</v>
      </c>
      <c r="J1500" s="5">
        <v>3329.6852699999999</v>
      </c>
      <c r="K1500" s="26">
        <v>0.21</v>
      </c>
    </row>
    <row r="1501" spans="1:11">
      <c r="A1501" s="4">
        <v>4246</v>
      </c>
      <c r="B1501" t="s">
        <v>6834</v>
      </c>
      <c r="C1501" s="5">
        <f>IF($F$2=0," - ",Tabla1[[#This Row],[Base Precio de Lista neto]])</f>
        <v>7269.0167000000001</v>
      </c>
      <c r="D1501" s="5">
        <f>IF($F$2=0," - ",Tabla1[[#This Row],[Base Precio de Lista neto]]*(1-$F$2))</f>
        <v>5088.3116899999995</v>
      </c>
      <c r="E1501" s="5">
        <f>IF($F$2=0," - ",Tabla1[[#This Row],[Base para Mejor precio]]*(1-$F$2))</f>
        <v>4579.4805209999995</v>
      </c>
      <c r="F1501" s="4" t="s">
        <v>6</v>
      </c>
      <c r="G1501" s="16" t="s">
        <v>5696</v>
      </c>
      <c r="H1501" s="5">
        <f>IFERROR(IF($F$3=0,"-",Tabla1[[#This Row],[Precio de Cliente neto]]*(1+$F$3)),"-")</f>
        <v>7632.4675349999998</v>
      </c>
      <c r="I1501" s="5">
        <v>7269.0167000000001</v>
      </c>
      <c r="J1501" s="5">
        <v>6542.1150299999999</v>
      </c>
      <c r="K1501" s="26">
        <v>0.21</v>
      </c>
    </row>
    <row r="1502" spans="1:11">
      <c r="A1502" s="4">
        <v>4247</v>
      </c>
      <c r="B1502" t="s">
        <v>6835</v>
      </c>
      <c r="C1502" s="5">
        <f>IF($F$2=0," - ",Tabla1[[#This Row],[Base Precio de Lista neto]])</f>
        <v>4673.6778999999997</v>
      </c>
      <c r="D1502" s="5">
        <f>IF($F$2=0," - ",Tabla1[[#This Row],[Base Precio de Lista neto]]*(1-$F$2))</f>
        <v>3271.5745299999994</v>
      </c>
      <c r="E1502" s="5">
        <f>IF($F$2=0," - ",Tabla1[[#This Row],[Base para Mejor precio]]*(1-$F$2))</f>
        <v>2944.4170770000001</v>
      </c>
      <c r="F1502" s="4" t="s">
        <v>6</v>
      </c>
      <c r="G1502" s="16" t="s">
        <v>5696</v>
      </c>
      <c r="H1502" s="5">
        <f>IFERROR(IF($F$3=0,"-",Tabla1[[#This Row],[Precio de Cliente neto]]*(1+$F$3)),"-")</f>
        <v>4907.3617949999989</v>
      </c>
      <c r="I1502" s="5">
        <v>4673.6778999999997</v>
      </c>
      <c r="J1502" s="5">
        <v>4206.3101100000003</v>
      </c>
      <c r="K1502" s="26">
        <v>0.21</v>
      </c>
    </row>
    <row r="1503" spans="1:11">
      <c r="A1503" s="4">
        <v>4248</v>
      </c>
      <c r="B1503" t="s">
        <v>6836</v>
      </c>
      <c r="C1503" s="5">
        <f>IF($F$2=0," - ",Tabla1[[#This Row],[Base Precio de Lista neto]])</f>
        <v>8003.1563999999998</v>
      </c>
      <c r="D1503" s="5">
        <f>IF($F$2=0," - ",Tabla1[[#This Row],[Base Precio de Lista neto]]*(1-$F$2))</f>
        <v>5602.2094799999995</v>
      </c>
      <c r="E1503" s="5">
        <f>IF($F$2=0," - ",Tabla1[[#This Row],[Base para Mejor precio]]*(1-$F$2))</f>
        <v>5041.9885319999994</v>
      </c>
      <c r="F1503" s="4" t="s">
        <v>6</v>
      </c>
      <c r="G1503" s="16" t="s">
        <v>5696</v>
      </c>
      <c r="H1503" s="5">
        <f>IFERROR(IF($F$3=0,"-",Tabla1[[#This Row],[Precio de Cliente neto]]*(1+$F$3)),"-")</f>
        <v>8403.3142200000002</v>
      </c>
      <c r="I1503" s="5">
        <v>8003.1563999999998</v>
      </c>
      <c r="J1503" s="5">
        <v>7202.84076</v>
      </c>
      <c r="K1503" s="26">
        <v>0.21</v>
      </c>
    </row>
    <row r="1504" spans="1:11">
      <c r="A1504" s="4">
        <v>4249</v>
      </c>
      <c r="B1504" t="s">
        <v>6024</v>
      </c>
      <c r="C1504" s="5">
        <f>IF($F$2=0," - ",Tabla1[[#This Row],[Base Precio de Lista neto]])</f>
        <v>4435.8580000000002</v>
      </c>
      <c r="D1504" s="5">
        <f>IF($F$2=0," - ",Tabla1[[#This Row],[Base Precio de Lista neto]]*(1-$F$2))</f>
        <v>3105.1005999999998</v>
      </c>
      <c r="E1504" s="5">
        <f>IF($F$2=0," - ",Tabla1[[#This Row],[Base para Mejor precio]]*(1-$F$2))</f>
        <v>2794.5905399999997</v>
      </c>
      <c r="F1504" s="4" t="s">
        <v>6</v>
      </c>
      <c r="G1504" s="16" t="s">
        <v>5696</v>
      </c>
      <c r="H1504" s="5">
        <f>IFERROR(IF($F$3=0,"-",Tabla1[[#This Row],[Precio de Cliente neto]]*(1+$F$3)),"-")</f>
        <v>4657.6508999999996</v>
      </c>
      <c r="I1504" s="5">
        <v>4435.8580000000002</v>
      </c>
      <c r="J1504" s="5">
        <v>3992.2721999999999</v>
      </c>
      <c r="K1504" s="26">
        <v>0.21</v>
      </c>
    </row>
    <row r="1505" spans="1:11">
      <c r="A1505" s="4">
        <v>4250</v>
      </c>
      <c r="B1505" t="s">
        <v>1063</v>
      </c>
      <c r="C1505" s="5">
        <f>IF($F$2=0," - ",Tabla1[[#This Row],[Base Precio de Lista neto]])</f>
        <v>7130.4607999999998</v>
      </c>
      <c r="D1505" s="5">
        <f>IF($F$2=0," - ",Tabla1[[#This Row],[Base Precio de Lista neto]]*(1-$F$2))</f>
        <v>4991.3225599999996</v>
      </c>
      <c r="E1505" s="5">
        <f>IF($F$2=0," - ",Tabla1[[#This Row],[Base para Mejor precio]]*(1-$F$2))</f>
        <v>4492.1903039999997</v>
      </c>
      <c r="F1505" s="4" t="s">
        <v>6</v>
      </c>
      <c r="G1505" s="16" t="s">
        <v>5696</v>
      </c>
      <c r="H1505" s="5">
        <f>IFERROR(IF($F$3=0,"-",Tabla1[[#This Row],[Precio de Cliente neto]]*(1+$F$3)),"-")</f>
        <v>7486.983839999999</v>
      </c>
      <c r="I1505" s="5">
        <v>7130.4607999999998</v>
      </c>
      <c r="J1505" s="5">
        <v>6417.4147199999998</v>
      </c>
      <c r="K1505" s="26">
        <v>0.21</v>
      </c>
    </row>
    <row r="1506" spans="1:11">
      <c r="A1506" s="4">
        <v>4251</v>
      </c>
      <c r="B1506" t="s">
        <v>1064</v>
      </c>
      <c r="C1506" s="5">
        <f>IF($F$2=0," - ",Tabla1[[#This Row],[Base Precio de Lista neto]])</f>
        <v>5500.88</v>
      </c>
      <c r="D1506" s="5">
        <f>IF($F$2=0," - ",Tabla1[[#This Row],[Base Precio de Lista neto]]*(1-$F$2))</f>
        <v>3850.616</v>
      </c>
      <c r="E1506" s="5">
        <f>IF($F$2=0," - ",Tabla1[[#This Row],[Base para Mejor precio]]*(1-$F$2))</f>
        <v>3465.5544</v>
      </c>
      <c r="F1506" s="4" t="s">
        <v>6</v>
      </c>
      <c r="G1506" s="16" t="s">
        <v>5696</v>
      </c>
      <c r="H1506" s="5">
        <f>IFERROR(IF($F$3=0,"-",Tabla1[[#This Row],[Precio de Cliente neto]]*(1+$F$3)),"-")</f>
        <v>5775.924</v>
      </c>
      <c r="I1506" s="5">
        <v>5500.88</v>
      </c>
      <c r="J1506" s="5">
        <v>4950.7920000000004</v>
      </c>
      <c r="K1506" s="26">
        <v>0.21</v>
      </c>
    </row>
    <row r="1507" spans="1:11">
      <c r="A1507" s="4">
        <v>4252</v>
      </c>
      <c r="B1507" t="s">
        <v>1065</v>
      </c>
      <c r="C1507" s="5">
        <f>IF($F$2=0," - ",Tabla1[[#This Row],[Base Precio de Lista neto]])</f>
        <v>7130.4607999999998</v>
      </c>
      <c r="D1507" s="5">
        <f>IF($F$2=0," - ",Tabla1[[#This Row],[Base Precio de Lista neto]]*(1-$F$2))</f>
        <v>4991.3225599999996</v>
      </c>
      <c r="E1507" s="5">
        <f>IF($F$2=0," - ",Tabla1[[#This Row],[Base para Mejor precio]]*(1-$F$2))</f>
        <v>4492.1903039999997</v>
      </c>
      <c r="F1507" s="4" t="s">
        <v>6</v>
      </c>
      <c r="G1507" s="16" t="s">
        <v>5696</v>
      </c>
      <c r="H1507" s="5">
        <f>IFERROR(IF($F$3=0,"-",Tabla1[[#This Row],[Precio de Cliente neto]]*(1+$F$3)),"-")</f>
        <v>7486.983839999999</v>
      </c>
      <c r="I1507" s="5">
        <v>7130.4607999999998</v>
      </c>
      <c r="J1507" s="5">
        <v>6417.4147199999998</v>
      </c>
      <c r="K1507" s="26">
        <v>0.21</v>
      </c>
    </row>
    <row r="1508" spans="1:11">
      <c r="A1508" s="4">
        <v>4253</v>
      </c>
      <c r="B1508" t="s">
        <v>1066</v>
      </c>
      <c r="C1508" s="5">
        <f>IF($F$2=0," - ",Tabla1[[#This Row],[Base Precio de Lista neto]])</f>
        <v>8003.1563999999998</v>
      </c>
      <c r="D1508" s="5">
        <f>IF($F$2=0," - ",Tabla1[[#This Row],[Base Precio de Lista neto]]*(1-$F$2))</f>
        <v>5602.2094799999995</v>
      </c>
      <c r="E1508" s="5">
        <f>IF($F$2=0," - ",Tabla1[[#This Row],[Base para Mejor precio]]*(1-$F$2))</f>
        <v>5041.9885319999994</v>
      </c>
      <c r="F1508" s="4" t="s">
        <v>6</v>
      </c>
      <c r="G1508" s="16" t="s">
        <v>5696</v>
      </c>
      <c r="H1508" s="5">
        <f>IFERROR(IF($F$3=0,"-",Tabla1[[#This Row],[Precio de Cliente neto]]*(1+$F$3)),"-")</f>
        <v>8403.3142200000002</v>
      </c>
      <c r="I1508" s="5">
        <v>8003.1563999999998</v>
      </c>
      <c r="J1508" s="5">
        <v>7202.84076</v>
      </c>
      <c r="K1508" s="26">
        <v>0.21</v>
      </c>
    </row>
    <row r="1509" spans="1:11">
      <c r="A1509" s="4">
        <v>4254</v>
      </c>
      <c r="B1509" t="s">
        <v>1067</v>
      </c>
      <c r="C1509" s="5">
        <f>IF($F$2=0," - ",Tabla1[[#This Row],[Base Precio de Lista neto]])</f>
        <v>8003.1563999999998</v>
      </c>
      <c r="D1509" s="5">
        <f>IF($F$2=0," - ",Tabla1[[#This Row],[Base Precio de Lista neto]]*(1-$F$2))</f>
        <v>5602.2094799999995</v>
      </c>
      <c r="E1509" s="5">
        <f>IF($F$2=0," - ",Tabla1[[#This Row],[Base para Mejor precio]]*(1-$F$2))</f>
        <v>5041.9885319999994</v>
      </c>
      <c r="F1509" s="4" t="s">
        <v>6</v>
      </c>
      <c r="G1509" s="16" t="s">
        <v>5696</v>
      </c>
      <c r="H1509" s="5">
        <f>IFERROR(IF($F$3=0,"-",Tabla1[[#This Row],[Precio de Cliente neto]]*(1+$F$3)),"-")</f>
        <v>8403.3142200000002</v>
      </c>
      <c r="I1509" s="5">
        <v>8003.1563999999998</v>
      </c>
      <c r="J1509" s="5">
        <v>7202.84076</v>
      </c>
      <c r="K1509" s="26">
        <v>0.21</v>
      </c>
    </row>
    <row r="1510" spans="1:11">
      <c r="A1510" s="4">
        <v>4255</v>
      </c>
      <c r="B1510" t="s">
        <v>1068</v>
      </c>
      <c r="C1510" s="5">
        <f>IF($F$2=0," - ",Tabla1[[#This Row],[Base Precio de Lista neto]])</f>
        <v>5470.2622000000001</v>
      </c>
      <c r="D1510" s="5">
        <f>IF($F$2=0," - ",Tabla1[[#This Row],[Base Precio de Lista neto]]*(1-$F$2))</f>
        <v>3829.18354</v>
      </c>
      <c r="E1510" s="5">
        <f>IF($F$2=0," - ",Tabla1[[#This Row],[Base para Mejor precio]]*(1-$F$2))</f>
        <v>3446.2651860000001</v>
      </c>
      <c r="F1510" s="4" t="s">
        <v>6</v>
      </c>
      <c r="G1510" s="16" t="s">
        <v>5696</v>
      </c>
      <c r="H1510" s="5">
        <f>IFERROR(IF($F$3=0,"-",Tabla1[[#This Row],[Precio de Cliente neto]]*(1+$F$3)),"-")</f>
        <v>5743.77531</v>
      </c>
      <c r="I1510" s="5">
        <v>5470.2622000000001</v>
      </c>
      <c r="J1510" s="5">
        <v>4923.2359800000004</v>
      </c>
      <c r="K1510" s="26">
        <v>0.21</v>
      </c>
    </row>
    <row r="1511" spans="1:11">
      <c r="A1511" s="4">
        <v>4256</v>
      </c>
      <c r="B1511" t="s">
        <v>1069</v>
      </c>
      <c r="C1511" s="5">
        <f>IF($F$2=0," - ",Tabla1[[#This Row],[Base Precio de Lista neto]])</f>
        <v>6385.5535</v>
      </c>
      <c r="D1511" s="5">
        <f>IF($F$2=0," - ",Tabla1[[#This Row],[Base Precio de Lista neto]]*(1-$F$2))</f>
        <v>4469.8874499999993</v>
      </c>
      <c r="E1511" s="5">
        <f>IF($F$2=0," - ",Tabla1[[#This Row],[Base para Mejor precio]]*(1-$F$2))</f>
        <v>4022.8987050000001</v>
      </c>
      <c r="F1511" s="4" t="s">
        <v>6</v>
      </c>
      <c r="G1511" s="16" t="s">
        <v>5696</v>
      </c>
      <c r="H1511" s="5">
        <f>IFERROR(IF($F$3=0,"-",Tabla1[[#This Row],[Precio de Cliente neto]]*(1+$F$3)),"-")</f>
        <v>6704.8311749999993</v>
      </c>
      <c r="I1511" s="5">
        <v>6385.5535</v>
      </c>
      <c r="J1511" s="5">
        <v>5746.9981500000004</v>
      </c>
      <c r="K1511" s="26">
        <v>0.21</v>
      </c>
    </row>
    <row r="1512" spans="1:11">
      <c r="A1512" s="4">
        <v>4257</v>
      </c>
      <c r="B1512" t="s">
        <v>1070</v>
      </c>
      <c r="C1512" s="5">
        <f>IF($F$2=0," - ",Tabla1[[#This Row],[Base Precio de Lista neto]])</f>
        <v>5500.88</v>
      </c>
      <c r="D1512" s="5">
        <f>IF($F$2=0," - ",Tabla1[[#This Row],[Base Precio de Lista neto]]*(1-$F$2))</f>
        <v>3850.616</v>
      </c>
      <c r="E1512" s="5">
        <f>IF($F$2=0," - ",Tabla1[[#This Row],[Base para Mejor precio]]*(1-$F$2))</f>
        <v>3465.5544</v>
      </c>
      <c r="F1512" s="4" t="s">
        <v>6</v>
      </c>
      <c r="G1512" s="16" t="s">
        <v>5696</v>
      </c>
      <c r="H1512" s="5">
        <f>IFERROR(IF($F$3=0,"-",Tabla1[[#This Row],[Precio de Cliente neto]]*(1+$F$3)),"-")</f>
        <v>5775.924</v>
      </c>
      <c r="I1512" s="5">
        <v>5500.88</v>
      </c>
      <c r="J1512" s="5">
        <v>4950.7920000000004</v>
      </c>
      <c r="K1512" s="26">
        <v>0.21</v>
      </c>
    </row>
    <row r="1513" spans="1:11">
      <c r="A1513" s="4">
        <v>4322</v>
      </c>
      <c r="B1513" t="s">
        <v>1071</v>
      </c>
      <c r="C1513" s="5">
        <f>IF($F$2=0," - ",Tabla1[[#This Row],[Base Precio de Lista neto]])</f>
        <v>120.00020000000001</v>
      </c>
      <c r="D1513" s="5">
        <f>IF($F$2=0," - ",Tabla1[[#This Row],[Base Precio de Lista neto]]*(1-$F$2))</f>
        <v>84.000140000000002</v>
      </c>
      <c r="E1513" s="5">
        <f>IF($F$2=0," - ",Tabla1[[#This Row],[Base para Mejor precio]]*(1-$F$2))</f>
        <v>75.600125999999989</v>
      </c>
      <c r="F1513" s="4" t="s">
        <v>6</v>
      </c>
      <c r="G1513" s="16" t="s">
        <v>5696</v>
      </c>
      <c r="H1513" s="5">
        <f>IFERROR(IF($F$3=0,"-",Tabla1[[#This Row],[Precio de Cliente neto]]*(1+$F$3)),"-")</f>
        <v>126.00021000000001</v>
      </c>
      <c r="I1513" s="5">
        <v>120.00020000000001</v>
      </c>
      <c r="J1513" s="5">
        <v>108.00018</v>
      </c>
      <c r="K1513" s="26">
        <v>0.21</v>
      </c>
    </row>
    <row r="1514" spans="1:11">
      <c r="A1514" s="4">
        <v>4323</v>
      </c>
      <c r="B1514" t="s">
        <v>1072</v>
      </c>
      <c r="C1514" s="5">
        <f>IF($F$2=0," - ",Tabla1[[#This Row],[Base Precio de Lista neto]])</f>
        <v>184.00020000000001</v>
      </c>
      <c r="D1514" s="5">
        <f>IF($F$2=0," - ",Tabla1[[#This Row],[Base Precio de Lista neto]]*(1-$F$2))</f>
        <v>128.80014</v>
      </c>
      <c r="E1514" s="5">
        <f>IF($F$2=0," - ",Tabla1[[#This Row],[Base para Mejor precio]]*(1-$F$2))</f>
        <v>115.92012599999998</v>
      </c>
      <c r="F1514" s="4" t="s">
        <v>6</v>
      </c>
      <c r="G1514" s="16" t="s">
        <v>5696</v>
      </c>
      <c r="H1514" s="5">
        <f>IFERROR(IF($F$3=0,"-",Tabla1[[#This Row],[Precio de Cliente neto]]*(1+$F$3)),"-")</f>
        <v>193.20021</v>
      </c>
      <c r="I1514" s="5">
        <v>184.00020000000001</v>
      </c>
      <c r="J1514" s="5">
        <v>165.60017999999999</v>
      </c>
      <c r="K1514" s="26">
        <v>0.21</v>
      </c>
    </row>
    <row r="1515" spans="1:11">
      <c r="A1515" s="4">
        <v>4410</v>
      </c>
      <c r="B1515" t="s">
        <v>1073</v>
      </c>
      <c r="C1515" s="5">
        <f>IF($F$2=0," - ",Tabla1[[#This Row],[Base Precio de Lista neto]])</f>
        <v>13885.712600000001</v>
      </c>
      <c r="D1515" s="5">
        <f>IF($F$2=0," - ",Tabla1[[#This Row],[Base Precio de Lista neto]]*(1-$F$2))</f>
        <v>9719.9988200000007</v>
      </c>
      <c r="E1515" s="5">
        <f>IF($F$2=0," - ",Tabla1[[#This Row],[Base para Mejor precio]]*(1-$F$2))</f>
        <v>8747.9989379999988</v>
      </c>
      <c r="F1515" s="4" t="s">
        <v>5</v>
      </c>
      <c r="G1515" s="16" t="s">
        <v>5696</v>
      </c>
      <c r="H1515" s="5">
        <f>IFERROR(IF($F$3=0,"-",Tabla1[[#This Row],[Precio de Cliente neto]]*(1+$F$3)),"-")</f>
        <v>14579.998230000001</v>
      </c>
      <c r="I1515" s="5">
        <v>13885.712600000001</v>
      </c>
      <c r="J1515" s="5">
        <v>12497.14134</v>
      </c>
      <c r="K1515" s="26">
        <v>0.21</v>
      </c>
    </row>
    <row r="1516" spans="1:11">
      <c r="A1516" s="4">
        <v>4500</v>
      </c>
      <c r="B1516" t="s">
        <v>5736</v>
      </c>
      <c r="C1516" s="5">
        <f>IF($F$2=0," - ",Tabla1[[#This Row],[Base Precio de Lista neto]])</f>
        <v>1495.9992999999999</v>
      </c>
      <c r="D1516" s="5">
        <f>IF($F$2=0," - ",Tabla1[[#This Row],[Base Precio de Lista neto]]*(1-$F$2))</f>
        <v>1047.1995099999999</v>
      </c>
      <c r="E1516" s="5">
        <f>IF($F$2=0," - ",Tabla1[[#This Row],[Base para Mejor precio]]*(1-$F$2))</f>
        <v>942.47955899999999</v>
      </c>
      <c r="F1516" s="4" t="s">
        <v>5</v>
      </c>
      <c r="G1516" s="16" t="s">
        <v>5696</v>
      </c>
      <c r="H1516" s="5">
        <f>IFERROR(IF($F$3=0,"-",Tabla1[[#This Row],[Precio de Cliente neto]]*(1+$F$3)),"-")</f>
        <v>1570.7992649999999</v>
      </c>
      <c r="I1516" s="5">
        <v>1495.9992999999999</v>
      </c>
      <c r="J1516" s="5">
        <v>1346.3993700000001</v>
      </c>
      <c r="K1516" s="26">
        <v>0.21</v>
      </c>
    </row>
    <row r="1517" spans="1:11">
      <c r="A1517" s="4">
        <v>4575</v>
      </c>
      <c r="B1517" t="s">
        <v>8137</v>
      </c>
      <c r="C1517" s="5">
        <f>IF($F$2=0," - ",Tabla1[[#This Row],[Base Precio de Lista neto]])</f>
        <v>1748.1201000000001</v>
      </c>
      <c r="D1517" s="5">
        <f>IF($F$2=0," - ",Tabla1[[#This Row],[Base Precio de Lista neto]]*(1-$F$2))</f>
        <v>1223.68407</v>
      </c>
      <c r="E1517" s="5">
        <f>IF($F$2=0," - ",Tabla1[[#This Row],[Base para Mejor precio]]*(1-$F$2))</f>
        <v>1101.3156629999999</v>
      </c>
      <c r="F1517" s="4" t="s">
        <v>4</v>
      </c>
      <c r="G1517" s="16" t="s">
        <v>5696</v>
      </c>
      <c r="H1517" s="5">
        <f>IFERROR(IF($F$3=0,"-",Tabla1[[#This Row],[Precio de Cliente neto]]*(1+$F$3)),"-")</f>
        <v>1835.5261049999999</v>
      </c>
      <c r="I1517" s="5">
        <v>1748.1201000000001</v>
      </c>
      <c r="J1517" s="5">
        <v>1573.30809</v>
      </c>
      <c r="K1517" s="26">
        <v>0.21</v>
      </c>
    </row>
    <row r="1518" spans="1:11">
      <c r="A1518" s="4">
        <v>4576</v>
      </c>
      <c r="B1518" t="s">
        <v>8138</v>
      </c>
      <c r="C1518" s="5">
        <f>IF($F$2=0," - ",Tabla1[[#This Row],[Base Precio de Lista neto]])</f>
        <v>1748.1201000000001</v>
      </c>
      <c r="D1518" s="5">
        <f>IF($F$2=0," - ",Tabla1[[#This Row],[Base Precio de Lista neto]]*(1-$F$2))</f>
        <v>1223.68407</v>
      </c>
      <c r="E1518" s="5">
        <f>IF($F$2=0," - ",Tabla1[[#This Row],[Base para Mejor precio]]*(1-$F$2))</f>
        <v>1101.3156629999999</v>
      </c>
      <c r="F1518" s="4" t="s">
        <v>4</v>
      </c>
      <c r="G1518" s="16" t="s">
        <v>5696</v>
      </c>
      <c r="H1518" s="5">
        <f>IFERROR(IF($F$3=0,"-",Tabla1[[#This Row],[Precio de Cliente neto]]*(1+$F$3)),"-")</f>
        <v>1835.5261049999999</v>
      </c>
      <c r="I1518" s="5">
        <v>1748.1201000000001</v>
      </c>
      <c r="J1518" s="5">
        <v>1573.30809</v>
      </c>
      <c r="K1518" s="26">
        <v>0.21</v>
      </c>
    </row>
    <row r="1519" spans="1:11">
      <c r="A1519" s="4">
        <v>4600</v>
      </c>
      <c r="B1519" t="s">
        <v>7369</v>
      </c>
      <c r="C1519" s="5">
        <f>IF($F$2=0," - ",Tabla1[[#This Row],[Base Precio de Lista neto]])</f>
        <v>1588.7610999999999</v>
      </c>
      <c r="D1519" s="5">
        <f>IF($F$2=0," - ",Tabla1[[#This Row],[Base Precio de Lista neto]]*(1-$F$2))</f>
        <v>1112.1327699999999</v>
      </c>
      <c r="E1519" s="5">
        <f>IF($F$2=0," - ",Tabla1[[#This Row],[Base para Mejor precio]]*(1-$F$2))</f>
        <v>950.87351834999993</v>
      </c>
      <c r="F1519" s="4" t="s">
        <v>4</v>
      </c>
      <c r="G1519" s="16" t="s">
        <v>7913</v>
      </c>
      <c r="H1519" s="5">
        <f>IFERROR(IF($F$3=0,"-",Tabla1[[#This Row],[Precio de Cliente neto]]*(1+$F$3)),"-")</f>
        <v>1668.1991549999998</v>
      </c>
      <c r="I1519" s="5">
        <v>1588.7610999999999</v>
      </c>
      <c r="J1519" s="5">
        <v>1358.3907405</v>
      </c>
      <c r="K1519" s="26">
        <v>0.21</v>
      </c>
    </row>
    <row r="1520" spans="1:11">
      <c r="A1520" s="4">
        <v>4601</v>
      </c>
      <c r="B1520" t="s">
        <v>7370</v>
      </c>
      <c r="C1520" s="5">
        <f>IF($F$2=0," - ",Tabla1[[#This Row],[Base Precio de Lista neto]])</f>
        <v>1955.4864</v>
      </c>
      <c r="D1520" s="5">
        <f>IF($F$2=0," - ",Tabla1[[#This Row],[Base Precio de Lista neto]]*(1-$F$2))</f>
        <v>1368.8404799999998</v>
      </c>
      <c r="E1520" s="5">
        <f>IF($F$2=0," - ",Tabla1[[#This Row],[Base para Mejor precio]]*(1-$F$2))</f>
        <v>1170.3586103999999</v>
      </c>
      <c r="F1520" s="4" t="s">
        <v>4</v>
      </c>
      <c r="G1520" s="16" t="s">
        <v>7913</v>
      </c>
      <c r="H1520" s="5">
        <f>IFERROR(IF($F$3=0,"-",Tabla1[[#This Row],[Precio de Cliente neto]]*(1+$F$3)),"-")</f>
        <v>2053.2607199999998</v>
      </c>
      <c r="I1520" s="5">
        <v>1955.4864</v>
      </c>
      <c r="J1520" s="5">
        <v>1671.9408719999999</v>
      </c>
      <c r="K1520" s="26">
        <v>0.21</v>
      </c>
    </row>
    <row r="1521" spans="1:11">
      <c r="A1521" s="4">
        <v>4602</v>
      </c>
      <c r="B1521" t="s">
        <v>7371</v>
      </c>
      <c r="C1521" s="5">
        <f>IF($F$2=0," - ",Tabla1[[#This Row],[Base Precio de Lista neto]])</f>
        <v>2779.2910999999999</v>
      </c>
      <c r="D1521" s="5">
        <f>IF($F$2=0," - ",Tabla1[[#This Row],[Base Precio de Lista neto]]*(1-$F$2))</f>
        <v>1945.5037699999998</v>
      </c>
      <c r="E1521" s="5">
        <f>IF($F$2=0," - ",Tabla1[[#This Row],[Base para Mejor precio]]*(1-$F$2))</f>
        <v>1663.40572335</v>
      </c>
      <c r="F1521" s="4" t="s">
        <v>4</v>
      </c>
      <c r="G1521" s="16" t="s">
        <v>7913</v>
      </c>
      <c r="H1521" s="5">
        <f>IFERROR(IF($F$3=0,"-",Tabla1[[#This Row],[Precio de Cliente neto]]*(1+$F$3)),"-")</f>
        <v>2918.2556549999999</v>
      </c>
      <c r="I1521" s="5">
        <v>2779.2910999999999</v>
      </c>
      <c r="J1521" s="5">
        <v>2376.2938905000001</v>
      </c>
      <c r="K1521" s="26">
        <v>0.21</v>
      </c>
    </row>
    <row r="1522" spans="1:11">
      <c r="A1522" s="4">
        <v>4603</v>
      </c>
      <c r="B1522" t="s">
        <v>8139</v>
      </c>
      <c r="C1522" s="5">
        <f>IF($F$2=0," - ",Tabla1[[#This Row],[Base Precio de Lista neto]])</f>
        <v>3539.8971000000001</v>
      </c>
      <c r="D1522" s="5">
        <f>IF($F$2=0," - ",Tabla1[[#This Row],[Base Precio de Lista neto]]*(1-$F$2))</f>
        <v>2477.9279699999997</v>
      </c>
      <c r="E1522" s="5">
        <f>IF($F$2=0," - ",Tabla1[[#This Row],[Base para Mejor precio]]*(1-$F$2))</f>
        <v>2118.6284143500002</v>
      </c>
      <c r="F1522" s="4" t="s">
        <v>4</v>
      </c>
      <c r="G1522" s="16" t="s">
        <v>7913</v>
      </c>
      <c r="H1522" s="5">
        <f>IFERROR(IF($F$3=0,"-",Tabla1[[#This Row],[Precio de Cliente neto]]*(1+$F$3)),"-")</f>
        <v>3716.8919549999996</v>
      </c>
      <c r="I1522" s="5">
        <v>3539.8971000000001</v>
      </c>
      <c r="J1522" s="5">
        <v>3026.6120205000002</v>
      </c>
      <c r="K1522" s="26">
        <v>0.21</v>
      </c>
    </row>
    <row r="1523" spans="1:11">
      <c r="A1523" s="4">
        <v>4604</v>
      </c>
      <c r="B1523" t="s">
        <v>7372</v>
      </c>
      <c r="C1523" s="5">
        <f>IF($F$2=0," - ",Tabla1[[#This Row],[Base Precio de Lista neto]])</f>
        <v>4373.3150999999998</v>
      </c>
      <c r="D1523" s="5">
        <f>IF($F$2=0," - ",Tabla1[[#This Row],[Base Precio de Lista neto]]*(1-$F$2))</f>
        <v>3061.3205699999999</v>
      </c>
      <c r="E1523" s="5">
        <f>IF($F$2=0," - ",Tabla1[[#This Row],[Base para Mejor precio]]*(1-$F$2))</f>
        <v>2617.4290873499999</v>
      </c>
      <c r="F1523" s="4" t="s">
        <v>4</v>
      </c>
      <c r="G1523" s="16" t="s">
        <v>7913</v>
      </c>
      <c r="H1523" s="5">
        <f>IFERROR(IF($F$3=0,"-",Tabla1[[#This Row],[Precio de Cliente neto]]*(1+$F$3)),"-")</f>
        <v>4591.9808549999998</v>
      </c>
      <c r="I1523" s="5">
        <v>4373.3150999999998</v>
      </c>
      <c r="J1523" s="5">
        <v>3739.1844105</v>
      </c>
      <c r="K1523" s="26">
        <v>0.21</v>
      </c>
    </row>
    <row r="1524" spans="1:11">
      <c r="A1524" s="4">
        <v>4606</v>
      </c>
      <c r="B1524" t="s">
        <v>7373</v>
      </c>
      <c r="C1524" s="5">
        <f>IF($F$2=0," - ",Tabla1[[#This Row],[Base Precio de Lista neto]])</f>
        <v>7905.2365</v>
      </c>
      <c r="D1524" s="5">
        <f>IF($F$2=0," - ",Tabla1[[#This Row],[Base Precio de Lista neto]]*(1-$F$2))</f>
        <v>5533.6655499999997</v>
      </c>
      <c r="E1524" s="5">
        <f>IF($F$2=0," - ",Tabla1[[#This Row],[Base para Mejor precio]]*(1-$F$2))</f>
        <v>4731.2840452499995</v>
      </c>
      <c r="F1524" s="4" t="s">
        <v>4</v>
      </c>
      <c r="G1524" s="16" t="s">
        <v>7913</v>
      </c>
      <c r="H1524" s="5">
        <f>IFERROR(IF($F$3=0,"-",Tabla1[[#This Row],[Precio de Cliente neto]]*(1+$F$3)),"-")</f>
        <v>8300.4983250000005</v>
      </c>
      <c r="I1524" s="5">
        <v>7905.2365</v>
      </c>
      <c r="J1524" s="5">
        <v>6758.9772075000001</v>
      </c>
      <c r="K1524" s="26">
        <v>0.21</v>
      </c>
    </row>
    <row r="1525" spans="1:11">
      <c r="A1525" s="4">
        <v>4607</v>
      </c>
      <c r="B1525" t="s">
        <v>7374</v>
      </c>
      <c r="C1525" s="5">
        <f>IF($F$2=0," - ",Tabla1[[#This Row],[Base Precio de Lista neto]])</f>
        <v>2042.8933999999999</v>
      </c>
      <c r="D1525" s="5">
        <f>IF($F$2=0," - ",Tabla1[[#This Row],[Base Precio de Lista neto]]*(1-$F$2))</f>
        <v>1430.0253799999998</v>
      </c>
      <c r="E1525" s="5">
        <f>IF($F$2=0," - ",Tabla1[[#This Row],[Base para Mejor precio]]*(1-$F$2))</f>
        <v>1222.6716999</v>
      </c>
      <c r="F1525" s="4" t="s">
        <v>4</v>
      </c>
      <c r="G1525" s="16" t="s">
        <v>7913</v>
      </c>
      <c r="H1525" s="5">
        <f>IFERROR(IF($F$3=0,"-",Tabla1[[#This Row],[Precio de Cliente neto]]*(1+$F$3)),"-")</f>
        <v>2145.0380699999996</v>
      </c>
      <c r="I1525" s="5">
        <v>2042.8933999999999</v>
      </c>
      <c r="J1525" s="5">
        <v>1746.673857</v>
      </c>
      <c r="K1525" s="26">
        <v>0.21</v>
      </c>
    </row>
    <row r="1526" spans="1:11">
      <c r="A1526" s="4">
        <v>4608</v>
      </c>
      <c r="B1526" t="s">
        <v>7375</v>
      </c>
      <c r="C1526" s="5">
        <f>IF($F$2=0," - ",Tabla1[[#This Row],[Base Precio de Lista neto]])</f>
        <v>2545.98</v>
      </c>
      <c r="D1526" s="5">
        <f>IF($F$2=0," - ",Tabla1[[#This Row],[Base Precio de Lista neto]]*(1-$F$2))</f>
        <v>1782.1859999999999</v>
      </c>
      <c r="E1526" s="5">
        <f>IF($F$2=0," - ",Tabla1[[#This Row],[Base para Mejor precio]]*(1-$F$2))</f>
        <v>1523.7690299999999</v>
      </c>
      <c r="F1526" s="4" t="s">
        <v>4</v>
      </c>
      <c r="G1526" s="16" t="s">
        <v>7913</v>
      </c>
      <c r="H1526" s="5">
        <f>IFERROR(IF($F$3=0,"-",Tabla1[[#This Row],[Precio de Cliente neto]]*(1+$F$3)),"-")</f>
        <v>2673.279</v>
      </c>
      <c r="I1526" s="5">
        <v>2545.98</v>
      </c>
      <c r="J1526" s="5">
        <v>2176.8128999999999</v>
      </c>
      <c r="K1526" s="26">
        <v>0.21</v>
      </c>
    </row>
    <row r="1527" spans="1:11">
      <c r="A1527" s="4">
        <v>4609</v>
      </c>
      <c r="B1527" t="s">
        <v>7536</v>
      </c>
      <c r="C1527" s="5">
        <f>IF($F$2=0," - ",Tabla1[[#This Row],[Base Precio de Lista neto]])</f>
        <v>3565.6958</v>
      </c>
      <c r="D1527" s="5">
        <f>IF($F$2=0," - ",Tabla1[[#This Row],[Base Precio de Lista neto]]*(1-$F$2))</f>
        <v>2495.9870599999999</v>
      </c>
      <c r="E1527" s="5">
        <f>IF($F$2=0," - ",Tabla1[[#This Row],[Base para Mejor precio]]*(1-$F$2))</f>
        <v>2134.0689363000001</v>
      </c>
      <c r="F1527" s="4" t="s">
        <v>4</v>
      </c>
      <c r="G1527" s="16" t="s">
        <v>7913</v>
      </c>
      <c r="H1527" s="5">
        <f>IFERROR(IF($F$3=0,"-",Tabla1[[#This Row],[Precio de Cliente neto]]*(1+$F$3)),"-")</f>
        <v>3743.9805900000001</v>
      </c>
      <c r="I1527" s="5">
        <v>3565.6958</v>
      </c>
      <c r="J1527" s="5">
        <v>3048.6699090000002</v>
      </c>
      <c r="K1527" s="26">
        <v>0.21</v>
      </c>
    </row>
    <row r="1528" spans="1:11">
      <c r="A1528" s="4">
        <v>4611</v>
      </c>
      <c r="B1528" t="s">
        <v>7376</v>
      </c>
      <c r="C1528" s="5">
        <f>IF($F$2=0," - ",Tabla1[[#This Row],[Base Precio de Lista neto]])</f>
        <v>5503.0087000000003</v>
      </c>
      <c r="D1528" s="5">
        <f>IF($F$2=0," - ",Tabla1[[#This Row],[Base Precio de Lista neto]]*(1-$F$2))</f>
        <v>3852.1060899999998</v>
      </c>
      <c r="E1528" s="5">
        <f>IF($F$2=0," - ",Tabla1[[#This Row],[Base para Mejor precio]]*(1-$F$2))</f>
        <v>3293.5507069499999</v>
      </c>
      <c r="F1528" s="4" t="s">
        <v>4</v>
      </c>
      <c r="G1528" s="16" t="s">
        <v>7913</v>
      </c>
      <c r="H1528" s="5">
        <f>IFERROR(IF($F$3=0,"-",Tabla1[[#This Row],[Precio de Cliente neto]]*(1+$F$3)),"-")</f>
        <v>5778.1591349999999</v>
      </c>
      <c r="I1528" s="5">
        <v>5503.0087000000003</v>
      </c>
      <c r="J1528" s="5">
        <v>4705.0724385000003</v>
      </c>
      <c r="K1528" s="26">
        <v>0.21</v>
      </c>
    </row>
    <row r="1529" spans="1:11">
      <c r="A1529" s="4">
        <v>4613</v>
      </c>
      <c r="B1529" t="s">
        <v>7377</v>
      </c>
      <c r="C1529" s="5">
        <f>IF($F$2=0," - ",Tabla1[[#This Row],[Base Precio de Lista neto]])</f>
        <v>10024.146000000001</v>
      </c>
      <c r="D1529" s="5">
        <f>IF($F$2=0," - ",Tabla1[[#This Row],[Base Precio de Lista neto]]*(1-$F$2))</f>
        <v>7016.9022000000004</v>
      </c>
      <c r="E1529" s="5">
        <f>IF($F$2=0," - ",Tabla1[[#This Row],[Base para Mejor precio]]*(1-$F$2))</f>
        <v>5999.4513809999989</v>
      </c>
      <c r="F1529" s="4" t="s">
        <v>4</v>
      </c>
      <c r="G1529" s="16" t="s">
        <v>7913</v>
      </c>
      <c r="H1529" s="5">
        <f>IFERROR(IF($F$3=0,"-",Tabla1[[#This Row],[Precio de Cliente neto]]*(1+$F$3)),"-")</f>
        <v>10525.353300000001</v>
      </c>
      <c r="I1529" s="5">
        <v>10024.146000000001</v>
      </c>
      <c r="J1529" s="5">
        <v>8570.6448299999993</v>
      </c>
      <c r="K1529" s="26">
        <v>0.21</v>
      </c>
    </row>
    <row r="1530" spans="1:11">
      <c r="A1530" s="4">
        <v>4614</v>
      </c>
      <c r="B1530" t="s">
        <v>7378</v>
      </c>
      <c r="C1530" s="5">
        <f>IF($F$2=0," - ",Tabla1[[#This Row],[Base Precio de Lista neto]])</f>
        <v>2718.5484000000001</v>
      </c>
      <c r="D1530" s="5">
        <f>IF($F$2=0," - ",Tabla1[[#This Row],[Base Precio de Lista neto]]*(1-$F$2))</f>
        <v>1902.98388</v>
      </c>
      <c r="E1530" s="5">
        <f>IF($F$2=0," - ",Tabla1[[#This Row],[Base para Mejor precio]]*(1-$F$2))</f>
        <v>1627.0512173999998</v>
      </c>
      <c r="F1530" s="4" t="s">
        <v>4</v>
      </c>
      <c r="G1530" s="16" t="s">
        <v>7913</v>
      </c>
      <c r="H1530" s="5">
        <f>IFERROR(IF($F$3=0,"-",Tabla1[[#This Row],[Precio de Cliente neto]]*(1+$F$3)),"-")</f>
        <v>2854.4758200000001</v>
      </c>
      <c r="I1530" s="5">
        <v>2718.5484000000001</v>
      </c>
      <c r="J1530" s="5">
        <v>2324.358882</v>
      </c>
      <c r="K1530" s="26">
        <v>0.21</v>
      </c>
    </row>
    <row r="1531" spans="1:11">
      <c r="A1531" s="4">
        <v>4615</v>
      </c>
      <c r="B1531" t="s">
        <v>7379</v>
      </c>
      <c r="C1531" s="5">
        <f>IF($F$2=0," - ",Tabla1[[#This Row],[Base Precio de Lista neto]])</f>
        <v>3402.3663999999999</v>
      </c>
      <c r="D1531" s="5">
        <f>IF($F$2=0," - ",Tabla1[[#This Row],[Base Precio de Lista neto]]*(1-$F$2))</f>
        <v>2381.6564799999996</v>
      </c>
      <c r="E1531" s="5">
        <f>IF($F$2=0," - ",Tabla1[[#This Row],[Base para Mejor precio]]*(1-$F$2))</f>
        <v>2036.3162903999998</v>
      </c>
      <c r="F1531" s="4" t="s">
        <v>4</v>
      </c>
      <c r="G1531" s="16" t="s">
        <v>7913</v>
      </c>
      <c r="H1531" s="5">
        <f>IFERROR(IF($F$3=0,"-",Tabla1[[#This Row],[Precio de Cliente neto]]*(1+$F$3)),"-")</f>
        <v>3572.4847199999995</v>
      </c>
      <c r="I1531" s="5">
        <v>3402.3663999999999</v>
      </c>
      <c r="J1531" s="5">
        <v>2909.0232719999999</v>
      </c>
      <c r="K1531" s="26">
        <v>0.21</v>
      </c>
    </row>
    <row r="1532" spans="1:11">
      <c r="A1532" s="4">
        <v>4616</v>
      </c>
      <c r="B1532" t="s">
        <v>7380</v>
      </c>
      <c r="C1532" s="5">
        <f>IF($F$2=0," - ",Tabla1[[#This Row],[Base Precio de Lista neto]])</f>
        <v>4593.1538</v>
      </c>
      <c r="D1532" s="5">
        <f>IF($F$2=0," - ",Tabla1[[#This Row],[Base Precio de Lista neto]]*(1-$F$2))</f>
        <v>3215.20766</v>
      </c>
      <c r="E1532" s="5">
        <f>IF($F$2=0," - ",Tabla1[[#This Row],[Base para Mejor precio]]*(1-$F$2))</f>
        <v>2749.0025492999998</v>
      </c>
      <c r="F1532" s="4" t="s">
        <v>4</v>
      </c>
      <c r="G1532" s="16" t="s">
        <v>7913</v>
      </c>
      <c r="H1532" s="5">
        <f>IFERROR(IF($F$3=0,"-",Tabla1[[#This Row],[Precio de Cliente neto]]*(1+$F$3)),"-")</f>
        <v>4822.81149</v>
      </c>
      <c r="I1532" s="5">
        <v>4593.1538</v>
      </c>
      <c r="J1532" s="5">
        <v>3927.1464989999999</v>
      </c>
      <c r="K1532" s="26">
        <v>0.21</v>
      </c>
    </row>
    <row r="1533" spans="1:11">
      <c r="A1533" s="4">
        <v>4618</v>
      </c>
      <c r="B1533" t="s">
        <v>7381</v>
      </c>
      <c r="C1533" s="5">
        <f>IF($F$2=0," - ",Tabla1[[#This Row],[Base Precio de Lista neto]])</f>
        <v>6972.7166999999999</v>
      </c>
      <c r="D1533" s="5">
        <f>IF($F$2=0," - ",Tabla1[[#This Row],[Base Precio de Lista neto]]*(1-$F$2))</f>
        <v>4880.9016899999997</v>
      </c>
      <c r="E1533" s="5">
        <f>IF($F$2=0," - ",Tabla1[[#This Row],[Base para Mejor precio]]*(1-$F$2))</f>
        <v>4173.1709449500004</v>
      </c>
      <c r="F1533" s="4" t="s">
        <v>4</v>
      </c>
      <c r="G1533" s="16" t="s">
        <v>7913</v>
      </c>
      <c r="H1533" s="5">
        <f>IFERROR(IF($F$3=0,"-",Tabla1[[#This Row],[Precio de Cliente neto]]*(1+$F$3)),"-")</f>
        <v>7321.352535</v>
      </c>
      <c r="I1533" s="5">
        <v>6972.7166999999999</v>
      </c>
      <c r="J1533" s="5">
        <v>5961.6727785000003</v>
      </c>
      <c r="K1533" s="26">
        <v>0.21</v>
      </c>
    </row>
    <row r="1534" spans="1:11">
      <c r="A1534" s="4">
        <v>4620</v>
      </c>
      <c r="B1534" t="s">
        <v>7382</v>
      </c>
      <c r="C1534" s="5">
        <f>IF($F$2=0," - ",Tabla1[[#This Row],[Base Precio de Lista neto]])</f>
        <v>12409.439399999999</v>
      </c>
      <c r="D1534" s="5">
        <f>IF($F$2=0," - ",Tabla1[[#This Row],[Base Precio de Lista neto]]*(1-$F$2))</f>
        <v>8686.6075799999981</v>
      </c>
      <c r="E1534" s="5">
        <f>IF($F$2=0," - ",Tabla1[[#This Row],[Base para Mejor precio]]*(1-$F$2))</f>
        <v>7427.0494808999993</v>
      </c>
      <c r="F1534" s="4" t="s">
        <v>4</v>
      </c>
      <c r="G1534" s="16" t="s">
        <v>7913</v>
      </c>
      <c r="H1534" s="5">
        <f>IFERROR(IF($F$3=0,"-",Tabla1[[#This Row],[Precio de Cliente neto]]*(1+$F$3)),"-")</f>
        <v>13029.911369999998</v>
      </c>
      <c r="I1534" s="5">
        <v>12409.439399999999</v>
      </c>
      <c r="J1534" s="5">
        <v>10610.070686999999</v>
      </c>
      <c r="K1534" s="26">
        <v>0.21</v>
      </c>
    </row>
    <row r="1535" spans="1:11">
      <c r="A1535" s="4">
        <v>4621</v>
      </c>
      <c r="B1535" t="s">
        <v>7383</v>
      </c>
      <c r="C1535" s="5">
        <f>IF($F$2=0," - ",Tabla1[[#This Row],[Base Precio de Lista neto]])</f>
        <v>4593.1538</v>
      </c>
      <c r="D1535" s="5">
        <f>IF($F$2=0," - ",Tabla1[[#This Row],[Base Precio de Lista neto]]*(1-$F$2))</f>
        <v>3215.20766</v>
      </c>
      <c r="E1535" s="5">
        <f>IF($F$2=0," - ",Tabla1[[#This Row],[Base para Mejor precio]]*(1-$F$2))</f>
        <v>2749.0025492999998</v>
      </c>
      <c r="F1535" s="4" t="s">
        <v>4</v>
      </c>
      <c r="G1535" s="16" t="s">
        <v>7913</v>
      </c>
      <c r="H1535" s="5">
        <f>IFERROR(IF($F$3=0,"-",Tabla1[[#This Row],[Precio de Cliente neto]]*(1+$F$3)),"-")</f>
        <v>4822.81149</v>
      </c>
      <c r="I1535" s="5">
        <v>4593.1538</v>
      </c>
      <c r="J1535" s="5">
        <v>3927.1464989999999</v>
      </c>
      <c r="K1535" s="26">
        <v>0.21</v>
      </c>
    </row>
    <row r="1536" spans="1:11">
      <c r="A1536" s="4">
        <v>4622</v>
      </c>
      <c r="B1536" t="s">
        <v>7384</v>
      </c>
      <c r="C1536" s="5">
        <f>IF($F$2=0," - ",Tabla1[[#This Row],[Base Precio de Lista neto]])</f>
        <v>5777.2750999999998</v>
      </c>
      <c r="D1536" s="5">
        <f>IF($F$2=0," - ",Tabla1[[#This Row],[Base Precio de Lista neto]]*(1-$F$2))</f>
        <v>4044.0925699999998</v>
      </c>
      <c r="E1536" s="5">
        <f>IF($F$2=0," - ",Tabla1[[#This Row],[Base para Mejor precio]]*(1-$F$2))</f>
        <v>3457.6991473499997</v>
      </c>
      <c r="F1536" s="4" t="s">
        <v>4</v>
      </c>
      <c r="G1536" s="16" t="s">
        <v>7913</v>
      </c>
      <c r="H1536" s="5">
        <f>IFERROR(IF($F$3=0,"-",Tabla1[[#This Row],[Precio de Cliente neto]]*(1+$F$3)),"-")</f>
        <v>6066.1388549999992</v>
      </c>
      <c r="I1536" s="5">
        <v>5777.2750999999998</v>
      </c>
      <c r="J1536" s="5">
        <v>4939.5702105</v>
      </c>
      <c r="K1536" s="26">
        <v>0.21</v>
      </c>
    </row>
    <row r="1537" spans="1:11">
      <c r="A1537" s="4">
        <v>4623</v>
      </c>
      <c r="B1537" t="s">
        <v>7385</v>
      </c>
      <c r="C1537" s="5">
        <f>IF($F$2=0," - ",Tabla1[[#This Row],[Base Precio de Lista neto]])</f>
        <v>8497.3438999999998</v>
      </c>
      <c r="D1537" s="5">
        <f>IF($F$2=0," - ",Tabla1[[#This Row],[Base Precio de Lista neto]]*(1-$F$2))</f>
        <v>5948.1407299999992</v>
      </c>
      <c r="E1537" s="5">
        <f>IF($F$2=0," - ",Tabla1[[#This Row],[Base para Mejor precio]]*(1-$F$2))</f>
        <v>5085.6603241499997</v>
      </c>
      <c r="F1537" s="4" t="s">
        <v>4</v>
      </c>
      <c r="G1537" s="16" t="s">
        <v>7913</v>
      </c>
      <c r="H1537" s="5">
        <f>IFERROR(IF($F$3=0,"-",Tabla1[[#This Row],[Precio de Cliente neto]]*(1+$F$3)),"-")</f>
        <v>8922.2110949999987</v>
      </c>
      <c r="I1537" s="5">
        <v>8497.3438999999998</v>
      </c>
      <c r="J1537" s="5">
        <v>7265.2290345000001</v>
      </c>
      <c r="K1537" s="26">
        <v>0.21</v>
      </c>
    </row>
    <row r="1538" spans="1:11">
      <c r="A1538" s="4">
        <v>4624</v>
      </c>
      <c r="B1538" t="s">
        <v>8140</v>
      </c>
      <c r="C1538" s="5">
        <f>IF($F$2=0," - ",Tabla1[[#This Row],[Base Precio de Lista neto]])</f>
        <v>10542.435799999999</v>
      </c>
      <c r="D1538" s="5">
        <f>IF($F$2=0," - ",Tabla1[[#This Row],[Base Precio de Lista neto]]*(1-$F$2))</f>
        <v>7379.7050599999993</v>
      </c>
      <c r="E1538" s="5">
        <f>IF($F$2=0," - ",Tabla1[[#This Row],[Base para Mejor precio]]*(1-$F$2))</f>
        <v>6309.6478262999999</v>
      </c>
      <c r="F1538" s="4" t="s">
        <v>4</v>
      </c>
      <c r="G1538" s="16" t="s">
        <v>7913</v>
      </c>
      <c r="H1538" s="5">
        <f>IFERROR(IF($F$3=0,"-",Tabla1[[#This Row],[Precio de Cliente neto]]*(1+$F$3)),"-")</f>
        <v>11069.557589999999</v>
      </c>
      <c r="I1538" s="5">
        <v>10542.435799999999</v>
      </c>
      <c r="J1538" s="5">
        <v>9013.7826089999999</v>
      </c>
      <c r="K1538" s="26">
        <v>0.21</v>
      </c>
    </row>
    <row r="1539" spans="1:11">
      <c r="A1539" s="4">
        <v>4625</v>
      </c>
      <c r="B1539" t="s">
        <v>7386</v>
      </c>
      <c r="C1539" s="5">
        <f>IF($F$2=0," - ",Tabla1[[#This Row],[Base Precio de Lista neto]])</f>
        <v>12911.426799999999</v>
      </c>
      <c r="D1539" s="5">
        <f>IF($F$2=0," - ",Tabla1[[#This Row],[Base Precio de Lista neto]]*(1-$F$2))</f>
        <v>9037.9987599999986</v>
      </c>
      <c r="E1539" s="5">
        <f>IF($F$2=0," - ",Tabla1[[#This Row],[Base para Mejor precio]]*(1-$F$2))</f>
        <v>7727.4889397999996</v>
      </c>
      <c r="F1539" s="4" t="s">
        <v>4</v>
      </c>
      <c r="G1539" s="16" t="s">
        <v>7913</v>
      </c>
      <c r="H1539" s="5">
        <f>IFERROR(IF($F$3=0,"-",Tabla1[[#This Row],[Precio de Cliente neto]]*(1+$F$3)),"-")</f>
        <v>13556.998139999998</v>
      </c>
      <c r="I1539" s="5">
        <v>12911.426799999999</v>
      </c>
      <c r="J1539" s="5">
        <v>11039.269914</v>
      </c>
      <c r="K1539" s="26">
        <v>0.21</v>
      </c>
    </row>
    <row r="1540" spans="1:11">
      <c r="A1540" s="4">
        <v>4627</v>
      </c>
      <c r="B1540" t="s">
        <v>8141</v>
      </c>
      <c r="C1540" s="5">
        <f>IF($F$2=0," - ",Tabla1[[#This Row],[Base Precio de Lista neto]])</f>
        <v>17501.446400000001</v>
      </c>
      <c r="D1540" s="5">
        <f>IF($F$2=0," - ",Tabla1[[#This Row],[Base Precio de Lista neto]]*(1-$F$2))</f>
        <v>12251.012479999999</v>
      </c>
      <c r="E1540" s="5">
        <f>IF($F$2=0," - ",Tabla1[[#This Row],[Base para Mejor precio]]*(1-$F$2))</f>
        <v>10474.6156704</v>
      </c>
      <c r="F1540" s="4" t="s">
        <v>4</v>
      </c>
      <c r="G1540" s="16" t="s">
        <v>7913</v>
      </c>
      <c r="H1540" s="5">
        <f>IFERROR(IF($F$3=0,"-",Tabla1[[#This Row],[Precio de Cliente neto]]*(1+$F$3)),"-")</f>
        <v>18376.51872</v>
      </c>
      <c r="I1540" s="5">
        <v>17501.446400000001</v>
      </c>
      <c r="J1540" s="5">
        <v>14963.736672000001</v>
      </c>
      <c r="K1540" s="26">
        <v>0.21</v>
      </c>
    </row>
    <row r="1541" spans="1:11">
      <c r="A1541" s="4">
        <v>4628</v>
      </c>
      <c r="B1541" t="s">
        <v>7387</v>
      </c>
      <c r="C1541" s="5">
        <f>IF($F$2=0," - ",Tabla1[[#This Row],[Base Precio de Lista neto]])</f>
        <v>22951.9221</v>
      </c>
      <c r="D1541" s="5">
        <f>IF($F$2=0," - ",Tabla1[[#This Row],[Base Precio de Lista neto]]*(1-$F$2))</f>
        <v>16066.345469999998</v>
      </c>
      <c r="E1541" s="5">
        <f>IF($F$2=0," - ",Tabla1[[#This Row],[Base para Mejor precio]]*(1-$F$2))</f>
        <v>13736.72537685</v>
      </c>
      <c r="F1541" s="4" t="s">
        <v>4</v>
      </c>
      <c r="G1541" s="16" t="s">
        <v>7913</v>
      </c>
      <c r="H1541" s="5">
        <f>IFERROR(IF($F$3=0,"-",Tabla1[[#This Row],[Precio de Cliente neto]]*(1+$F$3)),"-")</f>
        <v>24099.518204999997</v>
      </c>
      <c r="I1541" s="5">
        <v>22951.9221</v>
      </c>
      <c r="J1541" s="5">
        <v>19623.893395499999</v>
      </c>
      <c r="K1541" s="26">
        <v>0.21</v>
      </c>
    </row>
    <row r="1542" spans="1:11">
      <c r="A1542" s="4">
        <v>4630</v>
      </c>
      <c r="B1542" t="s">
        <v>7388</v>
      </c>
      <c r="C1542" s="5">
        <f>IF($F$2=0," - ",Tabla1[[#This Row],[Base Precio de Lista neto]])</f>
        <v>14873.135</v>
      </c>
      <c r="D1542" s="5">
        <f>IF($F$2=0," - ",Tabla1[[#This Row],[Base Precio de Lista neto]]*(1-$F$2))</f>
        <v>10411.1945</v>
      </c>
      <c r="E1542" s="5">
        <f>IF($F$2=0," - ",Tabla1[[#This Row],[Base para Mejor precio]]*(1-$F$2))</f>
        <v>8901.5712975000006</v>
      </c>
      <c r="F1542" s="4" t="s">
        <v>4</v>
      </c>
      <c r="G1542" s="16" t="s">
        <v>7913</v>
      </c>
      <c r="H1542" s="5">
        <f>IFERROR(IF($F$3=0,"-",Tabla1[[#This Row],[Precio de Cliente neto]]*(1+$F$3)),"-")</f>
        <v>15616.79175</v>
      </c>
      <c r="I1542" s="5">
        <v>14873.135</v>
      </c>
      <c r="J1542" s="5">
        <v>12716.530425000001</v>
      </c>
      <c r="K1542" s="26">
        <v>0.21</v>
      </c>
    </row>
    <row r="1543" spans="1:11">
      <c r="A1543" s="4">
        <v>4631</v>
      </c>
      <c r="B1543" t="s">
        <v>7389</v>
      </c>
      <c r="C1543" s="5">
        <f>IF($F$2=0," - ",Tabla1[[#This Row],[Base Precio de Lista neto]])</f>
        <v>645.06150000000002</v>
      </c>
      <c r="D1543" s="5">
        <f>IF($F$2=0," - ",Tabla1[[#This Row],[Base Precio de Lista neto]]*(1-$F$2))</f>
        <v>451.54304999999999</v>
      </c>
      <c r="E1543" s="5">
        <f>IF($F$2=0," - ",Tabla1[[#This Row],[Base para Mejor precio]]*(1-$F$2))</f>
        <v>386.06930774999995</v>
      </c>
      <c r="F1543" s="4" t="s">
        <v>4</v>
      </c>
      <c r="G1543" s="16" t="s">
        <v>7913</v>
      </c>
      <c r="H1543" s="5">
        <f>IFERROR(IF($F$3=0,"-",Tabla1[[#This Row],[Precio de Cliente neto]]*(1+$F$3)),"-")</f>
        <v>677.31457499999999</v>
      </c>
      <c r="I1543" s="5">
        <v>645.06150000000002</v>
      </c>
      <c r="J1543" s="5">
        <v>551.52758249999999</v>
      </c>
      <c r="K1543" s="26">
        <v>0.21</v>
      </c>
    </row>
    <row r="1544" spans="1:11">
      <c r="A1544" s="4">
        <v>4632</v>
      </c>
      <c r="B1544" t="s">
        <v>7390</v>
      </c>
      <c r="C1544" s="5">
        <f>IF($F$2=0," - ",Tabla1[[#This Row],[Base Precio de Lista neto]])</f>
        <v>853.55629999999996</v>
      </c>
      <c r="D1544" s="5">
        <f>IF($F$2=0," - ",Tabla1[[#This Row],[Base Precio de Lista neto]]*(1-$F$2))</f>
        <v>597.48940999999991</v>
      </c>
      <c r="E1544" s="5">
        <f>IF($F$2=0," - ",Tabla1[[#This Row],[Base para Mejor precio]]*(1-$F$2))</f>
        <v>510.85344554999995</v>
      </c>
      <c r="F1544" s="4" t="s">
        <v>4</v>
      </c>
      <c r="G1544" s="16" t="s">
        <v>7913</v>
      </c>
      <c r="H1544" s="5">
        <f>IFERROR(IF($F$3=0,"-",Tabla1[[#This Row],[Precio de Cliente neto]]*(1+$F$3)),"-")</f>
        <v>896.23411499999986</v>
      </c>
      <c r="I1544" s="5">
        <v>853.55629999999996</v>
      </c>
      <c r="J1544" s="5">
        <v>729.79063650000001</v>
      </c>
      <c r="K1544" s="26">
        <v>0.21</v>
      </c>
    </row>
    <row r="1545" spans="1:11">
      <c r="A1545" s="4">
        <v>4633</v>
      </c>
      <c r="B1545" t="s">
        <v>7391</v>
      </c>
      <c r="C1545" s="5">
        <f>IF($F$2=0," - ",Tabla1[[#This Row],[Base Precio de Lista neto]])</f>
        <v>1514.1953000000001</v>
      </c>
      <c r="D1545" s="5">
        <f>IF($F$2=0," - ",Tabla1[[#This Row],[Base Precio de Lista neto]]*(1-$F$2))</f>
        <v>1059.9367099999999</v>
      </c>
      <c r="E1545" s="5">
        <f>IF($F$2=0," - ",Tabla1[[#This Row],[Base para Mejor precio]]*(1-$F$2))</f>
        <v>906.24588704999996</v>
      </c>
      <c r="F1545" s="4" t="s">
        <v>4</v>
      </c>
      <c r="G1545" s="16" t="s">
        <v>7913</v>
      </c>
      <c r="H1545" s="5">
        <f>IFERROR(IF($F$3=0,"-",Tabla1[[#This Row],[Precio de Cliente neto]]*(1+$F$3)),"-")</f>
        <v>1589.9050649999999</v>
      </c>
      <c r="I1545" s="5">
        <v>1514.1953000000001</v>
      </c>
      <c r="J1545" s="5">
        <v>1294.6369815</v>
      </c>
      <c r="K1545" s="26">
        <v>0.21</v>
      </c>
    </row>
    <row r="1546" spans="1:11">
      <c r="A1546" s="4">
        <v>4634</v>
      </c>
      <c r="B1546" t="s">
        <v>7392</v>
      </c>
      <c r="C1546" s="5">
        <f>IF($F$2=0," - ",Tabla1[[#This Row],[Base Precio de Lista neto]])</f>
        <v>3351.1900999999998</v>
      </c>
      <c r="D1546" s="5">
        <f>IF($F$2=0," - ",Tabla1[[#This Row],[Base Precio de Lista neto]]*(1-$F$2))</f>
        <v>2345.8330699999997</v>
      </c>
      <c r="E1546" s="5">
        <f>IF($F$2=0," - ",Tabla1[[#This Row],[Base para Mejor precio]]*(1-$F$2))</f>
        <v>2005.68727485</v>
      </c>
      <c r="F1546" s="4" t="s">
        <v>4</v>
      </c>
      <c r="G1546" s="16" t="s">
        <v>7913</v>
      </c>
      <c r="H1546" s="5">
        <f>IFERROR(IF($F$3=0,"-",Tabla1[[#This Row],[Precio de Cliente neto]]*(1+$F$3)),"-")</f>
        <v>3518.7496049999995</v>
      </c>
      <c r="I1546" s="5">
        <v>3351.1900999999998</v>
      </c>
      <c r="J1546" s="5">
        <v>2865.2675355000001</v>
      </c>
      <c r="K1546" s="26">
        <v>0.21</v>
      </c>
    </row>
    <row r="1547" spans="1:11">
      <c r="A1547" s="4">
        <v>4635</v>
      </c>
      <c r="B1547" t="s">
        <v>8914</v>
      </c>
      <c r="C1547" s="5">
        <f>IF($F$2=0," - ",Tabla1[[#This Row],[Base Precio de Lista neto]])</f>
        <v>6496.6686</v>
      </c>
      <c r="D1547" s="5">
        <f>IF($F$2=0," - ",Tabla1[[#This Row],[Base Precio de Lista neto]]*(1-$F$2))</f>
        <v>4547.6680200000001</v>
      </c>
      <c r="E1547" s="5">
        <f>IF($F$2=0," - ",Tabla1[[#This Row],[Base para Mejor precio]]*(1-$F$2))</f>
        <v>3888.2561570999997</v>
      </c>
      <c r="F1547" s="4" t="s">
        <v>4</v>
      </c>
      <c r="G1547" s="16" t="s">
        <v>7913</v>
      </c>
      <c r="H1547" s="5">
        <f>IFERROR(IF($F$3=0,"-",Tabla1[[#This Row],[Precio de Cliente neto]]*(1+$F$3)),"-")</f>
        <v>6821.5020299999996</v>
      </c>
      <c r="I1547" s="5">
        <v>6496.6686</v>
      </c>
      <c r="J1547" s="5">
        <v>5554.6516529999999</v>
      </c>
      <c r="K1547" s="26">
        <v>0.21</v>
      </c>
    </row>
    <row r="1548" spans="1:11">
      <c r="A1548" s="4">
        <v>4636</v>
      </c>
      <c r="B1548" t="s">
        <v>7393</v>
      </c>
      <c r="C1548" s="5">
        <f>IF($F$2=0," - ",Tabla1[[#This Row],[Base Precio de Lista neto]])</f>
        <v>798.42700000000002</v>
      </c>
      <c r="D1548" s="5">
        <f>IF($F$2=0," - ",Tabla1[[#This Row],[Base Precio de Lista neto]]*(1-$F$2))</f>
        <v>558.89890000000003</v>
      </c>
      <c r="E1548" s="5">
        <f>IF($F$2=0," - ",Tabla1[[#This Row],[Base para Mejor precio]]*(1-$F$2))</f>
        <v>477.85855949999996</v>
      </c>
      <c r="F1548" s="4" t="s">
        <v>4</v>
      </c>
      <c r="G1548" s="16" t="s">
        <v>7913</v>
      </c>
      <c r="H1548" s="5">
        <f>IFERROR(IF($F$3=0,"-",Tabla1[[#This Row],[Precio de Cliente neto]]*(1+$F$3)),"-")</f>
        <v>838.34834999999998</v>
      </c>
      <c r="I1548" s="5">
        <v>798.42700000000002</v>
      </c>
      <c r="J1548" s="5">
        <v>682.65508499999999</v>
      </c>
      <c r="K1548" s="26">
        <v>0.21</v>
      </c>
    </row>
    <row r="1549" spans="1:11">
      <c r="A1549" s="4">
        <v>4637</v>
      </c>
      <c r="B1549" t="s">
        <v>7394</v>
      </c>
      <c r="C1549" s="5">
        <f>IF($F$2=0," - ",Tabla1[[#This Row],[Base Precio de Lista neto]])</f>
        <v>1055.5956000000001</v>
      </c>
      <c r="D1549" s="5">
        <f>IF($F$2=0," - ",Tabla1[[#This Row],[Base Precio de Lista neto]]*(1-$F$2))</f>
        <v>738.91692</v>
      </c>
      <c r="E1549" s="5">
        <f>IF($F$2=0," - ",Tabla1[[#This Row],[Base para Mejor precio]]*(1-$F$2))</f>
        <v>631.77396659999988</v>
      </c>
      <c r="F1549" s="4" t="s">
        <v>4</v>
      </c>
      <c r="G1549" s="16" t="s">
        <v>7913</v>
      </c>
      <c r="H1549" s="5">
        <f>IFERROR(IF($F$3=0,"-",Tabla1[[#This Row],[Precio de Cliente neto]]*(1+$F$3)),"-")</f>
        <v>1108.37538</v>
      </c>
      <c r="I1549" s="5">
        <v>1055.5956000000001</v>
      </c>
      <c r="J1549" s="5">
        <v>902.53423799999996</v>
      </c>
      <c r="K1549" s="26">
        <v>0.21</v>
      </c>
    </row>
    <row r="1550" spans="1:11">
      <c r="A1550" s="4">
        <v>4638</v>
      </c>
      <c r="B1550" t="s">
        <v>7395</v>
      </c>
      <c r="C1550" s="5">
        <f>IF($F$2=0," - ",Tabla1[[#This Row],[Base Precio de Lista neto]])</f>
        <v>1771.5273</v>
      </c>
      <c r="D1550" s="5">
        <f>IF($F$2=0," - ",Tabla1[[#This Row],[Base Precio de Lista neto]]*(1-$F$2))</f>
        <v>1240.0691099999999</v>
      </c>
      <c r="E1550" s="5">
        <f>IF($F$2=0," - ",Tabla1[[#This Row],[Base para Mejor precio]]*(1-$F$2))</f>
        <v>1060.2590890499998</v>
      </c>
      <c r="F1550" s="4" t="s">
        <v>4</v>
      </c>
      <c r="G1550" s="16" t="s">
        <v>7913</v>
      </c>
      <c r="H1550" s="5">
        <f>IFERROR(IF($F$3=0,"-",Tabla1[[#This Row],[Precio de Cliente neto]]*(1+$F$3)),"-")</f>
        <v>1860.1036649999999</v>
      </c>
      <c r="I1550" s="5">
        <v>1771.5273</v>
      </c>
      <c r="J1550" s="5">
        <v>1514.6558415</v>
      </c>
      <c r="K1550" s="26">
        <v>0.21</v>
      </c>
    </row>
    <row r="1551" spans="1:11">
      <c r="A1551" s="4">
        <v>4639</v>
      </c>
      <c r="B1551" t="s">
        <v>8142</v>
      </c>
      <c r="C1551" s="5">
        <f>IF($F$2=0," - ",Tabla1[[#This Row],[Base Precio de Lista neto]])</f>
        <v>6765.6487999999999</v>
      </c>
      <c r="D1551" s="5">
        <f>IF($F$2=0," - ",Tabla1[[#This Row],[Base Precio de Lista neto]]*(1-$F$2))</f>
        <v>4735.9541599999993</v>
      </c>
      <c r="E1551" s="5">
        <f>IF($F$2=0," - ",Tabla1[[#This Row],[Base para Mejor precio]]*(1-$F$2))</f>
        <v>4049.2408068</v>
      </c>
      <c r="F1551" s="4" t="s">
        <v>4</v>
      </c>
      <c r="G1551" s="16" t="s">
        <v>7913</v>
      </c>
      <c r="H1551" s="5">
        <f>IFERROR(IF($F$3=0,"-",Tabla1[[#This Row],[Precio de Cliente neto]]*(1+$F$3)),"-")</f>
        <v>7103.931239999999</v>
      </c>
      <c r="I1551" s="5">
        <v>6765.6487999999999</v>
      </c>
      <c r="J1551" s="5">
        <v>5784.6297240000004</v>
      </c>
      <c r="K1551" s="26">
        <v>0.21</v>
      </c>
    </row>
    <row r="1552" spans="1:11">
      <c r="A1552" s="4">
        <v>4640</v>
      </c>
      <c r="B1552" t="s">
        <v>8143</v>
      </c>
      <c r="C1552" s="5">
        <f>IF($F$2=0," - ",Tabla1[[#This Row],[Base Precio de Lista neto]])</f>
        <v>4454.7808999999997</v>
      </c>
      <c r="D1552" s="5">
        <f>IF($F$2=0," - ",Tabla1[[#This Row],[Base Precio de Lista neto]]*(1-$F$2))</f>
        <v>3118.3466299999995</v>
      </c>
      <c r="E1552" s="5">
        <f>IF($F$2=0," - ",Tabla1[[#This Row],[Base para Mejor precio]]*(1-$F$2))</f>
        <v>2666.1863686500001</v>
      </c>
      <c r="F1552" s="4" t="s">
        <v>4</v>
      </c>
      <c r="G1552" s="16" t="s">
        <v>7913</v>
      </c>
      <c r="H1552" s="5">
        <f>IFERROR(IF($F$3=0,"-",Tabla1[[#This Row],[Precio de Cliente neto]]*(1+$F$3)),"-")</f>
        <v>4677.5199449999991</v>
      </c>
      <c r="I1552" s="5">
        <v>4454.7808999999997</v>
      </c>
      <c r="J1552" s="5">
        <v>3808.8376695000002</v>
      </c>
      <c r="K1552" s="26">
        <v>0.21</v>
      </c>
    </row>
    <row r="1553" spans="1:11">
      <c r="A1553" s="4">
        <v>4641</v>
      </c>
      <c r="B1553" t="s">
        <v>8144</v>
      </c>
      <c r="C1553" s="5">
        <f>IF($F$2=0," - ",Tabla1[[#This Row],[Base Precio de Lista neto]])</f>
        <v>5654.0352999999996</v>
      </c>
      <c r="D1553" s="5">
        <f>IF($F$2=0," - ",Tabla1[[#This Row],[Base Precio de Lista neto]]*(1-$F$2))</f>
        <v>3957.8247099999994</v>
      </c>
      <c r="E1553" s="5">
        <f>IF($F$2=0," - ",Tabla1[[#This Row],[Base para Mejor precio]]*(1-$F$2))</f>
        <v>3383.9401270500002</v>
      </c>
      <c r="F1553" s="4" t="s">
        <v>4</v>
      </c>
      <c r="G1553" s="16" t="s">
        <v>7913</v>
      </c>
      <c r="H1553" s="5">
        <f>IFERROR(IF($F$3=0,"-",Tabla1[[#This Row],[Precio de Cliente neto]]*(1+$F$3)),"-")</f>
        <v>5936.7370649999993</v>
      </c>
      <c r="I1553" s="5">
        <v>5654.0352999999996</v>
      </c>
      <c r="J1553" s="5">
        <v>4834.2001815000003</v>
      </c>
      <c r="K1553" s="26">
        <v>0.21</v>
      </c>
    </row>
    <row r="1554" spans="1:11">
      <c r="A1554" s="4">
        <v>4642</v>
      </c>
      <c r="B1554" t="s">
        <v>8145</v>
      </c>
      <c r="C1554" s="5">
        <f>IF($F$2=0," - ",Tabla1[[#This Row],[Base Precio de Lista neto]])</f>
        <v>5654.0352999999996</v>
      </c>
      <c r="D1554" s="5">
        <f>IF($F$2=0," - ",Tabla1[[#This Row],[Base Precio de Lista neto]]*(1-$F$2))</f>
        <v>3957.8247099999994</v>
      </c>
      <c r="E1554" s="5">
        <f>IF($F$2=0," - ",Tabla1[[#This Row],[Base para Mejor precio]]*(1-$F$2))</f>
        <v>3383.9401270500002</v>
      </c>
      <c r="F1554" s="4" t="s">
        <v>4</v>
      </c>
      <c r="G1554" s="16" t="s">
        <v>7913</v>
      </c>
      <c r="H1554" s="5">
        <f>IFERROR(IF($F$3=0,"-",Tabla1[[#This Row],[Precio de Cliente neto]]*(1+$F$3)),"-")</f>
        <v>5936.7370649999993</v>
      </c>
      <c r="I1554" s="5">
        <v>5654.0352999999996</v>
      </c>
      <c r="J1554" s="5">
        <v>4834.2001815000003</v>
      </c>
      <c r="K1554" s="26">
        <v>0.21</v>
      </c>
    </row>
    <row r="1555" spans="1:11">
      <c r="A1555" s="4">
        <v>4643</v>
      </c>
      <c r="B1555" t="s">
        <v>8146</v>
      </c>
      <c r="C1555" s="5">
        <f>IF($F$2=0," - ",Tabla1[[#This Row],[Base Precio de Lista neto]])</f>
        <v>10892.6481</v>
      </c>
      <c r="D1555" s="5">
        <f>IF($F$2=0," - ",Tabla1[[#This Row],[Base Precio de Lista neto]]*(1-$F$2))</f>
        <v>7624.8536699999995</v>
      </c>
      <c r="E1555" s="5">
        <f>IF($F$2=0," - ",Tabla1[[#This Row],[Base para Mejor precio]]*(1-$F$2))</f>
        <v>6519.2498878500001</v>
      </c>
      <c r="F1555" s="4" t="s">
        <v>4</v>
      </c>
      <c r="G1555" s="16" t="s">
        <v>7913</v>
      </c>
      <c r="H1555" s="5">
        <f>IFERROR(IF($F$3=0,"-",Tabla1[[#This Row],[Precio de Cliente neto]]*(1+$F$3)),"-")</f>
        <v>11437.280504999999</v>
      </c>
      <c r="I1555" s="5">
        <v>10892.6481</v>
      </c>
      <c r="J1555" s="5">
        <v>9313.2141255000006</v>
      </c>
      <c r="K1555" s="26">
        <v>0.21</v>
      </c>
    </row>
    <row r="1556" spans="1:11">
      <c r="A1556" s="4">
        <v>4644</v>
      </c>
      <c r="B1556" t="s">
        <v>7396</v>
      </c>
      <c r="C1556" s="5">
        <f>IF($F$2=0," - ",Tabla1[[#This Row],[Base Precio de Lista neto]])</f>
        <v>596.3877</v>
      </c>
      <c r="D1556" s="5">
        <f>IF($F$2=0," - ",Tabla1[[#This Row],[Base Precio de Lista neto]]*(1-$F$2))</f>
        <v>417.47138999999999</v>
      </c>
      <c r="E1556" s="5">
        <f>IF($F$2=0," - ",Tabla1[[#This Row],[Base para Mejor precio]]*(1-$F$2))</f>
        <v>356.93803844999996</v>
      </c>
      <c r="F1556" s="4" t="s">
        <v>4</v>
      </c>
      <c r="G1556" s="16" t="s">
        <v>7913</v>
      </c>
      <c r="H1556" s="5">
        <f>IFERROR(IF($F$3=0,"-",Tabla1[[#This Row],[Precio de Cliente neto]]*(1+$F$3)),"-")</f>
        <v>626.20708500000001</v>
      </c>
      <c r="I1556" s="5">
        <v>596.3877</v>
      </c>
      <c r="J1556" s="5">
        <v>509.91148349999997</v>
      </c>
      <c r="K1556" s="26">
        <v>0.21</v>
      </c>
    </row>
    <row r="1557" spans="1:11">
      <c r="A1557" s="4">
        <v>4645</v>
      </c>
      <c r="B1557" t="s">
        <v>7397</v>
      </c>
      <c r="C1557" s="5">
        <f>IF($F$2=0," - ",Tabla1[[#This Row],[Base Precio de Lista neto]])</f>
        <v>853.55629999999996</v>
      </c>
      <c r="D1557" s="5">
        <f>IF($F$2=0," - ",Tabla1[[#This Row],[Base Precio de Lista neto]]*(1-$F$2))</f>
        <v>597.48940999999991</v>
      </c>
      <c r="E1557" s="5">
        <f>IF($F$2=0," - ",Tabla1[[#This Row],[Base para Mejor precio]]*(1-$F$2))</f>
        <v>510.85344554999995</v>
      </c>
      <c r="F1557" s="4" t="s">
        <v>4</v>
      </c>
      <c r="G1557" s="16" t="s">
        <v>7913</v>
      </c>
      <c r="H1557" s="5">
        <f>IFERROR(IF($F$3=0,"-",Tabla1[[#This Row],[Precio de Cliente neto]]*(1+$F$3)),"-")</f>
        <v>896.23411499999986</v>
      </c>
      <c r="I1557" s="5">
        <v>853.55629999999996</v>
      </c>
      <c r="J1557" s="5">
        <v>729.79063650000001</v>
      </c>
      <c r="K1557" s="26">
        <v>0.21</v>
      </c>
    </row>
    <row r="1558" spans="1:11">
      <c r="A1558" s="4">
        <v>4646</v>
      </c>
      <c r="B1558" t="s">
        <v>7398</v>
      </c>
      <c r="C1558" s="5">
        <f>IF($F$2=0," - ",Tabla1[[#This Row],[Base Precio de Lista neto]])</f>
        <v>1433.9221</v>
      </c>
      <c r="D1558" s="5">
        <f>IF($F$2=0," - ",Tabla1[[#This Row],[Base Precio de Lista neto]]*(1-$F$2))</f>
        <v>1003.74547</v>
      </c>
      <c r="E1558" s="5">
        <f>IF($F$2=0," - ",Tabla1[[#This Row],[Base para Mejor precio]]*(1-$F$2))</f>
        <v>858.20237684999984</v>
      </c>
      <c r="F1558" s="4" t="s">
        <v>4</v>
      </c>
      <c r="G1558" s="16" t="s">
        <v>7913</v>
      </c>
      <c r="H1558" s="5">
        <f>IFERROR(IF($F$3=0,"-",Tabla1[[#This Row],[Precio de Cliente neto]]*(1+$F$3)),"-")</f>
        <v>1505.618205</v>
      </c>
      <c r="I1558" s="5">
        <v>1433.9221</v>
      </c>
      <c r="J1558" s="5">
        <v>1226.0033954999999</v>
      </c>
      <c r="K1558" s="26">
        <v>0.21</v>
      </c>
    </row>
    <row r="1559" spans="1:11">
      <c r="A1559" s="4">
        <v>4647</v>
      </c>
      <c r="B1559" t="s">
        <v>7399</v>
      </c>
      <c r="C1559" s="5">
        <f>IF($F$2=0," - ",Tabla1[[#This Row],[Base Precio de Lista neto]])</f>
        <v>3084.9697000000001</v>
      </c>
      <c r="D1559" s="5">
        <f>IF($F$2=0," - ",Tabla1[[#This Row],[Base Precio de Lista neto]]*(1-$F$2))</f>
        <v>2159.4787900000001</v>
      </c>
      <c r="E1559" s="5">
        <f>IF($F$2=0," - ",Tabla1[[#This Row],[Base para Mejor precio]]*(1-$F$2))</f>
        <v>1846.3543654499999</v>
      </c>
      <c r="F1559" s="4" t="s">
        <v>4</v>
      </c>
      <c r="G1559" s="16" t="s">
        <v>7913</v>
      </c>
      <c r="H1559" s="5">
        <f>IFERROR(IF($F$3=0,"-",Tabla1[[#This Row],[Precio de Cliente neto]]*(1+$F$3)),"-")</f>
        <v>3239.2181850000002</v>
      </c>
      <c r="I1559" s="5">
        <v>3084.9697000000001</v>
      </c>
      <c r="J1559" s="5">
        <v>2637.6490935000002</v>
      </c>
      <c r="K1559" s="26">
        <v>0.21</v>
      </c>
    </row>
    <row r="1560" spans="1:11">
      <c r="A1560" s="4">
        <v>4648</v>
      </c>
      <c r="B1560" t="s">
        <v>8147</v>
      </c>
      <c r="C1560" s="5">
        <f>IF($F$2=0," - ",Tabla1[[#This Row],[Base Precio de Lista neto]])</f>
        <v>16424.379199999999</v>
      </c>
      <c r="D1560" s="5">
        <f>IF($F$2=0," - ",Tabla1[[#This Row],[Base Precio de Lista neto]]*(1-$F$2))</f>
        <v>11497.065439999998</v>
      </c>
      <c r="E1560" s="5">
        <f>IF($F$2=0," - ",Tabla1[[#This Row],[Base para Mejor precio]]*(1-$F$2))</f>
        <v>9829.9909511999995</v>
      </c>
      <c r="F1560" s="4" t="s">
        <v>4</v>
      </c>
      <c r="G1560" s="16" t="s">
        <v>7913</v>
      </c>
      <c r="H1560" s="5">
        <f>IFERROR(IF($F$3=0,"-",Tabla1[[#This Row],[Precio de Cliente neto]]*(1+$F$3)),"-")</f>
        <v>17245.598159999998</v>
      </c>
      <c r="I1560" s="5">
        <v>16424.379199999999</v>
      </c>
      <c r="J1560" s="5">
        <v>14042.844216</v>
      </c>
      <c r="K1560" s="26">
        <v>0.21</v>
      </c>
    </row>
    <row r="1561" spans="1:11">
      <c r="A1561" s="4">
        <v>4649</v>
      </c>
      <c r="B1561" t="s">
        <v>7400</v>
      </c>
      <c r="C1561" s="5">
        <f>IF($F$2=0," - ",Tabla1[[#This Row],[Base Precio de Lista neto]])</f>
        <v>757.42489999999998</v>
      </c>
      <c r="D1561" s="5">
        <f>IF($F$2=0," - ",Tabla1[[#This Row],[Base Precio de Lista neto]]*(1-$F$2))</f>
        <v>530.19742999999994</v>
      </c>
      <c r="E1561" s="5">
        <f>IF($F$2=0," - ",Tabla1[[#This Row],[Base para Mejor precio]]*(1-$F$2))</f>
        <v>453.31880264999995</v>
      </c>
      <c r="F1561" s="4" t="s">
        <v>4</v>
      </c>
      <c r="G1561" s="16" t="s">
        <v>7913</v>
      </c>
      <c r="H1561" s="5">
        <f>IFERROR(IF($F$3=0,"-",Tabla1[[#This Row],[Precio de Cliente neto]]*(1+$F$3)),"-")</f>
        <v>795.29614499999991</v>
      </c>
      <c r="I1561" s="5">
        <v>757.42489999999998</v>
      </c>
      <c r="J1561" s="5">
        <v>647.59828949999996</v>
      </c>
      <c r="K1561" s="26">
        <v>0.21</v>
      </c>
    </row>
    <row r="1562" spans="1:11">
      <c r="A1562" s="4">
        <v>4650</v>
      </c>
      <c r="B1562" t="s">
        <v>7401</v>
      </c>
      <c r="C1562" s="5">
        <f>IF($F$2=0," - ",Tabla1[[#This Row],[Base Precio de Lista neto]])</f>
        <v>1055.5956000000001</v>
      </c>
      <c r="D1562" s="5">
        <f>IF($F$2=0," - ",Tabla1[[#This Row],[Base Precio de Lista neto]]*(1-$F$2))</f>
        <v>738.91692</v>
      </c>
      <c r="E1562" s="5">
        <f>IF($F$2=0," - ",Tabla1[[#This Row],[Base para Mejor precio]]*(1-$F$2))</f>
        <v>631.77396659999988</v>
      </c>
      <c r="F1562" s="4" t="s">
        <v>4</v>
      </c>
      <c r="G1562" s="16" t="s">
        <v>7913</v>
      </c>
      <c r="H1562" s="5">
        <f>IFERROR(IF($F$3=0,"-",Tabla1[[#This Row],[Precio de Cliente neto]]*(1+$F$3)),"-")</f>
        <v>1108.37538</v>
      </c>
      <c r="I1562" s="5">
        <v>1055.5956000000001</v>
      </c>
      <c r="J1562" s="5">
        <v>902.53423799999996</v>
      </c>
      <c r="K1562" s="26">
        <v>0.21</v>
      </c>
    </row>
    <row r="1563" spans="1:11">
      <c r="A1563" s="4">
        <v>4651</v>
      </c>
      <c r="B1563" t="s">
        <v>7402</v>
      </c>
      <c r="C1563" s="5">
        <f>IF($F$2=0," - ",Tabla1[[#This Row],[Base Precio de Lista neto]])</f>
        <v>1691.3010999999999</v>
      </c>
      <c r="D1563" s="5">
        <f>IF($F$2=0," - ",Tabla1[[#This Row],[Base Precio de Lista neto]]*(1-$F$2))</f>
        <v>1183.91077</v>
      </c>
      <c r="E1563" s="5">
        <f>IF($F$2=0," - ",Tabla1[[#This Row],[Base para Mejor precio]]*(1-$F$2))</f>
        <v>1012.24370835</v>
      </c>
      <c r="F1563" s="4" t="s">
        <v>4</v>
      </c>
      <c r="G1563" s="16" t="s">
        <v>7913</v>
      </c>
      <c r="H1563" s="5">
        <f>IFERROR(IF($F$3=0,"-",Tabla1[[#This Row],[Precio de Cliente neto]]*(1+$F$3)),"-")</f>
        <v>1775.8661549999999</v>
      </c>
      <c r="I1563" s="5">
        <v>1691.3010999999999</v>
      </c>
      <c r="J1563" s="5">
        <v>1446.0624405000001</v>
      </c>
      <c r="K1563" s="26">
        <v>0.21</v>
      </c>
    </row>
    <row r="1564" spans="1:11">
      <c r="A1564" s="4">
        <v>4652</v>
      </c>
      <c r="B1564" t="s">
        <v>7403</v>
      </c>
      <c r="C1564" s="5">
        <f>IF($F$2=0," - ",Tabla1[[#This Row],[Base Precio de Lista neto]])</f>
        <v>1554.3316</v>
      </c>
      <c r="D1564" s="5">
        <f>IF($F$2=0," - ",Tabla1[[#This Row],[Base Precio de Lista neto]]*(1-$F$2))</f>
        <v>1088.0321199999998</v>
      </c>
      <c r="E1564" s="5">
        <f>IF($F$2=0," - ",Tabla1[[#This Row],[Base para Mejor precio]]*(1-$F$2))</f>
        <v>930.26746259999993</v>
      </c>
      <c r="F1564" s="4" t="s">
        <v>4</v>
      </c>
      <c r="G1564" s="16" t="s">
        <v>7913</v>
      </c>
      <c r="H1564" s="5">
        <f>IFERROR(IF($F$3=0,"-",Tabla1[[#This Row],[Precio de Cliente neto]]*(1+$F$3)),"-")</f>
        <v>1632.0481799999998</v>
      </c>
      <c r="I1564" s="5">
        <v>1554.3316</v>
      </c>
      <c r="J1564" s="5">
        <v>1328.953518</v>
      </c>
      <c r="K1564" s="26">
        <v>0.21</v>
      </c>
    </row>
    <row r="1565" spans="1:11">
      <c r="A1565" s="4">
        <v>4653</v>
      </c>
      <c r="B1565" t="s">
        <v>8148</v>
      </c>
      <c r="C1565" s="5">
        <f>IF($F$2=0," - ",Tabla1[[#This Row],[Base Precio de Lista neto]])</f>
        <v>1658.509</v>
      </c>
      <c r="D1565" s="5">
        <f>IF($F$2=0," - ",Tabla1[[#This Row],[Base Precio de Lista neto]]*(1-$F$2))</f>
        <v>1160.9562999999998</v>
      </c>
      <c r="E1565" s="5">
        <f>IF($F$2=0," - ",Tabla1[[#This Row],[Base para Mejor precio]]*(1-$F$2))</f>
        <v>992.61763649999989</v>
      </c>
      <c r="F1565" s="4" t="s">
        <v>4</v>
      </c>
      <c r="G1565" s="16" t="s">
        <v>7913</v>
      </c>
      <c r="H1565" s="5">
        <f>IFERROR(IF($F$3=0,"-",Tabla1[[#This Row],[Precio de Cliente neto]]*(1+$F$3)),"-")</f>
        <v>1741.4344499999997</v>
      </c>
      <c r="I1565" s="5">
        <v>1658.509</v>
      </c>
      <c r="J1565" s="5">
        <v>1418.0251949999999</v>
      </c>
      <c r="K1565" s="26">
        <v>0.21</v>
      </c>
    </row>
    <row r="1566" spans="1:11">
      <c r="A1566" s="4">
        <v>4654</v>
      </c>
      <c r="B1566" t="s">
        <v>7404</v>
      </c>
      <c r="C1566" s="5">
        <f>IF($F$2=0," - ",Tabla1[[#This Row],[Base Precio de Lista neto]])</f>
        <v>1773.3985</v>
      </c>
      <c r="D1566" s="5">
        <f>IF($F$2=0," - ",Tabla1[[#This Row],[Base Precio de Lista neto]]*(1-$F$2))</f>
        <v>1241.37895</v>
      </c>
      <c r="E1566" s="5">
        <f>IF($F$2=0," - ",Tabla1[[#This Row],[Base para Mejor precio]]*(1-$F$2))</f>
        <v>1061.37900225</v>
      </c>
      <c r="F1566" s="4" t="s">
        <v>4</v>
      </c>
      <c r="G1566" s="16" t="s">
        <v>7913</v>
      </c>
      <c r="H1566" s="5">
        <f>IFERROR(IF($F$3=0,"-",Tabla1[[#This Row],[Precio de Cliente neto]]*(1+$F$3)),"-")</f>
        <v>1862.0684249999999</v>
      </c>
      <c r="I1566" s="5">
        <v>1773.3985</v>
      </c>
      <c r="J1566" s="5">
        <v>1516.2557174999999</v>
      </c>
      <c r="K1566" s="26">
        <v>0.21</v>
      </c>
    </row>
    <row r="1567" spans="1:11">
      <c r="A1567" s="4">
        <v>4655</v>
      </c>
      <c r="B1567" t="s">
        <v>8149</v>
      </c>
      <c r="C1567" s="5">
        <f>IF($F$2=0," - ",Tabla1[[#This Row],[Base Precio de Lista neto]])</f>
        <v>2826.6550999999999</v>
      </c>
      <c r="D1567" s="5">
        <f>IF($F$2=0," - ",Tabla1[[#This Row],[Base Precio de Lista neto]]*(1-$F$2))</f>
        <v>1978.6585699999998</v>
      </c>
      <c r="E1567" s="5">
        <f>IF($F$2=0," - ",Tabla1[[#This Row],[Base para Mejor precio]]*(1-$F$2))</f>
        <v>1691.75307735</v>
      </c>
      <c r="F1567" s="4" t="s">
        <v>4</v>
      </c>
      <c r="G1567" s="16" t="s">
        <v>7913</v>
      </c>
      <c r="H1567" s="5">
        <f>IFERROR(IF($F$3=0,"-",Tabla1[[#This Row],[Precio de Cliente neto]]*(1+$F$3)),"-")</f>
        <v>2967.9878549999999</v>
      </c>
      <c r="I1567" s="5">
        <v>2826.6550999999999</v>
      </c>
      <c r="J1567" s="5">
        <v>2416.7901105000001</v>
      </c>
      <c r="K1567" s="26">
        <v>0.21</v>
      </c>
    </row>
    <row r="1568" spans="1:11">
      <c r="A1568" s="4">
        <v>4656</v>
      </c>
      <c r="B1568" t="s">
        <v>7405</v>
      </c>
      <c r="C1568" s="5">
        <f>IF($F$2=0," - ",Tabla1[[#This Row],[Base Precio de Lista neto]])</f>
        <v>3003.5038</v>
      </c>
      <c r="D1568" s="5">
        <f>IF($F$2=0," - ",Tabla1[[#This Row],[Base Precio de Lista neto]]*(1-$F$2))</f>
        <v>2102.4526599999999</v>
      </c>
      <c r="E1568" s="5">
        <f>IF($F$2=0," - ",Tabla1[[#This Row],[Base para Mejor precio]]*(1-$F$2))</f>
        <v>1797.5970242999999</v>
      </c>
      <c r="F1568" s="4" t="s">
        <v>4</v>
      </c>
      <c r="G1568" s="16" t="s">
        <v>7913</v>
      </c>
      <c r="H1568" s="5">
        <f>IFERROR(IF($F$3=0,"-",Tabla1[[#This Row],[Precio de Cliente neto]]*(1+$F$3)),"-")</f>
        <v>3153.6789899999999</v>
      </c>
      <c r="I1568" s="5">
        <v>3003.5038</v>
      </c>
      <c r="J1568" s="5">
        <v>2567.9957490000002</v>
      </c>
      <c r="K1568" s="26">
        <v>0.21</v>
      </c>
    </row>
    <row r="1569" spans="1:11">
      <c r="A1569" s="4">
        <v>4657</v>
      </c>
      <c r="B1569" t="s">
        <v>8150</v>
      </c>
      <c r="C1569" s="5">
        <f>IF($F$2=0," - ",Tabla1[[#This Row],[Base Precio de Lista neto]])</f>
        <v>3845.7393999999999</v>
      </c>
      <c r="D1569" s="5">
        <f>IF($F$2=0," - ",Tabla1[[#This Row],[Base Precio de Lista neto]]*(1-$F$2))</f>
        <v>2692.0175799999997</v>
      </c>
      <c r="E1569" s="5">
        <f>IF($F$2=0," - ",Tabla1[[#This Row],[Base para Mejor precio]]*(1-$F$2))</f>
        <v>2301.6750308999999</v>
      </c>
      <c r="F1569" s="4" t="s">
        <v>4</v>
      </c>
      <c r="G1569" s="16" t="s">
        <v>7913</v>
      </c>
      <c r="H1569" s="5">
        <f>IFERROR(IF($F$3=0,"-",Tabla1[[#This Row],[Precio de Cliente neto]]*(1+$F$3)),"-")</f>
        <v>4038.0263699999996</v>
      </c>
      <c r="I1569" s="5">
        <v>3845.7393999999999</v>
      </c>
      <c r="J1569" s="5">
        <v>3288.1071870000001</v>
      </c>
      <c r="K1569" s="26">
        <v>0.21</v>
      </c>
    </row>
    <row r="1570" spans="1:11">
      <c r="A1570" s="4">
        <v>4658</v>
      </c>
      <c r="B1570" t="s">
        <v>7406</v>
      </c>
      <c r="C1570" s="5">
        <f>IF($F$2=0," - ",Tabla1[[#This Row],[Base Precio de Lista neto]])</f>
        <v>983.18140000000005</v>
      </c>
      <c r="D1570" s="5">
        <f>IF($F$2=0," - ",Tabla1[[#This Row],[Base Precio de Lista neto]]*(1-$F$2))</f>
        <v>688.22698000000003</v>
      </c>
      <c r="E1570" s="5">
        <f>IF($F$2=0," - ",Tabla1[[#This Row],[Base para Mejor precio]]*(1-$F$2))</f>
        <v>588.43406789999995</v>
      </c>
      <c r="F1570" s="4" t="s">
        <v>4</v>
      </c>
      <c r="G1570" s="16" t="s">
        <v>7913</v>
      </c>
      <c r="H1570" s="5">
        <f>IFERROR(IF($F$3=0,"-",Tabla1[[#This Row],[Precio de Cliente neto]]*(1+$F$3)),"-")</f>
        <v>1032.3404700000001</v>
      </c>
      <c r="I1570" s="5">
        <v>983.18140000000005</v>
      </c>
      <c r="J1570" s="5">
        <v>840.62009699999999</v>
      </c>
      <c r="K1570" s="26">
        <v>0.21</v>
      </c>
    </row>
    <row r="1571" spans="1:11">
      <c r="A1571" s="4">
        <v>4659</v>
      </c>
      <c r="B1571" t="s">
        <v>7407</v>
      </c>
      <c r="C1571" s="5">
        <f>IF($F$2=0," - ",Tabla1[[#This Row],[Base Precio de Lista neto]])</f>
        <v>1079.6635000000001</v>
      </c>
      <c r="D1571" s="5">
        <f>IF($F$2=0," - ",Tabla1[[#This Row],[Base Precio de Lista neto]]*(1-$F$2))</f>
        <v>755.76445000000001</v>
      </c>
      <c r="E1571" s="5">
        <f>IF($F$2=0," - ",Tabla1[[#This Row],[Base para Mejor precio]]*(1-$F$2))</f>
        <v>646.17860474999998</v>
      </c>
      <c r="F1571" s="4" t="s">
        <v>4</v>
      </c>
      <c r="G1571" s="16" t="s">
        <v>7913</v>
      </c>
      <c r="H1571" s="5">
        <f>IFERROR(IF($F$3=0,"-",Tabla1[[#This Row],[Precio de Cliente neto]]*(1+$F$3)),"-")</f>
        <v>1133.646675</v>
      </c>
      <c r="I1571" s="5">
        <v>1079.6635000000001</v>
      </c>
      <c r="J1571" s="5">
        <v>923.11229249999997</v>
      </c>
      <c r="K1571" s="26">
        <v>0.21</v>
      </c>
    </row>
    <row r="1572" spans="1:11">
      <c r="A1572" s="4">
        <v>4660</v>
      </c>
      <c r="B1572" t="s">
        <v>7408</v>
      </c>
      <c r="C1572" s="5">
        <f>IF($F$2=0," - ",Tabla1[[#This Row],[Base Precio de Lista neto]])</f>
        <v>1433.9221</v>
      </c>
      <c r="D1572" s="5">
        <f>IF($F$2=0," - ",Tabla1[[#This Row],[Base Precio de Lista neto]]*(1-$F$2))</f>
        <v>1003.74547</v>
      </c>
      <c r="E1572" s="5">
        <f>IF($F$2=0," - ",Tabla1[[#This Row],[Base para Mejor precio]]*(1-$F$2))</f>
        <v>858.20237684999984</v>
      </c>
      <c r="F1572" s="4" t="s">
        <v>4</v>
      </c>
      <c r="G1572" s="16" t="s">
        <v>7913</v>
      </c>
      <c r="H1572" s="5">
        <f>IFERROR(IF($F$3=0,"-",Tabla1[[#This Row],[Precio de Cliente neto]]*(1+$F$3)),"-")</f>
        <v>1505.618205</v>
      </c>
      <c r="I1572" s="5">
        <v>1433.9221</v>
      </c>
      <c r="J1572" s="5">
        <v>1226.0033954999999</v>
      </c>
      <c r="K1572" s="26">
        <v>0.21</v>
      </c>
    </row>
    <row r="1573" spans="1:11">
      <c r="A1573" s="4">
        <v>4661</v>
      </c>
      <c r="B1573" t="s">
        <v>7409</v>
      </c>
      <c r="C1573" s="5">
        <f>IF($F$2=0," - ",Tabla1[[#This Row],[Base Precio de Lista neto]])</f>
        <v>3190.0358999999999</v>
      </c>
      <c r="D1573" s="5">
        <f>IF($F$2=0," - ",Tabla1[[#This Row],[Base Precio de Lista neto]]*(1-$F$2))</f>
        <v>2233.0251299999995</v>
      </c>
      <c r="E1573" s="5">
        <f>IF($F$2=0," - ",Tabla1[[#This Row],[Base para Mejor precio]]*(1-$F$2))</f>
        <v>1909.2364861499998</v>
      </c>
      <c r="F1573" s="4" t="s">
        <v>4</v>
      </c>
      <c r="G1573" s="16" t="s">
        <v>7913</v>
      </c>
      <c r="H1573" s="5">
        <f>IFERROR(IF($F$3=0,"-",Tabla1[[#This Row],[Precio de Cliente neto]]*(1+$F$3)),"-")</f>
        <v>3349.5376949999991</v>
      </c>
      <c r="I1573" s="5">
        <v>3190.0358999999999</v>
      </c>
      <c r="J1573" s="5">
        <v>2727.4806945</v>
      </c>
      <c r="K1573" s="26">
        <v>0.21</v>
      </c>
    </row>
    <row r="1574" spans="1:11">
      <c r="A1574" s="4">
        <v>4662</v>
      </c>
      <c r="B1574" t="s">
        <v>8151</v>
      </c>
      <c r="C1574" s="5">
        <f>IF($F$2=0," - ",Tabla1[[#This Row],[Base Precio de Lista neto]])</f>
        <v>9574.1771000000008</v>
      </c>
      <c r="D1574" s="5">
        <f>IF($F$2=0," - ",Tabla1[[#This Row],[Base Precio de Lista neto]]*(1-$F$2))</f>
        <v>6701.9239699999998</v>
      </c>
      <c r="E1574" s="5">
        <f>IF($F$2=0," - ",Tabla1[[#This Row],[Base para Mejor precio]]*(1-$F$2))</f>
        <v>5730.1449943499993</v>
      </c>
      <c r="F1574" s="4" t="s">
        <v>4</v>
      </c>
      <c r="G1574" s="16" t="s">
        <v>7913</v>
      </c>
      <c r="H1574" s="5">
        <f>IFERROR(IF($F$3=0,"-",Tabla1[[#This Row],[Precio de Cliente neto]]*(1+$F$3)),"-")</f>
        <v>10052.885955</v>
      </c>
      <c r="I1574" s="5">
        <v>9574.1771000000008</v>
      </c>
      <c r="J1574" s="5">
        <v>8185.9214204999998</v>
      </c>
      <c r="K1574" s="26">
        <v>0.21</v>
      </c>
    </row>
    <row r="1575" spans="1:11">
      <c r="A1575" s="4">
        <v>4663</v>
      </c>
      <c r="B1575" t="s">
        <v>7410</v>
      </c>
      <c r="C1575" s="5">
        <f>IF($F$2=0," - ",Tabla1[[#This Row],[Base Precio de Lista neto]])</f>
        <v>980.39800000000002</v>
      </c>
      <c r="D1575" s="5">
        <f>IF($F$2=0," - ",Tabla1[[#This Row],[Base Precio de Lista neto]]*(1-$F$2))</f>
        <v>686.27859999999998</v>
      </c>
      <c r="E1575" s="5">
        <f>IF($F$2=0," - ",Tabla1[[#This Row],[Base para Mejor precio]]*(1-$F$2))</f>
        <v>586.76820299999997</v>
      </c>
      <c r="F1575" s="4" t="s">
        <v>4</v>
      </c>
      <c r="G1575" s="16" t="s">
        <v>7913</v>
      </c>
      <c r="H1575" s="5">
        <f>IFERROR(IF($F$3=0,"-",Tabla1[[#This Row],[Precio de Cliente neto]]*(1+$F$3)),"-")</f>
        <v>1029.4178999999999</v>
      </c>
      <c r="I1575" s="5">
        <v>980.39800000000002</v>
      </c>
      <c r="J1575" s="5">
        <v>838.24028999999996</v>
      </c>
      <c r="K1575" s="26">
        <v>0.21</v>
      </c>
    </row>
    <row r="1576" spans="1:11">
      <c r="A1576" s="4">
        <v>4664</v>
      </c>
      <c r="B1576" t="s">
        <v>8152</v>
      </c>
      <c r="C1576" s="5">
        <f>IF($F$2=0," - ",Tabla1[[#This Row],[Base Precio de Lista neto]])</f>
        <v>959.93200000000002</v>
      </c>
      <c r="D1576" s="5">
        <f>IF($F$2=0," - ",Tabla1[[#This Row],[Base Precio de Lista neto]]*(1-$F$2))</f>
        <v>671.95240000000001</v>
      </c>
      <c r="E1576" s="5">
        <f>IF($F$2=0," - ",Tabla1[[#This Row],[Base para Mejor precio]]*(1-$F$2))</f>
        <v>574.51930199999993</v>
      </c>
      <c r="F1576" s="4" t="s">
        <v>4</v>
      </c>
      <c r="G1576" s="16" t="s">
        <v>7913</v>
      </c>
      <c r="H1576" s="5">
        <f>IFERROR(IF($F$3=0,"-",Tabla1[[#This Row],[Precio de Cliente neto]]*(1+$F$3)),"-")</f>
        <v>1007.9286</v>
      </c>
      <c r="I1576" s="5">
        <v>959.93200000000002</v>
      </c>
      <c r="J1576" s="5">
        <v>820.74185999999997</v>
      </c>
      <c r="K1576" s="26">
        <v>0.21</v>
      </c>
    </row>
    <row r="1577" spans="1:11">
      <c r="A1577" s="4">
        <v>4665</v>
      </c>
      <c r="B1577" t="s">
        <v>8153</v>
      </c>
      <c r="C1577" s="5">
        <f>IF($F$2=0," - ",Tabla1[[#This Row],[Base Precio de Lista neto]])</f>
        <v>1272.3702000000001</v>
      </c>
      <c r="D1577" s="5">
        <f>IF($F$2=0," - ",Tabla1[[#This Row],[Base Precio de Lista neto]]*(1-$F$2))</f>
        <v>890.65913999999998</v>
      </c>
      <c r="E1577" s="5">
        <f>IF($F$2=0," - ",Tabla1[[#This Row],[Base para Mejor precio]]*(1-$F$2))</f>
        <v>761.51356469999985</v>
      </c>
      <c r="F1577" s="4" t="s">
        <v>4</v>
      </c>
      <c r="G1577" s="16" t="s">
        <v>7913</v>
      </c>
      <c r="H1577" s="5">
        <f>IFERROR(IF($F$3=0,"-",Tabla1[[#This Row],[Precio de Cliente neto]]*(1+$F$3)),"-")</f>
        <v>1335.9887100000001</v>
      </c>
      <c r="I1577" s="5">
        <v>1272.3702000000001</v>
      </c>
      <c r="J1577" s="5">
        <v>1087.8765209999999</v>
      </c>
      <c r="K1577" s="26">
        <v>0.21</v>
      </c>
    </row>
    <row r="1578" spans="1:11">
      <c r="A1578" s="4">
        <v>4666</v>
      </c>
      <c r="B1578" t="s">
        <v>8154</v>
      </c>
      <c r="C1578" s="5">
        <f>IF($F$2=0," - ",Tabla1[[#This Row],[Base Precio de Lista neto]])</f>
        <v>2256.2530999999999</v>
      </c>
      <c r="D1578" s="5">
        <f>IF($F$2=0," - ",Tabla1[[#This Row],[Base Precio de Lista neto]]*(1-$F$2))</f>
        <v>1579.3771699999998</v>
      </c>
      <c r="E1578" s="5">
        <f>IF($F$2=0," - ",Tabla1[[#This Row],[Base para Mejor precio]]*(1-$F$2))</f>
        <v>1350.3674803500001</v>
      </c>
      <c r="F1578" s="4" t="s">
        <v>4</v>
      </c>
      <c r="G1578" s="16" t="s">
        <v>7913</v>
      </c>
      <c r="H1578" s="5">
        <f>IFERROR(IF($F$3=0,"-",Tabla1[[#This Row],[Precio de Cliente neto]]*(1+$F$3)),"-")</f>
        <v>2369.0657549999996</v>
      </c>
      <c r="I1578" s="5">
        <v>2256.2530999999999</v>
      </c>
      <c r="J1578" s="5">
        <v>1929.0964005000001</v>
      </c>
      <c r="K1578" s="26">
        <v>0.21</v>
      </c>
    </row>
    <row r="1579" spans="1:11">
      <c r="A1579" s="4">
        <v>4667</v>
      </c>
      <c r="B1579" t="s">
        <v>7411</v>
      </c>
      <c r="C1579" s="5">
        <f>IF($F$2=0," - ",Tabla1[[#This Row],[Base Precio de Lista neto]])</f>
        <v>5025.9314000000004</v>
      </c>
      <c r="D1579" s="5">
        <f>IF($F$2=0," - ",Tabla1[[#This Row],[Base Precio de Lista neto]]*(1-$F$2))</f>
        <v>3518.1519800000001</v>
      </c>
      <c r="E1579" s="5">
        <f>IF($F$2=0," - ",Tabla1[[#This Row],[Base para Mejor precio]]*(1-$F$2))</f>
        <v>3008.0199428999999</v>
      </c>
      <c r="F1579" s="4" t="s">
        <v>4</v>
      </c>
      <c r="G1579" s="16" t="s">
        <v>7913</v>
      </c>
      <c r="H1579" s="5">
        <f>IFERROR(IF($F$3=0,"-",Tabla1[[#This Row],[Precio de Cliente neto]]*(1+$F$3)),"-")</f>
        <v>5277.2279699999999</v>
      </c>
      <c r="I1579" s="5">
        <v>5025.9314000000004</v>
      </c>
      <c r="J1579" s="5">
        <v>4297.1713470000004</v>
      </c>
      <c r="K1579" s="26">
        <v>0.21</v>
      </c>
    </row>
    <row r="1580" spans="1:11">
      <c r="A1580" s="4">
        <v>4668</v>
      </c>
      <c r="B1580" t="s">
        <v>8155</v>
      </c>
      <c r="C1580" s="5">
        <f>IF($F$2=0," - ",Tabla1[[#This Row],[Base Precio de Lista neto]])</f>
        <v>6201.1176999999998</v>
      </c>
      <c r="D1580" s="5">
        <f>IF($F$2=0," - ",Tabla1[[#This Row],[Base Precio de Lista neto]]*(1-$F$2))</f>
        <v>4340.7823899999994</v>
      </c>
      <c r="E1580" s="5">
        <f>IF($F$2=0," - ",Tabla1[[#This Row],[Base para Mejor precio]]*(1-$F$2))</f>
        <v>3711.3689434499997</v>
      </c>
      <c r="F1580" s="4" t="s">
        <v>4</v>
      </c>
      <c r="G1580" s="16" t="s">
        <v>7913</v>
      </c>
      <c r="H1580" s="5">
        <f>IFERROR(IF($F$3=0,"-",Tabla1[[#This Row],[Precio de Cliente neto]]*(1+$F$3)),"-")</f>
        <v>6511.1735849999986</v>
      </c>
      <c r="I1580" s="5">
        <v>6201.1176999999998</v>
      </c>
      <c r="J1580" s="5">
        <v>5301.9556334999997</v>
      </c>
      <c r="K1580" s="26">
        <v>0.21</v>
      </c>
    </row>
    <row r="1581" spans="1:11">
      <c r="A1581" s="4">
        <v>4669</v>
      </c>
      <c r="B1581" t="s">
        <v>7467</v>
      </c>
      <c r="C1581" s="5">
        <f>IF($F$2=0," - ",Tabla1[[#This Row],[Base Precio de Lista neto]])</f>
        <v>5639.6741000000002</v>
      </c>
      <c r="D1581" s="5">
        <f>IF($F$2=0," - ",Tabla1[[#This Row],[Base Precio de Lista neto]]*(1-$F$2))</f>
        <v>3947.77187</v>
      </c>
      <c r="E1581" s="5">
        <f>IF($F$2=0," - ",Tabla1[[#This Row],[Base para Mejor precio]]*(1-$F$2))</f>
        <v>3375.3449488499996</v>
      </c>
      <c r="F1581" s="4" t="s">
        <v>4</v>
      </c>
      <c r="G1581" s="16" t="s">
        <v>7913</v>
      </c>
      <c r="H1581" s="5">
        <f>IFERROR(IF($F$3=0,"-",Tabla1[[#This Row],[Precio de Cliente neto]]*(1+$F$3)),"-")</f>
        <v>5921.6578049999998</v>
      </c>
      <c r="I1581" s="5">
        <v>5639.6741000000002</v>
      </c>
      <c r="J1581" s="5">
        <v>4821.9213554999997</v>
      </c>
      <c r="K1581" s="26">
        <v>0.21</v>
      </c>
    </row>
    <row r="1582" spans="1:11">
      <c r="A1582" s="4">
        <v>4670</v>
      </c>
      <c r="B1582" t="s">
        <v>7412</v>
      </c>
      <c r="C1582" s="5">
        <f>IF($F$2=0," - ",Tabla1[[#This Row],[Base Precio de Lista neto]])</f>
        <v>1232.5143</v>
      </c>
      <c r="D1582" s="5">
        <f>IF($F$2=0," - ",Tabla1[[#This Row],[Base Precio de Lista neto]]*(1-$F$2))</f>
        <v>862.76000999999997</v>
      </c>
      <c r="E1582" s="5">
        <f>IF($F$2=0," - ",Tabla1[[#This Row],[Base para Mejor precio]]*(1-$F$2))</f>
        <v>737.65980854999987</v>
      </c>
      <c r="F1582" s="4" t="s">
        <v>4</v>
      </c>
      <c r="G1582" s="16" t="s">
        <v>7913</v>
      </c>
      <c r="H1582" s="5">
        <f>IFERROR(IF($F$3=0,"-",Tabla1[[#This Row],[Precio de Cliente neto]]*(1+$F$3)),"-")</f>
        <v>1294.1400149999999</v>
      </c>
      <c r="I1582" s="5">
        <v>1232.5143</v>
      </c>
      <c r="J1582" s="5">
        <v>1053.7997264999999</v>
      </c>
      <c r="K1582" s="26">
        <v>0.21</v>
      </c>
    </row>
    <row r="1583" spans="1:11">
      <c r="A1583" s="4">
        <v>4671</v>
      </c>
      <c r="B1583" t="s">
        <v>7413</v>
      </c>
      <c r="C1583" s="5">
        <f>IF($F$2=0," - ",Tabla1[[#This Row],[Base Precio de Lista neto]])</f>
        <v>1667.4436000000001</v>
      </c>
      <c r="D1583" s="5">
        <f>IF($F$2=0," - ",Tabla1[[#This Row],[Base Precio de Lista neto]]*(1-$F$2))</f>
        <v>1167.2105199999999</v>
      </c>
      <c r="E1583" s="5">
        <f>IF($F$2=0," - ",Tabla1[[#This Row],[Base para Mejor precio]]*(1-$F$2))</f>
        <v>997.96499459999995</v>
      </c>
      <c r="F1583" s="4" t="s">
        <v>4</v>
      </c>
      <c r="G1583" s="16" t="s">
        <v>7913</v>
      </c>
      <c r="H1583" s="5">
        <f>IFERROR(IF($F$3=0,"-",Tabla1[[#This Row],[Precio de Cliente neto]]*(1+$F$3)),"-")</f>
        <v>1750.8157799999999</v>
      </c>
      <c r="I1583" s="5">
        <v>1667.4436000000001</v>
      </c>
      <c r="J1583" s="5">
        <v>1425.664278</v>
      </c>
      <c r="K1583" s="26">
        <v>0.21</v>
      </c>
    </row>
    <row r="1584" spans="1:11">
      <c r="A1584" s="4">
        <v>4672</v>
      </c>
      <c r="B1584" t="s">
        <v>7414</v>
      </c>
      <c r="C1584" s="5">
        <f>IF($F$2=0," - ",Tabla1[[#This Row],[Base Precio de Lista neto]])</f>
        <v>3343.9859999999999</v>
      </c>
      <c r="D1584" s="5">
        <f>IF($F$2=0," - ",Tabla1[[#This Row],[Base Precio de Lista neto]]*(1-$F$2))</f>
        <v>2340.7901999999999</v>
      </c>
      <c r="E1584" s="5">
        <f>IF($F$2=0," - ",Tabla1[[#This Row],[Base para Mejor precio]]*(1-$F$2))</f>
        <v>2001.3756209999997</v>
      </c>
      <c r="F1584" s="4" t="s">
        <v>4</v>
      </c>
      <c r="G1584" s="16" t="s">
        <v>7913</v>
      </c>
      <c r="H1584" s="5">
        <f>IFERROR(IF($F$3=0,"-",Tabla1[[#This Row],[Precio de Cliente neto]]*(1+$F$3)),"-")</f>
        <v>3511.1853000000001</v>
      </c>
      <c r="I1584" s="5">
        <v>3343.9859999999999</v>
      </c>
      <c r="J1584" s="5">
        <v>2859.1080299999999</v>
      </c>
      <c r="K1584" s="26">
        <v>0.21</v>
      </c>
    </row>
    <row r="1585" spans="1:11">
      <c r="A1585" s="4">
        <v>4673</v>
      </c>
      <c r="B1585" t="s">
        <v>7415</v>
      </c>
      <c r="C1585" s="5">
        <f>IF($F$2=0," - ",Tabla1[[#This Row],[Base Precio de Lista neto]])</f>
        <v>7064.5676999999996</v>
      </c>
      <c r="D1585" s="5">
        <f>IF($F$2=0," - ",Tabla1[[#This Row],[Base Precio de Lista neto]]*(1-$F$2))</f>
        <v>4945.1973899999994</v>
      </c>
      <c r="E1585" s="5">
        <f>IF($F$2=0," - ",Tabla1[[#This Row],[Base para Mejor precio]]*(1-$F$2))</f>
        <v>4228.1437684499997</v>
      </c>
      <c r="F1585" s="4" t="s">
        <v>4</v>
      </c>
      <c r="G1585" s="16" t="s">
        <v>7913</v>
      </c>
      <c r="H1585" s="5">
        <f>IFERROR(IF($F$3=0,"-",Tabla1[[#This Row],[Precio de Cliente neto]]*(1+$F$3)),"-")</f>
        <v>7417.796084999999</v>
      </c>
      <c r="I1585" s="5">
        <v>7064.5676999999996</v>
      </c>
      <c r="J1585" s="5">
        <v>6040.2053834999997</v>
      </c>
      <c r="K1585" s="26">
        <v>0.21</v>
      </c>
    </row>
    <row r="1586" spans="1:11">
      <c r="A1586" s="4">
        <v>4675</v>
      </c>
      <c r="B1586" t="s">
        <v>7416</v>
      </c>
      <c r="C1586" s="5">
        <f>IF($F$2=0," - ",Tabla1[[#This Row],[Base Precio de Lista neto]])</f>
        <v>5018.3062</v>
      </c>
      <c r="D1586" s="5">
        <f>IF($F$2=0," - ",Tabla1[[#This Row],[Base Precio de Lista neto]]*(1-$F$2))</f>
        <v>3512.8143399999999</v>
      </c>
      <c r="E1586" s="5">
        <f>IF($F$2=0," - ",Tabla1[[#This Row],[Base para Mejor precio]]*(1-$F$2))</f>
        <v>3003.4562606999998</v>
      </c>
      <c r="F1586" s="4" t="s">
        <v>4</v>
      </c>
      <c r="G1586" s="16" t="s">
        <v>7913</v>
      </c>
      <c r="H1586" s="5">
        <f>IFERROR(IF($F$3=0,"-",Tabla1[[#This Row],[Precio de Cliente neto]]*(1+$F$3)),"-")</f>
        <v>5269.2215099999994</v>
      </c>
      <c r="I1586" s="5">
        <v>5018.3062</v>
      </c>
      <c r="J1586" s="5">
        <v>4290.651801</v>
      </c>
      <c r="K1586" s="26">
        <v>0.21</v>
      </c>
    </row>
    <row r="1587" spans="1:11">
      <c r="A1587" s="4">
        <v>4676</v>
      </c>
      <c r="B1587" t="s">
        <v>7417</v>
      </c>
      <c r="C1587" s="5">
        <f>IF($F$2=0," - ",Tabla1[[#This Row],[Base Precio de Lista neto]])</f>
        <v>4454.7808999999997</v>
      </c>
      <c r="D1587" s="5">
        <f>IF($F$2=0," - ",Tabla1[[#This Row],[Base Precio de Lista neto]]*(1-$F$2))</f>
        <v>3118.3466299999995</v>
      </c>
      <c r="E1587" s="5">
        <f>IF($F$2=0," - ",Tabla1[[#This Row],[Base para Mejor precio]]*(1-$F$2))</f>
        <v>2666.1863686500001</v>
      </c>
      <c r="F1587" s="4" t="s">
        <v>4</v>
      </c>
      <c r="G1587" s="16" t="s">
        <v>7913</v>
      </c>
      <c r="H1587" s="5">
        <f>IFERROR(IF($F$3=0,"-",Tabla1[[#This Row],[Precio de Cliente neto]]*(1+$F$3)),"-")</f>
        <v>4677.5199449999991</v>
      </c>
      <c r="I1587" s="5">
        <v>4454.7808999999997</v>
      </c>
      <c r="J1587" s="5">
        <v>3808.8376695000002</v>
      </c>
      <c r="K1587" s="26">
        <v>0.21</v>
      </c>
    </row>
    <row r="1588" spans="1:11">
      <c r="A1588" s="4">
        <v>4677</v>
      </c>
      <c r="B1588" t="s">
        <v>8156</v>
      </c>
      <c r="C1588" s="5">
        <f>IF($F$2=0," - ",Tabla1[[#This Row],[Base Precio de Lista neto]])</f>
        <v>2797.9796000000001</v>
      </c>
      <c r="D1588" s="5">
        <f>IF($F$2=0," - ",Tabla1[[#This Row],[Base Precio de Lista neto]]*(1-$F$2))</f>
        <v>1958.58572</v>
      </c>
      <c r="E1588" s="5">
        <f>IF($F$2=0," - ",Tabla1[[#This Row],[Base para Mejor precio]]*(1-$F$2))</f>
        <v>1674.5907906</v>
      </c>
      <c r="F1588" s="4" t="s">
        <v>4</v>
      </c>
      <c r="G1588" s="16" t="s">
        <v>7913</v>
      </c>
      <c r="H1588" s="5">
        <f>IFERROR(IF($F$3=0,"-",Tabla1[[#This Row],[Precio de Cliente neto]]*(1+$F$3)),"-")</f>
        <v>2937.8785800000001</v>
      </c>
      <c r="I1588" s="5">
        <v>2797.9796000000001</v>
      </c>
      <c r="J1588" s="5">
        <v>2392.2725580000001</v>
      </c>
      <c r="K1588" s="26">
        <v>0.21</v>
      </c>
    </row>
    <row r="1589" spans="1:11">
      <c r="A1589" s="4">
        <v>4678</v>
      </c>
      <c r="B1589" t="s">
        <v>7418</v>
      </c>
      <c r="C1589" s="5">
        <f>IF($F$2=0," - ",Tabla1[[#This Row],[Base Precio de Lista neto]])</f>
        <v>7347.7457000000004</v>
      </c>
      <c r="D1589" s="5">
        <f>IF($F$2=0," - ",Tabla1[[#This Row],[Base Precio de Lista neto]]*(1-$F$2))</f>
        <v>5143.4219899999998</v>
      </c>
      <c r="E1589" s="5">
        <f>IF($F$2=0," - ",Tabla1[[#This Row],[Base para Mejor precio]]*(1-$F$2))</f>
        <v>4397.625801449999</v>
      </c>
      <c r="F1589" s="4" t="s">
        <v>4</v>
      </c>
      <c r="G1589" s="16" t="s">
        <v>7913</v>
      </c>
      <c r="H1589" s="5">
        <f>IFERROR(IF($F$3=0,"-",Tabla1[[#This Row],[Precio de Cliente neto]]*(1+$F$3)),"-")</f>
        <v>7715.1329850000002</v>
      </c>
      <c r="I1589" s="5">
        <v>7347.7457000000004</v>
      </c>
      <c r="J1589" s="5">
        <v>6282.3225734999996</v>
      </c>
      <c r="K1589" s="26">
        <v>0.21</v>
      </c>
    </row>
    <row r="1590" spans="1:11">
      <c r="A1590" s="4">
        <v>4679</v>
      </c>
      <c r="B1590" t="s">
        <v>7419</v>
      </c>
      <c r="C1590" s="5">
        <f>IF($F$2=0," - ",Tabla1[[#This Row],[Base Precio de Lista neto]])</f>
        <v>1834.0244</v>
      </c>
      <c r="D1590" s="5">
        <f>IF($F$2=0," - ",Tabla1[[#This Row],[Base Precio de Lista neto]]*(1-$F$2))</f>
        <v>1283.81708</v>
      </c>
      <c r="E1590" s="5">
        <f>IF($F$2=0," - ",Tabla1[[#This Row],[Base para Mejor precio]]*(1-$F$2))</f>
        <v>1097.6636033999998</v>
      </c>
      <c r="F1590" s="4" t="s">
        <v>4</v>
      </c>
      <c r="G1590" s="16" t="s">
        <v>7913</v>
      </c>
      <c r="H1590" s="5">
        <f>IFERROR(IF($F$3=0,"-",Tabla1[[#This Row],[Precio de Cliente neto]]*(1+$F$3)),"-")</f>
        <v>1925.7256200000002</v>
      </c>
      <c r="I1590" s="5">
        <v>1834.0244</v>
      </c>
      <c r="J1590" s="5">
        <v>1568.090862</v>
      </c>
      <c r="K1590" s="26">
        <v>0.21</v>
      </c>
    </row>
    <row r="1591" spans="1:11">
      <c r="A1591" s="4">
        <v>4680</v>
      </c>
      <c r="B1591" t="s">
        <v>7420</v>
      </c>
      <c r="C1591" s="5">
        <f>IF($F$2=0," - ",Tabla1[[#This Row],[Base Precio de Lista neto]])</f>
        <v>2456.4213</v>
      </c>
      <c r="D1591" s="5">
        <f>IF($F$2=0," - ",Tabla1[[#This Row],[Base Precio de Lista neto]]*(1-$F$2))</f>
        <v>1719.4949099999999</v>
      </c>
      <c r="E1591" s="5">
        <f>IF($F$2=0," - ",Tabla1[[#This Row],[Base para Mejor precio]]*(1-$F$2))</f>
        <v>1470.1681480499999</v>
      </c>
      <c r="F1591" s="4" t="s">
        <v>4</v>
      </c>
      <c r="G1591" s="16" t="s">
        <v>7913</v>
      </c>
      <c r="H1591" s="5">
        <f>IFERROR(IF($F$3=0,"-",Tabla1[[#This Row],[Precio de Cliente neto]]*(1+$F$3)),"-")</f>
        <v>2579.2423650000001</v>
      </c>
      <c r="I1591" s="5">
        <v>2456.4213</v>
      </c>
      <c r="J1591" s="5">
        <v>2100.2402115</v>
      </c>
      <c r="K1591" s="26">
        <v>0.21</v>
      </c>
    </row>
    <row r="1592" spans="1:11">
      <c r="A1592" s="4">
        <v>4681</v>
      </c>
      <c r="B1592" t="s">
        <v>8157</v>
      </c>
      <c r="C1592" s="5">
        <f>IF($F$2=0," - ",Tabla1[[#This Row],[Base Precio de Lista neto]])</f>
        <v>509.65899999999999</v>
      </c>
      <c r="D1592" s="5">
        <f>IF($F$2=0," - ",Tabla1[[#This Row],[Base Precio de Lista neto]]*(1-$F$2))</f>
        <v>356.76129999999995</v>
      </c>
      <c r="E1592" s="5">
        <f>IF($F$2=0," - ",Tabla1[[#This Row],[Base para Mejor precio]]*(1-$F$2))</f>
        <v>305.0309115</v>
      </c>
      <c r="F1592" s="4" t="s">
        <v>4</v>
      </c>
      <c r="G1592" s="16" t="s">
        <v>7913</v>
      </c>
      <c r="H1592" s="5">
        <f>IFERROR(IF($F$3=0,"-",Tabla1[[#This Row],[Precio de Cliente neto]]*(1+$F$3)),"-")</f>
        <v>535.14194999999995</v>
      </c>
      <c r="I1592" s="5">
        <v>509.65899999999999</v>
      </c>
      <c r="J1592" s="5">
        <v>435.75844499999999</v>
      </c>
      <c r="K1592" s="26">
        <v>0.21</v>
      </c>
    </row>
    <row r="1593" spans="1:11">
      <c r="A1593" s="4">
        <v>4682</v>
      </c>
      <c r="B1593" t="s">
        <v>7421</v>
      </c>
      <c r="C1593" s="5">
        <f>IF($F$2=0," - ",Tabla1[[#This Row],[Base Precio de Lista neto]])</f>
        <v>36718.0746</v>
      </c>
      <c r="D1593" s="5">
        <f>IF($F$2=0," - ",Tabla1[[#This Row],[Base Precio de Lista neto]]*(1-$F$2))</f>
        <v>25702.65222</v>
      </c>
      <c r="E1593" s="5">
        <f>IF($F$2=0," - ",Tabla1[[#This Row],[Base para Mejor precio]]*(1-$F$2))</f>
        <v>21975.767648099998</v>
      </c>
      <c r="F1593" s="4" t="s">
        <v>4</v>
      </c>
      <c r="G1593" s="16" t="s">
        <v>7913</v>
      </c>
      <c r="H1593" s="5">
        <f>IFERROR(IF($F$3=0,"-",Tabla1[[#This Row],[Precio de Cliente neto]]*(1+$F$3)),"-")</f>
        <v>38553.978329999998</v>
      </c>
      <c r="I1593" s="5">
        <v>36718.0746</v>
      </c>
      <c r="J1593" s="5">
        <v>31393.953783000001</v>
      </c>
      <c r="K1593" s="26">
        <v>0.21</v>
      </c>
    </row>
    <row r="1594" spans="1:11">
      <c r="A1594" s="4">
        <v>4683</v>
      </c>
      <c r="B1594" t="s">
        <v>7422</v>
      </c>
      <c r="C1594" s="5">
        <f>IF($F$2=0," - ",Tabla1[[#This Row],[Base Precio de Lista neto]])</f>
        <v>18001.866699999999</v>
      </c>
      <c r="D1594" s="5">
        <f>IF($F$2=0," - ",Tabla1[[#This Row],[Base Precio de Lista neto]]*(1-$F$2))</f>
        <v>12601.306689999998</v>
      </c>
      <c r="E1594" s="5">
        <f>IF($F$2=0," - ",Tabla1[[#This Row],[Base para Mejor precio]]*(1-$F$2))</f>
        <v>10774.11721995</v>
      </c>
      <c r="F1594" s="4" t="s">
        <v>4</v>
      </c>
      <c r="G1594" s="16" t="s">
        <v>7913</v>
      </c>
      <c r="H1594" s="5">
        <f>IFERROR(IF($F$3=0,"-",Tabla1[[#This Row],[Precio de Cliente neto]]*(1+$F$3)),"-")</f>
        <v>18901.960034999996</v>
      </c>
      <c r="I1594" s="5">
        <v>18001.866699999999</v>
      </c>
      <c r="J1594" s="5">
        <v>15391.5960285</v>
      </c>
      <c r="K1594" s="26">
        <v>0.21</v>
      </c>
    </row>
    <row r="1595" spans="1:11">
      <c r="A1595" s="4">
        <v>4684</v>
      </c>
      <c r="B1595" t="s">
        <v>7423</v>
      </c>
      <c r="C1595" s="5">
        <f>IF($F$2=0," - ",Tabla1[[#This Row],[Base Precio de Lista neto]])</f>
        <v>378.49029999999999</v>
      </c>
      <c r="D1595" s="5">
        <f>IF($F$2=0," - ",Tabla1[[#This Row],[Base Precio de Lista neto]]*(1-$F$2))</f>
        <v>264.94320999999997</v>
      </c>
      <c r="E1595" s="5">
        <f>IF($F$2=0," - ",Tabla1[[#This Row],[Base para Mejor precio]]*(1-$F$2))</f>
        <v>226.52644455000001</v>
      </c>
      <c r="F1595" s="4" t="s">
        <v>4</v>
      </c>
      <c r="G1595" s="16" t="s">
        <v>7913</v>
      </c>
      <c r="H1595" s="5">
        <f>IFERROR(IF($F$3=0,"-",Tabla1[[#This Row],[Precio de Cliente neto]]*(1+$F$3)),"-")</f>
        <v>397.41481499999998</v>
      </c>
      <c r="I1595" s="5">
        <v>378.49029999999999</v>
      </c>
      <c r="J1595" s="5">
        <v>323.60920650000003</v>
      </c>
      <c r="K1595" s="26">
        <v>0.21</v>
      </c>
    </row>
    <row r="1596" spans="1:11">
      <c r="A1596" s="4">
        <v>4685</v>
      </c>
      <c r="B1596" t="s">
        <v>7424</v>
      </c>
      <c r="C1596" s="5">
        <f>IF($F$2=0," - ",Tabla1[[#This Row],[Base Precio de Lista neto]])</f>
        <v>475.18279999999999</v>
      </c>
      <c r="D1596" s="5">
        <f>IF($F$2=0," - ",Tabla1[[#This Row],[Base Precio de Lista neto]]*(1-$F$2))</f>
        <v>332.62795999999997</v>
      </c>
      <c r="E1596" s="5">
        <f>IF($F$2=0," - ",Tabla1[[#This Row],[Base para Mejor precio]]*(1-$F$2))</f>
        <v>284.39690579999996</v>
      </c>
      <c r="F1596" s="4" t="s">
        <v>4</v>
      </c>
      <c r="G1596" s="16" t="s">
        <v>7913</v>
      </c>
      <c r="H1596" s="5">
        <f>IFERROR(IF($F$3=0,"-",Tabla1[[#This Row],[Precio de Cliente neto]]*(1+$F$3)),"-")</f>
        <v>498.94193999999993</v>
      </c>
      <c r="I1596" s="5">
        <v>475.18279999999999</v>
      </c>
      <c r="J1596" s="5">
        <v>406.281294</v>
      </c>
      <c r="K1596" s="26">
        <v>0.21</v>
      </c>
    </row>
    <row r="1597" spans="1:11">
      <c r="A1597" s="4">
        <v>4686</v>
      </c>
      <c r="B1597" t="s">
        <v>7425</v>
      </c>
      <c r="C1597" s="5">
        <f>IF($F$2=0," - ",Tabla1[[#This Row],[Base Precio de Lista neto]])</f>
        <v>765.05010000000004</v>
      </c>
      <c r="D1597" s="5">
        <f>IF($F$2=0," - ",Tabla1[[#This Row],[Base Precio de Lista neto]]*(1-$F$2))</f>
        <v>535.53507000000002</v>
      </c>
      <c r="E1597" s="5">
        <f>IF($F$2=0," - ",Tabla1[[#This Row],[Base para Mejor precio]]*(1-$F$2))</f>
        <v>457.88248484999991</v>
      </c>
      <c r="F1597" s="4" t="s">
        <v>4</v>
      </c>
      <c r="G1597" s="16" t="s">
        <v>7913</v>
      </c>
      <c r="H1597" s="5">
        <f>IFERROR(IF($F$3=0,"-",Tabla1[[#This Row],[Precio de Cliente neto]]*(1+$F$3)),"-")</f>
        <v>803.30260500000009</v>
      </c>
      <c r="I1597" s="5">
        <v>765.05010000000004</v>
      </c>
      <c r="J1597" s="5">
        <v>654.11783549999996</v>
      </c>
      <c r="K1597" s="26">
        <v>0.21</v>
      </c>
    </row>
    <row r="1598" spans="1:11">
      <c r="A1598" s="4">
        <v>4687</v>
      </c>
      <c r="B1598" t="s">
        <v>7426</v>
      </c>
      <c r="C1598" s="5">
        <f>IF($F$2=0," - ",Tabla1[[#This Row],[Base Precio de Lista neto]])</f>
        <v>1490.2208000000001</v>
      </c>
      <c r="D1598" s="5">
        <f>IF($F$2=0," - ",Tabla1[[#This Row],[Base Precio de Lista neto]]*(1-$F$2))</f>
        <v>1043.1545599999999</v>
      </c>
      <c r="E1598" s="5">
        <f>IF($F$2=0," - ",Tabla1[[#This Row],[Base para Mejor precio]]*(1-$F$2))</f>
        <v>891.89714879999997</v>
      </c>
      <c r="F1598" s="4" t="s">
        <v>4</v>
      </c>
      <c r="G1598" s="16" t="s">
        <v>7913</v>
      </c>
      <c r="H1598" s="5">
        <f>IFERROR(IF($F$3=0,"-",Tabla1[[#This Row],[Precio de Cliente neto]]*(1+$F$3)),"-")</f>
        <v>1564.7318399999999</v>
      </c>
      <c r="I1598" s="5">
        <v>1490.2208000000001</v>
      </c>
      <c r="J1598" s="5">
        <v>1274.138784</v>
      </c>
      <c r="K1598" s="26">
        <v>0.21</v>
      </c>
    </row>
    <row r="1599" spans="1:11">
      <c r="A1599" s="4">
        <v>4688</v>
      </c>
      <c r="B1599" t="s">
        <v>8158</v>
      </c>
      <c r="C1599" s="5">
        <f>IF($F$2=0," - ",Tabla1[[#This Row],[Base Precio de Lista neto]])</f>
        <v>5620.7051000000001</v>
      </c>
      <c r="D1599" s="5">
        <f>IF($F$2=0," - ",Tabla1[[#This Row],[Base Precio de Lista neto]]*(1-$F$2))</f>
        <v>3934.4935699999996</v>
      </c>
      <c r="E1599" s="5">
        <f>IF($F$2=0," - ",Tabla1[[#This Row],[Base para Mejor precio]]*(1-$F$2))</f>
        <v>3363.9920023499994</v>
      </c>
      <c r="F1599" s="4" t="s">
        <v>4</v>
      </c>
      <c r="G1599" s="16" t="s">
        <v>7913</v>
      </c>
      <c r="H1599" s="5">
        <f>IFERROR(IF($F$3=0,"-",Tabla1[[#This Row],[Precio de Cliente neto]]*(1+$F$3)),"-")</f>
        <v>5901.7403549999999</v>
      </c>
      <c r="I1599" s="5">
        <v>5620.7051000000001</v>
      </c>
      <c r="J1599" s="5">
        <v>4805.7028604999996</v>
      </c>
      <c r="K1599" s="26">
        <v>0.21</v>
      </c>
    </row>
    <row r="1600" spans="1:11">
      <c r="A1600" s="4">
        <v>4689</v>
      </c>
      <c r="B1600" t="s">
        <v>7427</v>
      </c>
      <c r="C1600" s="5">
        <f>IF($F$2=0," - ",Tabla1[[#This Row],[Base Precio de Lista neto]])</f>
        <v>23463.733</v>
      </c>
      <c r="D1600" s="5">
        <f>IF($F$2=0," - ",Tabla1[[#This Row],[Base Precio de Lista neto]]*(1-$F$2))</f>
        <v>16424.613099999999</v>
      </c>
      <c r="E1600" s="5">
        <f>IF($F$2=0," - ",Tabla1[[#This Row],[Base para Mejor precio]]*(1-$F$2))</f>
        <v>14043.044200499999</v>
      </c>
      <c r="F1600" s="4" t="s">
        <v>4</v>
      </c>
      <c r="G1600" s="16" t="s">
        <v>7913</v>
      </c>
      <c r="H1600" s="5">
        <f>IFERROR(IF($F$3=0,"-",Tabla1[[#This Row],[Precio de Cliente neto]]*(1+$F$3)),"-")</f>
        <v>24636.919649999996</v>
      </c>
      <c r="I1600" s="5">
        <v>23463.733</v>
      </c>
      <c r="J1600" s="5">
        <v>20061.491715</v>
      </c>
      <c r="K1600" s="26">
        <v>0.21</v>
      </c>
    </row>
    <row r="1601" spans="1:11">
      <c r="A1601" s="4">
        <v>4690</v>
      </c>
      <c r="B1601" t="s">
        <v>7428</v>
      </c>
      <c r="C1601" s="5">
        <f>IF($F$2=0," - ",Tabla1[[#This Row],[Base Precio de Lista neto]])</f>
        <v>6744.8789999999999</v>
      </c>
      <c r="D1601" s="5">
        <f>IF($F$2=0," - ",Tabla1[[#This Row],[Base Precio de Lista neto]]*(1-$F$2))</f>
        <v>4721.4152999999997</v>
      </c>
      <c r="E1601" s="5">
        <f>IF($F$2=0," - ",Tabla1[[#This Row],[Base para Mejor precio]]*(1-$F$2))</f>
        <v>4036.8100814999998</v>
      </c>
      <c r="F1601" s="4" t="s">
        <v>4</v>
      </c>
      <c r="G1601" s="16" t="s">
        <v>7913</v>
      </c>
      <c r="H1601" s="5">
        <f>IFERROR(IF($F$3=0,"-",Tabla1[[#This Row],[Precio de Cliente neto]]*(1+$F$3)),"-")</f>
        <v>7082.122949999999</v>
      </c>
      <c r="I1601" s="5">
        <v>6744.8789999999999</v>
      </c>
      <c r="J1601" s="5">
        <v>5766.871545</v>
      </c>
      <c r="K1601" s="26">
        <v>0.21</v>
      </c>
    </row>
    <row r="1602" spans="1:11">
      <c r="A1602" s="4">
        <v>4691</v>
      </c>
      <c r="B1602" t="s">
        <v>8159</v>
      </c>
      <c r="C1602" s="5">
        <f>IF($F$2=0," - ",Tabla1[[#This Row],[Base Precio de Lista neto]])</f>
        <v>1269.1190999999999</v>
      </c>
      <c r="D1602" s="5">
        <f>IF($F$2=0," - ",Tabla1[[#This Row],[Base Precio de Lista neto]]*(1-$F$2))</f>
        <v>888.3833699999999</v>
      </c>
      <c r="E1602" s="5">
        <f>IF($F$2=0," - ",Tabla1[[#This Row],[Base para Mejor precio]]*(1-$F$2))</f>
        <v>759.5677813499999</v>
      </c>
      <c r="F1602" s="4" t="s">
        <v>4</v>
      </c>
      <c r="G1602" s="16" t="s">
        <v>7913</v>
      </c>
      <c r="H1602" s="5">
        <f>IFERROR(IF($F$3=0,"-",Tabla1[[#This Row],[Precio de Cliente neto]]*(1+$F$3)),"-")</f>
        <v>1332.5750549999998</v>
      </c>
      <c r="I1602" s="5">
        <v>1269.1190999999999</v>
      </c>
      <c r="J1602" s="5">
        <v>1085.0968304999999</v>
      </c>
      <c r="K1602" s="26">
        <v>0.21</v>
      </c>
    </row>
    <row r="1603" spans="1:11">
      <c r="A1603" s="4">
        <v>4692</v>
      </c>
      <c r="B1603" t="s">
        <v>8160</v>
      </c>
      <c r="C1603" s="5">
        <f>IF($F$2=0," - ",Tabla1[[#This Row],[Base Precio de Lista neto]])</f>
        <v>1551.3145</v>
      </c>
      <c r="D1603" s="5">
        <f>IF($F$2=0," - ",Tabla1[[#This Row],[Base Precio de Lista neto]]*(1-$F$2))</f>
        <v>1085.9201499999999</v>
      </c>
      <c r="E1603" s="5">
        <f>IF($F$2=0," - ",Tabla1[[#This Row],[Base para Mejor precio]]*(1-$F$2))</f>
        <v>928.46172824999996</v>
      </c>
      <c r="F1603" s="4" t="s">
        <v>4</v>
      </c>
      <c r="G1603" s="16" t="s">
        <v>7913</v>
      </c>
      <c r="H1603" s="5">
        <f>IFERROR(IF($F$3=0,"-",Tabla1[[#This Row],[Precio de Cliente neto]]*(1+$F$3)),"-")</f>
        <v>1628.8802249999999</v>
      </c>
      <c r="I1603" s="5">
        <v>1551.3145</v>
      </c>
      <c r="J1603" s="5">
        <v>1326.3738975000001</v>
      </c>
      <c r="K1603" s="26">
        <v>0.21</v>
      </c>
    </row>
    <row r="1604" spans="1:11">
      <c r="A1604" s="4">
        <v>4695</v>
      </c>
      <c r="B1604" t="s">
        <v>8161</v>
      </c>
      <c r="C1604" s="5">
        <f>IF($F$2=0," - ",Tabla1[[#This Row],[Base Precio de Lista neto]])</f>
        <v>6645.6135000000004</v>
      </c>
      <c r="D1604" s="5">
        <f>IF($F$2=0," - ",Tabla1[[#This Row],[Base Precio de Lista neto]]*(1-$F$2))</f>
        <v>4651.9294499999996</v>
      </c>
      <c r="E1604" s="5">
        <f>IF($F$2=0," - ",Tabla1[[#This Row],[Base para Mejor precio]]*(1-$F$2))</f>
        <v>3977.3996797499994</v>
      </c>
      <c r="F1604" s="4" t="s">
        <v>4</v>
      </c>
      <c r="G1604" s="16" t="s">
        <v>7913</v>
      </c>
      <c r="H1604" s="5">
        <f>IFERROR(IF($F$3=0,"-",Tabla1[[#This Row],[Precio de Cliente neto]]*(1+$F$3)),"-")</f>
        <v>6977.8941749999994</v>
      </c>
      <c r="I1604" s="5">
        <v>6645.6135000000004</v>
      </c>
      <c r="J1604" s="5">
        <v>5681.9995424999997</v>
      </c>
      <c r="K1604" s="26">
        <v>0.21</v>
      </c>
    </row>
    <row r="1605" spans="1:11">
      <c r="A1605" s="4">
        <v>4696</v>
      </c>
      <c r="B1605" t="s">
        <v>8162</v>
      </c>
      <c r="C1605" s="5">
        <f>IF($F$2=0," - ",Tabla1[[#This Row],[Base Precio de Lista neto]])</f>
        <v>8336.7508999999991</v>
      </c>
      <c r="D1605" s="5">
        <f>IF($F$2=0," - ",Tabla1[[#This Row],[Base Precio de Lista neto]]*(1-$F$2))</f>
        <v>5835.725629999999</v>
      </c>
      <c r="E1605" s="5">
        <f>IF($F$2=0," - ",Tabla1[[#This Row],[Base para Mejor precio]]*(1-$F$2))</f>
        <v>4989.5454136499993</v>
      </c>
      <c r="F1605" s="4" t="s">
        <v>4</v>
      </c>
      <c r="G1605" s="16" t="s">
        <v>7913</v>
      </c>
      <c r="H1605" s="5">
        <f>IFERROR(IF($F$3=0,"-",Tabla1[[#This Row],[Precio de Cliente neto]]*(1+$F$3)),"-")</f>
        <v>8753.5884449999976</v>
      </c>
      <c r="I1605" s="5">
        <v>8336.7508999999991</v>
      </c>
      <c r="J1605" s="5">
        <v>7127.9220194999998</v>
      </c>
      <c r="K1605" s="26">
        <v>0.21</v>
      </c>
    </row>
    <row r="1606" spans="1:11">
      <c r="A1606" s="4">
        <v>4697</v>
      </c>
      <c r="B1606" t="s">
        <v>8163</v>
      </c>
      <c r="C1606" s="5">
        <f>IF($F$2=0," - ",Tabla1[[#This Row],[Base Precio de Lista neto]])</f>
        <v>18154.553899999999</v>
      </c>
      <c r="D1606" s="5">
        <f>IF($F$2=0," - ",Tabla1[[#This Row],[Base Precio de Lista neto]]*(1-$F$2))</f>
        <v>12708.187729999998</v>
      </c>
      <c r="E1606" s="5">
        <f>IF($F$2=0," - ",Tabla1[[#This Row],[Base para Mejor precio]]*(1-$F$2))</f>
        <v>10865.500509149999</v>
      </c>
      <c r="F1606" s="4" t="s">
        <v>4</v>
      </c>
      <c r="G1606" s="16" t="s">
        <v>7913</v>
      </c>
      <c r="H1606" s="5">
        <f>IFERROR(IF($F$3=0,"-",Tabla1[[#This Row],[Precio de Cliente neto]]*(1+$F$3)),"-")</f>
        <v>19062.281594999997</v>
      </c>
      <c r="I1606" s="5">
        <v>18154.553899999999</v>
      </c>
      <c r="J1606" s="5">
        <v>15522.1435845</v>
      </c>
      <c r="K1606" s="26">
        <v>0.21</v>
      </c>
    </row>
    <row r="1607" spans="1:11">
      <c r="A1607" s="4">
        <v>4698</v>
      </c>
      <c r="B1607" t="s">
        <v>7429</v>
      </c>
      <c r="C1607" s="5">
        <f>IF($F$2=0," - ",Tabla1[[#This Row],[Base Precio de Lista neto]])</f>
        <v>5145.6158999999998</v>
      </c>
      <c r="D1607" s="5">
        <f>IF($F$2=0," - ",Tabla1[[#This Row],[Base Precio de Lista neto]]*(1-$F$2))</f>
        <v>3601.9311299999995</v>
      </c>
      <c r="E1607" s="5">
        <f>IF($F$2=0," - ",Tabla1[[#This Row],[Base para Mejor precio]]*(1-$F$2))</f>
        <v>3079.6511161499993</v>
      </c>
      <c r="F1607" s="4" t="s">
        <v>4</v>
      </c>
      <c r="G1607" s="16" t="s">
        <v>7913</v>
      </c>
      <c r="H1607" s="5">
        <f>IFERROR(IF($F$3=0,"-",Tabla1[[#This Row],[Precio de Cliente neto]]*(1+$F$3)),"-")</f>
        <v>5402.8966949999995</v>
      </c>
      <c r="I1607" s="5">
        <v>5145.6158999999998</v>
      </c>
      <c r="J1607" s="5">
        <v>4399.5015944999996</v>
      </c>
      <c r="K1607" s="26">
        <v>0.21</v>
      </c>
    </row>
    <row r="1608" spans="1:11">
      <c r="A1608" s="4">
        <v>4699</v>
      </c>
      <c r="B1608" t="s">
        <v>8164</v>
      </c>
      <c r="C1608" s="5">
        <f>IF($F$2=0," - ",Tabla1[[#This Row],[Base Precio de Lista neto]])</f>
        <v>2064.6224000000002</v>
      </c>
      <c r="D1608" s="5">
        <f>IF($F$2=0," - ",Tabla1[[#This Row],[Base Precio de Lista neto]]*(1-$F$2))</f>
        <v>1445.23568</v>
      </c>
      <c r="E1608" s="5">
        <f>IF($F$2=0," - ",Tabla1[[#This Row],[Base para Mejor precio]]*(1-$F$2))</f>
        <v>1235.6765063999999</v>
      </c>
      <c r="F1608" s="4" t="s">
        <v>4</v>
      </c>
      <c r="G1608" s="16" t="s">
        <v>7913</v>
      </c>
      <c r="H1608" s="5">
        <f>IFERROR(IF($F$3=0,"-",Tabla1[[#This Row],[Precio de Cliente neto]]*(1+$F$3)),"-")</f>
        <v>2167.8535200000001</v>
      </c>
      <c r="I1608" s="5">
        <v>2064.6224000000002</v>
      </c>
      <c r="J1608" s="5">
        <v>1765.252152</v>
      </c>
      <c r="K1608" s="26">
        <v>0.21</v>
      </c>
    </row>
    <row r="1609" spans="1:11">
      <c r="A1609" s="4">
        <v>4701</v>
      </c>
      <c r="B1609" t="s">
        <v>7430</v>
      </c>
      <c r="C1609" s="5">
        <f>IF($F$2=0," - ",Tabla1[[#This Row],[Base Precio de Lista neto]])</f>
        <v>2392.7548000000002</v>
      </c>
      <c r="D1609" s="5">
        <f>IF($F$2=0," - ",Tabla1[[#This Row],[Base Precio de Lista neto]]*(1-$F$2))</f>
        <v>1674.9283600000001</v>
      </c>
      <c r="E1609" s="5">
        <f>IF($F$2=0," - ",Tabla1[[#This Row],[Base para Mejor precio]]*(1-$F$2))</f>
        <v>1432.0637477999999</v>
      </c>
      <c r="F1609" s="4" t="s">
        <v>4</v>
      </c>
      <c r="G1609" s="16" t="s">
        <v>7913</v>
      </c>
      <c r="H1609" s="5">
        <f>IFERROR(IF($F$3=0,"-",Tabla1[[#This Row],[Precio de Cliente neto]]*(1+$F$3)),"-")</f>
        <v>2512.3925400000003</v>
      </c>
      <c r="I1609" s="5">
        <v>2392.7548000000002</v>
      </c>
      <c r="J1609" s="5">
        <v>2045.8053540000001</v>
      </c>
      <c r="K1609" s="26">
        <v>0.21</v>
      </c>
    </row>
    <row r="1610" spans="1:11">
      <c r="A1610" s="4">
        <v>4702</v>
      </c>
      <c r="B1610" t="s">
        <v>7431</v>
      </c>
      <c r="C1610" s="5">
        <f>IF($F$2=0," - ",Tabla1[[#This Row],[Base Precio de Lista neto]])</f>
        <v>9578.7849000000006</v>
      </c>
      <c r="D1610" s="5">
        <f>IF($F$2=0," - ",Tabla1[[#This Row],[Base Precio de Lista neto]]*(1-$F$2))</f>
        <v>6705.1494300000004</v>
      </c>
      <c r="E1610" s="5">
        <f>IF($F$2=0," - ",Tabla1[[#This Row],[Base para Mejor precio]]*(1-$F$2))</f>
        <v>5732.9027626500001</v>
      </c>
      <c r="F1610" s="4" t="s">
        <v>4</v>
      </c>
      <c r="G1610" s="16" t="s">
        <v>7913</v>
      </c>
      <c r="H1610" s="5">
        <f>IFERROR(IF($F$3=0,"-",Tabla1[[#This Row],[Precio de Cliente neto]]*(1+$F$3)),"-")</f>
        <v>10057.724145</v>
      </c>
      <c r="I1610" s="5">
        <v>9578.7849000000006</v>
      </c>
      <c r="J1610" s="5">
        <v>8189.8610895000002</v>
      </c>
      <c r="K1610" s="26">
        <v>0.21</v>
      </c>
    </row>
    <row r="1611" spans="1:11">
      <c r="A1611" s="4">
        <v>4704</v>
      </c>
      <c r="B1611" t="s">
        <v>7432</v>
      </c>
      <c r="C1611" s="5">
        <f>IF($F$2=0," - ",Tabla1[[#This Row],[Base Precio de Lista neto]])</f>
        <v>7412.1839</v>
      </c>
      <c r="D1611" s="5">
        <f>IF($F$2=0," - ",Tabla1[[#This Row],[Base Precio de Lista neto]]*(1-$F$2))</f>
        <v>5188.52873</v>
      </c>
      <c r="E1611" s="5">
        <f>IF($F$2=0," - ",Tabla1[[#This Row],[Base para Mejor precio]]*(1-$F$2))</f>
        <v>4436.1920641499992</v>
      </c>
      <c r="F1611" s="4" t="s">
        <v>4</v>
      </c>
      <c r="G1611" s="16" t="s">
        <v>7913</v>
      </c>
      <c r="H1611" s="5">
        <f>IFERROR(IF($F$3=0,"-",Tabla1[[#This Row],[Precio de Cliente neto]]*(1+$F$3)),"-")</f>
        <v>7782.793095</v>
      </c>
      <c r="I1611" s="5">
        <v>7412.1839</v>
      </c>
      <c r="J1611" s="5">
        <v>6337.4172344999997</v>
      </c>
      <c r="K1611" s="26">
        <v>0.21</v>
      </c>
    </row>
    <row r="1612" spans="1:11">
      <c r="A1612" s="4">
        <v>4707</v>
      </c>
      <c r="B1612" t="s">
        <v>8165</v>
      </c>
      <c r="C1612" s="5">
        <f>IF($F$2=0," - ",Tabla1[[#This Row],[Base Precio de Lista neto]])</f>
        <v>8532.5216</v>
      </c>
      <c r="D1612" s="5">
        <f>IF($F$2=0," - ",Tabla1[[#This Row],[Base Precio de Lista neto]]*(1-$F$2))</f>
        <v>5972.76512</v>
      </c>
      <c r="E1612" s="5">
        <f>IF($F$2=0," - ",Tabla1[[#This Row],[Base para Mejor precio]]*(1-$F$2))</f>
        <v>5106.7141775999999</v>
      </c>
      <c r="F1612" s="4" t="s">
        <v>4</v>
      </c>
      <c r="G1612" s="16" t="s">
        <v>7913</v>
      </c>
      <c r="H1612" s="5">
        <f>IFERROR(IF($F$3=0,"-",Tabla1[[#This Row],[Precio de Cliente neto]]*(1+$F$3)),"-")</f>
        <v>8959.14768</v>
      </c>
      <c r="I1612" s="5">
        <v>8532.5216</v>
      </c>
      <c r="J1612" s="5">
        <v>7295.3059679999997</v>
      </c>
      <c r="K1612" s="26">
        <v>0.21</v>
      </c>
    </row>
    <row r="1613" spans="1:11">
      <c r="A1613" s="4">
        <v>4708</v>
      </c>
      <c r="B1613" t="s">
        <v>8166</v>
      </c>
      <c r="C1613" s="5">
        <f>IF($F$2=0," - ",Tabla1[[#This Row],[Base Precio de Lista neto]])</f>
        <v>9460.1293000000005</v>
      </c>
      <c r="D1613" s="5">
        <f>IF($F$2=0," - ",Tabla1[[#This Row],[Base Precio de Lista neto]]*(1-$F$2))</f>
        <v>6622.09051</v>
      </c>
      <c r="E1613" s="5">
        <f>IF($F$2=0," - ",Tabla1[[#This Row],[Base para Mejor precio]]*(1-$F$2))</f>
        <v>5661.8873860499998</v>
      </c>
      <c r="F1613" s="4" t="s">
        <v>4</v>
      </c>
      <c r="G1613" s="16" t="s">
        <v>7913</v>
      </c>
      <c r="H1613" s="5">
        <f>IFERROR(IF($F$3=0,"-",Tabla1[[#This Row],[Precio de Cliente neto]]*(1+$F$3)),"-")</f>
        <v>9933.1357649999991</v>
      </c>
      <c r="I1613" s="5">
        <v>9460.1293000000005</v>
      </c>
      <c r="J1613" s="5">
        <v>8088.4105515000001</v>
      </c>
      <c r="K1613" s="26">
        <v>0.21</v>
      </c>
    </row>
    <row r="1614" spans="1:11">
      <c r="A1614" s="4">
        <v>4712</v>
      </c>
      <c r="B1614" t="s">
        <v>8167</v>
      </c>
      <c r="C1614" s="5">
        <f>IF($F$2=0," - ",Tabla1[[#This Row],[Base Precio de Lista neto]])</f>
        <v>6728.4359999999997</v>
      </c>
      <c r="D1614" s="5">
        <f>IF($F$2=0," - ",Tabla1[[#This Row],[Base Precio de Lista neto]]*(1-$F$2))</f>
        <v>4709.9051999999992</v>
      </c>
      <c r="E1614" s="5">
        <f>IF($F$2=0," - ",Tabla1[[#This Row],[Base para Mejor precio]]*(1-$F$2))</f>
        <v>4026.968946</v>
      </c>
      <c r="F1614" s="4" t="s">
        <v>4</v>
      </c>
      <c r="G1614" s="16" t="s">
        <v>7913</v>
      </c>
      <c r="H1614" s="5">
        <f>IFERROR(IF($F$3=0,"-",Tabla1[[#This Row],[Precio de Cliente neto]]*(1+$F$3)),"-")</f>
        <v>7064.8577999999989</v>
      </c>
      <c r="I1614" s="5">
        <v>6728.4359999999997</v>
      </c>
      <c r="J1614" s="5">
        <v>5752.8127800000002</v>
      </c>
      <c r="K1614" s="26">
        <v>0.21</v>
      </c>
    </row>
    <row r="1615" spans="1:11">
      <c r="A1615" s="4">
        <v>4713</v>
      </c>
      <c r="B1615" t="s">
        <v>7433</v>
      </c>
      <c r="C1615" s="5">
        <f>IF($F$2=0," - ",Tabla1[[#This Row],[Base Precio de Lista neto]])</f>
        <v>880.66470000000004</v>
      </c>
      <c r="D1615" s="5">
        <f>IF($F$2=0," - ",Tabla1[[#This Row],[Base Precio de Lista neto]]*(1-$F$2))</f>
        <v>616.46528999999998</v>
      </c>
      <c r="E1615" s="5">
        <f>IF($F$2=0," - ",Tabla1[[#This Row],[Base para Mejor precio]]*(1-$F$2))</f>
        <v>527.07782294999993</v>
      </c>
      <c r="F1615" s="4" t="s">
        <v>4</v>
      </c>
      <c r="G1615" s="16" t="s">
        <v>7913</v>
      </c>
      <c r="H1615" s="5">
        <f>IFERROR(IF($F$3=0,"-",Tabla1[[#This Row],[Precio de Cliente neto]]*(1+$F$3)),"-")</f>
        <v>924.69793499999992</v>
      </c>
      <c r="I1615" s="5">
        <v>880.66470000000004</v>
      </c>
      <c r="J1615" s="5">
        <v>752.96831850000001</v>
      </c>
      <c r="K1615" s="26">
        <v>0.21</v>
      </c>
    </row>
    <row r="1616" spans="1:11">
      <c r="A1616" s="4">
        <v>4714</v>
      </c>
      <c r="B1616" t="s">
        <v>7434</v>
      </c>
      <c r="C1616" s="5">
        <f>IF($F$2=0," - ",Tabla1[[#This Row],[Base Precio de Lista neto]])</f>
        <v>975.34580000000005</v>
      </c>
      <c r="D1616" s="5">
        <f>IF($F$2=0," - ",Tabla1[[#This Row],[Base Precio de Lista neto]]*(1-$F$2))</f>
        <v>682.74206000000004</v>
      </c>
      <c r="E1616" s="5">
        <f>IF($F$2=0," - ",Tabla1[[#This Row],[Base para Mejor precio]]*(1-$F$2))</f>
        <v>583.74446130000001</v>
      </c>
      <c r="F1616" s="4" t="s">
        <v>4</v>
      </c>
      <c r="G1616" s="16" t="s">
        <v>7913</v>
      </c>
      <c r="H1616" s="5">
        <f>IFERROR(IF($F$3=0,"-",Tabla1[[#This Row],[Precio de Cliente neto]]*(1+$F$3)),"-")</f>
        <v>1024.1130900000001</v>
      </c>
      <c r="I1616" s="5">
        <v>975.34580000000005</v>
      </c>
      <c r="J1616" s="5">
        <v>833.920659</v>
      </c>
      <c r="K1616" s="26">
        <v>0.21</v>
      </c>
    </row>
    <row r="1617" spans="1:11">
      <c r="A1617" s="4">
        <v>4715</v>
      </c>
      <c r="B1617" t="s">
        <v>7435</v>
      </c>
      <c r="C1617" s="5">
        <f>IF($F$2=0," - ",Tabla1[[#This Row],[Base Precio de Lista neto]])</f>
        <v>2392.7548000000002</v>
      </c>
      <c r="D1617" s="5">
        <f>IF($F$2=0," - ",Tabla1[[#This Row],[Base Precio de Lista neto]]*(1-$F$2))</f>
        <v>1674.9283600000001</v>
      </c>
      <c r="E1617" s="5">
        <f>IF($F$2=0," - ",Tabla1[[#This Row],[Base para Mejor precio]]*(1-$F$2))</f>
        <v>1432.0637477999999</v>
      </c>
      <c r="F1617" s="4" t="s">
        <v>4</v>
      </c>
      <c r="G1617" s="16" t="s">
        <v>7913</v>
      </c>
      <c r="H1617" s="5">
        <f>IFERROR(IF($F$3=0,"-",Tabla1[[#This Row],[Precio de Cliente neto]]*(1+$F$3)),"-")</f>
        <v>2512.3925400000003</v>
      </c>
      <c r="I1617" s="5">
        <v>2392.7548000000002</v>
      </c>
      <c r="J1617" s="5">
        <v>2045.8053540000001</v>
      </c>
      <c r="K1617" s="26">
        <v>0.21</v>
      </c>
    </row>
    <row r="1618" spans="1:11">
      <c r="A1618" s="4">
        <v>4716</v>
      </c>
      <c r="B1618" t="s">
        <v>7436</v>
      </c>
      <c r="C1618" s="5">
        <f>IF($F$2=0," - ",Tabla1[[#This Row],[Base Precio de Lista neto]])</f>
        <v>3181.5219000000002</v>
      </c>
      <c r="D1618" s="5">
        <f>IF($F$2=0," - ",Tabla1[[#This Row],[Base Precio de Lista neto]]*(1-$F$2))</f>
        <v>2227.0653299999999</v>
      </c>
      <c r="E1618" s="5">
        <f>IF($F$2=0," - ",Tabla1[[#This Row],[Base para Mejor precio]]*(1-$F$2))</f>
        <v>1904.1408571499999</v>
      </c>
      <c r="F1618" s="4" t="s">
        <v>4</v>
      </c>
      <c r="G1618" s="16" t="s">
        <v>7913</v>
      </c>
      <c r="H1618" s="5">
        <f>IFERROR(IF($F$3=0,"-",Tabla1[[#This Row],[Precio de Cliente neto]]*(1+$F$3)),"-")</f>
        <v>3340.5979950000001</v>
      </c>
      <c r="I1618" s="5">
        <v>3181.5219000000002</v>
      </c>
      <c r="J1618" s="5">
        <v>2720.2012245000001</v>
      </c>
      <c r="K1618" s="26">
        <v>0.21</v>
      </c>
    </row>
    <row r="1619" spans="1:11">
      <c r="A1619" s="4">
        <v>4721</v>
      </c>
      <c r="B1619" t="s">
        <v>7437</v>
      </c>
      <c r="C1619" s="5">
        <f>IF($F$2=0," - ",Tabla1[[#This Row],[Base Precio de Lista neto]])</f>
        <v>14048.956</v>
      </c>
      <c r="D1619" s="5">
        <f>IF($F$2=0," - ",Tabla1[[#This Row],[Base Precio de Lista neto]]*(1-$F$2))</f>
        <v>9834.2691999999988</v>
      </c>
      <c r="E1619" s="5">
        <f>IF($F$2=0," - ",Tabla1[[#This Row],[Base para Mejor precio]]*(1-$F$2))</f>
        <v>8408.3001659999991</v>
      </c>
      <c r="F1619" s="4" t="s">
        <v>4</v>
      </c>
      <c r="G1619" s="16" t="s">
        <v>7913</v>
      </c>
      <c r="H1619" s="5">
        <f>IFERROR(IF($F$3=0,"-",Tabla1[[#This Row],[Precio de Cliente neto]]*(1+$F$3)),"-")</f>
        <v>14751.403799999998</v>
      </c>
      <c r="I1619" s="5">
        <v>14048.956</v>
      </c>
      <c r="J1619" s="5">
        <v>12011.857379999999</v>
      </c>
      <c r="K1619" s="26">
        <v>0.21</v>
      </c>
    </row>
    <row r="1620" spans="1:11">
      <c r="A1620" s="4">
        <v>4722</v>
      </c>
      <c r="B1620" t="s">
        <v>7438</v>
      </c>
      <c r="C1620" s="5">
        <f>IF($F$2=0," - ",Tabla1[[#This Row],[Base Precio de Lista neto]])</f>
        <v>1938.8332</v>
      </c>
      <c r="D1620" s="5">
        <f>IF($F$2=0," - ",Tabla1[[#This Row],[Base Precio de Lista neto]]*(1-$F$2))</f>
        <v>1357.1832399999998</v>
      </c>
      <c r="E1620" s="5">
        <f>IF($F$2=0," - ",Tabla1[[#This Row],[Base para Mejor precio]]*(1-$F$2))</f>
        <v>1160.3916701999999</v>
      </c>
      <c r="F1620" s="4" t="s">
        <v>4</v>
      </c>
      <c r="G1620" s="16" t="s">
        <v>7913</v>
      </c>
      <c r="H1620" s="5">
        <f>IFERROR(IF($F$3=0,"-",Tabla1[[#This Row],[Precio de Cliente neto]]*(1+$F$3)),"-")</f>
        <v>2035.7748599999998</v>
      </c>
      <c r="I1620" s="5">
        <v>1938.8332</v>
      </c>
      <c r="J1620" s="5">
        <v>1657.7023859999999</v>
      </c>
      <c r="K1620" s="26">
        <v>0.21</v>
      </c>
    </row>
    <row r="1621" spans="1:11">
      <c r="A1621" s="4">
        <v>4723</v>
      </c>
      <c r="B1621" t="s">
        <v>7439</v>
      </c>
      <c r="C1621" s="5">
        <f>IF($F$2=0," - ",Tabla1[[#This Row],[Base Precio de Lista neto]])</f>
        <v>3541.8852999999999</v>
      </c>
      <c r="D1621" s="5">
        <f>IF($F$2=0," - ",Tabla1[[#This Row],[Base Precio de Lista neto]]*(1-$F$2))</f>
        <v>2479.3197099999998</v>
      </c>
      <c r="E1621" s="5">
        <f>IF($F$2=0," - ",Tabla1[[#This Row],[Base para Mejor precio]]*(1-$F$2))</f>
        <v>2119.8183520499997</v>
      </c>
      <c r="F1621" s="4" t="s">
        <v>4</v>
      </c>
      <c r="G1621" s="16" t="s">
        <v>7913</v>
      </c>
      <c r="H1621" s="5">
        <f>IFERROR(IF($F$3=0,"-",Tabla1[[#This Row],[Precio de Cliente neto]]*(1+$F$3)),"-")</f>
        <v>3718.9795649999996</v>
      </c>
      <c r="I1621" s="5">
        <v>3541.8852999999999</v>
      </c>
      <c r="J1621" s="5">
        <v>3028.3119314999999</v>
      </c>
      <c r="K1621" s="26">
        <v>0.21</v>
      </c>
    </row>
    <row r="1622" spans="1:11">
      <c r="A1622" s="4">
        <v>4724</v>
      </c>
      <c r="B1622" t="s">
        <v>7440</v>
      </c>
      <c r="C1622" s="5">
        <f>IF($F$2=0," - ",Tabla1[[#This Row],[Base Precio de Lista neto]])</f>
        <v>3541.8852999999999</v>
      </c>
      <c r="D1622" s="5">
        <f>IF($F$2=0," - ",Tabla1[[#This Row],[Base Precio de Lista neto]]*(1-$F$2))</f>
        <v>2479.3197099999998</v>
      </c>
      <c r="E1622" s="5">
        <f>IF($F$2=0," - ",Tabla1[[#This Row],[Base para Mejor precio]]*(1-$F$2))</f>
        <v>2119.8183520499997</v>
      </c>
      <c r="F1622" s="4" t="s">
        <v>4</v>
      </c>
      <c r="G1622" s="16" t="s">
        <v>7913</v>
      </c>
      <c r="H1622" s="5">
        <f>IFERROR(IF($F$3=0,"-",Tabla1[[#This Row],[Precio de Cliente neto]]*(1+$F$3)),"-")</f>
        <v>3718.9795649999996</v>
      </c>
      <c r="I1622" s="5">
        <v>3541.8852999999999</v>
      </c>
      <c r="J1622" s="5">
        <v>3028.3119314999999</v>
      </c>
      <c r="K1622" s="26">
        <v>0.21</v>
      </c>
    </row>
    <row r="1623" spans="1:11">
      <c r="A1623" s="4">
        <v>4725</v>
      </c>
      <c r="B1623" t="s">
        <v>8168</v>
      </c>
      <c r="C1623" s="5">
        <f>IF($F$2=0," - ",Tabla1[[#This Row],[Base Precio de Lista neto]])</f>
        <v>4136.1445000000003</v>
      </c>
      <c r="D1623" s="5">
        <f>IF($F$2=0," - ",Tabla1[[#This Row],[Base Precio de Lista neto]]*(1-$F$2))</f>
        <v>2895.3011500000002</v>
      </c>
      <c r="E1623" s="5">
        <f>IF($F$2=0," - ",Tabla1[[#This Row],[Base para Mejor precio]]*(1-$F$2))</f>
        <v>2475.4824832499999</v>
      </c>
      <c r="F1623" s="4" t="s">
        <v>4</v>
      </c>
      <c r="G1623" s="16" t="s">
        <v>7913</v>
      </c>
      <c r="H1623" s="5">
        <f>IFERROR(IF($F$3=0,"-",Tabla1[[#This Row],[Precio de Cliente neto]]*(1+$F$3)),"-")</f>
        <v>4342.9517250000008</v>
      </c>
      <c r="I1623" s="5">
        <v>4136.1445000000003</v>
      </c>
      <c r="J1623" s="5">
        <v>3536.4035475000001</v>
      </c>
      <c r="K1623" s="26">
        <v>0.21</v>
      </c>
    </row>
    <row r="1624" spans="1:11">
      <c r="A1624" s="4">
        <v>4726</v>
      </c>
      <c r="B1624" t="s">
        <v>8169</v>
      </c>
      <c r="C1624" s="5">
        <f>IF($F$2=0," - ",Tabla1[[#This Row],[Base Precio de Lista neto]])</f>
        <v>4226.4750999999997</v>
      </c>
      <c r="D1624" s="5">
        <f>IF($F$2=0," - ",Tabla1[[#This Row],[Base Precio de Lista neto]]*(1-$F$2))</f>
        <v>2958.5325699999994</v>
      </c>
      <c r="E1624" s="5">
        <f>IF($F$2=0," - ",Tabla1[[#This Row],[Base para Mejor precio]]*(1-$F$2))</f>
        <v>2529.5453473499997</v>
      </c>
      <c r="F1624" s="4" t="s">
        <v>4</v>
      </c>
      <c r="G1624" s="16" t="s">
        <v>7913</v>
      </c>
      <c r="H1624" s="5">
        <f>IFERROR(IF($F$3=0,"-",Tabla1[[#This Row],[Precio de Cliente neto]]*(1+$F$3)),"-")</f>
        <v>4437.7988549999991</v>
      </c>
      <c r="I1624" s="5">
        <v>4226.4750999999997</v>
      </c>
      <c r="J1624" s="5">
        <v>3613.6362104999998</v>
      </c>
      <c r="K1624" s="26">
        <v>0.21</v>
      </c>
    </row>
    <row r="1625" spans="1:11">
      <c r="A1625" s="4">
        <v>4727</v>
      </c>
      <c r="B1625" t="s">
        <v>8170</v>
      </c>
      <c r="C1625" s="5">
        <f>IF($F$2=0," - ",Tabla1[[#This Row],[Base Precio de Lista neto]])</f>
        <v>5529.4389000000001</v>
      </c>
      <c r="D1625" s="5">
        <f>IF($F$2=0," - ",Tabla1[[#This Row],[Base Precio de Lista neto]]*(1-$F$2))</f>
        <v>3870.6072299999996</v>
      </c>
      <c r="E1625" s="5">
        <f>IF($F$2=0," - ",Tabla1[[#This Row],[Base para Mejor precio]]*(1-$F$2))</f>
        <v>3309.3691816499995</v>
      </c>
      <c r="F1625" s="4" t="s">
        <v>4</v>
      </c>
      <c r="G1625" s="16" t="s">
        <v>7913</v>
      </c>
      <c r="H1625" s="5">
        <f>IFERROR(IF($F$3=0,"-",Tabla1[[#This Row],[Precio de Cliente neto]]*(1+$F$3)),"-")</f>
        <v>5805.9108449999994</v>
      </c>
      <c r="I1625" s="5">
        <v>5529.4389000000001</v>
      </c>
      <c r="J1625" s="5">
        <v>4727.6702594999997</v>
      </c>
      <c r="K1625" s="26">
        <v>0.21</v>
      </c>
    </row>
    <row r="1626" spans="1:11">
      <c r="A1626" s="4">
        <v>4728</v>
      </c>
      <c r="B1626" t="s">
        <v>7441</v>
      </c>
      <c r="C1626" s="5">
        <f>IF($F$2=0," - ",Tabla1[[#This Row],[Base Precio de Lista neto]])</f>
        <v>5529.4389000000001</v>
      </c>
      <c r="D1626" s="5">
        <f>IF($F$2=0," - ",Tabla1[[#This Row],[Base Precio de Lista neto]]*(1-$F$2))</f>
        <v>3870.6072299999996</v>
      </c>
      <c r="E1626" s="5">
        <f>IF($F$2=0," - ",Tabla1[[#This Row],[Base para Mejor precio]]*(1-$F$2))</f>
        <v>3309.3691816499995</v>
      </c>
      <c r="F1626" s="4" t="s">
        <v>4</v>
      </c>
      <c r="G1626" s="16" t="s">
        <v>7913</v>
      </c>
      <c r="H1626" s="5">
        <f>IFERROR(IF($F$3=0,"-",Tabla1[[#This Row],[Precio de Cliente neto]]*(1+$F$3)),"-")</f>
        <v>5805.9108449999994</v>
      </c>
      <c r="I1626" s="5">
        <v>5529.4389000000001</v>
      </c>
      <c r="J1626" s="5">
        <v>4727.6702594999997</v>
      </c>
      <c r="K1626" s="26">
        <v>0.21</v>
      </c>
    </row>
    <row r="1627" spans="1:11">
      <c r="A1627" s="4">
        <v>4729</v>
      </c>
      <c r="B1627" t="s">
        <v>8171</v>
      </c>
      <c r="C1627" s="5">
        <f>IF($F$2=0," - ",Tabla1[[#This Row],[Base Precio de Lista neto]])</f>
        <v>15639.027</v>
      </c>
      <c r="D1627" s="5">
        <f>IF($F$2=0," - ",Tabla1[[#This Row],[Base Precio de Lista neto]]*(1-$F$2))</f>
        <v>10947.3189</v>
      </c>
      <c r="E1627" s="5">
        <f>IF($F$2=0," - ",Tabla1[[#This Row],[Base para Mejor precio]]*(1-$F$2))</f>
        <v>9359.9576594999999</v>
      </c>
      <c r="F1627" s="4" t="s">
        <v>4</v>
      </c>
      <c r="G1627" s="16" t="s">
        <v>7913</v>
      </c>
      <c r="H1627" s="5">
        <f>IFERROR(IF($F$3=0,"-",Tabla1[[#This Row],[Precio de Cliente neto]]*(1+$F$3)),"-")</f>
        <v>16420.978350000001</v>
      </c>
      <c r="I1627" s="5">
        <v>15639.027</v>
      </c>
      <c r="J1627" s="5">
        <v>13371.368085</v>
      </c>
      <c r="K1627" s="26">
        <v>0.21</v>
      </c>
    </row>
    <row r="1628" spans="1:11">
      <c r="A1628" s="4">
        <v>4731</v>
      </c>
      <c r="B1628" t="s">
        <v>7442</v>
      </c>
      <c r="C1628" s="5">
        <f>IF($F$2=0," - ",Tabla1[[#This Row],[Base Precio de Lista neto]])</f>
        <v>6477.7696999999998</v>
      </c>
      <c r="D1628" s="5">
        <f>IF($F$2=0," - ",Tabla1[[#This Row],[Base Precio de Lista neto]]*(1-$F$2))</f>
        <v>4534.4387899999992</v>
      </c>
      <c r="E1628" s="5">
        <f>IF($F$2=0," - ",Tabla1[[#This Row],[Base para Mejor precio]]*(1-$F$2))</f>
        <v>3876.9451654499999</v>
      </c>
      <c r="F1628" s="4" t="s">
        <v>4</v>
      </c>
      <c r="G1628" s="16" t="s">
        <v>7913</v>
      </c>
      <c r="H1628" s="5">
        <f>IFERROR(IF($F$3=0,"-",Tabla1[[#This Row],[Precio de Cliente neto]]*(1+$F$3)),"-")</f>
        <v>6801.6581849999984</v>
      </c>
      <c r="I1628" s="5">
        <v>6477.7696999999998</v>
      </c>
      <c r="J1628" s="5">
        <v>5538.4930935000002</v>
      </c>
      <c r="K1628" s="26">
        <v>0.21</v>
      </c>
    </row>
    <row r="1629" spans="1:11">
      <c r="A1629" s="4">
        <v>4732</v>
      </c>
      <c r="B1629" t="s">
        <v>7443</v>
      </c>
      <c r="C1629" s="5">
        <f>IF($F$2=0," - ",Tabla1[[#This Row],[Base Precio de Lista neto]])</f>
        <v>4225.6799000000001</v>
      </c>
      <c r="D1629" s="5">
        <f>IF($F$2=0," - ",Tabla1[[#This Row],[Base Precio de Lista neto]]*(1-$F$2))</f>
        <v>2957.9759300000001</v>
      </c>
      <c r="E1629" s="5">
        <f>IF($F$2=0," - ",Tabla1[[#This Row],[Base para Mejor precio]]*(1-$F$2))</f>
        <v>2529.06942015</v>
      </c>
      <c r="F1629" s="4" t="s">
        <v>4</v>
      </c>
      <c r="G1629" s="16" t="s">
        <v>7913</v>
      </c>
      <c r="H1629" s="5">
        <f>IFERROR(IF($F$3=0,"-",Tabla1[[#This Row],[Precio de Cliente neto]]*(1+$F$3)),"-")</f>
        <v>4436.9638949999999</v>
      </c>
      <c r="I1629" s="5">
        <v>4225.6799000000001</v>
      </c>
      <c r="J1629" s="5">
        <v>3612.9563145000002</v>
      </c>
      <c r="K1629" s="26">
        <v>0.21</v>
      </c>
    </row>
    <row r="1630" spans="1:11">
      <c r="A1630" s="4">
        <v>4733</v>
      </c>
      <c r="B1630" t="s">
        <v>7444</v>
      </c>
      <c r="C1630" s="5">
        <f>IF($F$2=0," - ",Tabla1[[#This Row],[Base Precio de Lista neto]])</f>
        <v>4225.6799000000001</v>
      </c>
      <c r="D1630" s="5">
        <f>IF($F$2=0," - ",Tabla1[[#This Row],[Base Precio de Lista neto]]*(1-$F$2))</f>
        <v>2957.9759300000001</v>
      </c>
      <c r="E1630" s="5">
        <f>IF($F$2=0," - ",Tabla1[[#This Row],[Base para Mejor precio]]*(1-$F$2))</f>
        <v>2529.06942015</v>
      </c>
      <c r="F1630" s="4" t="s">
        <v>4</v>
      </c>
      <c r="G1630" s="16" t="s">
        <v>7913</v>
      </c>
      <c r="H1630" s="5">
        <f>IFERROR(IF($F$3=0,"-",Tabla1[[#This Row],[Precio de Cliente neto]]*(1+$F$3)),"-")</f>
        <v>4436.9638949999999</v>
      </c>
      <c r="I1630" s="5">
        <v>4225.6799000000001</v>
      </c>
      <c r="J1630" s="5">
        <v>3612.9563145000002</v>
      </c>
      <c r="K1630" s="26">
        <v>0.21</v>
      </c>
    </row>
    <row r="1631" spans="1:11">
      <c r="A1631" s="4">
        <v>4736</v>
      </c>
      <c r="B1631" t="s">
        <v>8915</v>
      </c>
      <c r="C1631" s="5">
        <f>IF($F$2=0," - ",Tabla1[[#This Row],[Base Precio de Lista neto]])</f>
        <v>4226.4790000000003</v>
      </c>
      <c r="D1631" s="5">
        <f>IF($F$2=0," - ",Tabla1[[#This Row],[Base Precio de Lista neto]]*(1-$F$2))</f>
        <v>2958.5353</v>
      </c>
      <c r="E1631" s="5">
        <f>IF($F$2=0," - ",Tabla1[[#This Row],[Base para Mejor precio]]*(1-$F$2))</f>
        <v>2662.6817699999997</v>
      </c>
      <c r="F1631" s="4" t="s">
        <v>4</v>
      </c>
      <c r="G1631" s="16" t="s">
        <v>5696</v>
      </c>
      <c r="H1631" s="5">
        <f>IFERROR(IF($F$3=0,"-",Tabla1[[#This Row],[Precio de Cliente neto]]*(1+$F$3)),"-")</f>
        <v>4437.8029500000002</v>
      </c>
      <c r="I1631" s="5">
        <v>4226.4790000000003</v>
      </c>
      <c r="J1631" s="5">
        <v>3803.8310999999999</v>
      </c>
      <c r="K1631" s="26">
        <v>0.21</v>
      </c>
    </row>
    <row r="1632" spans="1:11">
      <c r="A1632" s="4">
        <v>4994</v>
      </c>
      <c r="B1632" t="s">
        <v>7445</v>
      </c>
      <c r="C1632" s="5">
        <f>IF($F$2=0," - ",Tabla1[[#This Row],[Base Precio de Lista neto]])</f>
        <v>5732.3670000000002</v>
      </c>
      <c r="D1632" s="5">
        <f>IF($F$2=0," - ",Tabla1[[#This Row],[Base Precio de Lista neto]]*(1-$F$2))</f>
        <v>4012.6569</v>
      </c>
      <c r="E1632" s="5">
        <f>IF($F$2=0," - ",Tabla1[[#This Row],[Base para Mejor precio]]*(1-$F$2))</f>
        <v>3430.8216494999997</v>
      </c>
      <c r="F1632" s="4" t="s">
        <v>5</v>
      </c>
      <c r="G1632" s="16" t="s">
        <v>7913</v>
      </c>
      <c r="H1632" s="5">
        <f>IFERROR(IF($F$3=0,"-",Tabla1[[#This Row],[Precio de Cliente neto]]*(1+$F$3)),"-")</f>
        <v>6018.9853499999999</v>
      </c>
      <c r="I1632" s="5">
        <v>5732.3670000000002</v>
      </c>
      <c r="J1632" s="5">
        <v>4901.173785</v>
      </c>
      <c r="K1632" s="26">
        <v>0.21</v>
      </c>
    </row>
    <row r="1633" spans="1:11">
      <c r="A1633" s="4">
        <v>4995</v>
      </c>
      <c r="B1633" t="s">
        <v>7637</v>
      </c>
      <c r="C1633" s="5">
        <f>IF($F$2=0," - ",Tabla1[[#This Row],[Base Precio de Lista neto]])</f>
        <v>57749.103300000002</v>
      </c>
      <c r="D1633" s="5">
        <f>IF($F$2=0," - ",Tabla1[[#This Row],[Base Precio de Lista neto]]*(1-$F$2))</f>
        <v>40424.372309999999</v>
      </c>
      <c r="E1633" s="5">
        <f>IF($F$2=0," - ",Tabla1[[#This Row],[Base para Mejor precio]]*(1-$F$2))</f>
        <v>33835.199623469998</v>
      </c>
      <c r="F1633" s="4" t="s">
        <v>5</v>
      </c>
      <c r="G1633" s="16" t="s">
        <v>7913</v>
      </c>
      <c r="H1633" s="5">
        <f>IFERROR(IF($F$3=0,"-",Tabla1[[#This Row],[Precio de Cliente neto]]*(1+$F$3)),"-")</f>
        <v>60636.558464999995</v>
      </c>
      <c r="I1633" s="5">
        <v>57749.103300000002</v>
      </c>
      <c r="J1633" s="5">
        <v>48335.999462100001</v>
      </c>
      <c r="K1633" s="26">
        <v>0.21</v>
      </c>
    </row>
    <row r="1634" spans="1:11">
      <c r="A1634" s="4">
        <v>4996</v>
      </c>
      <c r="B1634" t="s">
        <v>7638</v>
      </c>
      <c r="C1634" s="5">
        <f>IF($F$2=0," - ",Tabla1[[#This Row],[Base Precio de Lista neto]])</f>
        <v>44994.694100000001</v>
      </c>
      <c r="D1634" s="5">
        <f>IF($F$2=0," - ",Tabla1[[#This Row],[Base Precio de Lista neto]]*(1-$F$2))</f>
        <v>31496.28587</v>
      </c>
      <c r="E1634" s="5">
        <f>IF($F$2=0," - ",Tabla1[[#This Row],[Base para Mejor precio]]*(1-$F$2))</f>
        <v>26362.391273189998</v>
      </c>
      <c r="F1634" s="4" t="s">
        <v>5</v>
      </c>
      <c r="G1634" s="16" t="s">
        <v>7913</v>
      </c>
      <c r="H1634" s="5">
        <f>IFERROR(IF($F$3=0,"-",Tabla1[[#This Row],[Precio de Cliente neto]]*(1+$F$3)),"-")</f>
        <v>47244.428805000003</v>
      </c>
      <c r="I1634" s="5">
        <v>44994.694100000001</v>
      </c>
      <c r="J1634" s="5">
        <v>37660.558961700001</v>
      </c>
      <c r="K1634" s="26">
        <v>0.21</v>
      </c>
    </row>
    <row r="1635" spans="1:11">
      <c r="A1635" s="4">
        <v>4997</v>
      </c>
      <c r="B1635" t="s">
        <v>7639</v>
      </c>
      <c r="C1635" s="5">
        <f>IF($F$2=0," - ",Tabla1[[#This Row],[Base Precio de Lista neto]])</f>
        <v>60485.393100000001</v>
      </c>
      <c r="D1635" s="5">
        <f>IF($F$2=0," - ",Tabla1[[#This Row],[Base Precio de Lista neto]]*(1-$F$2))</f>
        <v>42339.775170000001</v>
      </c>
      <c r="E1635" s="5">
        <f>IF($F$2=0," - ",Tabla1[[#This Row],[Base para Mejor precio]]*(1-$F$2))</f>
        <v>35438.391817289994</v>
      </c>
      <c r="F1635" s="4" t="s">
        <v>5</v>
      </c>
      <c r="G1635" s="16" t="s">
        <v>7913</v>
      </c>
      <c r="H1635" s="5">
        <f>IFERROR(IF($F$3=0,"-",Tabla1[[#This Row],[Precio de Cliente neto]]*(1+$F$3)),"-")</f>
        <v>63509.662754999998</v>
      </c>
      <c r="I1635" s="5">
        <v>60485.393100000001</v>
      </c>
      <c r="J1635" s="5">
        <v>50626.274024699997</v>
      </c>
      <c r="K1635" s="26">
        <v>0.21</v>
      </c>
    </row>
    <row r="1636" spans="1:11">
      <c r="A1636" s="4">
        <v>4998</v>
      </c>
      <c r="B1636" t="s">
        <v>7640</v>
      </c>
      <c r="C1636" s="5">
        <f>IF($F$2=0," - ",Tabla1[[#This Row],[Base Precio de Lista neto]])</f>
        <v>59961.408499999998</v>
      </c>
      <c r="D1636" s="5">
        <f>IF($F$2=0," - ",Tabla1[[#This Row],[Base Precio de Lista neto]]*(1-$F$2))</f>
        <v>41972.985949999995</v>
      </c>
      <c r="E1636" s="5">
        <f>IF($F$2=0," - ",Tabla1[[#This Row],[Base para Mejor precio]]*(1-$F$2))</f>
        <v>35131.389240149998</v>
      </c>
      <c r="F1636" s="4" t="s">
        <v>5</v>
      </c>
      <c r="G1636" s="16" t="s">
        <v>7913</v>
      </c>
      <c r="H1636" s="5">
        <f>IFERROR(IF($F$3=0,"-",Tabla1[[#This Row],[Precio de Cliente neto]]*(1+$F$3)),"-")</f>
        <v>62959.478924999989</v>
      </c>
      <c r="I1636" s="5">
        <v>59961.408499999998</v>
      </c>
      <c r="J1636" s="5">
        <v>50187.698914499997</v>
      </c>
      <c r="K1636" s="26">
        <v>0.21</v>
      </c>
    </row>
    <row r="1637" spans="1:11">
      <c r="A1637" s="4">
        <v>4999</v>
      </c>
      <c r="B1637" t="s">
        <v>7641</v>
      </c>
      <c r="C1637" s="5">
        <f>IF($F$2=0," - ",Tabla1[[#This Row],[Base Precio de Lista neto]])</f>
        <v>46553.489800000003</v>
      </c>
      <c r="D1637" s="5">
        <f>IF($F$2=0," - ",Tabla1[[#This Row],[Base Precio de Lista neto]]*(1-$F$2))</f>
        <v>32587.442859999999</v>
      </c>
      <c r="E1637" s="5">
        <f>IF($F$2=0," - ",Tabla1[[#This Row],[Base para Mejor precio]]*(1-$F$2))</f>
        <v>27275.689673819998</v>
      </c>
      <c r="F1637" s="4" t="s">
        <v>5</v>
      </c>
      <c r="G1637" s="16" t="s">
        <v>7913</v>
      </c>
      <c r="H1637" s="5">
        <f>IFERROR(IF($F$3=0,"-",Tabla1[[#This Row],[Precio de Cliente neto]]*(1+$F$3)),"-")</f>
        <v>48881.164290000001</v>
      </c>
      <c r="I1637" s="5">
        <v>46553.489800000003</v>
      </c>
      <c r="J1637" s="5">
        <v>38965.2709626</v>
      </c>
      <c r="K1637" s="26">
        <v>0.21</v>
      </c>
    </row>
    <row r="1638" spans="1:11">
      <c r="A1638" s="4">
        <v>5001</v>
      </c>
      <c r="B1638" t="s">
        <v>7642</v>
      </c>
      <c r="C1638" s="5">
        <f>IF($F$2=0," - ",Tabla1[[#This Row],[Base Precio de Lista neto]])</f>
        <v>57811.731800000001</v>
      </c>
      <c r="D1638" s="5">
        <f>IF($F$2=0," - ",Tabla1[[#This Row],[Base Precio de Lista neto]]*(1-$F$2))</f>
        <v>40468.21226</v>
      </c>
      <c r="E1638" s="5">
        <f>IF($F$2=0," - ",Tabla1[[#This Row],[Base para Mejor precio]]*(1-$F$2))</f>
        <v>33871.893661620001</v>
      </c>
      <c r="F1638" s="4" t="s">
        <v>5</v>
      </c>
      <c r="G1638" s="16" t="s">
        <v>7913</v>
      </c>
      <c r="H1638" s="5">
        <f>IFERROR(IF($F$3=0,"-",Tabla1[[#This Row],[Precio de Cliente neto]]*(1+$F$3)),"-")</f>
        <v>60702.31839</v>
      </c>
      <c r="I1638" s="5">
        <v>57811.731800000001</v>
      </c>
      <c r="J1638" s="5">
        <v>48388.419516599999</v>
      </c>
      <c r="K1638" s="26">
        <v>0.21</v>
      </c>
    </row>
    <row r="1639" spans="1:11">
      <c r="A1639" s="4">
        <v>5002</v>
      </c>
      <c r="B1639" t="s">
        <v>7643</v>
      </c>
      <c r="C1639" s="5">
        <f>IF($F$2=0," - ",Tabla1[[#This Row],[Base Precio de Lista neto]])</f>
        <v>51758.782200000001</v>
      </c>
      <c r="D1639" s="5">
        <f>IF($F$2=0," - ",Tabla1[[#This Row],[Base Precio de Lista neto]]*(1-$F$2))</f>
        <v>36231.147539999998</v>
      </c>
      <c r="E1639" s="5">
        <f>IF($F$2=0," - ",Tabla1[[#This Row],[Base para Mejor precio]]*(1-$F$2))</f>
        <v>30325.470490979998</v>
      </c>
      <c r="F1639" s="4" t="s">
        <v>5</v>
      </c>
      <c r="G1639" s="16" t="s">
        <v>7913</v>
      </c>
      <c r="H1639" s="5">
        <f>IFERROR(IF($F$3=0,"-",Tabla1[[#This Row],[Precio de Cliente neto]]*(1+$F$3)),"-")</f>
        <v>54346.721309999994</v>
      </c>
      <c r="I1639" s="5">
        <v>51758.782200000001</v>
      </c>
      <c r="J1639" s="5">
        <v>43322.100701399999</v>
      </c>
      <c r="K1639" s="26">
        <v>0.21</v>
      </c>
    </row>
    <row r="1640" spans="1:11">
      <c r="A1640" s="4">
        <v>5003</v>
      </c>
      <c r="B1640" t="s">
        <v>7644</v>
      </c>
      <c r="C1640" s="5">
        <f>IF($F$2=0," - ",Tabla1[[#This Row],[Base Precio de Lista neto]])</f>
        <v>46670.553399999997</v>
      </c>
      <c r="D1640" s="5">
        <f>IF($F$2=0," - ",Tabla1[[#This Row],[Base Precio de Lista neto]]*(1-$F$2))</f>
        <v>32669.387379999996</v>
      </c>
      <c r="E1640" s="5">
        <f>IF($F$2=0," - ",Tabla1[[#This Row],[Base para Mejor precio]]*(1-$F$2))</f>
        <v>27344.27723706</v>
      </c>
      <c r="F1640" s="4" t="s">
        <v>5</v>
      </c>
      <c r="G1640" s="16" t="s">
        <v>7913</v>
      </c>
      <c r="H1640" s="5">
        <f>IFERROR(IF($F$3=0,"-",Tabla1[[#This Row],[Precio de Cliente neto]]*(1+$F$3)),"-")</f>
        <v>49004.081069999993</v>
      </c>
      <c r="I1640" s="5">
        <v>46670.553399999997</v>
      </c>
      <c r="J1640" s="5">
        <v>39063.253195800004</v>
      </c>
      <c r="K1640" s="26">
        <v>0.21</v>
      </c>
    </row>
    <row r="1641" spans="1:11">
      <c r="A1641" s="4">
        <v>5004</v>
      </c>
      <c r="B1641" t="s">
        <v>1074</v>
      </c>
      <c r="C1641" s="5">
        <f>IF($F$2=0," - ",Tabla1[[#This Row],[Base Precio de Lista neto]])</f>
        <v>21694.223099999999</v>
      </c>
      <c r="D1641" s="5">
        <f>IF($F$2=0," - ",Tabla1[[#This Row],[Base Precio de Lista neto]]*(1-$F$2))</f>
        <v>15185.956169999998</v>
      </c>
      <c r="E1641" s="5">
        <f>IF($F$2=0," - ",Tabla1[[#This Row],[Base para Mejor precio]]*(1-$F$2))</f>
        <v>13667.360553</v>
      </c>
      <c r="F1641" s="4" t="s">
        <v>5</v>
      </c>
      <c r="G1641" s="16" t="s">
        <v>5696</v>
      </c>
      <c r="H1641" s="5">
        <f>IFERROR(IF($F$3=0,"-",Tabla1[[#This Row],[Precio de Cliente neto]]*(1+$F$3)),"-")</f>
        <v>22778.934254999996</v>
      </c>
      <c r="I1641" s="5">
        <v>21694.223099999999</v>
      </c>
      <c r="J1641" s="5">
        <v>19524.800790000001</v>
      </c>
      <c r="K1641" s="26">
        <v>0.21</v>
      </c>
    </row>
    <row r="1642" spans="1:11">
      <c r="A1642" s="4">
        <v>5005</v>
      </c>
      <c r="B1642" t="s">
        <v>1075</v>
      </c>
      <c r="C1642" s="5">
        <f>IF($F$2=0," - ",Tabla1[[#This Row],[Base Precio de Lista neto]])</f>
        <v>21694.223099999999</v>
      </c>
      <c r="D1642" s="5">
        <f>IF($F$2=0," - ",Tabla1[[#This Row],[Base Precio de Lista neto]]*(1-$F$2))</f>
        <v>15185.956169999998</v>
      </c>
      <c r="E1642" s="5">
        <f>IF($F$2=0," - ",Tabla1[[#This Row],[Base para Mejor precio]]*(1-$F$2))</f>
        <v>13667.360553</v>
      </c>
      <c r="F1642" s="4" t="s">
        <v>5</v>
      </c>
      <c r="G1642" s="16" t="s">
        <v>5696</v>
      </c>
      <c r="H1642" s="5">
        <f>IFERROR(IF($F$3=0,"-",Tabla1[[#This Row],[Precio de Cliente neto]]*(1+$F$3)),"-")</f>
        <v>22778.934254999996</v>
      </c>
      <c r="I1642" s="5">
        <v>21694.223099999999</v>
      </c>
      <c r="J1642" s="5">
        <v>19524.800790000001</v>
      </c>
      <c r="K1642" s="26">
        <v>0.21</v>
      </c>
    </row>
    <row r="1643" spans="1:11">
      <c r="A1643" s="4">
        <v>5009</v>
      </c>
      <c r="B1643" t="s">
        <v>7645</v>
      </c>
      <c r="C1643" s="5">
        <f>IF($F$2=0," - ",Tabla1[[#This Row],[Base Precio de Lista neto]])</f>
        <v>53313.363599999997</v>
      </c>
      <c r="D1643" s="5">
        <f>IF($F$2=0," - ",Tabla1[[#This Row],[Base Precio de Lista neto]]*(1-$F$2))</f>
        <v>37319.354519999993</v>
      </c>
      <c r="E1643" s="5">
        <f>IF($F$2=0," - ",Tabla1[[#This Row],[Base para Mejor precio]]*(1-$F$2))</f>
        <v>31236.299733239997</v>
      </c>
      <c r="F1643" s="4" t="s">
        <v>5</v>
      </c>
      <c r="G1643" s="16" t="s">
        <v>7913</v>
      </c>
      <c r="H1643" s="5">
        <f>IFERROR(IF($F$3=0,"-",Tabla1[[#This Row],[Precio de Cliente neto]]*(1+$F$3)),"-")</f>
        <v>55979.03177999999</v>
      </c>
      <c r="I1643" s="5">
        <v>53313.363599999997</v>
      </c>
      <c r="J1643" s="5">
        <v>44623.285333200001</v>
      </c>
      <c r="K1643" s="26">
        <v>0.21</v>
      </c>
    </row>
    <row r="1644" spans="1:11">
      <c r="A1644" s="4">
        <v>5024</v>
      </c>
      <c r="B1644" t="s">
        <v>7646</v>
      </c>
      <c r="C1644" s="5">
        <f>IF($F$2=0," - ",Tabla1[[#This Row],[Base Precio de Lista neto]])</f>
        <v>80966.343900000007</v>
      </c>
      <c r="D1644" s="5">
        <f>IF($F$2=0," - ",Tabla1[[#This Row],[Base Precio de Lista neto]]*(1-$F$2))</f>
        <v>56676.440730000002</v>
      </c>
      <c r="E1644" s="5">
        <f>IF($F$2=0," - ",Tabla1[[#This Row],[Base para Mejor precio]]*(1-$F$2))</f>
        <v>47438.180891009994</v>
      </c>
      <c r="F1644" s="4" t="s">
        <v>5</v>
      </c>
      <c r="G1644" s="16" t="s">
        <v>7913</v>
      </c>
      <c r="H1644" s="5">
        <f>IFERROR(IF($F$3=0,"-",Tabla1[[#This Row],[Precio de Cliente neto]]*(1+$F$3)),"-")</f>
        <v>85014.661095000003</v>
      </c>
      <c r="I1644" s="5">
        <v>80966.343900000007</v>
      </c>
      <c r="J1644" s="5">
        <v>67768.829844299995</v>
      </c>
      <c r="K1644" s="26">
        <v>0.21</v>
      </c>
    </row>
    <row r="1645" spans="1:11">
      <c r="A1645" s="4">
        <v>5029</v>
      </c>
      <c r="B1645" t="s">
        <v>7647</v>
      </c>
      <c r="C1645" s="5">
        <f>IF($F$2=0," - ",Tabla1[[#This Row],[Base Precio de Lista neto]])</f>
        <v>49083.463199999998</v>
      </c>
      <c r="D1645" s="5">
        <f>IF($F$2=0," - ",Tabla1[[#This Row],[Base Precio de Lista neto]]*(1-$F$2))</f>
        <v>34358.42424</v>
      </c>
      <c r="E1645" s="5">
        <f>IF($F$2=0," - ",Tabla1[[#This Row],[Base para Mejor precio]]*(1-$F$2))</f>
        <v>28758.001088879999</v>
      </c>
      <c r="F1645" s="4" t="s">
        <v>5</v>
      </c>
      <c r="G1645" s="16" t="s">
        <v>7913</v>
      </c>
      <c r="H1645" s="5">
        <f>IFERROR(IF($F$3=0,"-",Tabla1[[#This Row],[Precio de Cliente neto]]*(1+$F$3)),"-")</f>
        <v>51537.636360000004</v>
      </c>
      <c r="I1645" s="5">
        <v>49083.463199999998</v>
      </c>
      <c r="J1645" s="5">
        <v>41082.858698399999</v>
      </c>
      <c r="K1645" s="26">
        <v>0.21</v>
      </c>
    </row>
    <row r="1646" spans="1:11">
      <c r="A1646" s="4">
        <v>5030</v>
      </c>
      <c r="B1646" t="s">
        <v>7648</v>
      </c>
      <c r="C1646" s="5">
        <f>IF($F$2=0," - ",Tabla1[[#This Row],[Base Precio de Lista neto]])</f>
        <v>52561.427799999998</v>
      </c>
      <c r="D1646" s="5">
        <f>IF($F$2=0," - ",Tabla1[[#This Row],[Base Precio de Lista neto]]*(1-$F$2))</f>
        <v>36792.999459999999</v>
      </c>
      <c r="E1646" s="5">
        <f>IF($F$2=0," - ",Tabla1[[#This Row],[Base para Mejor precio]]*(1-$F$2))</f>
        <v>30795.740548019996</v>
      </c>
      <c r="F1646" s="4" t="s">
        <v>5</v>
      </c>
      <c r="G1646" s="16" t="s">
        <v>7913</v>
      </c>
      <c r="H1646" s="5">
        <f>IFERROR(IF($F$3=0,"-",Tabla1[[#This Row],[Precio de Cliente neto]]*(1+$F$3)),"-")</f>
        <v>55189.499190000002</v>
      </c>
      <c r="I1646" s="5">
        <v>52561.427799999998</v>
      </c>
      <c r="J1646" s="5">
        <v>43993.915068599999</v>
      </c>
      <c r="K1646" s="26">
        <v>0.21</v>
      </c>
    </row>
    <row r="1647" spans="1:11">
      <c r="A1647" s="4">
        <v>5032</v>
      </c>
      <c r="B1647" t="s">
        <v>1076</v>
      </c>
      <c r="C1647" s="5">
        <f>IF($F$2=0," - ",Tabla1[[#This Row],[Base Precio de Lista neto]])</f>
        <v>1092.3390999999999</v>
      </c>
      <c r="D1647" s="5">
        <f>IF($F$2=0," - ",Tabla1[[#This Row],[Base Precio de Lista neto]]*(1-$F$2))</f>
        <v>764.63736999999992</v>
      </c>
      <c r="E1647" s="5">
        <f>IF($F$2=0," - ",Tabla1[[#This Row],[Base para Mejor precio]]*(1-$F$2))</f>
        <v>688.173633</v>
      </c>
      <c r="F1647" s="4" t="s">
        <v>5</v>
      </c>
      <c r="G1647" s="16" t="s">
        <v>5696</v>
      </c>
      <c r="H1647" s="5">
        <f>IFERROR(IF($F$3=0,"-",Tabla1[[#This Row],[Precio de Cliente neto]]*(1+$F$3)),"-")</f>
        <v>1146.9560549999999</v>
      </c>
      <c r="I1647" s="5">
        <v>1092.3390999999999</v>
      </c>
      <c r="J1647" s="5">
        <v>983.10518999999999</v>
      </c>
      <c r="K1647" s="26">
        <v>0.21</v>
      </c>
    </row>
    <row r="1648" spans="1:11">
      <c r="A1648" s="4">
        <v>5033</v>
      </c>
      <c r="B1648" t="s">
        <v>1077</v>
      </c>
      <c r="C1648" s="5">
        <f>IF($F$2=0," - ",Tabla1[[#This Row],[Base Precio de Lista neto]])</f>
        <v>25.4346</v>
      </c>
      <c r="D1648" s="5">
        <f>IF($F$2=0," - ",Tabla1[[#This Row],[Base Precio de Lista neto]]*(1-$F$2))</f>
        <v>17.804219999999997</v>
      </c>
      <c r="E1648" s="5">
        <f>IF($F$2=0," - ",Tabla1[[#This Row],[Base para Mejor precio]]*(1-$F$2))</f>
        <v>16.023797999999999</v>
      </c>
      <c r="F1648" s="4" t="s">
        <v>6</v>
      </c>
      <c r="G1648" s="16" t="s">
        <v>5696</v>
      </c>
      <c r="H1648" s="5">
        <f>IFERROR(IF($F$3=0,"-",Tabla1[[#This Row],[Precio de Cliente neto]]*(1+$F$3)),"-")</f>
        <v>26.706329999999994</v>
      </c>
      <c r="I1648" s="5">
        <v>25.4346</v>
      </c>
      <c r="J1648" s="5">
        <v>22.89114</v>
      </c>
      <c r="K1648" s="26">
        <v>0.21</v>
      </c>
    </row>
    <row r="1649" spans="1:11">
      <c r="A1649" s="4">
        <v>5035</v>
      </c>
      <c r="B1649" t="s">
        <v>1078</v>
      </c>
      <c r="C1649" s="5">
        <f>IF($F$2=0," - ",Tabla1[[#This Row],[Base Precio de Lista neto]])</f>
        <v>1123.8742</v>
      </c>
      <c r="D1649" s="5">
        <f>IF($F$2=0," - ",Tabla1[[#This Row],[Base Precio de Lista neto]]*(1-$F$2))</f>
        <v>786.71193999999991</v>
      </c>
      <c r="E1649" s="5">
        <f>IF($F$2=0," - ",Tabla1[[#This Row],[Base para Mejor precio]]*(1-$F$2))</f>
        <v>708.0407459999999</v>
      </c>
      <c r="F1649" s="4" t="s">
        <v>6</v>
      </c>
      <c r="G1649" s="16" t="s">
        <v>5696</v>
      </c>
      <c r="H1649" s="5">
        <f>IFERROR(IF($F$3=0,"-",Tabla1[[#This Row],[Precio de Cliente neto]]*(1+$F$3)),"-")</f>
        <v>1180.0679099999998</v>
      </c>
      <c r="I1649" s="5">
        <v>1123.8742</v>
      </c>
      <c r="J1649" s="5">
        <v>1011.48678</v>
      </c>
      <c r="K1649" s="26">
        <v>0.21</v>
      </c>
    </row>
    <row r="1650" spans="1:11">
      <c r="A1650" s="4">
        <v>5036</v>
      </c>
      <c r="B1650" t="s">
        <v>1079</v>
      </c>
      <c r="C1650" s="5">
        <f>IF($F$2=0," - ",Tabla1[[#This Row],[Base Precio de Lista neto]])</f>
        <v>1417.4765</v>
      </c>
      <c r="D1650" s="5">
        <f>IF($F$2=0," - ",Tabla1[[#This Row],[Base Precio de Lista neto]]*(1-$F$2))</f>
        <v>992.23354999999992</v>
      </c>
      <c r="E1650" s="5">
        <f>IF($F$2=0," - ",Tabla1[[#This Row],[Base para Mejor precio]]*(1-$F$2))</f>
        <v>893.01019499999995</v>
      </c>
      <c r="F1650" s="4" t="s">
        <v>6</v>
      </c>
      <c r="G1650" s="16" t="s">
        <v>5696</v>
      </c>
      <c r="H1650" s="5">
        <f>IFERROR(IF($F$3=0,"-",Tabla1[[#This Row],[Precio de Cliente neto]]*(1+$F$3)),"-")</f>
        <v>1488.3503249999999</v>
      </c>
      <c r="I1650" s="5">
        <v>1417.4765</v>
      </c>
      <c r="J1650" s="5">
        <v>1275.72885</v>
      </c>
      <c r="K1650" s="26">
        <v>0.21</v>
      </c>
    </row>
    <row r="1651" spans="1:11">
      <c r="A1651" s="4">
        <v>5037</v>
      </c>
      <c r="B1651" t="s">
        <v>8172</v>
      </c>
      <c r="C1651" s="5">
        <f>IF($F$2=0," - ",Tabla1[[#This Row],[Base Precio de Lista neto]])</f>
        <v>2726.8634000000002</v>
      </c>
      <c r="D1651" s="5">
        <f>IF($F$2=0," - ",Tabla1[[#This Row],[Base Precio de Lista neto]]*(1-$F$2))</f>
        <v>1908.80438</v>
      </c>
      <c r="E1651" s="5">
        <f>IF($F$2=0," - ",Tabla1[[#This Row],[Base para Mejor precio]]*(1-$F$2))</f>
        <v>1717.9239419999999</v>
      </c>
      <c r="F1651" s="4" t="s">
        <v>6</v>
      </c>
      <c r="G1651" s="16" t="s">
        <v>5696</v>
      </c>
      <c r="H1651" s="5">
        <f>IFERROR(IF($F$3=0,"-",Tabla1[[#This Row],[Precio de Cliente neto]]*(1+$F$3)),"-")</f>
        <v>2863.2065700000003</v>
      </c>
      <c r="I1651" s="5">
        <v>2726.8634000000002</v>
      </c>
      <c r="J1651" s="5">
        <v>2454.17706</v>
      </c>
      <c r="K1651" s="26">
        <v>0.21</v>
      </c>
    </row>
    <row r="1652" spans="1:11">
      <c r="A1652" s="4">
        <v>5039</v>
      </c>
      <c r="B1652" t="s">
        <v>7649</v>
      </c>
      <c r="C1652" s="5">
        <f>IF($F$2=0," - ",Tabla1[[#This Row],[Base Precio de Lista neto]])</f>
        <v>2732.4459999999999</v>
      </c>
      <c r="D1652" s="5">
        <f>IF($F$2=0," - ",Tabla1[[#This Row],[Base Precio de Lista neto]]*(1-$F$2))</f>
        <v>1912.7121999999997</v>
      </c>
      <c r="E1652" s="5">
        <f>IF($F$2=0," - ",Tabla1[[#This Row],[Base para Mejor precio]]*(1-$F$2))</f>
        <v>1721.4409799999999</v>
      </c>
      <c r="F1652" s="4" t="s">
        <v>5</v>
      </c>
      <c r="G1652" s="16" t="s">
        <v>5696</v>
      </c>
      <c r="H1652" s="5">
        <f>IFERROR(IF($F$3=0,"-",Tabla1[[#This Row],[Precio de Cliente neto]]*(1+$F$3)),"-")</f>
        <v>2869.0682999999995</v>
      </c>
      <c r="I1652" s="5">
        <v>2732.4459999999999</v>
      </c>
      <c r="J1652" s="5">
        <v>2459.2013999999999</v>
      </c>
      <c r="K1652" s="26">
        <v>0.21</v>
      </c>
    </row>
    <row r="1653" spans="1:11">
      <c r="A1653" s="4">
        <v>5051</v>
      </c>
      <c r="B1653" t="s">
        <v>7650</v>
      </c>
      <c r="C1653" s="5">
        <f>IF($F$2=0," - ",Tabla1[[#This Row],[Base Precio de Lista neto]])</f>
        <v>39176.209799999997</v>
      </c>
      <c r="D1653" s="5">
        <f>IF($F$2=0," - ",Tabla1[[#This Row],[Base Precio de Lista neto]]*(1-$F$2))</f>
        <v>27423.346859999998</v>
      </c>
      <c r="E1653" s="5">
        <f>IF($F$2=0," - ",Tabla1[[#This Row],[Base para Mejor precio]]*(1-$F$2))</f>
        <v>22953.341321819997</v>
      </c>
      <c r="F1653" s="4" t="s">
        <v>5</v>
      </c>
      <c r="G1653" s="16" t="s">
        <v>7913</v>
      </c>
      <c r="H1653" s="5">
        <f>IFERROR(IF($F$3=0,"-",Tabla1[[#This Row],[Precio de Cliente neto]]*(1+$F$3)),"-")</f>
        <v>41135.02029</v>
      </c>
      <c r="I1653" s="5">
        <v>39176.209799999997</v>
      </c>
      <c r="J1653" s="5">
        <v>32790.487602599998</v>
      </c>
      <c r="K1653" s="26">
        <v>0.21</v>
      </c>
    </row>
    <row r="1654" spans="1:11">
      <c r="A1654" s="4">
        <v>5072</v>
      </c>
      <c r="B1654" t="s">
        <v>1080</v>
      </c>
      <c r="C1654" s="5">
        <f>IF($F$2=0," - ",Tabla1[[#This Row],[Base Precio de Lista neto]])</f>
        <v>2486.0007000000001</v>
      </c>
      <c r="D1654" s="5">
        <f>IF($F$2=0," - ",Tabla1[[#This Row],[Base Precio de Lista neto]]*(1-$F$2))</f>
        <v>1740.2004899999999</v>
      </c>
      <c r="E1654" s="5">
        <f>IF($F$2=0," - ",Tabla1[[#This Row],[Base para Mejor precio]]*(1-$F$2))</f>
        <v>1566.180441</v>
      </c>
      <c r="F1654" s="4" t="s">
        <v>6</v>
      </c>
      <c r="G1654" s="16" t="s">
        <v>5696</v>
      </c>
      <c r="H1654" s="5">
        <f>IFERROR(IF($F$3=0,"-",Tabla1[[#This Row],[Precio de Cliente neto]]*(1+$F$3)),"-")</f>
        <v>2610.3007349999998</v>
      </c>
      <c r="I1654" s="5">
        <v>2486.0007000000001</v>
      </c>
      <c r="J1654" s="5">
        <v>2237.4006300000001</v>
      </c>
      <c r="K1654" s="26">
        <v>0.21</v>
      </c>
    </row>
    <row r="1655" spans="1:11">
      <c r="A1655" s="4">
        <v>5073</v>
      </c>
      <c r="B1655" t="s">
        <v>1081</v>
      </c>
      <c r="C1655" s="5">
        <f>IF($F$2=0," - ",Tabla1[[#This Row],[Base Precio de Lista neto]])</f>
        <v>2835.7786000000001</v>
      </c>
      <c r="D1655" s="5">
        <f>IF($F$2=0," - ",Tabla1[[#This Row],[Base Precio de Lista neto]]*(1-$F$2))</f>
        <v>1985.04502</v>
      </c>
      <c r="E1655" s="5">
        <f>IF($F$2=0," - ",Tabla1[[#This Row],[Base para Mejor precio]]*(1-$F$2))</f>
        <v>1786.540518</v>
      </c>
      <c r="F1655" s="4" t="s">
        <v>6</v>
      </c>
      <c r="G1655" s="16" t="s">
        <v>5696</v>
      </c>
      <c r="H1655" s="5">
        <f>IFERROR(IF($F$3=0,"-",Tabla1[[#This Row],[Precio de Cliente neto]]*(1+$F$3)),"-")</f>
        <v>2977.5675300000003</v>
      </c>
      <c r="I1655" s="5">
        <v>2835.7786000000001</v>
      </c>
      <c r="J1655" s="5">
        <v>2552.2007400000002</v>
      </c>
      <c r="K1655" s="26">
        <v>0.21</v>
      </c>
    </row>
    <row r="1656" spans="1:11">
      <c r="A1656" s="4">
        <v>5075</v>
      </c>
      <c r="B1656" t="s">
        <v>1082</v>
      </c>
      <c r="C1656" s="5">
        <f>IF($F$2=0," - ",Tabla1[[#This Row],[Base Precio de Lista neto]])</f>
        <v>19473.547500000001</v>
      </c>
      <c r="D1656" s="5">
        <f>IF($F$2=0," - ",Tabla1[[#This Row],[Base Precio de Lista neto]]*(1-$F$2))</f>
        <v>13631.483249999999</v>
      </c>
      <c r="E1656" s="5">
        <f>IF($F$2=0," - ",Tabla1[[#This Row],[Base para Mejor precio]]*(1-$F$2))</f>
        <v>12268.334924999997</v>
      </c>
      <c r="F1656" s="4" t="s">
        <v>4</v>
      </c>
      <c r="G1656" s="16" t="s">
        <v>5696</v>
      </c>
      <c r="H1656" s="5">
        <f>IFERROR(IF($F$3=0,"-",Tabla1[[#This Row],[Precio de Cliente neto]]*(1+$F$3)),"-")</f>
        <v>20447.224875</v>
      </c>
      <c r="I1656" s="5">
        <v>19473.547500000001</v>
      </c>
      <c r="J1656" s="5">
        <v>17526.192749999998</v>
      </c>
      <c r="K1656" s="26">
        <v>0.21</v>
      </c>
    </row>
    <row r="1657" spans="1:11">
      <c r="A1657" s="4">
        <v>5078</v>
      </c>
      <c r="B1657" t="s">
        <v>1083</v>
      </c>
      <c r="C1657" s="5">
        <f>IF($F$2=0," - ",Tabla1[[#This Row],[Base Precio de Lista neto]])</f>
        <v>45092.593000000001</v>
      </c>
      <c r="D1657" s="5">
        <f>IF($F$2=0," - ",Tabla1[[#This Row],[Base Precio de Lista neto]]*(1-$F$2))</f>
        <v>31564.8151</v>
      </c>
      <c r="E1657" s="5">
        <f>IF($F$2=0," - ",Tabla1[[#This Row],[Base para Mejor precio]]*(1-$F$2))</f>
        <v>28408.333590000002</v>
      </c>
      <c r="F1657" s="4" t="s">
        <v>4</v>
      </c>
      <c r="G1657" s="16" t="s">
        <v>5696</v>
      </c>
      <c r="H1657" s="5">
        <f>IFERROR(IF($F$3=0,"-",Tabla1[[#This Row],[Precio de Cliente neto]]*(1+$F$3)),"-")</f>
        <v>47347.222649999996</v>
      </c>
      <c r="I1657" s="5">
        <v>45092.593000000001</v>
      </c>
      <c r="J1657" s="5">
        <v>40583.333700000003</v>
      </c>
      <c r="K1657" s="26">
        <v>0.21</v>
      </c>
    </row>
    <row r="1658" spans="1:11">
      <c r="A1658" s="4">
        <v>5083</v>
      </c>
      <c r="B1658" t="s">
        <v>7651</v>
      </c>
      <c r="C1658" s="5">
        <f>IF($F$2=0," - ",Tabla1[[#This Row],[Base Precio de Lista neto]])</f>
        <v>55007.6371</v>
      </c>
      <c r="D1658" s="5">
        <f>IF($F$2=0," - ",Tabla1[[#This Row],[Base Precio de Lista neto]]*(1-$F$2))</f>
        <v>38505.345969999995</v>
      </c>
      <c r="E1658" s="5">
        <f>IF($F$2=0," - ",Tabla1[[#This Row],[Base para Mejor precio]]*(1-$F$2))</f>
        <v>32228.974576889999</v>
      </c>
      <c r="F1658" s="4" t="s">
        <v>5</v>
      </c>
      <c r="G1658" s="16" t="s">
        <v>7913</v>
      </c>
      <c r="H1658" s="5">
        <f>IFERROR(IF($F$3=0,"-",Tabla1[[#This Row],[Precio de Cliente neto]]*(1+$F$3)),"-")</f>
        <v>57758.018954999992</v>
      </c>
      <c r="I1658" s="5">
        <v>55007.6371</v>
      </c>
      <c r="J1658" s="5">
        <v>46041.392252700003</v>
      </c>
      <c r="K1658" s="26">
        <v>0.21</v>
      </c>
    </row>
    <row r="1659" spans="1:11">
      <c r="A1659" s="4">
        <v>5085</v>
      </c>
      <c r="B1659" t="s">
        <v>7652</v>
      </c>
      <c r="C1659" s="5">
        <f>IF($F$2=0," - ",Tabla1[[#This Row],[Base Precio de Lista neto]])</f>
        <v>56200.643600000003</v>
      </c>
      <c r="D1659" s="5">
        <f>IF($F$2=0," - ",Tabla1[[#This Row],[Base Precio de Lista neto]]*(1-$F$2))</f>
        <v>39340.450519999999</v>
      </c>
      <c r="E1659" s="5">
        <f>IF($F$2=0," - ",Tabla1[[#This Row],[Base para Mejor precio]]*(1-$F$2))</f>
        <v>32927.957085239999</v>
      </c>
      <c r="F1659" s="4" t="s">
        <v>5</v>
      </c>
      <c r="G1659" s="16" t="s">
        <v>7913</v>
      </c>
      <c r="H1659" s="5">
        <f>IFERROR(IF($F$3=0,"-",Tabla1[[#This Row],[Precio de Cliente neto]]*(1+$F$3)),"-")</f>
        <v>59010.675779999998</v>
      </c>
      <c r="I1659" s="5">
        <v>56200.643600000003</v>
      </c>
      <c r="J1659" s="5">
        <v>47039.938693199998</v>
      </c>
      <c r="K1659" s="26">
        <v>0.21</v>
      </c>
    </row>
    <row r="1660" spans="1:11">
      <c r="A1660" s="4">
        <v>5086</v>
      </c>
      <c r="B1660" t="s">
        <v>7653</v>
      </c>
      <c r="C1660" s="5">
        <f>IF($F$2=0," - ",Tabla1[[#This Row],[Base Precio de Lista neto]])</f>
        <v>63374.049400000004</v>
      </c>
      <c r="D1660" s="5">
        <f>IF($F$2=0," - ",Tabla1[[#This Row],[Base Precio de Lista neto]]*(1-$F$2))</f>
        <v>44361.834580000002</v>
      </c>
      <c r="E1660" s="5">
        <f>IF($F$2=0," - ",Tabla1[[#This Row],[Base para Mejor precio]]*(1-$F$2))</f>
        <v>37130.855543459998</v>
      </c>
      <c r="F1660" s="4" t="s">
        <v>5</v>
      </c>
      <c r="G1660" s="16" t="s">
        <v>7913</v>
      </c>
      <c r="H1660" s="5">
        <f>IFERROR(IF($F$3=0,"-",Tabla1[[#This Row],[Precio de Cliente neto]]*(1+$F$3)),"-")</f>
        <v>66542.751870000007</v>
      </c>
      <c r="I1660" s="5">
        <v>63374.049400000004</v>
      </c>
      <c r="J1660" s="5">
        <v>53044.079347799998</v>
      </c>
      <c r="K1660" s="26">
        <v>0.21</v>
      </c>
    </row>
    <row r="1661" spans="1:11">
      <c r="A1661" s="4">
        <v>5087</v>
      </c>
      <c r="B1661" t="s">
        <v>7654</v>
      </c>
      <c r="C1661" s="5">
        <f>IF($F$2=0," - ",Tabla1[[#This Row],[Base Precio de Lista neto]])</f>
        <v>61119.351900000001</v>
      </c>
      <c r="D1661" s="5">
        <f>IF($F$2=0," - ",Tabla1[[#This Row],[Base Precio de Lista neto]]*(1-$F$2))</f>
        <v>42783.546329999997</v>
      </c>
      <c r="E1661" s="5">
        <f>IF($F$2=0," - ",Tabla1[[#This Row],[Base para Mejor precio]]*(1-$F$2))</f>
        <v>35809.82827821</v>
      </c>
      <c r="F1661" s="4" t="s">
        <v>5</v>
      </c>
      <c r="G1661" s="16" t="s">
        <v>7913</v>
      </c>
      <c r="H1661" s="5">
        <f>IFERROR(IF($F$3=0,"-",Tabla1[[#This Row],[Precio de Cliente neto]]*(1+$F$3)),"-")</f>
        <v>64175.319494999996</v>
      </c>
      <c r="I1661" s="5">
        <v>61119.351900000001</v>
      </c>
      <c r="J1661" s="5">
        <v>51156.8975403</v>
      </c>
      <c r="K1661" s="26">
        <v>0.21</v>
      </c>
    </row>
    <row r="1662" spans="1:11">
      <c r="A1662" s="4">
        <v>5093</v>
      </c>
      <c r="B1662" t="s">
        <v>7655</v>
      </c>
      <c r="C1662" s="5">
        <f>IF($F$2=0," - ",Tabla1[[#This Row],[Base Precio de Lista neto]])</f>
        <v>38023.1469</v>
      </c>
      <c r="D1662" s="5">
        <f>IF($F$2=0," - ",Tabla1[[#This Row],[Base Precio de Lista neto]]*(1-$F$2))</f>
        <v>26616.202829999998</v>
      </c>
      <c r="E1662" s="5">
        <f>IF($F$2=0," - ",Tabla1[[#This Row],[Base para Mejor precio]]*(1-$F$2))</f>
        <v>22277.761768709999</v>
      </c>
      <c r="F1662" s="4" t="s">
        <v>5</v>
      </c>
      <c r="G1662" s="16" t="s">
        <v>7913</v>
      </c>
      <c r="H1662" s="5">
        <f>IFERROR(IF($F$3=0,"-",Tabla1[[#This Row],[Precio de Cliente neto]]*(1+$F$3)),"-")</f>
        <v>39924.304244999999</v>
      </c>
      <c r="I1662" s="5">
        <v>38023.1469</v>
      </c>
      <c r="J1662" s="5">
        <v>31825.373955300001</v>
      </c>
      <c r="K1662" s="26">
        <v>0.21</v>
      </c>
    </row>
    <row r="1663" spans="1:11">
      <c r="A1663" s="4">
        <v>5094</v>
      </c>
      <c r="B1663" t="s">
        <v>7656</v>
      </c>
      <c r="C1663" s="5">
        <f>IF($F$2=0," - ",Tabla1[[#This Row],[Base Precio de Lista neto]])</f>
        <v>39644.337500000001</v>
      </c>
      <c r="D1663" s="5">
        <f>IF($F$2=0," - ",Tabla1[[#This Row],[Base Precio de Lista neto]]*(1-$F$2))</f>
        <v>27751.036250000001</v>
      </c>
      <c r="E1663" s="5">
        <f>IF($F$2=0," - ",Tabla1[[#This Row],[Base para Mejor precio]]*(1-$F$2))</f>
        <v>23227.617341249999</v>
      </c>
      <c r="F1663" s="4" t="s">
        <v>5</v>
      </c>
      <c r="G1663" s="16" t="s">
        <v>7913</v>
      </c>
      <c r="H1663" s="5">
        <f>IFERROR(IF($F$3=0,"-",Tabla1[[#This Row],[Precio de Cliente neto]]*(1+$F$3)),"-")</f>
        <v>41626.554375</v>
      </c>
      <c r="I1663" s="5">
        <v>39644.337500000001</v>
      </c>
      <c r="J1663" s="5">
        <v>33182.310487499999</v>
      </c>
      <c r="K1663" s="26">
        <v>0.21</v>
      </c>
    </row>
    <row r="1664" spans="1:11">
      <c r="A1664" s="4">
        <v>5095</v>
      </c>
      <c r="B1664" t="s">
        <v>7657</v>
      </c>
      <c r="C1664" s="5">
        <f>IF($F$2=0," - ",Tabla1[[#This Row],[Base Precio de Lista neto]])</f>
        <v>47959.977599999998</v>
      </c>
      <c r="D1664" s="5">
        <f>IF($F$2=0," - ",Tabla1[[#This Row],[Base Precio de Lista neto]]*(1-$F$2))</f>
        <v>33571.984319999996</v>
      </c>
      <c r="E1664" s="5">
        <f>IF($F$2=0," - ",Tabla1[[#This Row],[Base para Mejor precio]]*(1-$F$2))</f>
        <v>28099.75087584</v>
      </c>
      <c r="F1664" s="4" t="s">
        <v>5</v>
      </c>
      <c r="G1664" s="16" t="s">
        <v>7913</v>
      </c>
      <c r="H1664" s="5">
        <f>IFERROR(IF($F$3=0,"-",Tabla1[[#This Row],[Precio de Cliente neto]]*(1+$F$3)),"-")</f>
        <v>50357.976479999998</v>
      </c>
      <c r="I1664" s="5">
        <v>47959.977599999998</v>
      </c>
      <c r="J1664" s="5">
        <v>40142.501251200003</v>
      </c>
      <c r="K1664" s="26">
        <v>0.21</v>
      </c>
    </row>
    <row r="1665" spans="1:11">
      <c r="A1665" s="4">
        <v>5096</v>
      </c>
      <c r="B1665" t="s">
        <v>7658</v>
      </c>
      <c r="C1665" s="5">
        <f>IF($F$2=0," - ",Tabla1[[#This Row],[Base Precio de Lista neto]])</f>
        <v>54730.129300000001</v>
      </c>
      <c r="D1665" s="5">
        <f>IF($F$2=0," - ",Tabla1[[#This Row],[Base Precio de Lista neto]]*(1-$F$2))</f>
        <v>38311.090509999995</v>
      </c>
      <c r="E1665" s="5">
        <f>IF($F$2=0," - ",Tabla1[[#This Row],[Base para Mejor precio]]*(1-$F$2))</f>
        <v>32066.382756869996</v>
      </c>
      <c r="F1665" s="4" t="s">
        <v>5</v>
      </c>
      <c r="G1665" s="16" t="s">
        <v>7913</v>
      </c>
      <c r="H1665" s="5">
        <f>IFERROR(IF($F$3=0,"-",Tabla1[[#This Row],[Precio de Cliente neto]]*(1+$F$3)),"-")</f>
        <v>57466.635764999992</v>
      </c>
      <c r="I1665" s="5">
        <v>54730.129300000001</v>
      </c>
      <c r="J1665" s="5">
        <v>45809.118224099999</v>
      </c>
      <c r="K1665" s="26">
        <v>0.21</v>
      </c>
    </row>
    <row r="1666" spans="1:11">
      <c r="A1666" s="4">
        <v>5097</v>
      </c>
      <c r="B1666" t="s">
        <v>7659</v>
      </c>
      <c r="C1666" s="5">
        <f>IF($F$2=0," - ",Tabla1[[#This Row],[Base Precio de Lista neto]])</f>
        <v>61202.042399999998</v>
      </c>
      <c r="D1666" s="5">
        <f>IF($F$2=0," - ",Tabla1[[#This Row],[Base Precio de Lista neto]]*(1-$F$2))</f>
        <v>42841.429679999994</v>
      </c>
      <c r="E1666" s="5">
        <f>IF($F$2=0," - ",Tabla1[[#This Row],[Base para Mejor precio]]*(1-$F$2))</f>
        <v>35858.276642159995</v>
      </c>
      <c r="F1666" s="4" t="s">
        <v>5</v>
      </c>
      <c r="G1666" s="16" t="s">
        <v>7913</v>
      </c>
      <c r="H1666" s="5">
        <f>IFERROR(IF($F$3=0,"-",Tabla1[[#This Row],[Precio de Cliente neto]]*(1+$F$3)),"-")</f>
        <v>64262.144519999987</v>
      </c>
      <c r="I1666" s="5">
        <v>61202.042399999998</v>
      </c>
      <c r="J1666" s="5">
        <v>51226.109488800001</v>
      </c>
      <c r="K1666" s="26">
        <v>0.21</v>
      </c>
    </row>
    <row r="1667" spans="1:11">
      <c r="A1667" s="4">
        <v>5099</v>
      </c>
      <c r="B1667" t="s">
        <v>7660</v>
      </c>
      <c r="C1667" s="5">
        <f>IF($F$2=0," - ",Tabla1[[#This Row],[Base Precio de Lista neto]])</f>
        <v>396848.01289999997</v>
      </c>
      <c r="D1667" s="5">
        <f>IF($F$2=0," - ",Tabla1[[#This Row],[Base Precio de Lista neto]]*(1-$F$2))</f>
        <v>277793.60902999993</v>
      </c>
      <c r="E1667" s="5">
        <f>IF($F$2=0," - ",Tabla1[[#This Row],[Base para Mejor precio]]*(1-$F$2))</f>
        <v>250014.24812699997</v>
      </c>
      <c r="F1667" s="4" t="s">
        <v>5</v>
      </c>
      <c r="G1667" s="16" t="s">
        <v>5696</v>
      </c>
      <c r="H1667" s="5">
        <f>IFERROR(IF($F$3=0,"-",Tabla1[[#This Row],[Precio de Cliente neto]]*(1+$F$3)),"-")</f>
        <v>416690.4135449999</v>
      </c>
      <c r="I1667" s="5">
        <v>396848.01289999997</v>
      </c>
      <c r="J1667" s="5">
        <v>357163.21161</v>
      </c>
      <c r="K1667" s="26">
        <v>0.21</v>
      </c>
    </row>
    <row r="1668" spans="1:11">
      <c r="A1668" s="4">
        <v>5100</v>
      </c>
      <c r="B1668" t="s">
        <v>7661</v>
      </c>
      <c r="C1668" s="5">
        <f>IF($F$2=0," - ",Tabla1[[#This Row],[Base Precio de Lista neto]])</f>
        <v>46862.394500000002</v>
      </c>
      <c r="D1668" s="5">
        <f>IF($F$2=0," - ",Tabla1[[#This Row],[Base Precio de Lista neto]]*(1-$F$2))</f>
        <v>32803.676149999999</v>
      </c>
      <c r="E1668" s="5">
        <f>IF($F$2=0," - ",Tabla1[[#This Row],[Base para Mejor precio]]*(1-$F$2))</f>
        <v>27456.676937549997</v>
      </c>
      <c r="F1668" s="4" t="s">
        <v>5</v>
      </c>
      <c r="G1668" s="16" t="s">
        <v>7913</v>
      </c>
      <c r="H1668" s="5">
        <f>IFERROR(IF($F$3=0,"-",Tabla1[[#This Row],[Precio de Cliente neto]]*(1+$F$3)),"-")</f>
        <v>49205.514224999999</v>
      </c>
      <c r="I1668" s="5">
        <v>46862.394500000002</v>
      </c>
      <c r="J1668" s="5">
        <v>39223.824196499998</v>
      </c>
      <c r="K1668" s="26">
        <v>0.21</v>
      </c>
    </row>
    <row r="1669" spans="1:11">
      <c r="A1669" s="4">
        <v>5101</v>
      </c>
      <c r="B1669" t="s">
        <v>8173</v>
      </c>
      <c r="C1669" s="5">
        <f>IF($F$2=0," - ",Tabla1[[#This Row],[Base Precio de Lista neto]])</f>
        <v>53965.266300000003</v>
      </c>
      <c r="D1669" s="5">
        <f>IF($F$2=0," - ",Tabla1[[#This Row],[Base Precio de Lista neto]]*(1-$F$2))</f>
        <v>37775.686410000002</v>
      </c>
      <c r="E1669" s="5">
        <f>IF($F$2=0," - ",Tabla1[[#This Row],[Base para Mejor precio]]*(1-$F$2))</f>
        <v>31618.249525169998</v>
      </c>
      <c r="F1669" s="4" t="s">
        <v>5</v>
      </c>
      <c r="G1669" s="16" t="s">
        <v>7913</v>
      </c>
      <c r="H1669" s="5">
        <f>IFERROR(IF($F$3=0,"-",Tabla1[[#This Row],[Precio de Cliente neto]]*(1+$F$3)),"-")</f>
        <v>56663.529615000007</v>
      </c>
      <c r="I1669" s="5">
        <v>53965.266300000003</v>
      </c>
      <c r="J1669" s="5">
        <v>45168.927893100001</v>
      </c>
      <c r="K1669" s="26">
        <v>0.21</v>
      </c>
    </row>
    <row r="1670" spans="1:11">
      <c r="A1670" s="4">
        <v>5102</v>
      </c>
      <c r="B1670" t="s">
        <v>7662</v>
      </c>
      <c r="C1670" s="5">
        <f>IF($F$2=0," - ",Tabla1[[#This Row],[Base Precio de Lista neto]])</f>
        <v>68710.344800000006</v>
      </c>
      <c r="D1670" s="5">
        <f>IF($F$2=0," - ",Tabla1[[#This Row],[Base Precio de Lista neto]]*(1-$F$2))</f>
        <v>48097.24136</v>
      </c>
      <c r="E1670" s="5">
        <f>IF($F$2=0," - ",Tabla1[[#This Row],[Base para Mejor precio]]*(1-$F$2))</f>
        <v>40257.391018319999</v>
      </c>
      <c r="F1670" s="4" t="s">
        <v>5</v>
      </c>
      <c r="G1670" s="16" t="s">
        <v>7913</v>
      </c>
      <c r="H1670" s="5">
        <f>IFERROR(IF($F$3=0,"-",Tabla1[[#This Row],[Precio de Cliente neto]]*(1+$F$3)),"-")</f>
        <v>72145.862040000007</v>
      </c>
      <c r="I1670" s="5">
        <v>68710.344800000006</v>
      </c>
      <c r="J1670" s="5">
        <v>57510.5585976</v>
      </c>
      <c r="K1670" s="26">
        <v>0.21</v>
      </c>
    </row>
    <row r="1671" spans="1:11">
      <c r="A1671" s="4">
        <v>5103</v>
      </c>
      <c r="B1671" t="s">
        <v>7663</v>
      </c>
      <c r="C1671" s="5">
        <f>IF($F$2=0," - ",Tabla1[[#This Row],[Base Precio de Lista neto]])</f>
        <v>44421.371899999998</v>
      </c>
      <c r="D1671" s="5">
        <f>IF($F$2=0," - ",Tabla1[[#This Row],[Base Precio de Lista neto]]*(1-$F$2))</f>
        <v>31094.960329999998</v>
      </c>
      <c r="E1671" s="5">
        <f>IF($F$2=0," - ",Tabla1[[#This Row],[Base para Mejor precio]]*(1-$F$2))</f>
        <v>26026.481796209995</v>
      </c>
      <c r="F1671" s="4" t="s">
        <v>5</v>
      </c>
      <c r="G1671" s="16" t="s">
        <v>7913</v>
      </c>
      <c r="H1671" s="5">
        <f>IFERROR(IF($F$3=0,"-",Tabla1[[#This Row],[Precio de Cliente neto]]*(1+$F$3)),"-")</f>
        <v>46642.440494999995</v>
      </c>
      <c r="I1671" s="5">
        <v>44421.371899999998</v>
      </c>
      <c r="J1671" s="5">
        <v>37180.688280299997</v>
      </c>
      <c r="K1671" s="26">
        <v>0.21</v>
      </c>
    </row>
    <row r="1672" spans="1:11">
      <c r="A1672" s="4">
        <v>5104</v>
      </c>
      <c r="B1672" t="s">
        <v>7270</v>
      </c>
      <c r="C1672" s="5">
        <f>IF($F$2=0," - ",Tabla1[[#This Row],[Base Precio de Lista neto]])</f>
        <v>125919.25629999999</v>
      </c>
      <c r="D1672" s="5">
        <f>IF($F$2=0," - ",Tabla1[[#This Row],[Base Precio de Lista neto]]*(1-$F$2))</f>
        <v>88143.479409999985</v>
      </c>
      <c r="E1672" s="5">
        <f>IF($F$2=0," - ",Tabla1[[#This Row],[Base para Mejor precio]]*(1-$F$2))</f>
        <v>73776.092266169988</v>
      </c>
      <c r="F1672" s="4" t="s">
        <v>5</v>
      </c>
      <c r="G1672" s="16" t="s">
        <v>7913</v>
      </c>
      <c r="H1672" s="5">
        <f>IFERROR(IF($F$3=0,"-",Tabla1[[#This Row],[Precio de Cliente neto]]*(1+$F$3)),"-")</f>
        <v>132215.21911499999</v>
      </c>
      <c r="I1672" s="5">
        <v>125919.25629999999</v>
      </c>
      <c r="J1672" s="5">
        <v>105394.4175231</v>
      </c>
      <c r="K1672" s="26">
        <v>0.21</v>
      </c>
    </row>
    <row r="1673" spans="1:11">
      <c r="A1673" s="4">
        <v>5107</v>
      </c>
      <c r="B1673" t="s">
        <v>8174</v>
      </c>
      <c r="C1673" s="5">
        <f>IF($F$2=0," - ",Tabla1[[#This Row],[Base Precio de Lista neto]])</f>
        <v>67159.633900000001</v>
      </c>
      <c r="D1673" s="5">
        <f>IF($F$2=0," - ",Tabla1[[#This Row],[Base Precio de Lista neto]]*(1-$F$2))</f>
        <v>47011.743729999995</v>
      </c>
      <c r="E1673" s="5">
        <f>IF($F$2=0," - ",Tabla1[[#This Row],[Base para Mejor precio]]*(1-$F$2))</f>
        <v>39348.829502009998</v>
      </c>
      <c r="F1673" s="4" t="s">
        <v>5</v>
      </c>
      <c r="G1673" s="16" t="s">
        <v>7913</v>
      </c>
      <c r="H1673" s="5">
        <f>IFERROR(IF($F$3=0,"-",Tabla1[[#This Row],[Precio de Cliente neto]]*(1+$F$3)),"-")</f>
        <v>70517.615594999996</v>
      </c>
      <c r="I1673" s="5">
        <v>67159.633900000001</v>
      </c>
      <c r="J1673" s="5">
        <v>56212.613574299998</v>
      </c>
      <c r="K1673" s="26">
        <v>0.21</v>
      </c>
    </row>
    <row r="1674" spans="1:11">
      <c r="A1674" s="4">
        <v>5109</v>
      </c>
      <c r="B1674" t="s">
        <v>1084</v>
      </c>
      <c r="C1674" s="5">
        <f>IF($F$2=0," - ",Tabla1[[#This Row],[Base Precio de Lista neto]])</f>
        <v>41829.385000000002</v>
      </c>
      <c r="D1674" s="5">
        <f>IF($F$2=0," - ",Tabla1[[#This Row],[Base Precio de Lista neto]]*(1-$F$2))</f>
        <v>29280.569499999998</v>
      </c>
      <c r="E1674" s="5">
        <f>IF($F$2=0," - ",Tabla1[[#This Row],[Base para Mejor precio]]*(1-$F$2))</f>
        <v>24507.836671500001</v>
      </c>
      <c r="F1674" s="4" t="s">
        <v>5</v>
      </c>
      <c r="G1674" s="16" t="s">
        <v>7913</v>
      </c>
      <c r="H1674" s="5">
        <f>IFERROR(IF($F$3=0,"-",Tabla1[[#This Row],[Precio de Cliente neto]]*(1+$F$3)),"-")</f>
        <v>43920.854249999997</v>
      </c>
      <c r="I1674" s="5">
        <v>41829.385000000002</v>
      </c>
      <c r="J1674" s="5">
        <v>35011.195245000003</v>
      </c>
      <c r="K1674" s="26">
        <v>0.21</v>
      </c>
    </row>
    <row r="1675" spans="1:11">
      <c r="A1675" s="4">
        <v>5110</v>
      </c>
      <c r="B1675" t="s">
        <v>1085</v>
      </c>
      <c r="C1675" s="5">
        <f>IF($F$2=0," - ",Tabla1[[#This Row],[Base Precio de Lista neto]])</f>
        <v>36680.574000000001</v>
      </c>
      <c r="D1675" s="5">
        <f>IF($F$2=0," - ",Tabla1[[#This Row],[Base Precio de Lista neto]]*(1-$F$2))</f>
        <v>25676.4018</v>
      </c>
      <c r="E1675" s="5">
        <f>IF($F$2=0," - ",Tabla1[[#This Row],[Base para Mejor precio]]*(1-$F$2))</f>
        <v>21491.148306599996</v>
      </c>
      <c r="F1675" s="4" t="s">
        <v>5</v>
      </c>
      <c r="G1675" s="16" t="s">
        <v>7913</v>
      </c>
      <c r="H1675" s="5">
        <f>IFERROR(IF($F$3=0,"-",Tabla1[[#This Row],[Precio de Cliente neto]]*(1+$F$3)),"-")</f>
        <v>38514.602700000003</v>
      </c>
      <c r="I1675" s="5">
        <v>36680.574000000001</v>
      </c>
      <c r="J1675" s="5">
        <v>30701.640437999999</v>
      </c>
      <c r="K1675" s="26">
        <v>0.21</v>
      </c>
    </row>
    <row r="1676" spans="1:11">
      <c r="A1676" s="4">
        <v>5111</v>
      </c>
      <c r="B1676" t="s">
        <v>7492</v>
      </c>
      <c r="C1676" s="5">
        <f>IF($F$2=0," - ",Tabla1[[#This Row],[Base Precio de Lista neto]])</f>
        <v>70923.600000000006</v>
      </c>
      <c r="D1676" s="5">
        <f>IF($F$2=0," - ",Tabla1[[#This Row],[Base Precio de Lista neto]]*(1-$F$2))</f>
        <v>49646.520000000004</v>
      </c>
      <c r="E1676" s="5">
        <f>IF($F$2=0," - ",Tabla1[[#This Row],[Base para Mejor precio]]*(1-$F$2))</f>
        <v>41554.137239999996</v>
      </c>
      <c r="F1676" s="4" t="s">
        <v>5</v>
      </c>
      <c r="G1676" s="16" t="s">
        <v>7913</v>
      </c>
      <c r="H1676" s="5">
        <f>IFERROR(IF($F$3=0,"-",Tabla1[[#This Row],[Precio de Cliente neto]]*(1+$F$3)),"-")</f>
        <v>74469.78</v>
      </c>
      <c r="I1676" s="5">
        <v>70923.600000000006</v>
      </c>
      <c r="J1676" s="5">
        <v>59363.053200000002</v>
      </c>
      <c r="K1676" s="26">
        <v>0.21</v>
      </c>
    </row>
    <row r="1677" spans="1:11">
      <c r="A1677" s="4">
        <v>5112</v>
      </c>
      <c r="B1677" t="s">
        <v>8175</v>
      </c>
      <c r="C1677" s="5">
        <f>IF($F$2=0," - ",Tabla1[[#This Row],[Base Precio de Lista neto]])</f>
        <v>36236.895900000003</v>
      </c>
      <c r="D1677" s="5">
        <f>IF($F$2=0," - ",Tabla1[[#This Row],[Base Precio de Lista neto]]*(1-$F$2))</f>
        <v>25365.827130000001</v>
      </c>
      <c r="E1677" s="5">
        <f>IF($F$2=0," - ",Tabla1[[#This Row],[Base para Mejor precio]]*(1-$F$2))</f>
        <v>22829.244416999998</v>
      </c>
      <c r="F1677" s="4" t="s">
        <v>4</v>
      </c>
      <c r="G1677" s="16" t="s">
        <v>5696</v>
      </c>
      <c r="H1677" s="5">
        <f>IFERROR(IF($F$3=0,"-",Tabla1[[#This Row],[Precio de Cliente neto]]*(1+$F$3)),"-")</f>
        <v>38048.740695</v>
      </c>
      <c r="I1677" s="5">
        <v>36236.895900000003</v>
      </c>
      <c r="J1677" s="5">
        <v>32613.206310000001</v>
      </c>
      <c r="K1677" s="26">
        <v>0.21</v>
      </c>
    </row>
    <row r="1678" spans="1:11">
      <c r="A1678" s="4">
        <v>5113</v>
      </c>
      <c r="B1678" t="s">
        <v>1086</v>
      </c>
      <c r="C1678" s="5">
        <f>IF($F$2=0," - ",Tabla1[[#This Row],[Base Precio de Lista neto]])</f>
        <v>940.25710000000004</v>
      </c>
      <c r="D1678" s="5">
        <f>IF($F$2=0," - ",Tabla1[[#This Row],[Base Precio de Lista neto]]*(1-$F$2))</f>
        <v>658.17997000000003</v>
      </c>
      <c r="E1678" s="5">
        <f>IF($F$2=0," - ",Tabla1[[#This Row],[Base para Mejor precio]]*(1-$F$2))</f>
        <v>592.36197300000003</v>
      </c>
      <c r="F1678" s="4" t="s">
        <v>6</v>
      </c>
      <c r="G1678" s="16" t="s">
        <v>7914</v>
      </c>
      <c r="H1678" s="5">
        <f>IFERROR(IF($F$3=0,"-",Tabla1[[#This Row],[Precio de Cliente neto]]*(1+$F$3)),"-")</f>
        <v>987.26995499999998</v>
      </c>
      <c r="I1678" s="5">
        <v>940.25710000000004</v>
      </c>
      <c r="J1678" s="5">
        <v>846.23139000000003</v>
      </c>
      <c r="K1678" s="26">
        <v>0.21</v>
      </c>
    </row>
    <row r="1679" spans="1:11">
      <c r="A1679" s="4">
        <v>5114</v>
      </c>
      <c r="B1679" t="s">
        <v>1087</v>
      </c>
      <c r="C1679" s="5">
        <f>IF($F$2=0," - ",Tabla1[[#This Row],[Base Precio de Lista neto]])</f>
        <v>1238.3243</v>
      </c>
      <c r="D1679" s="5">
        <f>IF($F$2=0," - ",Tabla1[[#This Row],[Base Precio de Lista neto]]*(1-$F$2))</f>
        <v>866.82700999999997</v>
      </c>
      <c r="E1679" s="5">
        <f>IF($F$2=0," - ",Tabla1[[#This Row],[Base para Mejor precio]]*(1-$F$2))</f>
        <v>780.14430900000002</v>
      </c>
      <c r="F1679" s="4" t="s">
        <v>6</v>
      </c>
      <c r="G1679" s="16" t="s">
        <v>7914</v>
      </c>
      <c r="H1679" s="5">
        <f>IFERROR(IF($F$3=0,"-",Tabla1[[#This Row],[Precio de Cliente neto]]*(1+$F$3)),"-")</f>
        <v>1300.240515</v>
      </c>
      <c r="I1679" s="5">
        <v>1238.3243</v>
      </c>
      <c r="J1679" s="5">
        <v>1114.4918700000001</v>
      </c>
      <c r="K1679" s="26">
        <v>0.21</v>
      </c>
    </row>
    <row r="1680" spans="1:11">
      <c r="A1680" s="4">
        <v>5115</v>
      </c>
      <c r="B1680" t="s">
        <v>8176</v>
      </c>
      <c r="C1680" s="5">
        <f>IF($F$2=0," - ",Tabla1[[#This Row],[Base Precio de Lista neto]])</f>
        <v>36432.491000000002</v>
      </c>
      <c r="D1680" s="5">
        <f>IF($F$2=0," - ",Tabla1[[#This Row],[Base Precio de Lista neto]]*(1-$F$2))</f>
        <v>25502.743699999999</v>
      </c>
      <c r="E1680" s="5">
        <f>IF($F$2=0," - ",Tabla1[[#This Row],[Base para Mejor precio]]*(1-$F$2))</f>
        <v>21345.796476899999</v>
      </c>
      <c r="F1680" s="4" t="s">
        <v>5</v>
      </c>
      <c r="G1680" s="16" t="s">
        <v>7913</v>
      </c>
      <c r="H1680" s="5">
        <f>IFERROR(IF($F$3=0,"-",Tabla1[[#This Row],[Precio de Cliente neto]]*(1+$F$3)),"-")</f>
        <v>38254.115550000002</v>
      </c>
      <c r="I1680" s="5">
        <v>36432.491000000002</v>
      </c>
      <c r="J1680" s="5">
        <v>30493.994966999999</v>
      </c>
      <c r="K1680" s="26">
        <v>0.21</v>
      </c>
    </row>
    <row r="1681" spans="1:11">
      <c r="A1681" s="4">
        <v>5116</v>
      </c>
      <c r="B1681" t="s">
        <v>8177</v>
      </c>
      <c r="C1681" s="5">
        <f>IF($F$2=0," - ",Tabla1[[#This Row],[Base Precio de Lista neto]])</f>
        <v>42058.689899999998</v>
      </c>
      <c r="D1681" s="5">
        <f>IF($F$2=0," - ",Tabla1[[#This Row],[Base Precio de Lista neto]]*(1-$F$2))</f>
        <v>29441.082929999997</v>
      </c>
      <c r="E1681" s="5">
        <f>IF($F$2=0," - ",Tabla1[[#This Row],[Base para Mejor precio]]*(1-$F$2))</f>
        <v>24642.186412409999</v>
      </c>
      <c r="F1681" s="4" t="s">
        <v>5</v>
      </c>
      <c r="G1681" s="16" t="s">
        <v>7913</v>
      </c>
      <c r="H1681" s="5">
        <f>IFERROR(IF($F$3=0,"-",Tabla1[[#This Row],[Precio de Cliente neto]]*(1+$F$3)),"-")</f>
        <v>44161.624394999992</v>
      </c>
      <c r="I1681" s="5">
        <v>42058.689899999998</v>
      </c>
      <c r="J1681" s="5">
        <v>35203.1234463</v>
      </c>
      <c r="K1681" s="26">
        <v>0.21</v>
      </c>
    </row>
    <row r="1682" spans="1:11">
      <c r="A1682" s="4">
        <v>5117</v>
      </c>
      <c r="B1682" t="s">
        <v>8178</v>
      </c>
      <c r="C1682" s="5">
        <f>IF($F$2=0," - ",Tabla1[[#This Row],[Base Precio de Lista neto]])</f>
        <v>57948.250800000002</v>
      </c>
      <c r="D1682" s="5">
        <f>IF($F$2=0," - ",Tabla1[[#This Row],[Base Precio de Lista neto]]*(1-$F$2))</f>
        <v>40563.775560000002</v>
      </c>
      <c r="E1682" s="5">
        <f>IF($F$2=0," - ",Tabla1[[#This Row],[Base para Mejor precio]]*(1-$F$2))</f>
        <v>33951.880143720002</v>
      </c>
      <c r="F1682" s="4" t="s">
        <v>5</v>
      </c>
      <c r="G1682" s="16" t="s">
        <v>7913</v>
      </c>
      <c r="H1682" s="5">
        <f>IFERROR(IF($F$3=0,"-",Tabla1[[#This Row],[Precio de Cliente neto]]*(1+$F$3)),"-")</f>
        <v>60845.663339999999</v>
      </c>
      <c r="I1682" s="5">
        <v>57948.250800000002</v>
      </c>
      <c r="J1682" s="5">
        <v>48502.6859196</v>
      </c>
      <c r="K1682" s="26">
        <v>0.21</v>
      </c>
    </row>
    <row r="1683" spans="1:11">
      <c r="A1683" s="4">
        <v>5118</v>
      </c>
      <c r="B1683" t="s">
        <v>8179</v>
      </c>
      <c r="C1683" s="5">
        <f>IF($F$2=0," - ",Tabla1[[#This Row],[Base Precio de Lista neto]])</f>
        <v>129616.64690000001</v>
      </c>
      <c r="D1683" s="5">
        <f>IF($F$2=0," - ",Tabla1[[#This Row],[Base Precio de Lista neto]]*(1-$F$2))</f>
        <v>90731.652830000006</v>
      </c>
      <c r="E1683" s="5">
        <f>IF($F$2=0," - ",Tabla1[[#This Row],[Base para Mejor precio]]*(1-$F$2))</f>
        <v>75942.393418709995</v>
      </c>
      <c r="F1683" s="4" t="s">
        <v>5</v>
      </c>
      <c r="G1683" s="16" t="s">
        <v>7913</v>
      </c>
      <c r="H1683" s="5">
        <f>IFERROR(IF($F$3=0,"-",Tabla1[[#This Row],[Precio de Cliente neto]]*(1+$F$3)),"-")</f>
        <v>136097.47924499999</v>
      </c>
      <c r="I1683" s="5">
        <v>129616.64690000001</v>
      </c>
      <c r="J1683" s="5">
        <v>108489.13345530001</v>
      </c>
      <c r="K1683" s="26">
        <v>0.21</v>
      </c>
    </row>
    <row r="1684" spans="1:11">
      <c r="A1684" s="4">
        <v>5252</v>
      </c>
      <c r="B1684" t="s">
        <v>5737</v>
      </c>
      <c r="C1684" s="5">
        <f>IF($F$2=0," - ",Tabla1[[#This Row],[Base Precio de Lista neto]])</f>
        <v>16902.507699999998</v>
      </c>
      <c r="D1684" s="5">
        <f>IF($F$2=0," - ",Tabla1[[#This Row],[Base Precio de Lista neto]]*(1-$F$2))</f>
        <v>11831.755389999998</v>
      </c>
      <c r="E1684" s="5">
        <f>IF($F$2=0," - ",Tabla1[[#This Row],[Base para Mejor precio]]*(1-$F$2))</f>
        <v>10648.579850999999</v>
      </c>
      <c r="F1684" s="4" t="s">
        <v>6</v>
      </c>
      <c r="G1684" s="16" t="s">
        <v>5696</v>
      </c>
      <c r="H1684" s="5">
        <f>IFERROR(IF($F$3=0,"-",Tabla1[[#This Row],[Precio de Cliente neto]]*(1+$F$3)),"-")</f>
        <v>17747.633084999998</v>
      </c>
      <c r="I1684" s="5">
        <v>16902.507699999998</v>
      </c>
      <c r="J1684" s="5">
        <v>15212.25693</v>
      </c>
      <c r="K1684" s="26">
        <v>0.21</v>
      </c>
    </row>
    <row r="1685" spans="1:11">
      <c r="A1685" s="4">
        <v>5263</v>
      </c>
      <c r="B1685" t="s">
        <v>7664</v>
      </c>
      <c r="C1685" s="5">
        <f>IF($F$2=0," - ",Tabla1[[#This Row],[Base Precio de Lista neto]])</f>
        <v>50707.508399999999</v>
      </c>
      <c r="D1685" s="5">
        <f>IF($F$2=0," - ",Tabla1[[#This Row],[Base Precio de Lista neto]]*(1-$F$2))</f>
        <v>35495.255879999997</v>
      </c>
      <c r="E1685" s="5">
        <f>IF($F$2=0," - ",Tabla1[[#This Row],[Base para Mejor precio]]*(1-$F$2))</f>
        <v>31945.730291999997</v>
      </c>
      <c r="F1685" s="4" t="s">
        <v>6</v>
      </c>
      <c r="G1685" s="16" t="s">
        <v>5696</v>
      </c>
      <c r="H1685" s="5">
        <f>IFERROR(IF($F$3=0,"-",Tabla1[[#This Row],[Precio de Cliente neto]]*(1+$F$3)),"-")</f>
        <v>53242.883819999995</v>
      </c>
      <c r="I1685" s="5">
        <v>50707.508399999999</v>
      </c>
      <c r="J1685" s="5">
        <v>45636.757559999998</v>
      </c>
      <c r="K1685" s="26">
        <v>0.21</v>
      </c>
    </row>
    <row r="1686" spans="1:11">
      <c r="A1686" s="4">
        <v>5264</v>
      </c>
      <c r="B1686" t="s">
        <v>7665</v>
      </c>
      <c r="C1686" s="5">
        <f>IF($F$2=0," - ",Tabla1[[#This Row],[Base Precio de Lista neto]])</f>
        <v>56488.148699999998</v>
      </c>
      <c r="D1686" s="5">
        <f>IF($F$2=0," - ",Tabla1[[#This Row],[Base Precio de Lista neto]]*(1-$F$2))</f>
        <v>39541.704089999999</v>
      </c>
      <c r="E1686" s="5">
        <f>IF($F$2=0," - ",Tabla1[[#This Row],[Base para Mejor precio]]*(1-$F$2))</f>
        <v>35587.533681000001</v>
      </c>
      <c r="F1686" s="4" t="s">
        <v>6</v>
      </c>
      <c r="G1686" s="16" t="s">
        <v>5696</v>
      </c>
      <c r="H1686" s="5">
        <f>IFERROR(IF($F$3=0,"-",Tabla1[[#This Row],[Precio de Cliente neto]]*(1+$F$3)),"-")</f>
        <v>59312.556134999999</v>
      </c>
      <c r="I1686" s="5">
        <v>56488.148699999998</v>
      </c>
      <c r="J1686" s="5">
        <v>50839.333830000003</v>
      </c>
      <c r="K1686" s="26">
        <v>0.21</v>
      </c>
    </row>
    <row r="1687" spans="1:11">
      <c r="A1687" s="4">
        <v>5500</v>
      </c>
      <c r="B1687" t="s">
        <v>1088</v>
      </c>
      <c r="C1687" s="5">
        <f>IF($F$2=0," - ",Tabla1[[#This Row],[Base Precio de Lista neto]])</f>
        <v>2521.7096000000001</v>
      </c>
      <c r="D1687" s="5">
        <f>IF($F$2=0," - ",Tabla1[[#This Row],[Base Precio de Lista neto]]*(1-$F$2))</f>
        <v>1765.1967199999999</v>
      </c>
      <c r="E1687" s="5">
        <f>IF($F$2=0," - ",Tabla1[[#This Row],[Base para Mejor precio]]*(1-$F$2))</f>
        <v>1350.3754907999999</v>
      </c>
      <c r="F1687" s="4" t="s">
        <v>4</v>
      </c>
      <c r="G1687" s="16" t="s">
        <v>7914</v>
      </c>
      <c r="H1687" s="5">
        <f>IFERROR(IF($F$3=0,"-",Tabla1[[#This Row],[Precio de Cliente neto]]*(1+$F$3)),"-")</f>
        <v>2647.7950799999999</v>
      </c>
      <c r="I1687" s="5">
        <v>2521.7096000000001</v>
      </c>
      <c r="J1687" s="5">
        <v>1929.1078439999999</v>
      </c>
      <c r="K1687" s="26">
        <v>0.21</v>
      </c>
    </row>
    <row r="1688" spans="1:11">
      <c r="A1688" s="4">
        <v>5501</v>
      </c>
      <c r="B1688" t="s">
        <v>1089</v>
      </c>
      <c r="C1688" s="5">
        <f>IF($F$2=0," - ",Tabla1[[#This Row],[Base Precio de Lista neto]])</f>
        <v>2702.7</v>
      </c>
      <c r="D1688" s="5">
        <f>IF($F$2=0," - ",Tabla1[[#This Row],[Base Precio de Lista neto]]*(1-$F$2))</f>
        <v>1891.8899999999996</v>
      </c>
      <c r="E1688" s="5">
        <f>IF($F$2=0," - ",Tabla1[[#This Row],[Base para Mejor precio]]*(1-$F$2))</f>
        <v>1447.29585</v>
      </c>
      <c r="F1688" s="4" t="s">
        <v>4</v>
      </c>
      <c r="G1688" s="16" t="s">
        <v>7914</v>
      </c>
      <c r="H1688" s="5">
        <f>IFERROR(IF($F$3=0,"-",Tabla1[[#This Row],[Precio de Cliente neto]]*(1+$F$3)),"-")</f>
        <v>2837.8349999999996</v>
      </c>
      <c r="I1688" s="5">
        <v>2702.7</v>
      </c>
      <c r="J1688" s="5">
        <v>2067.5655000000002</v>
      </c>
      <c r="K1688" s="26">
        <v>0.21</v>
      </c>
    </row>
    <row r="1689" spans="1:11">
      <c r="A1689" s="4">
        <v>5502</v>
      </c>
      <c r="B1689" t="s">
        <v>1090</v>
      </c>
      <c r="C1689" s="5">
        <f>IF($F$2=0," - ",Tabla1[[#This Row],[Base Precio de Lista neto]])</f>
        <v>2884.4194000000002</v>
      </c>
      <c r="D1689" s="5">
        <f>IF($F$2=0," - ",Tabla1[[#This Row],[Base Precio de Lista neto]]*(1-$F$2))</f>
        <v>2019.09358</v>
      </c>
      <c r="E1689" s="5">
        <f>IF($F$2=0," - ",Tabla1[[#This Row],[Base para Mejor precio]]*(1-$F$2))</f>
        <v>1635.4657998</v>
      </c>
      <c r="F1689" s="4" t="s">
        <v>4</v>
      </c>
      <c r="G1689" s="16" t="s">
        <v>7914</v>
      </c>
      <c r="H1689" s="5">
        <f>IFERROR(IF($F$3=0,"-",Tabla1[[#This Row],[Precio de Cliente neto]]*(1+$F$3)),"-")</f>
        <v>3028.6403700000001</v>
      </c>
      <c r="I1689" s="5">
        <v>2884.4194000000002</v>
      </c>
      <c r="J1689" s="5">
        <v>2336.3797140000001</v>
      </c>
      <c r="K1689" s="26">
        <v>0.21</v>
      </c>
    </row>
    <row r="1690" spans="1:11">
      <c r="A1690" s="4">
        <v>5503</v>
      </c>
      <c r="B1690" t="s">
        <v>1091</v>
      </c>
      <c r="C1690" s="5">
        <f>IF($F$2=0," - ",Tabla1[[#This Row],[Base Precio de Lista neto]])</f>
        <v>3072.3</v>
      </c>
      <c r="D1690" s="5">
        <f>IF($F$2=0," - ",Tabla1[[#This Row],[Base Precio de Lista neto]]*(1-$F$2))</f>
        <v>2150.61</v>
      </c>
      <c r="E1690" s="5">
        <f>IF($F$2=0," - ",Tabla1[[#This Row],[Base para Mejor precio]]*(1-$F$2))</f>
        <v>1741.9940999999999</v>
      </c>
      <c r="F1690" s="4" t="s">
        <v>4</v>
      </c>
      <c r="G1690" s="16" t="s">
        <v>7914</v>
      </c>
      <c r="H1690" s="5">
        <f>IFERROR(IF($F$3=0,"-",Tabla1[[#This Row],[Precio de Cliente neto]]*(1+$F$3)),"-")</f>
        <v>3225.915</v>
      </c>
      <c r="I1690" s="5">
        <v>3072.3</v>
      </c>
      <c r="J1690" s="5">
        <v>2488.5630000000001</v>
      </c>
      <c r="K1690" s="26">
        <v>0.21</v>
      </c>
    </row>
    <row r="1691" spans="1:11">
      <c r="A1691" s="4">
        <v>5504</v>
      </c>
      <c r="B1691" t="s">
        <v>1092</v>
      </c>
      <c r="C1691" s="5">
        <f>IF($F$2=0," - ",Tabla1[[#This Row],[Base Precio de Lista neto]])</f>
        <v>3435.7395000000001</v>
      </c>
      <c r="D1691" s="5">
        <f>IF($F$2=0," - ",Tabla1[[#This Row],[Base Precio de Lista neto]]*(1-$F$2))</f>
        <v>2405.0176499999998</v>
      </c>
      <c r="E1691" s="5">
        <f>IF($F$2=0," - ",Tabla1[[#This Row],[Base para Mejor precio]]*(1-$F$2))</f>
        <v>1948.0642965</v>
      </c>
      <c r="F1691" s="4" t="s">
        <v>4</v>
      </c>
      <c r="G1691" s="16" t="s">
        <v>7914</v>
      </c>
      <c r="H1691" s="5">
        <f>IFERROR(IF($F$3=0,"-",Tabla1[[#This Row],[Precio de Cliente neto]]*(1+$F$3)),"-")</f>
        <v>3607.5264749999997</v>
      </c>
      <c r="I1691" s="5">
        <v>3435.7395000000001</v>
      </c>
      <c r="J1691" s="5">
        <v>2782.9489950000002</v>
      </c>
      <c r="K1691" s="26">
        <v>0.21</v>
      </c>
    </row>
    <row r="1692" spans="1:11">
      <c r="A1692" s="4">
        <v>5505</v>
      </c>
      <c r="B1692" t="s">
        <v>1093</v>
      </c>
      <c r="C1692" s="5">
        <f>IF($F$2=0," - ",Tabla1[[#This Row],[Base Precio de Lista neto]])</f>
        <v>3811.4992999999999</v>
      </c>
      <c r="D1692" s="5">
        <f>IF($F$2=0," - ",Tabla1[[#This Row],[Base Precio de Lista neto]]*(1-$F$2))</f>
        <v>2668.0495099999998</v>
      </c>
      <c r="E1692" s="5">
        <f>IF($F$2=0," - ",Tabla1[[#This Row],[Base para Mejor precio]]*(1-$F$2))</f>
        <v>2161.1201031000001</v>
      </c>
      <c r="F1692" s="4" t="s">
        <v>4</v>
      </c>
      <c r="G1692" s="16" t="s">
        <v>7914</v>
      </c>
      <c r="H1692" s="5">
        <f>IFERROR(IF($F$3=0,"-",Tabla1[[#This Row],[Precio de Cliente neto]]*(1+$F$3)),"-")</f>
        <v>4002.0742649999997</v>
      </c>
      <c r="I1692" s="5">
        <v>3811.4992999999999</v>
      </c>
      <c r="J1692" s="5">
        <v>3087.314433</v>
      </c>
      <c r="K1692" s="26">
        <v>0.21</v>
      </c>
    </row>
    <row r="1693" spans="1:11">
      <c r="A1693" s="4">
        <v>5511</v>
      </c>
      <c r="B1693" t="s">
        <v>1094</v>
      </c>
      <c r="C1693" s="5">
        <f>IF($F$2=0," - ",Tabla1[[#This Row],[Base Precio de Lista neto]])</f>
        <v>5303.7575999999999</v>
      </c>
      <c r="D1693" s="5">
        <f>IF($F$2=0," - ",Tabla1[[#This Row],[Base Precio de Lista neto]]*(1-$F$2))</f>
        <v>3712.6303199999998</v>
      </c>
      <c r="E1693" s="5">
        <f>IF($F$2=0," - ",Tabla1[[#This Row],[Base para Mejor precio]]*(1-$F$2))</f>
        <v>3341.3672879999999</v>
      </c>
      <c r="F1693" s="4" t="s">
        <v>5</v>
      </c>
      <c r="G1693" s="16" t="s">
        <v>5696</v>
      </c>
      <c r="H1693" s="5">
        <f>IFERROR(IF($F$3=0,"-",Tabla1[[#This Row],[Precio de Cliente neto]]*(1+$F$3)),"-")</f>
        <v>5568.9454799999994</v>
      </c>
      <c r="I1693" s="5">
        <v>5303.7575999999999</v>
      </c>
      <c r="J1693" s="5">
        <v>4773.38184</v>
      </c>
      <c r="K1693" s="26">
        <v>0.21</v>
      </c>
    </row>
    <row r="1694" spans="1:11">
      <c r="A1694" s="4">
        <v>5514</v>
      </c>
      <c r="B1694" t="s">
        <v>1095</v>
      </c>
      <c r="C1694" s="5">
        <f>IF($F$2=0," - ",Tabla1[[#This Row],[Base Precio de Lista neto]])</f>
        <v>4181.7</v>
      </c>
      <c r="D1694" s="5">
        <f>IF($F$2=0," - ",Tabla1[[#This Row],[Base Precio de Lista neto]]*(1-$F$2))</f>
        <v>2927.1899999999996</v>
      </c>
      <c r="E1694" s="5">
        <f>IF($F$2=0," - ",Tabla1[[#This Row],[Base para Mejor precio]]*(1-$F$2))</f>
        <v>2371.0239000000001</v>
      </c>
      <c r="F1694" s="4" t="s">
        <v>4</v>
      </c>
      <c r="G1694" s="16" t="s">
        <v>7914</v>
      </c>
      <c r="H1694" s="5">
        <f>IFERROR(IF($F$3=0,"-",Tabla1[[#This Row],[Precio de Cliente neto]]*(1+$F$3)),"-")</f>
        <v>4390.7849999999999</v>
      </c>
      <c r="I1694" s="5">
        <v>4181.7</v>
      </c>
      <c r="J1694" s="5">
        <v>3387.1770000000001</v>
      </c>
      <c r="K1694" s="26">
        <v>0.21</v>
      </c>
    </row>
    <row r="1695" spans="1:11">
      <c r="A1695" s="4">
        <v>5515</v>
      </c>
      <c r="B1695" t="s">
        <v>8180</v>
      </c>
      <c r="C1695" s="5">
        <f>IF($F$2=0," - ",Tabla1[[#This Row],[Base Precio de Lista neto]])</f>
        <v>4786.0146999999997</v>
      </c>
      <c r="D1695" s="5">
        <f>IF($F$2=0," - ",Tabla1[[#This Row],[Base Precio de Lista neto]]*(1-$F$2))</f>
        <v>3350.2102899999995</v>
      </c>
      <c r="E1695" s="5">
        <f>IF($F$2=0," - ",Tabla1[[#This Row],[Base para Mejor precio]]*(1-$F$2))</f>
        <v>3015.189261</v>
      </c>
      <c r="F1695" s="4" t="s">
        <v>6</v>
      </c>
      <c r="G1695" s="16" t="s">
        <v>5696</v>
      </c>
      <c r="H1695" s="5">
        <f>IFERROR(IF($F$3=0,"-",Tabla1[[#This Row],[Precio de Cliente neto]]*(1+$F$3)),"-")</f>
        <v>5025.3154349999995</v>
      </c>
      <c r="I1695" s="5">
        <v>4786.0146999999997</v>
      </c>
      <c r="J1695" s="5">
        <v>4307.4132300000001</v>
      </c>
      <c r="K1695" s="26">
        <v>0.21</v>
      </c>
    </row>
    <row r="1696" spans="1:11">
      <c r="A1696" s="4">
        <v>5516</v>
      </c>
      <c r="B1696" t="s">
        <v>8181</v>
      </c>
      <c r="C1696" s="5">
        <f>IF($F$2=0," - ",Tabla1[[#This Row],[Base Precio de Lista neto]])</f>
        <v>4778.4597999999996</v>
      </c>
      <c r="D1696" s="5">
        <f>IF($F$2=0," - ",Tabla1[[#This Row],[Base Precio de Lista neto]]*(1-$F$2))</f>
        <v>3344.9218599999995</v>
      </c>
      <c r="E1696" s="5">
        <f>IF($F$2=0," - ",Tabla1[[#This Row],[Base para Mejor precio]]*(1-$F$2))</f>
        <v>3010.4296739999995</v>
      </c>
      <c r="F1696" s="4" t="s">
        <v>4</v>
      </c>
      <c r="G1696" s="16" t="s">
        <v>5696</v>
      </c>
      <c r="H1696" s="5">
        <f>IFERROR(IF($F$3=0,"-",Tabla1[[#This Row],[Precio de Cliente neto]]*(1+$F$3)),"-")</f>
        <v>5017.3827899999997</v>
      </c>
      <c r="I1696" s="5">
        <v>4778.4597999999996</v>
      </c>
      <c r="J1696" s="5">
        <v>4300.6138199999996</v>
      </c>
      <c r="K1696" s="26">
        <v>0.21</v>
      </c>
    </row>
    <row r="1697" spans="1:11">
      <c r="A1697" s="4">
        <v>5517</v>
      </c>
      <c r="B1697" t="s">
        <v>8182</v>
      </c>
      <c r="C1697" s="5">
        <f>IF($F$2=0," - ",Tabla1[[#This Row],[Base Precio de Lista neto]])</f>
        <v>5193.6598999999997</v>
      </c>
      <c r="D1697" s="5">
        <f>IF($F$2=0," - ",Tabla1[[#This Row],[Base Precio de Lista neto]]*(1-$F$2))</f>
        <v>3635.5619299999994</v>
      </c>
      <c r="E1697" s="5">
        <f>IF($F$2=0," - ",Tabla1[[#This Row],[Base para Mejor precio]]*(1-$F$2))</f>
        <v>3272.005737</v>
      </c>
      <c r="F1697" s="4" t="s">
        <v>4</v>
      </c>
      <c r="G1697" s="16" t="s">
        <v>5696</v>
      </c>
      <c r="H1697" s="5">
        <f>IFERROR(IF($F$3=0,"-",Tabla1[[#This Row],[Precio de Cliente neto]]*(1+$F$3)),"-")</f>
        <v>5453.3428949999989</v>
      </c>
      <c r="I1697" s="5">
        <v>5193.6598999999997</v>
      </c>
      <c r="J1697" s="5">
        <v>4674.2939100000003</v>
      </c>
      <c r="K1697" s="26">
        <v>0.21</v>
      </c>
    </row>
    <row r="1698" spans="1:11">
      <c r="A1698" s="4">
        <v>5518</v>
      </c>
      <c r="B1698" t="s">
        <v>8183</v>
      </c>
      <c r="C1698" s="5">
        <f>IF($F$2=0," - ",Tabla1[[#This Row],[Base Precio de Lista neto]])</f>
        <v>5289.85</v>
      </c>
      <c r="D1698" s="5">
        <f>IF($F$2=0," - ",Tabla1[[#This Row],[Base Precio de Lista neto]]*(1-$F$2))</f>
        <v>3702.895</v>
      </c>
      <c r="E1698" s="5">
        <f>IF($F$2=0," - ",Tabla1[[#This Row],[Base para Mejor precio]]*(1-$F$2))</f>
        <v>3332.6054999999997</v>
      </c>
      <c r="F1698" s="4" t="s">
        <v>4</v>
      </c>
      <c r="G1698" s="16" t="s">
        <v>5696</v>
      </c>
      <c r="H1698" s="5">
        <f>IFERROR(IF($F$3=0,"-",Tabla1[[#This Row],[Precio de Cliente neto]]*(1+$F$3)),"-")</f>
        <v>5554.3424999999997</v>
      </c>
      <c r="I1698" s="5">
        <v>5289.85</v>
      </c>
      <c r="J1698" s="5">
        <v>4760.8649999999998</v>
      </c>
      <c r="K1698" s="26">
        <v>0.21</v>
      </c>
    </row>
    <row r="1699" spans="1:11">
      <c r="A1699" s="4">
        <v>5519</v>
      </c>
      <c r="B1699" t="s">
        <v>8184</v>
      </c>
      <c r="C1699" s="5">
        <f>IF($F$2=0," - ",Tabla1[[#This Row],[Base Precio de Lista neto]])</f>
        <v>5966.5297</v>
      </c>
      <c r="D1699" s="5">
        <f>IF($F$2=0," - ",Tabla1[[#This Row],[Base Precio de Lista neto]]*(1-$F$2))</f>
        <v>4176.5707899999998</v>
      </c>
      <c r="E1699" s="5">
        <f>IF($F$2=0," - ",Tabla1[[#This Row],[Base para Mejor precio]]*(1-$F$2))</f>
        <v>3758.9137109999997</v>
      </c>
      <c r="F1699" s="4" t="s">
        <v>4</v>
      </c>
      <c r="G1699" s="16" t="s">
        <v>5696</v>
      </c>
      <c r="H1699" s="5">
        <f>IFERROR(IF($F$3=0,"-",Tabla1[[#This Row],[Precio de Cliente neto]]*(1+$F$3)),"-")</f>
        <v>6264.8561849999996</v>
      </c>
      <c r="I1699" s="5">
        <v>5966.5297</v>
      </c>
      <c r="J1699" s="5">
        <v>5369.87673</v>
      </c>
      <c r="K1699" s="26">
        <v>0.21</v>
      </c>
    </row>
    <row r="1700" spans="1:11">
      <c r="A1700" s="4">
        <v>5522</v>
      </c>
      <c r="B1700" t="s">
        <v>5627</v>
      </c>
      <c r="C1700" s="5">
        <f>IF($F$2=0," - ",Tabla1[[#This Row],[Base Precio de Lista neto]])</f>
        <v>16287.1806</v>
      </c>
      <c r="D1700" s="5">
        <f>IF($F$2=0," - ",Tabla1[[#This Row],[Base Precio de Lista neto]]*(1-$F$2))</f>
        <v>11401.026419999998</v>
      </c>
      <c r="E1700" s="5">
        <f>IF($F$2=0," - ",Tabla1[[#This Row],[Base para Mejor precio]]*(1-$F$2))</f>
        <v>10260.923778</v>
      </c>
      <c r="F1700" s="4" t="s">
        <v>6</v>
      </c>
      <c r="G1700" s="16" t="s">
        <v>5696</v>
      </c>
      <c r="H1700" s="5">
        <f>IFERROR(IF($F$3=0,"-",Tabla1[[#This Row],[Precio de Cliente neto]]*(1+$F$3)),"-")</f>
        <v>17101.539629999999</v>
      </c>
      <c r="I1700" s="5">
        <v>16287.1806</v>
      </c>
      <c r="J1700" s="5">
        <v>14658.46254</v>
      </c>
      <c r="K1700" s="26">
        <v>0.21</v>
      </c>
    </row>
    <row r="1701" spans="1:11">
      <c r="A1701" s="4">
        <v>5523</v>
      </c>
      <c r="B1701" t="s">
        <v>5738</v>
      </c>
      <c r="C1701" s="5">
        <f>IF($F$2=0," - ",Tabla1[[#This Row],[Base Precio de Lista neto]])</f>
        <v>14162.7696</v>
      </c>
      <c r="D1701" s="5">
        <f>IF($F$2=0," - ",Tabla1[[#This Row],[Base Precio de Lista neto]]*(1-$F$2))</f>
        <v>9913.9387199999983</v>
      </c>
      <c r="E1701" s="5">
        <f>IF($F$2=0," - ",Tabla1[[#This Row],[Base para Mejor precio]]*(1-$F$2))</f>
        <v>8476.4176055999997</v>
      </c>
      <c r="F1701" s="4" t="s">
        <v>6</v>
      </c>
      <c r="G1701" s="16" t="s">
        <v>7914</v>
      </c>
      <c r="H1701" s="5">
        <f>IFERROR(IF($F$3=0,"-",Tabla1[[#This Row],[Precio de Cliente neto]]*(1+$F$3)),"-")</f>
        <v>14870.908079999997</v>
      </c>
      <c r="I1701" s="5">
        <v>14162.7696</v>
      </c>
      <c r="J1701" s="5">
        <v>12109.168008000001</v>
      </c>
      <c r="K1701" s="26">
        <v>0.21</v>
      </c>
    </row>
    <row r="1702" spans="1:11">
      <c r="A1702" s="4">
        <v>5524</v>
      </c>
      <c r="B1702" t="s">
        <v>8185</v>
      </c>
      <c r="C1702" s="5">
        <f>IF($F$2=0," - ",Tabla1[[#This Row],[Base Precio de Lista neto]])</f>
        <v>22660.219400000002</v>
      </c>
      <c r="D1702" s="5">
        <f>IF($F$2=0," - ",Tabla1[[#This Row],[Base Precio de Lista neto]]*(1-$F$2))</f>
        <v>15862.15358</v>
      </c>
      <c r="E1702" s="5">
        <f>IF($F$2=0," - ",Tabla1[[#This Row],[Base para Mejor precio]]*(1-$F$2))</f>
        <v>13562.141310899999</v>
      </c>
      <c r="F1702" s="4" t="s">
        <v>6</v>
      </c>
      <c r="G1702" s="16" t="s">
        <v>7914</v>
      </c>
      <c r="H1702" s="5">
        <f>IFERROR(IF($F$3=0,"-",Tabla1[[#This Row],[Precio de Cliente neto]]*(1+$F$3)),"-")</f>
        <v>23793.230370000001</v>
      </c>
      <c r="I1702" s="5">
        <v>22660.219400000002</v>
      </c>
      <c r="J1702" s="5">
        <v>19374.487587</v>
      </c>
      <c r="K1702" s="26">
        <v>0.21</v>
      </c>
    </row>
    <row r="1703" spans="1:11">
      <c r="A1703" s="4">
        <v>5525</v>
      </c>
      <c r="B1703" t="s">
        <v>5739</v>
      </c>
      <c r="C1703" s="5">
        <f>IF($F$2=0," - ",Tabla1[[#This Row],[Base Precio de Lista neto]])</f>
        <v>20691.455900000001</v>
      </c>
      <c r="D1703" s="5">
        <f>IF($F$2=0," - ",Tabla1[[#This Row],[Base Precio de Lista neto]]*(1-$F$2))</f>
        <v>14484.019129999999</v>
      </c>
      <c r="E1703" s="5">
        <f>IF($F$2=0," - ",Tabla1[[#This Row],[Base para Mejor precio]]*(1-$F$2))</f>
        <v>12383.836356149999</v>
      </c>
      <c r="F1703" s="4" t="s">
        <v>6</v>
      </c>
      <c r="G1703" s="16" t="s">
        <v>7914</v>
      </c>
      <c r="H1703" s="5">
        <f>IFERROR(IF($F$3=0,"-",Tabla1[[#This Row],[Precio de Cliente neto]]*(1+$F$3)),"-")</f>
        <v>21726.028694999997</v>
      </c>
      <c r="I1703" s="5">
        <v>20691.455900000001</v>
      </c>
      <c r="J1703" s="5">
        <v>17691.194794499999</v>
      </c>
      <c r="K1703" s="26">
        <v>0.21</v>
      </c>
    </row>
    <row r="1704" spans="1:11">
      <c r="A1704" s="4">
        <v>5526</v>
      </c>
      <c r="B1704" t="s">
        <v>5740</v>
      </c>
      <c r="C1704" s="5">
        <f>IF($F$2=0," - ",Tabla1[[#This Row],[Base Precio de Lista neto]])</f>
        <v>32254.723099999999</v>
      </c>
      <c r="D1704" s="5">
        <f>IF($F$2=0," - ",Tabla1[[#This Row],[Base Precio de Lista neto]]*(1-$F$2))</f>
        <v>22578.30617</v>
      </c>
      <c r="E1704" s="5">
        <f>IF($F$2=0," - ",Tabla1[[#This Row],[Base para Mejor precio]]*(1-$F$2))</f>
        <v>19304.45177535</v>
      </c>
      <c r="F1704" s="4" t="s">
        <v>6</v>
      </c>
      <c r="G1704" s="16" t="s">
        <v>7914</v>
      </c>
      <c r="H1704" s="5">
        <f>IFERROR(IF($F$3=0,"-",Tabla1[[#This Row],[Precio de Cliente neto]]*(1+$F$3)),"-")</f>
        <v>33867.459255000002</v>
      </c>
      <c r="I1704" s="5">
        <v>32254.723099999999</v>
      </c>
      <c r="J1704" s="5">
        <v>27577.788250500002</v>
      </c>
      <c r="K1704" s="26">
        <v>0.21</v>
      </c>
    </row>
    <row r="1705" spans="1:11">
      <c r="A1705" s="4">
        <v>5527</v>
      </c>
      <c r="B1705" t="s">
        <v>1096</v>
      </c>
      <c r="C1705" s="5">
        <f>IF($F$2=0," - ",Tabla1[[#This Row],[Base Precio de Lista neto]])</f>
        <v>8711.3732999999993</v>
      </c>
      <c r="D1705" s="5">
        <f>IF($F$2=0," - ",Tabla1[[#This Row],[Base Precio de Lista neto]]*(1-$F$2))</f>
        <v>6097.9613099999988</v>
      </c>
      <c r="E1705" s="5">
        <f>IF($F$2=0," - ",Tabla1[[#This Row],[Base para Mejor precio]]*(1-$F$2))</f>
        <v>5488.1651789999996</v>
      </c>
      <c r="F1705" s="4" t="s">
        <v>6</v>
      </c>
      <c r="G1705" s="16" t="s">
        <v>5696</v>
      </c>
      <c r="H1705" s="5">
        <f>IFERROR(IF($F$3=0,"-",Tabla1[[#This Row],[Precio de Cliente neto]]*(1+$F$3)),"-")</f>
        <v>9146.9419649999982</v>
      </c>
      <c r="I1705" s="5">
        <v>8711.3732999999993</v>
      </c>
      <c r="J1705" s="5">
        <v>7840.2359699999997</v>
      </c>
      <c r="K1705" s="26">
        <v>0.21</v>
      </c>
    </row>
    <row r="1706" spans="1:11">
      <c r="A1706" s="4">
        <v>5528</v>
      </c>
      <c r="B1706" t="s">
        <v>5741</v>
      </c>
      <c r="C1706" s="5">
        <f>IF($F$2=0," - ",Tabla1[[#This Row],[Base Precio de Lista neto]])</f>
        <v>14163.0728</v>
      </c>
      <c r="D1706" s="5">
        <f>IF($F$2=0," - ",Tabla1[[#This Row],[Base Precio de Lista neto]]*(1-$F$2))</f>
        <v>9914.150959999999</v>
      </c>
      <c r="E1706" s="5">
        <f>IF($F$2=0," - ",Tabla1[[#This Row],[Base para Mejor precio]]*(1-$F$2))</f>
        <v>8476.599070799999</v>
      </c>
      <c r="F1706" s="4" t="s">
        <v>6</v>
      </c>
      <c r="G1706" s="16" t="s">
        <v>7914</v>
      </c>
      <c r="H1706" s="5">
        <f>IFERROR(IF($F$3=0,"-",Tabla1[[#This Row],[Precio de Cliente neto]]*(1+$F$3)),"-")</f>
        <v>14871.226439999999</v>
      </c>
      <c r="I1706" s="5">
        <v>14163.0728</v>
      </c>
      <c r="J1706" s="5">
        <v>12109.427244</v>
      </c>
      <c r="K1706" s="26">
        <v>0.21</v>
      </c>
    </row>
    <row r="1707" spans="1:11">
      <c r="A1707" s="4">
        <v>5529</v>
      </c>
      <c r="B1707" t="s">
        <v>5742</v>
      </c>
      <c r="C1707" s="5">
        <f>IF($F$2=0," - ",Tabla1[[#This Row],[Base Precio de Lista neto]])</f>
        <v>15915.495699999999</v>
      </c>
      <c r="D1707" s="5">
        <f>IF($F$2=0," - ",Tabla1[[#This Row],[Base Precio de Lista neto]]*(1-$F$2))</f>
        <v>11140.846989999998</v>
      </c>
      <c r="E1707" s="5">
        <f>IF($F$2=0," - ",Tabla1[[#This Row],[Base para Mejor precio]]*(1-$F$2))</f>
        <v>9525.4241764500002</v>
      </c>
      <c r="F1707" s="4" t="s">
        <v>6</v>
      </c>
      <c r="G1707" s="16" t="s">
        <v>7914</v>
      </c>
      <c r="H1707" s="5">
        <f>IFERROR(IF($F$3=0,"-",Tabla1[[#This Row],[Precio de Cliente neto]]*(1+$F$3)),"-")</f>
        <v>16711.270484999997</v>
      </c>
      <c r="I1707" s="5">
        <v>15915.495699999999</v>
      </c>
      <c r="J1707" s="5">
        <v>13607.7488235</v>
      </c>
      <c r="K1707" s="26">
        <v>0.21</v>
      </c>
    </row>
    <row r="1708" spans="1:11">
      <c r="A1708" s="4">
        <v>5530</v>
      </c>
      <c r="B1708" t="s">
        <v>5743</v>
      </c>
      <c r="C1708" s="5">
        <f>IF($F$2=0," - ",Tabla1[[#This Row],[Base Precio de Lista neto]])</f>
        <v>18371.062300000001</v>
      </c>
      <c r="D1708" s="5">
        <f>IF($F$2=0," - ",Tabla1[[#This Row],[Base Precio de Lista neto]]*(1-$F$2))</f>
        <v>12859.74361</v>
      </c>
      <c r="E1708" s="5">
        <f>IF($F$2=0," - ",Tabla1[[#This Row],[Base para Mejor precio]]*(1-$F$2))</f>
        <v>10995.080786549999</v>
      </c>
      <c r="F1708" s="4" t="s">
        <v>6</v>
      </c>
      <c r="G1708" s="16" t="s">
        <v>7914</v>
      </c>
      <c r="H1708" s="5">
        <f>IFERROR(IF($F$3=0,"-",Tabla1[[#This Row],[Precio de Cliente neto]]*(1+$F$3)),"-")</f>
        <v>19289.615415</v>
      </c>
      <c r="I1708" s="5">
        <v>18371.062300000001</v>
      </c>
      <c r="J1708" s="5">
        <v>15707.258266500001</v>
      </c>
      <c r="K1708" s="26">
        <v>0.21</v>
      </c>
    </row>
    <row r="1709" spans="1:11">
      <c r="A1709" s="4">
        <v>5531</v>
      </c>
      <c r="B1709" t="s">
        <v>5744</v>
      </c>
      <c r="C1709" s="5">
        <f>IF($F$2=0," - ",Tabla1[[#This Row],[Base Precio de Lista neto]])</f>
        <v>21995.548999999999</v>
      </c>
      <c r="D1709" s="5">
        <f>IF($F$2=0," - ",Tabla1[[#This Row],[Base Precio de Lista neto]]*(1-$F$2))</f>
        <v>15396.884299999998</v>
      </c>
      <c r="E1709" s="5">
        <f>IF($F$2=0," - ",Tabla1[[#This Row],[Base para Mejor precio]]*(1-$F$2))</f>
        <v>13164.336076499998</v>
      </c>
      <c r="F1709" s="4" t="s">
        <v>6</v>
      </c>
      <c r="G1709" s="16" t="s">
        <v>7914</v>
      </c>
      <c r="H1709" s="5">
        <f>IFERROR(IF($F$3=0,"-",Tabla1[[#This Row],[Precio de Cliente neto]]*(1+$F$3)),"-")</f>
        <v>23095.326449999997</v>
      </c>
      <c r="I1709" s="5">
        <v>21995.548999999999</v>
      </c>
      <c r="J1709" s="5">
        <v>18806.194394999999</v>
      </c>
      <c r="K1709" s="26">
        <v>0.21</v>
      </c>
    </row>
    <row r="1710" spans="1:11">
      <c r="A1710" s="4">
        <v>5532</v>
      </c>
      <c r="B1710" t="s">
        <v>6221</v>
      </c>
      <c r="C1710" s="5">
        <f>IF($F$2=0," - ",Tabla1[[#This Row],[Base Precio de Lista neto]])</f>
        <v>24719.449100000002</v>
      </c>
      <c r="D1710" s="5">
        <f>IF($F$2=0," - ",Tabla1[[#This Row],[Base Precio de Lista neto]]*(1-$F$2))</f>
        <v>17303.614369999999</v>
      </c>
      <c r="E1710" s="5">
        <f>IF($F$2=0," - ",Tabla1[[#This Row],[Base para Mejor precio]]*(1-$F$2))</f>
        <v>14794.59028635</v>
      </c>
      <c r="F1710" s="4" t="s">
        <v>6</v>
      </c>
      <c r="G1710" s="16" t="s">
        <v>7914</v>
      </c>
      <c r="H1710" s="5">
        <f>IFERROR(IF($F$3=0,"-",Tabla1[[#This Row],[Precio de Cliente neto]]*(1+$F$3)),"-")</f>
        <v>25955.421555000001</v>
      </c>
      <c r="I1710" s="5">
        <v>24719.449100000002</v>
      </c>
      <c r="J1710" s="5">
        <v>21135.128980500001</v>
      </c>
      <c r="K1710" s="26">
        <v>0.21</v>
      </c>
    </row>
    <row r="1711" spans="1:11">
      <c r="A1711" s="4">
        <v>5533</v>
      </c>
      <c r="B1711" t="s">
        <v>1097</v>
      </c>
      <c r="C1711" s="5">
        <f>IF($F$2=0," - ",Tabla1[[#This Row],[Base Precio de Lista neto]])</f>
        <v>4396.1722</v>
      </c>
      <c r="D1711" s="5">
        <f>IF($F$2=0," - ",Tabla1[[#This Row],[Base Precio de Lista neto]]*(1-$F$2))</f>
        <v>3077.3205399999997</v>
      </c>
      <c r="E1711" s="5">
        <f>IF($F$2=0," - ",Tabla1[[#This Row],[Base para Mejor precio]]*(1-$F$2))</f>
        <v>2769.5884859999996</v>
      </c>
      <c r="F1711" s="4" t="s">
        <v>6</v>
      </c>
      <c r="G1711" s="16" t="s">
        <v>5696</v>
      </c>
      <c r="H1711" s="5">
        <f>IFERROR(IF($F$3=0,"-",Tabla1[[#This Row],[Precio de Cliente neto]]*(1+$F$3)),"-")</f>
        <v>4615.9808099999991</v>
      </c>
      <c r="I1711" s="5">
        <v>4396.1722</v>
      </c>
      <c r="J1711" s="5">
        <v>3956.5549799999999</v>
      </c>
      <c r="K1711" s="26">
        <v>0.21</v>
      </c>
    </row>
    <row r="1712" spans="1:11">
      <c r="A1712" s="4">
        <v>5534</v>
      </c>
      <c r="B1712" t="s">
        <v>1098</v>
      </c>
      <c r="C1712" s="5">
        <f>IF($F$2=0," - ",Tabla1[[#This Row],[Base Precio de Lista neto]])</f>
        <v>4634.3383999999996</v>
      </c>
      <c r="D1712" s="5">
        <f>IF($F$2=0," - ",Tabla1[[#This Row],[Base Precio de Lista neto]]*(1-$F$2))</f>
        <v>3244.0368799999997</v>
      </c>
      <c r="E1712" s="5">
        <f>IF($F$2=0," - ",Tabla1[[#This Row],[Base para Mejor precio]]*(1-$F$2))</f>
        <v>2919.6331919999998</v>
      </c>
      <c r="F1712" s="4" t="s">
        <v>6</v>
      </c>
      <c r="G1712" s="16" t="s">
        <v>5696</v>
      </c>
      <c r="H1712" s="5">
        <f>IFERROR(IF($F$3=0,"-",Tabla1[[#This Row],[Precio de Cliente neto]]*(1+$F$3)),"-")</f>
        <v>4866.0553199999995</v>
      </c>
      <c r="I1712" s="5">
        <v>4634.3383999999996</v>
      </c>
      <c r="J1712" s="5">
        <v>4170.9045599999999</v>
      </c>
      <c r="K1712" s="26">
        <v>0.21</v>
      </c>
    </row>
    <row r="1713" spans="1:11">
      <c r="A1713" s="4">
        <v>5535</v>
      </c>
      <c r="B1713" t="s">
        <v>1099</v>
      </c>
      <c r="C1713" s="5">
        <f>IF($F$2=0," - ",Tabla1[[#This Row],[Base Precio de Lista neto]])</f>
        <v>4748.3127000000004</v>
      </c>
      <c r="D1713" s="5">
        <f>IF($F$2=0," - ",Tabla1[[#This Row],[Base Precio de Lista neto]]*(1-$F$2))</f>
        <v>3323.81889</v>
      </c>
      <c r="E1713" s="5">
        <f>IF($F$2=0," - ",Tabla1[[#This Row],[Base para Mejor precio]]*(1-$F$2))</f>
        <v>2991.4370009999998</v>
      </c>
      <c r="F1713" s="4" t="s">
        <v>6</v>
      </c>
      <c r="G1713" s="16" t="s">
        <v>5696</v>
      </c>
      <c r="H1713" s="5">
        <f>IFERROR(IF($F$3=0,"-",Tabla1[[#This Row],[Precio de Cliente neto]]*(1+$F$3)),"-")</f>
        <v>4985.7283349999998</v>
      </c>
      <c r="I1713" s="5">
        <v>4748.3127000000004</v>
      </c>
      <c r="J1713" s="5">
        <v>4273.4814299999998</v>
      </c>
      <c r="K1713" s="26">
        <v>0.21</v>
      </c>
    </row>
    <row r="1714" spans="1:11">
      <c r="A1714" s="4">
        <v>5536</v>
      </c>
      <c r="B1714" t="s">
        <v>1100</v>
      </c>
      <c r="C1714" s="5">
        <f>IF($F$2=0," - ",Tabla1[[#This Row],[Base Precio de Lista neto]])</f>
        <v>5085.1346999999996</v>
      </c>
      <c r="D1714" s="5">
        <f>IF($F$2=0," - ",Tabla1[[#This Row],[Base Precio de Lista neto]]*(1-$F$2))</f>
        <v>3559.5942899999995</v>
      </c>
      <c r="E1714" s="5">
        <f>IF($F$2=0," - ",Tabla1[[#This Row],[Base para Mejor precio]]*(1-$F$2))</f>
        <v>3203.6348609999995</v>
      </c>
      <c r="F1714" s="4" t="s">
        <v>6</v>
      </c>
      <c r="G1714" s="16" t="s">
        <v>5696</v>
      </c>
      <c r="H1714" s="5">
        <f>IFERROR(IF($F$3=0,"-",Tabla1[[#This Row],[Precio de Cliente neto]]*(1+$F$3)),"-")</f>
        <v>5339.3914349999995</v>
      </c>
      <c r="I1714" s="5">
        <v>5085.1346999999996</v>
      </c>
      <c r="J1714" s="5">
        <v>4576.6212299999997</v>
      </c>
      <c r="K1714" s="26">
        <v>0.21</v>
      </c>
    </row>
    <row r="1715" spans="1:11">
      <c r="A1715" s="4">
        <v>5537</v>
      </c>
      <c r="B1715" t="s">
        <v>1101</v>
      </c>
      <c r="C1715" s="5">
        <f>IF($F$2=0," - ",Tabla1[[#This Row],[Base Precio de Lista neto]])</f>
        <v>5485.0973999999997</v>
      </c>
      <c r="D1715" s="5">
        <f>IF($F$2=0," - ",Tabla1[[#This Row],[Base Precio de Lista neto]]*(1-$F$2))</f>
        <v>3839.5681799999993</v>
      </c>
      <c r="E1715" s="5">
        <f>IF($F$2=0," - ",Tabla1[[#This Row],[Base para Mejor precio]]*(1-$F$2))</f>
        <v>3455.6113620000001</v>
      </c>
      <c r="F1715" s="4" t="s">
        <v>6</v>
      </c>
      <c r="G1715" s="16" t="s">
        <v>5696</v>
      </c>
      <c r="H1715" s="5">
        <f>IFERROR(IF($F$3=0,"-",Tabla1[[#This Row],[Precio de Cliente neto]]*(1+$F$3)),"-")</f>
        <v>5759.3522699999994</v>
      </c>
      <c r="I1715" s="5">
        <v>5485.0973999999997</v>
      </c>
      <c r="J1715" s="5">
        <v>4936.5876600000001</v>
      </c>
      <c r="K1715" s="26">
        <v>0.21</v>
      </c>
    </row>
    <row r="1716" spans="1:11">
      <c r="A1716" s="4">
        <v>5538</v>
      </c>
      <c r="B1716" t="s">
        <v>1102</v>
      </c>
      <c r="C1716" s="5">
        <f>IF($F$2=0," - ",Tabla1[[#This Row],[Base Precio de Lista neto]])</f>
        <v>5965.6401999999998</v>
      </c>
      <c r="D1716" s="5">
        <f>IF($F$2=0," - ",Tabla1[[#This Row],[Base Precio de Lista neto]]*(1-$F$2))</f>
        <v>4175.9481399999995</v>
      </c>
      <c r="E1716" s="5">
        <f>IF($F$2=0," - ",Tabla1[[#This Row],[Base para Mejor precio]]*(1-$F$2))</f>
        <v>3758.3533259999999</v>
      </c>
      <c r="F1716" s="4" t="s">
        <v>6</v>
      </c>
      <c r="G1716" s="16" t="s">
        <v>5696</v>
      </c>
      <c r="H1716" s="5">
        <f>IFERROR(IF($F$3=0,"-",Tabla1[[#This Row],[Precio de Cliente neto]]*(1+$F$3)),"-")</f>
        <v>6263.9222099999988</v>
      </c>
      <c r="I1716" s="5">
        <v>5965.6401999999998</v>
      </c>
      <c r="J1716" s="5">
        <v>5369.07618</v>
      </c>
      <c r="K1716" s="26">
        <v>0.21</v>
      </c>
    </row>
    <row r="1717" spans="1:11">
      <c r="A1717" s="4">
        <v>5539</v>
      </c>
      <c r="B1717" t="s">
        <v>5745</v>
      </c>
      <c r="C1717" s="5">
        <f>IF($F$2=0," - ",Tabla1[[#This Row],[Base Precio de Lista neto]])</f>
        <v>18619.095000000001</v>
      </c>
      <c r="D1717" s="5">
        <f>IF($F$2=0," - ",Tabla1[[#This Row],[Base Precio de Lista neto]]*(1-$F$2))</f>
        <v>13033.3665</v>
      </c>
      <c r="E1717" s="5">
        <f>IF($F$2=0," - ",Tabla1[[#This Row],[Base para Mejor precio]]*(1-$F$2))</f>
        <v>11143.528357499999</v>
      </c>
      <c r="F1717" s="4" t="s">
        <v>6</v>
      </c>
      <c r="G1717" s="16" t="s">
        <v>7914</v>
      </c>
      <c r="H1717" s="5">
        <f>IFERROR(IF($F$3=0,"-",Tabla1[[#This Row],[Precio de Cliente neto]]*(1+$F$3)),"-")</f>
        <v>19550.049749999998</v>
      </c>
      <c r="I1717" s="5">
        <v>18619.095000000001</v>
      </c>
      <c r="J1717" s="5">
        <v>15919.326225000001</v>
      </c>
      <c r="K1717" s="26">
        <v>0.21</v>
      </c>
    </row>
    <row r="1718" spans="1:11">
      <c r="A1718" s="4">
        <v>5540</v>
      </c>
      <c r="B1718" t="s">
        <v>5746</v>
      </c>
      <c r="C1718" s="5">
        <f>IF($F$2=0," - ",Tabla1[[#This Row],[Base Precio de Lista neto]])</f>
        <v>21685.7595</v>
      </c>
      <c r="D1718" s="5">
        <f>IF($F$2=0," - ",Tabla1[[#This Row],[Base Precio de Lista neto]]*(1-$F$2))</f>
        <v>15180.031649999999</v>
      </c>
      <c r="E1718" s="5">
        <f>IF($F$2=0," - ",Tabla1[[#This Row],[Base para Mejor precio]]*(1-$F$2))</f>
        <v>12978.927060749998</v>
      </c>
      <c r="F1718" s="4" t="s">
        <v>6</v>
      </c>
      <c r="G1718" s="16" t="s">
        <v>7914</v>
      </c>
      <c r="H1718" s="5">
        <f>IFERROR(IF($F$3=0,"-",Tabla1[[#This Row],[Precio de Cliente neto]]*(1+$F$3)),"-")</f>
        <v>22770.047474999999</v>
      </c>
      <c r="I1718" s="5">
        <v>21685.7595</v>
      </c>
      <c r="J1718" s="5">
        <v>18541.324372499999</v>
      </c>
      <c r="K1718" s="26">
        <v>0.21</v>
      </c>
    </row>
    <row r="1719" spans="1:11">
      <c r="A1719" s="4">
        <v>5541</v>
      </c>
      <c r="B1719" t="s">
        <v>5747</v>
      </c>
      <c r="C1719" s="5">
        <f>IF($F$2=0," - ",Tabla1[[#This Row],[Base Precio de Lista neto]])</f>
        <v>36101.363499999999</v>
      </c>
      <c r="D1719" s="5">
        <f>IF($F$2=0," - ",Tabla1[[#This Row],[Base Precio de Lista neto]]*(1-$F$2))</f>
        <v>25270.954449999997</v>
      </c>
      <c r="E1719" s="5">
        <f>IF($F$2=0," - ",Tabla1[[#This Row],[Base para Mejor precio]]*(1-$F$2))</f>
        <v>21606.66605475</v>
      </c>
      <c r="F1719" s="4" t="s">
        <v>6</v>
      </c>
      <c r="G1719" s="16" t="s">
        <v>7914</v>
      </c>
      <c r="H1719" s="5">
        <f>IFERROR(IF($F$3=0,"-",Tabla1[[#This Row],[Precio de Cliente neto]]*(1+$F$3)),"-")</f>
        <v>37906.431675</v>
      </c>
      <c r="I1719" s="5">
        <v>36101.363499999999</v>
      </c>
      <c r="J1719" s="5">
        <v>30866.6657925</v>
      </c>
      <c r="K1719" s="26">
        <v>0.21</v>
      </c>
    </row>
    <row r="1720" spans="1:11">
      <c r="A1720" s="4">
        <v>5542</v>
      </c>
      <c r="B1720" t="s">
        <v>1103</v>
      </c>
      <c r="C1720" s="5">
        <f>IF($F$2=0," - ",Tabla1[[#This Row],[Base Precio de Lista neto]])</f>
        <v>4959.1142</v>
      </c>
      <c r="D1720" s="5">
        <f>IF($F$2=0," - ",Tabla1[[#This Row],[Base Precio de Lista neto]]*(1-$F$2))</f>
        <v>3471.3799399999998</v>
      </c>
      <c r="E1720" s="5">
        <f>IF($F$2=0," - ",Tabla1[[#This Row],[Base para Mejor precio]]*(1-$F$2))</f>
        <v>3124.2419459999996</v>
      </c>
      <c r="F1720" s="4" t="s">
        <v>5</v>
      </c>
      <c r="G1720" s="16" t="s">
        <v>5696</v>
      </c>
      <c r="H1720" s="5">
        <f>IFERROR(IF($F$3=0,"-",Tabla1[[#This Row],[Precio de Cliente neto]]*(1+$F$3)),"-")</f>
        <v>5207.0699100000002</v>
      </c>
      <c r="I1720" s="5">
        <v>4959.1142</v>
      </c>
      <c r="J1720" s="5">
        <v>4463.2027799999996</v>
      </c>
      <c r="K1720" s="26">
        <v>0.21</v>
      </c>
    </row>
    <row r="1721" spans="1:11">
      <c r="A1721" s="4">
        <v>5543</v>
      </c>
      <c r="B1721" t="s">
        <v>1104</v>
      </c>
      <c r="C1721" s="5">
        <f>IF($F$2=0," - ",Tabla1[[#This Row],[Base Precio de Lista neto]])</f>
        <v>10994.724399999999</v>
      </c>
      <c r="D1721" s="5">
        <f>IF($F$2=0," - ",Tabla1[[#This Row],[Base Precio de Lista neto]]*(1-$F$2))</f>
        <v>7696.3070799999987</v>
      </c>
      <c r="E1721" s="5">
        <f>IF($F$2=0," - ",Tabla1[[#This Row],[Base para Mejor precio]]*(1-$F$2))</f>
        <v>6926.676371999999</v>
      </c>
      <c r="F1721" s="4" t="s">
        <v>6</v>
      </c>
      <c r="G1721" s="16" t="s">
        <v>5696</v>
      </c>
      <c r="H1721" s="5">
        <f>IFERROR(IF($F$3=0,"-",Tabla1[[#This Row],[Precio de Cliente neto]]*(1+$F$3)),"-")</f>
        <v>11544.460619999998</v>
      </c>
      <c r="I1721" s="5">
        <v>10994.724399999999</v>
      </c>
      <c r="J1721" s="5">
        <v>9895.2519599999996</v>
      </c>
      <c r="K1721" s="26">
        <v>0.21</v>
      </c>
    </row>
    <row r="1722" spans="1:11">
      <c r="A1722" s="4">
        <v>5544</v>
      </c>
      <c r="B1722" t="s">
        <v>1105</v>
      </c>
      <c r="C1722" s="5">
        <f>IF($F$2=0," - ",Tabla1[[#This Row],[Base Precio de Lista neto]])</f>
        <v>7121.9628000000002</v>
      </c>
      <c r="D1722" s="5">
        <f>IF($F$2=0," - ",Tabla1[[#This Row],[Base Precio de Lista neto]]*(1-$F$2))</f>
        <v>4985.3739599999999</v>
      </c>
      <c r="E1722" s="5">
        <f>IF($F$2=0," - ",Tabla1[[#This Row],[Base para Mejor precio]]*(1-$F$2))</f>
        <v>4486.8365640000002</v>
      </c>
      <c r="F1722" s="4" t="s">
        <v>6</v>
      </c>
      <c r="G1722" s="16" t="s">
        <v>5696</v>
      </c>
      <c r="H1722" s="5">
        <f>IFERROR(IF($F$3=0,"-",Tabla1[[#This Row],[Precio de Cliente neto]]*(1+$F$3)),"-")</f>
        <v>7478.0609399999994</v>
      </c>
      <c r="I1722" s="5">
        <v>7121.9628000000002</v>
      </c>
      <c r="J1722" s="5">
        <v>6409.7665200000001</v>
      </c>
      <c r="K1722" s="26">
        <v>0.21</v>
      </c>
    </row>
    <row r="1723" spans="1:11">
      <c r="A1723" s="4">
        <v>5545</v>
      </c>
      <c r="B1723" t="s">
        <v>1106</v>
      </c>
      <c r="C1723" s="5">
        <f>IF($F$2=0," - ",Tabla1[[#This Row],[Base Precio de Lista neto]])</f>
        <v>4915.3843999999999</v>
      </c>
      <c r="D1723" s="5">
        <f>IF($F$2=0," - ",Tabla1[[#This Row],[Base Precio de Lista neto]]*(1-$F$2))</f>
        <v>3440.7690799999996</v>
      </c>
      <c r="E1723" s="5">
        <f>IF($F$2=0," - ",Tabla1[[#This Row],[Base para Mejor precio]]*(1-$F$2))</f>
        <v>3096.6921719999996</v>
      </c>
      <c r="F1723" s="4" t="s">
        <v>6</v>
      </c>
      <c r="G1723" s="16" t="s">
        <v>5696</v>
      </c>
      <c r="H1723" s="5">
        <f>IFERROR(IF($F$3=0,"-",Tabla1[[#This Row],[Precio de Cliente neto]]*(1+$F$3)),"-")</f>
        <v>5161.1536199999991</v>
      </c>
      <c r="I1723" s="5">
        <v>4915.3843999999999</v>
      </c>
      <c r="J1723" s="5">
        <v>4423.8459599999996</v>
      </c>
      <c r="K1723" s="26">
        <v>0.21</v>
      </c>
    </row>
    <row r="1724" spans="1:11">
      <c r="A1724" s="4">
        <v>5546</v>
      </c>
      <c r="B1724" t="s">
        <v>1107</v>
      </c>
      <c r="C1724" s="5">
        <f>IF($F$2=0," - ",Tabla1[[#This Row],[Base Precio de Lista neto]])</f>
        <v>3847.7719999999999</v>
      </c>
      <c r="D1724" s="5">
        <f>IF($F$2=0," - ",Tabla1[[#This Row],[Base Precio de Lista neto]]*(1-$F$2))</f>
        <v>2693.4404</v>
      </c>
      <c r="E1724" s="5">
        <f>IF($F$2=0," - ",Tabla1[[#This Row],[Base para Mejor precio]]*(1-$F$2))</f>
        <v>2424.09636</v>
      </c>
      <c r="F1724" s="4" t="s">
        <v>6</v>
      </c>
      <c r="G1724" s="16" t="s">
        <v>5696</v>
      </c>
      <c r="H1724" s="5">
        <f>IFERROR(IF($F$3=0,"-",Tabla1[[#This Row],[Precio de Cliente neto]]*(1+$F$3)),"-")</f>
        <v>4040.1606000000002</v>
      </c>
      <c r="I1724" s="5">
        <v>3847.7719999999999</v>
      </c>
      <c r="J1724" s="5">
        <v>3462.9947999999999</v>
      </c>
      <c r="K1724" s="26">
        <v>0.21</v>
      </c>
    </row>
    <row r="1725" spans="1:11">
      <c r="A1725" s="4">
        <v>5547</v>
      </c>
      <c r="B1725" t="s">
        <v>1108</v>
      </c>
      <c r="C1725" s="5">
        <f>IF($F$2=0," - ",Tabla1[[#This Row],[Base Precio de Lista neto]])</f>
        <v>3066.3078</v>
      </c>
      <c r="D1725" s="5">
        <f>IF($F$2=0," - ",Tabla1[[#This Row],[Base Precio de Lista neto]]*(1-$F$2))</f>
        <v>2146.4154599999997</v>
      </c>
      <c r="E1725" s="5">
        <f>IF($F$2=0," - ",Tabla1[[#This Row],[Base para Mejor precio]]*(1-$F$2))</f>
        <v>1931.7739139999999</v>
      </c>
      <c r="F1725" s="4" t="s">
        <v>6</v>
      </c>
      <c r="G1725" s="16" t="s">
        <v>5696</v>
      </c>
      <c r="H1725" s="5">
        <f>IFERROR(IF($F$3=0,"-",Tabla1[[#This Row],[Precio de Cliente neto]]*(1+$F$3)),"-")</f>
        <v>3219.6231899999993</v>
      </c>
      <c r="I1725" s="5">
        <v>3066.3078</v>
      </c>
      <c r="J1725" s="5">
        <v>2759.6770200000001</v>
      </c>
      <c r="K1725" s="26">
        <v>0.21</v>
      </c>
    </row>
    <row r="1726" spans="1:11">
      <c r="A1726" s="4">
        <v>5548</v>
      </c>
      <c r="B1726" t="s">
        <v>1109</v>
      </c>
      <c r="C1726" s="5">
        <f>IF($F$2=0," - ",Tabla1[[#This Row],[Base Precio de Lista neto]])</f>
        <v>2850.1324</v>
      </c>
      <c r="D1726" s="5">
        <f>IF($F$2=0," - ",Tabla1[[#This Row],[Base Precio de Lista neto]]*(1-$F$2))</f>
        <v>1995.0926799999997</v>
      </c>
      <c r="E1726" s="5">
        <f>IF($F$2=0," - ",Tabla1[[#This Row],[Base para Mejor precio]]*(1-$F$2))</f>
        <v>1795.583412</v>
      </c>
      <c r="F1726" s="4" t="s">
        <v>6</v>
      </c>
      <c r="G1726" s="16" t="s">
        <v>5696</v>
      </c>
      <c r="H1726" s="5">
        <f>IFERROR(IF($F$3=0,"-",Tabla1[[#This Row],[Precio de Cliente neto]]*(1+$F$3)),"-")</f>
        <v>2992.6390199999996</v>
      </c>
      <c r="I1726" s="5">
        <v>2850.1324</v>
      </c>
      <c r="J1726" s="5">
        <v>2565.1191600000002</v>
      </c>
      <c r="K1726" s="26">
        <v>0.21</v>
      </c>
    </row>
    <row r="1727" spans="1:11">
      <c r="A1727" s="4">
        <v>5549</v>
      </c>
      <c r="B1727" t="s">
        <v>1110</v>
      </c>
      <c r="C1727" s="5">
        <f>IF($F$2=0," - ",Tabla1[[#This Row],[Base Precio de Lista neto]])</f>
        <v>2133.4769000000001</v>
      </c>
      <c r="D1727" s="5">
        <f>IF($F$2=0," - ",Tabla1[[#This Row],[Base Precio de Lista neto]]*(1-$F$2))</f>
        <v>1493.4338299999999</v>
      </c>
      <c r="E1727" s="5">
        <f>IF($F$2=0," - ",Tabla1[[#This Row],[Base para Mejor precio]]*(1-$F$2))</f>
        <v>1344.090447</v>
      </c>
      <c r="F1727" s="4" t="s">
        <v>6</v>
      </c>
      <c r="G1727" s="16" t="s">
        <v>5696</v>
      </c>
      <c r="H1727" s="5">
        <f>IFERROR(IF($F$3=0,"-",Tabla1[[#This Row],[Precio de Cliente neto]]*(1+$F$3)),"-")</f>
        <v>2240.1507449999999</v>
      </c>
      <c r="I1727" s="5">
        <v>2133.4769000000001</v>
      </c>
      <c r="J1727" s="5">
        <v>1920.1292100000001</v>
      </c>
      <c r="K1727" s="26">
        <v>0.21</v>
      </c>
    </row>
    <row r="1728" spans="1:11">
      <c r="A1728" s="4">
        <v>5550</v>
      </c>
      <c r="B1728" t="s">
        <v>1111</v>
      </c>
      <c r="C1728" s="5">
        <f>IF($F$2=0," - ",Tabla1[[#This Row],[Base Precio de Lista neto]])</f>
        <v>1742.6929</v>
      </c>
      <c r="D1728" s="5">
        <f>IF($F$2=0," - ",Tabla1[[#This Row],[Base Precio de Lista neto]]*(1-$F$2))</f>
        <v>1219.8850299999999</v>
      </c>
      <c r="E1728" s="5">
        <f>IF($F$2=0," - ",Tabla1[[#This Row],[Base para Mejor precio]]*(1-$F$2))</f>
        <v>1097.8965269999999</v>
      </c>
      <c r="F1728" s="4" t="s">
        <v>6</v>
      </c>
      <c r="G1728" s="16" t="s">
        <v>5696</v>
      </c>
      <c r="H1728" s="5">
        <f>IFERROR(IF($F$3=0,"-",Tabla1[[#This Row],[Precio de Cliente neto]]*(1+$F$3)),"-")</f>
        <v>1829.8275449999999</v>
      </c>
      <c r="I1728" s="5">
        <v>1742.6929</v>
      </c>
      <c r="J1728" s="5">
        <v>1568.4236100000001</v>
      </c>
      <c r="K1728" s="26">
        <v>0.21</v>
      </c>
    </row>
    <row r="1729" spans="1:11">
      <c r="A1729" s="4">
        <v>5551</v>
      </c>
      <c r="B1729" t="s">
        <v>1112</v>
      </c>
      <c r="C1729" s="5">
        <f>IF($F$2=0," - ",Tabla1[[#This Row],[Base Precio de Lista neto]])</f>
        <v>5421.4443000000001</v>
      </c>
      <c r="D1729" s="5">
        <f>IF($F$2=0," - ",Tabla1[[#This Row],[Base Precio de Lista neto]]*(1-$F$2))</f>
        <v>3795.0110099999997</v>
      </c>
      <c r="E1729" s="5">
        <f>IF($F$2=0," - ",Tabla1[[#This Row],[Base para Mejor precio]]*(1-$F$2))</f>
        <v>3415.5099089999999</v>
      </c>
      <c r="F1729" s="4" t="s">
        <v>6</v>
      </c>
      <c r="G1729" s="16" t="s">
        <v>5696</v>
      </c>
      <c r="H1729" s="5">
        <f>IFERROR(IF($F$3=0,"-",Tabla1[[#This Row],[Precio de Cliente neto]]*(1+$F$3)),"-")</f>
        <v>5692.5165149999993</v>
      </c>
      <c r="I1729" s="5">
        <v>5421.4443000000001</v>
      </c>
      <c r="J1729" s="5">
        <v>4879.2998699999998</v>
      </c>
      <c r="K1729" s="26">
        <v>0.21</v>
      </c>
    </row>
    <row r="1730" spans="1:11">
      <c r="A1730" s="4">
        <v>5552</v>
      </c>
      <c r="B1730" t="s">
        <v>1113</v>
      </c>
      <c r="C1730" s="5">
        <f>IF($F$2=0," - ",Tabla1[[#This Row],[Base Precio de Lista neto]])</f>
        <v>3444.7995999999998</v>
      </c>
      <c r="D1730" s="5">
        <f>IF($F$2=0," - ",Tabla1[[#This Row],[Base Precio de Lista neto]]*(1-$F$2))</f>
        <v>2411.3597199999999</v>
      </c>
      <c r="E1730" s="5">
        <f>IF($F$2=0," - ",Tabla1[[#This Row],[Base para Mejor precio]]*(1-$F$2))</f>
        <v>2170.2237479999999</v>
      </c>
      <c r="F1730" s="4" t="s">
        <v>6</v>
      </c>
      <c r="G1730" s="16" t="s">
        <v>5696</v>
      </c>
      <c r="H1730" s="5">
        <f>IFERROR(IF($F$3=0,"-",Tabla1[[#This Row],[Precio de Cliente neto]]*(1+$F$3)),"-")</f>
        <v>3617.0395799999997</v>
      </c>
      <c r="I1730" s="5">
        <v>3444.7995999999998</v>
      </c>
      <c r="J1730" s="5">
        <v>3100.3196400000002</v>
      </c>
      <c r="K1730" s="26">
        <v>0.21</v>
      </c>
    </row>
    <row r="1731" spans="1:11">
      <c r="A1731" s="4">
        <v>5553</v>
      </c>
      <c r="B1731" t="s">
        <v>1114</v>
      </c>
      <c r="C1731" s="5">
        <f>IF($F$2=0," - ",Tabla1[[#This Row],[Base Precio de Lista neto]])</f>
        <v>5822.1984000000002</v>
      </c>
      <c r="D1731" s="5">
        <f>IF($F$2=0," - ",Tabla1[[#This Row],[Base Precio de Lista neto]]*(1-$F$2))</f>
        <v>4075.5388800000001</v>
      </c>
      <c r="E1731" s="5">
        <f>IF($F$2=0," - ",Tabla1[[#This Row],[Base para Mejor precio]]*(1-$F$2))</f>
        <v>3667.9849919999992</v>
      </c>
      <c r="F1731" s="4" t="s">
        <v>5</v>
      </c>
      <c r="G1731" s="16" t="s">
        <v>5696</v>
      </c>
      <c r="H1731" s="5">
        <f>IFERROR(IF($F$3=0,"-",Tabla1[[#This Row],[Precio de Cliente neto]]*(1+$F$3)),"-")</f>
        <v>6113.3083200000001</v>
      </c>
      <c r="I1731" s="5">
        <v>5822.1984000000002</v>
      </c>
      <c r="J1731" s="5">
        <v>5239.9785599999996</v>
      </c>
      <c r="K1731" s="26">
        <v>0.21</v>
      </c>
    </row>
    <row r="1732" spans="1:11">
      <c r="A1732" s="4">
        <v>5557</v>
      </c>
      <c r="B1732" t="s">
        <v>1115</v>
      </c>
      <c r="C1732" s="5">
        <f>IF($F$2=0," - ",Tabla1[[#This Row],[Base Precio de Lista neto]])</f>
        <v>93829.340700000001</v>
      </c>
      <c r="D1732" s="5">
        <f>IF($F$2=0," - ",Tabla1[[#This Row],[Base Precio de Lista neto]]*(1-$F$2))</f>
        <v>65680.538489999992</v>
      </c>
      <c r="E1732" s="5">
        <f>IF($F$2=0," - ",Tabla1[[#This Row],[Base para Mejor precio]]*(1-$F$2))</f>
        <v>59112.484640999995</v>
      </c>
      <c r="F1732" s="4" t="s">
        <v>6</v>
      </c>
      <c r="G1732" s="16" t="s">
        <v>5696</v>
      </c>
      <c r="H1732" s="5">
        <f>IFERROR(IF($F$3=0,"-",Tabla1[[#This Row],[Precio de Cliente neto]]*(1+$F$3)),"-")</f>
        <v>98520.80773499998</v>
      </c>
      <c r="I1732" s="5">
        <v>93829.340700000001</v>
      </c>
      <c r="J1732" s="5">
        <v>84446.406629999998</v>
      </c>
      <c r="K1732" s="26">
        <v>0.21</v>
      </c>
    </row>
    <row r="1733" spans="1:11">
      <c r="A1733" s="4">
        <v>5558</v>
      </c>
      <c r="B1733" t="s">
        <v>1116</v>
      </c>
      <c r="C1733" s="5">
        <f>IF($F$2=0," - ",Tabla1[[#This Row],[Base Precio de Lista neto]])</f>
        <v>2767.9794999999999</v>
      </c>
      <c r="D1733" s="5">
        <f>IF($F$2=0," - ",Tabla1[[#This Row],[Base Precio de Lista neto]]*(1-$F$2))</f>
        <v>1937.5856499999998</v>
      </c>
      <c r="E1733" s="5">
        <f>IF($F$2=0," - ",Tabla1[[#This Row],[Base para Mejor precio]]*(1-$F$2))</f>
        <v>1743.8270849999997</v>
      </c>
      <c r="F1733" s="4" t="s">
        <v>6</v>
      </c>
      <c r="G1733" s="16" t="s">
        <v>5696</v>
      </c>
      <c r="H1733" s="5">
        <f>IFERROR(IF($F$3=0,"-",Tabla1[[#This Row],[Precio de Cliente neto]]*(1+$F$3)),"-")</f>
        <v>2906.3784749999995</v>
      </c>
      <c r="I1733" s="5">
        <v>2767.9794999999999</v>
      </c>
      <c r="J1733" s="5">
        <v>2491.1815499999998</v>
      </c>
      <c r="K1733" s="26">
        <v>0.21</v>
      </c>
    </row>
    <row r="1734" spans="1:11">
      <c r="A1734" s="4">
        <v>5559</v>
      </c>
      <c r="B1734" t="s">
        <v>8186</v>
      </c>
      <c r="C1734" s="5">
        <f>IF($F$2=0," - ",Tabla1[[#This Row],[Base Precio de Lista neto]])</f>
        <v>7484.5761000000002</v>
      </c>
      <c r="D1734" s="5">
        <f>IF($F$2=0," - ",Tabla1[[#This Row],[Base Precio de Lista neto]]*(1-$F$2))</f>
        <v>5239.20327</v>
      </c>
      <c r="E1734" s="5">
        <f>IF($F$2=0," - ",Tabla1[[#This Row],[Base para Mejor precio]]*(1-$F$2))</f>
        <v>4715.2829429999992</v>
      </c>
      <c r="F1734" s="4" t="s">
        <v>6</v>
      </c>
      <c r="G1734" s="16" t="s">
        <v>5696</v>
      </c>
      <c r="H1734" s="5">
        <f>IFERROR(IF($F$3=0,"-",Tabla1[[#This Row],[Precio de Cliente neto]]*(1+$F$3)),"-")</f>
        <v>7858.804905</v>
      </c>
      <c r="I1734" s="5">
        <v>7484.5761000000002</v>
      </c>
      <c r="J1734" s="5">
        <v>6736.1184899999998</v>
      </c>
      <c r="K1734" s="26">
        <v>0.21</v>
      </c>
    </row>
    <row r="1735" spans="1:11">
      <c r="A1735" s="4">
        <v>5560</v>
      </c>
      <c r="B1735" t="s">
        <v>8187</v>
      </c>
      <c r="C1735" s="5">
        <f>IF($F$2=0," - ",Tabla1[[#This Row],[Base Precio de Lista neto]])</f>
        <v>2649.3595999999998</v>
      </c>
      <c r="D1735" s="5">
        <f>IF($F$2=0," - ",Tabla1[[#This Row],[Base Precio de Lista neto]]*(1-$F$2))</f>
        <v>1854.5517199999997</v>
      </c>
      <c r="E1735" s="5">
        <f>IF($F$2=0," - ",Tabla1[[#This Row],[Base para Mejor precio]]*(1-$F$2))</f>
        <v>1669.096548</v>
      </c>
      <c r="F1735" s="4" t="s">
        <v>4</v>
      </c>
      <c r="G1735" s="16" t="s">
        <v>5696</v>
      </c>
      <c r="H1735" s="5">
        <f>IFERROR(IF($F$3=0,"-",Tabla1[[#This Row],[Precio de Cliente neto]]*(1+$F$3)),"-")</f>
        <v>2781.8275799999997</v>
      </c>
      <c r="I1735" s="5">
        <v>2649.3595999999998</v>
      </c>
      <c r="J1735" s="5">
        <v>2384.42364</v>
      </c>
      <c r="K1735" s="26">
        <v>0.21</v>
      </c>
    </row>
    <row r="1736" spans="1:11">
      <c r="A1736" s="4">
        <v>5561</v>
      </c>
      <c r="B1736" t="s">
        <v>8188</v>
      </c>
      <c r="C1736" s="5">
        <f>IF($F$2=0," - ",Tabla1[[#This Row],[Base Precio de Lista neto]])</f>
        <v>2721.5594999999998</v>
      </c>
      <c r="D1736" s="5">
        <f>IF($F$2=0," - ",Tabla1[[#This Row],[Base Precio de Lista neto]]*(1-$F$2))</f>
        <v>1905.0916499999998</v>
      </c>
      <c r="E1736" s="5">
        <f>IF($F$2=0," - ",Tabla1[[#This Row],[Base para Mejor precio]]*(1-$F$2))</f>
        <v>1714.5824849999999</v>
      </c>
      <c r="F1736" s="4" t="s">
        <v>4</v>
      </c>
      <c r="G1736" s="16" t="s">
        <v>5696</v>
      </c>
      <c r="H1736" s="5">
        <f>IFERROR(IF($F$3=0,"-",Tabla1[[#This Row],[Precio de Cliente neto]]*(1+$F$3)),"-")</f>
        <v>2857.6374749999995</v>
      </c>
      <c r="I1736" s="5">
        <v>2721.5594999999998</v>
      </c>
      <c r="J1736" s="5">
        <v>2449.40355</v>
      </c>
      <c r="K1736" s="26">
        <v>0.21</v>
      </c>
    </row>
    <row r="1737" spans="1:11">
      <c r="A1737" s="4">
        <v>5562</v>
      </c>
      <c r="B1737" t="s">
        <v>8189</v>
      </c>
      <c r="C1737" s="5">
        <f>IF($F$2=0," - ",Tabla1[[#This Row],[Base Precio de Lista neto]])</f>
        <v>2780.9295999999999</v>
      </c>
      <c r="D1737" s="5">
        <f>IF($F$2=0," - ",Tabla1[[#This Row],[Base Precio de Lista neto]]*(1-$F$2))</f>
        <v>1946.6507199999999</v>
      </c>
      <c r="E1737" s="5">
        <f>IF($F$2=0," - ",Tabla1[[#This Row],[Base para Mejor precio]]*(1-$F$2))</f>
        <v>1751.9856479999999</v>
      </c>
      <c r="F1737" s="4" t="s">
        <v>4</v>
      </c>
      <c r="G1737" s="16" t="s">
        <v>5696</v>
      </c>
      <c r="H1737" s="5">
        <f>IFERROR(IF($F$3=0,"-",Tabla1[[#This Row],[Precio de Cliente neto]]*(1+$F$3)),"-")</f>
        <v>2919.9760799999999</v>
      </c>
      <c r="I1737" s="5">
        <v>2780.9295999999999</v>
      </c>
      <c r="J1737" s="5">
        <v>2502.83664</v>
      </c>
      <c r="K1737" s="26">
        <v>0.21</v>
      </c>
    </row>
    <row r="1738" spans="1:11">
      <c r="A1738" s="4">
        <v>5563</v>
      </c>
      <c r="B1738" t="s">
        <v>8190</v>
      </c>
      <c r="C1738" s="5">
        <f>IF($F$2=0," - ",Tabla1[[#This Row],[Base Precio de Lista neto]])</f>
        <v>2842.6498999999999</v>
      </c>
      <c r="D1738" s="5">
        <f>IF($F$2=0," - ",Tabla1[[#This Row],[Base Precio de Lista neto]]*(1-$F$2))</f>
        <v>1989.8549299999997</v>
      </c>
      <c r="E1738" s="5">
        <f>IF($F$2=0," - ",Tabla1[[#This Row],[Base para Mejor precio]]*(1-$F$2))</f>
        <v>1790.8694370000001</v>
      </c>
      <c r="F1738" s="4" t="s">
        <v>4</v>
      </c>
      <c r="G1738" s="16" t="s">
        <v>5696</v>
      </c>
      <c r="H1738" s="5">
        <f>IFERROR(IF($F$3=0,"-",Tabla1[[#This Row],[Precio de Cliente neto]]*(1+$F$3)),"-")</f>
        <v>2984.7823949999997</v>
      </c>
      <c r="I1738" s="5">
        <v>2842.6498999999999</v>
      </c>
      <c r="J1738" s="5">
        <v>2558.3849100000002</v>
      </c>
      <c r="K1738" s="26">
        <v>0.21</v>
      </c>
    </row>
    <row r="1739" spans="1:11">
      <c r="A1739" s="4">
        <v>5564</v>
      </c>
      <c r="B1739" t="s">
        <v>8191</v>
      </c>
      <c r="C1739" s="5">
        <f>IF($F$2=0," - ",Tabla1[[#This Row],[Base Precio de Lista neto]])</f>
        <v>2599.0499</v>
      </c>
      <c r="D1739" s="5">
        <f>IF($F$2=0," - ",Tabla1[[#This Row],[Base Precio de Lista neto]]*(1-$F$2))</f>
        <v>1819.3349299999998</v>
      </c>
      <c r="E1739" s="5">
        <f>IF($F$2=0," - ",Tabla1[[#This Row],[Base para Mejor precio]]*(1-$F$2))</f>
        <v>1637.401437</v>
      </c>
      <c r="F1739" s="4" t="s">
        <v>4</v>
      </c>
      <c r="G1739" s="16" t="s">
        <v>5696</v>
      </c>
      <c r="H1739" s="5">
        <f>IFERROR(IF($F$3=0,"-",Tabla1[[#This Row],[Precio de Cliente neto]]*(1+$F$3)),"-")</f>
        <v>2729.0023949999995</v>
      </c>
      <c r="I1739" s="5">
        <v>2599.0499</v>
      </c>
      <c r="J1739" s="5">
        <v>2339.14491</v>
      </c>
      <c r="K1739" s="26">
        <v>0.21</v>
      </c>
    </row>
    <row r="1740" spans="1:11">
      <c r="A1740" s="4">
        <v>5565</v>
      </c>
      <c r="B1740" t="s">
        <v>1117</v>
      </c>
      <c r="C1740" s="5">
        <f>IF($F$2=0," - ",Tabla1[[#This Row],[Base Precio de Lista neto]])</f>
        <v>2626.9674</v>
      </c>
      <c r="D1740" s="5">
        <f>IF($F$2=0," - ",Tabla1[[#This Row],[Base Precio de Lista neto]]*(1-$F$2))</f>
        <v>1838.87718</v>
      </c>
      <c r="E1740" s="5">
        <f>IF($F$2=0," - ",Tabla1[[#This Row],[Base para Mejor precio]]*(1-$F$2))</f>
        <v>1654.989462</v>
      </c>
      <c r="F1740" s="4" t="s">
        <v>6</v>
      </c>
      <c r="G1740" s="16" t="s">
        <v>5696</v>
      </c>
      <c r="H1740" s="5">
        <f>IFERROR(IF($F$3=0,"-",Tabla1[[#This Row],[Precio de Cliente neto]]*(1+$F$3)),"-")</f>
        <v>2758.3157700000002</v>
      </c>
      <c r="I1740" s="5">
        <v>2626.9674</v>
      </c>
      <c r="J1740" s="5">
        <v>2364.2706600000001</v>
      </c>
      <c r="K1740" s="26">
        <v>0.21</v>
      </c>
    </row>
    <row r="1741" spans="1:11">
      <c r="A1741" s="4">
        <v>5566</v>
      </c>
      <c r="B1741" t="s">
        <v>8192</v>
      </c>
      <c r="C1741" s="5">
        <f>IF($F$2=0," - ",Tabla1[[#This Row],[Base Precio de Lista neto]])</f>
        <v>3229.5497999999998</v>
      </c>
      <c r="D1741" s="5">
        <f>IF($F$2=0," - ",Tabla1[[#This Row],[Base Precio de Lista neto]]*(1-$F$2))</f>
        <v>2260.6848599999998</v>
      </c>
      <c r="E1741" s="5">
        <f>IF($F$2=0," - ",Tabla1[[#This Row],[Base para Mejor precio]]*(1-$F$2))</f>
        <v>2034.6163739999997</v>
      </c>
      <c r="F1741" s="4" t="s">
        <v>4</v>
      </c>
      <c r="G1741" s="16" t="s">
        <v>5696</v>
      </c>
      <c r="H1741" s="5">
        <f>IFERROR(IF($F$3=0,"-",Tabla1[[#This Row],[Precio de Cliente neto]]*(1+$F$3)),"-")</f>
        <v>3391.02729</v>
      </c>
      <c r="I1741" s="5">
        <v>3229.5497999999998</v>
      </c>
      <c r="J1741" s="5">
        <v>2906.5948199999998</v>
      </c>
      <c r="K1741" s="26">
        <v>0.21</v>
      </c>
    </row>
    <row r="1742" spans="1:11">
      <c r="A1742" s="4">
        <v>5567</v>
      </c>
      <c r="B1742" t="s">
        <v>1118</v>
      </c>
      <c r="C1742" s="5">
        <f>IF($F$2=0," - ",Tabla1[[#This Row],[Base Precio de Lista neto]])</f>
        <v>4073.2981</v>
      </c>
      <c r="D1742" s="5">
        <f>IF($F$2=0," - ",Tabla1[[#This Row],[Base Precio de Lista neto]]*(1-$F$2))</f>
        <v>2851.3086699999999</v>
      </c>
      <c r="E1742" s="5">
        <f>IF($F$2=0," - ",Tabla1[[#This Row],[Base para Mejor precio]]*(1-$F$2))</f>
        <v>2566.1778029999996</v>
      </c>
      <c r="F1742" s="4" t="s">
        <v>5</v>
      </c>
      <c r="G1742" s="16" t="s">
        <v>5696</v>
      </c>
      <c r="H1742" s="5">
        <f>IFERROR(IF($F$3=0,"-",Tabla1[[#This Row],[Precio de Cliente neto]]*(1+$F$3)),"-")</f>
        <v>4276.9630049999996</v>
      </c>
      <c r="I1742" s="5">
        <v>4073.2981</v>
      </c>
      <c r="J1742" s="5">
        <v>3665.9682899999998</v>
      </c>
      <c r="K1742" s="26">
        <v>0.21</v>
      </c>
    </row>
    <row r="1743" spans="1:11">
      <c r="A1743" s="4">
        <v>5568</v>
      </c>
      <c r="B1743" t="s">
        <v>1119</v>
      </c>
      <c r="C1743" s="5">
        <f>IF($F$2=0," - ",Tabla1[[#This Row],[Base Precio de Lista neto]])</f>
        <v>6234.9612999999999</v>
      </c>
      <c r="D1743" s="5">
        <f>IF($F$2=0," - ",Tabla1[[#This Row],[Base Precio de Lista neto]]*(1-$F$2))</f>
        <v>4364.4729099999995</v>
      </c>
      <c r="E1743" s="5">
        <f>IF($F$2=0," - ",Tabla1[[#This Row],[Base para Mejor precio]]*(1-$F$2))</f>
        <v>3928.025619</v>
      </c>
      <c r="F1743" s="4" t="s">
        <v>6</v>
      </c>
      <c r="G1743" s="16" t="s">
        <v>5696</v>
      </c>
      <c r="H1743" s="5">
        <f>IFERROR(IF($F$3=0,"-",Tabla1[[#This Row],[Precio de Cliente neto]]*(1+$F$3)),"-")</f>
        <v>6546.7093649999988</v>
      </c>
      <c r="I1743" s="5">
        <v>6234.9612999999999</v>
      </c>
      <c r="J1743" s="5">
        <v>5611.4651700000004</v>
      </c>
      <c r="K1743" s="26">
        <v>0.21</v>
      </c>
    </row>
    <row r="1744" spans="1:11">
      <c r="A1744" s="4">
        <v>5569</v>
      </c>
      <c r="B1744" t="s">
        <v>1120</v>
      </c>
      <c r="C1744" s="5">
        <f>IF($F$2=0," - ",Tabla1[[#This Row],[Base Precio de Lista neto]])</f>
        <v>3362.5205999999998</v>
      </c>
      <c r="D1744" s="5">
        <f>IF($F$2=0," - ",Tabla1[[#This Row],[Base Precio de Lista neto]]*(1-$F$2))</f>
        <v>2353.7644199999995</v>
      </c>
      <c r="E1744" s="5">
        <f>IF($F$2=0," - ",Tabla1[[#This Row],[Base para Mejor precio]]*(1-$F$2))</f>
        <v>2118.3879779999997</v>
      </c>
      <c r="F1744" s="4" t="s">
        <v>6</v>
      </c>
      <c r="G1744" s="16" t="s">
        <v>5696</v>
      </c>
      <c r="H1744" s="5">
        <f>IFERROR(IF($F$3=0,"-",Tabla1[[#This Row],[Precio de Cliente neto]]*(1+$F$3)),"-")</f>
        <v>3530.6466299999993</v>
      </c>
      <c r="I1744" s="5">
        <v>3362.5205999999998</v>
      </c>
      <c r="J1744" s="5">
        <v>3026.26854</v>
      </c>
      <c r="K1744" s="26">
        <v>0.21</v>
      </c>
    </row>
    <row r="1745" spans="1:11">
      <c r="A1745" s="4">
        <v>5570</v>
      </c>
      <c r="B1745" t="s">
        <v>1121</v>
      </c>
      <c r="C1745" s="5">
        <f>IF($F$2=0," - ",Tabla1[[#This Row],[Base Precio de Lista neto]])</f>
        <v>4247.9182000000001</v>
      </c>
      <c r="D1745" s="5">
        <f>IF($F$2=0," - ",Tabla1[[#This Row],[Base Precio de Lista neto]]*(1-$F$2))</f>
        <v>2973.5427399999999</v>
      </c>
      <c r="E1745" s="5">
        <f>IF($F$2=0," - ",Tabla1[[#This Row],[Base para Mejor precio]]*(1-$F$2))</f>
        <v>2676.1884660000001</v>
      </c>
      <c r="F1745" s="4" t="s">
        <v>6</v>
      </c>
      <c r="G1745" s="16" t="s">
        <v>5696</v>
      </c>
      <c r="H1745" s="5">
        <f>IFERROR(IF($F$3=0,"-",Tabla1[[#This Row],[Precio de Cliente neto]]*(1+$F$3)),"-")</f>
        <v>4460.3141099999993</v>
      </c>
      <c r="I1745" s="5">
        <v>4247.9182000000001</v>
      </c>
      <c r="J1745" s="5">
        <v>3823.1263800000002</v>
      </c>
      <c r="K1745" s="26">
        <v>0.21</v>
      </c>
    </row>
    <row r="1746" spans="1:11">
      <c r="A1746" s="4">
        <v>5571</v>
      </c>
      <c r="B1746" t="s">
        <v>1122</v>
      </c>
      <c r="C1746" s="5">
        <f>IF($F$2=0," - ",Tabla1[[#This Row],[Base Precio de Lista neto]])</f>
        <v>5089.6976000000004</v>
      </c>
      <c r="D1746" s="5">
        <f>IF($F$2=0," - ",Tabla1[[#This Row],[Base Precio de Lista neto]]*(1-$F$2))</f>
        <v>3562.7883200000001</v>
      </c>
      <c r="E1746" s="5">
        <f>IF($F$2=0," - ",Tabla1[[#This Row],[Base para Mejor precio]]*(1-$F$2))</f>
        <v>3206.5094879999997</v>
      </c>
      <c r="F1746" s="4" t="s">
        <v>6</v>
      </c>
      <c r="G1746" s="16" t="s">
        <v>5696</v>
      </c>
      <c r="H1746" s="5">
        <f>IFERROR(IF($F$3=0,"-",Tabla1[[#This Row],[Precio de Cliente neto]]*(1+$F$3)),"-")</f>
        <v>5344.1824800000004</v>
      </c>
      <c r="I1746" s="5">
        <v>5089.6976000000004</v>
      </c>
      <c r="J1746" s="5">
        <v>4580.7278399999996</v>
      </c>
      <c r="K1746" s="26">
        <v>0.21</v>
      </c>
    </row>
    <row r="1747" spans="1:11">
      <c r="A1747" s="4">
        <v>5572</v>
      </c>
      <c r="B1747" t="s">
        <v>1123</v>
      </c>
      <c r="C1747" s="5">
        <f>IF($F$2=0," - ",Tabla1[[#This Row],[Base Precio de Lista neto]])</f>
        <v>5933.5203000000001</v>
      </c>
      <c r="D1747" s="5">
        <f>IF($F$2=0," - ",Tabla1[[#This Row],[Base Precio de Lista neto]]*(1-$F$2))</f>
        <v>4153.4642100000001</v>
      </c>
      <c r="E1747" s="5">
        <f>IF($F$2=0," - ",Tabla1[[#This Row],[Base para Mejor precio]]*(1-$F$2))</f>
        <v>3738.1177889999999</v>
      </c>
      <c r="F1747" s="4" t="s">
        <v>6</v>
      </c>
      <c r="G1747" s="16" t="s">
        <v>5696</v>
      </c>
      <c r="H1747" s="5">
        <f>IFERROR(IF($F$3=0,"-",Tabla1[[#This Row],[Precio de Cliente neto]]*(1+$F$3)),"-")</f>
        <v>6230.1963150000001</v>
      </c>
      <c r="I1747" s="5">
        <v>5933.5203000000001</v>
      </c>
      <c r="J1747" s="5">
        <v>5340.1682700000001</v>
      </c>
      <c r="K1747" s="26">
        <v>0.21</v>
      </c>
    </row>
    <row r="1748" spans="1:11">
      <c r="A1748" s="4">
        <v>5573</v>
      </c>
      <c r="B1748" t="s">
        <v>1124</v>
      </c>
      <c r="C1748" s="5">
        <f>IF($F$2=0," - ",Tabla1[[#This Row],[Base Precio de Lista neto]])</f>
        <v>7899.62</v>
      </c>
      <c r="D1748" s="5">
        <f>IF($F$2=0," - ",Tabla1[[#This Row],[Base Precio de Lista neto]]*(1-$F$2))</f>
        <v>5529.7339999999995</v>
      </c>
      <c r="E1748" s="5">
        <f>IF($F$2=0," - ",Tabla1[[#This Row],[Base para Mejor precio]]*(1-$F$2))</f>
        <v>4976.7605999999996</v>
      </c>
      <c r="F1748" s="4" t="s">
        <v>6</v>
      </c>
      <c r="G1748" s="16" t="s">
        <v>5696</v>
      </c>
      <c r="H1748" s="5">
        <f>IFERROR(IF($F$3=0,"-",Tabla1[[#This Row],[Precio de Cliente neto]]*(1+$F$3)),"-")</f>
        <v>8294.6009999999987</v>
      </c>
      <c r="I1748" s="5">
        <v>7899.62</v>
      </c>
      <c r="J1748" s="5">
        <v>7109.6580000000004</v>
      </c>
      <c r="K1748" s="26">
        <v>0.21</v>
      </c>
    </row>
    <row r="1749" spans="1:11">
      <c r="A1749" s="4">
        <v>5574</v>
      </c>
      <c r="B1749" t="s">
        <v>6239</v>
      </c>
      <c r="C1749" s="5">
        <f>IF($F$2=0," - ",Tabla1[[#This Row],[Base Precio de Lista neto]])</f>
        <v>8099.5213000000003</v>
      </c>
      <c r="D1749" s="5">
        <f>IF($F$2=0," - ",Tabla1[[#This Row],[Base Precio de Lista neto]]*(1-$F$2))</f>
        <v>5669.6649099999995</v>
      </c>
      <c r="E1749" s="5">
        <f>IF($F$2=0," - ",Tabla1[[#This Row],[Base para Mejor precio]]*(1-$F$2))</f>
        <v>5102.6984189999994</v>
      </c>
      <c r="F1749" s="4" t="s">
        <v>6</v>
      </c>
      <c r="G1749" s="16" t="s">
        <v>5696</v>
      </c>
      <c r="H1749" s="5">
        <f>IFERROR(IF($F$3=0,"-",Tabla1[[#This Row],[Precio de Cliente neto]]*(1+$F$3)),"-")</f>
        <v>8504.4973649999993</v>
      </c>
      <c r="I1749" s="5">
        <v>8099.5213000000003</v>
      </c>
      <c r="J1749" s="5">
        <v>7289.5691699999998</v>
      </c>
      <c r="K1749" s="26">
        <v>0.21</v>
      </c>
    </row>
    <row r="1750" spans="1:11">
      <c r="A1750" s="4">
        <v>5575</v>
      </c>
      <c r="B1750" t="s">
        <v>6240</v>
      </c>
      <c r="C1750" s="5">
        <f>IF($F$2=0," - ",Tabla1[[#This Row],[Base Precio de Lista neto]])</f>
        <v>8605.66</v>
      </c>
      <c r="D1750" s="5">
        <f>IF($F$2=0," - ",Tabla1[[#This Row],[Base Precio de Lista neto]]*(1-$F$2))</f>
        <v>6023.9619999999995</v>
      </c>
      <c r="E1750" s="5">
        <f>IF($F$2=0," - ",Tabla1[[#This Row],[Base para Mejor precio]]*(1-$F$2))</f>
        <v>5421.5657999999994</v>
      </c>
      <c r="F1750" s="4" t="s">
        <v>6</v>
      </c>
      <c r="G1750" s="16" t="s">
        <v>5696</v>
      </c>
      <c r="H1750" s="5">
        <f>IFERROR(IF($F$3=0,"-",Tabla1[[#This Row],[Precio de Cliente neto]]*(1+$F$3)),"-")</f>
        <v>9035.9429999999993</v>
      </c>
      <c r="I1750" s="5">
        <v>8605.66</v>
      </c>
      <c r="J1750" s="5">
        <v>7745.0940000000001</v>
      </c>
      <c r="K1750" s="26">
        <v>0.21</v>
      </c>
    </row>
    <row r="1751" spans="1:11">
      <c r="A1751" s="4">
        <v>5576</v>
      </c>
      <c r="B1751" t="s">
        <v>6241</v>
      </c>
      <c r="C1751" s="5">
        <f>IF($F$2=0," - ",Tabla1[[#This Row],[Base Precio de Lista neto]])</f>
        <v>9303.0725999999995</v>
      </c>
      <c r="D1751" s="5">
        <f>IF($F$2=0," - ",Tabla1[[#This Row],[Base Precio de Lista neto]]*(1-$F$2))</f>
        <v>6512.1508199999989</v>
      </c>
      <c r="E1751" s="5">
        <f>IF($F$2=0," - ",Tabla1[[#This Row],[Base para Mejor precio]]*(1-$F$2))</f>
        <v>5860.9357379999992</v>
      </c>
      <c r="F1751" s="4" t="s">
        <v>6</v>
      </c>
      <c r="G1751" s="16" t="s">
        <v>5696</v>
      </c>
      <c r="H1751" s="5">
        <f>IFERROR(IF($F$3=0,"-",Tabla1[[#This Row],[Precio de Cliente neto]]*(1+$F$3)),"-")</f>
        <v>9768.2262299999984</v>
      </c>
      <c r="I1751" s="5">
        <v>9303.0725999999995</v>
      </c>
      <c r="J1751" s="5">
        <v>8372.7653399999999</v>
      </c>
      <c r="K1751" s="26">
        <v>0.21</v>
      </c>
    </row>
    <row r="1752" spans="1:11">
      <c r="A1752" s="4">
        <v>5577</v>
      </c>
      <c r="B1752" t="s">
        <v>6242</v>
      </c>
      <c r="C1752" s="5">
        <f>IF($F$2=0," - ",Tabla1[[#This Row],[Base Precio de Lista neto]])</f>
        <v>9616.4928999999993</v>
      </c>
      <c r="D1752" s="5">
        <f>IF($F$2=0," - ",Tabla1[[#This Row],[Base Precio de Lista neto]]*(1-$F$2))</f>
        <v>6731.5450299999993</v>
      </c>
      <c r="E1752" s="5">
        <f>IF($F$2=0," - ",Tabla1[[#This Row],[Base para Mejor precio]]*(1-$F$2))</f>
        <v>6058.3905269999996</v>
      </c>
      <c r="F1752" s="4" t="s">
        <v>6</v>
      </c>
      <c r="G1752" s="16" t="s">
        <v>5696</v>
      </c>
      <c r="H1752" s="5">
        <f>IFERROR(IF($F$3=0,"-",Tabla1[[#This Row],[Precio de Cliente neto]]*(1+$F$3)),"-")</f>
        <v>10097.317544999998</v>
      </c>
      <c r="I1752" s="5">
        <v>9616.4928999999993</v>
      </c>
      <c r="J1752" s="5">
        <v>8654.8436099999999</v>
      </c>
      <c r="K1752" s="26">
        <v>0.21</v>
      </c>
    </row>
    <row r="1753" spans="1:11">
      <c r="A1753" s="4">
        <v>5578</v>
      </c>
      <c r="B1753" t="s">
        <v>6243</v>
      </c>
      <c r="C1753" s="5">
        <f>IF($F$2=0," - ",Tabla1[[#This Row],[Base Precio de Lista neto]])</f>
        <v>10607.6757</v>
      </c>
      <c r="D1753" s="5">
        <f>IF($F$2=0," - ",Tabla1[[#This Row],[Base Precio de Lista neto]]*(1-$F$2))</f>
        <v>7425.3729899999989</v>
      </c>
      <c r="E1753" s="5">
        <f>IF($F$2=0," - ",Tabla1[[#This Row],[Base para Mejor precio]]*(1-$F$2))</f>
        <v>6682.8356909999993</v>
      </c>
      <c r="F1753" s="4" t="s">
        <v>6</v>
      </c>
      <c r="G1753" s="16" t="s">
        <v>5696</v>
      </c>
      <c r="H1753" s="5">
        <f>IFERROR(IF($F$3=0,"-",Tabla1[[#This Row],[Precio de Cliente neto]]*(1+$F$3)),"-")</f>
        <v>11138.059484999998</v>
      </c>
      <c r="I1753" s="5">
        <v>10607.6757</v>
      </c>
      <c r="J1753" s="5">
        <v>9546.9081299999998</v>
      </c>
      <c r="K1753" s="26">
        <v>0.21</v>
      </c>
    </row>
    <row r="1754" spans="1:11">
      <c r="A1754" s="4">
        <v>5579</v>
      </c>
      <c r="B1754" t="s">
        <v>6244</v>
      </c>
      <c r="C1754" s="5">
        <f>IF($F$2=0," - ",Tabla1[[#This Row],[Base Precio de Lista neto]])</f>
        <v>11959.536899999999</v>
      </c>
      <c r="D1754" s="5">
        <f>IF($F$2=0," - ",Tabla1[[#This Row],[Base Precio de Lista neto]]*(1-$F$2))</f>
        <v>8371.6758299999983</v>
      </c>
      <c r="E1754" s="5">
        <f>IF($F$2=0," - ",Tabla1[[#This Row],[Base para Mejor precio]]*(1-$F$2))</f>
        <v>7534.5082469999998</v>
      </c>
      <c r="F1754" s="4" t="s">
        <v>6</v>
      </c>
      <c r="G1754" s="16" t="s">
        <v>5696</v>
      </c>
      <c r="H1754" s="5">
        <f>IFERROR(IF($F$3=0,"-",Tabla1[[#This Row],[Precio de Cliente neto]]*(1+$F$3)),"-")</f>
        <v>12557.513744999997</v>
      </c>
      <c r="I1754" s="5">
        <v>11959.536899999999</v>
      </c>
      <c r="J1754" s="5">
        <v>10763.583210000001</v>
      </c>
      <c r="K1754" s="26">
        <v>0.21</v>
      </c>
    </row>
    <row r="1755" spans="1:11">
      <c r="A1755" s="4">
        <v>5584</v>
      </c>
      <c r="B1755" t="s">
        <v>1125</v>
      </c>
      <c r="C1755" s="5">
        <f>IF($F$2=0," - ",Tabla1[[#This Row],[Base Precio de Lista neto]])</f>
        <v>5365.6386000000002</v>
      </c>
      <c r="D1755" s="5">
        <f>IF($F$2=0," - ",Tabla1[[#This Row],[Base Precio de Lista neto]]*(1-$F$2))</f>
        <v>3755.9470200000001</v>
      </c>
      <c r="E1755" s="5">
        <f>IF($F$2=0," - ",Tabla1[[#This Row],[Base para Mejor precio]]*(1-$F$2))</f>
        <v>3380.3523179999997</v>
      </c>
      <c r="F1755" s="4" t="s">
        <v>5</v>
      </c>
      <c r="G1755" s="16" t="s">
        <v>5696</v>
      </c>
      <c r="H1755" s="5">
        <f>IFERROR(IF($F$3=0,"-",Tabla1[[#This Row],[Precio de Cliente neto]]*(1+$F$3)),"-")</f>
        <v>5633.9205300000003</v>
      </c>
      <c r="I1755" s="5">
        <v>5365.6386000000002</v>
      </c>
      <c r="J1755" s="5">
        <v>4829.07474</v>
      </c>
      <c r="K1755" s="26">
        <v>0.21</v>
      </c>
    </row>
    <row r="1756" spans="1:11">
      <c r="A1756" s="4">
        <v>5585</v>
      </c>
      <c r="B1756" t="s">
        <v>1126</v>
      </c>
      <c r="C1756" s="5">
        <f>IF($F$2=0," - ",Tabla1[[#This Row],[Base Precio de Lista neto]])</f>
        <v>5919.9321</v>
      </c>
      <c r="D1756" s="5">
        <f>IF($F$2=0," - ",Tabla1[[#This Row],[Base Precio de Lista neto]]*(1-$F$2))</f>
        <v>4143.9524700000002</v>
      </c>
      <c r="E1756" s="5">
        <f>IF($F$2=0," - ",Tabla1[[#This Row],[Base para Mejor precio]]*(1-$F$2))</f>
        <v>3729.5572229999998</v>
      </c>
      <c r="F1756" s="4" t="s">
        <v>5</v>
      </c>
      <c r="G1756" s="16" t="s">
        <v>5696</v>
      </c>
      <c r="H1756" s="5">
        <f>IFERROR(IF($F$3=0,"-",Tabla1[[#This Row],[Precio de Cliente neto]]*(1+$F$3)),"-")</f>
        <v>6215.9287050000003</v>
      </c>
      <c r="I1756" s="5">
        <v>5919.9321</v>
      </c>
      <c r="J1756" s="5">
        <v>5327.9388900000004</v>
      </c>
      <c r="K1756" s="26">
        <v>0.21</v>
      </c>
    </row>
    <row r="1757" spans="1:11">
      <c r="A1757" s="4">
        <v>5586</v>
      </c>
      <c r="B1757" t="s">
        <v>1127</v>
      </c>
      <c r="C1757" s="5">
        <f>IF($F$2=0," - ",Tabla1[[#This Row],[Base Precio de Lista neto]])</f>
        <v>5153.3868000000002</v>
      </c>
      <c r="D1757" s="5">
        <f>IF($F$2=0," - ",Tabla1[[#This Row],[Base Precio de Lista neto]]*(1-$F$2))</f>
        <v>3607.3707599999998</v>
      </c>
      <c r="E1757" s="5">
        <f>IF($F$2=0," - ",Tabla1[[#This Row],[Base para Mejor precio]]*(1-$F$2))</f>
        <v>3246.6336839999999</v>
      </c>
      <c r="F1757" s="4" t="s">
        <v>5</v>
      </c>
      <c r="G1757" s="16" t="s">
        <v>5696</v>
      </c>
      <c r="H1757" s="5">
        <f>IFERROR(IF($F$3=0,"-",Tabla1[[#This Row],[Precio de Cliente neto]]*(1+$F$3)),"-")</f>
        <v>5411.0561399999997</v>
      </c>
      <c r="I1757" s="5">
        <v>5153.3868000000002</v>
      </c>
      <c r="J1757" s="5">
        <v>4638.0481200000004</v>
      </c>
      <c r="K1757" s="26">
        <v>0.21</v>
      </c>
    </row>
    <row r="1758" spans="1:11">
      <c r="A1758" s="4">
        <v>5587</v>
      </c>
      <c r="B1758" t="s">
        <v>8916</v>
      </c>
      <c r="C1758" s="5">
        <f>IF($F$2=0," - ",Tabla1[[#This Row],[Base Precio de Lista neto]])</f>
        <v>3712.2750000000001</v>
      </c>
      <c r="D1758" s="5">
        <f>IF($F$2=0," - ",Tabla1[[#This Row],[Base Precio de Lista neto]]*(1-$F$2))</f>
        <v>2598.5924999999997</v>
      </c>
      <c r="E1758" s="5">
        <f>IF($F$2=0," - ",Tabla1[[#This Row],[Base para Mejor precio]]*(1-$F$2))</f>
        <v>2338.7332499999998</v>
      </c>
      <c r="F1758" s="4" t="s">
        <v>5</v>
      </c>
      <c r="G1758" s="16" t="s">
        <v>7914</v>
      </c>
      <c r="H1758" s="5">
        <f>IFERROR(IF($F$3=0,"-",Tabla1[[#This Row],[Precio de Cliente neto]]*(1+$F$3)),"-")</f>
        <v>3897.8887499999996</v>
      </c>
      <c r="I1758" s="5">
        <v>3712.2750000000001</v>
      </c>
      <c r="J1758" s="5">
        <v>3341.0475000000001</v>
      </c>
      <c r="K1758" s="26">
        <v>0.21</v>
      </c>
    </row>
    <row r="1759" spans="1:11">
      <c r="A1759" s="4">
        <v>5600</v>
      </c>
      <c r="B1759" t="s">
        <v>7666</v>
      </c>
      <c r="C1759" s="5">
        <f>IF($F$2=0," - ",Tabla1[[#This Row],[Base Precio de Lista neto]])</f>
        <v>15760.352800000001</v>
      </c>
      <c r="D1759" s="5">
        <f>IF($F$2=0," - ",Tabla1[[#This Row],[Base Precio de Lista neto]]*(1-$F$2))</f>
        <v>11032.24696</v>
      </c>
      <c r="E1759" s="5">
        <f>IF($F$2=0," - ",Tabla1[[#This Row],[Base para Mejor precio]]*(1-$F$2))</f>
        <v>9929.0222639999993</v>
      </c>
      <c r="F1759" s="4" t="s">
        <v>6</v>
      </c>
      <c r="G1759" s="16" t="s">
        <v>5696</v>
      </c>
      <c r="H1759" s="5">
        <f>IFERROR(IF($F$3=0,"-",Tabla1[[#This Row],[Precio de Cliente neto]]*(1+$F$3)),"-")</f>
        <v>16548.370439999999</v>
      </c>
      <c r="I1759" s="5">
        <v>15760.352800000001</v>
      </c>
      <c r="J1759" s="5">
        <v>14184.317520000001</v>
      </c>
      <c r="K1759" s="26">
        <v>0.21</v>
      </c>
    </row>
    <row r="1760" spans="1:11">
      <c r="A1760" s="4">
        <v>5601</v>
      </c>
      <c r="B1760" t="s">
        <v>7667</v>
      </c>
      <c r="C1760" s="5">
        <f>IF($F$2=0," - ",Tabla1[[#This Row],[Base Precio de Lista neto]])</f>
        <v>18011.8318</v>
      </c>
      <c r="D1760" s="5">
        <f>IF($F$2=0," - ",Tabla1[[#This Row],[Base Precio de Lista neto]]*(1-$F$2))</f>
        <v>12608.28226</v>
      </c>
      <c r="E1760" s="5">
        <f>IF($F$2=0," - ",Tabla1[[#This Row],[Base para Mejor precio]]*(1-$F$2))</f>
        <v>11347.454033999999</v>
      </c>
      <c r="F1760" s="4" t="s">
        <v>6</v>
      </c>
      <c r="G1760" s="16" t="s">
        <v>5696</v>
      </c>
      <c r="H1760" s="5">
        <f>IFERROR(IF($F$3=0,"-",Tabla1[[#This Row],[Precio de Cliente neto]]*(1+$F$3)),"-")</f>
        <v>18912.42339</v>
      </c>
      <c r="I1760" s="5">
        <v>18011.8318</v>
      </c>
      <c r="J1760" s="5">
        <v>16210.64862</v>
      </c>
      <c r="K1760" s="26">
        <v>0.21</v>
      </c>
    </row>
    <row r="1761" spans="1:11">
      <c r="A1761" s="4">
        <v>5602</v>
      </c>
      <c r="B1761" t="s">
        <v>7668</v>
      </c>
      <c r="C1761" s="5">
        <f>IF($F$2=0," - ",Tabla1[[#This Row],[Base Precio de Lista neto]])</f>
        <v>15567.368899999999</v>
      </c>
      <c r="D1761" s="5">
        <f>IF($F$2=0," - ",Tabla1[[#This Row],[Base Precio de Lista neto]]*(1-$F$2))</f>
        <v>10897.158229999999</v>
      </c>
      <c r="E1761" s="5">
        <f>IF($F$2=0," - ",Tabla1[[#This Row],[Base para Mejor precio]]*(1-$F$2))</f>
        <v>9807.4424069999986</v>
      </c>
      <c r="F1761" s="4" t="s">
        <v>6</v>
      </c>
      <c r="G1761" s="16" t="s">
        <v>5696</v>
      </c>
      <c r="H1761" s="5">
        <f>IFERROR(IF($F$3=0,"-",Tabla1[[#This Row],[Precio de Cliente neto]]*(1+$F$3)),"-")</f>
        <v>16345.737344999998</v>
      </c>
      <c r="I1761" s="5">
        <v>15567.368899999999</v>
      </c>
      <c r="J1761" s="5">
        <v>14010.632009999999</v>
      </c>
      <c r="K1761" s="26">
        <v>0.21</v>
      </c>
    </row>
    <row r="1762" spans="1:11">
      <c r="A1762" s="4">
        <v>5603</v>
      </c>
      <c r="B1762" t="s">
        <v>7669</v>
      </c>
      <c r="C1762" s="5">
        <f>IF($F$2=0," - ",Tabla1[[#This Row],[Base Precio de Lista neto]])</f>
        <v>17497.207999999999</v>
      </c>
      <c r="D1762" s="5">
        <f>IF($F$2=0," - ",Tabla1[[#This Row],[Base Precio de Lista neto]]*(1-$F$2))</f>
        <v>12248.045599999998</v>
      </c>
      <c r="E1762" s="5">
        <f>IF($F$2=0," - ",Tabla1[[#This Row],[Base para Mejor precio]]*(1-$F$2))</f>
        <v>11023.241039999999</v>
      </c>
      <c r="F1762" s="4" t="s">
        <v>6</v>
      </c>
      <c r="G1762" s="16" t="s">
        <v>5696</v>
      </c>
      <c r="H1762" s="5">
        <f>IFERROR(IF($F$3=0,"-",Tabla1[[#This Row],[Precio de Cliente neto]]*(1+$F$3)),"-")</f>
        <v>18372.068399999996</v>
      </c>
      <c r="I1762" s="5">
        <v>17497.207999999999</v>
      </c>
      <c r="J1762" s="5">
        <v>15747.4872</v>
      </c>
      <c r="K1762" s="26">
        <v>0.21</v>
      </c>
    </row>
    <row r="1763" spans="1:11">
      <c r="A1763" s="4">
        <v>5604</v>
      </c>
      <c r="B1763" t="s">
        <v>1128</v>
      </c>
      <c r="C1763" s="5">
        <f>IF($F$2=0," - ",Tabla1[[#This Row],[Base Precio de Lista neto]])</f>
        <v>8040.9962999999998</v>
      </c>
      <c r="D1763" s="5">
        <f>IF($F$2=0," - ",Tabla1[[#This Row],[Base Precio de Lista neto]]*(1-$F$2))</f>
        <v>5628.6974099999998</v>
      </c>
      <c r="E1763" s="5">
        <f>IF($F$2=0," - ",Tabla1[[#This Row],[Base para Mejor precio]]*(1-$F$2))</f>
        <v>5065.8276689999993</v>
      </c>
      <c r="F1763" s="4" t="s">
        <v>6</v>
      </c>
      <c r="G1763" s="16" t="s">
        <v>5696</v>
      </c>
      <c r="H1763" s="5">
        <f>IFERROR(IF($F$3=0,"-",Tabla1[[#This Row],[Precio de Cliente neto]]*(1+$F$3)),"-")</f>
        <v>8443.0461149999992</v>
      </c>
      <c r="I1763" s="5">
        <v>8040.9962999999998</v>
      </c>
      <c r="J1763" s="5">
        <v>7236.8966700000001</v>
      </c>
      <c r="K1763" s="26">
        <v>0.21</v>
      </c>
    </row>
    <row r="1764" spans="1:11">
      <c r="A1764" s="4">
        <v>5605</v>
      </c>
      <c r="B1764" t="s">
        <v>1129</v>
      </c>
      <c r="C1764" s="5">
        <f>IF($F$2=0," - ",Tabla1[[#This Row],[Base Precio de Lista neto]])</f>
        <v>10614.12</v>
      </c>
      <c r="D1764" s="5">
        <f>IF($F$2=0," - ",Tabla1[[#This Row],[Base Precio de Lista neto]]*(1-$F$2))</f>
        <v>7429.884</v>
      </c>
      <c r="E1764" s="5">
        <f>IF($F$2=0," - ",Tabla1[[#This Row],[Base para Mejor precio]]*(1-$F$2))</f>
        <v>6686.8955999999998</v>
      </c>
      <c r="F1764" s="4" t="s">
        <v>6</v>
      </c>
      <c r="G1764" s="16" t="s">
        <v>5696</v>
      </c>
      <c r="H1764" s="5">
        <f>IFERROR(IF($F$3=0,"-",Tabla1[[#This Row],[Precio de Cliente neto]]*(1+$F$3)),"-")</f>
        <v>11144.826000000001</v>
      </c>
      <c r="I1764" s="5">
        <v>10614.12</v>
      </c>
      <c r="J1764" s="5">
        <v>9552.7080000000005</v>
      </c>
      <c r="K1764" s="26">
        <v>0.21</v>
      </c>
    </row>
    <row r="1765" spans="1:11">
      <c r="A1765" s="4">
        <v>5606</v>
      </c>
      <c r="B1765" t="s">
        <v>1130</v>
      </c>
      <c r="C1765" s="5">
        <f>IF($F$2=0," - ",Tabla1[[#This Row],[Base Precio de Lista neto]])</f>
        <v>8169.6522999999997</v>
      </c>
      <c r="D1765" s="5">
        <f>IF($F$2=0," - ",Tabla1[[#This Row],[Base Precio de Lista neto]]*(1-$F$2))</f>
        <v>5718.7566099999995</v>
      </c>
      <c r="E1765" s="5">
        <f>IF($F$2=0," - ",Tabla1[[#This Row],[Base para Mejor precio]]*(1-$F$2))</f>
        <v>5146.8809489999994</v>
      </c>
      <c r="F1765" s="4" t="s">
        <v>6</v>
      </c>
      <c r="G1765" s="16" t="s">
        <v>5696</v>
      </c>
      <c r="H1765" s="5">
        <f>IFERROR(IF($F$3=0,"-",Tabla1[[#This Row],[Precio de Cliente neto]]*(1+$F$3)),"-")</f>
        <v>8578.1349149999987</v>
      </c>
      <c r="I1765" s="5">
        <v>8169.6522999999997</v>
      </c>
      <c r="J1765" s="5">
        <v>7352.6870699999999</v>
      </c>
      <c r="K1765" s="26">
        <v>0.21</v>
      </c>
    </row>
    <row r="1766" spans="1:11">
      <c r="A1766" s="4">
        <v>5607</v>
      </c>
      <c r="B1766" t="s">
        <v>1131</v>
      </c>
      <c r="C1766" s="5">
        <f>IF($F$2=0," - ",Tabla1[[#This Row],[Base Precio de Lista neto]])</f>
        <v>10614.12</v>
      </c>
      <c r="D1766" s="5">
        <f>IF($F$2=0," - ",Tabla1[[#This Row],[Base Precio de Lista neto]]*(1-$F$2))</f>
        <v>7429.884</v>
      </c>
      <c r="E1766" s="5">
        <f>IF($F$2=0," - ",Tabla1[[#This Row],[Base para Mejor precio]]*(1-$F$2))</f>
        <v>6686.8955999999998</v>
      </c>
      <c r="F1766" s="4" t="s">
        <v>6</v>
      </c>
      <c r="G1766" s="16" t="s">
        <v>5696</v>
      </c>
      <c r="H1766" s="5">
        <f>IFERROR(IF($F$3=0,"-",Tabla1[[#This Row],[Precio de Cliente neto]]*(1+$F$3)),"-")</f>
        <v>11144.826000000001</v>
      </c>
      <c r="I1766" s="5">
        <v>10614.12</v>
      </c>
      <c r="J1766" s="5">
        <v>9552.7080000000005</v>
      </c>
      <c r="K1766" s="26">
        <v>0.21</v>
      </c>
    </row>
    <row r="1767" spans="1:11">
      <c r="A1767" s="4">
        <v>5608</v>
      </c>
      <c r="B1767" t="s">
        <v>1132</v>
      </c>
      <c r="C1767" s="5">
        <f>IF($F$2=0," - ",Tabla1[[#This Row],[Base Precio de Lista neto]])</f>
        <v>8280.9778999999999</v>
      </c>
      <c r="D1767" s="5">
        <f>IF($F$2=0," - ",Tabla1[[#This Row],[Base Precio de Lista neto]]*(1-$F$2))</f>
        <v>5796.6845299999995</v>
      </c>
      <c r="E1767" s="5">
        <f>IF($F$2=0," - ",Tabla1[[#This Row],[Base para Mejor precio]]*(1-$F$2))</f>
        <v>5217.0160769999993</v>
      </c>
      <c r="F1767" s="4" t="s">
        <v>6</v>
      </c>
      <c r="G1767" s="16" t="s">
        <v>5696</v>
      </c>
      <c r="H1767" s="5">
        <f>IFERROR(IF($F$3=0,"-",Tabla1[[#This Row],[Precio de Cliente neto]]*(1+$F$3)),"-")</f>
        <v>8695.0267949999998</v>
      </c>
      <c r="I1767" s="5">
        <v>8280.9778999999999</v>
      </c>
      <c r="J1767" s="5">
        <v>7452.8801100000001</v>
      </c>
      <c r="K1767" s="26">
        <v>0.21</v>
      </c>
    </row>
    <row r="1768" spans="1:11">
      <c r="A1768" s="4">
        <v>5609</v>
      </c>
      <c r="B1768" t="s">
        <v>1133</v>
      </c>
      <c r="C1768" s="5">
        <f>IF($F$2=0," - ",Tabla1[[#This Row],[Base Precio de Lista neto]])</f>
        <v>9810.5841</v>
      </c>
      <c r="D1768" s="5">
        <f>IF($F$2=0," - ",Tabla1[[#This Row],[Base Precio de Lista neto]]*(1-$F$2))</f>
        <v>6867.4088699999993</v>
      </c>
      <c r="E1768" s="5">
        <f>IF($F$2=0," - ",Tabla1[[#This Row],[Base para Mejor precio]]*(1-$F$2))</f>
        <v>6180.6679830000003</v>
      </c>
      <c r="F1768" s="4" t="s">
        <v>6</v>
      </c>
      <c r="G1768" s="16" t="s">
        <v>5696</v>
      </c>
      <c r="H1768" s="5">
        <f>IFERROR(IF($F$3=0,"-",Tabla1[[#This Row],[Precio de Cliente neto]]*(1+$F$3)),"-")</f>
        <v>10301.113304999999</v>
      </c>
      <c r="I1768" s="5">
        <v>9810.5841</v>
      </c>
      <c r="J1768" s="5">
        <v>8829.5256900000004</v>
      </c>
      <c r="K1768" s="26">
        <v>0.21</v>
      </c>
    </row>
    <row r="1769" spans="1:11">
      <c r="A1769" s="4">
        <v>5610</v>
      </c>
      <c r="B1769" t="s">
        <v>1134</v>
      </c>
      <c r="C1769" s="5">
        <f>IF($F$2=0," - ",Tabla1[[#This Row],[Base Precio de Lista neto]])</f>
        <v>13239.014800000001</v>
      </c>
      <c r="D1769" s="5">
        <f>IF($F$2=0," - ",Tabla1[[#This Row],[Base Precio de Lista neto]]*(1-$F$2))</f>
        <v>9267.3103599999995</v>
      </c>
      <c r="E1769" s="5">
        <f>IF($F$2=0," - ",Tabla1[[#This Row],[Base para Mejor precio]]*(1-$F$2))</f>
        <v>8340.5793240000003</v>
      </c>
      <c r="F1769" s="4" t="s">
        <v>6</v>
      </c>
      <c r="G1769" s="16" t="s">
        <v>5696</v>
      </c>
      <c r="H1769" s="5">
        <f>IFERROR(IF($F$3=0,"-",Tabla1[[#This Row],[Precio de Cliente neto]]*(1+$F$3)),"-")</f>
        <v>13900.965539999999</v>
      </c>
      <c r="I1769" s="5">
        <v>13239.014800000001</v>
      </c>
      <c r="J1769" s="5">
        <v>11915.11332</v>
      </c>
      <c r="K1769" s="26">
        <v>0.21</v>
      </c>
    </row>
    <row r="1770" spans="1:11">
      <c r="A1770" s="4">
        <v>5611</v>
      </c>
      <c r="B1770" t="s">
        <v>1135</v>
      </c>
      <c r="C1770" s="5">
        <f>IF($F$2=0," - ",Tabla1[[#This Row],[Base Precio de Lista neto]])</f>
        <v>22205.680199999999</v>
      </c>
      <c r="D1770" s="5">
        <f>IF($F$2=0," - ",Tabla1[[#This Row],[Base Precio de Lista neto]]*(1-$F$2))</f>
        <v>15543.976139999999</v>
      </c>
      <c r="E1770" s="5">
        <f>IF($F$2=0," - ",Tabla1[[#This Row],[Base para Mejor precio]]*(1-$F$2))</f>
        <v>13989.578525999999</v>
      </c>
      <c r="F1770" s="4" t="s">
        <v>6</v>
      </c>
      <c r="G1770" s="16" t="s">
        <v>5696</v>
      </c>
      <c r="H1770" s="5">
        <f>IFERROR(IF($F$3=0,"-",Tabla1[[#This Row],[Precio de Cliente neto]]*(1+$F$3)),"-")</f>
        <v>23315.964209999998</v>
      </c>
      <c r="I1770" s="5">
        <v>22205.680199999999</v>
      </c>
      <c r="J1770" s="5">
        <v>19985.11218</v>
      </c>
      <c r="K1770" s="26">
        <v>0.21</v>
      </c>
    </row>
    <row r="1771" spans="1:11">
      <c r="A1771" s="4">
        <v>5612</v>
      </c>
      <c r="B1771" t="s">
        <v>1136</v>
      </c>
      <c r="C1771" s="5">
        <f>IF($F$2=0," - ",Tabla1[[#This Row],[Base Precio de Lista neto]])</f>
        <v>29748.221600000001</v>
      </c>
      <c r="D1771" s="5">
        <f>IF($F$2=0," - ",Tabla1[[#This Row],[Base Precio de Lista neto]]*(1-$F$2))</f>
        <v>20823.755119999998</v>
      </c>
      <c r="E1771" s="5">
        <f>IF($F$2=0," - ",Tabla1[[#This Row],[Base para Mejor precio]]*(1-$F$2))</f>
        <v>18741.379607999999</v>
      </c>
      <c r="F1771" s="4" t="s">
        <v>6</v>
      </c>
      <c r="G1771" s="16" t="s">
        <v>5696</v>
      </c>
      <c r="H1771" s="5">
        <f>IFERROR(IF($F$3=0,"-",Tabla1[[#This Row],[Precio de Cliente neto]]*(1+$F$3)),"-")</f>
        <v>31235.632679999995</v>
      </c>
      <c r="I1771" s="5">
        <v>29748.221600000001</v>
      </c>
      <c r="J1771" s="5">
        <v>26773.399440000001</v>
      </c>
      <c r="K1771" s="26">
        <v>0.21</v>
      </c>
    </row>
    <row r="1772" spans="1:11">
      <c r="A1772" s="4">
        <v>5613</v>
      </c>
      <c r="B1772" t="s">
        <v>1137</v>
      </c>
      <c r="C1772" s="5">
        <f>IF($F$2=0," - ",Tabla1[[#This Row],[Base Precio de Lista neto]])</f>
        <v>60598.814400000003</v>
      </c>
      <c r="D1772" s="5">
        <f>IF($F$2=0," - ",Tabla1[[#This Row],[Base Precio de Lista neto]]*(1-$F$2))</f>
        <v>42419.170079999996</v>
      </c>
      <c r="E1772" s="5">
        <f>IF($F$2=0," - ",Tabla1[[#This Row],[Base para Mejor precio]]*(1-$F$2))</f>
        <v>38177.253072</v>
      </c>
      <c r="F1772" s="4" t="s">
        <v>6</v>
      </c>
      <c r="G1772" s="16" t="s">
        <v>5696</v>
      </c>
      <c r="H1772" s="5">
        <f>IFERROR(IF($F$3=0,"-",Tabla1[[#This Row],[Precio de Cliente neto]]*(1+$F$3)),"-")</f>
        <v>63628.755119999994</v>
      </c>
      <c r="I1772" s="5">
        <v>60598.814400000003</v>
      </c>
      <c r="J1772" s="5">
        <v>54538.932959999998</v>
      </c>
      <c r="K1772" s="26">
        <v>0.21</v>
      </c>
    </row>
    <row r="1773" spans="1:11">
      <c r="A1773" s="4">
        <v>5620</v>
      </c>
      <c r="B1773" t="s">
        <v>1138</v>
      </c>
      <c r="C1773" s="5">
        <f>IF($F$2=0," - ",Tabla1[[#This Row],[Base Precio de Lista neto]])</f>
        <v>3547.6068</v>
      </c>
      <c r="D1773" s="5">
        <f>IF($F$2=0," - ",Tabla1[[#This Row],[Base Precio de Lista neto]]*(1-$F$2))</f>
        <v>2483.32476</v>
      </c>
      <c r="E1773" s="5">
        <f>IF($F$2=0," - ",Tabla1[[#This Row],[Base para Mejor precio]]*(1-$F$2))</f>
        <v>2234.9922839999999</v>
      </c>
      <c r="F1773" s="4" t="s">
        <v>6</v>
      </c>
      <c r="G1773" s="16" t="s">
        <v>5696</v>
      </c>
      <c r="H1773" s="5">
        <f>IFERROR(IF($F$3=0,"-",Tabla1[[#This Row],[Precio de Cliente neto]]*(1+$F$3)),"-")</f>
        <v>3724.9871400000002</v>
      </c>
      <c r="I1773" s="5">
        <v>3547.6068</v>
      </c>
      <c r="J1773" s="5">
        <v>3192.8461200000002</v>
      </c>
      <c r="K1773" s="26">
        <v>0.21</v>
      </c>
    </row>
    <row r="1774" spans="1:11">
      <c r="A1774" s="4">
        <v>6000</v>
      </c>
      <c r="B1774" t="s">
        <v>1139</v>
      </c>
      <c r="C1774" s="5">
        <f>IF($F$2=0," - ",Tabla1[[#This Row],[Base Precio de Lista neto]])</f>
        <v>1122</v>
      </c>
      <c r="D1774" s="5">
        <f>IF($F$2=0," - ",Tabla1[[#This Row],[Base Precio de Lista neto]]*(1-$F$2))</f>
        <v>785.4</v>
      </c>
      <c r="E1774" s="5">
        <f>IF($F$2=0," - ",Tabla1[[#This Row],[Base para Mejor precio]]*(1-$F$2))</f>
        <v>706.8599999999999</v>
      </c>
      <c r="F1774" s="4" t="s">
        <v>6</v>
      </c>
      <c r="G1774" s="16" t="s">
        <v>5696</v>
      </c>
      <c r="H1774" s="5">
        <f>IFERROR(IF($F$3=0,"-",Tabla1[[#This Row],[Precio de Cliente neto]]*(1+$F$3)),"-")</f>
        <v>1178.0999999999999</v>
      </c>
      <c r="I1774" s="5">
        <v>1122</v>
      </c>
      <c r="J1774" s="5">
        <v>1009.8</v>
      </c>
      <c r="K1774" s="26">
        <v>0.21</v>
      </c>
    </row>
    <row r="1775" spans="1:11">
      <c r="A1775" s="4">
        <v>6002</v>
      </c>
      <c r="B1775" t="s">
        <v>1140</v>
      </c>
      <c r="C1775" s="5">
        <f>IF($F$2=0," - ",Tabla1[[#This Row],[Base Precio de Lista neto]])</f>
        <v>1346.4</v>
      </c>
      <c r="D1775" s="5">
        <f>IF($F$2=0," - ",Tabla1[[#This Row],[Base Precio de Lista neto]]*(1-$F$2))</f>
        <v>942.48</v>
      </c>
      <c r="E1775" s="5">
        <f>IF($F$2=0," - ",Tabla1[[#This Row],[Base para Mejor precio]]*(1-$F$2))</f>
        <v>848.23199999999997</v>
      </c>
      <c r="F1775" s="4" t="s">
        <v>6</v>
      </c>
      <c r="G1775" s="16" t="s">
        <v>5696</v>
      </c>
      <c r="H1775" s="5">
        <f>IFERROR(IF($F$3=0,"-",Tabla1[[#This Row],[Precio de Cliente neto]]*(1+$F$3)),"-")</f>
        <v>1413.72</v>
      </c>
      <c r="I1775" s="5">
        <v>1346.4</v>
      </c>
      <c r="J1775" s="5">
        <v>1211.76</v>
      </c>
      <c r="K1775" s="26">
        <v>0.21</v>
      </c>
    </row>
    <row r="1776" spans="1:11">
      <c r="A1776" s="4">
        <v>6003</v>
      </c>
      <c r="B1776" t="s">
        <v>1141</v>
      </c>
      <c r="C1776" s="5">
        <f>IF($F$2=0," - ",Tabla1[[#This Row],[Base Precio de Lista neto]])</f>
        <v>2244</v>
      </c>
      <c r="D1776" s="5">
        <f>IF($F$2=0," - ",Tabla1[[#This Row],[Base Precio de Lista neto]]*(1-$F$2))</f>
        <v>1570.8</v>
      </c>
      <c r="E1776" s="5">
        <f>IF($F$2=0," - ",Tabla1[[#This Row],[Base para Mejor precio]]*(1-$F$2))</f>
        <v>1413.7199999999998</v>
      </c>
      <c r="F1776" s="4" t="s">
        <v>6</v>
      </c>
      <c r="G1776" s="16" t="s">
        <v>5696</v>
      </c>
      <c r="H1776" s="5">
        <f>IFERROR(IF($F$3=0,"-",Tabla1[[#This Row],[Precio de Cliente neto]]*(1+$F$3)),"-")</f>
        <v>2356.1999999999998</v>
      </c>
      <c r="I1776" s="5">
        <v>2244</v>
      </c>
      <c r="J1776" s="5">
        <v>2019.6</v>
      </c>
      <c r="K1776" s="26">
        <v>0.21</v>
      </c>
    </row>
    <row r="1777" spans="1:11">
      <c r="A1777" s="4">
        <v>6004</v>
      </c>
      <c r="B1777" t="s">
        <v>1142</v>
      </c>
      <c r="C1777" s="5">
        <f>IF($F$2=0," - ",Tabla1[[#This Row],[Base Precio de Lista neto]])</f>
        <v>1870</v>
      </c>
      <c r="D1777" s="5">
        <f>IF($F$2=0," - ",Tabla1[[#This Row],[Base Precio de Lista neto]]*(1-$F$2))</f>
        <v>1309</v>
      </c>
      <c r="E1777" s="5">
        <f>IF($F$2=0," - ",Tabla1[[#This Row],[Base para Mejor precio]]*(1-$F$2))</f>
        <v>1178.0999999999999</v>
      </c>
      <c r="F1777" s="4" t="s">
        <v>6</v>
      </c>
      <c r="G1777" s="16" t="s">
        <v>5696</v>
      </c>
      <c r="H1777" s="5">
        <f>IFERROR(IF($F$3=0,"-",Tabla1[[#This Row],[Precio de Cliente neto]]*(1+$F$3)),"-")</f>
        <v>1963.5</v>
      </c>
      <c r="I1777" s="5">
        <v>1870</v>
      </c>
      <c r="J1777" s="5">
        <v>1683</v>
      </c>
      <c r="K1777" s="26">
        <v>0.21</v>
      </c>
    </row>
    <row r="1778" spans="1:11">
      <c r="A1778" s="4">
        <v>6005</v>
      </c>
      <c r="B1778" t="s">
        <v>1143</v>
      </c>
      <c r="C1778" s="5">
        <f>IF($F$2=0," - ",Tabla1[[#This Row],[Base Precio de Lista neto]])</f>
        <v>2206.6</v>
      </c>
      <c r="D1778" s="5">
        <f>IF($F$2=0," - ",Tabla1[[#This Row],[Base Precio de Lista neto]]*(1-$F$2))</f>
        <v>1544.62</v>
      </c>
      <c r="E1778" s="5">
        <f>IF($F$2=0," - ",Tabla1[[#This Row],[Base para Mejor precio]]*(1-$F$2))</f>
        <v>1390.1579999999999</v>
      </c>
      <c r="F1778" s="4" t="s">
        <v>6</v>
      </c>
      <c r="G1778" s="16" t="s">
        <v>5696</v>
      </c>
      <c r="H1778" s="5">
        <f>IFERROR(IF($F$3=0,"-",Tabla1[[#This Row],[Precio de Cliente neto]]*(1+$F$3)),"-")</f>
        <v>2316.9299999999998</v>
      </c>
      <c r="I1778" s="5">
        <v>2206.6</v>
      </c>
      <c r="J1778" s="5">
        <v>1985.94</v>
      </c>
      <c r="K1778" s="26">
        <v>0.21</v>
      </c>
    </row>
    <row r="1779" spans="1:11">
      <c r="A1779" s="4">
        <v>6006</v>
      </c>
      <c r="B1779" t="s">
        <v>1144</v>
      </c>
      <c r="C1779" s="5">
        <f>IF($F$2=0," - ",Tabla1[[#This Row],[Base Precio de Lista neto]])</f>
        <v>1196.8</v>
      </c>
      <c r="D1779" s="5">
        <f>IF($F$2=0," - ",Tabla1[[#This Row],[Base Precio de Lista neto]]*(1-$F$2))</f>
        <v>837.75999999999988</v>
      </c>
      <c r="E1779" s="5">
        <f>IF($F$2=0," - ",Tabla1[[#This Row],[Base para Mejor precio]]*(1-$F$2))</f>
        <v>753.98399999999992</v>
      </c>
      <c r="F1779" s="4" t="s">
        <v>6</v>
      </c>
      <c r="G1779" s="16" t="s">
        <v>5696</v>
      </c>
      <c r="H1779" s="5">
        <f>IFERROR(IF($F$3=0,"-",Tabla1[[#This Row],[Precio de Cliente neto]]*(1+$F$3)),"-")</f>
        <v>1256.6399999999999</v>
      </c>
      <c r="I1779" s="5">
        <v>1196.8</v>
      </c>
      <c r="J1779" s="5">
        <v>1077.1199999999999</v>
      </c>
      <c r="K1779" s="26">
        <v>0.21</v>
      </c>
    </row>
    <row r="1780" spans="1:11">
      <c r="A1780" s="4">
        <v>6007</v>
      </c>
      <c r="B1780" t="s">
        <v>1145</v>
      </c>
      <c r="C1780" s="5">
        <f>IF($F$2=0," - ",Tabla1[[#This Row],[Base Precio de Lista neto]])</f>
        <v>2206.6</v>
      </c>
      <c r="D1780" s="5">
        <f>IF($F$2=0," - ",Tabla1[[#This Row],[Base Precio de Lista neto]]*(1-$F$2))</f>
        <v>1544.62</v>
      </c>
      <c r="E1780" s="5">
        <f>IF($F$2=0," - ",Tabla1[[#This Row],[Base para Mejor precio]]*(1-$F$2))</f>
        <v>1390.1579999999999</v>
      </c>
      <c r="F1780" s="4" t="s">
        <v>6</v>
      </c>
      <c r="G1780" s="16" t="s">
        <v>5696</v>
      </c>
      <c r="H1780" s="5">
        <f>IFERROR(IF($F$3=0,"-",Tabla1[[#This Row],[Precio de Cliente neto]]*(1+$F$3)),"-")</f>
        <v>2316.9299999999998</v>
      </c>
      <c r="I1780" s="5">
        <v>2206.6</v>
      </c>
      <c r="J1780" s="5">
        <v>1985.94</v>
      </c>
      <c r="K1780" s="26">
        <v>0.21</v>
      </c>
    </row>
    <row r="1781" spans="1:11">
      <c r="A1781" s="4">
        <v>6008</v>
      </c>
      <c r="B1781" t="s">
        <v>1146</v>
      </c>
      <c r="C1781" s="5">
        <f>IF($F$2=0," - ",Tabla1[[#This Row],[Base Precio de Lista neto]])</f>
        <v>897.6</v>
      </c>
      <c r="D1781" s="5">
        <f>IF($F$2=0," - ",Tabla1[[#This Row],[Base Precio de Lista neto]]*(1-$F$2))</f>
        <v>628.31999999999994</v>
      </c>
      <c r="E1781" s="5">
        <f>IF($F$2=0," - ",Tabla1[[#This Row],[Base para Mejor precio]]*(1-$F$2))</f>
        <v>565.48799999999994</v>
      </c>
      <c r="F1781" s="4" t="s">
        <v>6</v>
      </c>
      <c r="G1781" s="16" t="s">
        <v>5696</v>
      </c>
      <c r="H1781" s="5">
        <f>IFERROR(IF($F$3=0,"-",Tabla1[[#This Row],[Precio de Cliente neto]]*(1+$F$3)),"-")</f>
        <v>942.4799999999999</v>
      </c>
      <c r="I1781" s="5">
        <v>897.6</v>
      </c>
      <c r="J1781" s="5">
        <v>807.84</v>
      </c>
      <c r="K1781" s="26">
        <v>0.21</v>
      </c>
    </row>
    <row r="1782" spans="1:11">
      <c r="A1782" s="4">
        <v>6009</v>
      </c>
      <c r="B1782" t="s">
        <v>1147</v>
      </c>
      <c r="C1782" s="5">
        <f>IF($F$2=0," - ",Tabla1[[#This Row],[Base Precio de Lista neto]])</f>
        <v>2468.4</v>
      </c>
      <c r="D1782" s="5">
        <f>IF($F$2=0," - ",Tabla1[[#This Row],[Base Precio de Lista neto]]*(1-$F$2))</f>
        <v>1727.8799999999999</v>
      </c>
      <c r="E1782" s="5">
        <f>IF($F$2=0," - ",Tabla1[[#This Row],[Base para Mejor precio]]*(1-$F$2))</f>
        <v>1555.0919999999999</v>
      </c>
      <c r="F1782" s="4" t="s">
        <v>6</v>
      </c>
      <c r="G1782" s="16" t="s">
        <v>5696</v>
      </c>
      <c r="H1782" s="5">
        <f>IFERROR(IF($F$3=0,"-",Tabla1[[#This Row],[Precio de Cliente neto]]*(1+$F$3)),"-")</f>
        <v>2591.8199999999997</v>
      </c>
      <c r="I1782" s="5">
        <v>2468.4</v>
      </c>
      <c r="J1782" s="5">
        <v>2221.56</v>
      </c>
      <c r="K1782" s="26">
        <v>0.21</v>
      </c>
    </row>
    <row r="1783" spans="1:11">
      <c r="A1783" s="4">
        <v>6010</v>
      </c>
      <c r="B1783" t="s">
        <v>1148</v>
      </c>
      <c r="C1783" s="5">
        <f>IF($F$2=0," - ",Tabla1[[#This Row],[Base Precio de Lista neto]])</f>
        <v>2113.1</v>
      </c>
      <c r="D1783" s="5">
        <f>IF($F$2=0," - ",Tabla1[[#This Row],[Base Precio de Lista neto]]*(1-$F$2))</f>
        <v>1479.1699999999998</v>
      </c>
      <c r="E1783" s="5">
        <f>IF($F$2=0," - ",Tabla1[[#This Row],[Base para Mejor precio]]*(1-$F$2))</f>
        <v>1331.2529999999999</v>
      </c>
      <c r="F1783" s="4" t="s">
        <v>6</v>
      </c>
      <c r="G1783" s="16" t="s">
        <v>5696</v>
      </c>
      <c r="H1783" s="5">
        <f>IFERROR(IF($F$3=0,"-",Tabla1[[#This Row],[Precio de Cliente neto]]*(1+$F$3)),"-")</f>
        <v>2218.7549999999997</v>
      </c>
      <c r="I1783" s="5">
        <v>2113.1</v>
      </c>
      <c r="J1783" s="5">
        <v>1901.79</v>
      </c>
      <c r="K1783" s="26">
        <v>0.21</v>
      </c>
    </row>
    <row r="1784" spans="1:11">
      <c r="A1784" s="4">
        <v>6012</v>
      </c>
      <c r="B1784" t="s">
        <v>1149</v>
      </c>
      <c r="C1784" s="5">
        <f>IF($F$2=0," - ",Tabla1[[#This Row],[Base Precio de Lista neto]])</f>
        <v>1720.4</v>
      </c>
      <c r="D1784" s="5">
        <f>IF($F$2=0," - ",Tabla1[[#This Row],[Base Precio de Lista neto]]*(1-$F$2))</f>
        <v>1204.28</v>
      </c>
      <c r="E1784" s="5">
        <f>IF($F$2=0," - ",Tabla1[[#This Row],[Base para Mejor precio]]*(1-$F$2))</f>
        <v>1083.8519999999999</v>
      </c>
      <c r="F1784" s="4" t="s">
        <v>6</v>
      </c>
      <c r="G1784" s="16" t="s">
        <v>5696</v>
      </c>
      <c r="H1784" s="5">
        <f>IFERROR(IF($F$3=0,"-",Tabla1[[#This Row],[Precio de Cliente neto]]*(1+$F$3)),"-")</f>
        <v>1806.42</v>
      </c>
      <c r="I1784" s="5">
        <v>1720.4</v>
      </c>
      <c r="J1784" s="5">
        <v>1548.36</v>
      </c>
      <c r="K1784" s="26">
        <v>0.21</v>
      </c>
    </row>
    <row r="1785" spans="1:11">
      <c r="A1785" s="4">
        <v>6013</v>
      </c>
      <c r="B1785" t="s">
        <v>1150</v>
      </c>
      <c r="C1785" s="5">
        <f>IF($F$2=0," - ",Tabla1[[#This Row],[Base Precio de Lista neto]])</f>
        <v>1720.4</v>
      </c>
      <c r="D1785" s="5">
        <f>IF($F$2=0," - ",Tabla1[[#This Row],[Base Precio de Lista neto]]*(1-$F$2))</f>
        <v>1204.28</v>
      </c>
      <c r="E1785" s="5">
        <f>IF($F$2=0," - ",Tabla1[[#This Row],[Base para Mejor precio]]*(1-$F$2))</f>
        <v>1083.8519999999999</v>
      </c>
      <c r="F1785" s="4" t="s">
        <v>6</v>
      </c>
      <c r="G1785" s="16" t="s">
        <v>5696</v>
      </c>
      <c r="H1785" s="5">
        <f>IFERROR(IF($F$3=0,"-",Tabla1[[#This Row],[Precio de Cliente neto]]*(1+$F$3)),"-")</f>
        <v>1806.42</v>
      </c>
      <c r="I1785" s="5">
        <v>1720.4</v>
      </c>
      <c r="J1785" s="5">
        <v>1548.36</v>
      </c>
      <c r="K1785" s="26">
        <v>0.21</v>
      </c>
    </row>
    <row r="1786" spans="1:11">
      <c r="A1786" s="4">
        <v>6014</v>
      </c>
      <c r="B1786" t="s">
        <v>1151</v>
      </c>
      <c r="C1786" s="5">
        <f>IF($F$2=0," - ",Tabla1[[#This Row],[Base Precio de Lista neto]])</f>
        <v>1458.6</v>
      </c>
      <c r="D1786" s="5">
        <f>IF($F$2=0," - ",Tabla1[[#This Row],[Base Precio de Lista neto]]*(1-$F$2))</f>
        <v>1021.0199999999999</v>
      </c>
      <c r="E1786" s="5">
        <f>IF($F$2=0," - ",Tabla1[[#This Row],[Base para Mejor precio]]*(1-$F$2))</f>
        <v>918.91799999999989</v>
      </c>
      <c r="F1786" s="4" t="s">
        <v>6</v>
      </c>
      <c r="G1786" s="16" t="s">
        <v>5696</v>
      </c>
      <c r="H1786" s="5">
        <f>IFERROR(IF($F$3=0,"-",Tabla1[[#This Row],[Precio de Cliente neto]]*(1+$F$3)),"-")</f>
        <v>1531.5299999999997</v>
      </c>
      <c r="I1786" s="5">
        <v>1458.6</v>
      </c>
      <c r="J1786" s="5">
        <v>1312.74</v>
      </c>
      <c r="K1786" s="26">
        <v>0.21</v>
      </c>
    </row>
    <row r="1787" spans="1:11">
      <c r="A1787" s="4">
        <v>6015</v>
      </c>
      <c r="B1787" t="s">
        <v>1152</v>
      </c>
      <c r="C1787" s="5">
        <f>IF($F$2=0," - ",Tabla1[[#This Row],[Base Precio de Lista neto]])</f>
        <v>1608.2</v>
      </c>
      <c r="D1787" s="5">
        <f>IF($F$2=0," - ",Tabla1[[#This Row],[Base Precio de Lista neto]]*(1-$F$2))</f>
        <v>1125.74</v>
      </c>
      <c r="E1787" s="5">
        <f>IF($F$2=0," - ",Tabla1[[#This Row],[Base para Mejor precio]]*(1-$F$2))</f>
        <v>1013.1660000000001</v>
      </c>
      <c r="F1787" s="4" t="s">
        <v>6</v>
      </c>
      <c r="G1787" s="16" t="s">
        <v>5696</v>
      </c>
      <c r="H1787" s="5">
        <f>IFERROR(IF($F$3=0,"-",Tabla1[[#This Row],[Precio de Cliente neto]]*(1+$F$3)),"-")</f>
        <v>1688.6100000000001</v>
      </c>
      <c r="I1787" s="5">
        <v>1608.2</v>
      </c>
      <c r="J1787" s="5">
        <v>1447.38</v>
      </c>
      <c r="K1787" s="26">
        <v>0.21</v>
      </c>
    </row>
    <row r="1788" spans="1:11">
      <c r="A1788" s="4">
        <v>6016</v>
      </c>
      <c r="B1788" t="s">
        <v>1153</v>
      </c>
      <c r="C1788" s="5">
        <f>IF($F$2=0," - ",Tabla1[[#This Row],[Base Precio de Lista neto]])</f>
        <v>2431</v>
      </c>
      <c r="D1788" s="5">
        <f>IF($F$2=0," - ",Tabla1[[#This Row],[Base Precio de Lista neto]]*(1-$F$2))</f>
        <v>1701.6999999999998</v>
      </c>
      <c r="E1788" s="5">
        <f>IF($F$2=0," - ",Tabla1[[#This Row],[Base para Mejor precio]]*(1-$F$2))</f>
        <v>1531.53</v>
      </c>
      <c r="F1788" s="4" t="s">
        <v>6</v>
      </c>
      <c r="G1788" s="16" t="s">
        <v>5696</v>
      </c>
      <c r="H1788" s="5">
        <f>IFERROR(IF($F$3=0,"-",Tabla1[[#This Row],[Precio de Cliente neto]]*(1+$F$3)),"-")</f>
        <v>2552.5499999999997</v>
      </c>
      <c r="I1788" s="5">
        <v>2431</v>
      </c>
      <c r="J1788" s="5">
        <v>2187.9</v>
      </c>
      <c r="K1788" s="26">
        <v>0.21</v>
      </c>
    </row>
    <row r="1789" spans="1:11">
      <c r="A1789" s="4">
        <v>6017</v>
      </c>
      <c r="B1789" t="s">
        <v>1154</v>
      </c>
      <c r="C1789" s="5">
        <f>IF($F$2=0," - ",Tabla1[[#This Row],[Base Precio de Lista neto]])</f>
        <v>2337.5</v>
      </c>
      <c r="D1789" s="5">
        <f>IF($F$2=0," - ",Tabla1[[#This Row],[Base Precio de Lista neto]]*(1-$F$2))</f>
        <v>1636.25</v>
      </c>
      <c r="E1789" s="5">
        <f>IF($F$2=0," - ",Tabla1[[#This Row],[Base para Mejor precio]]*(1-$F$2))</f>
        <v>1472.625</v>
      </c>
      <c r="F1789" s="4" t="s">
        <v>6</v>
      </c>
      <c r="G1789" s="16" t="s">
        <v>5696</v>
      </c>
      <c r="H1789" s="5">
        <f>IFERROR(IF($F$3=0,"-",Tabla1[[#This Row],[Precio de Cliente neto]]*(1+$F$3)),"-")</f>
        <v>2454.375</v>
      </c>
      <c r="I1789" s="5">
        <v>2337.5</v>
      </c>
      <c r="J1789" s="5">
        <v>2103.75</v>
      </c>
      <c r="K1789" s="26">
        <v>0.21</v>
      </c>
    </row>
    <row r="1790" spans="1:11">
      <c r="A1790" s="4">
        <v>6018</v>
      </c>
      <c r="B1790" t="s">
        <v>1155</v>
      </c>
      <c r="C1790" s="5">
        <f>IF($F$2=0," - ",Tabla1[[#This Row],[Base Precio de Lista neto]])</f>
        <v>2244</v>
      </c>
      <c r="D1790" s="5">
        <f>IF($F$2=0," - ",Tabla1[[#This Row],[Base Precio de Lista neto]]*(1-$F$2))</f>
        <v>1570.8</v>
      </c>
      <c r="E1790" s="5">
        <f>IF($F$2=0," - ",Tabla1[[#This Row],[Base para Mejor precio]]*(1-$F$2))</f>
        <v>1413.7199999999998</v>
      </c>
      <c r="F1790" s="4" t="s">
        <v>6</v>
      </c>
      <c r="G1790" s="16" t="s">
        <v>5696</v>
      </c>
      <c r="H1790" s="5">
        <f>IFERROR(IF($F$3=0,"-",Tabla1[[#This Row],[Precio de Cliente neto]]*(1+$F$3)),"-")</f>
        <v>2356.1999999999998</v>
      </c>
      <c r="I1790" s="5">
        <v>2244</v>
      </c>
      <c r="J1790" s="5">
        <v>2019.6</v>
      </c>
      <c r="K1790" s="26">
        <v>0.21</v>
      </c>
    </row>
    <row r="1791" spans="1:11">
      <c r="A1791" s="4">
        <v>6019</v>
      </c>
      <c r="B1791" t="s">
        <v>1156</v>
      </c>
      <c r="C1791" s="5">
        <f>IF($F$2=0," - ",Tabla1[[#This Row],[Base Precio de Lista neto]])</f>
        <v>1458.6</v>
      </c>
      <c r="D1791" s="5">
        <f>IF($F$2=0," - ",Tabla1[[#This Row],[Base Precio de Lista neto]]*(1-$F$2))</f>
        <v>1021.0199999999999</v>
      </c>
      <c r="E1791" s="5">
        <f>IF($F$2=0," - ",Tabla1[[#This Row],[Base para Mejor precio]]*(1-$F$2))</f>
        <v>918.91799999999989</v>
      </c>
      <c r="F1791" s="4" t="s">
        <v>6</v>
      </c>
      <c r="G1791" s="16" t="s">
        <v>5696</v>
      </c>
      <c r="H1791" s="5">
        <f>IFERROR(IF($F$3=0,"-",Tabla1[[#This Row],[Precio de Cliente neto]]*(1+$F$3)),"-")</f>
        <v>1531.5299999999997</v>
      </c>
      <c r="I1791" s="5">
        <v>1458.6</v>
      </c>
      <c r="J1791" s="5">
        <v>1312.74</v>
      </c>
      <c r="K1791" s="26">
        <v>0.21</v>
      </c>
    </row>
    <row r="1792" spans="1:11">
      <c r="A1792" s="4">
        <v>6020</v>
      </c>
      <c r="B1792" t="s">
        <v>7513</v>
      </c>
      <c r="C1792" s="5">
        <f>IF($F$2=0," - ",Tabla1[[#This Row],[Base Precio de Lista neto]])</f>
        <v>1458.6</v>
      </c>
      <c r="D1792" s="5">
        <f>IF($F$2=0," - ",Tabla1[[#This Row],[Base Precio de Lista neto]]*(1-$F$2))</f>
        <v>1021.0199999999999</v>
      </c>
      <c r="E1792" s="5">
        <f>IF($F$2=0," - ",Tabla1[[#This Row],[Base para Mejor precio]]*(1-$F$2))</f>
        <v>918.91799999999989</v>
      </c>
      <c r="F1792" s="4" t="s">
        <v>6</v>
      </c>
      <c r="G1792" s="16" t="s">
        <v>5696</v>
      </c>
      <c r="H1792" s="5">
        <f>IFERROR(IF($F$3=0,"-",Tabla1[[#This Row],[Precio de Cliente neto]]*(1+$F$3)),"-")</f>
        <v>1531.5299999999997</v>
      </c>
      <c r="I1792" s="5">
        <v>1458.6</v>
      </c>
      <c r="J1792" s="5">
        <v>1312.74</v>
      </c>
      <c r="K1792" s="26">
        <v>0.21</v>
      </c>
    </row>
    <row r="1793" spans="1:11">
      <c r="A1793" s="4">
        <v>6021</v>
      </c>
      <c r="B1793" t="s">
        <v>1157</v>
      </c>
      <c r="C1793" s="5">
        <f>IF($F$2=0," - ",Tabla1[[#This Row],[Base Precio de Lista neto]])</f>
        <v>1870</v>
      </c>
      <c r="D1793" s="5">
        <f>IF($F$2=0," - ",Tabla1[[#This Row],[Base Precio de Lista neto]]*(1-$F$2))</f>
        <v>1309</v>
      </c>
      <c r="E1793" s="5">
        <f>IF($F$2=0," - ",Tabla1[[#This Row],[Base para Mejor precio]]*(1-$F$2))</f>
        <v>1178.0999999999999</v>
      </c>
      <c r="F1793" s="4" t="s">
        <v>6</v>
      </c>
      <c r="G1793" s="16" t="s">
        <v>5696</v>
      </c>
      <c r="H1793" s="5">
        <f>IFERROR(IF($F$3=0,"-",Tabla1[[#This Row],[Precio de Cliente neto]]*(1+$F$3)),"-")</f>
        <v>1963.5</v>
      </c>
      <c r="I1793" s="5">
        <v>1870</v>
      </c>
      <c r="J1793" s="5">
        <v>1683</v>
      </c>
      <c r="K1793" s="26">
        <v>0.21</v>
      </c>
    </row>
    <row r="1794" spans="1:11">
      <c r="A1794" s="4">
        <v>6041</v>
      </c>
      <c r="B1794" t="s">
        <v>1158</v>
      </c>
      <c r="C1794" s="5">
        <f>IF($F$2=0," - ",Tabla1[[#This Row],[Base Precio de Lista neto]])</f>
        <v>860.2</v>
      </c>
      <c r="D1794" s="5">
        <f>IF($F$2=0," - ",Tabla1[[#This Row],[Base Precio de Lista neto]]*(1-$F$2))</f>
        <v>602.14</v>
      </c>
      <c r="E1794" s="5">
        <f>IF($F$2=0," - ",Tabla1[[#This Row],[Base para Mejor precio]]*(1-$F$2))</f>
        <v>541.92599999999993</v>
      </c>
      <c r="F1794" s="4" t="s">
        <v>6</v>
      </c>
      <c r="G1794" s="16" t="s">
        <v>5696</v>
      </c>
      <c r="H1794" s="5">
        <f>IFERROR(IF($F$3=0,"-",Tabla1[[#This Row],[Precio de Cliente neto]]*(1+$F$3)),"-")</f>
        <v>903.21</v>
      </c>
      <c r="I1794" s="5">
        <v>860.2</v>
      </c>
      <c r="J1794" s="5">
        <v>774.18</v>
      </c>
      <c r="K1794" s="26">
        <v>0.21</v>
      </c>
    </row>
    <row r="1795" spans="1:11">
      <c r="A1795" s="4">
        <v>6043</v>
      </c>
      <c r="B1795" t="s">
        <v>1159</v>
      </c>
      <c r="C1795" s="5">
        <f>IF($F$2=0," - ",Tabla1[[#This Row],[Base Precio de Lista neto]])</f>
        <v>1252.9000000000001</v>
      </c>
      <c r="D1795" s="5">
        <f>IF($F$2=0," - ",Tabla1[[#This Row],[Base Precio de Lista neto]]*(1-$F$2))</f>
        <v>877.03</v>
      </c>
      <c r="E1795" s="5">
        <f>IF($F$2=0," - ",Tabla1[[#This Row],[Base para Mejor precio]]*(1-$F$2))</f>
        <v>789.32699999999988</v>
      </c>
      <c r="F1795" s="4" t="s">
        <v>6</v>
      </c>
      <c r="G1795" s="16" t="s">
        <v>5696</v>
      </c>
      <c r="H1795" s="5">
        <f>IFERROR(IF($F$3=0,"-",Tabla1[[#This Row],[Precio de Cliente neto]]*(1+$F$3)),"-")</f>
        <v>1315.5450000000001</v>
      </c>
      <c r="I1795" s="5">
        <v>1252.9000000000001</v>
      </c>
      <c r="J1795" s="5">
        <v>1127.6099999999999</v>
      </c>
      <c r="K1795" s="26">
        <v>0.21</v>
      </c>
    </row>
    <row r="1796" spans="1:11">
      <c r="A1796" s="4">
        <v>6044</v>
      </c>
      <c r="B1796" t="s">
        <v>1160</v>
      </c>
      <c r="C1796" s="5">
        <f>IF($F$2=0," - ",Tabla1[[#This Row],[Base Precio de Lista neto]])</f>
        <v>1122</v>
      </c>
      <c r="D1796" s="5">
        <f>IF($F$2=0," - ",Tabla1[[#This Row],[Base Precio de Lista neto]]*(1-$F$2))</f>
        <v>785.4</v>
      </c>
      <c r="E1796" s="5">
        <f>IF($F$2=0," - ",Tabla1[[#This Row],[Base para Mejor precio]]*(1-$F$2))</f>
        <v>706.8599999999999</v>
      </c>
      <c r="F1796" s="4" t="s">
        <v>6</v>
      </c>
      <c r="G1796" s="16" t="s">
        <v>5696</v>
      </c>
      <c r="H1796" s="5">
        <f>IFERROR(IF($F$3=0,"-",Tabla1[[#This Row],[Precio de Cliente neto]]*(1+$F$3)),"-")</f>
        <v>1178.0999999999999</v>
      </c>
      <c r="I1796" s="5">
        <v>1122</v>
      </c>
      <c r="J1796" s="5">
        <v>1009.8</v>
      </c>
      <c r="K1796" s="26">
        <v>0.21</v>
      </c>
    </row>
    <row r="1797" spans="1:11">
      <c r="A1797" s="4">
        <v>6054</v>
      </c>
      <c r="B1797" t="s">
        <v>1161</v>
      </c>
      <c r="C1797" s="5">
        <f>IF($F$2=0," - ",Tabla1[[#This Row],[Base Precio de Lista neto]])</f>
        <v>2692.8</v>
      </c>
      <c r="D1797" s="5">
        <f>IF($F$2=0," - ",Tabla1[[#This Row],[Base Precio de Lista neto]]*(1-$F$2))</f>
        <v>1884.96</v>
      </c>
      <c r="E1797" s="5">
        <f>IF($F$2=0," - ",Tabla1[[#This Row],[Base para Mejor precio]]*(1-$F$2))</f>
        <v>1696.4639999999999</v>
      </c>
      <c r="F1797" s="4" t="s">
        <v>6</v>
      </c>
      <c r="G1797" s="16" t="s">
        <v>5696</v>
      </c>
      <c r="H1797" s="5">
        <f>IFERROR(IF($F$3=0,"-",Tabla1[[#This Row],[Precio de Cliente neto]]*(1+$F$3)),"-")</f>
        <v>2827.44</v>
      </c>
      <c r="I1797" s="5">
        <v>2692.8</v>
      </c>
      <c r="J1797" s="5">
        <v>2423.52</v>
      </c>
      <c r="K1797" s="26">
        <v>0.21</v>
      </c>
    </row>
    <row r="1798" spans="1:11">
      <c r="A1798" s="4">
        <v>6055</v>
      </c>
      <c r="B1798" t="s">
        <v>1162</v>
      </c>
      <c r="C1798" s="5">
        <f>IF($F$2=0," - ",Tabla1[[#This Row],[Base Precio de Lista neto]])</f>
        <v>1963.5</v>
      </c>
      <c r="D1798" s="5">
        <f>IF($F$2=0," - ",Tabla1[[#This Row],[Base Precio de Lista neto]]*(1-$F$2))</f>
        <v>1374.4499999999998</v>
      </c>
      <c r="E1798" s="5">
        <f>IF($F$2=0," - ",Tabla1[[#This Row],[Base para Mejor precio]]*(1-$F$2))</f>
        <v>1237.0049999999999</v>
      </c>
      <c r="F1798" s="4" t="s">
        <v>6</v>
      </c>
      <c r="G1798" s="16" t="s">
        <v>5696</v>
      </c>
      <c r="H1798" s="5">
        <f>IFERROR(IF($F$3=0,"-",Tabla1[[#This Row],[Precio de Cliente neto]]*(1+$F$3)),"-")</f>
        <v>2061.6749999999997</v>
      </c>
      <c r="I1798" s="5">
        <v>1963.5</v>
      </c>
      <c r="J1798" s="5">
        <v>1767.15</v>
      </c>
      <c r="K1798" s="26">
        <v>0.21</v>
      </c>
    </row>
    <row r="1799" spans="1:11">
      <c r="A1799" s="4">
        <v>6056</v>
      </c>
      <c r="B1799" t="s">
        <v>1163</v>
      </c>
      <c r="C1799" s="5">
        <f>IF($F$2=0," - ",Tabla1[[#This Row],[Base Precio de Lista neto]])</f>
        <v>1103.3</v>
      </c>
      <c r="D1799" s="5">
        <f>IF($F$2=0," - ",Tabla1[[#This Row],[Base Precio de Lista neto]]*(1-$F$2))</f>
        <v>772.31</v>
      </c>
      <c r="E1799" s="5">
        <f>IF($F$2=0," - ",Tabla1[[#This Row],[Base para Mejor precio]]*(1-$F$2))</f>
        <v>695.07899999999995</v>
      </c>
      <c r="F1799" s="4" t="s">
        <v>6</v>
      </c>
      <c r="G1799" s="16" t="s">
        <v>5696</v>
      </c>
      <c r="H1799" s="5">
        <f>IFERROR(IF($F$3=0,"-",Tabla1[[#This Row],[Precio de Cliente neto]]*(1+$F$3)),"-")</f>
        <v>1158.4649999999999</v>
      </c>
      <c r="I1799" s="5">
        <v>1103.3</v>
      </c>
      <c r="J1799" s="5">
        <v>992.97</v>
      </c>
      <c r="K1799" s="26">
        <v>0.21</v>
      </c>
    </row>
    <row r="1800" spans="1:11">
      <c r="A1800" s="4">
        <v>6057</v>
      </c>
      <c r="B1800" t="s">
        <v>1164</v>
      </c>
      <c r="C1800" s="5">
        <f>IF($F$2=0," - ",Tabla1[[#This Row],[Base Precio de Lista neto]])</f>
        <v>804.1</v>
      </c>
      <c r="D1800" s="5">
        <f>IF($F$2=0," - ",Tabla1[[#This Row],[Base Precio de Lista neto]]*(1-$F$2))</f>
        <v>562.87</v>
      </c>
      <c r="E1800" s="5">
        <f>IF($F$2=0," - ",Tabla1[[#This Row],[Base para Mejor precio]]*(1-$F$2))</f>
        <v>506.58300000000003</v>
      </c>
      <c r="F1800" s="4" t="s">
        <v>6</v>
      </c>
      <c r="G1800" s="16" t="s">
        <v>5696</v>
      </c>
      <c r="H1800" s="5">
        <f>IFERROR(IF($F$3=0,"-",Tabla1[[#This Row],[Precio de Cliente neto]]*(1+$F$3)),"-")</f>
        <v>844.30500000000006</v>
      </c>
      <c r="I1800" s="5">
        <v>804.1</v>
      </c>
      <c r="J1800" s="5">
        <v>723.69</v>
      </c>
      <c r="K1800" s="26">
        <v>0.21</v>
      </c>
    </row>
    <row r="1801" spans="1:11">
      <c r="A1801" s="4">
        <v>6058</v>
      </c>
      <c r="B1801" t="s">
        <v>1165</v>
      </c>
      <c r="C1801" s="5">
        <f>IF($F$2=0," - ",Tabla1[[#This Row],[Base Precio de Lista neto]])</f>
        <v>1140.7</v>
      </c>
      <c r="D1801" s="5">
        <f>IF($F$2=0," - ",Tabla1[[#This Row],[Base Precio de Lista neto]]*(1-$F$2))</f>
        <v>798.49</v>
      </c>
      <c r="E1801" s="5">
        <f>IF($F$2=0," - ",Tabla1[[#This Row],[Base para Mejor precio]]*(1-$F$2))</f>
        <v>718.64100000000008</v>
      </c>
      <c r="F1801" s="4" t="s">
        <v>6</v>
      </c>
      <c r="G1801" s="16" t="s">
        <v>5696</v>
      </c>
      <c r="H1801" s="5">
        <f>IFERROR(IF($F$3=0,"-",Tabla1[[#This Row],[Precio de Cliente neto]]*(1+$F$3)),"-")</f>
        <v>1197.7350000000001</v>
      </c>
      <c r="I1801" s="5">
        <v>1140.7</v>
      </c>
      <c r="J1801" s="5">
        <v>1026.6300000000001</v>
      </c>
      <c r="K1801" s="26">
        <v>0.21</v>
      </c>
    </row>
    <row r="1802" spans="1:11">
      <c r="A1802" s="4">
        <v>6059</v>
      </c>
      <c r="B1802" t="s">
        <v>1166</v>
      </c>
      <c r="C1802" s="5">
        <f>IF($F$2=0," - ",Tabla1[[#This Row],[Base Precio de Lista neto]])</f>
        <v>2618</v>
      </c>
      <c r="D1802" s="5">
        <f>IF($F$2=0," - ",Tabla1[[#This Row],[Base Precio de Lista neto]]*(1-$F$2))</f>
        <v>1832.6</v>
      </c>
      <c r="E1802" s="5">
        <f>IF($F$2=0," - ",Tabla1[[#This Row],[Base para Mejor precio]]*(1-$F$2))</f>
        <v>1649.3399999999997</v>
      </c>
      <c r="F1802" s="4" t="s">
        <v>6</v>
      </c>
      <c r="G1802" s="16" t="s">
        <v>5696</v>
      </c>
      <c r="H1802" s="5">
        <f>IFERROR(IF($F$3=0,"-",Tabla1[[#This Row],[Precio de Cliente neto]]*(1+$F$3)),"-")</f>
        <v>2748.8999999999996</v>
      </c>
      <c r="I1802" s="5">
        <v>2618</v>
      </c>
      <c r="J1802" s="5">
        <v>2356.1999999999998</v>
      </c>
      <c r="K1802" s="26">
        <v>0.21</v>
      </c>
    </row>
    <row r="1803" spans="1:11">
      <c r="A1803" s="4">
        <v>6061</v>
      </c>
      <c r="B1803" t="s">
        <v>1167</v>
      </c>
      <c r="C1803" s="5">
        <f>IF($F$2=0," - ",Tabla1[[#This Row],[Base Precio de Lista neto]])</f>
        <v>1683</v>
      </c>
      <c r="D1803" s="5">
        <f>IF($F$2=0," - ",Tabla1[[#This Row],[Base Precio de Lista neto]]*(1-$F$2))</f>
        <v>1178.0999999999999</v>
      </c>
      <c r="E1803" s="5">
        <f>IF($F$2=0," - ",Tabla1[[#This Row],[Base para Mejor precio]]*(1-$F$2))</f>
        <v>1060.29</v>
      </c>
      <c r="F1803" s="4" t="s">
        <v>6</v>
      </c>
      <c r="G1803" s="16" t="s">
        <v>5696</v>
      </c>
      <c r="H1803" s="5">
        <f>IFERROR(IF($F$3=0,"-",Tabla1[[#This Row],[Precio de Cliente neto]]*(1+$F$3)),"-")</f>
        <v>1767.1499999999999</v>
      </c>
      <c r="I1803" s="5">
        <v>1683</v>
      </c>
      <c r="J1803" s="5">
        <v>1514.7</v>
      </c>
      <c r="K1803" s="26">
        <v>0.21</v>
      </c>
    </row>
    <row r="1804" spans="1:11">
      <c r="A1804" s="4">
        <v>6062</v>
      </c>
      <c r="B1804" t="s">
        <v>1168</v>
      </c>
      <c r="C1804" s="5">
        <f>IF($F$2=0," - ",Tabla1[[#This Row],[Base Precio de Lista neto]])</f>
        <v>1346.4</v>
      </c>
      <c r="D1804" s="5">
        <f>IF($F$2=0," - ",Tabla1[[#This Row],[Base Precio de Lista neto]]*(1-$F$2))</f>
        <v>942.48</v>
      </c>
      <c r="E1804" s="5">
        <f>IF($F$2=0," - ",Tabla1[[#This Row],[Base para Mejor precio]]*(1-$F$2))</f>
        <v>848.23199999999997</v>
      </c>
      <c r="F1804" s="4" t="s">
        <v>6</v>
      </c>
      <c r="G1804" s="16" t="s">
        <v>5696</v>
      </c>
      <c r="H1804" s="5">
        <f>IFERROR(IF($F$3=0,"-",Tabla1[[#This Row],[Precio de Cliente neto]]*(1+$F$3)),"-")</f>
        <v>1413.72</v>
      </c>
      <c r="I1804" s="5">
        <v>1346.4</v>
      </c>
      <c r="J1804" s="5">
        <v>1211.76</v>
      </c>
      <c r="K1804" s="26">
        <v>0.21</v>
      </c>
    </row>
    <row r="1805" spans="1:11">
      <c r="A1805" s="4">
        <v>6063</v>
      </c>
      <c r="B1805" t="s">
        <v>1169</v>
      </c>
      <c r="C1805" s="5">
        <f>IF($F$2=0," - ",Tabla1[[#This Row],[Base Precio de Lista neto]])</f>
        <v>2992</v>
      </c>
      <c r="D1805" s="5">
        <f>IF($F$2=0," - ",Tabla1[[#This Row],[Base Precio de Lista neto]]*(1-$F$2))</f>
        <v>2094.4</v>
      </c>
      <c r="E1805" s="5">
        <f>IF($F$2=0," - ",Tabla1[[#This Row],[Base para Mejor precio]]*(1-$F$2))</f>
        <v>1884.96</v>
      </c>
      <c r="F1805" s="4" t="s">
        <v>6</v>
      </c>
      <c r="G1805" s="16" t="s">
        <v>5696</v>
      </c>
      <c r="H1805" s="5">
        <f>IFERROR(IF($F$3=0,"-",Tabla1[[#This Row],[Precio de Cliente neto]]*(1+$F$3)),"-")</f>
        <v>3141.6000000000004</v>
      </c>
      <c r="I1805" s="5">
        <v>2992</v>
      </c>
      <c r="J1805" s="5">
        <v>2692.8</v>
      </c>
      <c r="K1805" s="26">
        <v>0.21</v>
      </c>
    </row>
    <row r="1806" spans="1:11">
      <c r="A1806" s="4">
        <v>6064</v>
      </c>
      <c r="B1806" t="s">
        <v>1170</v>
      </c>
      <c r="C1806" s="5">
        <f>IF($F$2=0," - ",Tabla1[[#This Row],[Base Precio de Lista neto]])</f>
        <v>2674.1</v>
      </c>
      <c r="D1806" s="5">
        <f>IF($F$2=0," - ",Tabla1[[#This Row],[Base Precio de Lista neto]]*(1-$F$2))</f>
        <v>1871.87</v>
      </c>
      <c r="E1806" s="5">
        <f>IF($F$2=0," - ",Tabla1[[#This Row],[Base para Mejor precio]]*(1-$F$2))</f>
        <v>1684.683</v>
      </c>
      <c r="F1806" s="4" t="s">
        <v>6</v>
      </c>
      <c r="G1806" s="16" t="s">
        <v>5696</v>
      </c>
      <c r="H1806" s="5">
        <f>IFERROR(IF($F$3=0,"-",Tabla1[[#This Row],[Precio de Cliente neto]]*(1+$F$3)),"-")</f>
        <v>2807.8049999999998</v>
      </c>
      <c r="I1806" s="5">
        <v>2674.1</v>
      </c>
      <c r="J1806" s="5">
        <v>2406.69</v>
      </c>
      <c r="K1806" s="26">
        <v>0.21</v>
      </c>
    </row>
    <row r="1807" spans="1:11">
      <c r="A1807" s="4">
        <v>6065</v>
      </c>
      <c r="B1807" t="s">
        <v>1171</v>
      </c>
      <c r="C1807" s="5">
        <f>IF($F$2=0," - ",Tabla1[[#This Row],[Base Precio de Lista neto]])</f>
        <v>1346.4</v>
      </c>
      <c r="D1807" s="5">
        <f>IF($F$2=0," - ",Tabla1[[#This Row],[Base Precio de Lista neto]]*(1-$F$2))</f>
        <v>942.48</v>
      </c>
      <c r="E1807" s="5">
        <f>IF($F$2=0," - ",Tabla1[[#This Row],[Base para Mejor precio]]*(1-$F$2))</f>
        <v>848.23199999999997</v>
      </c>
      <c r="F1807" s="4" t="s">
        <v>6</v>
      </c>
      <c r="G1807" s="16" t="s">
        <v>5696</v>
      </c>
      <c r="H1807" s="5">
        <f>IFERROR(IF($F$3=0,"-",Tabla1[[#This Row],[Precio de Cliente neto]]*(1+$F$3)),"-")</f>
        <v>1413.72</v>
      </c>
      <c r="I1807" s="5">
        <v>1346.4</v>
      </c>
      <c r="J1807" s="5">
        <v>1211.76</v>
      </c>
      <c r="K1807" s="26">
        <v>0.21</v>
      </c>
    </row>
    <row r="1808" spans="1:11">
      <c r="A1808" s="4">
        <v>6066</v>
      </c>
      <c r="B1808" t="s">
        <v>1172</v>
      </c>
      <c r="C1808" s="5">
        <f>IF($F$2=0," - ",Tabla1[[#This Row],[Base Precio de Lista neto]])</f>
        <v>1346.4</v>
      </c>
      <c r="D1808" s="5">
        <f>IF($F$2=0," - ",Tabla1[[#This Row],[Base Precio de Lista neto]]*(1-$F$2))</f>
        <v>942.48</v>
      </c>
      <c r="E1808" s="5">
        <f>IF($F$2=0," - ",Tabla1[[#This Row],[Base para Mejor precio]]*(1-$F$2))</f>
        <v>848.23199999999997</v>
      </c>
      <c r="F1808" s="4" t="s">
        <v>6</v>
      </c>
      <c r="G1808" s="16" t="s">
        <v>5696</v>
      </c>
      <c r="H1808" s="5">
        <f>IFERROR(IF($F$3=0,"-",Tabla1[[#This Row],[Precio de Cliente neto]]*(1+$F$3)),"-")</f>
        <v>1413.72</v>
      </c>
      <c r="I1808" s="5">
        <v>1346.4</v>
      </c>
      <c r="J1808" s="5">
        <v>1211.76</v>
      </c>
      <c r="K1808" s="26">
        <v>0.21</v>
      </c>
    </row>
    <row r="1809" spans="1:11">
      <c r="A1809" s="4">
        <v>6071</v>
      </c>
      <c r="B1809" t="s">
        <v>1173</v>
      </c>
      <c r="C1809" s="5">
        <f>IF($F$2=0," - ",Tabla1[[#This Row],[Base Precio de Lista neto]])</f>
        <v>1683</v>
      </c>
      <c r="D1809" s="5">
        <f>IF($F$2=0," - ",Tabla1[[#This Row],[Base Precio de Lista neto]]*(1-$F$2))</f>
        <v>1178.0999999999999</v>
      </c>
      <c r="E1809" s="5">
        <f>IF($F$2=0," - ",Tabla1[[#This Row],[Base para Mejor precio]]*(1-$F$2))</f>
        <v>1060.29</v>
      </c>
      <c r="F1809" s="4" t="s">
        <v>6</v>
      </c>
      <c r="G1809" s="16" t="s">
        <v>5696</v>
      </c>
      <c r="H1809" s="5">
        <f>IFERROR(IF($F$3=0,"-",Tabla1[[#This Row],[Precio de Cliente neto]]*(1+$F$3)),"-")</f>
        <v>1767.1499999999999</v>
      </c>
      <c r="I1809" s="5">
        <v>1683</v>
      </c>
      <c r="J1809" s="5">
        <v>1514.7</v>
      </c>
      <c r="K1809" s="26">
        <v>0.21</v>
      </c>
    </row>
    <row r="1810" spans="1:11">
      <c r="A1810" s="4">
        <v>6082</v>
      </c>
      <c r="B1810" t="s">
        <v>1174</v>
      </c>
      <c r="C1810" s="5">
        <f>IF($F$2=0," - ",Tabla1[[#This Row],[Base Precio de Lista neto]])</f>
        <v>1552.1</v>
      </c>
      <c r="D1810" s="5">
        <f>IF($F$2=0," - ",Tabla1[[#This Row],[Base Precio de Lista neto]]*(1-$F$2))</f>
        <v>1086.4699999999998</v>
      </c>
      <c r="E1810" s="5">
        <f>IF($F$2=0," - ",Tabla1[[#This Row],[Base para Mejor precio]]*(1-$F$2))</f>
        <v>977.82299999999998</v>
      </c>
      <c r="F1810" s="4" t="s">
        <v>6</v>
      </c>
      <c r="G1810" s="16" t="s">
        <v>5696</v>
      </c>
      <c r="H1810" s="5">
        <f>IFERROR(IF($F$3=0,"-",Tabla1[[#This Row],[Precio de Cliente neto]]*(1+$F$3)),"-")</f>
        <v>1629.7049999999997</v>
      </c>
      <c r="I1810" s="5">
        <v>1552.1</v>
      </c>
      <c r="J1810" s="5">
        <v>1396.89</v>
      </c>
      <c r="K1810" s="26">
        <v>0.21</v>
      </c>
    </row>
    <row r="1811" spans="1:11">
      <c r="A1811" s="4">
        <v>6083</v>
      </c>
      <c r="B1811" t="s">
        <v>1175</v>
      </c>
      <c r="C1811" s="5">
        <f>IF($F$2=0," - ",Tabla1[[#This Row],[Base Precio de Lista neto]])</f>
        <v>1552.1</v>
      </c>
      <c r="D1811" s="5">
        <f>IF($F$2=0," - ",Tabla1[[#This Row],[Base Precio de Lista neto]]*(1-$F$2))</f>
        <v>1086.4699999999998</v>
      </c>
      <c r="E1811" s="5">
        <f>IF($F$2=0," - ",Tabla1[[#This Row],[Base para Mejor precio]]*(1-$F$2))</f>
        <v>977.82299999999998</v>
      </c>
      <c r="F1811" s="4" t="s">
        <v>6</v>
      </c>
      <c r="G1811" s="16" t="s">
        <v>5696</v>
      </c>
      <c r="H1811" s="5">
        <f>IFERROR(IF($F$3=0,"-",Tabla1[[#This Row],[Precio de Cliente neto]]*(1+$F$3)),"-")</f>
        <v>1629.7049999999997</v>
      </c>
      <c r="I1811" s="5">
        <v>1552.1</v>
      </c>
      <c r="J1811" s="5">
        <v>1396.89</v>
      </c>
      <c r="K1811" s="26">
        <v>0.21</v>
      </c>
    </row>
    <row r="1812" spans="1:11">
      <c r="A1812" s="4">
        <v>6086</v>
      </c>
      <c r="B1812" t="s">
        <v>1176</v>
      </c>
      <c r="C1812" s="5">
        <f>IF($F$2=0," - ",Tabla1[[#This Row],[Base Precio de Lista neto]])</f>
        <v>1458.6</v>
      </c>
      <c r="D1812" s="5">
        <f>IF($F$2=0," - ",Tabla1[[#This Row],[Base Precio de Lista neto]]*(1-$F$2))</f>
        <v>1021.0199999999999</v>
      </c>
      <c r="E1812" s="5">
        <f>IF($F$2=0," - ",Tabla1[[#This Row],[Base para Mejor precio]]*(1-$F$2))</f>
        <v>918.91799999999989</v>
      </c>
      <c r="F1812" s="4" t="s">
        <v>6</v>
      </c>
      <c r="G1812" s="16" t="s">
        <v>5696</v>
      </c>
      <c r="H1812" s="5">
        <f>IFERROR(IF($F$3=0,"-",Tabla1[[#This Row],[Precio de Cliente neto]]*(1+$F$3)),"-")</f>
        <v>1531.5299999999997</v>
      </c>
      <c r="I1812" s="5">
        <v>1458.6</v>
      </c>
      <c r="J1812" s="5">
        <v>1312.74</v>
      </c>
      <c r="K1812" s="26">
        <v>0.21</v>
      </c>
    </row>
    <row r="1813" spans="1:11">
      <c r="A1813" s="4">
        <v>6087</v>
      </c>
      <c r="B1813" t="s">
        <v>1177</v>
      </c>
      <c r="C1813" s="5">
        <f>IF($F$2=0," - ",Tabla1[[#This Row],[Base Precio de Lista neto]])</f>
        <v>1122</v>
      </c>
      <c r="D1813" s="5">
        <f>IF($F$2=0," - ",Tabla1[[#This Row],[Base Precio de Lista neto]]*(1-$F$2))</f>
        <v>785.4</v>
      </c>
      <c r="E1813" s="5">
        <f>IF($F$2=0," - ",Tabla1[[#This Row],[Base para Mejor precio]]*(1-$F$2))</f>
        <v>706.8599999999999</v>
      </c>
      <c r="F1813" s="4" t="s">
        <v>6</v>
      </c>
      <c r="G1813" s="16" t="s">
        <v>5696</v>
      </c>
      <c r="H1813" s="5">
        <f>IFERROR(IF($F$3=0,"-",Tabla1[[#This Row],[Precio de Cliente neto]]*(1+$F$3)),"-")</f>
        <v>1178.0999999999999</v>
      </c>
      <c r="I1813" s="5">
        <v>1122</v>
      </c>
      <c r="J1813" s="5">
        <v>1009.8</v>
      </c>
      <c r="K1813" s="26">
        <v>0.21</v>
      </c>
    </row>
    <row r="1814" spans="1:11">
      <c r="A1814" s="4">
        <v>6088</v>
      </c>
      <c r="B1814" t="s">
        <v>1178</v>
      </c>
      <c r="C1814" s="5">
        <f>IF($F$2=0," - ",Tabla1[[#This Row],[Base Precio de Lista neto]])</f>
        <v>1589.5</v>
      </c>
      <c r="D1814" s="5">
        <f>IF($F$2=0," - ",Tabla1[[#This Row],[Base Precio de Lista neto]]*(1-$F$2))</f>
        <v>1112.6499999999999</v>
      </c>
      <c r="E1814" s="5">
        <f>IF($F$2=0," - ",Tabla1[[#This Row],[Base para Mejor precio]]*(1-$F$2))</f>
        <v>1001.3849999999999</v>
      </c>
      <c r="F1814" s="4" t="s">
        <v>6</v>
      </c>
      <c r="G1814" s="16" t="s">
        <v>5696</v>
      </c>
      <c r="H1814" s="5">
        <f>IFERROR(IF($F$3=0,"-",Tabla1[[#This Row],[Precio de Cliente neto]]*(1+$F$3)),"-")</f>
        <v>1668.9749999999999</v>
      </c>
      <c r="I1814" s="5">
        <v>1589.5</v>
      </c>
      <c r="J1814" s="5">
        <v>1430.55</v>
      </c>
      <c r="K1814" s="26">
        <v>0.21</v>
      </c>
    </row>
    <row r="1815" spans="1:11">
      <c r="A1815" s="4">
        <v>6089</v>
      </c>
      <c r="B1815" t="s">
        <v>1179</v>
      </c>
      <c r="C1815" s="5">
        <f>IF($F$2=0," - ",Tabla1[[#This Row],[Base Precio de Lista neto]])</f>
        <v>2187.9</v>
      </c>
      <c r="D1815" s="5">
        <f>IF($F$2=0," - ",Tabla1[[#This Row],[Base Precio de Lista neto]]*(1-$F$2))</f>
        <v>1531.53</v>
      </c>
      <c r="E1815" s="5">
        <f>IF($F$2=0," - ",Tabla1[[#This Row],[Base para Mejor precio]]*(1-$F$2))</f>
        <v>1378.377</v>
      </c>
      <c r="F1815" s="4" t="s">
        <v>6</v>
      </c>
      <c r="G1815" s="16" t="s">
        <v>5696</v>
      </c>
      <c r="H1815" s="5">
        <f>IFERROR(IF($F$3=0,"-",Tabla1[[#This Row],[Precio de Cliente neto]]*(1+$F$3)),"-")</f>
        <v>2297.2950000000001</v>
      </c>
      <c r="I1815" s="5">
        <v>2187.9</v>
      </c>
      <c r="J1815" s="5">
        <v>1969.11</v>
      </c>
      <c r="K1815" s="26">
        <v>0.21</v>
      </c>
    </row>
    <row r="1816" spans="1:11">
      <c r="A1816" s="4">
        <v>6090</v>
      </c>
      <c r="B1816" t="s">
        <v>1180</v>
      </c>
      <c r="C1816" s="5">
        <f>IF($F$2=0," - ",Tabla1[[#This Row],[Base Precio de Lista neto]])</f>
        <v>1608.2</v>
      </c>
      <c r="D1816" s="5">
        <f>IF($F$2=0," - ",Tabla1[[#This Row],[Base Precio de Lista neto]]*(1-$F$2))</f>
        <v>1125.74</v>
      </c>
      <c r="E1816" s="5">
        <f>IF($F$2=0," - ",Tabla1[[#This Row],[Base para Mejor precio]]*(1-$F$2))</f>
        <v>1013.1660000000001</v>
      </c>
      <c r="F1816" s="4" t="s">
        <v>6</v>
      </c>
      <c r="G1816" s="16" t="s">
        <v>5696</v>
      </c>
      <c r="H1816" s="5">
        <f>IFERROR(IF($F$3=0,"-",Tabla1[[#This Row],[Precio de Cliente neto]]*(1+$F$3)),"-")</f>
        <v>1688.6100000000001</v>
      </c>
      <c r="I1816" s="5">
        <v>1608.2</v>
      </c>
      <c r="J1816" s="5">
        <v>1447.38</v>
      </c>
      <c r="K1816" s="26">
        <v>0.21</v>
      </c>
    </row>
    <row r="1817" spans="1:11">
      <c r="A1817" s="4">
        <v>6092</v>
      </c>
      <c r="B1817" t="s">
        <v>1181</v>
      </c>
      <c r="C1817" s="5">
        <f>IF($F$2=0," - ",Tabla1[[#This Row],[Base Precio de Lista neto]])</f>
        <v>1552.1</v>
      </c>
      <c r="D1817" s="5">
        <f>IF($F$2=0," - ",Tabla1[[#This Row],[Base Precio de Lista neto]]*(1-$F$2))</f>
        <v>1086.4699999999998</v>
      </c>
      <c r="E1817" s="5">
        <f>IF($F$2=0," - ",Tabla1[[#This Row],[Base para Mejor precio]]*(1-$F$2))</f>
        <v>977.82299999999998</v>
      </c>
      <c r="F1817" s="4" t="s">
        <v>6</v>
      </c>
      <c r="G1817" s="16" t="s">
        <v>5696</v>
      </c>
      <c r="H1817" s="5">
        <f>IFERROR(IF($F$3=0,"-",Tabla1[[#This Row],[Precio de Cliente neto]]*(1+$F$3)),"-")</f>
        <v>1629.7049999999997</v>
      </c>
      <c r="I1817" s="5">
        <v>1552.1</v>
      </c>
      <c r="J1817" s="5">
        <v>1396.89</v>
      </c>
      <c r="K1817" s="26">
        <v>0.21</v>
      </c>
    </row>
    <row r="1818" spans="1:11">
      <c r="A1818" s="4">
        <v>6094</v>
      </c>
      <c r="B1818" t="s">
        <v>1182</v>
      </c>
      <c r="C1818" s="5">
        <f>IF($F$2=0," - ",Tabla1[[#This Row],[Base Precio de Lista neto]])</f>
        <v>467.5</v>
      </c>
      <c r="D1818" s="5">
        <f>IF($F$2=0," - ",Tabla1[[#This Row],[Base Precio de Lista neto]]*(1-$F$2))</f>
        <v>327.25</v>
      </c>
      <c r="E1818" s="5">
        <f>IF($F$2=0," - ",Tabla1[[#This Row],[Base para Mejor precio]]*(1-$F$2))</f>
        <v>294.52499999999998</v>
      </c>
      <c r="F1818" s="4" t="s">
        <v>6</v>
      </c>
      <c r="G1818" s="16" t="s">
        <v>5696</v>
      </c>
      <c r="H1818" s="5">
        <f>IFERROR(IF($F$3=0,"-",Tabla1[[#This Row],[Precio de Cliente neto]]*(1+$F$3)),"-")</f>
        <v>490.875</v>
      </c>
      <c r="I1818" s="5">
        <v>467.5</v>
      </c>
      <c r="J1818" s="5">
        <v>420.75</v>
      </c>
      <c r="K1818" s="26">
        <v>0.21</v>
      </c>
    </row>
    <row r="1819" spans="1:11">
      <c r="A1819" s="4">
        <v>6097</v>
      </c>
      <c r="B1819" t="s">
        <v>1183</v>
      </c>
      <c r="C1819" s="5">
        <f>IF($F$2=0," - ",Tabla1[[#This Row],[Base Precio de Lista neto]])</f>
        <v>782.75210000000004</v>
      </c>
      <c r="D1819" s="5">
        <f>IF($F$2=0," - ",Tabla1[[#This Row],[Base Precio de Lista neto]]*(1-$F$2))</f>
        <v>547.92646999999999</v>
      </c>
      <c r="E1819" s="5">
        <f>IF($F$2=0," - ",Tabla1[[#This Row],[Base para Mejor precio]]*(1-$F$2))</f>
        <v>493.13382300000001</v>
      </c>
      <c r="F1819" s="4" t="s">
        <v>6</v>
      </c>
      <c r="G1819" s="16" t="s">
        <v>5696</v>
      </c>
      <c r="H1819" s="5">
        <f>IFERROR(IF($F$3=0,"-",Tabla1[[#This Row],[Precio de Cliente neto]]*(1+$F$3)),"-")</f>
        <v>821.88970500000005</v>
      </c>
      <c r="I1819" s="5">
        <v>782.75210000000004</v>
      </c>
      <c r="J1819" s="5">
        <v>704.47689000000003</v>
      </c>
      <c r="K1819" s="26">
        <v>0.21</v>
      </c>
    </row>
    <row r="1820" spans="1:11">
      <c r="A1820" s="4">
        <v>6098</v>
      </c>
      <c r="B1820" t="s">
        <v>1184</v>
      </c>
      <c r="C1820" s="5">
        <f>IF($F$2=0," - ",Tabla1[[#This Row],[Base Precio de Lista neto]])</f>
        <v>1870</v>
      </c>
      <c r="D1820" s="5">
        <f>IF($F$2=0," - ",Tabla1[[#This Row],[Base Precio de Lista neto]]*(1-$F$2))</f>
        <v>1309</v>
      </c>
      <c r="E1820" s="5">
        <f>IF($F$2=0," - ",Tabla1[[#This Row],[Base para Mejor precio]]*(1-$F$2))</f>
        <v>1178.0999999999999</v>
      </c>
      <c r="F1820" s="4" t="s">
        <v>6</v>
      </c>
      <c r="G1820" s="16" t="s">
        <v>5696</v>
      </c>
      <c r="H1820" s="5">
        <f>IFERROR(IF($F$3=0,"-",Tabla1[[#This Row],[Precio de Cliente neto]]*(1+$F$3)),"-")</f>
        <v>1963.5</v>
      </c>
      <c r="I1820" s="5">
        <v>1870</v>
      </c>
      <c r="J1820" s="5">
        <v>1683</v>
      </c>
      <c r="K1820" s="26">
        <v>0.21</v>
      </c>
    </row>
    <row r="1821" spans="1:11">
      <c r="A1821" s="4">
        <v>6099</v>
      </c>
      <c r="B1821" t="s">
        <v>1185</v>
      </c>
      <c r="C1821" s="5">
        <f>IF($F$2=0," - ",Tabla1[[#This Row],[Base Precio de Lista neto]])</f>
        <v>1252.9000000000001</v>
      </c>
      <c r="D1821" s="5">
        <f>IF($F$2=0," - ",Tabla1[[#This Row],[Base Precio de Lista neto]]*(1-$F$2))</f>
        <v>877.03</v>
      </c>
      <c r="E1821" s="5">
        <f>IF($F$2=0," - ",Tabla1[[#This Row],[Base para Mejor precio]]*(1-$F$2))</f>
        <v>789.32699999999988</v>
      </c>
      <c r="F1821" s="4" t="s">
        <v>6</v>
      </c>
      <c r="G1821" s="16" t="s">
        <v>5696</v>
      </c>
      <c r="H1821" s="5">
        <f>IFERROR(IF($F$3=0,"-",Tabla1[[#This Row],[Precio de Cliente neto]]*(1+$F$3)),"-")</f>
        <v>1315.5450000000001</v>
      </c>
      <c r="I1821" s="5">
        <v>1252.9000000000001</v>
      </c>
      <c r="J1821" s="5">
        <v>1127.6099999999999</v>
      </c>
      <c r="K1821" s="26">
        <v>0.21</v>
      </c>
    </row>
    <row r="1822" spans="1:11">
      <c r="A1822" s="4">
        <v>6101</v>
      </c>
      <c r="B1822" t="s">
        <v>1186</v>
      </c>
      <c r="C1822" s="5">
        <f>IF($F$2=0," - ",Tabla1[[#This Row],[Base Precio de Lista neto]])</f>
        <v>1309</v>
      </c>
      <c r="D1822" s="5">
        <f>IF($F$2=0," - ",Tabla1[[#This Row],[Base Precio de Lista neto]]*(1-$F$2))</f>
        <v>916.3</v>
      </c>
      <c r="E1822" s="5">
        <f>IF($F$2=0," - ",Tabla1[[#This Row],[Base para Mejor precio]]*(1-$F$2))</f>
        <v>824.66999999999985</v>
      </c>
      <c r="F1822" s="4" t="s">
        <v>6</v>
      </c>
      <c r="G1822" s="16" t="s">
        <v>5696</v>
      </c>
      <c r="H1822" s="5">
        <f>IFERROR(IF($F$3=0,"-",Tabla1[[#This Row],[Precio de Cliente neto]]*(1+$F$3)),"-")</f>
        <v>1374.4499999999998</v>
      </c>
      <c r="I1822" s="5">
        <v>1309</v>
      </c>
      <c r="J1822" s="5">
        <v>1178.0999999999999</v>
      </c>
      <c r="K1822" s="26">
        <v>0.21</v>
      </c>
    </row>
    <row r="1823" spans="1:11">
      <c r="A1823" s="4">
        <v>6102</v>
      </c>
      <c r="B1823" t="s">
        <v>1187</v>
      </c>
      <c r="C1823" s="5">
        <f>IF($F$2=0," - ",Tabla1[[#This Row],[Base Precio de Lista neto]])</f>
        <v>2711.5</v>
      </c>
      <c r="D1823" s="5">
        <f>IF($F$2=0," - ",Tabla1[[#This Row],[Base Precio de Lista neto]]*(1-$F$2))</f>
        <v>1898.05</v>
      </c>
      <c r="E1823" s="5">
        <f>IF($F$2=0," - ",Tabla1[[#This Row],[Base para Mejor precio]]*(1-$F$2))</f>
        <v>1708.2449999999999</v>
      </c>
      <c r="F1823" s="4" t="s">
        <v>6</v>
      </c>
      <c r="G1823" s="16" t="s">
        <v>5696</v>
      </c>
      <c r="H1823" s="5">
        <f>IFERROR(IF($F$3=0,"-",Tabla1[[#This Row],[Precio de Cliente neto]]*(1+$F$3)),"-")</f>
        <v>2847.0749999999998</v>
      </c>
      <c r="I1823" s="5">
        <v>2711.5</v>
      </c>
      <c r="J1823" s="5">
        <v>2440.35</v>
      </c>
      <c r="K1823" s="26">
        <v>0.21</v>
      </c>
    </row>
    <row r="1824" spans="1:11">
      <c r="A1824" s="4">
        <v>6103</v>
      </c>
      <c r="B1824" t="s">
        <v>1188</v>
      </c>
      <c r="C1824" s="5">
        <f>IF($F$2=0," - ",Tabla1[[#This Row],[Base Precio de Lista neto]])</f>
        <v>108713.3202</v>
      </c>
      <c r="D1824" s="5">
        <f>IF($F$2=0," - ",Tabla1[[#This Row],[Base Precio de Lista neto]]*(1-$F$2))</f>
        <v>76099.324139999997</v>
      </c>
      <c r="E1824" s="5">
        <f>IF($F$2=0," - ",Tabla1[[#This Row],[Base para Mejor precio]]*(1-$F$2))</f>
        <v>68489.391726000002</v>
      </c>
      <c r="F1824" s="4" t="s">
        <v>5</v>
      </c>
      <c r="G1824" s="16" t="s">
        <v>5696</v>
      </c>
      <c r="H1824" s="5">
        <f>IFERROR(IF($F$3=0,"-",Tabla1[[#This Row],[Precio de Cliente neto]]*(1+$F$3)),"-")</f>
        <v>114148.98621</v>
      </c>
      <c r="I1824" s="5">
        <v>108713.3202</v>
      </c>
      <c r="J1824" s="5">
        <v>97841.98818</v>
      </c>
      <c r="K1824" s="26">
        <v>0.21</v>
      </c>
    </row>
    <row r="1825" spans="1:11">
      <c r="A1825" s="4">
        <v>6104</v>
      </c>
      <c r="B1825" t="s">
        <v>1189</v>
      </c>
      <c r="C1825" s="5">
        <f>IF($F$2=0," - ",Tabla1[[#This Row],[Base Precio de Lista neto]])</f>
        <v>1458.6</v>
      </c>
      <c r="D1825" s="5">
        <f>IF($F$2=0," - ",Tabla1[[#This Row],[Base Precio de Lista neto]]*(1-$F$2))</f>
        <v>1021.0199999999999</v>
      </c>
      <c r="E1825" s="5">
        <f>IF($F$2=0," - ",Tabla1[[#This Row],[Base para Mejor precio]]*(1-$F$2))</f>
        <v>918.91799999999989</v>
      </c>
      <c r="F1825" s="4" t="s">
        <v>6</v>
      </c>
      <c r="G1825" s="16" t="s">
        <v>5696</v>
      </c>
      <c r="H1825" s="5">
        <f>IFERROR(IF($F$3=0,"-",Tabla1[[#This Row],[Precio de Cliente neto]]*(1+$F$3)),"-")</f>
        <v>1531.5299999999997</v>
      </c>
      <c r="I1825" s="5">
        <v>1458.6</v>
      </c>
      <c r="J1825" s="5">
        <v>1312.74</v>
      </c>
      <c r="K1825" s="26">
        <v>0.21</v>
      </c>
    </row>
    <row r="1826" spans="1:11">
      <c r="A1826" s="4">
        <v>6105</v>
      </c>
      <c r="B1826" t="s">
        <v>1190</v>
      </c>
      <c r="C1826" s="5">
        <f>IF($F$2=0," - ",Tabla1[[#This Row],[Base Precio de Lista neto]])</f>
        <v>2711.5</v>
      </c>
      <c r="D1826" s="5">
        <f>IF($F$2=0," - ",Tabla1[[#This Row],[Base Precio de Lista neto]]*(1-$F$2))</f>
        <v>1898.05</v>
      </c>
      <c r="E1826" s="5">
        <f>IF($F$2=0," - ",Tabla1[[#This Row],[Base para Mejor precio]]*(1-$F$2))</f>
        <v>1708.2449999999999</v>
      </c>
      <c r="F1826" s="4" t="s">
        <v>6</v>
      </c>
      <c r="G1826" s="16" t="s">
        <v>5696</v>
      </c>
      <c r="H1826" s="5">
        <f>IFERROR(IF($F$3=0,"-",Tabla1[[#This Row],[Precio de Cliente neto]]*(1+$F$3)),"-")</f>
        <v>2847.0749999999998</v>
      </c>
      <c r="I1826" s="5">
        <v>2711.5</v>
      </c>
      <c r="J1826" s="5">
        <v>2440.35</v>
      </c>
      <c r="K1826" s="26">
        <v>0.21</v>
      </c>
    </row>
    <row r="1827" spans="1:11">
      <c r="A1827" s="4">
        <v>6111</v>
      </c>
      <c r="B1827" t="s">
        <v>1191</v>
      </c>
      <c r="C1827" s="5">
        <f>IF($F$2=0," - ",Tabla1[[#This Row],[Base Precio de Lista neto]])</f>
        <v>2010.624</v>
      </c>
      <c r="D1827" s="5">
        <f>IF($F$2=0," - ",Tabla1[[#This Row],[Base Precio de Lista neto]]*(1-$F$2))</f>
        <v>1407.4367999999999</v>
      </c>
      <c r="E1827" s="5">
        <f>IF($F$2=0," - ",Tabla1[[#This Row],[Base para Mejor precio]]*(1-$F$2))</f>
        <v>1266.6931199999999</v>
      </c>
      <c r="F1827" s="4" t="s">
        <v>6</v>
      </c>
      <c r="G1827" s="16" t="s">
        <v>5696</v>
      </c>
      <c r="H1827" s="5">
        <f>IFERROR(IF($F$3=0,"-",Tabla1[[#This Row],[Precio de Cliente neto]]*(1+$F$3)),"-")</f>
        <v>2111.1552000000001</v>
      </c>
      <c r="I1827" s="5">
        <v>2010.624</v>
      </c>
      <c r="J1827" s="5">
        <v>1809.5616</v>
      </c>
      <c r="K1827" s="26">
        <v>0.21</v>
      </c>
    </row>
    <row r="1828" spans="1:11">
      <c r="A1828" s="4">
        <v>6114</v>
      </c>
      <c r="B1828" t="s">
        <v>1192</v>
      </c>
      <c r="C1828" s="5">
        <f>IF($F$2=0," - ",Tabla1[[#This Row],[Base Precio de Lista neto]])</f>
        <v>1458.6</v>
      </c>
      <c r="D1828" s="5">
        <f>IF($F$2=0," - ",Tabla1[[#This Row],[Base Precio de Lista neto]]*(1-$F$2))</f>
        <v>1021.0199999999999</v>
      </c>
      <c r="E1828" s="5">
        <f>IF($F$2=0," - ",Tabla1[[#This Row],[Base para Mejor precio]]*(1-$F$2))</f>
        <v>918.91799999999989</v>
      </c>
      <c r="F1828" s="4" t="s">
        <v>6</v>
      </c>
      <c r="G1828" s="16" t="s">
        <v>5696</v>
      </c>
      <c r="H1828" s="5">
        <f>IFERROR(IF($F$3=0,"-",Tabla1[[#This Row],[Precio de Cliente neto]]*(1+$F$3)),"-")</f>
        <v>1531.5299999999997</v>
      </c>
      <c r="I1828" s="5">
        <v>1458.6</v>
      </c>
      <c r="J1828" s="5">
        <v>1312.74</v>
      </c>
      <c r="K1828" s="26">
        <v>0.21</v>
      </c>
    </row>
    <row r="1829" spans="1:11">
      <c r="A1829" s="4">
        <v>6121</v>
      </c>
      <c r="B1829" t="s">
        <v>1193</v>
      </c>
      <c r="C1829" s="5">
        <f>IF($F$2=0," - ",Tabla1[[#This Row],[Base Precio de Lista neto]])</f>
        <v>1458.6</v>
      </c>
      <c r="D1829" s="5">
        <f>IF($F$2=0," - ",Tabla1[[#This Row],[Base Precio de Lista neto]]*(1-$F$2))</f>
        <v>1021.0199999999999</v>
      </c>
      <c r="E1829" s="5">
        <f>IF($F$2=0," - ",Tabla1[[#This Row],[Base para Mejor precio]]*(1-$F$2))</f>
        <v>918.91799999999989</v>
      </c>
      <c r="F1829" s="4" t="s">
        <v>6</v>
      </c>
      <c r="G1829" s="16" t="s">
        <v>5696</v>
      </c>
      <c r="H1829" s="5">
        <f>IFERROR(IF($F$3=0,"-",Tabla1[[#This Row],[Precio de Cliente neto]]*(1+$F$3)),"-")</f>
        <v>1531.5299999999997</v>
      </c>
      <c r="I1829" s="5">
        <v>1458.6</v>
      </c>
      <c r="J1829" s="5">
        <v>1312.74</v>
      </c>
      <c r="K1829" s="26">
        <v>0.21</v>
      </c>
    </row>
    <row r="1830" spans="1:11">
      <c r="A1830" s="4">
        <v>6122</v>
      </c>
      <c r="B1830" t="s">
        <v>1194</v>
      </c>
      <c r="C1830" s="5">
        <f>IF($F$2=0," - ",Tabla1[[#This Row],[Base Precio de Lista neto]])</f>
        <v>1458.6</v>
      </c>
      <c r="D1830" s="5">
        <f>IF($F$2=0," - ",Tabla1[[#This Row],[Base Precio de Lista neto]]*(1-$F$2))</f>
        <v>1021.0199999999999</v>
      </c>
      <c r="E1830" s="5">
        <f>IF($F$2=0," - ",Tabla1[[#This Row],[Base para Mejor precio]]*(1-$F$2))</f>
        <v>918.91799999999989</v>
      </c>
      <c r="F1830" s="4" t="s">
        <v>6</v>
      </c>
      <c r="G1830" s="16" t="s">
        <v>5696</v>
      </c>
      <c r="H1830" s="5">
        <f>IFERROR(IF($F$3=0,"-",Tabla1[[#This Row],[Precio de Cliente neto]]*(1+$F$3)),"-")</f>
        <v>1531.5299999999997</v>
      </c>
      <c r="I1830" s="5">
        <v>1458.6</v>
      </c>
      <c r="J1830" s="5">
        <v>1312.74</v>
      </c>
      <c r="K1830" s="26">
        <v>0.21</v>
      </c>
    </row>
    <row r="1831" spans="1:11">
      <c r="A1831" s="4">
        <v>6123</v>
      </c>
      <c r="B1831" t="s">
        <v>1195</v>
      </c>
      <c r="C1831" s="5">
        <f>IF($F$2=0," - ",Tabla1[[#This Row],[Base Precio de Lista neto]])</f>
        <v>2206.6</v>
      </c>
      <c r="D1831" s="5">
        <f>IF($F$2=0," - ",Tabla1[[#This Row],[Base Precio de Lista neto]]*(1-$F$2))</f>
        <v>1544.62</v>
      </c>
      <c r="E1831" s="5">
        <f>IF($F$2=0," - ",Tabla1[[#This Row],[Base para Mejor precio]]*(1-$F$2))</f>
        <v>1390.1579999999999</v>
      </c>
      <c r="F1831" s="4" t="s">
        <v>6</v>
      </c>
      <c r="G1831" s="16" t="s">
        <v>5696</v>
      </c>
      <c r="H1831" s="5">
        <f>IFERROR(IF($F$3=0,"-",Tabla1[[#This Row],[Precio de Cliente neto]]*(1+$F$3)),"-")</f>
        <v>2316.9299999999998</v>
      </c>
      <c r="I1831" s="5">
        <v>2206.6</v>
      </c>
      <c r="J1831" s="5">
        <v>1985.94</v>
      </c>
      <c r="K1831" s="26">
        <v>0.21</v>
      </c>
    </row>
    <row r="1832" spans="1:11">
      <c r="A1832" s="4">
        <v>6128</v>
      </c>
      <c r="B1832" t="s">
        <v>1196</v>
      </c>
      <c r="C1832" s="5">
        <f>IF($F$2=0," - ",Tabla1[[#This Row],[Base Precio de Lista neto]])</f>
        <v>2244</v>
      </c>
      <c r="D1832" s="5">
        <f>IF($F$2=0," - ",Tabla1[[#This Row],[Base Precio de Lista neto]]*(1-$F$2))</f>
        <v>1570.8</v>
      </c>
      <c r="E1832" s="5">
        <f>IF($F$2=0," - ",Tabla1[[#This Row],[Base para Mejor precio]]*(1-$F$2))</f>
        <v>1413.7199999999998</v>
      </c>
      <c r="F1832" s="4" t="s">
        <v>6</v>
      </c>
      <c r="G1832" s="16" t="s">
        <v>5696</v>
      </c>
      <c r="H1832" s="5">
        <f>IFERROR(IF($F$3=0,"-",Tabla1[[#This Row],[Precio de Cliente neto]]*(1+$F$3)),"-")</f>
        <v>2356.1999999999998</v>
      </c>
      <c r="I1832" s="5">
        <v>2244</v>
      </c>
      <c r="J1832" s="5">
        <v>2019.6</v>
      </c>
      <c r="K1832" s="26">
        <v>0.21</v>
      </c>
    </row>
    <row r="1833" spans="1:11">
      <c r="A1833" s="4">
        <v>6129</v>
      </c>
      <c r="B1833" t="s">
        <v>1197</v>
      </c>
      <c r="C1833" s="5">
        <f>IF($F$2=0," - ",Tabla1[[#This Row],[Base Precio de Lista neto]])</f>
        <v>2131.8000000000002</v>
      </c>
      <c r="D1833" s="5">
        <f>IF($F$2=0," - ",Tabla1[[#This Row],[Base Precio de Lista neto]]*(1-$F$2))</f>
        <v>1492.26</v>
      </c>
      <c r="E1833" s="5">
        <f>IF($F$2=0," - ",Tabla1[[#This Row],[Base para Mejor precio]]*(1-$F$2))</f>
        <v>1343.0339999999999</v>
      </c>
      <c r="F1833" s="4" t="s">
        <v>6</v>
      </c>
      <c r="G1833" s="16" t="s">
        <v>5696</v>
      </c>
      <c r="H1833" s="5">
        <f>IFERROR(IF($F$3=0,"-",Tabla1[[#This Row],[Precio de Cliente neto]]*(1+$F$3)),"-")</f>
        <v>2238.39</v>
      </c>
      <c r="I1833" s="5">
        <v>2131.8000000000002</v>
      </c>
      <c r="J1833" s="5">
        <v>1918.62</v>
      </c>
      <c r="K1833" s="26">
        <v>0.21</v>
      </c>
    </row>
    <row r="1834" spans="1:11">
      <c r="A1834" s="4">
        <v>6130</v>
      </c>
      <c r="B1834" t="s">
        <v>1198</v>
      </c>
      <c r="C1834" s="5">
        <f>IF($F$2=0," - ",Tabla1[[#This Row],[Base Precio de Lista neto]])</f>
        <v>2206.6</v>
      </c>
      <c r="D1834" s="5">
        <f>IF($F$2=0," - ",Tabla1[[#This Row],[Base Precio de Lista neto]]*(1-$F$2))</f>
        <v>1544.62</v>
      </c>
      <c r="E1834" s="5">
        <f>IF($F$2=0," - ",Tabla1[[#This Row],[Base para Mejor precio]]*(1-$F$2))</f>
        <v>1390.1579999999999</v>
      </c>
      <c r="F1834" s="4" t="s">
        <v>6</v>
      </c>
      <c r="G1834" s="16" t="s">
        <v>5696</v>
      </c>
      <c r="H1834" s="5">
        <f>IFERROR(IF($F$3=0,"-",Tabla1[[#This Row],[Precio de Cliente neto]]*(1+$F$3)),"-")</f>
        <v>2316.9299999999998</v>
      </c>
      <c r="I1834" s="5">
        <v>2206.6</v>
      </c>
      <c r="J1834" s="5">
        <v>1985.94</v>
      </c>
      <c r="K1834" s="26">
        <v>0.21</v>
      </c>
    </row>
    <row r="1835" spans="1:11">
      <c r="A1835" s="4">
        <v>6131</v>
      </c>
      <c r="B1835" t="s">
        <v>1199</v>
      </c>
      <c r="C1835" s="5">
        <f>IF($F$2=0," - ",Tabla1[[#This Row],[Base Precio de Lista neto]])</f>
        <v>1178.0999999999999</v>
      </c>
      <c r="D1835" s="5">
        <f>IF($F$2=0," - ",Tabla1[[#This Row],[Base Precio de Lista neto]]*(1-$F$2))</f>
        <v>824.66999999999985</v>
      </c>
      <c r="E1835" s="5">
        <f>IF($F$2=0," - ",Tabla1[[#This Row],[Base para Mejor precio]]*(1-$F$2))</f>
        <v>742.20299999999997</v>
      </c>
      <c r="F1835" s="4" t="s">
        <v>6</v>
      </c>
      <c r="G1835" s="16" t="s">
        <v>5696</v>
      </c>
      <c r="H1835" s="5">
        <f>IFERROR(IF($F$3=0,"-",Tabla1[[#This Row],[Precio de Cliente neto]]*(1+$F$3)),"-")</f>
        <v>1237.0049999999997</v>
      </c>
      <c r="I1835" s="5">
        <v>1178.0999999999999</v>
      </c>
      <c r="J1835" s="5">
        <v>1060.29</v>
      </c>
      <c r="K1835" s="26">
        <v>0.21</v>
      </c>
    </row>
    <row r="1836" spans="1:11">
      <c r="A1836" s="4">
        <v>6132</v>
      </c>
      <c r="B1836" t="s">
        <v>1200</v>
      </c>
      <c r="C1836" s="5">
        <f>IF($F$2=0," - ",Tabla1[[#This Row],[Base Precio de Lista neto]])</f>
        <v>1645.6</v>
      </c>
      <c r="D1836" s="5">
        <f>IF($F$2=0," - ",Tabla1[[#This Row],[Base Precio de Lista neto]]*(1-$F$2))</f>
        <v>1151.9199999999998</v>
      </c>
      <c r="E1836" s="5">
        <f>IF($F$2=0," - ",Tabla1[[#This Row],[Base para Mejor precio]]*(1-$F$2))</f>
        <v>1036.7279999999998</v>
      </c>
      <c r="F1836" s="4" t="s">
        <v>6</v>
      </c>
      <c r="G1836" s="16" t="s">
        <v>5696</v>
      </c>
      <c r="H1836" s="5">
        <f>IFERROR(IF($F$3=0,"-",Tabla1[[#This Row],[Precio de Cliente neto]]*(1+$F$3)),"-")</f>
        <v>1727.8799999999997</v>
      </c>
      <c r="I1836" s="5">
        <v>1645.6</v>
      </c>
      <c r="J1836" s="5">
        <v>1481.04</v>
      </c>
      <c r="K1836" s="26">
        <v>0.21</v>
      </c>
    </row>
    <row r="1837" spans="1:11">
      <c r="A1837" s="4">
        <v>6133</v>
      </c>
      <c r="B1837" t="s">
        <v>1201</v>
      </c>
      <c r="C1837" s="5">
        <f>IF($F$2=0," - ",Tabla1[[#This Row],[Base Precio de Lista neto]])</f>
        <v>1570.8</v>
      </c>
      <c r="D1837" s="5">
        <f>IF($F$2=0," - ",Tabla1[[#This Row],[Base Precio de Lista neto]]*(1-$F$2))</f>
        <v>1099.56</v>
      </c>
      <c r="E1837" s="5">
        <f>IF($F$2=0," - ",Tabla1[[#This Row],[Base para Mejor precio]]*(1-$F$2))</f>
        <v>989.60399999999993</v>
      </c>
      <c r="F1837" s="4" t="s">
        <v>6</v>
      </c>
      <c r="G1837" s="16" t="s">
        <v>5696</v>
      </c>
      <c r="H1837" s="5">
        <f>IFERROR(IF($F$3=0,"-",Tabla1[[#This Row],[Precio de Cliente neto]]*(1+$F$3)),"-")</f>
        <v>1649.34</v>
      </c>
      <c r="I1837" s="5">
        <v>1570.8</v>
      </c>
      <c r="J1837" s="5">
        <v>1413.72</v>
      </c>
      <c r="K1837" s="26">
        <v>0.21</v>
      </c>
    </row>
    <row r="1838" spans="1:11">
      <c r="A1838" s="4">
        <v>6134</v>
      </c>
      <c r="B1838" t="s">
        <v>1202</v>
      </c>
      <c r="C1838" s="5">
        <f>IF($F$2=0," - ",Tabla1[[#This Row],[Base Precio de Lista neto]])</f>
        <v>1570.8</v>
      </c>
      <c r="D1838" s="5">
        <f>IF($F$2=0," - ",Tabla1[[#This Row],[Base Precio de Lista neto]]*(1-$F$2))</f>
        <v>1099.56</v>
      </c>
      <c r="E1838" s="5">
        <f>IF($F$2=0," - ",Tabla1[[#This Row],[Base para Mejor precio]]*(1-$F$2))</f>
        <v>989.60399999999993</v>
      </c>
      <c r="F1838" s="4" t="s">
        <v>6</v>
      </c>
      <c r="G1838" s="16" t="s">
        <v>5696</v>
      </c>
      <c r="H1838" s="5">
        <f>IFERROR(IF($F$3=0,"-",Tabla1[[#This Row],[Precio de Cliente neto]]*(1+$F$3)),"-")</f>
        <v>1649.34</v>
      </c>
      <c r="I1838" s="5">
        <v>1570.8</v>
      </c>
      <c r="J1838" s="5">
        <v>1413.72</v>
      </c>
      <c r="K1838" s="26">
        <v>0.21</v>
      </c>
    </row>
    <row r="1839" spans="1:11">
      <c r="A1839" s="4">
        <v>6135</v>
      </c>
      <c r="B1839" t="s">
        <v>1203</v>
      </c>
      <c r="C1839" s="5">
        <f>IF($F$2=0," - ",Tabla1[[#This Row],[Base Precio de Lista neto]])</f>
        <v>1608.2</v>
      </c>
      <c r="D1839" s="5">
        <f>IF($F$2=0," - ",Tabla1[[#This Row],[Base Precio de Lista neto]]*(1-$F$2))</f>
        <v>1125.74</v>
      </c>
      <c r="E1839" s="5">
        <f>IF($F$2=0," - ",Tabla1[[#This Row],[Base para Mejor precio]]*(1-$F$2))</f>
        <v>1013.1660000000001</v>
      </c>
      <c r="F1839" s="4" t="s">
        <v>6</v>
      </c>
      <c r="G1839" s="16" t="s">
        <v>5696</v>
      </c>
      <c r="H1839" s="5">
        <f>IFERROR(IF($F$3=0,"-",Tabla1[[#This Row],[Precio de Cliente neto]]*(1+$F$3)),"-")</f>
        <v>1688.6100000000001</v>
      </c>
      <c r="I1839" s="5">
        <v>1608.2</v>
      </c>
      <c r="J1839" s="5">
        <v>1447.38</v>
      </c>
      <c r="K1839" s="26">
        <v>0.21</v>
      </c>
    </row>
    <row r="1840" spans="1:11">
      <c r="A1840" s="4">
        <v>6136</v>
      </c>
      <c r="B1840" t="s">
        <v>1204</v>
      </c>
      <c r="C1840" s="5">
        <f>IF($F$2=0," - ",Tabla1[[#This Row],[Base Precio de Lista neto]])</f>
        <v>1608.2</v>
      </c>
      <c r="D1840" s="5">
        <f>IF($F$2=0," - ",Tabla1[[#This Row],[Base Precio de Lista neto]]*(1-$F$2))</f>
        <v>1125.74</v>
      </c>
      <c r="E1840" s="5">
        <f>IF($F$2=0," - ",Tabla1[[#This Row],[Base para Mejor precio]]*(1-$F$2))</f>
        <v>1013.1660000000001</v>
      </c>
      <c r="F1840" s="4" t="s">
        <v>6</v>
      </c>
      <c r="G1840" s="16" t="s">
        <v>5696</v>
      </c>
      <c r="H1840" s="5">
        <f>IFERROR(IF($F$3=0,"-",Tabla1[[#This Row],[Precio de Cliente neto]]*(1+$F$3)),"-")</f>
        <v>1688.6100000000001</v>
      </c>
      <c r="I1840" s="5">
        <v>1608.2</v>
      </c>
      <c r="J1840" s="5">
        <v>1447.38</v>
      </c>
      <c r="K1840" s="26">
        <v>0.21</v>
      </c>
    </row>
    <row r="1841" spans="1:11">
      <c r="A1841" s="4">
        <v>6137</v>
      </c>
      <c r="B1841" t="s">
        <v>1205</v>
      </c>
      <c r="C1841" s="5">
        <f>IF($F$2=0," - ",Tabla1[[#This Row],[Base Precio de Lista neto]])</f>
        <v>1608.2</v>
      </c>
      <c r="D1841" s="5">
        <f>IF($F$2=0," - ",Tabla1[[#This Row],[Base Precio de Lista neto]]*(1-$F$2))</f>
        <v>1125.74</v>
      </c>
      <c r="E1841" s="5">
        <f>IF($F$2=0," - ",Tabla1[[#This Row],[Base para Mejor precio]]*(1-$F$2))</f>
        <v>1013.1660000000001</v>
      </c>
      <c r="F1841" s="4" t="s">
        <v>6</v>
      </c>
      <c r="G1841" s="16" t="s">
        <v>5696</v>
      </c>
      <c r="H1841" s="5">
        <f>IFERROR(IF($F$3=0,"-",Tabla1[[#This Row],[Precio de Cliente neto]]*(1+$F$3)),"-")</f>
        <v>1688.6100000000001</v>
      </c>
      <c r="I1841" s="5">
        <v>1608.2</v>
      </c>
      <c r="J1841" s="5">
        <v>1447.38</v>
      </c>
      <c r="K1841" s="26">
        <v>0.21</v>
      </c>
    </row>
    <row r="1842" spans="1:11">
      <c r="A1842" s="4">
        <v>6138</v>
      </c>
      <c r="B1842" t="s">
        <v>1206</v>
      </c>
      <c r="C1842" s="5">
        <f>IF($F$2=0," - ",Tabla1[[#This Row],[Base Precio de Lista neto]])</f>
        <v>1795.2</v>
      </c>
      <c r="D1842" s="5">
        <f>IF($F$2=0," - ",Tabla1[[#This Row],[Base Precio de Lista neto]]*(1-$F$2))</f>
        <v>1256.6399999999999</v>
      </c>
      <c r="E1842" s="5">
        <f>IF($F$2=0," - ",Tabla1[[#This Row],[Base para Mejor precio]]*(1-$F$2))</f>
        <v>1130.9759999999999</v>
      </c>
      <c r="F1842" s="4" t="s">
        <v>6</v>
      </c>
      <c r="G1842" s="16" t="s">
        <v>5696</v>
      </c>
      <c r="H1842" s="5">
        <f>IFERROR(IF($F$3=0,"-",Tabla1[[#This Row],[Precio de Cliente neto]]*(1+$F$3)),"-")</f>
        <v>1884.9599999999998</v>
      </c>
      <c r="I1842" s="5">
        <v>1795.2</v>
      </c>
      <c r="J1842" s="5">
        <v>1615.68</v>
      </c>
      <c r="K1842" s="26">
        <v>0.21</v>
      </c>
    </row>
    <row r="1843" spans="1:11">
      <c r="A1843" s="4">
        <v>6139</v>
      </c>
      <c r="B1843" t="s">
        <v>1207</v>
      </c>
      <c r="C1843" s="5">
        <f>IF($F$2=0," - ",Tabla1[[#This Row],[Base Precio de Lista neto]])</f>
        <v>1795.2</v>
      </c>
      <c r="D1843" s="5">
        <f>IF($F$2=0," - ",Tabla1[[#This Row],[Base Precio de Lista neto]]*(1-$F$2))</f>
        <v>1256.6399999999999</v>
      </c>
      <c r="E1843" s="5">
        <f>IF($F$2=0," - ",Tabla1[[#This Row],[Base para Mejor precio]]*(1-$F$2))</f>
        <v>1130.9759999999999</v>
      </c>
      <c r="F1843" s="4" t="s">
        <v>6</v>
      </c>
      <c r="G1843" s="16" t="s">
        <v>5696</v>
      </c>
      <c r="H1843" s="5">
        <f>IFERROR(IF($F$3=0,"-",Tabla1[[#This Row],[Precio de Cliente neto]]*(1+$F$3)),"-")</f>
        <v>1884.9599999999998</v>
      </c>
      <c r="I1843" s="5">
        <v>1795.2</v>
      </c>
      <c r="J1843" s="5">
        <v>1615.68</v>
      </c>
      <c r="K1843" s="26">
        <v>0.21</v>
      </c>
    </row>
    <row r="1844" spans="1:11">
      <c r="A1844" s="4">
        <v>6140</v>
      </c>
      <c r="B1844" t="s">
        <v>1208</v>
      </c>
      <c r="C1844" s="5">
        <f>IF($F$2=0," - ",Tabla1[[#This Row],[Base Precio de Lista neto]])</f>
        <v>1664.3</v>
      </c>
      <c r="D1844" s="5">
        <f>IF($F$2=0," - ",Tabla1[[#This Row],[Base Precio de Lista neto]]*(1-$F$2))</f>
        <v>1165.01</v>
      </c>
      <c r="E1844" s="5">
        <f>IF($F$2=0," - ",Tabla1[[#This Row],[Base para Mejor precio]]*(1-$F$2))</f>
        <v>1048.5089999999998</v>
      </c>
      <c r="F1844" s="4" t="s">
        <v>6</v>
      </c>
      <c r="G1844" s="16" t="s">
        <v>5696</v>
      </c>
      <c r="H1844" s="5">
        <f>IFERROR(IF($F$3=0,"-",Tabla1[[#This Row],[Precio de Cliente neto]]*(1+$F$3)),"-")</f>
        <v>1747.5149999999999</v>
      </c>
      <c r="I1844" s="5">
        <v>1664.3</v>
      </c>
      <c r="J1844" s="5">
        <v>1497.87</v>
      </c>
      <c r="K1844" s="26">
        <v>0.21</v>
      </c>
    </row>
    <row r="1845" spans="1:11">
      <c r="A1845" s="4">
        <v>6141</v>
      </c>
      <c r="B1845" t="s">
        <v>1209</v>
      </c>
      <c r="C1845" s="5">
        <f>IF($F$2=0," - ",Tabla1[[#This Row],[Base Precio de Lista neto]])</f>
        <v>1122</v>
      </c>
      <c r="D1845" s="5">
        <f>IF($F$2=0," - ",Tabla1[[#This Row],[Base Precio de Lista neto]]*(1-$F$2))</f>
        <v>785.4</v>
      </c>
      <c r="E1845" s="5">
        <f>IF($F$2=0," - ",Tabla1[[#This Row],[Base para Mejor precio]]*(1-$F$2))</f>
        <v>706.8599999999999</v>
      </c>
      <c r="F1845" s="4" t="s">
        <v>6</v>
      </c>
      <c r="G1845" s="16" t="s">
        <v>5696</v>
      </c>
      <c r="H1845" s="5">
        <f>IFERROR(IF($F$3=0,"-",Tabla1[[#This Row],[Precio de Cliente neto]]*(1+$F$3)),"-")</f>
        <v>1178.0999999999999</v>
      </c>
      <c r="I1845" s="5">
        <v>1122</v>
      </c>
      <c r="J1845" s="5">
        <v>1009.8</v>
      </c>
      <c r="K1845" s="26">
        <v>0.21</v>
      </c>
    </row>
    <row r="1846" spans="1:11">
      <c r="A1846" s="4">
        <v>6142</v>
      </c>
      <c r="B1846" t="s">
        <v>1210</v>
      </c>
      <c r="C1846" s="5">
        <f>IF($F$2=0," - ",Tabla1[[#This Row],[Base Precio de Lista neto]])</f>
        <v>1122</v>
      </c>
      <c r="D1846" s="5">
        <f>IF($F$2=0," - ",Tabla1[[#This Row],[Base Precio de Lista neto]]*(1-$F$2))</f>
        <v>785.4</v>
      </c>
      <c r="E1846" s="5">
        <f>IF($F$2=0," - ",Tabla1[[#This Row],[Base para Mejor precio]]*(1-$F$2))</f>
        <v>706.8599999999999</v>
      </c>
      <c r="F1846" s="4" t="s">
        <v>6</v>
      </c>
      <c r="G1846" s="16" t="s">
        <v>5696</v>
      </c>
      <c r="H1846" s="5">
        <f>IFERROR(IF($F$3=0,"-",Tabla1[[#This Row],[Precio de Cliente neto]]*(1+$F$3)),"-")</f>
        <v>1178.0999999999999</v>
      </c>
      <c r="I1846" s="5">
        <v>1122</v>
      </c>
      <c r="J1846" s="5">
        <v>1009.8</v>
      </c>
      <c r="K1846" s="26">
        <v>0.21</v>
      </c>
    </row>
    <row r="1847" spans="1:11">
      <c r="A1847" s="4">
        <v>6143</v>
      </c>
      <c r="B1847" t="s">
        <v>1211</v>
      </c>
      <c r="C1847" s="5">
        <f>IF($F$2=0," - ",Tabla1[[#This Row],[Base Precio de Lista neto]])</f>
        <v>1103.3</v>
      </c>
      <c r="D1847" s="5">
        <f>IF($F$2=0," - ",Tabla1[[#This Row],[Base Precio de Lista neto]]*(1-$F$2))</f>
        <v>772.31</v>
      </c>
      <c r="E1847" s="5">
        <f>IF($F$2=0," - ",Tabla1[[#This Row],[Base para Mejor precio]]*(1-$F$2))</f>
        <v>695.07899999999995</v>
      </c>
      <c r="F1847" s="4" t="s">
        <v>6</v>
      </c>
      <c r="G1847" s="16" t="s">
        <v>5696</v>
      </c>
      <c r="H1847" s="5">
        <f>IFERROR(IF($F$3=0,"-",Tabla1[[#This Row],[Precio de Cliente neto]]*(1+$F$3)),"-")</f>
        <v>1158.4649999999999</v>
      </c>
      <c r="I1847" s="5">
        <v>1103.3</v>
      </c>
      <c r="J1847" s="5">
        <v>992.97</v>
      </c>
      <c r="K1847" s="26">
        <v>0.21</v>
      </c>
    </row>
    <row r="1848" spans="1:11">
      <c r="A1848" s="4">
        <v>6144</v>
      </c>
      <c r="B1848" t="s">
        <v>1212</v>
      </c>
      <c r="C1848" s="5">
        <f>IF($F$2=0," - ",Tabla1[[#This Row],[Base Precio de Lista neto]])</f>
        <v>1795.2</v>
      </c>
      <c r="D1848" s="5">
        <f>IF($F$2=0," - ",Tabla1[[#This Row],[Base Precio de Lista neto]]*(1-$F$2))</f>
        <v>1256.6399999999999</v>
      </c>
      <c r="E1848" s="5">
        <f>IF($F$2=0," - ",Tabla1[[#This Row],[Base para Mejor precio]]*(1-$F$2))</f>
        <v>1130.9759999999999</v>
      </c>
      <c r="F1848" s="4" t="s">
        <v>6</v>
      </c>
      <c r="G1848" s="16" t="s">
        <v>5696</v>
      </c>
      <c r="H1848" s="5">
        <f>IFERROR(IF($F$3=0,"-",Tabla1[[#This Row],[Precio de Cliente neto]]*(1+$F$3)),"-")</f>
        <v>1884.9599999999998</v>
      </c>
      <c r="I1848" s="5">
        <v>1795.2</v>
      </c>
      <c r="J1848" s="5">
        <v>1615.68</v>
      </c>
      <c r="K1848" s="26">
        <v>0.21</v>
      </c>
    </row>
    <row r="1849" spans="1:11">
      <c r="A1849" s="4">
        <v>6145</v>
      </c>
      <c r="B1849" t="s">
        <v>1213</v>
      </c>
      <c r="C1849" s="5">
        <f>IF($F$2=0," - ",Tabla1[[#This Row],[Base Precio de Lista neto]])</f>
        <v>1608.2</v>
      </c>
      <c r="D1849" s="5">
        <f>IF($F$2=0," - ",Tabla1[[#This Row],[Base Precio de Lista neto]]*(1-$F$2))</f>
        <v>1125.74</v>
      </c>
      <c r="E1849" s="5">
        <f>IF($F$2=0," - ",Tabla1[[#This Row],[Base para Mejor precio]]*(1-$F$2))</f>
        <v>1013.1660000000001</v>
      </c>
      <c r="F1849" s="4" t="s">
        <v>6</v>
      </c>
      <c r="G1849" s="16" t="s">
        <v>5696</v>
      </c>
      <c r="H1849" s="5">
        <f>IFERROR(IF($F$3=0,"-",Tabla1[[#This Row],[Precio de Cliente neto]]*(1+$F$3)),"-")</f>
        <v>1688.6100000000001</v>
      </c>
      <c r="I1849" s="5">
        <v>1608.2</v>
      </c>
      <c r="J1849" s="5">
        <v>1447.38</v>
      </c>
      <c r="K1849" s="26">
        <v>0.21</v>
      </c>
    </row>
    <row r="1850" spans="1:11">
      <c r="A1850" s="4">
        <v>6146</v>
      </c>
      <c r="B1850" t="s">
        <v>1214</v>
      </c>
      <c r="C1850" s="5">
        <f>IF($F$2=0," - ",Tabla1[[#This Row],[Base Precio de Lista neto]])</f>
        <v>2094.4</v>
      </c>
      <c r="D1850" s="5">
        <f>IF($F$2=0," - ",Tabla1[[#This Row],[Base Precio de Lista neto]]*(1-$F$2))</f>
        <v>1466.08</v>
      </c>
      <c r="E1850" s="5">
        <f>IF($F$2=0," - ",Tabla1[[#This Row],[Base para Mejor precio]]*(1-$F$2))</f>
        <v>1319.472</v>
      </c>
      <c r="F1850" s="4" t="s">
        <v>6</v>
      </c>
      <c r="G1850" s="16" t="s">
        <v>5696</v>
      </c>
      <c r="H1850" s="5">
        <f>IFERROR(IF($F$3=0,"-",Tabla1[[#This Row],[Precio de Cliente neto]]*(1+$F$3)),"-")</f>
        <v>2199.12</v>
      </c>
      <c r="I1850" s="5">
        <v>2094.4</v>
      </c>
      <c r="J1850" s="5">
        <v>1884.96</v>
      </c>
      <c r="K1850" s="26">
        <v>0.21</v>
      </c>
    </row>
    <row r="1851" spans="1:11">
      <c r="A1851" s="4">
        <v>6147</v>
      </c>
      <c r="B1851" t="s">
        <v>1215</v>
      </c>
      <c r="C1851" s="5">
        <f>IF($F$2=0," - ",Tabla1[[#This Row],[Base Precio de Lista neto]])</f>
        <v>1533.4</v>
      </c>
      <c r="D1851" s="5">
        <f>IF($F$2=0," - ",Tabla1[[#This Row],[Base Precio de Lista neto]]*(1-$F$2))</f>
        <v>1073.3800000000001</v>
      </c>
      <c r="E1851" s="5">
        <f>IF($F$2=0," - ",Tabla1[[#This Row],[Base para Mejor precio]]*(1-$F$2))</f>
        <v>966.04199999999992</v>
      </c>
      <c r="F1851" s="4" t="s">
        <v>6</v>
      </c>
      <c r="G1851" s="16" t="s">
        <v>5696</v>
      </c>
      <c r="H1851" s="5">
        <f>IFERROR(IF($F$3=0,"-",Tabla1[[#This Row],[Precio de Cliente neto]]*(1+$F$3)),"-")</f>
        <v>1610.0700000000002</v>
      </c>
      <c r="I1851" s="5">
        <v>1533.4</v>
      </c>
      <c r="J1851" s="5">
        <v>1380.06</v>
      </c>
      <c r="K1851" s="26">
        <v>0.21</v>
      </c>
    </row>
    <row r="1852" spans="1:11">
      <c r="A1852" s="4">
        <v>6148</v>
      </c>
      <c r="B1852" t="s">
        <v>1216</v>
      </c>
      <c r="C1852" s="5">
        <f>IF($F$2=0," - ",Tabla1[[#This Row],[Base Precio de Lista neto]])</f>
        <v>1645.6</v>
      </c>
      <c r="D1852" s="5">
        <f>IF($F$2=0," - ",Tabla1[[#This Row],[Base Precio de Lista neto]]*(1-$F$2))</f>
        <v>1151.9199999999998</v>
      </c>
      <c r="E1852" s="5">
        <f>IF($F$2=0," - ",Tabla1[[#This Row],[Base para Mejor precio]]*(1-$F$2))</f>
        <v>1036.7279999999998</v>
      </c>
      <c r="F1852" s="4" t="s">
        <v>6</v>
      </c>
      <c r="G1852" s="16" t="s">
        <v>5696</v>
      </c>
      <c r="H1852" s="5">
        <f>IFERROR(IF($F$3=0,"-",Tabla1[[#This Row],[Precio de Cliente neto]]*(1+$F$3)),"-")</f>
        <v>1727.8799999999997</v>
      </c>
      <c r="I1852" s="5">
        <v>1645.6</v>
      </c>
      <c r="J1852" s="5">
        <v>1481.04</v>
      </c>
      <c r="K1852" s="26">
        <v>0.21</v>
      </c>
    </row>
    <row r="1853" spans="1:11">
      <c r="A1853" s="4">
        <v>6149</v>
      </c>
      <c r="B1853" t="s">
        <v>1217</v>
      </c>
      <c r="C1853" s="5">
        <f>IF($F$2=0," - ",Tabla1[[#This Row],[Base Precio de Lista neto]])</f>
        <v>1645.6</v>
      </c>
      <c r="D1853" s="5">
        <f>IF($F$2=0," - ",Tabla1[[#This Row],[Base Precio de Lista neto]]*(1-$F$2))</f>
        <v>1151.9199999999998</v>
      </c>
      <c r="E1853" s="5">
        <f>IF($F$2=0," - ",Tabla1[[#This Row],[Base para Mejor precio]]*(1-$F$2))</f>
        <v>1036.7279999999998</v>
      </c>
      <c r="F1853" s="4" t="s">
        <v>6</v>
      </c>
      <c r="G1853" s="16" t="s">
        <v>5696</v>
      </c>
      <c r="H1853" s="5">
        <f>IFERROR(IF($F$3=0,"-",Tabla1[[#This Row],[Precio de Cliente neto]]*(1+$F$3)),"-")</f>
        <v>1727.8799999999997</v>
      </c>
      <c r="I1853" s="5">
        <v>1645.6</v>
      </c>
      <c r="J1853" s="5">
        <v>1481.04</v>
      </c>
      <c r="K1853" s="26">
        <v>0.21</v>
      </c>
    </row>
    <row r="1854" spans="1:11">
      <c r="A1854" s="4">
        <v>6150</v>
      </c>
      <c r="B1854" t="s">
        <v>1218</v>
      </c>
      <c r="C1854" s="5">
        <f>IF($F$2=0," - ",Tabla1[[#This Row],[Base Precio de Lista neto]])</f>
        <v>2019.6</v>
      </c>
      <c r="D1854" s="5">
        <f>IF($F$2=0," - ",Tabla1[[#This Row],[Base Precio de Lista neto]]*(1-$F$2))</f>
        <v>1413.7199999999998</v>
      </c>
      <c r="E1854" s="5">
        <f>IF($F$2=0," - ",Tabla1[[#This Row],[Base para Mejor precio]]*(1-$F$2))</f>
        <v>1272.348</v>
      </c>
      <c r="F1854" s="4" t="s">
        <v>6</v>
      </c>
      <c r="G1854" s="16" t="s">
        <v>5696</v>
      </c>
      <c r="H1854" s="5">
        <f>IFERROR(IF($F$3=0,"-",Tabla1[[#This Row],[Precio de Cliente neto]]*(1+$F$3)),"-")</f>
        <v>2120.58</v>
      </c>
      <c r="I1854" s="5">
        <v>2019.6</v>
      </c>
      <c r="J1854" s="5">
        <v>1817.64</v>
      </c>
      <c r="K1854" s="26">
        <v>0.21</v>
      </c>
    </row>
    <row r="1855" spans="1:11">
      <c r="A1855" s="4">
        <v>6151</v>
      </c>
      <c r="B1855" t="s">
        <v>1219</v>
      </c>
      <c r="C1855" s="5">
        <f>IF($F$2=0," - ",Tabla1[[#This Row],[Base Precio de Lista neto]])</f>
        <v>1421.2</v>
      </c>
      <c r="D1855" s="5">
        <f>IF($F$2=0," - ",Tabla1[[#This Row],[Base Precio de Lista neto]]*(1-$F$2))</f>
        <v>994.83999999999992</v>
      </c>
      <c r="E1855" s="5">
        <f>IF($F$2=0," - ",Tabla1[[#This Row],[Base para Mejor precio]]*(1-$F$2))</f>
        <v>895.35599999999988</v>
      </c>
      <c r="F1855" s="4" t="s">
        <v>6</v>
      </c>
      <c r="G1855" s="16" t="s">
        <v>5696</v>
      </c>
      <c r="H1855" s="5">
        <f>IFERROR(IF($F$3=0,"-",Tabla1[[#This Row],[Precio de Cliente neto]]*(1+$F$3)),"-")</f>
        <v>1492.2599999999998</v>
      </c>
      <c r="I1855" s="5">
        <v>1421.2</v>
      </c>
      <c r="J1855" s="5">
        <v>1279.08</v>
      </c>
      <c r="K1855" s="26">
        <v>0.21</v>
      </c>
    </row>
    <row r="1856" spans="1:11">
      <c r="A1856" s="4">
        <v>6152</v>
      </c>
      <c r="B1856" t="s">
        <v>1220</v>
      </c>
      <c r="C1856" s="5">
        <f>IF($F$2=0," - ",Tabla1[[#This Row],[Base Precio de Lista neto]])</f>
        <v>1421.2</v>
      </c>
      <c r="D1856" s="5">
        <f>IF($F$2=0," - ",Tabla1[[#This Row],[Base Precio de Lista neto]]*(1-$F$2))</f>
        <v>994.83999999999992</v>
      </c>
      <c r="E1856" s="5">
        <f>IF($F$2=0," - ",Tabla1[[#This Row],[Base para Mejor precio]]*(1-$F$2))</f>
        <v>895.35599999999988</v>
      </c>
      <c r="F1856" s="4" t="s">
        <v>6</v>
      </c>
      <c r="G1856" s="16" t="s">
        <v>5696</v>
      </c>
      <c r="H1856" s="5">
        <f>IFERROR(IF($F$3=0,"-",Tabla1[[#This Row],[Precio de Cliente neto]]*(1+$F$3)),"-")</f>
        <v>1492.2599999999998</v>
      </c>
      <c r="I1856" s="5">
        <v>1421.2</v>
      </c>
      <c r="J1856" s="5">
        <v>1279.08</v>
      </c>
      <c r="K1856" s="26">
        <v>0.21</v>
      </c>
    </row>
    <row r="1857" spans="1:11">
      <c r="A1857" s="4">
        <v>6153</v>
      </c>
      <c r="B1857" t="s">
        <v>1221</v>
      </c>
      <c r="C1857" s="5">
        <f>IF($F$2=0," - ",Tabla1[[#This Row],[Base Precio de Lista neto]])</f>
        <v>1795.2</v>
      </c>
      <c r="D1857" s="5">
        <f>IF($F$2=0," - ",Tabla1[[#This Row],[Base Precio de Lista neto]]*(1-$F$2))</f>
        <v>1256.6399999999999</v>
      </c>
      <c r="E1857" s="5">
        <f>IF($F$2=0," - ",Tabla1[[#This Row],[Base para Mejor precio]]*(1-$F$2))</f>
        <v>1130.9759999999999</v>
      </c>
      <c r="F1857" s="4" t="s">
        <v>6</v>
      </c>
      <c r="G1857" s="16" t="s">
        <v>5696</v>
      </c>
      <c r="H1857" s="5">
        <f>IFERROR(IF($F$3=0,"-",Tabla1[[#This Row],[Precio de Cliente neto]]*(1+$F$3)),"-")</f>
        <v>1884.9599999999998</v>
      </c>
      <c r="I1857" s="5">
        <v>1795.2</v>
      </c>
      <c r="J1857" s="5">
        <v>1615.68</v>
      </c>
      <c r="K1857" s="26">
        <v>0.21</v>
      </c>
    </row>
    <row r="1858" spans="1:11">
      <c r="A1858" s="4">
        <v>6155</v>
      </c>
      <c r="B1858" t="s">
        <v>1222</v>
      </c>
      <c r="C1858" s="5">
        <f>IF($F$2=0," - ",Tabla1[[#This Row],[Base Precio de Lista neto]])</f>
        <v>1496</v>
      </c>
      <c r="D1858" s="5">
        <f>IF($F$2=0," - ",Tabla1[[#This Row],[Base Precio de Lista neto]]*(1-$F$2))</f>
        <v>1047.2</v>
      </c>
      <c r="E1858" s="5">
        <f>IF($F$2=0," - ",Tabla1[[#This Row],[Base para Mejor precio]]*(1-$F$2))</f>
        <v>942.48</v>
      </c>
      <c r="F1858" s="4" t="s">
        <v>6</v>
      </c>
      <c r="G1858" s="16" t="s">
        <v>5696</v>
      </c>
      <c r="H1858" s="5">
        <f>IFERROR(IF($F$3=0,"-",Tabla1[[#This Row],[Precio de Cliente neto]]*(1+$F$3)),"-")</f>
        <v>1570.8000000000002</v>
      </c>
      <c r="I1858" s="5">
        <v>1496</v>
      </c>
      <c r="J1858" s="5">
        <v>1346.4</v>
      </c>
      <c r="K1858" s="26">
        <v>0.21</v>
      </c>
    </row>
    <row r="1859" spans="1:11">
      <c r="A1859" s="4">
        <v>6156</v>
      </c>
      <c r="B1859" t="s">
        <v>1223</v>
      </c>
      <c r="C1859" s="5">
        <f>IF($F$2=0," - ",Tabla1[[#This Row],[Base Precio de Lista neto]])</f>
        <v>1683</v>
      </c>
      <c r="D1859" s="5">
        <f>IF($F$2=0," - ",Tabla1[[#This Row],[Base Precio de Lista neto]]*(1-$F$2))</f>
        <v>1178.0999999999999</v>
      </c>
      <c r="E1859" s="5">
        <f>IF($F$2=0," - ",Tabla1[[#This Row],[Base para Mejor precio]]*(1-$F$2))</f>
        <v>1060.29</v>
      </c>
      <c r="F1859" s="4" t="s">
        <v>6</v>
      </c>
      <c r="G1859" s="16" t="s">
        <v>5696</v>
      </c>
      <c r="H1859" s="5">
        <f>IFERROR(IF($F$3=0,"-",Tabla1[[#This Row],[Precio de Cliente neto]]*(1+$F$3)),"-")</f>
        <v>1767.1499999999999</v>
      </c>
      <c r="I1859" s="5">
        <v>1683</v>
      </c>
      <c r="J1859" s="5">
        <v>1514.7</v>
      </c>
      <c r="K1859" s="26">
        <v>0.21</v>
      </c>
    </row>
    <row r="1860" spans="1:11">
      <c r="A1860" s="4">
        <v>6157</v>
      </c>
      <c r="B1860" t="s">
        <v>1224</v>
      </c>
      <c r="C1860" s="5">
        <f>IF($F$2=0," - ",Tabla1[[#This Row],[Base Precio de Lista neto]])</f>
        <v>1496</v>
      </c>
      <c r="D1860" s="5">
        <f>IF($F$2=0," - ",Tabla1[[#This Row],[Base Precio de Lista neto]]*(1-$F$2))</f>
        <v>1047.2</v>
      </c>
      <c r="E1860" s="5">
        <f>IF($F$2=0," - ",Tabla1[[#This Row],[Base para Mejor precio]]*(1-$F$2))</f>
        <v>942.48</v>
      </c>
      <c r="F1860" s="4" t="s">
        <v>6</v>
      </c>
      <c r="G1860" s="16" t="s">
        <v>5696</v>
      </c>
      <c r="H1860" s="5">
        <f>IFERROR(IF($F$3=0,"-",Tabla1[[#This Row],[Precio de Cliente neto]]*(1+$F$3)),"-")</f>
        <v>1570.8000000000002</v>
      </c>
      <c r="I1860" s="5">
        <v>1496</v>
      </c>
      <c r="J1860" s="5">
        <v>1346.4</v>
      </c>
      <c r="K1860" s="26">
        <v>0.21</v>
      </c>
    </row>
    <row r="1861" spans="1:11">
      <c r="A1861" s="4">
        <v>6158</v>
      </c>
      <c r="B1861" t="s">
        <v>1225</v>
      </c>
      <c r="C1861" s="5">
        <f>IF($F$2=0," - ",Tabla1[[#This Row],[Base Precio de Lista neto]])</f>
        <v>1832.6</v>
      </c>
      <c r="D1861" s="5">
        <f>IF($F$2=0," - ",Tabla1[[#This Row],[Base Precio de Lista neto]]*(1-$F$2))</f>
        <v>1282.82</v>
      </c>
      <c r="E1861" s="5">
        <f>IF($F$2=0," - ",Tabla1[[#This Row],[Base para Mejor precio]]*(1-$F$2))</f>
        <v>1154.5379999999998</v>
      </c>
      <c r="F1861" s="4" t="s">
        <v>6</v>
      </c>
      <c r="G1861" s="16" t="s">
        <v>5696</v>
      </c>
      <c r="H1861" s="5">
        <f>IFERROR(IF($F$3=0,"-",Tabla1[[#This Row],[Precio de Cliente neto]]*(1+$F$3)),"-")</f>
        <v>1924.23</v>
      </c>
      <c r="I1861" s="5">
        <v>1832.6</v>
      </c>
      <c r="J1861" s="5">
        <v>1649.34</v>
      </c>
      <c r="K1861" s="26">
        <v>0.21</v>
      </c>
    </row>
    <row r="1862" spans="1:11">
      <c r="A1862" s="4">
        <v>6159</v>
      </c>
      <c r="B1862" t="s">
        <v>1226</v>
      </c>
      <c r="C1862" s="5">
        <f>IF($F$2=0," - ",Tabla1[[#This Row],[Base Precio de Lista neto]])</f>
        <v>1099.8849</v>
      </c>
      <c r="D1862" s="5">
        <f>IF($F$2=0," - ",Tabla1[[#This Row],[Base Precio de Lista neto]]*(1-$F$2))</f>
        <v>769.91942999999992</v>
      </c>
      <c r="E1862" s="5">
        <f>IF($F$2=0," - ",Tabla1[[#This Row],[Base para Mejor precio]]*(1-$F$2))</f>
        <v>692.92748699999993</v>
      </c>
      <c r="F1862" s="4" t="s">
        <v>6</v>
      </c>
      <c r="G1862" s="16" t="s">
        <v>5696</v>
      </c>
      <c r="H1862" s="5">
        <f>IFERROR(IF($F$3=0,"-",Tabla1[[#This Row],[Precio de Cliente neto]]*(1+$F$3)),"-")</f>
        <v>1154.8791449999999</v>
      </c>
      <c r="I1862" s="5">
        <v>1099.8849</v>
      </c>
      <c r="J1862" s="5">
        <v>989.89640999999995</v>
      </c>
      <c r="K1862" s="26">
        <v>0.21</v>
      </c>
    </row>
    <row r="1863" spans="1:11">
      <c r="A1863" s="4">
        <v>6160</v>
      </c>
      <c r="B1863" t="s">
        <v>1227</v>
      </c>
      <c r="C1863" s="5">
        <f>IF($F$2=0," - ",Tabla1[[#This Row],[Base Precio de Lista neto]])</f>
        <v>1496</v>
      </c>
      <c r="D1863" s="5">
        <f>IF($F$2=0," - ",Tabla1[[#This Row],[Base Precio de Lista neto]]*(1-$F$2))</f>
        <v>1047.2</v>
      </c>
      <c r="E1863" s="5">
        <f>IF($F$2=0," - ",Tabla1[[#This Row],[Base para Mejor precio]]*(1-$F$2))</f>
        <v>942.48</v>
      </c>
      <c r="F1863" s="4" t="s">
        <v>6</v>
      </c>
      <c r="G1863" s="16" t="s">
        <v>5696</v>
      </c>
      <c r="H1863" s="5">
        <f>IFERROR(IF($F$3=0,"-",Tabla1[[#This Row],[Precio de Cliente neto]]*(1+$F$3)),"-")</f>
        <v>1570.8000000000002</v>
      </c>
      <c r="I1863" s="5">
        <v>1496</v>
      </c>
      <c r="J1863" s="5">
        <v>1346.4</v>
      </c>
      <c r="K1863" s="26">
        <v>0.21</v>
      </c>
    </row>
    <row r="1864" spans="1:11">
      <c r="A1864" s="4">
        <v>6161</v>
      </c>
      <c r="B1864" t="s">
        <v>1228</v>
      </c>
      <c r="C1864" s="5">
        <f>IF($F$2=0," - ",Tabla1[[#This Row],[Base Precio de Lista neto]])</f>
        <v>1365.1</v>
      </c>
      <c r="D1864" s="5">
        <f>IF($F$2=0," - ",Tabla1[[#This Row],[Base Precio de Lista neto]]*(1-$F$2))</f>
        <v>955.56999999999982</v>
      </c>
      <c r="E1864" s="5">
        <f>IF($F$2=0," - ",Tabla1[[#This Row],[Base para Mejor precio]]*(1-$F$2))</f>
        <v>860.01299999999992</v>
      </c>
      <c r="F1864" s="4" t="s">
        <v>6</v>
      </c>
      <c r="G1864" s="16" t="s">
        <v>5696</v>
      </c>
      <c r="H1864" s="5">
        <f>IFERROR(IF($F$3=0,"-",Tabla1[[#This Row],[Precio de Cliente neto]]*(1+$F$3)),"-")</f>
        <v>1433.3549999999998</v>
      </c>
      <c r="I1864" s="5">
        <v>1365.1</v>
      </c>
      <c r="J1864" s="5">
        <v>1228.5899999999999</v>
      </c>
      <c r="K1864" s="26">
        <v>0.21</v>
      </c>
    </row>
    <row r="1865" spans="1:11">
      <c r="A1865" s="4">
        <v>6162</v>
      </c>
      <c r="B1865" t="s">
        <v>1229</v>
      </c>
      <c r="C1865" s="5">
        <f>IF($F$2=0," - ",Tabla1[[#This Row],[Base Precio de Lista neto]])</f>
        <v>1365.1</v>
      </c>
      <c r="D1865" s="5">
        <f>IF($F$2=0," - ",Tabla1[[#This Row],[Base Precio de Lista neto]]*(1-$F$2))</f>
        <v>955.56999999999982</v>
      </c>
      <c r="E1865" s="5">
        <f>IF($F$2=0," - ",Tabla1[[#This Row],[Base para Mejor precio]]*(1-$F$2))</f>
        <v>860.01299999999992</v>
      </c>
      <c r="F1865" s="4" t="s">
        <v>6</v>
      </c>
      <c r="G1865" s="16" t="s">
        <v>5696</v>
      </c>
      <c r="H1865" s="5">
        <f>IFERROR(IF($F$3=0,"-",Tabla1[[#This Row],[Precio de Cliente neto]]*(1+$F$3)),"-")</f>
        <v>1433.3549999999998</v>
      </c>
      <c r="I1865" s="5">
        <v>1365.1</v>
      </c>
      <c r="J1865" s="5">
        <v>1228.5899999999999</v>
      </c>
      <c r="K1865" s="26">
        <v>0.21</v>
      </c>
    </row>
    <row r="1866" spans="1:11">
      <c r="A1866" s="4">
        <v>6163</v>
      </c>
      <c r="B1866" t="s">
        <v>1230</v>
      </c>
      <c r="C1866" s="5">
        <f>IF($F$2=0," - ",Tabla1[[#This Row],[Base Precio de Lista neto]])</f>
        <v>1533.4</v>
      </c>
      <c r="D1866" s="5">
        <f>IF($F$2=0," - ",Tabla1[[#This Row],[Base Precio de Lista neto]]*(1-$F$2))</f>
        <v>1073.3800000000001</v>
      </c>
      <c r="E1866" s="5">
        <f>IF($F$2=0," - ",Tabla1[[#This Row],[Base para Mejor precio]]*(1-$F$2))</f>
        <v>966.04199999999992</v>
      </c>
      <c r="F1866" s="4" t="s">
        <v>6</v>
      </c>
      <c r="G1866" s="16" t="s">
        <v>5696</v>
      </c>
      <c r="H1866" s="5">
        <f>IFERROR(IF($F$3=0,"-",Tabla1[[#This Row],[Precio de Cliente neto]]*(1+$F$3)),"-")</f>
        <v>1610.0700000000002</v>
      </c>
      <c r="I1866" s="5">
        <v>1533.4</v>
      </c>
      <c r="J1866" s="5">
        <v>1380.06</v>
      </c>
      <c r="K1866" s="26">
        <v>0.21</v>
      </c>
    </row>
    <row r="1867" spans="1:11">
      <c r="A1867" s="4">
        <v>6164</v>
      </c>
      <c r="B1867" t="s">
        <v>1231</v>
      </c>
      <c r="C1867" s="5">
        <f>IF($F$2=0," - ",Tabla1[[#This Row],[Base Precio de Lista neto]])</f>
        <v>1944.8</v>
      </c>
      <c r="D1867" s="5">
        <f>IF($F$2=0," - ",Tabla1[[#This Row],[Base Precio de Lista neto]]*(1-$F$2))</f>
        <v>1361.36</v>
      </c>
      <c r="E1867" s="5">
        <f>IF($F$2=0," - ",Tabla1[[#This Row],[Base para Mejor precio]]*(1-$F$2))</f>
        <v>1225.2239999999999</v>
      </c>
      <c r="F1867" s="4" t="s">
        <v>6</v>
      </c>
      <c r="G1867" s="16" t="s">
        <v>5696</v>
      </c>
      <c r="H1867" s="5">
        <f>IFERROR(IF($F$3=0,"-",Tabla1[[#This Row],[Precio de Cliente neto]]*(1+$F$3)),"-")</f>
        <v>2042.04</v>
      </c>
      <c r="I1867" s="5">
        <v>1944.8</v>
      </c>
      <c r="J1867" s="5">
        <v>1750.32</v>
      </c>
      <c r="K1867" s="26">
        <v>0.21</v>
      </c>
    </row>
    <row r="1868" spans="1:11">
      <c r="A1868" s="4">
        <v>6165</v>
      </c>
      <c r="B1868" t="s">
        <v>1232</v>
      </c>
      <c r="C1868" s="5">
        <f>IF($F$2=0," - ",Tabla1[[#This Row],[Base Precio de Lista neto]])</f>
        <v>2318.8000000000002</v>
      </c>
      <c r="D1868" s="5">
        <f>IF($F$2=0," - ",Tabla1[[#This Row],[Base Precio de Lista neto]]*(1-$F$2))</f>
        <v>1623.16</v>
      </c>
      <c r="E1868" s="5">
        <f>IF($F$2=0," - ",Tabla1[[#This Row],[Base para Mejor precio]]*(1-$F$2))</f>
        <v>1460.8440000000001</v>
      </c>
      <c r="F1868" s="4" t="s">
        <v>6</v>
      </c>
      <c r="G1868" s="16" t="s">
        <v>5696</v>
      </c>
      <c r="H1868" s="5">
        <f>IFERROR(IF($F$3=0,"-",Tabla1[[#This Row],[Precio de Cliente neto]]*(1+$F$3)),"-")</f>
        <v>2434.7400000000002</v>
      </c>
      <c r="I1868" s="5">
        <v>2318.8000000000002</v>
      </c>
      <c r="J1868" s="5">
        <v>2086.92</v>
      </c>
      <c r="K1868" s="26">
        <v>0.21</v>
      </c>
    </row>
    <row r="1869" spans="1:11">
      <c r="A1869" s="4">
        <v>6166</v>
      </c>
      <c r="B1869" t="s">
        <v>1233</v>
      </c>
      <c r="C1869" s="5">
        <f>IF($F$2=0," - ",Tabla1[[#This Row],[Base Precio de Lista neto]])</f>
        <v>1944.8</v>
      </c>
      <c r="D1869" s="5">
        <f>IF($F$2=0," - ",Tabla1[[#This Row],[Base Precio de Lista neto]]*(1-$F$2))</f>
        <v>1361.36</v>
      </c>
      <c r="E1869" s="5">
        <f>IF($F$2=0," - ",Tabla1[[#This Row],[Base para Mejor precio]]*(1-$F$2))</f>
        <v>1225.2239999999999</v>
      </c>
      <c r="F1869" s="4" t="s">
        <v>6</v>
      </c>
      <c r="G1869" s="16" t="s">
        <v>5696</v>
      </c>
      <c r="H1869" s="5">
        <f>IFERROR(IF($F$3=0,"-",Tabla1[[#This Row],[Precio de Cliente neto]]*(1+$F$3)),"-")</f>
        <v>2042.04</v>
      </c>
      <c r="I1869" s="5">
        <v>1944.8</v>
      </c>
      <c r="J1869" s="5">
        <v>1750.32</v>
      </c>
      <c r="K1869" s="26">
        <v>0.21</v>
      </c>
    </row>
    <row r="1870" spans="1:11">
      <c r="A1870" s="4">
        <v>6167</v>
      </c>
      <c r="B1870" t="s">
        <v>1234</v>
      </c>
      <c r="C1870" s="5">
        <f>IF($F$2=0," - ",Tabla1[[#This Row],[Base Precio de Lista neto]])</f>
        <v>1365.1</v>
      </c>
      <c r="D1870" s="5">
        <f>IF($F$2=0," - ",Tabla1[[#This Row],[Base Precio de Lista neto]]*(1-$F$2))</f>
        <v>955.56999999999982</v>
      </c>
      <c r="E1870" s="5">
        <f>IF($F$2=0," - ",Tabla1[[#This Row],[Base para Mejor precio]]*(1-$F$2))</f>
        <v>860.01299999999992</v>
      </c>
      <c r="F1870" s="4" t="s">
        <v>6</v>
      </c>
      <c r="G1870" s="16" t="s">
        <v>5696</v>
      </c>
      <c r="H1870" s="5">
        <f>IFERROR(IF($F$3=0,"-",Tabla1[[#This Row],[Precio de Cliente neto]]*(1+$F$3)),"-")</f>
        <v>1433.3549999999998</v>
      </c>
      <c r="I1870" s="5">
        <v>1365.1</v>
      </c>
      <c r="J1870" s="5">
        <v>1228.5899999999999</v>
      </c>
      <c r="K1870" s="26">
        <v>0.21</v>
      </c>
    </row>
    <row r="1871" spans="1:11">
      <c r="A1871" s="4">
        <v>6168</v>
      </c>
      <c r="B1871" t="s">
        <v>1235</v>
      </c>
      <c r="C1871" s="5">
        <f>IF($F$2=0," - ",Tabla1[[#This Row],[Base Precio de Lista neto]])</f>
        <v>1365.1</v>
      </c>
      <c r="D1871" s="5">
        <f>IF($F$2=0," - ",Tabla1[[#This Row],[Base Precio de Lista neto]]*(1-$F$2))</f>
        <v>955.56999999999982</v>
      </c>
      <c r="E1871" s="5">
        <f>IF($F$2=0," - ",Tabla1[[#This Row],[Base para Mejor precio]]*(1-$F$2))</f>
        <v>860.01299999999992</v>
      </c>
      <c r="F1871" s="4" t="s">
        <v>6</v>
      </c>
      <c r="G1871" s="16" t="s">
        <v>5696</v>
      </c>
      <c r="H1871" s="5">
        <f>IFERROR(IF($F$3=0,"-",Tabla1[[#This Row],[Precio de Cliente neto]]*(1+$F$3)),"-")</f>
        <v>1433.3549999999998</v>
      </c>
      <c r="I1871" s="5">
        <v>1365.1</v>
      </c>
      <c r="J1871" s="5">
        <v>1228.5899999999999</v>
      </c>
      <c r="K1871" s="26">
        <v>0.21</v>
      </c>
    </row>
    <row r="1872" spans="1:11">
      <c r="A1872" s="4">
        <v>6169</v>
      </c>
      <c r="B1872" t="s">
        <v>8193</v>
      </c>
      <c r="C1872" s="5">
        <f>IF($F$2=0," - ",Tabla1[[#This Row],[Base Precio de Lista neto]])</f>
        <v>1309</v>
      </c>
      <c r="D1872" s="5">
        <f>IF($F$2=0," - ",Tabla1[[#This Row],[Base Precio de Lista neto]]*(1-$F$2))</f>
        <v>916.3</v>
      </c>
      <c r="E1872" s="5">
        <f>IF($F$2=0," - ",Tabla1[[#This Row],[Base para Mejor precio]]*(1-$F$2))</f>
        <v>824.66999999999985</v>
      </c>
      <c r="F1872" s="4" t="s">
        <v>6</v>
      </c>
      <c r="G1872" s="16" t="s">
        <v>5696</v>
      </c>
      <c r="H1872" s="5">
        <f>IFERROR(IF($F$3=0,"-",Tabla1[[#This Row],[Precio de Cliente neto]]*(1+$F$3)),"-")</f>
        <v>1374.4499999999998</v>
      </c>
      <c r="I1872" s="5">
        <v>1309</v>
      </c>
      <c r="J1872" s="5">
        <v>1178.0999999999999</v>
      </c>
      <c r="K1872" s="26">
        <v>0.21</v>
      </c>
    </row>
    <row r="1873" spans="1:11">
      <c r="A1873" s="4">
        <v>6170</v>
      </c>
      <c r="B1873" t="s">
        <v>1236</v>
      </c>
      <c r="C1873" s="5">
        <f>IF($F$2=0," - ",Tabla1[[#This Row],[Base Precio de Lista neto]])</f>
        <v>1421.2</v>
      </c>
      <c r="D1873" s="5">
        <f>IF($F$2=0," - ",Tabla1[[#This Row],[Base Precio de Lista neto]]*(1-$F$2))</f>
        <v>994.83999999999992</v>
      </c>
      <c r="E1873" s="5">
        <f>IF($F$2=0," - ",Tabla1[[#This Row],[Base para Mejor precio]]*(1-$F$2))</f>
        <v>895.35599999999988</v>
      </c>
      <c r="F1873" s="4" t="s">
        <v>6</v>
      </c>
      <c r="G1873" s="16" t="s">
        <v>5696</v>
      </c>
      <c r="H1873" s="5">
        <f>IFERROR(IF($F$3=0,"-",Tabla1[[#This Row],[Precio de Cliente neto]]*(1+$F$3)),"-")</f>
        <v>1492.2599999999998</v>
      </c>
      <c r="I1873" s="5">
        <v>1421.2</v>
      </c>
      <c r="J1873" s="5">
        <v>1279.08</v>
      </c>
      <c r="K1873" s="26">
        <v>0.21</v>
      </c>
    </row>
    <row r="1874" spans="1:11">
      <c r="A1874" s="4">
        <v>6171</v>
      </c>
      <c r="B1874" t="s">
        <v>1237</v>
      </c>
      <c r="C1874" s="5">
        <f>IF($F$2=0," - ",Tabla1[[#This Row],[Base Precio de Lista neto]])</f>
        <v>2057</v>
      </c>
      <c r="D1874" s="5">
        <f>IF($F$2=0," - ",Tabla1[[#This Row],[Base Precio de Lista neto]]*(1-$F$2))</f>
        <v>1439.8999999999999</v>
      </c>
      <c r="E1874" s="5">
        <f>IF($F$2=0," - ",Tabla1[[#This Row],[Base para Mejor precio]]*(1-$F$2))</f>
        <v>1295.9099999999999</v>
      </c>
      <c r="F1874" s="4" t="s">
        <v>6</v>
      </c>
      <c r="G1874" s="16" t="s">
        <v>5696</v>
      </c>
      <c r="H1874" s="5">
        <f>IFERROR(IF($F$3=0,"-",Tabla1[[#This Row],[Precio de Cliente neto]]*(1+$F$3)),"-")</f>
        <v>2159.85</v>
      </c>
      <c r="I1874" s="5">
        <v>2057</v>
      </c>
      <c r="J1874" s="5">
        <v>1851.3</v>
      </c>
      <c r="K1874" s="26">
        <v>0.21</v>
      </c>
    </row>
    <row r="1875" spans="1:11">
      <c r="A1875" s="4">
        <v>6172</v>
      </c>
      <c r="B1875" t="s">
        <v>1238</v>
      </c>
      <c r="C1875" s="5">
        <f>IF($F$2=0," - ",Tabla1[[#This Row],[Base Precio de Lista neto]])</f>
        <v>1346.4</v>
      </c>
      <c r="D1875" s="5">
        <f>IF($F$2=0," - ",Tabla1[[#This Row],[Base Precio de Lista neto]]*(1-$F$2))</f>
        <v>942.48</v>
      </c>
      <c r="E1875" s="5">
        <f>IF($F$2=0," - ",Tabla1[[#This Row],[Base para Mejor precio]]*(1-$F$2))</f>
        <v>848.23199999999997</v>
      </c>
      <c r="F1875" s="4" t="s">
        <v>6</v>
      </c>
      <c r="G1875" s="16" t="s">
        <v>5696</v>
      </c>
      <c r="H1875" s="5">
        <f>IFERROR(IF($F$3=0,"-",Tabla1[[#This Row],[Precio de Cliente neto]]*(1+$F$3)),"-")</f>
        <v>1413.72</v>
      </c>
      <c r="I1875" s="5">
        <v>1346.4</v>
      </c>
      <c r="J1875" s="5">
        <v>1211.76</v>
      </c>
      <c r="K1875" s="26">
        <v>0.21</v>
      </c>
    </row>
    <row r="1876" spans="1:11">
      <c r="A1876" s="4">
        <v>6173</v>
      </c>
      <c r="B1876" t="s">
        <v>1239</v>
      </c>
      <c r="C1876" s="5">
        <f>IF($F$2=0," - ",Tabla1[[#This Row],[Base Precio de Lista neto]])</f>
        <v>2057</v>
      </c>
      <c r="D1876" s="5">
        <f>IF($F$2=0," - ",Tabla1[[#This Row],[Base Precio de Lista neto]]*(1-$F$2))</f>
        <v>1439.8999999999999</v>
      </c>
      <c r="E1876" s="5">
        <f>IF($F$2=0," - ",Tabla1[[#This Row],[Base para Mejor precio]]*(1-$F$2))</f>
        <v>1295.9099999999999</v>
      </c>
      <c r="F1876" s="4" t="s">
        <v>6</v>
      </c>
      <c r="G1876" s="16" t="s">
        <v>5696</v>
      </c>
      <c r="H1876" s="5">
        <f>IFERROR(IF($F$3=0,"-",Tabla1[[#This Row],[Precio de Cliente neto]]*(1+$F$3)),"-")</f>
        <v>2159.85</v>
      </c>
      <c r="I1876" s="5">
        <v>2057</v>
      </c>
      <c r="J1876" s="5">
        <v>1851.3</v>
      </c>
      <c r="K1876" s="26">
        <v>0.21</v>
      </c>
    </row>
    <row r="1877" spans="1:11">
      <c r="A1877" s="4">
        <v>6174</v>
      </c>
      <c r="B1877" t="s">
        <v>1240</v>
      </c>
      <c r="C1877" s="5">
        <f>IF($F$2=0," - ",Tabla1[[#This Row],[Base Precio de Lista neto]])</f>
        <v>1421.2</v>
      </c>
      <c r="D1877" s="5">
        <f>IF($F$2=0," - ",Tabla1[[#This Row],[Base Precio de Lista neto]]*(1-$F$2))</f>
        <v>994.83999999999992</v>
      </c>
      <c r="E1877" s="5">
        <f>IF($F$2=0," - ",Tabla1[[#This Row],[Base para Mejor precio]]*(1-$F$2))</f>
        <v>895.35599999999988</v>
      </c>
      <c r="F1877" s="4" t="s">
        <v>6</v>
      </c>
      <c r="G1877" s="16" t="s">
        <v>5696</v>
      </c>
      <c r="H1877" s="5">
        <f>IFERROR(IF($F$3=0,"-",Tabla1[[#This Row],[Precio de Cliente neto]]*(1+$F$3)),"-")</f>
        <v>1492.2599999999998</v>
      </c>
      <c r="I1877" s="5">
        <v>1421.2</v>
      </c>
      <c r="J1877" s="5">
        <v>1279.08</v>
      </c>
      <c r="K1877" s="26">
        <v>0.21</v>
      </c>
    </row>
    <row r="1878" spans="1:11">
      <c r="A1878" s="4">
        <v>6175</v>
      </c>
      <c r="B1878" t="s">
        <v>1241</v>
      </c>
      <c r="C1878" s="5">
        <f>IF($F$2=0," - ",Tabla1[[#This Row],[Base Precio de Lista neto]])</f>
        <v>1421.2</v>
      </c>
      <c r="D1878" s="5">
        <f>IF($F$2=0," - ",Tabla1[[#This Row],[Base Precio de Lista neto]]*(1-$F$2))</f>
        <v>994.83999999999992</v>
      </c>
      <c r="E1878" s="5">
        <f>IF($F$2=0," - ",Tabla1[[#This Row],[Base para Mejor precio]]*(1-$F$2))</f>
        <v>895.35599999999988</v>
      </c>
      <c r="F1878" s="4" t="s">
        <v>6</v>
      </c>
      <c r="G1878" s="16" t="s">
        <v>5696</v>
      </c>
      <c r="H1878" s="5">
        <f>IFERROR(IF($F$3=0,"-",Tabla1[[#This Row],[Precio de Cliente neto]]*(1+$F$3)),"-")</f>
        <v>1492.2599999999998</v>
      </c>
      <c r="I1878" s="5">
        <v>1421.2</v>
      </c>
      <c r="J1878" s="5">
        <v>1279.08</v>
      </c>
      <c r="K1878" s="26">
        <v>0.21</v>
      </c>
    </row>
    <row r="1879" spans="1:11">
      <c r="A1879" s="4">
        <v>6180</v>
      </c>
      <c r="B1879" t="s">
        <v>1242</v>
      </c>
      <c r="C1879" s="5">
        <f>IF($F$2=0," - ",Tabla1[[#This Row],[Base Precio de Lista neto]])</f>
        <v>2019.6</v>
      </c>
      <c r="D1879" s="5">
        <f>IF($F$2=0," - ",Tabla1[[#This Row],[Base Precio de Lista neto]]*(1-$F$2))</f>
        <v>1413.7199999999998</v>
      </c>
      <c r="E1879" s="5">
        <f>IF($F$2=0," - ",Tabla1[[#This Row],[Base para Mejor precio]]*(1-$F$2))</f>
        <v>1272.348</v>
      </c>
      <c r="F1879" s="4" t="s">
        <v>6</v>
      </c>
      <c r="G1879" s="16" t="s">
        <v>5696</v>
      </c>
      <c r="H1879" s="5">
        <f>IFERROR(IF($F$3=0,"-",Tabla1[[#This Row],[Precio de Cliente neto]]*(1+$F$3)),"-")</f>
        <v>2120.58</v>
      </c>
      <c r="I1879" s="5">
        <v>2019.6</v>
      </c>
      <c r="J1879" s="5">
        <v>1817.64</v>
      </c>
      <c r="K1879" s="26">
        <v>0.21</v>
      </c>
    </row>
    <row r="1880" spans="1:11">
      <c r="A1880" s="4">
        <v>6190</v>
      </c>
      <c r="B1880" t="s">
        <v>1243</v>
      </c>
      <c r="C1880" s="5">
        <f>IF($F$2=0," - ",Tabla1[[#This Row],[Base Precio de Lista neto]])</f>
        <v>1907.4</v>
      </c>
      <c r="D1880" s="5">
        <f>IF($F$2=0," - ",Tabla1[[#This Row],[Base Precio de Lista neto]]*(1-$F$2))</f>
        <v>1335.18</v>
      </c>
      <c r="E1880" s="5">
        <f>IF($F$2=0," - ",Tabla1[[#This Row],[Base para Mejor precio]]*(1-$F$2))</f>
        <v>1201.662</v>
      </c>
      <c r="F1880" s="4" t="s">
        <v>6</v>
      </c>
      <c r="G1880" s="16" t="s">
        <v>5696</v>
      </c>
      <c r="H1880" s="5">
        <f>IFERROR(IF($F$3=0,"-",Tabla1[[#This Row],[Precio de Cliente neto]]*(1+$F$3)),"-")</f>
        <v>2002.77</v>
      </c>
      <c r="I1880" s="5">
        <v>1907.4</v>
      </c>
      <c r="J1880" s="5">
        <v>1716.66</v>
      </c>
      <c r="K1880" s="26">
        <v>0.21</v>
      </c>
    </row>
    <row r="1881" spans="1:11">
      <c r="A1881" s="4">
        <v>6191</v>
      </c>
      <c r="B1881" t="s">
        <v>1244</v>
      </c>
      <c r="C1881" s="5">
        <f>IF($F$2=0," - ",Tabla1[[#This Row],[Base Precio de Lista neto]])</f>
        <v>1907.4</v>
      </c>
      <c r="D1881" s="5">
        <f>IF($F$2=0," - ",Tabla1[[#This Row],[Base Precio de Lista neto]]*(1-$F$2))</f>
        <v>1335.18</v>
      </c>
      <c r="E1881" s="5">
        <f>IF($F$2=0," - ",Tabla1[[#This Row],[Base para Mejor precio]]*(1-$F$2))</f>
        <v>1201.662</v>
      </c>
      <c r="F1881" s="4" t="s">
        <v>6</v>
      </c>
      <c r="G1881" s="16" t="s">
        <v>5696</v>
      </c>
      <c r="H1881" s="5">
        <f>IFERROR(IF($F$3=0,"-",Tabla1[[#This Row],[Precio de Cliente neto]]*(1+$F$3)),"-")</f>
        <v>2002.77</v>
      </c>
      <c r="I1881" s="5">
        <v>1907.4</v>
      </c>
      <c r="J1881" s="5">
        <v>1716.66</v>
      </c>
      <c r="K1881" s="26">
        <v>0.21</v>
      </c>
    </row>
    <row r="1882" spans="1:11">
      <c r="A1882" s="4">
        <v>6196</v>
      </c>
      <c r="B1882" t="s">
        <v>1245</v>
      </c>
      <c r="C1882" s="5">
        <f>IF($F$2=0," - ",Tabla1[[#This Row],[Base Precio de Lista neto]])</f>
        <v>1870</v>
      </c>
      <c r="D1882" s="5">
        <f>IF($F$2=0," - ",Tabla1[[#This Row],[Base Precio de Lista neto]]*(1-$F$2))</f>
        <v>1309</v>
      </c>
      <c r="E1882" s="5">
        <f>IF($F$2=0," - ",Tabla1[[#This Row],[Base para Mejor precio]]*(1-$F$2))</f>
        <v>1178.0999999999999</v>
      </c>
      <c r="F1882" s="4" t="s">
        <v>6</v>
      </c>
      <c r="G1882" s="16" t="s">
        <v>5696</v>
      </c>
      <c r="H1882" s="5">
        <f>IFERROR(IF($F$3=0,"-",Tabla1[[#This Row],[Precio de Cliente neto]]*(1+$F$3)),"-")</f>
        <v>1963.5</v>
      </c>
      <c r="I1882" s="5">
        <v>1870</v>
      </c>
      <c r="J1882" s="5">
        <v>1683</v>
      </c>
      <c r="K1882" s="26">
        <v>0.21</v>
      </c>
    </row>
    <row r="1883" spans="1:11">
      <c r="A1883" s="4">
        <v>6198</v>
      </c>
      <c r="B1883" t="s">
        <v>1246</v>
      </c>
      <c r="C1883" s="5">
        <f>IF($F$2=0," - ",Tabla1[[#This Row],[Base Precio de Lista neto]])</f>
        <v>2805</v>
      </c>
      <c r="D1883" s="5">
        <f>IF($F$2=0," - ",Tabla1[[#This Row],[Base Precio de Lista neto]]*(1-$F$2))</f>
        <v>1963.4999999999998</v>
      </c>
      <c r="E1883" s="5">
        <f>IF($F$2=0," - ",Tabla1[[#This Row],[Base para Mejor precio]]*(1-$F$2))</f>
        <v>1767.1499999999999</v>
      </c>
      <c r="F1883" s="4" t="s">
        <v>6</v>
      </c>
      <c r="G1883" s="16" t="s">
        <v>5696</v>
      </c>
      <c r="H1883" s="5">
        <f>IFERROR(IF($F$3=0,"-",Tabla1[[#This Row],[Precio de Cliente neto]]*(1+$F$3)),"-")</f>
        <v>2945.2499999999995</v>
      </c>
      <c r="I1883" s="5">
        <v>2805</v>
      </c>
      <c r="J1883" s="5">
        <v>2524.5</v>
      </c>
      <c r="K1883" s="26">
        <v>0.21</v>
      </c>
    </row>
    <row r="1884" spans="1:11">
      <c r="A1884" s="4">
        <v>6202</v>
      </c>
      <c r="B1884" t="s">
        <v>1247</v>
      </c>
      <c r="C1884" s="5">
        <f>IF($F$2=0," - ",Tabla1[[#This Row],[Base Precio de Lista neto]])</f>
        <v>1870</v>
      </c>
      <c r="D1884" s="5">
        <f>IF($F$2=0," - ",Tabla1[[#This Row],[Base Precio de Lista neto]]*(1-$F$2))</f>
        <v>1309</v>
      </c>
      <c r="E1884" s="5">
        <f>IF($F$2=0," - ",Tabla1[[#This Row],[Base para Mejor precio]]*(1-$F$2))</f>
        <v>1178.0999999999999</v>
      </c>
      <c r="F1884" s="4" t="s">
        <v>6</v>
      </c>
      <c r="G1884" s="16" t="s">
        <v>5696</v>
      </c>
      <c r="H1884" s="5">
        <f>IFERROR(IF($F$3=0,"-",Tabla1[[#This Row],[Precio de Cliente neto]]*(1+$F$3)),"-")</f>
        <v>1963.5</v>
      </c>
      <c r="I1884" s="5">
        <v>1870</v>
      </c>
      <c r="J1884" s="5">
        <v>1683</v>
      </c>
      <c r="K1884" s="26">
        <v>0.21</v>
      </c>
    </row>
    <row r="1885" spans="1:11">
      <c r="A1885" s="4">
        <v>6203</v>
      </c>
      <c r="B1885" t="s">
        <v>1248</v>
      </c>
      <c r="C1885" s="5">
        <f>IF($F$2=0," - ",Tabla1[[#This Row],[Base Precio de Lista neto]])</f>
        <v>1832.6</v>
      </c>
      <c r="D1885" s="5">
        <f>IF($F$2=0," - ",Tabla1[[#This Row],[Base Precio de Lista neto]]*(1-$F$2))</f>
        <v>1282.82</v>
      </c>
      <c r="E1885" s="5">
        <f>IF($F$2=0," - ",Tabla1[[#This Row],[Base para Mejor precio]]*(1-$F$2))</f>
        <v>1154.5379999999998</v>
      </c>
      <c r="F1885" s="4" t="s">
        <v>6</v>
      </c>
      <c r="G1885" s="16" t="s">
        <v>5696</v>
      </c>
      <c r="H1885" s="5">
        <f>IFERROR(IF($F$3=0,"-",Tabla1[[#This Row],[Precio de Cliente neto]]*(1+$F$3)),"-")</f>
        <v>1924.23</v>
      </c>
      <c r="I1885" s="5">
        <v>1832.6</v>
      </c>
      <c r="J1885" s="5">
        <v>1649.34</v>
      </c>
      <c r="K1885" s="26">
        <v>0.21</v>
      </c>
    </row>
    <row r="1886" spans="1:11">
      <c r="A1886" s="4">
        <v>6204</v>
      </c>
      <c r="B1886" t="s">
        <v>1249</v>
      </c>
      <c r="C1886" s="5">
        <f>IF($F$2=0," - ",Tabla1[[#This Row],[Base Precio de Lista neto]])</f>
        <v>1832.6</v>
      </c>
      <c r="D1886" s="5">
        <f>IF($F$2=0," - ",Tabla1[[#This Row],[Base Precio de Lista neto]]*(1-$F$2))</f>
        <v>1282.82</v>
      </c>
      <c r="E1886" s="5">
        <f>IF($F$2=0," - ",Tabla1[[#This Row],[Base para Mejor precio]]*(1-$F$2))</f>
        <v>1154.5379999999998</v>
      </c>
      <c r="F1886" s="4" t="s">
        <v>6</v>
      </c>
      <c r="G1886" s="16" t="s">
        <v>5696</v>
      </c>
      <c r="H1886" s="5">
        <f>IFERROR(IF($F$3=0,"-",Tabla1[[#This Row],[Precio de Cliente neto]]*(1+$F$3)),"-")</f>
        <v>1924.23</v>
      </c>
      <c r="I1886" s="5">
        <v>1832.6</v>
      </c>
      <c r="J1886" s="5">
        <v>1649.34</v>
      </c>
      <c r="K1886" s="26">
        <v>0.21</v>
      </c>
    </row>
    <row r="1887" spans="1:11">
      <c r="A1887" s="4">
        <v>6205</v>
      </c>
      <c r="B1887" t="s">
        <v>1250</v>
      </c>
      <c r="C1887" s="5">
        <f>IF($F$2=0," - ",Tabla1[[#This Row],[Base Precio de Lista neto]])</f>
        <v>1196.8</v>
      </c>
      <c r="D1887" s="5">
        <f>IF($F$2=0," - ",Tabla1[[#This Row],[Base Precio de Lista neto]]*(1-$F$2))</f>
        <v>837.75999999999988</v>
      </c>
      <c r="E1887" s="5">
        <f>IF($F$2=0," - ",Tabla1[[#This Row],[Base para Mejor precio]]*(1-$F$2))</f>
        <v>753.98399999999992</v>
      </c>
      <c r="F1887" s="4" t="s">
        <v>6</v>
      </c>
      <c r="G1887" s="16" t="s">
        <v>5696</v>
      </c>
      <c r="H1887" s="5">
        <f>IFERROR(IF($F$3=0,"-",Tabla1[[#This Row],[Precio de Cliente neto]]*(1+$F$3)),"-")</f>
        <v>1256.6399999999999</v>
      </c>
      <c r="I1887" s="5">
        <v>1196.8</v>
      </c>
      <c r="J1887" s="5">
        <v>1077.1199999999999</v>
      </c>
      <c r="K1887" s="26">
        <v>0.21</v>
      </c>
    </row>
    <row r="1888" spans="1:11">
      <c r="A1888" s="4">
        <v>6206</v>
      </c>
      <c r="B1888" t="s">
        <v>1251</v>
      </c>
      <c r="C1888" s="5">
        <f>IF($F$2=0," - ",Tabla1[[#This Row],[Base Precio de Lista neto]])</f>
        <v>1196.8</v>
      </c>
      <c r="D1888" s="5">
        <f>IF($F$2=0," - ",Tabla1[[#This Row],[Base Precio de Lista neto]]*(1-$F$2))</f>
        <v>837.75999999999988</v>
      </c>
      <c r="E1888" s="5">
        <f>IF($F$2=0," - ",Tabla1[[#This Row],[Base para Mejor precio]]*(1-$F$2))</f>
        <v>753.98399999999992</v>
      </c>
      <c r="F1888" s="4" t="s">
        <v>6</v>
      </c>
      <c r="G1888" s="16" t="s">
        <v>5696</v>
      </c>
      <c r="H1888" s="5">
        <f>IFERROR(IF($F$3=0,"-",Tabla1[[#This Row],[Precio de Cliente neto]]*(1+$F$3)),"-")</f>
        <v>1256.6399999999999</v>
      </c>
      <c r="I1888" s="5">
        <v>1196.8</v>
      </c>
      <c r="J1888" s="5">
        <v>1077.1199999999999</v>
      </c>
      <c r="K1888" s="26">
        <v>0.21</v>
      </c>
    </row>
    <row r="1889" spans="1:11">
      <c r="A1889" s="4">
        <v>6207</v>
      </c>
      <c r="B1889" t="s">
        <v>1252</v>
      </c>
      <c r="C1889" s="5">
        <f>IF($F$2=0," - ",Tabla1[[#This Row],[Base Precio de Lista neto]])</f>
        <v>1870</v>
      </c>
      <c r="D1889" s="5">
        <f>IF($F$2=0," - ",Tabla1[[#This Row],[Base Precio de Lista neto]]*(1-$F$2))</f>
        <v>1309</v>
      </c>
      <c r="E1889" s="5">
        <f>IF($F$2=0," - ",Tabla1[[#This Row],[Base para Mejor precio]]*(1-$F$2))</f>
        <v>1178.0999999999999</v>
      </c>
      <c r="F1889" s="4" t="s">
        <v>6</v>
      </c>
      <c r="G1889" s="16" t="s">
        <v>5696</v>
      </c>
      <c r="H1889" s="5">
        <f>IFERROR(IF($F$3=0,"-",Tabla1[[#This Row],[Precio de Cliente neto]]*(1+$F$3)),"-")</f>
        <v>1963.5</v>
      </c>
      <c r="I1889" s="5">
        <v>1870</v>
      </c>
      <c r="J1889" s="5">
        <v>1683</v>
      </c>
      <c r="K1889" s="26">
        <v>0.21</v>
      </c>
    </row>
    <row r="1890" spans="1:11">
      <c r="A1890" s="4">
        <v>6208</v>
      </c>
      <c r="B1890" t="s">
        <v>1253</v>
      </c>
      <c r="C1890" s="5">
        <f>IF($F$2=0," - ",Tabla1[[#This Row],[Base Precio de Lista neto]])</f>
        <v>1870</v>
      </c>
      <c r="D1890" s="5">
        <f>IF($F$2=0," - ",Tabla1[[#This Row],[Base Precio de Lista neto]]*(1-$F$2))</f>
        <v>1309</v>
      </c>
      <c r="E1890" s="5">
        <f>IF($F$2=0," - ",Tabla1[[#This Row],[Base para Mejor precio]]*(1-$F$2))</f>
        <v>1178.0999999999999</v>
      </c>
      <c r="F1890" s="4" t="s">
        <v>6</v>
      </c>
      <c r="G1890" s="16" t="s">
        <v>5696</v>
      </c>
      <c r="H1890" s="5">
        <f>IFERROR(IF($F$3=0,"-",Tabla1[[#This Row],[Precio de Cliente neto]]*(1+$F$3)),"-")</f>
        <v>1963.5</v>
      </c>
      <c r="I1890" s="5">
        <v>1870</v>
      </c>
      <c r="J1890" s="5">
        <v>1683</v>
      </c>
      <c r="K1890" s="26">
        <v>0.21</v>
      </c>
    </row>
    <row r="1891" spans="1:11">
      <c r="A1891" s="4">
        <v>6209</v>
      </c>
      <c r="B1891" t="s">
        <v>1254</v>
      </c>
      <c r="C1891" s="5">
        <f>IF($F$2=0," - ",Tabla1[[#This Row],[Base Precio de Lista neto]])</f>
        <v>1327.7</v>
      </c>
      <c r="D1891" s="5">
        <f>IF($F$2=0," - ",Tabla1[[#This Row],[Base Precio de Lista neto]]*(1-$F$2))</f>
        <v>929.39</v>
      </c>
      <c r="E1891" s="5">
        <f>IF($F$2=0," - ",Tabla1[[#This Row],[Base para Mejor precio]]*(1-$F$2))</f>
        <v>836.45100000000002</v>
      </c>
      <c r="F1891" s="4" t="s">
        <v>6</v>
      </c>
      <c r="G1891" s="16" t="s">
        <v>5696</v>
      </c>
      <c r="H1891" s="5">
        <f>IFERROR(IF($F$3=0,"-",Tabla1[[#This Row],[Precio de Cliente neto]]*(1+$F$3)),"-")</f>
        <v>1394.085</v>
      </c>
      <c r="I1891" s="5">
        <v>1327.7</v>
      </c>
      <c r="J1891" s="5">
        <v>1194.93</v>
      </c>
      <c r="K1891" s="26">
        <v>0.21</v>
      </c>
    </row>
    <row r="1892" spans="1:11">
      <c r="A1892" s="4">
        <v>6210</v>
      </c>
      <c r="B1892" t="s">
        <v>1255</v>
      </c>
      <c r="C1892" s="5">
        <f>IF($F$2=0," - ",Tabla1[[#This Row],[Base Precio de Lista neto]])</f>
        <v>1327.7</v>
      </c>
      <c r="D1892" s="5">
        <f>IF($F$2=0," - ",Tabla1[[#This Row],[Base Precio de Lista neto]]*(1-$F$2))</f>
        <v>929.39</v>
      </c>
      <c r="E1892" s="5">
        <f>IF($F$2=0," - ",Tabla1[[#This Row],[Base para Mejor precio]]*(1-$F$2))</f>
        <v>836.45100000000002</v>
      </c>
      <c r="F1892" s="4" t="s">
        <v>6</v>
      </c>
      <c r="G1892" s="16" t="s">
        <v>5696</v>
      </c>
      <c r="H1892" s="5">
        <f>IFERROR(IF($F$3=0,"-",Tabla1[[#This Row],[Precio de Cliente neto]]*(1+$F$3)),"-")</f>
        <v>1394.085</v>
      </c>
      <c r="I1892" s="5">
        <v>1327.7</v>
      </c>
      <c r="J1892" s="5">
        <v>1194.93</v>
      </c>
      <c r="K1892" s="26">
        <v>0.21</v>
      </c>
    </row>
    <row r="1893" spans="1:11">
      <c r="A1893" s="4">
        <v>6211</v>
      </c>
      <c r="B1893" t="s">
        <v>1256</v>
      </c>
      <c r="C1893" s="5">
        <f>IF($F$2=0," - ",Tabla1[[#This Row],[Base Precio de Lista neto]])</f>
        <v>1309</v>
      </c>
      <c r="D1893" s="5">
        <f>IF($F$2=0," - ",Tabla1[[#This Row],[Base Precio de Lista neto]]*(1-$F$2))</f>
        <v>916.3</v>
      </c>
      <c r="E1893" s="5">
        <f>IF($F$2=0," - ",Tabla1[[#This Row],[Base para Mejor precio]]*(1-$F$2))</f>
        <v>824.66999999999985</v>
      </c>
      <c r="F1893" s="4" t="s">
        <v>6</v>
      </c>
      <c r="G1893" s="16" t="s">
        <v>5696</v>
      </c>
      <c r="H1893" s="5">
        <f>IFERROR(IF($F$3=0,"-",Tabla1[[#This Row],[Precio de Cliente neto]]*(1+$F$3)),"-")</f>
        <v>1374.4499999999998</v>
      </c>
      <c r="I1893" s="5">
        <v>1309</v>
      </c>
      <c r="J1893" s="5">
        <v>1178.0999999999999</v>
      </c>
      <c r="K1893" s="26">
        <v>0.21</v>
      </c>
    </row>
    <row r="1894" spans="1:11">
      <c r="A1894" s="4">
        <v>6212</v>
      </c>
      <c r="B1894" t="s">
        <v>1257</v>
      </c>
      <c r="C1894" s="5">
        <f>IF($F$2=0," - ",Tabla1[[#This Row],[Base Precio de Lista neto]])</f>
        <v>1309</v>
      </c>
      <c r="D1894" s="5">
        <f>IF($F$2=0," - ",Tabla1[[#This Row],[Base Precio de Lista neto]]*(1-$F$2))</f>
        <v>916.3</v>
      </c>
      <c r="E1894" s="5">
        <f>IF($F$2=0," - ",Tabla1[[#This Row],[Base para Mejor precio]]*(1-$F$2))</f>
        <v>824.66999999999985</v>
      </c>
      <c r="F1894" s="4" t="s">
        <v>6</v>
      </c>
      <c r="G1894" s="16" t="s">
        <v>5696</v>
      </c>
      <c r="H1894" s="5">
        <f>IFERROR(IF($F$3=0,"-",Tabla1[[#This Row],[Precio de Cliente neto]]*(1+$F$3)),"-")</f>
        <v>1374.4499999999998</v>
      </c>
      <c r="I1894" s="5">
        <v>1309</v>
      </c>
      <c r="J1894" s="5">
        <v>1178.0999999999999</v>
      </c>
      <c r="K1894" s="26">
        <v>0.21</v>
      </c>
    </row>
    <row r="1895" spans="1:11">
      <c r="A1895" s="4">
        <v>6213</v>
      </c>
      <c r="B1895" t="s">
        <v>1258</v>
      </c>
      <c r="C1895" s="5">
        <f>IF($F$2=0," - ",Tabla1[[#This Row],[Base Precio de Lista neto]])</f>
        <v>1234.2</v>
      </c>
      <c r="D1895" s="5">
        <f>IF($F$2=0," - ",Tabla1[[#This Row],[Base Precio de Lista neto]]*(1-$F$2))</f>
        <v>863.93999999999994</v>
      </c>
      <c r="E1895" s="5">
        <f>IF($F$2=0," - ",Tabla1[[#This Row],[Base para Mejor precio]]*(1-$F$2))</f>
        <v>777.54599999999994</v>
      </c>
      <c r="F1895" s="4" t="s">
        <v>6</v>
      </c>
      <c r="G1895" s="16" t="s">
        <v>5696</v>
      </c>
      <c r="H1895" s="5">
        <f>IFERROR(IF($F$3=0,"-",Tabla1[[#This Row],[Precio de Cliente neto]]*(1+$F$3)),"-")</f>
        <v>1295.9099999999999</v>
      </c>
      <c r="I1895" s="5">
        <v>1234.2</v>
      </c>
      <c r="J1895" s="5">
        <v>1110.78</v>
      </c>
      <c r="K1895" s="26">
        <v>0.21</v>
      </c>
    </row>
    <row r="1896" spans="1:11">
      <c r="A1896" s="4">
        <v>6218</v>
      </c>
      <c r="B1896" t="s">
        <v>1259</v>
      </c>
      <c r="C1896" s="5">
        <f>IF($F$2=0," - ",Tabla1[[#This Row],[Base Precio de Lista neto]])</f>
        <v>1645.6</v>
      </c>
      <c r="D1896" s="5">
        <f>IF($F$2=0," - ",Tabla1[[#This Row],[Base Precio de Lista neto]]*(1-$F$2))</f>
        <v>1151.9199999999998</v>
      </c>
      <c r="E1896" s="5">
        <f>IF($F$2=0," - ",Tabla1[[#This Row],[Base para Mejor precio]]*(1-$F$2))</f>
        <v>1036.7279999999998</v>
      </c>
      <c r="F1896" s="4" t="s">
        <v>6</v>
      </c>
      <c r="G1896" s="16" t="s">
        <v>5696</v>
      </c>
      <c r="H1896" s="5">
        <f>IFERROR(IF($F$3=0,"-",Tabla1[[#This Row],[Precio de Cliente neto]]*(1+$F$3)),"-")</f>
        <v>1727.8799999999997</v>
      </c>
      <c r="I1896" s="5">
        <v>1645.6</v>
      </c>
      <c r="J1896" s="5">
        <v>1481.04</v>
      </c>
      <c r="K1896" s="26">
        <v>0.21</v>
      </c>
    </row>
    <row r="1897" spans="1:11">
      <c r="A1897" s="4">
        <v>6219</v>
      </c>
      <c r="B1897" t="s">
        <v>1260</v>
      </c>
      <c r="C1897" s="5">
        <f>IF($F$2=0," - ",Tabla1[[#This Row],[Base Precio de Lista neto]])</f>
        <v>1645.6</v>
      </c>
      <c r="D1897" s="5">
        <f>IF($F$2=0," - ",Tabla1[[#This Row],[Base Precio de Lista neto]]*(1-$F$2))</f>
        <v>1151.9199999999998</v>
      </c>
      <c r="E1897" s="5">
        <f>IF($F$2=0," - ",Tabla1[[#This Row],[Base para Mejor precio]]*(1-$F$2))</f>
        <v>1036.7279999999998</v>
      </c>
      <c r="F1897" s="4" t="s">
        <v>6</v>
      </c>
      <c r="G1897" s="16" t="s">
        <v>5696</v>
      </c>
      <c r="H1897" s="5">
        <f>IFERROR(IF($F$3=0,"-",Tabla1[[#This Row],[Precio de Cliente neto]]*(1+$F$3)),"-")</f>
        <v>1727.8799999999997</v>
      </c>
      <c r="I1897" s="5">
        <v>1645.6</v>
      </c>
      <c r="J1897" s="5">
        <v>1481.04</v>
      </c>
      <c r="K1897" s="26">
        <v>0.21</v>
      </c>
    </row>
    <row r="1898" spans="1:11">
      <c r="A1898" s="4">
        <v>6221</v>
      </c>
      <c r="B1898" t="s">
        <v>1261</v>
      </c>
      <c r="C1898" s="5">
        <f>IF($F$2=0," - ",Tabla1[[#This Row],[Base Precio de Lista neto]])</f>
        <v>1795.2</v>
      </c>
      <c r="D1898" s="5">
        <f>IF($F$2=0," - ",Tabla1[[#This Row],[Base Precio de Lista neto]]*(1-$F$2))</f>
        <v>1256.6399999999999</v>
      </c>
      <c r="E1898" s="5">
        <f>IF($F$2=0," - ",Tabla1[[#This Row],[Base para Mejor precio]]*(1-$F$2))</f>
        <v>1130.9759999999999</v>
      </c>
      <c r="F1898" s="4" t="s">
        <v>6</v>
      </c>
      <c r="G1898" s="16" t="s">
        <v>5696</v>
      </c>
      <c r="H1898" s="5">
        <f>IFERROR(IF($F$3=0,"-",Tabla1[[#This Row],[Precio de Cliente neto]]*(1+$F$3)),"-")</f>
        <v>1884.9599999999998</v>
      </c>
      <c r="I1898" s="5">
        <v>1795.2</v>
      </c>
      <c r="J1898" s="5">
        <v>1615.68</v>
      </c>
      <c r="K1898" s="26">
        <v>0.21</v>
      </c>
    </row>
    <row r="1899" spans="1:11">
      <c r="A1899" s="4">
        <v>6222</v>
      </c>
      <c r="B1899" t="s">
        <v>1262</v>
      </c>
      <c r="C1899" s="5">
        <f>IF($F$2=0," - ",Tabla1[[#This Row],[Base Precio de Lista neto]])</f>
        <v>1795.2</v>
      </c>
      <c r="D1899" s="5">
        <f>IF($F$2=0," - ",Tabla1[[#This Row],[Base Precio de Lista neto]]*(1-$F$2))</f>
        <v>1256.6399999999999</v>
      </c>
      <c r="E1899" s="5">
        <f>IF($F$2=0," - ",Tabla1[[#This Row],[Base para Mejor precio]]*(1-$F$2))</f>
        <v>1130.9759999999999</v>
      </c>
      <c r="F1899" s="4" t="s">
        <v>6</v>
      </c>
      <c r="G1899" s="16" t="s">
        <v>5696</v>
      </c>
      <c r="H1899" s="5">
        <f>IFERROR(IF($F$3=0,"-",Tabla1[[#This Row],[Precio de Cliente neto]]*(1+$F$3)),"-")</f>
        <v>1884.9599999999998</v>
      </c>
      <c r="I1899" s="5">
        <v>1795.2</v>
      </c>
      <c r="J1899" s="5">
        <v>1615.68</v>
      </c>
      <c r="K1899" s="26">
        <v>0.21</v>
      </c>
    </row>
    <row r="1900" spans="1:11">
      <c r="A1900" s="4">
        <v>6223</v>
      </c>
      <c r="B1900" t="s">
        <v>1263</v>
      </c>
      <c r="C1900" s="5">
        <f>IF($F$2=0," - ",Tabla1[[#This Row],[Base Precio de Lista neto]])</f>
        <v>2618</v>
      </c>
      <c r="D1900" s="5">
        <f>IF($F$2=0," - ",Tabla1[[#This Row],[Base Precio de Lista neto]]*(1-$F$2))</f>
        <v>1832.6</v>
      </c>
      <c r="E1900" s="5">
        <f>IF($F$2=0," - ",Tabla1[[#This Row],[Base para Mejor precio]]*(1-$F$2))</f>
        <v>1649.3399999999997</v>
      </c>
      <c r="F1900" s="4" t="s">
        <v>6</v>
      </c>
      <c r="G1900" s="16" t="s">
        <v>5696</v>
      </c>
      <c r="H1900" s="5">
        <f>IFERROR(IF($F$3=0,"-",Tabla1[[#This Row],[Precio de Cliente neto]]*(1+$F$3)),"-")</f>
        <v>2748.8999999999996</v>
      </c>
      <c r="I1900" s="5">
        <v>2618</v>
      </c>
      <c r="J1900" s="5">
        <v>2356.1999999999998</v>
      </c>
      <c r="K1900" s="26">
        <v>0.21</v>
      </c>
    </row>
    <row r="1901" spans="1:11">
      <c r="A1901" s="4">
        <v>6224</v>
      </c>
      <c r="B1901" t="s">
        <v>1264</v>
      </c>
      <c r="C1901" s="5">
        <f>IF($F$2=0," - ",Tabla1[[#This Row],[Base Precio de Lista neto]])</f>
        <v>2992</v>
      </c>
      <c r="D1901" s="5">
        <f>IF($F$2=0," - ",Tabla1[[#This Row],[Base Precio de Lista neto]]*(1-$F$2))</f>
        <v>2094.4</v>
      </c>
      <c r="E1901" s="5">
        <f>IF($F$2=0," - ",Tabla1[[#This Row],[Base para Mejor precio]]*(1-$F$2))</f>
        <v>1884.96</v>
      </c>
      <c r="F1901" s="4" t="s">
        <v>6</v>
      </c>
      <c r="G1901" s="16" t="s">
        <v>5696</v>
      </c>
      <c r="H1901" s="5">
        <f>IFERROR(IF($F$3=0,"-",Tabla1[[#This Row],[Precio de Cliente neto]]*(1+$F$3)),"-")</f>
        <v>3141.6000000000004</v>
      </c>
      <c r="I1901" s="5">
        <v>2992</v>
      </c>
      <c r="J1901" s="5">
        <v>2692.8</v>
      </c>
      <c r="K1901" s="26">
        <v>0.21</v>
      </c>
    </row>
    <row r="1902" spans="1:11">
      <c r="A1902" s="4">
        <v>6229</v>
      </c>
      <c r="B1902" t="s">
        <v>1265</v>
      </c>
      <c r="C1902" s="5">
        <f>IF($F$2=0," - ",Tabla1[[#This Row],[Base Precio de Lista neto]])</f>
        <v>2057</v>
      </c>
      <c r="D1902" s="5">
        <f>IF($F$2=0," - ",Tabla1[[#This Row],[Base Precio de Lista neto]]*(1-$F$2))</f>
        <v>1439.8999999999999</v>
      </c>
      <c r="E1902" s="5">
        <f>IF($F$2=0," - ",Tabla1[[#This Row],[Base para Mejor precio]]*(1-$F$2))</f>
        <v>1295.9099999999999</v>
      </c>
      <c r="F1902" s="4" t="s">
        <v>6</v>
      </c>
      <c r="G1902" s="16" t="s">
        <v>5696</v>
      </c>
      <c r="H1902" s="5">
        <f>IFERROR(IF($F$3=0,"-",Tabla1[[#This Row],[Precio de Cliente neto]]*(1+$F$3)),"-")</f>
        <v>2159.85</v>
      </c>
      <c r="I1902" s="5">
        <v>2057</v>
      </c>
      <c r="J1902" s="5">
        <v>1851.3</v>
      </c>
      <c r="K1902" s="26">
        <v>0.21</v>
      </c>
    </row>
    <row r="1903" spans="1:11">
      <c r="A1903" s="4">
        <v>6230</v>
      </c>
      <c r="B1903" t="s">
        <v>1266</v>
      </c>
      <c r="C1903" s="5">
        <f>IF($F$2=0," - ",Tabla1[[#This Row],[Base Precio de Lista neto]])</f>
        <v>2057</v>
      </c>
      <c r="D1903" s="5">
        <f>IF($F$2=0," - ",Tabla1[[#This Row],[Base Precio de Lista neto]]*(1-$F$2))</f>
        <v>1439.8999999999999</v>
      </c>
      <c r="E1903" s="5">
        <f>IF($F$2=0," - ",Tabla1[[#This Row],[Base para Mejor precio]]*(1-$F$2))</f>
        <v>1295.9099999999999</v>
      </c>
      <c r="F1903" s="4" t="s">
        <v>6</v>
      </c>
      <c r="G1903" s="16" t="s">
        <v>5696</v>
      </c>
      <c r="H1903" s="5">
        <f>IFERROR(IF($F$3=0,"-",Tabla1[[#This Row],[Precio de Cliente neto]]*(1+$F$3)),"-")</f>
        <v>2159.85</v>
      </c>
      <c r="I1903" s="5">
        <v>2057</v>
      </c>
      <c r="J1903" s="5">
        <v>1851.3</v>
      </c>
      <c r="K1903" s="26">
        <v>0.21</v>
      </c>
    </row>
    <row r="1904" spans="1:11">
      <c r="A1904" s="4">
        <v>6231</v>
      </c>
      <c r="B1904" t="s">
        <v>1267</v>
      </c>
      <c r="C1904" s="5">
        <f>IF($F$2=0," - ",Tabla1[[#This Row],[Base Precio de Lista neto]])</f>
        <v>1570.8</v>
      </c>
      <c r="D1904" s="5">
        <f>IF($F$2=0," - ",Tabla1[[#This Row],[Base Precio de Lista neto]]*(1-$F$2))</f>
        <v>1099.56</v>
      </c>
      <c r="E1904" s="5">
        <f>IF($F$2=0," - ",Tabla1[[#This Row],[Base para Mejor precio]]*(1-$F$2))</f>
        <v>989.60399999999993</v>
      </c>
      <c r="F1904" s="4" t="s">
        <v>6</v>
      </c>
      <c r="G1904" s="16" t="s">
        <v>5696</v>
      </c>
      <c r="H1904" s="5">
        <f>IFERROR(IF($F$3=0,"-",Tabla1[[#This Row],[Precio de Cliente neto]]*(1+$F$3)),"-")</f>
        <v>1649.34</v>
      </c>
      <c r="I1904" s="5">
        <v>1570.8</v>
      </c>
      <c r="J1904" s="5">
        <v>1413.72</v>
      </c>
      <c r="K1904" s="26">
        <v>0.21</v>
      </c>
    </row>
    <row r="1905" spans="1:11">
      <c r="A1905" s="4">
        <v>6233</v>
      </c>
      <c r="B1905" t="s">
        <v>1268</v>
      </c>
      <c r="C1905" s="5">
        <f>IF($F$2=0," - ",Tabla1[[#This Row],[Base Precio de Lista neto]])</f>
        <v>1870</v>
      </c>
      <c r="D1905" s="5">
        <f>IF($F$2=0," - ",Tabla1[[#This Row],[Base Precio de Lista neto]]*(1-$F$2))</f>
        <v>1309</v>
      </c>
      <c r="E1905" s="5">
        <f>IF($F$2=0," - ",Tabla1[[#This Row],[Base para Mejor precio]]*(1-$F$2))</f>
        <v>1178.0999999999999</v>
      </c>
      <c r="F1905" s="4" t="s">
        <v>6</v>
      </c>
      <c r="G1905" s="16" t="s">
        <v>5696</v>
      </c>
      <c r="H1905" s="5">
        <f>IFERROR(IF($F$3=0,"-",Tabla1[[#This Row],[Precio de Cliente neto]]*(1+$F$3)),"-")</f>
        <v>1963.5</v>
      </c>
      <c r="I1905" s="5">
        <v>1870</v>
      </c>
      <c r="J1905" s="5">
        <v>1683</v>
      </c>
      <c r="K1905" s="26">
        <v>0.21</v>
      </c>
    </row>
    <row r="1906" spans="1:11">
      <c r="A1906" s="4">
        <v>6234</v>
      </c>
      <c r="B1906" t="s">
        <v>1269</v>
      </c>
      <c r="C1906" s="5">
        <f>IF($F$2=0," - ",Tabla1[[#This Row],[Base Precio de Lista neto]])</f>
        <v>1496</v>
      </c>
      <c r="D1906" s="5">
        <f>IF($F$2=0," - ",Tabla1[[#This Row],[Base Precio de Lista neto]]*(1-$F$2))</f>
        <v>1047.2</v>
      </c>
      <c r="E1906" s="5">
        <f>IF($F$2=0," - ",Tabla1[[#This Row],[Base para Mejor precio]]*(1-$F$2))</f>
        <v>942.48</v>
      </c>
      <c r="F1906" s="4" t="s">
        <v>6</v>
      </c>
      <c r="G1906" s="16" t="s">
        <v>5696</v>
      </c>
      <c r="H1906" s="5">
        <f>IFERROR(IF($F$3=0,"-",Tabla1[[#This Row],[Precio de Cliente neto]]*(1+$F$3)),"-")</f>
        <v>1570.8000000000002</v>
      </c>
      <c r="I1906" s="5">
        <v>1496</v>
      </c>
      <c r="J1906" s="5">
        <v>1346.4</v>
      </c>
      <c r="K1906" s="26">
        <v>0.21</v>
      </c>
    </row>
    <row r="1907" spans="1:11">
      <c r="A1907" s="4">
        <v>6235</v>
      </c>
      <c r="B1907" t="s">
        <v>1270</v>
      </c>
      <c r="C1907" s="5">
        <f>IF($F$2=0," - ",Tabla1[[#This Row],[Base Precio de Lista neto]])</f>
        <v>1122</v>
      </c>
      <c r="D1907" s="5">
        <f>IF($F$2=0," - ",Tabla1[[#This Row],[Base Precio de Lista neto]]*(1-$F$2))</f>
        <v>785.4</v>
      </c>
      <c r="E1907" s="5">
        <f>IF($F$2=0," - ",Tabla1[[#This Row],[Base para Mejor precio]]*(1-$F$2))</f>
        <v>706.8599999999999</v>
      </c>
      <c r="F1907" s="4" t="s">
        <v>6</v>
      </c>
      <c r="G1907" s="16" t="s">
        <v>5696</v>
      </c>
      <c r="H1907" s="5">
        <f>IFERROR(IF($F$3=0,"-",Tabla1[[#This Row],[Precio de Cliente neto]]*(1+$F$3)),"-")</f>
        <v>1178.0999999999999</v>
      </c>
      <c r="I1907" s="5">
        <v>1122</v>
      </c>
      <c r="J1907" s="5">
        <v>1009.8</v>
      </c>
      <c r="K1907" s="26">
        <v>0.21</v>
      </c>
    </row>
    <row r="1908" spans="1:11">
      <c r="A1908" s="4">
        <v>6236</v>
      </c>
      <c r="B1908" t="s">
        <v>1271</v>
      </c>
      <c r="C1908" s="5">
        <f>IF($F$2=0," - ",Tabla1[[#This Row],[Base Precio de Lista neto]])</f>
        <v>3309.9</v>
      </c>
      <c r="D1908" s="5">
        <f>IF($F$2=0," - ",Tabla1[[#This Row],[Base Precio de Lista neto]]*(1-$F$2))</f>
        <v>2316.9299999999998</v>
      </c>
      <c r="E1908" s="5">
        <f>IF($F$2=0," - ",Tabla1[[#This Row],[Base para Mejor precio]]*(1-$F$2))</f>
        <v>2085.2369999999996</v>
      </c>
      <c r="F1908" s="4" t="s">
        <v>6</v>
      </c>
      <c r="G1908" s="16" t="s">
        <v>5696</v>
      </c>
      <c r="H1908" s="5">
        <f>IFERROR(IF($F$3=0,"-",Tabla1[[#This Row],[Precio de Cliente neto]]*(1+$F$3)),"-")</f>
        <v>3475.3949999999995</v>
      </c>
      <c r="I1908" s="5">
        <v>3309.9</v>
      </c>
      <c r="J1908" s="5">
        <v>2978.91</v>
      </c>
      <c r="K1908" s="26">
        <v>0.21</v>
      </c>
    </row>
    <row r="1909" spans="1:11">
      <c r="A1909" s="4">
        <v>6237</v>
      </c>
      <c r="B1909" t="s">
        <v>1272</v>
      </c>
      <c r="C1909" s="5">
        <f>IF($F$2=0," - ",Tabla1[[#This Row],[Base Precio de Lista neto]])</f>
        <v>1271.5999999999999</v>
      </c>
      <c r="D1909" s="5">
        <f>IF($F$2=0," - ",Tabla1[[#This Row],[Base Precio de Lista neto]]*(1-$F$2))</f>
        <v>890.11999999999989</v>
      </c>
      <c r="E1909" s="5">
        <f>IF($F$2=0," - ",Tabla1[[#This Row],[Base para Mejor precio]]*(1-$F$2))</f>
        <v>801.10799999999995</v>
      </c>
      <c r="F1909" s="4" t="s">
        <v>6</v>
      </c>
      <c r="G1909" s="16" t="s">
        <v>5696</v>
      </c>
      <c r="H1909" s="5">
        <f>IFERROR(IF($F$3=0,"-",Tabla1[[#This Row],[Precio de Cliente neto]]*(1+$F$3)),"-")</f>
        <v>1335.1799999999998</v>
      </c>
      <c r="I1909" s="5">
        <v>1271.5999999999999</v>
      </c>
      <c r="J1909" s="5">
        <v>1144.44</v>
      </c>
      <c r="K1909" s="26">
        <v>0.21</v>
      </c>
    </row>
    <row r="1910" spans="1:11">
      <c r="A1910" s="4">
        <v>6238</v>
      </c>
      <c r="B1910" t="s">
        <v>1273</v>
      </c>
      <c r="C1910" s="5">
        <f>IF($F$2=0," - ",Tabla1[[#This Row],[Base Precio de Lista neto]])</f>
        <v>1178.0999999999999</v>
      </c>
      <c r="D1910" s="5">
        <f>IF($F$2=0," - ",Tabla1[[#This Row],[Base Precio de Lista neto]]*(1-$F$2))</f>
        <v>824.66999999999985</v>
      </c>
      <c r="E1910" s="5">
        <f>IF($F$2=0," - ",Tabla1[[#This Row],[Base para Mejor precio]]*(1-$F$2))</f>
        <v>742.20299999999997</v>
      </c>
      <c r="F1910" s="4" t="s">
        <v>6</v>
      </c>
      <c r="G1910" s="16" t="s">
        <v>5696</v>
      </c>
      <c r="H1910" s="5">
        <f>IFERROR(IF($F$3=0,"-",Tabla1[[#This Row],[Precio de Cliente neto]]*(1+$F$3)),"-")</f>
        <v>1237.0049999999997</v>
      </c>
      <c r="I1910" s="5">
        <v>1178.0999999999999</v>
      </c>
      <c r="J1910" s="5">
        <v>1060.29</v>
      </c>
      <c r="K1910" s="26">
        <v>0.21</v>
      </c>
    </row>
    <row r="1911" spans="1:11">
      <c r="A1911" s="4">
        <v>6239</v>
      </c>
      <c r="B1911" t="s">
        <v>1274</v>
      </c>
      <c r="C1911" s="5">
        <f>IF($F$2=0," - ",Tabla1[[#This Row],[Base Precio de Lista neto]])</f>
        <v>1178.0999999999999</v>
      </c>
      <c r="D1911" s="5">
        <f>IF($F$2=0," - ",Tabla1[[#This Row],[Base Precio de Lista neto]]*(1-$F$2))</f>
        <v>824.66999999999985</v>
      </c>
      <c r="E1911" s="5">
        <f>IF($F$2=0," - ",Tabla1[[#This Row],[Base para Mejor precio]]*(1-$F$2))</f>
        <v>742.20299999999997</v>
      </c>
      <c r="F1911" s="4" t="s">
        <v>6</v>
      </c>
      <c r="G1911" s="16" t="s">
        <v>5696</v>
      </c>
      <c r="H1911" s="5">
        <f>IFERROR(IF($F$3=0,"-",Tabla1[[#This Row],[Precio de Cliente neto]]*(1+$F$3)),"-")</f>
        <v>1237.0049999999997</v>
      </c>
      <c r="I1911" s="5">
        <v>1178.0999999999999</v>
      </c>
      <c r="J1911" s="5">
        <v>1060.29</v>
      </c>
      <c r="K1911" s="26">
        <v>0.21</v>
      </c>
    </row>
    <row r="1912" spans="1:11">
      <c r="A1912" s="4">
        <v>6240</v>
      </c>
      <c r="B1912" t="s">
        <v>1275</v>
      </c>
      <c r="C1912" s="5">
        <f>IF($F$2=0," - ",Tabla1[[#This Row],[Base Precio de Lista neto]])</f>
        <v>1944.8</v>
      </c>
      <c r="D1912" s="5">
        <f>IF($F$2=0," - ",Tabla1[[#This Row],[Base Precio de Lista neto]]*(1-$F$2))</f>
        <v>1361.36</v>
      </c>
      <c r="E1912" s="5">
        <f>IF($F$2=0," - ",Tabla1[[#This Row],[Base para Mejor precio]]*(1-$F$2))</f>
        <v>1225.2239999999999</v>
      </c>
      <c r="F1912" s="4" t="s">
        <v>6</v>
      </c>
      <c r="G1912" s="16" t="s">
        <v>5696</v>
      </c>
      <c r="H1912" s="5">
        <f>IFERROR(IF($F$3=0,"-",Tabla1[[#This Row],[Precio de Cliente neto]]*(1+$F$3)),"-")</f>
        <v>2042.04</v>
      </c>
      <c r="I1912" s="5">
        <v>1944.8</v>
      </c>
      <c r="J1912" s="5">
        <v>1750.32</v>
      </c>
      <c r="K1912" s="26">
        <v>0.21</v>
      </c>
    </row>
    <row r="1913" spans="1:11">
      <c r="A1913" s="4">
        <v>6241</v>
      </c>
      <c r="B1913" t="s">
        <v>1276</v>
      </c>
      <c r="C1913" s="5">
        <f>IF($F$2=0," - ",Tabla1[[#This Row],[Base Precio de Lista neto]])</f>
        <v>1944.8</v>
      </c>
      <c r="D1913" s="5">
        <f>IF($F$2=0," - ",Tabla1[[#This Row],[Base Precio de Lista neto]]*(1-$F$2))</f>
        <v>1361.36</v>
      </c>
      <c r="E1913" s="5">
        <f>IF($F$2=0," - ",Tabla1[[#This Row],[Base para Mejor precio]]*(1-$F$2))</f>
        <v>1225.2239999999999</v>
      </c>
      <c r="F1913" s="4" t="s">
        <v>6</v>
      </c>
      <c r="G1913" s="16" t="s">
        <v>5696</v>
      </c>
      <c r="H1913" s="5">
        <f>IFERROR(IF($F$3=0,"-",Tabla1[[#This Row],[Precio de Cliente neto]]*(1+$F$3)),"-")</f>
        <v>2042.04</v>
      </c>
      <c r="I1913" s="5">
        <v>1944.8</v>
      </c>
      <c r="J1913" s="5">
        <v>1750.32</v>
      </c>
      <c r="K1913" s="26">
        <v>0.21</v>
      </c>
    </row>
    <row r="1914" spans="1:11">
      <c r="A1914" s="4">
        <v>6242</v>
      </c>
      <c r="B1914" t="s">
        <v>1277</v>
      </c>
      <c r="C1914" s="5">
        <f>IF($F$2=0," - ",Tabla1[[#This Row],[Base Precio de Lista neto]])</f>
        <v>2618</v>
      </c>
      <c r="D1914" s="5">
        <f>IF($F$2=0," - ",Tabla1[[#This Row],[Base Precio de Lista neto]]*(1-$F$2))</f>
        <v>1832.6</v>
      </c>
      <c r="E1914" s="5">
        <f>IF($F$2=0," - ",Tabla1[[#This Row],[Base para Mejor precio]]*(1-$F$2))</f>
        <v>1649.3399999999997</v>
      </c>
      <c r="F1914" s="4" t="s">
        <v>6</v>
      </c>
      <c r="G1914" s="16" t="s">
        <v>5696</v>
      </c>
      <c r="H1914" s="5">
        <f>IFERROR(IF($F$3=0,"-",Tabla1[[#This Row],[Precio de Cliente neto]]*(1+$F$3)),"-")</f>
        <v>2748.8999999999996</v>
      </c>
      <c r="I1914" s="5">
        <v>2618</v>
      </c>
      <c r="J1914" s="5">
        <v>2356.1999999999998</v>
      </c>
      <c r="K1914" s="26">
        <v>0.21</v>
      </c>
    </row>
    <row r="1915" spans="1:11">
      <c r="A1915" s="4">
        <v>6243</v>
      </c>
      <c r="B1915" t="s">
        <v>1278</v>
      </c>
      <c r="C1915" s="5">
        <f>IF($F$2=0," - ",Tabla1[[#This Row],[Base Precio de Lista neto]])</f>
        <v>5236</v>
      </c>
      <c r="D1915" s="5">
        <f>IF($F$2=0," - ",Tabla1[[#This Row],[Base Precio de Lista neto]]*(1-$F$2))</f>
        <v>3665.2</v>
      </c>
      <c r="E1915" s="5">
        <f>IF($F$2=0," - ",Tabla1[[#This Row],[Base para Mejor precio]]*(1-$F$2))</f>
        <v>3298.6799999999994</v>
      </c>
      <c r="F1915" s="4" t="s">
        <v>6</v>
      </c>
      <c r="G1915" s="16" t="s">
        <v>5696</v>
      </c>
      <c r="H1915" s="5">
        <f>IFERROR(IF($F$3=0,"-",Tabla1[[#This Row],[Precio de Cliente neto]]*(1+$F$3)),"-")</f>
        <v>5497.7999999999993</v>
      </c>
      <c r="I1915" s="5">
        <v>5236</v>
      </c>
      <c r="J1915" s="5">
        <v>4712.3999999999996</v>
      </c>
      <c r="K1915" s="26">
        <v>0.21</v>
      </c>
    </row>
    <row r="1916" spans="1:11">
      <c r="A1916" s="4">
        <v>6244</v>
      </c>
      <c r="B1916" t="s">
        <v>1279</v>
      </c>
      <c r="C1916" s="5">
        <f>IF($F$2=0," - ",Tabla1[[#This Row],[Base Precio de Lista neto]])</f>
        <v>6732</v>
      </c>
      <c r="D1916" s="5">
        <f>IF($F$2=0," - ",Tabla1[[#This Row],[Base Precio de Lista neto]]*(1-$F$2))</f>
        <v>4712.3999999999996</v>
      </c>
      <c r="E1916" s="5">
        <f>IF($F$2=0," - ",Tabla1[[#This Row],[Base para Mejor precio]]*(1-$F$2))</f>
        <v>4241.16</v>
      </c>
      <c r="F1916" s="4" t="s">
        <v>6</v>
      </c>
      <c r="G1916" s="16" t="s">
        <v>5696</v>
      </c>
      <c r="H1916" s="5">
        <f>IFERROR(IF($F$3=0,"-",Tabla1[[#This Row],[Precio de Cliente neto]]*(1+$F$3)),"-")</f>
        <v>7068.5999999999995</v>
      </c>
      <c r="I1916" s="5">
        <v>6732</v>
      </c>
      <c r="J1916" s="5">
        <v>6058.8</v>
      </c>
      <c r="K1916" s="26">
        <v>0.21</v>
      </c>
    </row>
    <row r="1917" spans="1:11">
      <c r="A1917" s="4">
        <v>6245</v>
      </c>
      <c r="B1917" t="s">
        <v>1280</v>
      </c>
      <c r="C1917" s="5">
        <f>IF($F$2=0," - ",Tabla1[[#This Row],[Base Precio de Lista neto]])</f>
        <v>7854</v>
      </c>
      <c r="D1917" s="5">
        <f>IF($F$2=0," - ",Tabla1[[#This Row],[Base Precio de Lista neto]]*(1-$F$2))</f>
        <v>5497.7999999999993</v>
      </c>
      <c r="E1917" s="5">
        <f>IF($F$2=0," - ",Tabla1[[#This Row],[Base para Mejor precio]]*(1-$F$2))</f>
        <v>4948.0199999999995</v>
      </c>
      <c r="F1917" s="4" t="s">
        <v>6</v>
      </c>
      <c r="G1917" s="16" t="s">
        <v>5696</v>
      </c>
      <c r="H1917" s="5">
        <f>IFERROR(IF($F$3=0,"-",Tabla1[[#This Row],[Precio de Cliente neto]]*(1+$F$3)),"-")</f>
        <v>8246.6999999999989</v>
      </c>
      <c r="I1917" s="5">
        <v>7854</v>
      </c>
      <c r="J1917" s="5">
        <v>7068.6</v>
      </c>
      <c r="K1917" s="26">
        <v>0.21</v>
      </c>
    </row>
    <row r="1918" spans="1:11">
      <c r="A1918" s="4">
        <v>6247</v>
      </c>
      <c r="B1918" t="s">
        <v>1281</v>
      </c>
      <c r="C1918" s="5">
        <f>IF($F$2=0," - ",Tabla1[[#This Row],[Base Precio de Lista neto]])</f>
        <v>1252.9000000000001</v>
      </c>
      <c r="D1918" s="5">
        <f>IF($F$2=0," - ",Tabla1[[#This Row],[Base Precio de Lista neto]]*(1-$F$2))</f>
        <v>877.03</v>
      </c>
      <c r="E1918" s="5">
        <f>IF($F$2=0," - ",Tabla1[[#This Row],[Base para Mejor precio]]*(1-$F$2))</f>
        <v>789.32699999999988</v>
      </c>
      <c r="F1918" s="4" t="s">
        <v>6</v>
      </c>
      <c r="G1918" s="16" t="s">
        <v>5696</v>
      </c>
      <c r="H1918" s="5">
        <f>IFERROR(IF($F$3=0,"-",Tabla1[[#This Row],[Precio de Cliente neto]]*(1+$F$3)),"-")</f>
        <v>1315.5450000000001</v>
      </c>
      <c r="I1918" s="5">
        <v>1252.9000000000001</v>
      </c>
      <c r="J1918" s="5">
        <v>1127.6099999999999</v>
      </c>
      <c r="K1918" s="26">
        <v>0.21</v>
      </c>
    </row>
    <row r="1919" spans="1:11">
      <c r="A1919" s="4">
        <v>6249</v>
      </c>
      <c r="B1919" t="s">
        <v>1282</v>
      </c>
      <c r="C1919" s="5">
        <f>IF($F$2=0," - ",Tabla1[[#This Row],[Base Precio de Lista neto]])</f>
        <v>1122</v>
      </c>
      <c r="D1919" s="5">
        <f>IF($F$2=0," - ",Tabla1[[#This Row],[Base Precio de Lista neto]]*(1-$F$2))</f>
        <v>785.4</v>
      </c>
      <c r="E1919" s="5">
        <f>IF($F$2=0," - ",Tabla1[[#This Row],[Base para Mejor precio]]*(1-$F$2))</f>
        <v>706.8599999999999</v>
      </c>
      <c r="F1919" s="4" t="s">
        <v>6</v>
      </c>
      <c r="G1919" s="16" t="s">
        <v>5696</v>
      </c>
      <c r="H1919" s="5">
        <f>IFERROR(IF($F$3=0,"-",Tabla1[[#This Row],[Precio de Cliente neto]]*(1+$F$3)),"-")</f>
        <v>1178.0999999999999</v>
      </c>
      <c r="I1919" s="5">
        <v>1122</v>
      </c>
      <c r="J1919" s="5">
        <v>1009.8</v>
      </c>
      <c r="K1919" s="26">
        <v>0.21</v>
      </c>
    </row>
    <row r="1920" spans="1:11">
      <c r="A1920" s="4">
        <v>6250</v>
      </c>
      <c r="B1920" t="s">
        <v>1283</v>
      </c>
      <c r="C1920" s="5">
        <f>IF($F$2=0," - ",Tabla1[[#This Row],[Base Precio de Lista neto]])</f>
        <v>1122</v>
      </c>
      <c r="D1920" s="5">
        <f>IF($F$2=0," - ",Tabla1[[#This Row],[Base Precio de Lista neto]]*(1-$F$2))</f>
        <v>785.4</v>
      </c>
      <c r="E1920" s="5">
        <f>IF($F$2=0," - ",Tabla1[[#This Row],[Base para Mejor precio]]*(1-$F$2))</f>
        <v>706.8599999999999</v>
      </c>
      <c r="F1920" s="4" t="s">
        <v>6</v>
      </c>
      <c r="G1920" s="16" t="s">
        <v>5696</v>
      </c>
      <c r="H1920" s="5">
        <f>IFERROR(IF($F$3=0,"-",Tabla1[[#This Row],[Precio de Cliente neto]]*(1+$F$3)),"-")</f>
        <v>1178.0999999999999</v>
      </c>
      <c r="I1920" s="5">
        <v>1122</v>
      </c>
      <c r="J1920" s="5">
        <v>1009.8</v>
      </c>
      <c r="K1920" s="26">
        <v>0.21</v>
      </c>
    </row>
    <row r="1921" spans="1:11">
      <c r="A1921" s="4">
        <v>6251</v>
      </c>
      <c r="B1921" t="s">
        <v>1284</v>
      </c>
      <c r="C1921" s="5">
        <f>IF($F$2=0," - ",Tabla1[[#This Row],[Base Precio de Lista neto]])</f>
        <v>1645.6</v>
      </c>
      <c r="D1921" s="5">
        <f>IF($F$2=0," - ",Tabla1[[#This Row],[Base Precio de Lista neto]]*(1-$F$2))</f>
        <v>1151.9199999999998</v>
      </c>
      <c r="E1921" s="5">
        <f>IF($F$2=0," - ",Tabla1[[#This Row],[Base para Mejor precio]]*(1-$F$2))</f>
        <v>1036.7279999999998</v>
      </c>
      <c r="F1921" s="4" t="s">
        <v>6</v>
      </c>
      <c r="G1921" s="16" t="s">
        <v>5696</v>
      </c>
      <c r="H1921" s="5">
        <f>IFERROR(IF($F$3=0,"-",Tabla1[[#This Row],[Precio de Cliente neto]]*(1+$F$3)),"-")</f>
        <v>1727.8799999999997</v>
      </c>
      <c r="I1921" s="5">
        <v>1645.6</v>
      </c>
      <c r="J1921" s="5">
        <v>1481.04</v>
      </c>
      <c r="K1921" s="26">
        <v>0.21</v>
      </c>
    </row>
    <row r="1922" spans="1:11">
      <c r="A1922" s="4">
        <v>6252</v>
      </c>
      <c r="B1922" t="s">
        <v>1285</v>
      </c>
      <c r="C1922" s="5">
        <f>IF($F$2=0," - ",Tabla1[[#This Row],[Base Precio de Lista neto]])</f>
        <v>2131.8000000000002</v>
      </c>
      <c r="D1922" s="5">
        <f>IF($F$2=0," - ",Tabla1[[#This Row],[Base Precio de Lista neto]]*(1-$F$2))</f>
        <v>1492.26</v>
      </c>
      <c r="E1922" s="5">
        <f>IF($F$2=0," - ",Tabla1[[#This Row],[Base para Mejor precio]]*(1-$F$2))</f>
        <v>1343.0339999999999</v>
      </c>
      <c r="F1922" s="4" t="s">
        <v>6</v>
      </c>
      <c r="G1922" s="16" t="s">
        <v>5696</v>
      </c>
      <c r="H1922" s="5">
        <f>IFERROR(IF($F$3=0,"-",Tabla1[[#This Row],[Precio de Cliente neto]]*(1+$F$3)),"-")</f>
        <v>2238.39</v>
      </c>
      <c r="I1922" s="5">
        <v>2131.8000000000002</v>
      </c>
      <c r="J1922" s="5">
        <v>1918.62</v>
      </c>
      <c r="K1922" s="26">
        <v>0.21</v>
      </c>
    </row>
    <row r="1923" spans="1:11">
      <c r="A1923" s="4">
        <v>6253</v>
      </c>
      <c r="B1923" t="s">
        <v>1286</v>
      </c>
      <c r="C1923" s="5">
        <f>IF($F$2=0," - ",Tabla1[[#This Row],[Base Precio de Lista neto]])</f>
        <v>2131.8000000000002</v>
      </c>
      <c r="D1923" s="5">
        <f>IF($F$2=0," - ",Tabla1[[#This Row],[Base Precio de Lista neto]]*(1-$F$2))</f>
        <v>1492.26</v>
      </c>
      <c r="E1923" s="5">
        <f>IF($F$2=0," - ",Tabla1[[#This Row],[Base para Mejor precio]]*(1-$F$2))</f>
        <v>1343.0339999999999</v>
      </c>
      <c r="F1923" s="4" t="s">
        <v>6</v>
      </c>
      <c r="G1923" s="16" t="s">
        <v>5696</v>
      </c>
      <c r="H1923" s="5">
        <f>IFERROR(IF($F$3=0,"-",Tabla1[[#This Row],[Precio de Cliente neto]]*(1+$F$3)),"-")</f>
        <v>2238.39</v>
      </c>
      <c r="I1923" s="5">
        <v>2131.8000000000002</v>
      </c>
      <c r="J1923" s="5">
        <v>1918.62</v>
      </c>
      <c r="K1923" s="26">
        <v>0.21</v>
      </c>
    </row>
    <row r="1924" spans="1:11">
      <c r="A1924" s="4">
        <v>6254</v>
      </c>
      <c r="B1924" t="s">
        <v>1287</v>
      </c>
      <c r="C1924" s="5">
        <f>IF($F$2=0," - ",Tabla1[[#This Row],[Base Precio de Lista neto]])</f>
        <v>1832.6</v>
      </c>
      <c r="D1924" s="5">
        <f>IF($F$2=0," - ",Tabla1[[#This Row],[Base Precio de Lista neto]]*(1-$F$2))</f>
        <v>1282.82</v>
      </c>
      <c r="E1924" s="5">
        <f>IF($F$2=0," - ",Tabla1[[#This Row],[Base para Mejor precio]]*(1-$F$2))</f>
        <v>1154.5379999999998</v>
      </c>
      <c r="F1924" s="4" t="s">
        <v>6</v>
      </c>
      <c r="G1924" s="16" t="s">
        <v>5696</v>
      </c>
      <c r="H1924" s="5">
        <f>IFERROR(IF($F$3=0,"-",Tabla1[[#This Row],[Precio de Cliente neto]]*(1+$F$3)),"-")</f>
        <v>1924.23</v>
      </c>
      <c r="I1924" s="5">
        <v>1832.6</v>
      </c>
      <c r="J1924" s="5">
        <v>1649.34</v>
      </c>
      <c r="K1924" s="26">
        <v>0.21</v>
      </c>
    </row>
    <row r="1925" spans="1:11">
      <c r="A1925" s="4">
        <v>6255</v>
      </c>
      <c r="B1925" t="s">
        <v>1288</v>
      </c>
      <c r="C1925" s="5">
        <f>IF($F$2=0," - ",Tabla1[[#This Row],[Base Precio de Lista neto]])</f>
        <v>1533.4</v>
      </c>
      <c r="D1925" s="5">
        <f>IF($F$2=0," - ",Tabla1[[#This Row],[Base Precio de Lista neto]]*(1-$F$2))</f>
        <v>1073.3800000000001</v>
      </c>
      <c r="E1925" s="5">
        <f>IF($F$2=0," - ",Tabla1[[#This Row],[Base para Mejor precio]]*(1-$F$2))</f>
        <v>966.04199999999992</v>
      </c>
      <c r="F1925" s="4" t="s">
        <v>6</v>
      </c>
      <c r="G1925" s="16" t="s">
        <v>5696</v>
      </c>
      <c r="H1925" s="5">
        <f>IFERROR(IF($F$3=0,"-",Tabla1[[#This Row],[Precio de Cliente neto]]*(1+$F$3)),"-")</f>
        <v>1610.0700000000002</v>
      </c>
      <c r="I1925" s="5">
        <v>1533.4</v>
      </c>
      <c r="J1925" s="5">
        <v>1380.06</v>
      </c>
      <c r="K1925" s="26">
        <v>0.21</v>
      </c>
    </row>
    <row r="1926" spans="1:11">
      <c r="A1926" s="4">
        <v>6256</v>
      </c>
      <c r="B1926" t="s">
        <v>1289</v>
      </c>
      <c r="C1926" s="5">
        <f>IF($F$2=0," - ",Tabla1[[#This Row],[Base Precio de Lista neto]])</f>
        <v>2131.8000000000002</v>
      </c>
      <c r="D1926" s="5">
        <f>IF($F$2=0," - ",Tabla1[[#This Row],[Base Precio de Lista neto]]*(1-$F$2))</f>
        <v>1492.26</v>
      </c>
      <c r="E1926" s="5">
        <f>IF($F$2=0," - ",Tabla1[[#This Row],[Base para Mejor precio]]*(1-$F$2))</f>
        <v>1343.0339999999999</v>
      </c>
      <c r="F1926" s="4" t="s">
        <v>6</v>
      </c>
      <c r="G1926" s="16" t="s">
        <v>5696</v>
      </c>
      <c r="H1926" s="5">
        <f>IFERROR(IF($F$3=0,"-",Tabla1[[#This Row],[Precio de Cliente neto]]*(1+$F$3)),"-")</f>
        <v>2238.39</v>
      </c>
      <c r="I1926" s="5">
        <v>2131.8000000000002</v>
      </c>
      <c r="J1926" s="5">
        <v>1918.62</v>
      </c>
      <c r="K1926" s="26">
        <v>0.21</v>
      </c>
    </row>
    <row r="1927" spans="1:11">
      <c r="A1927" s="4">
        <v>6259</v>
      </c>
      <c r="B1927" t="s">
        <v>1290</v>
      </c>
      <c r="C1927" s="5">
        <f>IF($F$2=0," - ",Tabla1[[#This Row],[Base Precio de Lista neto]])</f>
        <v>5236</v>
      </c>
      <c r="D1927" s="5">
        <f>IF($F$2=0," - ",Tabla1[[#This Row],[Base Precio de Lista neto]]*(1-$F$2))</f>
        <v>3665.2</v>
      </c>
      <c r="E1927" s="5">
        <f>IF($F$2=0," - ",Tabla1[[#This Row],[Base para Mejor precio]]*(1-$F$2))</f>
        <v>3298.6799999999994</v>
      </c>
      <c r="F1927" s="4" t="s">
        <v>6</v>
      </c>
      <c r="G1927" s="16" t="s">
        <v>5696</v>
      </c>
      <c r="H1927" s="5">
        <f>IFERROR(IF($F$3=0,"-",Tabla1[[#This Row],[Precio de Cliente neto]]*(1+$F$3)),"-")</f>
        <v>5497.7999999999993</v>
      </c>
      <c r="I1927" s="5">
        <v>5236</v>
      </c>
      <c r="J1927" s="5">
        <v>4712.3999999999996</v>
      </c>
      <c r="K1927" s="26">
        <v>0.21</v>
      </c>
    </row>
    <row r="1928" spans="1:11">
      <c r="A1928" s="4">
        <v>6260</v>
      </c>
      <c r="B1928" t="s">
        <v>1291</v>
      </c>
      <c r="C1928" s="5">
        <f>IF($F$2=0," - ",Tabla1[[#This Row],[Base Precio de Lista neto]])</f>
        <v>6732</v>
      </c>
      <c r="D1928" s="5">
        <f>IF($F$2=0," - ",Tabla1[[#This Row],[Base Precio de Lista neto]]*(1-$F$2))</f>
        <v>4712.3999999999996</v>
      </c>
      <c r="E1928" s="5">
        <f>IF($F$2=0," - ",Tabla1[[#This Row],[Base para Mejor precio]]*(1-$F$2))</f>
        <v>4241.16</v>
      </c>
      <c r="F1928" s="4" t="s">
        <v>6</v>
      </c>
      <c r="G1928" s="16" t="s">
        <v>5696</v>
      </c>
      <c r="H1928" s="5">
        <f>IFERROR(IF($F$3=0,"-",Tabla1[[#This Row],[Precio de Cliente neto]]*(1+$F$3)),"-")</f>
        <v>7068.5999999999995</v>
      </c>
      <c r="I1928" s="5">
        <v>6732</v>
      </c>
      <c r="J1928" s="5">
        <v>6058.8</v>
      </c>
      <c r="K1928" s="26">
        <v>0.21</v>
      </c>
    </row>
    <row r="1929" spans="1:11">
      <c r="A1929" s="4">
        <v>6261</v>
      </c>
      <c r="B1929" t="s">
        <v>1292</v>
      </c>
      <c r="C1929" s="5">
        <f>IF($F$2=0," - ",Tabla1[[#This Row],[Base Precio de Lista neto]])</f>
        <v>7854</v>
      </c>
      <c r="D1929" s="5">
        <f>IF($F$2=0," - ",Tabla1[[#This Row],[Base Precio de Lista neto]]*(1-$F$2))</f>
        <v>5497.7999999999993</v>
      </c>
      <c r="E1929" s="5">
        <f>IF($F$2=0," - ",Tabla1[[#This Row],[Base para Mejor precio]]*(1-$F$2))</f>
        <v>4948.0199999999995</v>
      </c>
      <c r="F1929" s="4" t="s">
        <v>6</v>
      </c>
      <c r="G1929" s="16" t="s">
        <v>5696</v>
      </c>
      <c r="H1929" s="5">
        <f>IFERROR(IF($F$3=0,"-",Tabla1[[#This Row],[Precio de Cliente neto]]*(1+$F$3)),"-")</f>
        <v>8246.6999999999989</v>
      </c>
      <c r="I1929" s="5">
        <v>7854</v>
      </c>
      <c r="J1929" s="5">
        <v>7068.6</v>
      </c>
      <c r="K1929" s="26">
        <v>0.21</v>
      </c>
    </row>
    <row r="1930" spans="1:11">
      <c r="A1930" s="4">
        <v>6262</v>
      </c>
      <c r="B1930" t="s">
        <v>1293</v>
      </c>
      <c r="C1930" s="5">
        <f>IF($F$2=0," - ",Tabla1[[#This Row],[Base Precio de Lista neto]])</f>
        <v>1122</v>
      </c>
      <c r="D1930" s="5">
        <f>IF($F$2=0," - ",Tabla1[[#This Row],[Base Precio de Lista neto]]*(1-$F$2))</f>
        <v>785.4</v>
      </c>
      <c r="E1930" s="5">
        <f>IF($F$2=0," - ",Tabla1[[#This Row],[Base para Mejor precio]]*(1-$F$2))</f>
        <v>706.8599999999999</v>
      </c>
      <c r="F1930" s="4" t="s">
        <v>6</v>
      </c>
      <c r="G1930" s="16" t="s">
        <v>5696</v>
      </c>
      <c r="H1930" s="5">
        <f>IFERROR(IF($F$3=0,"-",Tabla1[[#This Row],[Precio de Cliente neto]]*(1+$F$3)),"-")</f>
        <v>1178.0999999999999</v>
      </c>
      <c r="I1930" s="5">
        <v>1122</v>
      </c>
      <c r="J1930" s="5">
        <v>1009.8</v>
      </c>
      <c r="K1930" s="26">
        <v>0.21</v>
      </c>
    </row>
    <row r="1931" spans="1:11">
      <c r="A1931" s="4">
        <v>6263</v>
      </c>
      <c r="B1931" t="s">
        <v>1294</v>
      </c>
      <c r="C1931" s="5">
        <f>IF($F$2=0," - ",Tabla1[[#This Row],[Base Precio de Lista neto]])</f>
        <v>1122</v>
      </c>
      <c r="D1931" s="5">
        <f>IF($F$2=0," - ",Tabla1[[#This Row],[Base Precio de Lista neto]]*(1-$F$2))</f>
        <v>785.4</v>
      </c>
      <c r="E1931" s="5">
        <f>IF($F$2=0," - ",Tabla1[[#This Row],[Base para Mejor precio]]*(1-$F$2))</f>
        <v>706.8599999999999</v>
      </c>
      <c r="F1931" s="4" t="s">
        <v>6</v>
      </c>
      <c r="G1931" s="16" t="s">
        <v>5696</v>
      </c>
      <c r="H1931" s="5">
        <f>IFERROR(IF($F$3=0,"-",Tabla1[[#This Row],[Precio de Cliente neto]]*(1+$F$3)),"-")</f>
        <v>1178.0999999999999</v>
      </c>
      <c r="I1931" s="5">
        <v>1122</v>
      </c>
      <c r="J1931" s="5">
        <v>1009.8</v>
      </c>
      <c r="K1931" s="26">
        <v>0.21</v>
      </c>
    </row>
    <row r="1932" spans="1:11">
      <c r="A1932" s="4">
        <v>6264</v>
      </c>
      <c r="B1932" t="s">
        <v>7514</v>
      </c>
      <c r="C1932" s="5">
        <f>IF($F$2=0," - ",Tabla1[[#This Row],[Base Precio de Lista neto]])</f>
        <v>1533.4</v>
      </c>
      <c r="D1932" s="5">
        <f>IF($F$2=0," - ",Tabla1[[#This Row],[Base Precio de Lista neto]]*(1-$F$2))</f>
        <v>1073.3800000000001</v>
      </c>
      <c r="E1932" s="5">
        <f>IF($F$2=0," - ",Tabla1[[#This Row],[Base para Mejor precio]]*(1-$F$2))</f>
        <v>966.04199999999992</v>
      </c>
      <c r="F1932" s="4" t="s">
        <v>6</v>
      </c>
      <c r="G1932" s="16" t="s">
        <v>5696</v>
      </c>
      <c r="H1932" s="5">
        <f>IFERROR(IF($F$3=0,"-",Tabla1[[#This Row],[Precio de Cliente neto]]*(1+$F$3)),"-")</f>
        <v>1610.0700000000002</v>
      </c>
      <c r="I1932" s="5">
        <v>1533.4</v>
      </c>
      <c r="J1932" s="5">
        <v>1380.06</v>
      </c>
      <c r="K1932" s="26">
        <v>0.21</v>
      </c>
    </row>
    <row r="1933" spans="1:11">
      <c r="A1933" s="4">
        <v>6295</v>
      </c>
      <c r="B1933" t="s">
        <v>1295</v>
      </c>
      <c r="C1933" s="5">
        <f>IF($F$2=0," - ",Tabla1[[#This Row],[Base Precio de Lista neto]])</f>
        <v>1795.2</v>
      </c>
      <c r="D1933" s="5">
        <f>IF($F$2=0," - ",Tabla1[[#This Row],[Base Precio de Lista neto]]*(1-$F$2))</f>
        <v>1256.6399999999999</v>
      </c>
      <c r="E1933" s="5">
        <f>IF($F$2=0," - ",Tabla1[[#This Row],[Base para Mejor precio]]*(1-$F$2))</f>
        <v>1130.9759999999999</v>
      </c>
      <c r="F1933" s="4" t="s">
        <v>6</v>
      </c>
      <c r="G1933" s="16" t="s">
        <v>5696</v>
      </c>
      <c r="H1933" s="5">
        <f>IFERROR(IF($F$3=0,"-",Tabla1[[#This Row],[Precio de Cliente neto]]*(1+$F$3)),"-")</f>
        <v>1884.9599999999998</v>
      </c>
      <c r="I1933" s="5">
        <v>1795.2</v>
      </c>
      <c r="J1933" s="5">
        <v>1615.68</v>
      </c>
      <c r="K1933" s="26">
        <v>0.21</v>
      </c>
    </row>
    <row r="1934" spans="1:11">
      <c r="A1934" s="4">
        <v>6300</v>
      </c>
      <c r="B1934" t="s">
        <v>1296</v>
      </c>
      <c r="C1934" s="5">
        <f>IF($F$2=0," - ",Tabla1[[#This Row],[Base Precio de Lista neto]])</f>
        <v>1496</v>
      </c>
      <c r="D1934" s="5">
        <f>IF($F$2=0," - ",Tabla1[[#This Row],[Base Precio de Lista neto]]*(1-$F$2))</f>
        <v>1047.2</v>
      </c>
      <c r="E1934" s="5">
        <f>IF($F$2=0," - ",Tabla1[[#This Row],[Base para Mejor precio]]*(1-$F$2))</f>
        <v>942.48</v>
      </c>
      <c r="F1934" s="4" t="s">
        <v>6</v>
      </c>
      <c r="G1934" s="16" t="s">
        <v>5696</v>
      </c>
      <c r="H1934" s="5">
        <f>IFERROR(IF($F$3=0,"-",Tabla1[[#This Row],[Precio de Cliente neto]]*(1+$F$3)),"-")</f>
        <v>1570.8000000000002</v>
      </c>
      <c r="I1934" s="5">
        <v>1496</v>
      </c>
      <c r="J1934" s="5">
        <v>1346.4</v>
      </c>
      <c r="K1934" s="26">
        <v>0.21</v>
      </c>
    </row>
    <row r="1935" spans="1:11">
      <c r="A1935" s="4">
        <v>6301</v>
      </c>
      <c r="B1935" t="s">
        <v>1297</v>
      </c>
      <c r="C1935" s="5">
        <f>IF($F$2=0," - ",Tabla1[[#This Row],[Base Precio de Lista neto]])</f>
        <v>1496</v>
      </c>
      <c r="D1935" s="5">
        <f>IF($F$2=0," - ",Tabla1[[#This Row],[Base Precio de Lista neto]]*(1-$F$2))</f>
        <v>1047.2</v>
      </c>
      <c r="E1935" s="5">
        <f>IF($F$2=0," - ",Tabla1[[#This Row],[Base para Mejor precio]]*(1-$F$2))</f>
        <v>942.48</v>
      </c>
      <c r="F1935" s="4" t="s">
        <v>6</v>
      </c>
      <c r="G1935" s="16" t="s">
        <v>5696</v>
      </c>
      <c r="H1935" s="5">
        <f>IFERROR(IF($F$3=0,"-",Tabla1[[#This Row],[Precio de Cliente neto]]*(1+$F$3)),"-")</f>
        <v>1570.8000000000002</v>
      </c>
      <c r="I1935" s="5">
        <v>1496</v>
      </c>
      <c r="J1935" s="5">
        <v>1346.4</v>
      </c>
      <c r="K1935" s="26">
        <v>0.21</v>
      </c>
    </row>
    <row r="1936" spans="1:11">
      <c r="A1936" s="4">
        <v>6302</v>
      </c>
      <c r="B1936" t="s">
        <v>1298</v>
      </c>
      <c r="C1936" s="5">
        <f>IF($F$2=0," - ",Tabla1[[#This Row],[Base Precio de Lista neto]])</f>
        <v>1061.6115</v>
      </c>
      <c r="D1936" s="5">
        <f>IF($F$2=0," - ",Tabla1[[#This Row],[Base Precio de Lista neto]]*(1-$F$2))</f>
        <v>743.12804999999992</v>
      </c>
      <c r="E1936" s="5">
        <f>IF($F$2=0," - ",Tabla1[[#This Row],[Base para Mejor precio]]*(1-$F$2))</f>
        <v>668.81524499999989</v>
      </c>
      <c r="F1936" s="4" t="s">
        <v>6</v>
      </c>
      <c r="G1936" s="16" t="s">
        <v>5696</v>
      </c>
      <c r="H1936" s="5">
        <f>IFERROR(IF($F$3=0,"-",Tabla1[[#This Row],[Precio de Cliente neto]]*(1+$F$3)),"-")</f>
        <v>1114.6920749999999</v>
      </c>
      <c r="I1936" s="5">
        <v>1061.6115</v>
      </c>
      <c r="J1936" s="5">
        <v>955.45034999999996</v>
      </c>
      <c r="K1936" s="26">
        <v>0.21</v>
      </c>
    </row>
    <row r="1937" spans="1:11">
      <c r="A1937" s="4">
        <v>6303</v>
      </c>
      <c r="B1937" t="s">
        <v>1299</v>
      </c>
      <c r="C1937" s="5">
        <f>IF($F$2=0," - ",Tabla1[[#This Row],[Base Precio de Lista neto]])</f>
        <v>777.96690000000001</v>
      </c>
      <c r="D1937" s="5">
        <f>IF($F$2=0," - ",Tabla1[[#This Row],[Base Precio de Lista neto]]*(1-$F$2))</f>
        <v>544.57682999999997</v>
      </c>
      <c r="E1937" s="5">
        <f>IF($F$2=0," - ",Tabla1[[#This Row],[Base para Mejor precio]]*(1-$F$2))</f>
        <v>490.11914699999994</v>
      </c>
      <c r="F1937" s="4" t="s">
        <v>6</v>
      </c>
      <c r="G1937" s="16" t="s">
        <v>5696</v>
      </c>
      <c r="H1937" s="5">
        <f>IFERROR(IF($F$3=0,"-",Tabla1[[#This Row],[Precio de Cliente neto]]*(1+$F$3)),"-")</f>
        <v>816.86524499999996</v>
      </c>
      <c r="I1937" s="5">
        <v>777.96690000000001</v>
      </c>
      <c r="J1937" s="5">
        <v>700.17021</v>
      </c>
      <c r="K1937" s="26">
        <v>0.21</v>
      </c>
    </row>
    <row r="1938" spans="1:11">
      <c r="A1938" s="4">
        <v>6304</v>
      </c>
      <c r="B1938" t="s">
        <v>1300</v>
      </c>
      <c r="C1938" s="5">
        <f>IF($F$2=0," - ",Tabla1[[#This Row],[Base Precio de Lista neto]])</f>
        <v>2244</v>
      </c>
      <c r="D1938" s="5">
        <f>IF($F$2=0," - ",Tabla1[[#This Row],[Base Precio de Lista neto]]*(1-$F$2))</f>
        <v>1570.8</v>
      </c>
      <c r="E1938" s="5">
        <f>IF($F$2=0," - ",Tabla1[[#This Row],[Base para Mejor precio]]*(1-$F$2))</f>
        <v>1413.7199999999998</v>
      </c>
      <c r="F1938" s="4" t="s">
        <v>6</v>
      </c>
      <c r="G1938" s="16" t="s">
        <v>5696</v>
      </c>
      <c r="H1938" s="5">
        <f>IFERROR(IF($F$3=0,"-",Tabla1[[#This Row],[Precio de Cliente neto]]*(1+$F$3)),"-")</f>
        <v>2356.1999999999998</v>
      </c>
      <c r="I1938" s="5">
        <v>2244</v>
      </c>
      <c r="J1938" s="5">
        <v>2019.6</v>
      </c>
      <c r="K1938" s="26">
        <v>0.21</v>
      </c>
    </row>
    <row r="1939" spans="1:11">
      <c r="A1939" s="4">
        <v>6305</v>
      </c>
      <c r="B1939" t="s">
        <v>1301</v>
      </c>
      <c r="C1939" s="5">
        <f>IF($F$2=0," - ",Tabla1[[#This Row],[Base Precio de Lista neto]])</f>
        <v>1589.5</v>
      </c>
      <c r="D1939" s="5">
        <f>IF($F$2=0," - ",Tabla1[[#This Row],[Base Precio de Lista neto]]*(1-$F$2))</f>
        <v>1112.6499999999999</v>
      </c>
      <c r="E1939" s="5">
        <f>IF($F$2=0," - ",Tabla1[[#This Row],[Base para Mejor precio]]*(1-$F$2))</f>
        <v>1001.3849999999999</v>
      </c>
      <c r="F1939" s="4" t="s">
        <v>6</v>
      </c>
      <c r="G1939" s="16" t="s">
        <v>5696</v>
      </c>
      <c r="H1939" s="5">
        <f>IFERROR(IF($F$3=0,"-",Tabla1[[#This Row],[Precio de Cliente neto]]*(1+$F$3)),"-")</f>
        <v>1668.9749999999999</v>
      </c>
      <c r="I1939" s="5">
        <v>1589.5</v>
      </c>
      <c r="J1939" s="5">
        <v>1430.55</v>
      </c>
      <c r="K1939" s="26">
        <v>0.21</v>
      </c>
    </row>
    <row r="1940" spans="1:11">
      <c r="A1940" s="4">
        <v>6306</v>
      </c>
      <c r="B1940" t="s">
        <v>1302</v>
      </c>
      <c r="C1940" s="5">
        <f>IF($F$2=0," - ",Tabla1[[#This Row],[Base Precio de Lista neto]])</f>
        <v>3740</v>
      </c>
      <c r="D1940" s="5">
        <f>IF($F$2=0," - ",Tabla1[[#This Row],[Base Precio de Lista neto]]*(1-$F$2))</f>
        <v>2618</v>
      </c>
      <c r="E1940" s="5">
        <f>IF($F$2=0," - ",Tabla1[[#This Row],[Base para Mejor precio]]*(1-$F$2))</f>
        <v>2356.1999999999998</v>
      </c>
      <c r="F1940" s="4" t="s">
        <v>6</v>
      </c>
      <c r="G1940" s="16" t="s">
        <v>5696</v>
      </c>
      <c r="H1940" s="5">
        <f>IFERROR(IF($F$3=0,"-",Tabla1[[#This Row],[Precio de Cliente neto]]*(1+$F$3)),"-")</f>
        <v>3927</v>
      </c>
      <c r="I1940" s="5">
        <v>3740</v>
      </c>
      <c r="J1940" s="5">
        <v>3366</v>
      </c>
      <c r="K1940" s="26">
        <v>0.21</v>
      </c>
    </row>
    <row r="1941" spans="1:11">
      <c r="A1941" s="4">
        <v>6307</v>
      </c>
      <c r="B1941" t="s">
        <v>1303</v>
      </c>
      <c r="C1941" s="5">
        <f>IF($F$2=0," - ",Tabla1[[#This Row],[Base Precio de Lista neto]])</f>
        <v>3740</v>
      </c>
      <c r="D1941" s="5">
        <f>IF($F$2=0," - ",Tabla1[[#This Row],[Base Precio de Lista neto]]*(1-$F$2))</f>
        <v>2618</v>
      </c>
      <c r="E1941" s="5">
        <f>IF($F$2=0," - ",Tabla1[[#This Row],[Base para Mejor precio]]*(1-$F$2))</f>
        <v>2356.1999999999998</v>
      </c>
      <c r="F1941" s="4" t="s">
        <v>6</v>
      </c>
      <c r="G1941" s="16" t="s">
        <v>5696</v>
      </c>
      <c r="H1941" s="5">
        <f>IFERROR(IF($F$3=0,"-",Tabla1[[#This Row],[Precio de Cliente neto]]*(1+$F$3)),"-")</f>
        <v>3927</v>
      </c>
      <c r="I1941" s="5">
        <v>3740</v>
      </c>
      <c r="J1941" s="5">
        <v>3366</v>
      </c>
      <c r="K1941" s="26">
        <v>0.21</v>
      </c>
    </row>
    <row r="1942" spans="1:11">
      <c r="A1942" s="4">
        <v>6308</v>
      </c>
      <c r="B1942" t="s">
        <v>1304</v>
      </c>
      <c r="C1942" s="5">
        <f>IF($F$2=0," - ",Tabla1[[#This Row],[Base Precio de Lista neto]])</f>
        <v>2431</v>
      </c>
      <c r="D1942" s="5">
        <f>IF($F$2=0," - ",Tabla1[[#This Row],[Base Precio de Lista neto]]*(1-$F$2))</f>
        <v>1701.6999999999998</v>
      </c>
      <c r="E1942" s="5">
        <f>IF($F$2=0," - ",Tabla1[[#This Row],[Base para Mejor precio]]*(1-$F$2))</f>
        <v>1531.53</v>
      </c>
      <c r="F1942" s="4" t="s">
        <v>6</v>
      </c>
      <c r="G1942" s="16" t="s">
        <v>5696</v>
      </c>
      <c r="H1942" s="5">
        <f>IFERROR(IF($F$3=0,"-",Tabla1[[#This Row],[Precio de Cliente neto]]*(1+$F$3)),"-")</f>
        <v>2552.5499999999997</v>
      </c>
      <c r="I1942" s="5">
        <v>2431</v>
      </c>
      <c r="J1942" s="5">
        <v>2187.9</v>
      </c>
      <c r="K1942" s="26">
        <v>0.21</v>
      </c>
    </row>
    <row r="1943" spans="1:11">
      <c r="A1943" s="4">
        <v>6309</v>
      </c>
      <c r="B1943" t="s">
        <v>1305</v>
      </c>
      <c r="C1943" s="5">
        <f>IF($F$2=0," - ",Tabla1[[#This Row],[Base Precio de Lista neto]])</f>
        <v>748</v>
      </c>
      <c r="D1943" s="5">
        <f>IF($F$2=0," - ",Tabla1[[#This Row],[Base Precio de Lista neto]]*(1-$F$2))</f>
        <v>523.6</v>
      </c>
      <c r="E1943" s="5">
        <f>IF($F$2=0," - ",Tabla1[[#This Row],[Base para Mejor precio]]*(1-$F$2))</f>
        <v>471.24</v>
      </c>
      <c r="F1943" s="4" t="s">
        <v>6</v>
      </c>
      <c r="G1943" s="16" t="s">
        <v>5696</v>
      </c>
      <c r="H1943" s="5">
        <f>IFERROR(IF($F$3=0,"-",Tabla1[[#This Row],[Precio de Cliente neto]]*(1+$F$3)),"-")</f>
        <v>785.40000000000009</v>
      </c>
      <c r="I1943" s="5">
        <v>748</v>
      </c>
      <c r="J1943" s="5">
        <v>673.2</v>
      </c>
      <c r="K1943" s="26">
        <v>0.21</v>
      </c>
    </row>
    <row r="1944" spans="1:11">
      <c r="A1944" s="4">
        <v>6310</v>
      </c>
      <c r="B1944" t="s">
        <v>1306</v>
      </c>
      <c r="C1944" s="5">
        <f>IF($F$2=0," - ",Tabla1[[#This Row],[Base Precio de Lista neto]])</f>
        <v>5610</v>
      </c>
      <c r="D1944" s="5">
        <f>IF($F$2=0," - ",Tabla1[[#This Row],[Base Precio de Lista neto]]*(1-$F$2))</f>
        <v>3926.9999999999995</v>
      </c>
      <c r="E1944" s="5">
        <f>IF($F$2=0," - ",Tabla1[[#This Row],[Base para Mejor precio]]*(1-$F$2))</f>
        <v>3534.2999999999997</v>
      </c>
      <c r="F1944" s="4" t="s">
        <v>6</v>
      </c>
      <c r="G1944" s="16" t="s">
        <v>5696</v>
      </c>
      <c r="H1944" s="5">
        <f>IFERROR(IF($F$3=0,"-",Tabla1[[#This Row],[Precio de Cliente neto]]*(1+$F$3)),"-")</f>
        <v>5890.4999999999991</v>
      </c>
      <c r="I1944" s="5">
        <v>5610</v>
      </c>
      <c r="J1944" s="5">
        <v>5049</v>
      </c>
      <c r="K1944" s="26">
        <v>0.21</v>
      </c>
    </row>
    <row r="1945" spans="1:11">
      <c r="A1945" s="4">
        <v>6311</v>
      </c>
      <c r="B1945" t="s">
        <v>1307</v>
      </c>
      <c r="C1945" s="5">
        <f>IF($F$2=0," - ",Tabla1[[#This Row],[Base Precio de Lista neto]])</f>
        <v>2356.1999999999998</v>
      </c>
      <c r="D1945" s="5">
        <f>IF($F$2=0," - ",Tabla1[[#This Row],[Base Precio de Lista neto]]*(1-$F$2))</f>
        <v>1649.3399999999997</v>
      </c>
      <c r="E1945" s="5">
        <f>IF($F$2=0," - ",Tabla1[[#This Row],[Base para Mejor precio]]*(1-$F$2))</f>
        <v>1484.4059999999999</v>
      </c>
      <c r="F1945" s="4" t="s">
        <v>6</v>
      </c>
      <c r="G1945" s="16" t="s">
        <v>5696</v>
      </c>
      <c r="H1945" s="5">
        <f>IFERROR(IF($F$3=0,"-",Tabla1[[#This Row],[Precio de Cliente neto]]*(1+$F$3)),"-")</f>
        <v>2474.0099999999993</v>
      </c>
      <c r="I1945" s="5">
        <v>2356.1999999999998</v>
      </c>
      <c r="J1945" s="5">
        <v>2120.58</v>
      </c>
      <c r="K1945" s="26">
        <v>0.21</v>
      </c>
    </row>
    <row r="1946" spans="1:11">
      <c r="A1946" s="4">
        <v>6312</v>
      </c>
      <c r="B1946" t="s">
        <v>1308</v>
      </c>
      <c r="C1946" s="5">
        <f>IF($F$2=0," - ",Tabla1[[#This Row],[Base Precio de Lista neto]])</f>
        <v>1196.8</v>
      </c>
      <c r="D1946" s="5">
        <f>IF($F$2=0," - ",Tabla1[[#This Row],[Base Precio de Lista neto]]*(1-$F$2))</f>
        <v>837.75999999999988</v>
      </c>
      <c r="E1946" s="5">
        <f>IF($F$2=0," - ",Tabla1[[#This Row],[Base para Mejor precio]]*(1-$F$2))</f>
        <v>753.98399999999992</v>
      </c>
      <c r="F1946" s="4" t="s">
        <v>6</v>
      </c>
      <c r="G1946" s="16" t="s">
        <v>5696</v>
      </c>
      <c r="H1946" s="5">
        <f>IFERROR(IF($F$3=0,"-",Tabla1[[#This Row],[Precio de Cliente neto]]*(1+$F$3)),"-")</f>
        <v>1256.6399999999999</v>
      </c>
      <c r="I1946" s="5">
        <v>1196.8</v>
      </c>
      <c r="J1946" s="5">
        <v>1077.1199999999999</v>
      </c>
      <c r="K1946" s="26">
        <v>0.21</v>
      </c>
    </row>
    <row r="1947" spans="1:11">
      <c r="A1947" s="4">
        <v>6313</v>
      </c>
      <c r="B1947" t="s">
        <v>1309</v>
      </c>
      <c r="C1947" s="5">
        <f>IF($F$2=0," - ",Tabla1[[#This Row],[Base Precio de Lista neto]])</f>
        <v>2019.6</v>
      </c>
      <c r="D1947" s="5">
        <f>IF($F$2=0," - ",Tabla1[[#This Row],[Base Precio de Lista neto]]*(1-$F$2))</f>
        <v>1413.7199999999998</v>
      </c>
      <c r="E1947" s="5">
        <f>IF($F$2=0," - ",Tabla1[[#This Row],[Base para Mejor precio]]*(1-$F$2))</f>
        <v>1272.348</v>
      </c>
      <c r="F1947" s="4" t="s">
        <v>6</v>
      </c>
      <c r="G1947" s="16" t="s">
        <v>5696</v>
      </c>
      <c r="H1947" s="5">
        <f>IFERROR(IF($F$3=0,"-",Tabla1[[#This Row],[Precio de Cliente neto]]*(1+$F$3)),"-")</f>
        <v>2120.58</v>
      </c>
      <c r="I1947" s="5">
        <v>2019.6</v>
      </c>
      <c r="J1947" s="5">
        <v>1817.64</v>
      </c>
      <c r="K1947" s="26">
        <v>0.21</v>
      </c>
    </row>
    <row r="1948" spans="1:11">
      <c r="A1948" s="4">
        <v>6315</v>
      </c>
      <c r="B1948" t="s">
        <v>1310</v>
      </c>
      <c r="C1948" s="5">
        <f>IF($F$2=0," - ",Tabla1[[#This Row],[Base Precio de Lista neto]])</f>
        <v>4217.5922</v>
      </c>
      <c r="D1948" s="5">
        <f>IF($F$2=0," - ",Tabla1[[#This Row],[Base Precio de Lista neto]]*(1-$F$2))</f>
        <v>2952.3145399999999</v>
      </c>
      <c r="E1948" s="5">
        <f>IF($F$2=0," - ",Tabla1[[#This Row],[Base para Mejor precio]]*(1-$F$2))</f>
        <v>2657.0830860000001</v>
      </c>
      <c r="F1948" s="4" t="s">
        <v>4</v>
      </c>
      <c r="G1948" s="16" t="s">
        <v>5696</v>
      </c>
      <c r="H1948" s="5">
        <f>IFERROR(IF($F$3=0,"-",Tabla1[[#This Row],[Precio de Cliente neto]]*(1+$F$3)),"-")</f>
        <v>4428.47181</v>
      </c>
      <c r="I1948" s="5">
        <v>4217.5922</v>
      </c>
      <c r="J1948" s="5">
        <v>3795.8329800000001</v>
      </c>
      <c r="K1948" s="26">
        <v>0.21</v>
      </c>
    </row>
    <row r="1949" spans="1:11">
      <c r="A1949" s="4">
        <v>6318</v>
      </c>
      <c r="B1949" t="s">
        <v>1311</v>
      </c>
      <c r="C1949" s="5">
        <f>IF($F$2=0," - ",Tabla1[[#This Row],[Base Precio de Lista neto]])</f>
        <v>1496</v>
      </c>
      <c r="D1949" s="5">
        <f>IF($F$2=0," - ",Tabla1[[#This Row],[Base Precio de Lista neto]]*(1-$F$2))</f>
        <v>1047.2</v>
      </c>
      <c r="E1949" s="5">
        <f>IF($F$2=0," - ",Tabla1[[#This Row],[Base para Mejor precio]]*(1-$F$2))</f>
        <v>942.48</v>
      </c>
      <c r="F1949" s="4" t="s">
        <v>6</v>
      </c>
      <c r="G1949" s="16" t="s">
        <v>5696</v>
      </c>
      <c r="H1949" s="5">
        <f>IFERROR(IF($F$3=0,"-",Tabla1[[#This Row],[Precio de Cliente neto]]*(1+$F$3)),"-")</f>
        <v>1570.8000000000002</v>
      </c>
      <c r="I1949" s="5">
        <v>1496</v>
      </c>
      <c r="J1949" s="5">
        <v>1346.4</v>
      </c>
      <c r="K1949" s="26">
        <v>0.21</v>
      </c>
    </row>
    <row r="1950" spans="1:11">
      <c r="A1950" s="4">
        <v>6320</v>
      </c>
      <c r="B1950" t="s">
        <v>1312</v>
      </c>
      <c r="C1950" s="5">
        <f>IF($F$2=0," - ",Tabla1[[#This Row],[Base Precio de Lista neto]])</f>
        <v>3184.2359999999999</v>
      </c>
      <c r="D1950" s="5">
        <f>IF($F$2=0," - ",Tabla1[[#This Row],[Base Precio de Lista neto]]*(1-$F$2))</f>
        <v>2228.9651999999996</v>
      </c>
      <c r="E1950" s="5">
        <f>IF($F$2=0," - ",Tabla1[[#This Row],[Base para Mejor precio]]*(1-$F$2))</f>
        <v>2006.0686799999996</v>
      </c>
      <c r="F1950" s="4" t="s">
        <v>6</v>
      </c>
      <c r="G1950" s="16" t="s">
        <v>5696</v>
      </c>
      <c r="H1950" s="5">
        <f>IFERROR(IF($F$3=0,"-",Tabla1[[#This Row],[Precio de Cliente neto]]*(1+$F$3)),"-")</f>
        <v>3343.4477999999995</v>
      </c>
      <c r="I1950" s="5">
        <v>3184.2359999999999</v>
      </c>
      <c r="J1950" s="5">
        <v>2865.8123999999998</v>
      </c>
      <c r="K1950" s="26">
        <v>0.21</v>
      </c>
    </row>
    <row r="1951" spans="1:11">
      <c r="A1951" s="4">
        <v>6323</v>
      </c>
      <c r="B1951" t="s">
        <v>1313</v>
      </c>
      <c r="C1951" s="5">
        <f>IF($F$2=0," - ",Tabla1[[#This Row],[Base Precio de Lista neto]])</f>
        <v>1252.9000000000001</v>
      </c>
      <c r="D1951" s="5">
        <f>IF($F$2=0," - ",Tabla1[[#This Row],[Base Precio de Lista neto]]*(1-$F$2))</f>
        <v>877.03</v>
      </c>
      <c r="E1951" s="5">
        <f>IF($F$2=0," - ",Tabla1[[#This Row],[Base para Mejor precio]]*(1-$F$2))</f>
        <v>789.32699999999988</v>
      </c>
      <c r="F1951" s="4" t="s">
        <v>6</v>
      </c>
      <c r="G1951" s="16" t="s">
        <v>5696</v>
      </c>
      <c r="H1951" s="5">
        <f>IFERROR(IF($F$3=0,"-",Tabla1[[#This Row],[Precio de Cliente neto]]*(1+$F$3)),"-")</f>
        <v>1315.5450000000001</v>
      </c>
      <c r="I1951" s="5">
        <v>1252.9000000000001</v>
      </c>
      <c r="J1951" s="5">
        <v>1127.6099999999999</v>
      </c>
      <c r="K1951" s="26">
        <v>0.21</v>
      </c>
    </row>
    <row r="1952" spans="1:11">
      <c r="A1952" s="4">
        <v>6325</v>
      </c>
      <c r="B1952" t="s">
        <v>1314</v>
      </c>
      <c r="C1952" s="5">
        <f>IF($F$2=0," - ",Tabla1[[#This Row],[Base Precio de Lista neto]])</f>
        <v>850.95820000000003</v>
      </c>
      <c r="D1952" s="5">
        <f>IF($F$2=0," - ",Tabla1[[#This Row],[Base Precio de Lista neto]]*(1-$F$2))</f>
        <v>595.67074000000002</v>
      </c>
      <c r="E1952" s="5">
        <f>IF($F$2=0," - ",Tabla1[[#This Row],[Base para Mejor precio]]*(1-$F$2))</f>
        <v>536.10366599999998</v>
      </c>
      <c r="F1952" s="4" t="s">
        <v>6</v>
      </c>
      <c r="G1952" s="16" t="s">
        <v>5696</v>
      </c>
      <c r="H1952" s="5">
        <f>IFERROR(IF($F$3=0,"-",Tabla1[[#This Row],[Precio de Cliente neto]]*(1+$F$3)),"-")</f>
        <v>893.50611000000004</v>
      </c>
      <c r="I1952" s="5">
        <v>850.95820000000003</v>
      </c>
      <c r="J1952" s="5">
        <v>765.86238000000003</v>
      </c>
      <c r="K1952" s="26">
        <v>0.21</v>
      </c>
    </row>
    <row r="1953" spans="1:11">
      <c r="A1953" s="4">
        <v>6326</v>
      </c>
      <c r="B1953" t="s">
        <v>1315</v>
      </c>
      <c r="C1953" s="5">
        <f>IF($F$2=0," - ",Tabla1[[#This Row],[Base Precio de Lista neto]])</f>
        <v>2019.6</v>
      </c>
      <c r="D1953" s="5">
        <f>IF($F$2=0," - ",Tabla1[[#This Row],[Base Precio de Lista neto]]*(1-$F$2))</f>
        <v>1413.7199999999998</v>
      </c>
      <c r="E1953" s="5">
        <f>IF($F$2=0," - ",Tabla1[[#This Row],[Base para Mejor precio]]*(1-$F$2))</f>
        <v>1272.348</v>
      </c>
      <c r="F1953" s="4" t="s">
        <v>6</v>
      </c>
      <c r="G1953" s="16" t="s">
        <v>5696</v>
      </c>
      <c r="H1953" s="5">
        <f>IFERROR(IF($F$3=0,"-",Tabla1[[#This Row],[Precio de Cliente neto]]*(1+$F$3)),"-")</f>
        <v>2120.58</v>
      </c>
      <c r="I1953" s="5">
        <v>2019.6</v>
      </c>
      <c r="J1953" s="5">
        <v>1817.64</v>
      </c>
      <c r="K1953" s="26">
        <v>0.21</v>
      </c>
    </row>
    <row r="1954" spans="1:11">
      <c r="A1954" s="4">
        <v>6327</v>
      </c>
      <c r="B1954" t="s">
        <v>1316</v>
      </c>
      <c r="C1954" s="5">
        <f>IF($F$2=0," - ",Tabla1[[#This Row],[Base Precio de Lista neto]])</f>
        <v>561</v>
      </c>
      <c r="D1954" s="5">
        <f>IF($F$2=0," - ",Tabla1[[#This Row],[Base Precio de Lista neto]]*(1-$F$2))</f>
        <v>392.7</v>
      </c>
      <c r="E1954" s="5">
        <f>IF($F$2=0," - ",Tabla1[[#This Row],[Base para Mejor precio]]*(1-$F$2))</f>
        <v>353.42999999999995</v>
      </c>
      <c r="F1954" s="4" t="s">
        <v>6</v>
      </c>
      <c r="G1954" s="16" t="s">
        <v>5696</v>
      </c>
      <c r="H1954" s="5">
        <f>IFERROR(IF($F$3=0,"-",Tabla1[[#This Row],[Precio de Cliente neto]]*(1+$F$3)),"-")</f>
        <v>589.04999999999995</v>
      </c>
      <c r="I1954" s="5">
        <v>561</v>
      </c>
      <c r="J1954" s="5">
        <v>504.9</v>
      </c>
      <c r="K1954" s="26">
        <v>0.21</v>
      </c>
    </row>
    <row r="1955" spans="1:11">
      <c r="A1955" s="4">
        <v>6328</v>
      </c>
      <c r="B1955" t="s">
        <v>1317</v>
      </c>
      <c r="C1955" s="5">
        <f>IF($F$2=0," - ",Tabla1[[#This Row],[Base Precio de Lista neto]])</f>
        <v>1870</v>
      </c>
      <c r="D1955" s="5">
        <f>IF($F$2=0," - ",Tabla1[[#This Row],[Base Precio de Lista neto]]*(1-$F$2))</f>
        <v>1309</v>
      </c>
      <c r="E1955" s="5">
        <f>IF($F$2=0," - ",Tabla1[[#This Row],[Base para Mejor precio]]*(1-$F$2))</f>
        <v>1178.0999999999999</v>
      </c>
      <c r="F1955" s="4" t="s">
        <v>6</v>
      </c>
      <c r="G1955" s="16" t="s">
        <v>5696</v>
      </c>
      <c r="H1955" s="5">
        <f>IFERROR(IF($F$3=0,"-",Tabla1[[#This Row],[Precio de Cliente neto]]*(1+$F$3)),"-")</f>
        <v>1963.5</v>
      </c>
      <c r="I1955" s="5">
        <v>1870</v>
      </c>
      <c r="J1955" s="5">
        <v>1683</v>
      </c>
      <c r="K1955" s="26">
        <v>0.21</v>
      </c>
    </row>
    <row r="1956" spans="1:11">
      <c r="A1956" s="4">
        <v>6329</v>
      </c>
      <c r="B1956" t="s">
        <v>1318</v>
      </c>
      <c r="C1956" s="5">
        <f>IF($F$2=0," - ",Tabla1[[#This Row],[Base Precio de Lista neto]])</f>
        <v>1496</v>
      </c>
      <c r="D1956" s="5">
        <f>IF($F$2=0," - ",Tabla1[[#This Row],[Base Precio de Lista neto]]*(1-$F$2))</f>
        <v>1047.2</v>
      </c>
      <c r="E1956" s="5">
        <f>IF($F$2=0," - ",Tabla1[[#This Row],[Base para Mejor precio]]*(1-$F$2))</f>
        <v>942.48</v>
      </c>
      <c r="F1956" s="4" t="s">
        <v>6</v>
      </c>
      <c r="G1956" s="16" t="s">
        <v>5696</v>
      </c>
      <c r="H1956" s="5">
        <f>IFERROR(IF($F$3=0,"-",Tabla1[[#This Row],[Precio de Cliente neto]]*(1+$F$3)),"-")</f>
        <v>1570.8000000000002</v>
      </c>
      <c r="I1956" s="5">
        <v>1496</v>
      </c>
      <c r="J1956" s="5">
        <v>1346.4</v>
      </c>
      <c r="K1956" s="26">
        <v>0.21</v>
      </c>
    </row>
    <row r="1957" spans="1:11">
      <c r="A1957" s="4">
        <v>6332</v>
      </c>
      <c r="B1957" t="s">
        <v>1319</v>
      </c>
      <c r="C1957" s="5">
        <f>IF($F$2=0," - ",Tabla1[[#This Row],[Base Precio de Lista neto]])</f>
        <v>1365.1</v>
      </c>
      <c r="D1957" s="5">
        <f>IF($F$2=0," - ",Tabla1[[#This Row],[Base Precio de Lista neto]]*(1-$F$2))</f>
        <v>955.56999999999982</v>
      </c>
      <c r="E1957" s="5">
        <f>IF($F$2=0," - ",Tabla1[[#This Row],[Base para Mejor precio]]*(1-$F$2))</f>
        <v>860.01299999999992</v>
      </c>
      <c r="F1957" s="4" t="s">
        <v>6</v>
      </c>
      <c r="G1957" s="16" t="s">
        <v>5696</v>
      </c>
      <c r="H1957" s="5">
        <f>IFERROR(IF($F$3=0,"-",Tabla1[[#This Row],[Precio de Cliente neto]]*(1+$F$3)),"-")</f>
        <v>1433.3549999999998</v>
      </c>
      <c r="I1957" s="5">
        <v>1365.1</v>
      </c>
      <c r="J1957" s="5">
        <v>1228.5899999999999</v>
      </c>
      <c r="K1957" s="26">
        <v>0.21</v>
      </c>
    </row>
    <row r="1958" spans="1:11">
      <c r="A1958" s="4">
        <v>6333</v>
      </c>
      <c r="B1958" t="s">
        <v>1320</v>
      </c>
      <c r="C1958" s="5">
        <f>IF($F$2=0," - ",Tabla1[[#This Row],[Base Precio de Lista neto]])</f>
        <v>1309</v>
      </c>
      <c r="D1958" s="5">
        <f>IF($F$2=0," - ",Tabla1[[#This Row],[Base Precio de Lista neto]]*(1-$F$2))</f>
        <v>916.3</v>
      </c>
      <c r="E1958" s="5">
        <f>IF($F$2=0," - ",Tabla1[[#This Row],[Base para Mejor precio]]*(1-$F$2))</f>
        <v>824.66999999999985</v>
      </c>
      <c r="F1958" s="4" t="s">
        <v>6</v>
      </c>
      <c r="G1958" s="16" t="s">
        <v>5696</v>
      </c>
      <c r="H1958" s="5">
        <f>IFERROR(IF($F$3=0,"-",Tabla1[[#This Row],[Precio de Cliente neto]]*(1+$F$3)),"-")</f>
        <v>1374.4499999999998</v>
      </c>
      <c r="I1958" s="5">
        <v>1309</v>
      </c>
      <c r="J1958" s="5">
        <v>1178.0999999999999</v>
      </c>
      <c r="K1958" s="26">
        <v>0.21</v>
      </c>
    </row>
    <row r="1959" spans="1:11">
      <c r="A1959" s="4">
        <v>6334</v>
      </c>
      <c r="B1959" t="s">
        <v>1321</v>
      </c>
      <c r="C1959" s="5">
        <f>IF($F$2=0," - ",Tabla1[[#This Row],[Base Precio de Lista neto]])</f>
        <v>935</v>
      </c>
      <c r="D1959" s="5">
        <f>IF($F$2=0," - ",Tabla1[[#This Row],[Base Precio de Lista neto]]*(1-$F$2))</f>
        <v>654.5</v>
      </c>
      <c r="E1959" s="5">
        <f>IF($F$2=0," - ",Tabla1[[#This Row],[Base para Mejor precio]]*(1-$F$2))</f>
        <v>589.04999999999995</v>
      </c>
      <c r="F1959" s="4" t="s">
        <v>6</v>
      </c>
      <c r="G1959" s="16" t="s">
        <v>5696</v>
      </c>
      <c r="H1959" s="5">
        <f>IFERROR(IF($F$3=0,"-",Tabla1[[#This Row],[Precio de Cliente neto]]*(1+$F$3)),"-")</f>
        <v>981.75</v>
      </c>
      <c r="I1959" s="5">
        <v>935</v>
      </c>
      <c r="J1959" s="5">
        <v>841.5</v>
      </c>
      <c r="K1959" s="26">
        <v>0.21</v>
      </c>
    </row>
    <row r="1960" spans="1:11">
      <c r="A1960" s="4">
        <v>6341</v>
      </c>
      <c r="B1960" t="s">
        <v>1322</v>
      </c>
      <c r="C1960" s="5">
        <f>IF($F$2=0," - ",Tabla1[[#This Row],[Base Precio de Lista neto]])</f>
        <v>629.57659999999998</v>
      </c>
      <c r="D1960" s="5">
        <f>IF($F$2=0," - ",Tabla1[[#This Row],[Base Precio de Lista neto]]*(1-$F$2))</f>
        <v>440.70361999999994</v>
      </c>
      <c r="E1960" s="5">
        <f>IF($F$2=0," - ",Tabla1[[#This Row],[Base para Mejor precio]]*(1-$F$2))</f>
        <v>396.63325799999996</v>
      </c>
      <c r="F1960" s="4" t="s">
        <v>6</v>
      </c>
      <c r="G1960" s="16" t="s">
        <v>5696</v>
      </c>
      <c r="H1960" s="5">
        <f>IFERROR(IF($F$3=0,"-",Tabla1[[#This Row],[Precio de Cliente neto]]*(1+$F$3)),"-")</f>
        <v>661.05542999999989</v>
      </c>
      <c r="I1960" s="5">
        <v>629.57659999999998</v>
      </c>
      <c r="J1960" s="5">
        <v>566.61893999999995</v>
      </c>
      <c r="K1960" s="26">
        <v>0.21</v>
      </c>
    </row>
    <row r="1961" spans="1:11">
      <c r="A1961" s="4">
        <v>6342</v>
      </c>
      <c r="B1961" t="s">
        <v>1323</v>
      </c>
      <c r="C1961" s="5">
        <f>IF($F$2=0," - ",Tabla1[[#This Row],[Base Precio de Lista neto]])</f>
        <v>1383.8</v>
      </c>
      <c r="D1961" s="5">
        <f>IF($F$2=0," - ",Tabla1[[#This Row],[Base Precio de Lista neto]]*(1-$F$2))</f>
        <v>968.65999999999985</v>
      </c>
      <c r="E1961" s="5">
        <f>IF($F$2=0," - ",Tabla1[[#This Row],[Base para Mejor precio]]*(1-$F$2))</f>
        <v>871.79399999999998</v>
      </c>
      <c r="F1961" s="4" t="s">
        <v>6</v>
      </c>
      <c r="G1961" s="16" t="s">
        <v>5696</v>
      </c>
      <c r="H1961" s="5">
        <f>IFERROR(IF($F$3=0,"-",Tabla1[[#This Row],[Precio de Cliente neto]]*(1+$F$3)),"-")</f>
        <v>1452.9899999999998</v>
      </c>
      <c r="I1961" s="5">
        <v>1383.8</v>
      </c>
      <c r="J1961" s="5">
        <v>1245.42</v>
      </c>
      <c r="K1961" s="26">
        <v>0.21</v>
      </c>
    </row>
    <row r="1962" spans="1:11">
      <c r="A1962" s="4">
        <v>6343</v>
      </c>
      <c r="B1962" t="s">
        <v>1324</v>
      </c>
      <c r="C1962" s="5">
        <f>IF($F$2=0," - ",Tabla1[[#This Row],[Base Precio de Lista neto]])</f>
        <v>411.4</v>
      </c>
      <c r="D1962" s="5">
        <f>IF($F$2=0," - ",Tabla1[[#This Row],[Base Precio de Lista neto]]*(1-$F$2))</f>
        <v>287.97999999999996</v>
      </c>
      <c r="E1962" s="5">
        <f>IF($F$2=0," - ",Tabla1[[#This Row],[Base para Mejor precio]]*(1-$F$2))</f>
        <v>259.18199999999996</v>
      </c>
      <c r="F1962" s="4" t="s">
        <v>6</v>
      </c>
      <c r="G1962" s="16" t="s">
        <v>5696</v>
      </c>
      <c r="H1962" s="5">
        <f>IFERROR(IF($F$3=0,"-",Tabla1[[#This Row],[Precio de Cliente neto]]*(1+$F$3)),"-")</f>
        <v>431.96999999999991</v>
      </c>
      <c r="I1962" s="5">
        <v>411.4</v>
      </c>
      <c r="J1962" s="5">
        <v>370.26</v>
      </c>
      <c r="K1962" s="26">
        <v>0.21</v>
      </c>
    </row>
    <row r="1963" spans="1:11">
      <c r="A1963" s="4">
        <v>6392</v>
      </c>
      <c r="B1963" t="s">
        <v>1325</v>
      </c>
      <c r="C1963" s="5">
        <f>IF($F$2=0," - ",Tabla1[[#This Row],[Base Precio de Lista neto]])</f>
        <v>6732</v>
      </c>
      <c r="D1963" s="5">
        <f>IF($F$2=0," - ",Tabla1[[#This Row],[Base Precio de Lista neto]]*(1-$F$2))</f>
        <v>4712.3999999999996</v>
      </c>
      <c r="E1963" s="5">
        <f>IF($F$2=0," - ",Tabla1[[#This Row],[Base para Mejor precio]]*(1-$F$2))</f>
        <v>4241.16</v>
      </c>
      <c r="F1963" s="4" t="s">
        <v>6</v>
      </c>
      <c r="G1963" s="16" t="s">
        <v>5696</v>
      </c>
      <c r="H1963" s="5">
        <f>IFERROR(IF($F$3=0,"-",Tabla1[[#This Row],[Precio de Cliente neto]]*(1+$F$3)),"-")</f>
        <v>7068.5999999999995</v>
      </c>
      <c r="I1963" s="5">
        <v>6732</v>
      </c>
      <c r="J1963" s="5">
        <v>6058.8</v>
      </c>
      <c r="K1963" s="26">
        <v>0.21</v>
      </c>
    </row>
    <row r="1964" spans="1:11">
      <c r="A1964" s="4">
        <v>6393</v>
      </c>
      <c r="B1964" t="s">
        <v>1326</v>
      </c>
      <c r="C1964" s="5">
        <f>IF($F$2=0," - ",Tabla1[[#This Row],[Base Precio de Lista neto]])</f>
        <v>6732</v>
      </c>
      <c r="D1964" s="5">
        <f>IF($F$2=0," - ",Tabla1[[#This Row],[Base Precio de Lista neto]]*(1-$F$2))</f>
        <v>4712.3999999999996</v>
      </c>
      <c r="E1964" s="5">
        <f>IF($F$2=0," - ",Tabla1[[#This Row],[Base para Mejor precio]]*(1-$F$2))</f>
        <v>4241.16</v>
      </c>
      <c r="F1964" s="4" t="s">
        <v>6</v>
      </c>
      <c r="G1964" s="16" t="s">
        <v>5696</v>
      </c>
      <c r="H1964" s="5">
        <f>IFERROR(IF($F$3=0,"-",Tabla1[[#This Row],[Precio de Cliente neto]]*(1+$F$3)),"-")</f>
        <v>7068.5999999999995</v>
      </c>
      <c r="I1964" s="5">
        <v>6732</v>
      </c>
      <c r="J1964" s="5">
        <v>6058.8</v>
      </c>
      <c r="K1964" s="26">
        <v>0.21</v>
      </c>
    </row>
    <row r="1965" spans="1:11">
      <c r="A1965" s="4">
        <v>6394</v>
      </c>
      <c r="B1965" t="s">
        <v>1327</v>
      </c>
      <c r="C1965" s="5">
        <f>IF($F$2=0," - ",Tabla1[[#This Row],[Base Precio de Lista neto]])</f>
        <v>1664.3</v>
      </c>
      <c r="D1965" s="5">
        <f>IF($F$2=0," - ",Tabla1[[#This Row],[Base Precio de Lista neto]]*(1-$F$2))</f>
        <v>1165.01</v>
      </c>
      <c r="E1965" s="5">
        <f>IF($F$2=0," - ",Tabla1[[#This Row],[Base para Mejor precio]]*(1-$F$2))</f>
        <v>1048.5089999999998</v>
      </c>
      <c r="F1965" s="4" t="s">
        <v>6</v>
      </c>
      <c r="G1965" s="16" t="s">
        <v>5696</v>
      </c>
      <c r="H1965" s="5">
        <f>IFERROR(IF($F$3=0,"-",Tabla1[[#This Row],[Precio de Cliente neto]]*(1+$F$3)),"-")</f>
        <v>1747.5149999999999</v>
      </c>
      <c r="I1965" s="5">
        <v>1664.3</v>
      </c>
      <c r="J1965" s="5">
        <v>1497.87</v>
      </c>
      <c r="K1965" s="26">
        <v>0.21</v>
      </c>
    </row>
    <row r="1966" spans="1:11">
      <c r="A1966" s="4">
        <v>6395</v>
      </c>
      <c r="B1966" t="s">
        <v>1328</v>
      </c>
      <c r="C1966" s="5">
        <f>IF($F$2=0," - ",Tabla1[[#This Row],[Base Precio de Lista neto]])</f>
        <v>1795.2</v>
      </c>
      <c r="D1966" s="5">
        <f>IF($F$2=0," - ",Tabla1[[#This Row],[Base Precio de Lista neto]]*(1-$F$2))</f>
        <v>1256.6399999999999</v>
      </c>
      <c r="E1966" s="5">
        <f>IF($F$2=0," - ",Tabla1[[#This Row],[Base para Mejor precio]]*(1-$F$2))</f>
        <v>1130.9759999999999</v>
      </c>
      <c r="F1966" s="4" t="s">
        <v>6</v>
      </c>
      <c r="G1966" s="16" t="s">
        <v>5696</v>
      </c>
      <c r="H1966" s="5">
        <f>IFERROR(IF($F$3=0,"-",Tabla1[[#This Row],[Precio de Cliente neto]]*(1+$F$3)),"-")</f>
        <v>1884.9599999999998</v>
      </c>
      <c r="I1966" s="5">
        <v>1795.2</v>
      </c>
      <c r="J1966" s="5">
        <v>1615.68</v>
      </c>
      <c r="K1966" s="26">
        <v>0.21</v>
      </c>
    </row>
    <row r="1967" spans="1:11">
      <c r="A1967" s="4">
        <v>6401</v>
      </c>
      <c r="B1967" t="s">
        <v>8194</v>
      </c>
      <c r="C1967" s="5">
        <f>IF($F$2=0," - ",Tabla1[[#This Row],[Base Precio de Lista neto]])</f>
        <v>605.88</v>
      </c>
      <c r="D1967" s="5">
        <f>IF($F$2=0," - ",Tabla1[[#This Row],[Base Precio de Lista neto]]*(1-$F$2))</f>
        <v>424.11599999999999</v>
      </c>
      <c r="E1967" s="5">
        <f>IF($F$2=0," - ",Tabla1[[#This Row],[Base para Mejor precio]]*(1-$F$2))</f>
        <v>381.70440000000002</v>
      </c>
      <c r="F1967" s="4" t="s">
        <v>6</v>
      </c>
      <c r="G1967" s="16" t="s">
        <v>5696</v>
      </c>
      <c r="H1967" s="5">
        <f>IFERROR(IF($F$3=0,"-",Tabla1[[#This Row],[Precio de Cliente neto]]*(1+$F$3)),"-")</f>
        <v>636.17399999999998</v>
      </c>
      <c r="I1967" s="5">
        <v>605.88</v>
      </c>
      <c r="J1967" s="5">
        <v>545.29200000000003</v>
      </c>
      <c r="K1967" s="26">
        <v>0.21</v>
      </c>
    </row>
    <row r="1968" spans="1:11">
      <c r="A1968" s="4">
        <v>6408</v>
      </c>
      <c r="B1968" t="s">
        <v>1329</v>
      </c>
      <c r="C1968" s="5">
        <f>IF($F$2=0," - ",Tabla1[[#This Row],[Base Precio de Lista neto]])</f>
        <v>149.6</v>
      </c>
      <c r="D1968" s="5">
        <f>IF($F$2=0," - ",Tabla1[[#This Row],[Base Precio de Lista neto]]*(1-$F$2))</f>
        <v>104.71999999999998</v>
      </c>
      <c r="E1968" s="5">
        <f>IF($F$2=0," - ",Tabla1[[#This Row],[Base para Mejor precio]]*(1-$F$2))</f>
        <v>94.24799999999999</v>
      </c>
      <c r="F1968" s="4" t="s">
        <v>6</v>
      </c>
      <c r="G1968" s="16" t="s">
        <v>5696</v>
      </c>
      <c r="H1968" s="5">
        <f>IFERROR(IF($F$3=0,"-",Tabla1[[#This Row],[Precio de Cliente neto]]*(1+$F$3)),"-")</f>
        <v>157.07999999999998</v>
      </c>
      <c r="I1968" s="5">
        <v>149.6</v>
      </c>
      <c r="J1968" s="5">
        <v>134.63999999999999</v>
      </c>
      <c r="K1968" s="26">
        <v>0.21</v>
      </c>
    </row>
    <row r="1969" spans="1:11">
      <c r="A1969" s="4">
        <v>6422</v>
      </c>
      <c r="B1969" t="s">
        <v>7947</v>
      </c>
      <c r="C1969" s="5">
        <f>IF($F$2=0," - ",Tabla1[[#This Row],[Base Precio de Lista neto]])</f>
        <v>2244</v>
      </c>
      <c r="D1969" s="5">
        <f>IF($F$2=0," - ",Tabla1[[#This Row],[Base Precio de Lista neto]]*(1-$F$2))</f>
        <v>1570.8</v>
      </c>
      <c r="E1969" s="5">
        <f>IF($F$2=0," - ",Tabla1[[#This Row],[Base para Mejor precio]]*(1-$F$2))</f>
        <v>1413.7199999999998</v>
      </c>
      <c r="F1969" s="4" t="s">
        <v>6</v>
      </c>
      <c r="G1969" s="16" t="s">
        <v>5696</v>
      </c>
      <c r="H1969" s="5">
        <f>IFERROR(IF($F$3=0,"-",Tabla1[[#This Row],[Precio de Cliente neto]]*(1+$F$3)),"-")</f>
        <v>2356.1999999999998</v>
      </c>
      <c r="I1969" s="5">
        <v>2244</v>
      </c>
      <c r="J1969" s="5">
        <v>2019.6</v>
      </c>
      <c r="K1969" s="26">
        <v>0.21</v>
      </c>
    </row>
    <row r="1970" spans="1:11">
      <c r="A1970" s="4">
        <v>6423</v>
      </c>
      <c r="B1970" t="s">
        <v>1330</v>
      </c>
      <c r="C1970" s="5">
        <f>IF($F$2=0," - ",Tabla1[[#This Row],[Base Precio de Lista neto]])</f>
        <v>2244</v>
      </c>
      <c r="D1970" s="5">
        <f>IF($F$2=0," - ",Tabla1[[#This Row],[Base Precio de Lista neto]]*(1-$F$2))</f>
        <v>1570.8</v>
      </c>
      <c r="E1970" s="5">
        <f>IF($F$2=0," - ",Tabla1[[#This Row],[Base para Mejor precio]]*(1-$F$2))</f>
        <v>1413.7199999999998</v>
      </c>
      <c r="F1970" s="4" t="s">
        <v>6</v>
      </c>
      <c r="G1970" s="16" t="s">
        <v>5696</v>
      </c>
      <c r="H1970" s="5">
        <f>IFERROR(IF($F$3=0,"-",Tabla1[[#This Row],[Precio de Cliente neto]]*(1+$F$3)),"-")</f>
        <v>2356.1999999999998</v>
      </c>
      <c r="I1970" s="5">
        <v>2244</v>
      </c>
      <c r="J1970" s="5">
        <v>2019.6</v>
      </c>
      <c r="K1970" s="26">
        <v>0.21</v>
      </c>
    </row>
    <row r="1971" spans="1:11">
      <c r="A1971" s="4">
        <v>6424</v>
      </c>
      <c r="B1971" t="s">
        <v>7948</v>
      </c>
      <c r="C1971" s="5">
        <f>IF($F$2=0," - ",Tabla1[[#This Row],[Base Precio de Lista neto]])</f>
        <v>2244</v>
      </c>
      <c r="D1971" s="5">
        <f>IF($F$2=0," - ",Tabla1[[#This Row],[Base Precio de Lista neto]]*(1-$F$2))</f>
        <v>1570.8</v>
      </c>
      <c r="E1971" s="5">
        <f>IF($F$2=0," - ",Tabla1[[#This Row],[Base para Mejor precio]]*(1-$F$2))</f>
        <v>1413.7199999999998</v>
      </c>
      <c r="F1971" s="4" t="s">
        <v>6</v>
      </c>
      <c r="G1971" s="16" t="s">
        <v>5696</v>
      </c>
      <c r="H1971" s="5">
        <f>IFERROR(IF($F$3=0,"-",Tabla1[[#This Row],[Precio de Cliente neto]]*(1+$F$3)),"-")</f>
        <v>2356.1999999999998</v>
      </c>
      <c r="I1971" s="5">
        <v>2244</v>
      </c>
      <c r="J1971" s="5">
        <v>2019.6</v>
      </c>
      <c r="K1971" s="26">
        <v>0.21</v>
      </c>
    </row>
    <row r="1972" spans="1:11">
      <c r="A1972" s="4">
        <v>6496</v>
      </c>
      <c r="B1972" t="s">
        <v>8195</v>
      </c>
      <c r="C1972" s="5">
        <f>IF($F$2=0," - ",Tabla1[[#This Row],[Base Precio de Lista neto]])</f>
        <v>21305.533100000001</v>
      </c>
      <c r="D1972" s="5">
        <f>IF($F$2=0," - ",Tabla1[[#This Row],[Base Precio de Lista neto]]*(1-$F$2))</f>
        <v>14913.873169999999</v>
      </c>
      <c r="E1972" s="5">
        <f>IF($F$2=0," - ",Tabla1[[#This Row],[Base para Mejor precio]]*(1-$F$2))</f>
        <v>13422.485853</v>
      </c>
      <c r="F1972" s="4" t="s">
        <v>6</v>
      </c>
      <c r="G1972" s="16" t="s">
        <v>5696</v>
      </c>
      <c r="H1972" s="5">
        <f>IFERROR(IF($F$3=0,"-",Tabla1[[#This Row],[Precio de Cliente neto]]*(1+$F$3)),"-")</f>
        <v>22370.809754999998</v>
      </c>
      <c r="I1972" s="5">
        <v>21305.533100000001</v>
      </c>
      <c r="J1972" s="5">
        <v>19174.979790000001</v>
      </c>
      <c r="K1972" s="26">
        <v>0.21</v>
      </c>
    </row>
    <row r="1973" spans="1:11">
      <c r="A1973" s="4">
        <v>6497</v>
      </c>
      <c r="B1973" t="s">
        <v>1331</v>
      </c>
      <c r="C1973" s="5">
        <f>IF($F$2=0," - ",Tabla1[[#This Row],[Base Precio de Lista neto]])</f>
        <v>12469.3948</v>
      </c>
      <c r="D1973" s="5">
        <f>IF($F$2=0," - ",Tabla1[[#This Row],[Base Precio de Lista neto]]*(1-$F$2))</f>
        <v>8728.5763599999991</v>
      </c>
      <c r="E1973" s="5">
        <f>IF($F$2=0," - ",Tabla1[[#This Row],[Base para Mejor precio]]*(1-$F$2))</f>
        <v>7855.7187239999985</v>
      </c>
      <c r="F1973" s="4" t="s">
        <v>6</v>
      </c>
      <c r="G1973" s="16" t="s">
        <v>5696</v>
      </c>
      <c r="H1973" s="5">
        <f>IFERROR(IF($F$3=0,"-",Tabla1[[#This Row],[Precio de Cliente neto]]*(1+$F$3)),"-")</f>
        <v>13092.864539999999</v>
      </c>
      <c r="I1973" s="5">
        <v>12469.3948</v>
      </c>
      <c r="J1973" s="5">
        <v>11222.455319999999</v>
      </c>
      <c r="K1973" s="26">
        <v>0.21</v>
      </c>
    </row>
    <row r="1974" spans="1:11">
      <c r="A1974" s="4">
        <v>6498</v>
      </c>
      <c r="B1974" t="s">
        <v>1332</v>
      </c>
      <c r="C1974" s="5">
        <f>IF($F$2=0," - ",Tabla1[[#This Row],[Base Precio de Lista neto]])</f>
        <v>10108.6564</v>
      </c>
      <c r="D1974" s="5">
        <f>IF($F$2=0," - ",Tabla1[[#This Row],[Base Precio de Lista neto]]*(1-$F$2))</f>
        <v>7076.0594799999999</v>
      </c>
      <c r="E1974" s="5">
        <f>IF($F$2=0," - ",Tabla1[[#This Row],[Base para Mejor precio]]*(1-$F$2))</f>
        <v>6368.4535319999995</v>
      </c>
      <c r="F1974" s="4" t="s">
        <v>6</v>
      </c>
      <c r="G1974" s="16" t="s">
        <v>5696</v>
      </c>
      <c r="H1974" s="5">
        <f>IFERROR(IF($F$3=0,"-",Tabla1[[#This Row],[Precio de Cliente neto]]*(1+$F$3)),"-")</f>
        <v>10614.08922</v>
      </c>
      <c r="I1974" s="5">
        <v>10108.6564</v>
      </c>
      <c r="J1974" s="5">
        <v>9097.7907599999999</v>
      </c>
      <c r="K1974" s="26">
        <v>0.21</v>
      </c>
    </row>
    <row r="1975" spans="1:11">
      <c r="A1975" s="4">
        <v>6499</v>
      </c>
      <c r="B1975" t="s">
        <v>1333</v>
      </c>
      <c r="C1975" s="5">
        <f>IF($F$2=0," - ",Tabla1[[#This Row],[Base Precio de Lista neto]])</f>
        <v>6229.31</v>
      </c>
      <c r="D1975" s="5">
        <f>IF($F$2=0," - ",Tabla1[[#This Row],[Base Precio de Lista neto]]*(1-$F$2))</f>
        <v>4360.5169999999998</v>
      </c>
      <c r="E1975" s="5">
        <f>IF($F$2=0," - ",Tabla1[[#This Row],[Base para Mejor precio]]*(1-$F$2))</f>
        <v>3924.4652999999998</v>
      </c>
      <c r="F1975" s="4" t="s">
        <v>6</v>
      </c>
      <c r="G1975" s="16" t="s">
        <v>5696</v>
      </c>
      <c r="H1975" s="5">
        <f>IFERROR(IF($F$3=0,"-",Tabla1[[#This Row],[Precio de Cliente neto]]*(1+$F$3)),"-")</f>
        <v>6540.7754999999997</v>
      </c>
      <c r="I1975" s="5">
        <v>6229.31</v>
      </c>
      <c r="J1975" s="5">
        <v>5606.3789999999999</v>
      </c>
      <c r="K1975" s="26">
        <v>0.21</v>
      </c>
    </row>
    <row r="1976" spans="1:11">
      <c r="A1976" s="4">
        <v>6500</v>
      </c>
      <c r="B1976" t="s">
        <v>1334</v>
      </c>
      <c r="C1976" s="5">
        <f>IF($F$2=0," - ",Tabla1[[#This Row],[Base Precio de Lista neto]])</f>
        <v>5677.1826000000001</v>
      </c>
      <c r="D1976" s="5">
        <f>IF($F$2=0," - ",Tabla1[[#This Row],[Base Precio de Lista neto]]*(1-$F$2))</f>
        <v>3974.0278199999998</v>
      </c>
      <c r="E1976" s="5">
        <f>IF($F$2=0," - ",Tabla1[[#This Row],[Base para Mejor precio]]*(1-$F$2))</f>
        <v>3576.6250380000001</v>
      </c>
      <c r="F1976" s="4" t="s">
        <v>6</v>
      </c>
      <c r="G1976" s="16" t="s">
        <v>5696</v>
      </c>
      <c r="H1976" s="5">
        <f>IFERROR(IF($F$3=0,"-",Tabla1[[#This Row],[Precio de Cliente neto]]*(1+$F$3)),"-")</f>
        <v>5961.0417299999999</v>
      </c>
      <c r="I1976" s="5">
        <v>5677.1826000000001</v>
      </c>
      <c r="J1976" s="5">
        <v>5109.4643400000004</v>
      </c>
      <c r="K1976" s="26">
        <v>0.21</v>
      </c>
    </row>
    <row r="1977" spans="1:11">
      <c r="A1977" s="4">
        <v>6501</v>
      </c>
      <c r="B1977" t="s">
        <v>1335</v>
      </c>
      <c r="C1977" s="5">
        <f>IF($F$2=0," - ",Tabla1[[#This Row],[Base Precio de Lista neto]])</f>
        <v>7694.9373999999998</v>
      </c>
      <c r="D1977" s="5">
        <f>IF($F$2=0," - ",Tabla1[[#This Row],[Base Precio de Lista neto]]*(1-$F$2))</f>
        <v>5386.4561799999992</v>
      </c>
      <c r="E1977" s="5">
        <f>IF($F$2=0," - ",Tabla1[[#This Row],[Base para Mejor precio]]*(1-$F$2))</f>
        <v>4847.8105619999997</v>
      </c>
      <c r="F1977" s="4" t="s">
        <v>6</v>
      </c>
      <c r="G1977" s="16" t="s">
        <v>5696</v>
      </c>
      <c r="H1977" s="5">
        <f>IFERROR(IF($F$3=0,"-",Tabla1[[#This Row],[Precio de Cliente neto]]*(1+$F$3)),"-")</f>
        <v>8079.6842699999988</v>
      </c>
      <c r="I1977" s="5">
        <v>7694.9373999999998</v>
      </c>
      <c r="J1977" s="5">
        <v>6925.4436599999999</v>
      </c>
      <c r="K1977" s="26">
        <v>0.21</v>
      </c>
    </row>
    <row r="1978" spans="1:11">
      <c r="A1978" s="4">
        <v>6502</v>
      </c>
      <c r="B1978" t="s">
        <v>1336</v>
      </c>
      <c r="C1978" s="5">
        <f>IF($F$2=0," - ",Tabla1[[#This Row],[Base Precio de Lista neto]])</f>
        <v>11344.252</v>
      </c>
      <c r="D1978" s="5">
        <f>IF($F$2=0," - ",Tabla1[[#This Row],[Base Precio de Lista neto]]*(1-$F$2))</f>
        <v>7940.9763999999996</v>
      </c>
      <c r="E1978" s="5">
        <f>IF($F$2=0," - ",Tabla1[[#This Row],[Base para Mejor precio]]*(1-$F$2))</f>
        <v>7146.8787600000005</v>
      </c>
      <c r="F1978" s="4" t="s">
        <v>6</v>
      </c>
      <c r="G1978" s="16" t="s">
        <v>5696</v>
      </c>
      <c r="H1978" s="5">
        <f>IFERROR(IF($F$3=0,"-",Tabla1[[#This Row],[Precio de Cliente neto]]*(1+$F$3)),"-")</f>
        <v>11911.464599999999</v>
      </c>
      <c r="I1978" s="5">
        <v>11344.252</v>
      </c>
      <c r="J1978" s="5">
        <v>10209.826800000001</v>
      </c>
      <c r="K1978" s="26">
        <v>0.21</v>
      </c>
    </row>
    <row r="1979" spans="1:11">
      <c r="A1979" s="4">
        <v>6504</v>
      </c>
      <c r="B1979" t="s">
        <v>1337</v>
      </c>
      <c r="C1979" s="5">
        <f>IF($F$2=0," - ",Tabla1[[#This Row],[Base Precio de Lista neto]])</f>
        <v>890.07470000000001</v>
      </c>
      <c r="D1979" s="5">
        <f>IF($F$2=0," - ",Tabla1[[#This Row],[Base Precio de Lista neto]]*(1-$F$2))</f>
        <v>623.05228999999997</v>
      </c>
      <c r="E1979" s="5">
        <f>IF($F$2=0," - ",Tabla1[[#This Row],[Base para Mejor precio]]*(1-$F$2))</f>
        <v>560.74706099999992</v>
      </c>
      <c r="F1979" s="4" t="s">
        <v>6</v>
      </c>
      <c r="G1979" s="16" t="s">
        <v>5696</v>
      </c>
      <c r="H1979" s="5">
        <f>IFERROR(IF($F$3=0,"-",Tabla1[[#This Row],[Precio de Cliente neto]]*(1+$F$3)),"-")</f>
        <v>934.5784349999999</v>
      </c>
      <c r="I1979" s="5">
        <v>890.07470000000001</v>
      </c>
      <c r="J1979" s="5">
        <v>801.06723</v>
      </c>
      <c r="K1979" s="26">
        <v>0.21</v>
      </c>
    </row>
    <row r="1980" spans="1:11">
      <c r="A1980" s="4">
        <v>6505</v>
      </c>
      <c r="B1980" t="s">
        <v>1338</v>
      </c>
      <c r="C1980" s="5">
        <f>IF($F$2=0," - ",Tabla1[[#This Row],[Base Precio de Lista neto]])</f>
        <v>1008.7499</v>
      </c>
      <c r="D1980" s="5">
        <f>IF($F$2=0," - ",Tabla1[[#This Row],[Base Precio de Lista neto]]*(1-$F$2))</f>
        <v>706.12492999999995</v>
      </c>
      <c r="E1980" s="5">
        <f>IF($F$2=0," - ",Tabla1[[#This Row],[Base para Mejor precio]]*(1-$F$2))</f>
        <v>635.51243699999998</v>
      </c>
      <c r="F1980" s="4" t="s">
        <v>6</v>
      </c>
      <c r="G1980" s="16" t="s">
        <v>5696</v>
      </c>
      <c r="H1980" s="5">
        <f>IFERROR(IF($F$3=0,"-",Tabla1[[#This Row],[Precio de Cliente neto]]*(1+$F$3)),"-")</f>
        <v>1059.1873949999999</v>
      </c>
      <c r="I1980" s="5">
        <v>1008.7499</v>
      </c>
      <c r="J1980" s="5">
        <v>907.87491</v>
      </c>
      <c r="K1980" s="26">
        <v>0.21</v>
      </c>
    </row>
    <row r="1981" spans="1:11">
      <c r="A1981" s="4">
        <v>6506</v>
      </c>
      <c r="B1981" t="s">
        <v>1339</v>
      </c>
      <c r="C1981" s="5">
        <f>IF($F$2=0," - ",Tabla1[[#This Row],[Base Precio de Lista neto]])</f>
        <v>17607.4755</v>
      </c>
      <c r="D1981" s="5">
        <f>IF($F$2=0," - ",Tabla1[[#This Row],[Base Precio de Lista neto]]*(1-$F$2))</f>
        <v>12325.23285</v>
      </c>
      <c r="E1981" s="5">
        <f>IF($F$2=0," - ",Tabla1[[#This Row],[Base para Mejor precio]]*(1-$F$2))</f>
        <v>11092.709564999999</v>
      </c>
      <c r="F1981" s="4" t="s">
        <v>6</v>
      </c>
      <c r="G1981" s="16" t="s">
        <v>5696</v>
      </c>
      <c r="H1981" s="5">
        <f>IFERROR(IF($F$3=0,"-",Tabla1[[#This Row],[Precio de Cliente neto]]*(1+$F$3)),"-")</f>
        <v>18487.849275</v>
      </c>
      <c r="I1981" s="5">
        <v>17607.4755</v>
      </c>
      <c r="J1981" s="5">
        <v>15846.72795</v>
      </c>
      <c r="K1981" s="26">
        <v>0.21</v>
      </c>
    </row>
    <row r="1982" spans="1:11">
      <c r="A1982" s="4">
        <v>6507</v>
      </c>
      <c r="B1982" t="s">
        <v>1340</v>
      </c>
      <c r="C1982" s="5">
        <f>IF($F$2=0," - ",Tabla1[[#This Row],[Base Precio de Lista neto]])</f>
        <v>27680.024399999998</v>
      </c>
      <c r="D1982" s="5">
        <f>IF($F$2=0," - ",Tabla1[[#This Row],[Base Precio de Lista neto]]*(1-$F$2))</f>
        <v>19376.017079999998</v>
      </c>
      <c r="E1982" s="5">
        <f>IF($F$2=0," - ",Tabla1[[#This Row],[Base para Mejor precio]]*(1-$F$2))</f>
        <v>17438.415371999996</v>
      </c>
      <c r="F1982" s="4" t="s">
        <v>6</v>
      </c>
      <c r="G1982" s="16" t="s">
        <v>5696</v>
      </c>
      <c r="H1982" s="5">
        <f>IFERROR(IF($F$3=0,"-",Tabla1[[#This Row],[Precio de Cliente neto]]*(1+$F$3)),"-")</f>
        <v>29064.025619999997</v>
      </c>
      <c r="I1982" s="5">
        <v>27680.024399999998</v>
      </c>
      <c r="J1982" s="5">
        <v>24912.021959999998</v>
      </c>
      <c r="K1982" s="26">
        <v>0.21</v>
      </c>
    </row>
    <row r="1983" spans="1:11">
      <c r="A1983" s="4">
        <v>6508</v>
      </c>
      <c r="B1983" t="s">
        <v>1341</v>
      </c>
      <c r="C1983" s="5">
        <f>IF($F$2=0," - ",Tabla1[[#This Row],[Base Precio de Lista neto]])</f>
        <v>1649.5981999999999</v>
      </c>
      <c r="D1983" s="5">
        <f>IF($F$2=0," - ",Tabla1[[#This Row],[Base Precio de Lista neto]]*(1-$F$2))</f>
        <v>1154.7187399999998</v>
      </c>
      <c r="E1983" s="5">
        <f>IF($F$2=0," - ",Tabla1[[#This Row],[Base para Mejor precio]]*(1-$F$2))</f>
        <v>1039.246866</v>
      </c>
      <c r="F1983" s="4" t="s">
        <v>6</v>
      </c>
      <c r="G1983" s="16" t="s">
        <v>5696</v>
      </c>
      <c r="H1983" s="5">
        <f>IFERROR(IF($F$3=0,"-",Tabla1[[#This Row],[Precio de Cliente neto]]*(1+$F$3)),"-")</f>
        <v>1732.0781099999997</v>
      </c>
      <c r="I1983" s="5">
        <v>1649.5981999999999</v>
      </c>
      <c r="J1983" s="5">
        <v>1484.6383800000001</v>
      </c>
      <c r="K1983" s="26">
        <v>0.21</v>
      </c>
    </row>
    <row r="1984" spans="1:11">
      <c r="A1984" s="4">
        <v>6509</v>
      </c>
      <c r="B1984" t="s">
        <v>1342</v>
      </c>
      <c r="C1984" s="5">
        <f>IF($F$2=0," - ",Tabla1[[#This Row],[Base Precio de Lista neto]])</f>
        <v>2070.9027999999998</v>
      </c>
      <c r="D1984" s="5">
        <f>IF($F$2=0," - ",Tabla1[[#This Row],[Base Precio de Lista neto]]*(1-$F$2))</f>
        <v>1449.6319599999997</v>
      </c>
      <c r="E1984" s="5">
        <f>IF($F$2=0," - ",Tabla1[[#This Row],[Base para Mejor precio]]*(1-$F$2))</f>
        <v>1304.6687639999998</v>
      </c>
      <c r="F1984" s="4" t="s">
        <v>6</v>
      </c>
      <c r="G1984" s="16" t="s">
        <v>5696</v>
      </c>
      <c r="H1984" s="5">
        <f>IFERROR(IF($F$3=0,"-",Tabla1[[#This Row],[Precio de Cliente neto]]*(1+$F$3)),"-")</f>
        <v>2174.4479399999996</v>
      </c>
      <c r="I1984" s="5">
        <v>2070.9027999999998</v>
      </c>
      <c r="J1984" s="5">
        <v>1863.8125199999999</v>
      </c>
      <c r="K1984" s="26">
        <v>0.21</v>
      </c>
    </row>
    <row r="1985" spans="1:11">
      <c r="A1985" s="4">
        <v>6510</v>
      </c>
      <c r="B1985" t="s">
        <v>1343</v>
      </c>
      <c r="C1985" s="5">
        <f>IF($F$2=0," - ",Tabla1[[#This Row],[Base Precio de Lista neto]])</f>
        <v>4864.7773999999999</v>
      </c>
      <c r="D1985" s="5">
        <f>IF($F$2=0," - ",Tabla1[[#This Row],[Base Precio de Lista neto]]*(1-$F$2))</f>
        <v>3405.3441799999996</v>
      </c>
      <c r="E1985" s="5">
        <f>IF($F$2=0," - ",Tabla1[[#This Row],[Base para Mejor precio]]*(1-$F$2))</f>
        <v>3064.8097619999994</v>
      </c>
      <c r="F1985" s="4" t="s">
        <v>5</v>
      </c>
      <c r="G1985" s="16" t="s">
        <v>5696</v>
      </c>
      <c r="H1985" s="5">
        <f>IFERROR(IF($F$3=0,"-",Tabla1[[#This Row],[Precio de Cliente neto]]*(1+$F$3)),"-")</f>
        <v>5108.0162699999992</v>
      </c>
      <c r="I1985" s="5">
        <v>4864.7773999999999</v>
      </c>
      <c r="J1985" s="5">
        <v>4378.2996599999997</v>
      </c>
      <c r="K1985" s="26">
        <v>0.21</v>
      </c>
    </row>
    <row r="1986" spans="1:11">
      <c r="A1986" s="4">
        <v>6511</v>
      </c>
      <c r="B1986" t="s">
        <v>1344</v>
      </c>
      <c r="C1986" s="5">
        <f>IF($F$2=0," - ",Tabla1[[#This Row],[Base Precio de Lista neto]])</f>
        <v>5565.9386999999997</v>
      </c>
      <c r="D1986" s="5">
        <f>IF($F$2=0," - ",Tabla1[[#This Row],[Base Precio de Lista neto]]*(1-$F$2))</f>
        <v>3896.1570899999997</v>
      </c>
      <c r="E1986" s="5">
        <f>IF($F$2=0," - ",Tabla1[[#This Row],[Base para Mejor precio]]*(1-$F$2))</f>
        <v>3506.541381</v>
      </c>
      <c r="F1986" s="4" t="s">
        <v>5</v>
      </c>
      <c r="G1986" s="16" t="s">
        <v>5696</v>
      </c>
      <c r="H1986" s="5">
        <f>IFERROR(IF($F$3=0,"-",Tabla1[[#This Row],[Precio de Cliente neto]]*(1+$F$3)),"-")</f>
        <v>5844.2356349999991</v>
      </c>
      <c r="I1986" s="5">
        <v>5565.9386999999997</v>
      </c>
      <c r="J1986" s="5">
        <v>5009.34483</v>
      </c>
      <c r="K1986" s="26">
        <v>0.21</v>
      </c>
    </row>
    <row r="1987" spans="1:11">
      <c r="A1987" s="4">
        <v>6512</v>
      </c>
      <c r="B1987" t="s">
        <v>1345</v>
      </c>
      <c r="C1987" s="5">
        <f>IF($F$2=0," - ",Tabla1[[#This Row],[Base Precio de Lista neto]])</f>
        <v>10523.5697</v>
      </c>
      <c r="D1987" s="5">
        <f>IF($F$2=0," - ",Tabla1[[#This Row],[Base Precio de Lista neto]]*(1-$F$2))</f>
        <v>7366.4987899999996</v>
      </c>
      <c r="E1987" s="5">
        <f>IF($F$2=0," - ",Tabla1[[#This Row],[Base para Mejor precio]]*(1-$F$2))</f>
        <v>6629.8489109999991</v>
      </c>
      <c r="F1987" s="4" t="s">
        <v>5</v>
      </c>
      <c r="G1987" s="16" t="s">
        <v>5696</v>
      </c>
      <c r="H1987" s="5">
        <f>IFERROR(IF($F$3=0,"-",Tabla1[[#This Row],[Precio de Cliente neto]]*(1+$F$3)),"-")</f>
        <v>11049.748185</v>
      </c>
      <c r="I1987" s="5">
        <v>10523.5697</v>
      </c>
      <c r="J1987" s="5">
        <v>9471.2127299999993</v>
      </c>
      <c r="K1987" s="26">
        <v>0.21</v>
      </c>
    </row>
    <row r="1988" spans="1:11">
      <c r="A1988" s="4">
        <v>6513</v>
      </c>
      <c r="B1988" t="s">
        <v>1346</v>
      </c>
      <c r="C1988" s="5">
        <f>IF($F$2=0," - ",Tabla1[[#This Row],[Base Precio de Lista neto]])</f>
        <v>12946.222900000001</v>
      </c>
      <c r="D1988" s="5">
        <f>IF($F$2=0," - ",Tabla1[[#This Row],[Base Precio de Lista neto]]*(1-$F$2))</f>
        <v>9062.356029999999</v>
      </c>
      <c r="E1988" s="5">
        <f>IF($F$2=0," - ",Tabla1[[#This Row],[Base para Mejor precio]]*(1-$F$2))</f>
        <v>8156.1204269999989</v>
      </c>
      <c r="F1988" s="4" t="s">
        <v>5</v>
      </c>
      <c r="G1988" s="16" t="s">
        <v>5696</v>
      </c>
      <c r="H1988" s="5">
        <f>IFERROR(IF($F$3=0,"-",Tabla1[[#This Row],[Precio de Cliente neto]]*(1+$F$3)),"-")</f>
        <v>13593.534044999999</v>
      </c>
      <c r="I1988" s="5">
        <v>12946.222900000001</v>
      </c>
      <c r="J1988" s="5">
        <v>11651.60061</v>
      </c>
      <c r="K1988" s="26">
        <v>0.21</v>
      </c>
    </row>
    <row r="1989" spans="1:11">
      <c r="A1989" s="4">
        <v>6514</v>
      </c>
      <c r="B1989" t="s">
        <v>1347</v>
      </c>
      <c r="C1989" s="5">
        <f>IF($F$2=0," - ",Tabla1[[#This Row],[Base Precio de Lista neto]])</f>
        <v>16113.4074</v>
      </c>
      <c r="D1989" s="5">
        <f>IF($F$2=0," - ",Tabla1[[#This Row],[Base Precio de Lista neto]]*(1-$F$2))</f>
        <v>11279.385179999999</v>
      </c>
      <c r="E1989" s="5">
        <f>IF($F$2=0," - ",Tabla1[[#This Row],[Base para Mejor precio]]*(1-$F$2))</f>
        <v>10151.446662</v>
      </c>
      <c r="F1989" s="4" t="s">
        <v>5</v>
      </c>
      <c r="G1989" s="16" t="s">
        <v>5696</v>
      </c>
      <c r="H1989" s="5">
        <f>IFERROR(IF($F$3=0,"-",Tabla1[[#This Row],[Precio de Cliente neto]]*(1+$F$3)),"-")</f>
        <v>16919.07777</v>
      </c>
      <c r="I1989" s="5">
        <v>16113.4074</v>
      </c>
      <c r="J1989" s="5">
        <v>14502.06666</v>
      </c>
      <c r="K1989" s="26">
        <v>0.21</v>
      </c>
    </row>
    <row r="1990" spans="1:11">
      <c r="A1990" s="4">
        <v>6515</v>
      </c>
      <c r="B1990" t="s">
        <v>1348</v>
      </c>
      <c r="C1990" s="5">
        <f>IF($F$2=0," - ",Tabla1[[#This Row],[Base Precio de Lista neto]])</f>
        <v>806.64300000000003</v>
      </c>
      <c r="D1990" s="5">
        <f>IF($F$2=0," - ",Tabla1[[#This Row],[Base Precio de Lista neto]]*(1-$F$2))</f>
        <v>564.65009999999995</v>
      </c>
      <c r="E1990" s="5">
        <f>IF($F$2=0," - ",Tabla1[[#This Row],[Base para Mejor precio]]*(1-$F$2))</f>
        <v>508.18508999999995</v>
      </c>
      <c r="F1990" s="4" t="s">
        <v>5</v>
      </c>
      <c r="G1990" s="16" t="s">
        <v>5696</v>
      </c>
      <c r="H1990" s="5">
        <f>IFERROR(IF($F$3=0,"-",Tabla1[[#This Row],[Precio de Cliente neto]]*(1+$F$3)),"-")</f>
        <v>846.97514999999999</v>
      </c>
      <c r="I1990" s="5">
        <v>806.64300000000003</v>
      </c>
      <c r="J1990" s="5">
        <v>725.9787</v>
      </c>
      <c r="K1990" s="26">
        <v>0.21</v>
      </c>
    </row>
    <row r="1991" spans="1:11">
      <c r="A1991" s="4">
        <v>6516</v>
      </c>
      <c r="B1991" t="s">
        <v>1349</v>
      </c>
      <c r="C1991" s="5">
        <f>IF($F$2=0," - ",Tabla1[[#This Row],[Base Precio de Lista neto]])</f>
        <v>1433.9002</v>
      </c>
      <c r="D1991" s="5">
        <f>IF($F$2=0," - ",Tabla1[[#This Row],[Base Precio de Lista neto]]*(1-$F$2))</f>
        <v>1003.73014</v>
      </c>
      <c r="E1991" s="5">
        <f>IF($F$2=0," - ",Tabla1[[#This Row],[Base para Mejor precio]]*(1-$F$2))</f>
        <v>903.35712599999988</v>
      </c>
      <c r="F1991" s="4" t="s">
        <v>5</v>
      </c>
      <c r="G1991" s="16" t="s">
        <v>5696</v>
      </c>
      <c r="H1991" s="5">
        <f>IFERROR(IF($F$3=0,"-",Tabla1[[#This Row],[Precio de Cliente neto]]*(1+$F$3)),"-")</f>
        <v>1505.59521</v>
      </c>
      <c r="I1991" s="5">
        <v>1433.9002</v>
      </c>
      <c r="J1991" s="5">
        <v>1290.51018</v>
      </c>
      <c r="K1991" s="26">
        <v>0.21</v>
      </c>
    </row>
    <row r="1992" spans="1:11">
      <c r="A1992" s="4">
        <v>6517</v>
      </c>
      <c r="B1992" t="s">
        <v>1350</v>
      </c>
      <c r="C1992" s="5">
        <f>IF($F$2=0," - ",Tabla1[[#This Row],[Base Precio de Lista neto]])</f>
        <v>3169.2244999999998</v>
      </c>
      <c r="D1992" s="5">
        <f>IF($F$2=0," - ",Tabla1[[#This Row],[Base Precio de Lista neto]]*(1-$F$2))</f>
        <v>2218.4571499999997</v>
      </c>
      <c r="E1992" s="5">
        <f>IF($F$2=0," - ",Tabla1[[#This Row],[Base para Mejor precio]]*(1-$F$2))</f>
        <v>1996.6114349999998</v>
      </c>
      <c r="F1992" s="4" t="s">
        <v>5</v>
      </c>
      <c r="G1992" s="16" t="s">
        <v>5696</v>
      </c>
      <c r="H1992" s="5">
        <f>IFERROR(IF($F$3=0,"-",Tabla1[[#This Row],[Precio de Cliente neto]]*(1+$F$3)),"-")</f>
        <v>3327.6857249999994</v>
      </c>
      <c r="I1992" s="5">
        <v>3169.2244999999998</v>
      </c>
      <c r="J1992" s="5">
        <v>2852.3020499999998</v>
      </c>
      <c r="K1992" s="26">
        <v>0.21</v>
      </c>
    </row>
    <row r="1993" spans="1:11">
      <c r="A1993" s="4">
        <v>6518</v>
      </c>
      <c r="B1993" t="s">
        <v>1351</v>
      </c>
      <c r="C1993" s="5">
        <f>IF($F$2=0," - ",Tabla1[[#This Row],[Base Precio de Lista neto]])</f>
        <v>3256.4432999999999</v>
      </c>
      <c r="D1993" s="5">
        <f>IF($F$2=0," - ",Tabla1[[#This Row],[Base Precio de Lista neto]]*(1-$F$2))</f>
        <v>2279.5103099999997</v>
      </c>
      <c r="E1993" s="5">
        <f>IF($F$2=0," - ",Tabla1[[#This Row],[Base para Mejor precio]]*(1-$F$2))</f>
        <v>2051.5592789999996</v>
      </c>
      <c r="F1993" s="4" t="s">
        <v>5</v>
      </c>
      <c r="G1993" s="16" t="s">
        <v>5696</v>
      </c>
      <c r="H1993" s="5">
        <f>IFERROR(IF($F$3=0,"-",Tabla1[[#This Row],[Precio de Cliente neto]]*(1+$F$3)),"-")</f>
        <v>3419.2654649999995</v>
      </c>
      <c r="I1993" s="5">
        <v>3256.4432999999999</v>
      </c>
      <c r="J1993" s="5">
        <v>2930.7989699999998</v>
      </c>
      <c r="K1993" s="26">
        <v>0.21</v>
      </c>
    </row>
    <row r="1994" spans="1:11">
      <c r="A1994" s="4">
        <v>6519</v>
      </c>
      <c r="B1994" t="s">
        <v>1352</v>
      </c>
      <c r="C1994" s="5">
        <f>IF($F$2=0," - ",Tabla1[[#This Row],[Base Precio de Lista neto]])</f>
        <v>4791.0402999999997</v>
      </c>
      <c r="D1994" s="5">
        <f>IF($F$2=0," - ",Tabla1[[#This Row],[Base Precio de Lista neto]]*(1-$F$2))</f>
        <v>3353.7282099999998</v>
      </c>
      <c r="E1994" s="5">
        <f>IF($F$2=0," - ",Tabla1[[#This Row],[Base para Mejor precio]]*(1-$F$2))</f>
        <v>3018.3553889999998</v>
      </c>
      <c r="F1994" s="4" t="s">
        <v>5</v>
      </c>
      <c r="G1994" s="16" t="s">
        <v>5696</v>
      </c>
      <c r="H1994" s="5">
        <f>IFERROR(IF($F$3=0,"-",Tabla1[[#This Row],[Precio de Cliente neto]]*(1+$F$3)),"-")</f>
        <v>5030.5923149999999</v>
      </c>
      <c r="I1994" s="5">
        <v>4791.0402999999997</v>
      </c>
      <c r="J1994" s="5">
        <v>4311.9362700000001</v>
      </c>
      <c r="K1994" s="26">
        <v>0.21</v>
      </c>
    </row>
    <row r="1995" spans="1:11">
      <c r="A1995" s="4">
        <v>6520</v>
      </c>
      <c r="B1995" t="s">
        <v>1353</v>
      </c>
      <c r="C1995" s="5">
        <f>IF($F$2=0," - ",Tabla1[[#This Row],[Base Precio de Lista neto]])</f>
        <v>39486.095300000001</v>
      </c>
      <c r="D1995" s="5">
        <f>IF($F$2=0," - ",Tabla1[[#This Row],[Base Precio de Lista neto]]*(1-$F$2))</f>
        <v>27640.26671</v>
      </c>
      <c r="E1995" s="5">
        <f>IF($F$2=0," - ",Tabla1[[#This Row],[Base para Mejor precio]]*(1-$F$2))</f>
        <v>24876.240038999997</v>
      </c>
      <c r="F1995" s="4" t="s">
        <v>6</v>
      </c>
      <c r="G1995" s="16" t="s">
        <v>5696</v>
      </c>
      <c r="H1995" s="5">
        <f>IFERROR(IF($F$3=0,"-",Tabla1[[#This Row],[Precio de Cliente neto]]*(1+$F$3)),"-")</f>
        <v>41460.400065000002</v>
      </c>
      <c r="I1995" s="5">
        <v>39486.095300000001</v>
      </c>
      <c r="J1995" s="5">
        <v>35537.485769999999</v>
      </c>
      <c r="K1995" s="26">
        <v>0.21</v>
      </c>
    </row>
    <row r="1996" spans="1:11">
      <c r="A1996" s="4">
        <v>6521</v>
      </c>
      <c r="B1996" t="s">
        <v>1354</v>
      </c>
      <c r="C1996" s="5">
        <f>IF($F$2=0," - ",Tabla1[[#This Row],[Base Precio de Lista neto]])</f>
        <v>2818.5659999999998</v>
      </c>
      <c r="D1996" s="5">
        <f>IF($F$2=0," - ",Tabla1[[#This Row],[Base Precio de Lista neto]]*(1-$F$2))</f>
        <v>1972.9961999999998</v>
      </c>
      <c r="E1996" s="5">
        <f>IF($F$2=0," - ",Tabla1[[#This Row],[Base para Mejor precio]]*(1-$F$2))</f>
        <v>1775.69658</v>
      </c>
      <c r="F1996" s="4" t="s">
        <v>6</v>
      </c>
      <c r="G1996" s="16" t="s">
        <v>5696</v>
      </c>
      <c r="H1996" s="5">
        <f>IFERROR(IF($F$3=0,"-",Tabla1[[#This Row],[Precio de Cliente neto]]*(1+$F$3)),"-")</f>
        <v>2959.4942999999998</v>
      </c>
      <c r="I1996" s="5">
        <v>2818.5659999999998</v>
      </c>
      <c r="J1996" s="5">
        <v>2536.7094000000002</v>
      </c>
      <c r="K1996" s="26">
        <v>0.21</v>
      </c>
    </row>
    <row r="1997" spans="1:11">
      <c r="A1997" s="4">
        <v>6522</v>
      </c>
      <c r="B1997" t="s">
        <v>1355</v>
      </c>
      <c r="C1997" s="5">
        <f>IF($F$2=0," - ",Tabla1[[#This Row],[Base Precio de Lista neto]])</f>
        <v>1008.7499</v>
      </c>
      <c r="D1997" s="5">
        <f>IF($F$2=0," - ",Tabla1[[#This Row],[Base Precio de Lista neto]]*(1-$F$2))</f>
        <v>706.12492999999995</v>
      </c>
      <c r="E1997" s="5">
        <f>IF($F$2=0," - ",Tabla1[[#This Row],[Base para Mejor precio]]*(1-$F$2))</f>
        <v>635.51243699999998</v>
      </c>
      <c r="F1997" s="4" t="s">
        <v>6</v>
      </c>
      <c r="G1997" s="16" t="s">
        <v>5696</v>
      </c>
      <c r="H1997" s="5">
        <f>IFERROR(IF($F$3=0,"-",Tabla1[[#This Row],[Precio de Cliente neto]]*(1+$F$3)),"-")</f>
        <v>1059.1873949999999</v>
      </c>
      <c r="I1997" s="5">
        <v>1008.7499</v>
      </c>
      <c r="J1997" s="5">
        <v>907.87491</v>
      </c>
      <c r="K1997" s="26">
        <v>0.21</v>
      </c>
    </row>
    <row r="1998" spans="1:11">
      <c r="A1998" s="4">
        <v>6527</v>
      </c>
      <c r="B1998" t="s">
        <v>1356</v>
      </c>
      <c r="C1998" s="5">
        <f>IF($F$2=0," - ",Tabla1[[#This Row],[Base Precio de Lista neto]])</f>
        <v>2480.1786999999999</v>
      </c>
      <c r="D1998" s="5">
        <f>IF($F$2=0," - ",Tabla1[[#This Row],[Base Precio de Lista neto]]*(1-$F$2))</f>
        <v>1736.1250899999998</v>
      </c>
      <c r="E1998" s="5">
        <f>IF($F$2=0," - ",Tabla1[[#This Row],[Base para Mejor precio]]*(1-$F$2))</f>
        <v>1562.5125809999997</v>
      </c>
      <c r="F1998" s="4" t="s">
        <v>5</v>
      </c>
      <c r="G1998" s="16" t="s">
        <v>5696</v>
      </c>
      <c r="H1998" s="5">
        <f>IFERROR(IF($F$3=0,"-",Tabla1[[#This Row],[Precio de Cliente neto]]*(1+$F$3)),"-")</f>
        <v>2604.1876349999998</v>
      </c>
      <c r="I1998" s="5">
        <v>2480.1786999999999</v>
      </c>
      <c r="J1998" s="5">
        <v>2232.1608299999998</v>
      </c>
      <c r="K1998" s="26">
        <v>0.21</v>
      </c>
    </row>
    <row r="1999" spans="1:11">
      <c r="A1999" s="4">
        <v>6528</v>
      </c>
      <c r="B1999" t="s">
        <v>1357</v>
      </c>
      <c r="C1999" s="5">
        <f>IF($F$2=0," - ",Tabla1[[#This Row],[Base Precio de Lista neto]])</f>
        <v>3066.4715999999999</v>
      </c>
      <c r="D1999" s="5">
        <f>IF($F$2=0," - ",Tabla1[[#This Row],[Base Precio de Lista neto]]*(1-$F$2))</f>
        <v>2146.5301199999999</v>
      </c>
      <c r="E1999" s="5">
        <f>IF($F$2=0," - ",Tabla1[[#This Row],[Base para Mejor precio]]*(1-$F$2))</f>
        <v>1931.8771079999997</v>
      </c>
      <c r="F1999" s="4" t="s">
        <v>5</v>
      </c>
      <c r="G1999" s="16" t="s">
        <v>5696</v>
      </c>
      <c r="H1999" s="5">
        <f>IFERROR(IF($F$3=0,"-",Tabla1[[#This Row],[Precio de Cliente neto]]*(1+$F$3)),"-")</f>
        <v>3219.7951800000001</v>
      </c>
      <c r="I1999" s="5">
        <v>3066.4715999999999</v>
      </c>
      <c r="J1999" s="5">
        <v>2759.8244399999999</v>
      </c>
      <c r="K1999" s="26">
        <v>0.21</v>
      </c>
    </row>
    <row r="2000" spans="1:11">
      <c r="A2000" s="4">
        <v>6529</v>
      </c>
      <c r="B2000" t="s">
        <v>1358</v>
      </c>
      <c r="C2000" s="5">
        <f>IF($F$2=0," - ",Tabla1[[#This Row],[Base Precio de Lista neto]])</f>
        <v>2728.0549999999998</v>
      </c>
      <c r="D2000" s="5">
        <f>IF($F$2=0," - ",Tabla1[[#This Row],[Base Precio de Lista neto]]*(1-$F$2))</f>
        <v>1909.6384999999998</v>
      </c>
      <c r="E2000" s="5">
        <f>IF($F$2=0," - ",Tabla1[[#This Row],[Base para Mejor precio]]*(1-$F$2))</f>
        <v>1718.6746499999999</v>
      </c>
      <c r="F2000" s="4" t="s">
        <v>5</v>
      </c>
      <c r="G2000" s="16" t="s">
        <v>5696</v>
      </c>
      <c r="H2000" s="5">
        <f>IFERROR(IF($F$3=0,"-",Tabla1[[#This Row],[Precio de Cliente neto]]*(1+$F$3)),"-")</f>
        <v>2864.4577499999996</v>
      </c>
      <c r="I2000" s="5">
        <v>2728.0549999999998</v>
      </c>
      <c r="J2000" s="5">
        <v>2455.2494999999999</v>
      </c>
      <c r="K2000" s="26">
        <v>0.21</v>
      </c>
    </row>
    <row r="2001" spans="1:11">
      <c r="A2001" s="4">
        <v>6530</v>
      </c>
      <c r="B2001" t="s">
        <v>1359</v>
      </c>
      <c r="C2001" s="5">
        <f>IF($F$2=0," - ",Tabla1[[#This Row],[Base Precio de Lista neto]])</f>
        <v>3372.3344000000002</v>
      </c>
      <c r="D2001" s="5">
        <f>IF($F$2=0," - ",Tabla1[[#This Row],[Base Precio de Lista neto]]*(1-$F$2))</f>
        <v>2360.6340799999998</v>
      </c>
      <c r="E2001" s="5">
        <f>IF($F$2=0," - ",Tabla1[[#This Row],[Base para Mejor precio]]*(1-$F$2))</f>
        <v>2124.5706719999998</v>
      </c>
      <c r="F2001" s="4" t="s">
        <v>5</v>
      </c>
      <c r="G2001" s="16" t="s">
        <v>5696</v>
      </c>
      <c r="H2001" s="5">
        <f>IFERROR(IF($F$3=0,"-",Tabla1[[#This Row],[Precio de Cliente neto]]*(1+$F$3)),"-")</f>
        <v>3540.9511199999997</v>
      </c>
      <c r="I2001" s="5">
        <v>3372.3344000000002</v>
      </c>
      <c r="J2001" s="5">
        <v>3035.1009600000002</v>
      </c>
      <c r="K2001" s="26">
        <v>0.21</v>
      </c>
    </row>
    <row r="2002" spans="1:11">
      <c r="A2002" s="4">
        <v>6531</v>
      </c>
      <c r="B2002" t="s">
        <v>1360</v>
      </c>
      <c r="C2002" s="5">
        <f>IF($F$2=0," - ",Tabla1[[#This Row],[Base Precio de Lista neto]])</f>
        <v>2834.5164</v>
      </c>
      <c r="D2002" s="5">
        <f>IF($F$2=0," - ",Tabla1[[#This Row],[Base Precio de Lista neto]]*(1-$F$2))</f>
        <v>1984.1614799999998</v>
      </c>
      <c r="E2002" s="5">
        <f>IF($F$2=0," - ",Tabla1[[#This Row],[Base para Mejor precio]]*(1-$F$2))</f>
        <v>1785.745332</v>
      </c>
      <c r="F2002" s="4" t="s">
        <v>5</v>
      </c>
      <c r="G2002" s="16" t="s">
        <v>5696</v>
      </c>
      <c r="H2002" s="5">
        <f>IFERROR(IF($F$3=0,"-",Tabla1[[#This Row],[Precio de Cliente neto]]*(1+$F$3)),"-")</f>
        <v>2976.2422199999996</v>
      </c>
      <c r="I2002" s="5">
        <v>2834.5164</v>
      </c>
      <c r="J2002" s="5">
        <v>2551.0647600000002</v>
      </c>
      <c r="K2002" s="26">
        <v>0.21</v>
      </c>
    </row>
    <row r="2003" spans="1:11">
      <c r="A2003" s="4">
        <v>6533</v>
      </c>
      <c r="B2003" t="s">
        <v>1361</v>
      </c>
      <c r="C2003" s="5">
        <f>IF($F$2=0," - ",Tabla1[[#This Row],[Base Precio de Lista neto]])</f>
        <v>3504.4409999999998</v>
      </c>
      <c r="D2003" s="5">
        <f>IF($F$2=0," - ",Tabla1[[#This Row],[Base Precio de Lista neto]]*(1-$F$2))</f>
        <v>2453.1086999999998</v>
      </c>
      <c r="E2003" s="5">
        <f>IF($F$2=0," - ",Tabla1[[#This Row],[Base para Mejor precio]]*(1-$F$2))</f>
        <v>2207.79783</v>
      </c>
      <c r="F2003" s="4" t="s">
        <v>5</v>
      </c>
      <c r="G2003" s="16" t="s">
        <v>5696</v>
      </c>
      <c r="H2003" s="5">
        <f>IFERROR(IF($F$3=0,"-",Tabla1[[#This Row],[Precio de Cliente neto]]*(1+$F$3)),"-")</f>
        <v>3679.6630499999997</v>
      </c>
      <c r="I2003" s="5">
        <v>3504.4409999999998</v>
      </c>
      <c r="J2003" s="5">
        <v>3153.9969000000001</v>
      </c>
      <c r="K2003" s="26">
        <v>0.21</v>
      </c>
    </row>
    <row r="2004" spans="1:11">
      <c r="A2004" s="4">
        <v>6534</v>
      </c>
      <c r="B2004" t="s">
        <v>1362</v>
      </c>
      <c r="C2004" s="5">
        <f>IF($F$2=0," - ",Tabla1[[#This Row],[Base Precio de Lista neto]])</f>
        <v>3372.3344000000002</v>
      </c>
      <c r="D2004" s="5">
        <f>IF($F$2=0," - ",Tabla1[[#This Row],[Base Precio de Lista neto]]*(1-$F$2))</f>
        <v>2360.6340799999998</v>
      </c>
      <c r="E2004" s="5">
        <f>IF($F$2=0," - ",Tabla1[[#This Row],[Base para Mejor precio]]*(1-$F$2))</f>
        <v>2124.5706719999998</v>
      </c>
      <c r="F2004" s="4" t="s">
        <v>5</v>
      </c>
      <c r="G2004" s="16" t="s">
        <v>5696</v>
      </c>
      <c r="H2004" s="5">
        <f>IFERROR(IF($F$3=0,"-",Tabla1[[#This Row],[Precio de Cliente neto]]*(1+$F$3)),"-")</f>
        <v>3540.9511199999997</v>
      </c>
      <c r="I2004" s="5">
        <v>3372.3344000000002</v>
      </c>
      <c r="J2004" s="5">
        <v>3035.1009600000002</v>
      </c>
      <c r="K2004" s="26">
        <v>0.21</v>
      </c>
    </row>
    <row r="2005" spans="1:11">
      <c r="A2005" s="4">
        <v>6588</v>
      </c>
      <c r="B2005" t="s">
        <v>1363</v>
      </c>
      <c r="C2005" s="5">
        <f>IF($F$2=0," - ",Tabla1[[#This Row],[Base Precio de Lista neto]])</f>
        <v>1683</v>
      </c>
      <c r="D2005" s="5">
        <f>IF($F$2=0," - ",Tabla1[[#This Row],[Base Precio de Lista neto]]*(1-$F$2))</f>
        <v>1178.0999999999999</v>
      </c>
      <c r="E2005" s="5">
        <f>IF($F$2=0," - ",Tabla1[[#This Row],[Base para Mejor precio]]*(1-$F$2))</f>
        <v>1060.29</v>
      </c>
      <c r="F2005" s="4" t="s">
        <v>6</v>
      </c>
      <c r="G2005" s="16" t="s">
        <v>5696</v>
      </c>
      <c r="H2005" s="5">
        <f>IFERROR(IF($F$3=0,"-",Tabla1[[#This Row],[Precio de Cliente neto]]*(1+$F$3)),"-")</f>
        <v>1767.1499999999999</v>
      </c>
      <c r="I2005" s="5">
        <v>1683</v>
      </c>
      <c r="J2005" s="5">
        <v>1514.7</v>
      </c>
      <c r="K2005" s="26">
        <v>0.21</v>
      </c>
    </row>
    <row r="2006" spans="1:11">
      <c r="A2006" s="4">
        <v>6589</v>
      </c>
      <c r="B2006" t="s">
        <v>1364</v>
      </c>
      <c r="C2006" s="5">
        <f>IF($F$2=0," - ",Tabla1[[#This Row],[Base Precio de Lista neto]])</f>
        <v>1683</v>
      </c>
      <c r="D2006" s="5">
        <f>IF($F$2=0," - ",Tabla1[[#This Row],[Base Precio de Lista neto]]*(1-$F$2))</f>
        <v>1178.0999999999999</v>
      </c>
      <c r="E2006" s="5">
        <f>IF($F$2=0," - ",Tabla1[[#This Row],[Base para Mejor precio]]*(1-$F$2))</f>
        <v>1060.29</v>
      </c>
      <c r="F2006" s="4" t="s">
        <v>6</v>
      </c>
      <c r="G2006" s="16" t="s">
        <v>5696</v>
      </c>
      <c r="H2006" s="5">
        <f>IFERROR(IF($F$3=0,"-",Tabla1[[#This Row],[Precio de Cliente neto]]*(1+$F$3)),"-")</f>
        <v>1767.1499999999999</v>
      </c>
      <c r="I2006" s="5">
        <v>1683</v>
      </c>
      <c r="J2006" s="5">
        <v>1514.7</v>
      </c>
      <c r="K2006" s="26">
        <v>0.21</v>
      </c>
    </row>
    <row r="2007" spans="1:11">
      <c r="A2007" s="4">
        <v>6607</v>
      </c>
      <c r="B2007" t="s">
        <v>1365</v>
      </c>
      <c r="C2007" s="5">
        <f>IF($F$2=0," - ",Tabla1[[#This Row],[Base Precio de Lista neto]])</f>
        <v>6071.5132000000003</v>
      </c>
      <c r="D2007" s="5">
        <f>IF($F$2=0," - ",Tabla1[[#This Row],[Base Precio de Lista neto]]*(1-$F$2))</f>
        <v>4250.0592399999996</v>
      </c>
      <c r="E2007" s="5">
        <f>IF($F$2=0," - ",Tabla1[[#This Row],[Base para Mejor precio]]*(1-$F$2))</f>
        <v>3825.053316</v>
      </c>
      <c r="F2007" s="4" t="s">
        <v>6</v>
      </c>
      <c r="G2007" s="16" t="s">
        <v>5696</v>
      </c>
      <c r="H2007" s="5">
        <f>IFERROR(IF($F$3=0,"-",Tabla1[[#This Row],[Precio de Cliente neto]]*(1+$F$3)),"-")</f>
        <v>6375.0888599999998</v>
      </c>
      <c r="I2007" s="5">
        <v>6071.5132000000003</v>
      </c>
      <c r="J2007" s="5">
        <v>5464.3618800000004</v>
      </c>
      <c r="K2007" s="26">
        <v>0.21</v>
      </c>
    </row>
    <row r="2008" spans="1:11">
      <c r="A2008" s="4">
        <v>6609</v>
      </c>
      <c r="B2008" t="s">
        <v>1366</v>
      </c>
      <c r="C2008" s="5">
        <f>IF($F$2=0," - ",Tabla1[[#This Row],[Base Precio de Lista neto]])</f>
        <v>5144.3963999999996</v>
      </c>
      <c r="D2008" s="5">
        <f>IF($F$2=0," - ",Tabla1[[#This Row],[Base Precio de Lista neto]]*(1-$F$2))</f>
        <v>3601.0774799999995</v>
      </c>
      <c r="E2008" s="5">
        <f>IF($F$2=0," - ",Tabla1[[#This Row],[Base para Mejor precio]]*(1-$F$2))</f>
        <v>3240.969732</v>
      </c>
      <c r="F2008" s="4" t="s">
        <v>6</v>
      </c>
      <c r="G2008" s="16" t="s">
        <v>5696</v>
      </c>
      <c r="H2008" s="5">
        <f>IFERROR(IF($F$3=0,"-",Tabla1[[#This Row],[Precio de Cliente neto]]*(1+$F$3)),"-")</f>
        <v>5401.616219999999</v>
      </c>
      <c r="I2008" s="5">
        <v>5144.3963999999996</v>
      </c>
      <c r="J2008" s="5">
        <v>4629.95676</v>
      </c>
      <c r="K2008" s="26">
        <v>0.21</v>
      </c>
    </row>
    <row r="2009" spans="1:11">
      <c r="A2009" s="4">
        <v>6610</v>
      </c>
      <c r="B2009" t="s">
        <v>8196</v>
      </c>
      <c r="C2009" s="5">
        <f>IF($F$2=0," - ",Tabla1[[#This Row],[Base Precio de Lista neto]])</f>
        <v>11516.2327</v>
      </c>
      <c r="D2009" s="5">
        <f>IF($F$2=0," - ",Tabla1[[#This Row],[Base Precio de Lista neto]]*(1-$F$2))</f>
        <v>8061.3628899999994</v>
      </c>
      <c r="E2009" s="5">
        <f>IF($F$2=0," - ",Tabla1[[#This Row],[Base para Mejor precio]]*(1-$F$2))</f>
        <v>7255.2266009999994</v>
      </c>
      <c r="F2009" s="4" t="s">
        <v>6</v>
      </c>
      <c r="G2009" s="16" t="s">
        <v>5696</v>
      </c>
      <c r="H2009" s="5">
        <f>IFERROR(IF($F$3=0,"-",Tabla1[[#This Row],[Precio de Cliente neto]]*(1+$F$3)),"-")</f>
        <v>12092.044334999999</v>
      </c>
      <c r="I2009" s="5">
        <v>11516.2327</v>
      </c>
      <c r="J2009" s="5">
        <v>10364.60943</v>
      </c>
      <c r="K2009" s="26">
        <v>0.21</v>
      </c>
    </row>
    <row r="2010" spans="1:11">
      <c r="A2010" s="4">
        <v>6611</v>
      </c>
      <c r="B2010" t="s">
        <v>8197</v>
      </c>
      <c r="C2010" s="5">
        <f>IF($F$2=0," - ",Tabla1[[#This Row],[Base Precio de Lista neto]])</f>
        <v>12567.403899999999</v>
      </c>
      <c r="D2010" s="5">
        <f>IF($F$2=0," - ",Tabla1[[#This Row],[Base Precio de Lista neto]]*(1-$F$2))</f>
        <v>8797.1827299999986</v>
      </c>
      <c r="E2010" s="5">
        <f>IF($F$2=0," - ",Tabla1[[#This Row],[Base para Mejor precio]]*(1-$F$2))</f>
        <v>7917.464457</v>
      </c>
      <c r="F2010" s="4" t="s">
        <v>6</v>
      </c>
      <c r="G2010" s="16" t="s">
        <v>5696</v>
      </c>
      <c r="H2010" s="5">
        <f>IFERROR(IF($F$3=0,"-",Tabla1[[#This Row],[Precio de Cliente neto]]*(1+$F$3)),"-")</f>
        <v>13195.774094999997</v>
      </c>
      <c r="I2010" s="5">
        <v>12567.403899999999</v>
      </c>
      <c r="J2010" s="5">
        <v>11310.66351</v>
      </c>
      <c r="K2010" s="26">
        <v>0.21</v>
      </c>
    </row>
    <row r="2011" spans="1:11">
      <c r="A2011" s="4">
        <v>6627</v>
      </c>
      <c r="B2011" t="s">
        <v>1367</v>
      </c>
      <c r="C2011" s="5">
        <f>IF($F$2=0," - ",Tabla1[[#This Row],[Base Precio de Lista neto]])</f>
        <v>162.36000000000001</v>
      </c>
      <c r="D2011" s="5">
        <f>IF($F$2=0," - ",Tabla1[[#This Row],[Base Precio de Lista neto]]*(1-$F$2))</f>
        <v>113.652</v>
      </c>
      <c r="E2011" s="5">
        <f>IF($F$2=0," - ",Tabla1[[#This Row],[Base para Mejor precio]]*(1-$F$2))</f>
        <v>102.28679999999999</v>
      </c>
      <c r="F2011" s="4" t="s">
        <v>6</v>
      </c>
      <c r="G2011" s="16" t="s">
        <v>5696</v>
      </c>
      <c r="H2011" s="5">
        <f>IFERROR(IF($F$3=0,"-",Tabla1[[#This Row],[Precio de Cliente neto]]*(1+$F$3)),"-")</f>
        <v>170.47800000000001</v>
      </c>
      <c r="I2011" s="5">
        <v>162.36000000000001</v>
      </c>
      <c r="J2011" s="5">
        <v>146.124</v>
      </c>
      <c r="K2011" s="26">
        <v>0.21</v>
      </c>
    </row>
    <row r="2012" spans="1:11">
      <c r="A2012" s="4">
        <v>6630</v>
      </c>
      <c r="B2012" t="s">
        <v>1368</v>
      </c>
      <c r="C2012" s="5">
        <f>IF($F$2=0," - ",Tabla1[[#This Row],[Base Precio de Lista neto]])</f>
        <v>1346.4</v>
      </c>
      <c r="D2012" s="5">
        <f>IF($F$2=0," - ",Tabla1[[#This Row],[Base Precio de Lista neto]]*(1-$F$2))</f>
        <v>942.48</v>
      </c>
      <c r="E2012" s="5">
        <f>IF($F$2=0," - ",Tabla1[[#This Row],[Base para Mejor precio]]*(1-$F$2))</f>
        <v>848.23199999999997</v>
      </c>
      <c r="F2012" s="4" t="s">
        <v>6</v>
      </c>
      <c r="G2012" s="16" t="s">
        <v>5696</v>
      </c>
      <c r="H2012" s="5">
        <f>IFERROR(IF($F$3=0,"-",Tabla1[[#This Row],[Precio de Cliente neto]]*(1+$F$3)),"-")</f>
        <v>1413.72</v>
      </c>
      <c r="I2012" s="5">
        <v>1346.4</v>
      </c>
      <c r="J2012" s="5">
        <v>1211.76</v>
      </c>
      <c r="K2012" s="26">
        <v>0.21</v>
      </c>
    </row>
    <row r="2013" spans="1:11">
      <c r="A2013" s="4">
        <v>6631</v>
      </c>
      <c r="B2013" t="s">
        <v>1369</v>
      </c>
      <c r="C2013" s="5">
        <f>IF($F$2=0," - ",Tabla1[[#This Row],[Base Precio de Lista neto]])</f>
        <v>1944.8</v>
      </c>
      <c r="D2013" s="5">
        <f>IF($F$2=0," - ",Tabla1[[#This Row],[Base Precio de Lista neto]]*(1-$F$2))</f>
        <v>1361.36</v>
      </c>
      <c r="E2013" s="5">
        <f>IF($F$2=0," - ",Tabla1[[#This Row],[Base para Mejor precio]]*(1-$F$2))</f>
        <v>1225.2239999999999</v>
      </c>
      <c r="F2013" s="4" t="s">
        <v>6</v>
      </c>
      <c r="G2013" s="16" t="s">
        <v>5696</v>
      </c>
      <c r="H2013" s="5">
        <f>IFERROR(IF($F$3=0,"-",Tabla1[[#This Row],[Precio de Cliente neto]]*(1+$F$3)),"-")</f>
        <v>2042.04</v>
      </c>
      <c r="I2013" s="5">
        <v>1944.8</v>
      </c>
      <c r="J2013" s="5">
        <v>1750.32</v>
      </c>
      <c r="K2013" s="26">
        <v>0.21</v>
      </c>
    </row>
    <row r="2014" spans="1:11">
      <c r="A2014" s="4">
        <v>6632</v>
      </c>
      <c r="B2014" t="s">
        <v>1370</v>
      </c>
      <c r="C2014" s="5">
        <f>IF($F$2=0," - ",Tabla1[[#This Row],[Base Precio de Lista neto]])</f>
        <v>1944.8</v>
      </c>
      <c r="D2014" s="5">
        <f>IF($F$2=0," - ",Tabla1[[#This Row],[Base Precio de Lista neto]]*(1-$F$2))</f>
        <v>1361.36</v>
      </c>
      <c r="E2014" s="5">
        <f>IF($F$2=0," - ",Tabla1[[#This Row],[Base para Mejor precio]]*(1-$F$2))</f>
        <v>1225.2239999999999</v>
      </c>
      <c r="F2014" s="4" t="s">
        <v>6</v>
      </c>
      <c r="G2014" s="16" t="s">
        <v>5696</v>
      </c>
      <c r="H2014" s="5">
        <f>IFERROR(IF($F$3=0,"-",Tabla1[[#This Row],[Precio de Cliente neto]]*(1+$F$3)),"-")</f>
        <v>2042.04</v>
      </c>
      <c r="I2014" s="5">
        <v>1944.8</v>
      </c>
      <c r="J2014" s="5">
        <v>1750.32</v>
      </c>
      <c r="K2014" s="26">
        <v>0.21</v>
      </c>
    </row>
    <row r="2015" spans="1:11">
      <c r="A2015" s="4">
        <v>6633</v>
      </c>
      <c r="B2015" t="s">
        <v>1371</v>
      </c>
      <c r="C2015" s="5">
        <f>IF($F$2=0," - ",Tabla1[[#This Row],[Base Precio de Lista neto]])</f>
        <v>1009.8</v>
      </c>
      <c r="D2015" s="5">
        <f>IF($F$2=0," - ",Tabla1[[#This Row],[Base Precio de Lista neto]]*(1-$F$2))</f>
        <v>706.8599999999999</v>
      </c>
      <c r="E2015" s="5">
        <f>IF($F$2=0," - ",Tabla1[[#This Row],[Base para Mejor precio]]*(1-$F$2))</f>
        <v>636.17399999999998</v>
      </c>
      <c r="F2015" s="4" t="s">
        <v>6</v>
      </c>
      <c r="G2015" s="16" t="s">
        <v>5696</v>
      </c>
      <c r="H2015" s="5">
        <f>IFERROR(IF($F$3=0,"-",Tabla1[[#This Row],[Precio de Cliente neto]]*(1+$F$3)),"-")</f>
        <v>1060.29</v>
      </c>
      <c r="I2015" s="5">
        <v>1009.8</v>
      </c>
      <c r="J2015" s="5">
        <v>908.82</v>
      </c>
      <c r="K2015" s="26">
        <v>0.21</v>
      </c>
    </row>
    <row r="2016" spans="1:11">
      <c r="A2016" s="4">
        <v>6634</v>
      </c>
      <c r="B2016" t="s">
        <v>1372</v>
      </c>
      <c r="C2016" s="5">
        <f>IF($F$2=0," - ",Tabla1[[#This Row],[Base Precio de Lista neto]])</f>
        <v>807.84</v>
      </c>
      <c r="D2016" s="5">
        <f>IF($F$2=0," - ",Tabla1[[#This Row],[Base Precio de Lista neto]]*(1-$F$2))</f>
        <v>565.48799999999994</v>
      </c>
      <c r="E2016" s="5">
        <f>IF($F$2=0," - ",Tabla1[[#This Row],[Base para Mejor precio]]*(1-$F$2))</f>
        <v>508.93919999999997</v>
      </c>
      <c r="F2016" s="4" t="s">
        <v>6</v>
      </c>
      <c r="G2016" s="16" t="s">
        <v>5696</v>
      </c>
      <c r="H2016" s="5">
        <f>IFERROR(IF($F$3=0,"-",Tabla1[[#This Row],[Precio de Cliente neto]]*(1+$F$3)),"-")</f>
        <v>848.23199999999997</v>
      </c>
      <c r="I2016" s="5">
        <v>807.84</v>
      </c>
      <c r="J2016" s="5">
        <v>727.05600000000004</v>
      </c>
      <c r="K2016" s="26">
        <v>0.21</v>
      </c>
    </row>
    <row r="2017" spans="1:11">
      <c r="A2017" s="4">
        <v>6635</v>
      </c>
      <c r="B2017" t="s">
        <v>1373</v>
      </c>
      <c r="C2017" s="5">
        <f>IF($F$2=0," - ",Tabla1[[#This Row],[Base Precio de Lista neto]])</f>
        <v>1309</v>
      </c>
      <c r="D2017" s="5">
        <f>IF($F$2=0," - ",Tabla1[[#This Row],[Base Precio de Lista neto]]*(1-$F$2))</f>
        <v>916.3</v>
      </c>
      <c r="E2017" s="5">
        <f>IF($F$2=0," - ",Tabla1[[#This Row],[Base para Mejor precio]]*(1-$F$2))</f>
        <v>824.66999999999985</v>
      </c>
      <c r="F2017" s="4" t="s">
        <v>6</v>
      </c>
      <c r="G2017" s="16" t="s">
        <v>5696</v>
      </c>
      <c r="H2017" s="5">
        <f>IFERROR(IF($F$3=0,"-",Tabla1[[#This Row],[Precio de Cliente neto]]*(1+$F$3)),"-")</f>
        <v>1374.4499999999998</v>
      </c>
      <c r="I2017" s="5">
        <v>1309</v>
      </c>
      <c r="J2017" s="5">
        <v>1178.0999999999999</v>
      </c>
      <c r="K2017" s="26">
        <v>0.21</v>
      </c>
    </row>
    <row r="2018" spans="1:11">
      <c r="A2018" s="4">
        <v>6636</v>
      </c>
      <c r="B2018" t="s">
        <v>8198</v>
      </c>
      <c r="C2018" s="5">
        <f>IF($F$2=0," - ",Tabla1[[#This Row],[Base Precio de Lista neto]])</f>
        <v>1084.5999999999999</v>
      </c>
      <c r="D2018" s="5">
        <f>IF($F$2=0," - ",Tabla1[[#This Row],[Base Precio de Lista neto]]*(1-$F$2))</f>
        <v>759.21999999999991</v>
      </c>
      <c r="E2018" s="5">
        <f>IF($F$2=0," - ",Tabla1[[#This Row],[Base para Mejor precio]]*(1-$F$2))</f>
        <v>683.298</v>
      </c>
      <c r="F2018" s="4" t="s">
        <v>6</v>
      </c>
      <c r="G2018" s="16" t="s">
        <v>5696</v>
      </c>
      <c r="H2018" s="5">
        <f>IFERROR(IF($F$3=0,"-",Tabla1[[#This Row],[Precio de Cliente neto]]*(1+$F$3)),"-")</f>
        <v>1138.83</v>
      </c>
      <c r="I2018" s="5">
        <v>1084.5999999999999</v>
      </c>
      <c r="J2018" s="5">
        <v>976.14</v>
      </c>
      <c r="K2018" s="26">
        <v>0.21</v>
      </c>
    </row>
    <row r="2019" spans="1:11">
      <c r="A2019" s="4">
        <v>6637</v>
      </c>
      <c r="B2019" t="s">
        <v>8199</v>
      </c>
      <c r="C2019" s="5">
        <f>IF($F$2=0," - ",Tabla1[[#This Row],[Base Precio de Lista neto]])</f>
        <v>1084.5999999999999</v>
      </c>
      <c r="D2019" s="5">
        <f>IF($F$2=0," - ",Tabla1[[#This Row],[Base Precio de Lista neto]]*(1-$F$2))</f>
        <v>759.21999999999991</v>
      </c>
      <c r="E2019" s="5">
        <f>IF($F$2=0," - ",Tabla1[[#This Row],[Base para Mejor precio]]*(1-$F$2))</f>
        <v>683.298</v>
      </c>
      <c r="F2019" s="4" t="s">
        <v>6</v>
      </c>
      <c r="G2019" s="16" t="s">
        <v>5696</v>
      </c>
      <c r="H2019" s="5">
        <f>IFERROR(IF($F$3=0,"-",Tabla1[[#This Row],[Precio de Cliente neto]]*(1+$F$3)),"-")</f>
        <v>1138.83</v>
      </c>
      <c r="I2019" s="5">
        <v>1084.5999999999999</v>
      </c>
      <c r="J2019" s="5">
        <v>976.14</v>
      </c>
      <c r="K2019" s="26">
        <v>0.21</v>
      </c>
    </row>
    <row r="2020" spans="1:11">
      <c r="A2020" s="4">
        <v>6638</v>
      </c>
      <c r="B2020" t="s">
        <v>1374</v>
      </c>
      <c r="C2020" s="5">
        <f>IF($F$2=0," - ",Tabla1[[#This Row],[Base Precio de Lista neto]])</f>
        <v>1000.7094</v>
      </c>
      <c r="D2020" s="5">
        <f>IF($F$2=0," - ",Tabla1[[#This Row],[Base Precio de Lista neto]]*(1-$F$2))</f>
        <v>700.49657999999988</v>
      </c>
      <c r="E2020" s="5">
        <f>IF($F$2=0," - ",Tabla1[[#This Row],[Base para Mejor precio]]*(1-$F$2))</f>
        <v>630.44692199999997</v>
      </c>
      <c r="F2020" s="4" t="s">
        <v>6</v>
      </c>
      <c r="G2020" s="16" t="s">
        <v>5696</v>
      </c>
      <c r="H2020" s="5">
        <f>IFERROR(IF($F$3=0,"-",Tabla1[[#This Row],[Precio de Cliente neto]]*(1+$F$3)),"-")</f>
        <v>1050.7448699999998</v>
      </c>
      <c r="I2020" s="5">
        <v>1000.7094</v>
      </c>
      <c r="J2020" s="5">
        <v>900.63846000000001</v>
      </c>
      <c r="K2020" s="26">
        <v>0.21</v>
      </c>
    </row>
    <row r="2021" spans="1:11">
      <c r="A2021" s="4">
        <v>6642</v>
      </c>
      <c r="B2021" t="s">
        <v>1375</v>
      </c>
      <c r="C2021" s="5">
        <f>IF($F$2=0," - ",Tabla1[[#This Row],[Base Precio de Lista neto]])</f>
        <v>935</v>
      </c>
      <c r="D2021" s="5">
        <f>IF($F$2=0," - ",Tabla1[[#This Row],[Base Precio de Lista neto]]*(1-$F$2))</f>
        <v>654.5</v>
      </c>
      <c r="E2021" s="5">
        <f>IF($F$2=0," - ",Tabla1[[#This Row],[Base para Mejor precio]]*(1-$F$2))</f>
        <v>589.04999999999995</v>
      </c>
      <c r="F2021" s="4" t="s">
        <v>6</v>
      </c>
      <c r="G2021" s="16" t="s">
        <v>5696</v>
      </c>
      <c r="H2021" s="5">
        <f>IFERROR(IF($F$3=0,"-",Tabla1[[#This Row],[Precio de Cliente neto]]*(1+$F$3)),"-")</f>
        <v>981.75</v>
      </c>
      <c r="I2021" s="5">
        <v>935</v>
      </c>
      <c r="J2021" s="5">
        <v>841.5</v>
      </c>
      <c r="K2021" s="26">
        <v>0.21</v>
      </c>
    </row>
    <row r="2022" spans="1:11">
      <c r="A2022" s="4">
        <v>6683</v>
      </c>
      <c r="B2022" t="s">
        <v>7670</v>
      </c>
      <c r="C2022" s="5">
        <f>IF($F$2=0," - ",Tabla1[[#This Row],[Base Precio de Lista neto]])</f>
        <v>52151.2022</v>
      </c>
      <c r="D2022" s="5">
        <f>IF($F$2=0," - ",Tabla1[[#This Row],[Base Precio de Lista neto]]*(1-$F$2))</f>
        <v>36505.841539999994</v>
      </c>
      <c r="E2022" s="5">
        <f>IF($F$2=0," - ",Tabla1[[#This Row],[Base para Mejor precio]]*(1-$F$2))</f>
        <v>32855.257385999997</v>
      </c>
      <c r="F2022" s="4" t="s">
        <v>5</v>
      </c>
      <c r="G2022" s="16" t="s">
        <v>5696</v>
      </c>
      <c r="H2022" s="5">
        <f>IFERROR(IF($F$3=0,"-",Tabla1[[#This Row],[Precio de Cliente neto]]*(1+$F$3)),"-")</f>
        <v>54758.762309999991</v>
      </c>
      <c r="I2022" s="5">
        <v>52151.2022</v>
      </c>
      <c r="J2022" s="5">
        <v>46936.081980000003</v>
      </c>
      <c r="K2022" s="26">
        <v>0.21</v>
      </c>
    </row>
    <row r="2023" spans="1:11">
      <c r="A2023" s="4">
        <v>6684</v>
      </c>
      <c r="B2023" t="s">
        <v>7671</v>
      </c>
      <c r="C2023" s="5">
        <f>IF($F$2=0," - ",Tabla1[[#This Row],[Base Precio de Lista neto]])</f>
        <v>61392.106399999997</v>
      </c>
      <c r="D2023" s="5">
        <f>IF($F$2=0," - ",Tabla1[[#This Row],[Base Precio de Lista neto]]*(1-$F$2))</f>
        <v>42974.474479999997</v>
      </c>
      <c r="E2023" s="5">
        <f>IF($F$2=0," - ",Tabla1[[#This Row],[Base para Mejor precio]]*(1-$F$2))</f>
        <v>38677.027031999998</v>
      </c>
      <c r="F2023" s="4" t="s">
        <v>5</v>
      </c>
      <c r="G2023" s="16" t="s">
        <v>5696</v>
      </c>
      <c r="H2023" s="5">
        <f>IFERROR(IF($F$3=0,"-",Tabla1[[#This Row],[Precio de Cliente neto]]*(1+$F$3)),"-")</f>
        <v>64461.711719999992</v>
      </c>
      <c r="I2023" s="5">
        <v>61392.106399999997</v>
      </c>
      <c r="J2023" s="5">
        <v>55252.895759999999</v>
      </c>
      <c r="K2023" s="26">
        <v>0.21</v>
      </c>
    </row>
    <row r="2024" spans="1:11">
      <c r="A2024" s="4">
        <v>6685</v>
      </c>
      <c r="B2024" t="s">
        <v>7672</v>
      </c>
      <c r="C2024" s="5">
        <f>IF($F$2=0," - ",Tabla1[[#This Row],[Base Precio de Lista neto]])</f>
        <v>82647.607300000003</v>
      </c>
      <c r="D2024" s="5">
        <f>IF($F$2=0," - ",Tabla1[[#This Row],[Base Precio de Lista neto]]*(1-$F$2))</f>
        <v>57853.325109999998</v>
      </c>
      <c r="E2024" s="5">
        <f>IF($F$2=0," - ",Tabla1[[#This Row],[Base para Mejor precio]]*(1-$F$2))</f>
        <v>52067.99259899999</v>
      </c>
      <c r="F2024" s="4" t="s">
        <v>5</v>
      </c>
      <c r="G2024" s="16" t="s">
        <v>5696</v>
      </c>
      <c r="H2024" s="5">
        <f>IFERROR(IF($F$3=0,"-",Tabla1[[#This Row],[Precio de Cliente neto]]*(1+$F$3)),"-")</f>
        <v>86779.987664999993</v>
      </c>
      <c r="I2024" s="5">
        <v>82647.607300000003</v>
      </c>
      <c r="J2024" s="5">
        <v>74382.846569999994</v>
      </c>
      <c r="K2024" s="26">
        <v>0.21</v>
      </c>
    </row>
    <row r="2025" spans="1:11">
      <c r="A2025" s="4">
        <v>6699</v>
      </c>
      <c r="B2025" t="s">
        <v>1376</v>
      </c>
      <c r="C2025" s="5">
        <f>IF($F$2=0," - ",Tabla1[[#This Row],[Base Precio de Lista neto]])</f>
        <v>13426.8172</v>
      </c>
      <c r="D2025" s="5">
        <f>IF($F$2=0," - ",Tabla1[[#This Row],[Base Precio de Lista neto]]*(1-$F$2))</f>
        <v>9398.7720399999998</v>
      </c>
      <c r="E2025" s="5">
        <f>IF($F$2=0," - ",Tabla1[[#This Row],[Base para Mejor precio]]*(1-$F$2))</f>
        <v>8458.8948359999995</v>
      </c>
      <c r="F2025" s="4" t="s">
        <v>4</v>
      </c>
      <c r="G2025" s="16" t="s">
        <v>5696</v>
      </c>
      <c r="H2025" s="5">
        <f>IFERROR(IF($F$3=0,"-",Tabla1[[#This Row],[Precio de Cliente neto]]*(1+$F$3)),"-")</f>
        <v>14098.15806</v>
      </c>
      <c r="I2025" s="5">
        <v>13426.8172</v>
      </c>
      <c r="J2025" s="5">
        <v>12084.135480000001</v>
      </c>
      <c r="K2025" s="26">
        <v>0.21</v>
      </c>
    </row>
    <row r="2026" spans="1:11">
      <c r="A2026" s="4">
        <v>6700</v>
      </c>
      <c r="B2026" t="s">
        <v>1377</v>
      </c>
      <c r="C2026" s="5">
        <f>IF($F$2=0," - ",Tabla1[[#This Row],[Base Precio de Lista neto]])</f>
        <v>16830.570500000002</v>
      </c>
      <c r="D2026" s="5">
        <f>IF($F$2=0," - ",Tabla1[[#This Row],[Base Precio de Lista neto]]*(1-$F$2))</f>
        <v>11781.39935</v>
      </c>
      <c r="E2026" s="5">
        <f>IF($F$2=0," - ",Tabla1[[#This Row],[Base para Mejor precio]]*(1-$F$2))</f>
        <v>10603.259415</v>
      </c>
      <c r="F2026" s="4" t="s">
        <v>6</v>
      </c>
      <c r="G2026" s="16" t="s">
        <v>5696</v>
      </c>
      <c r="H2026" s="5">
        <f>IFERROR(IF($F$3=0,"-",Tabla1[[#This Row],[Precio de Cliente neto]]*(1+$F$3)),"-")</f>
        <v>17672.099025</v>
      </c>
      <c r="I2026" s="5">
        <v>16830.570500000002</v>
      </c>
      <c r="J2026" s="5">
        <v>15147.51345</v>
      </c>
      <c r="K2026" s="26">
        <v>0.21</v>
      </c>
    </row>
    <row r="2027" spans="1:11">
      <c r="A2027" s="4">
        <v>6701</v>
      </c>
      <c r="B2027" t="s">
        <v>1378</v>
      </c>
      <c r="C2027" s="5">
        <f>IF($F$2=0," - ",Tabla1[[#This Row],[Base Precio de Lista neto]])</f>
        <v>22418.749</v>
      </c>
      <c r="D2027" s="5">
        <f>IF($F$2=0," - ",Tabla1[[#This Row],[Base Precio de Lista neto]]*(1-$F$2))</f>
        <v>15693.124299999999</v>
      </c>
      <c r="E2027" s="5">
        <f>IF($F$2=0," - ",Tabla1[[#This Row],[Base para Mejor precio]]*(1-$F$2))</f>
        <v>14123.81187</v>
      </c>
      <c r="F2027" s="4" t="s">
        <v>6</v>
      </c>
      <c r="G2027" s="16" t="s">
        <v>5696</v>
      </c>
      <c r="H2027" s="5">
        <f>IFERROR(IF($F$3=0,"-",Tabla1[[#This Row],[Precio de Cliente neto]]*(1+$F$3)),"-")</f>
        <v>23539.686450000001</v>
      </c>
      <c r="I2027" s="5">
        <v>22418.749</v>
      </c>
      <c r="J2027" s="5">
        <v>20176.874100000001</v>
      </c>
      <c r="K2027" s="26">
        <v>0.21</v>
      </c>
    </row>
    <row r="2028" spans="1:11">
      <c r="A2028" s="4">
        <v>6702</v>
      </c>
      <c r="B2028" t="s">
        <v>1379</v>
      </c>
      <c r="C2028" s="5">
        <f>IF($F$2=0," - ",Tabla1[[#This Row],[Base Precio de Lista neto]])</f>
        <v>16887.2592</v>
      </c>
      <c r="D2028" s="5">
        <f>IF($F$2=0," - ",Tabla1[[#This Row],[Base Precio de Lista neto]]*(1-$F$2))</f>
        <v>11821.08144</v>
      </c>
      <c r="E2028" s="5">
        <f>IF($F$2=0," - ",Tabla1[[#This Row],[Base para Mejor precio]]*(1-$F$2))</f>
        <v>10638.973295999998</v>
      </c>
      <c r="F2028" s="4" t="s">
        <v>6</v>
      </c>
      <c r="G2028" s="16" t="s">
        <v>5696</v>
      </c>
      <c r="H2028" s="5">
        <f>IFERROR(IF($F$3=0,"-",Tabla1[[#This Row],[Precio de Cliente neto]]*(1+$F$3)),"-")</f>
        <v>17731.622159999999</v>
      </c>
      <c r="I2028" s="5">
        <v>16887.2592</v>
      </c>
      <c r="J2028" s="5">
        <v>15198.53328</v>
      </c>
      <c r="K2028" s="26">
        <v>0.21</v>
      </c>
    </row>
    <row r="2029" spans="1:11">
      <c r="A2029" s="4">
        <v>6703</v>
      </c>
      <c r="B2029" t="s">
        <v>1380</v>
      </c>
      <c r="C2029" s="5">
        <f>IF($F$2=0," - ",Tabla1[[#This Row],[Base Precio de Lista neto]])</f>
        <v>17658.117699999999</v>
      </c>
      <c r="D2029" s="5">
        <f>IF($F$2=0," - ",Tabla1[[#This Row],[Base Precio de Lista neto]]*(1-$F$2))</f>
        <v>12360.682389999998</v>
      </c>
      <c r="E2029" s="5">
        <f>IF($F$2=0," - ",Tabla1[[#This Row],[Base para Mejor precio]]*(1-$F$2))</f>
        <v>11124.614151</v>
      </c>
      <c r="F2029" s="4" t="s">
        <v>6</v>
      </c>
      <c r="G2029" s="16" t="s">
        <v>5696</v>
      </c>
      <c r="H2029" s="5">
        <f>IFERROR(IF($F$3=0,"-",Tabla1[[#This Row],[Precio de Cliente neto]]*(1+$F$3)),"-")</f>
        <v>18541.023584999995</v>
      </c>
      <c r="I2029" s="5">
        <v>17658.117699999999</v>
      </c>
      <c r="J2029" s="5">
        <v>15892.30593</v>
      </c>
      <c r="K2029" s="26">
        <v>0.21</v>
      </c>
    </row>
    <row r="2030" spans="1:11">
      <c r="A2030" s="4">
        <v>6705</v>
      </c>
      <c r="B2030" t="s">
        <v>1381</v>
      </c>
      <c r="C2030" s="5">
        <f>IF($F$2=0," - ",Tabla1[[#This Row],[Base Precio de Lista neto]])</f>
        <v>4376.1571000000004</v>
      </c>
      <c r="D2030" s="5">
        <f>IF($F$2=0," - ",Tabla1[[#This Row],[Base Precio de Lista neto]]*(1-$F$2))</f>
        <v>3063.3099700000002</v>
      </c>
      <c r="E2030" s="5">
        <f>IF($F$2=0," - ",Tabla1[[#This Row],[Base para Mejor precio]]*(1-$F$2))</f>
        <v>2756.9789729999998</v>
      </c>
      <c r="F2030" s="4" t="s">
        <v>6</v>
      </c>
      <c r="G2030" s="16" t="s">
        <v>5696</v>
      </c>
      <c r="H2030" s="5">
        <f>IFERROR(IF($F$3=0,"-",Tabla1[[#This Row],[Precio de Cliente neto]]*(1+$F$3)),"-")</f>
        <v>4594.9649550000004</v>
      </c>
      <c r="I2030" s="5">
        <v>4376.1571000000004</v>
      </c>
      <c r="J2030" s="5">
        <v>3938.5413899999999</v>
      </c>
      <c r="K2030" s="26">
        <v>0.21</v>
      </c>
    </row>
    <row r="2031" spans="1:11">
      <c r="A2031" s="4">
        <v>6706</v>
      </c>
      <c r="B2031" t="s">
        <v>1382</v>
      </c>
      <c r="C2031" s="5">
        <f>IF($F$2=0," - ",Tabla1[[#This Row],[Base Precio de Lista neto]])</f>
        <v>6388.8509999999997</v>
      </c>
      <c r="D2031" s="5">
        <f>IF($F$2=0," - ",Tabla1[[#This Row],[Base Precio de Lista neto]]*(1-$F$2))</f>
        <v>4472.1956999999993</v>
      </c>
      <c r="E2031" s="5">
        <f>IF($F$2=0," - ",Tabla1[[#This Row],[Base para Mejor precio]]*(1-$F$2))</f>
        <v>4024.97613</v>
      </c>
      <c r="F2031" s="4" t="s">
        <v>6</v>
      </c>
      <c r="G2031" s="16" t="s">
        <v>5696</v>
      </c>
      <c r="H2031" s="5">
        <f>IFERROR(IF($F$3=0,"-",Tabla1[[#This Row],[Precio de Cliente neto]]*(1+$F$3)),"-")</f>
        <v>6708.2935499999985</v>
      </c>
      <c r="I2031" s="5">
        <v>6388.8509999999997</v>
      </c>
      <c r="J2031" s="5">
        <v>5749.9659000000001</v>
      </c>
      <c r="K2031" s="26">
        <v>0.21</v>
      </c>
    </row>
    <row r="2032" spans="1:11">
      <c r="A2032" s="4">
        <v>6710</v>
      </c>
      <c r="B2032" t="s">
        <v>1383</v>
      </c>
      <c r="C2032" s="5">
        <f>IF($F$2=0," - ",Tabla1[[#This Row],[Base Precio de Lista neto]])</f>
        <v>15559.4043</v>
      </c>
      <c r="D2032" s="5">
        <f>IF($F$2=0," - ",Tabla1[[#This Row],[Base Precio de Lista neto]]*(1-$F$2))</f>
        <v>10891.58301</v>
      </c>
      <c r="E2032" s="5">
        <f>IF($F$2=0," - ",Tabla1[[#This Row],[Base para Mejor precio]]*(1-$F$2))</f>
        <v>9802.424708999999</v>
      </c>
      <c r="F2032" s="4" t="s">
        <v>6</v>
      </c>
      <c r="G2032" s="16" t="s">
        <v>5696</v>
      </c>
      <c r="H2032" s="5">
        <f>IFERROR(IF($F$3=0,"-",Tabla1[[#This Row],[Precio de Cliente neto]]*(1+$F$3)),"-")</f>
        <v>16337.374515</v>
      </c>
      <c r="I2032" s="5">
        <v>15559.4043</v>
      </c>
      <c r="J2032" s="5">
        <v>14003.46387</v>
      </c>
      <c r="K2032" s="26">
        <v>0.21</v>
      </c>
    </row>
    <row r="2033" spans="1:11">
      <c r="A2033" s="4">
        <v>6711</v>
      </c>
      <c r="B2033" t="s">
        <v>1384</v>
      </c>
      <c r="C2033" s="5">
        <f>IF($F$2=0," - ",Tabla1[[#This Row],[Base Precio de Lista neto]])</f>
        <v>10285.2052</v>
      </c>
      <c r="D2033" s="5">
        <f>IF($F$2=0," - ",Tabla1[[#This Row],[Base Precio de Lista neto]]*(1-$F$2))</f>
        <v>7199.6436399999993</v>
      </c>
      <c r="E2033" s="5">
        <f>IF($F$2=0," - ",Tabla1[[#This Row],[Base para Mejor precio]]*(1-$F$2))</f>
        <v>5183.7434207999995</v>
      </c>
      <c r="F2033" s="4" t="s">
        <v>5</v>
      </c>
      <c r="G2033" s="16" t="s">
        <v>7913</v>
      </c>
      <c r="H2033" s="5">
        <f>IFERROR(IF($F$3=0,"-",Tabla1[[#This Row],[Precio de Cliente neto]]*(1+$F$3)),"-")</f>
        <v>10799.465459999999</v>
      </c>
      <c r="I2033" s="5">
        <v>10285.2052</v>
      </c>
      <c r="J2033" s="5">
        <v>7405.3477439999997</v>
      </c>
      <c r="K2033" s="26">
        <v>0.21</v>
      </c>
    </row>
    <row r="2034" spans="1:11">
      <c r="A2034" s="4">
        <v>6712</v>
      </c>
      <c r="B2034" t="s">
        <v>1385</v>
      </c>
      <c r="C2034" s="5">
        <f>IF($F$2=0," - ",Tabla1[[#This Row],[Base Precio de Lista neto]])</f>
        <v>15684.5098</v>
      </c>
      <c r="D2034" s="5">
        <f>IF($F$2=0," - ",Tabla1[[#This Row],[Base Precio de Lista neto]]*(1-$F$2))</f>
        <v>10979.156859999999</v>
      </c>
      <c r="E2034" s="5">
        <f>IF($F$2=0," - ",Tabla1[[#This Row],[Base para Mejor precio]]*(1-$F$2))</f>
        <v>9881.2411739999989</v>
      </c>
      <c r="F2034" s="4" t="s">
        <v>6</v>
      </c>
      <c r="G2034" s="16" t="s">
        <v>5696</v>
      </c>
      <c r="H2034" s="5">
        <f>IFERROR(IF($F$3=0,"-",Tabla1[[#This Row],[Precio de Cliente neto]]*(1+$F$3)),"-")</f>
        <v>16468.735289999997</v>
      </c>
      <c r="I2034" s="5">
        <v>15684.5098</v>
      </c>
      <c r="J2034" s="5">
        <v>14116.05882</v>
      </c>
      <c r="K2034" s="26">
        <v>0.21</v>
      </c>
    </row>
    <row r="2035" spans="1:11">
      <c r="A2035" s="4">
        <v>6715</v>
      </c>
      <c r="B2035" t="s">
        <v>1386</v>
      </c>
      <c r="C2035" s="5">
        <f>IF($F$2=0," - ",Tabla1[[#This Row],[Base Precio de Lista neto]])</f>
        <v>61223.562700000002</v>
      </c>
      <c r="D2035" s="5">
        <f>IF($F$2=0," - ",Tabla1[[#This Row],[Base Precio de Lista neto]]*(1-$F$2))</f>
        <v>42856.493889999998</v>
      </c>
      <c r="E2035" s="5">
        <f>IF($F$2=0," - ",Tabla1[[#This Row],[Base para Mejor precio]]*(1-$F$2))</f>
        <v>38570.844501</v>
      </c>
      <c r="F2035" s="4" t="s">
        <v>6</v>
      </c>
      <c r="G2035" s="16" t="s">
        <v>5696</v>
      </c>
      <c r="H2035" s="5">
        <f>IFERROR(IF($F$3=0,"-",Tabla1[[#This Row],[Precio de Cliente neto]]*(1+$F$3)),"-")</f>
        <v>64284.740834999997</v>
      </c>
      <c r="I2035" s="5">
        <v>61223.562700000002</v>
      </c>
      <c r="J2035" s="5">
        <v>55101.206429999998</v>
      </c>
      <c r="K2035" s="26">
        <v>0.21</v>
      </c>
    </row>
    <row r="2036" spans="1:11">
      <c r="A2036" s="4">
        <v>6716</v>
      </c>
      <c r="B2036" t="s">
        <v>1387</v>
      </c>
      <c r="C2036" s="5">
        <f>IF($F$2=0," - ",Tabla1[[#This Row],[Base Precio de Lista neto]])</f>
        <v>9847.9406999999992</v>
      </c>
      <c r="D2036" s="5">
        <f>IF($F$2=0," - ",Tabla1[[#This Row],[Base Precio de Lista neto]]*(1-$F$2))</f>
        <v>6893.5584899999994</v>
      </c>
      <c r="E2036" s="5">
        <f>IF($F$2=0," - ",Tabla1[[#This Row],[Base para Mejor precio]]*(1-$F$2))</f>
        <v>6204.2026409999989</v>
      </c>
      <c r="F2036" s="4" t="s">
        <v>5</v>
      </c>
      <c r="G2036" s="16" t="s">
        <v>5696</v>
      </c>
      <c r="H2036" s="5">
        <f>IFERROR(IF($F$3=0,"-",Tabla1[[#This Row],[Precio de Cliente neto]]*(1+$F$3)),"-")</f>
        <v>10340.337734999999</v>
      </c>
      <c r="I2036" s="5">
        <v>9847.9406999999992</v>
      </c>
      <c r="J2036" s="5">
        <v>8863.1466299999993</v>
      </c>
      <c r="K2036" s="26">
        <v>0.21</v>
      </c>
    </row>
    <row r="2037" spans="1:11">
      <c r="A2037" s="4">
        <v>6717</v>
      </c>
      <c r="B2037" t="s">
        <v>1388</v>
      </c>
      <c r="C2037" s="5">
        <f>IF($F$2=0," - ",Tabla1[[#This Row],[Base Precio de Lista neto]])</f>
        <v>12110.455099999999</v>
      </c>
      <c r="D2037" s="5">
        <f>IF($F$2=0," - ",Tabla1[[#This Row],[Base Precio de Lista neto]]*(1-$F$2))</f>
        <v>8477.3185699999995</v>
      </c>
      <c r="E2037" s="5">
        <f>IF($F$2=0," - ",Tabla1[[#This Row],[Base para Mejor precio]]*(1-$F$2))</f>
        <v>7629.5867129999988</v>
      </c>
      <c r="F2037" s="4" t="s">
        <v>5</v>
      </c>
      <c r="G2037" s="16" t="s">
        <v>5696</v>
      </c>
      <c r="H2037" s="5">
        <f>IFERROR(IF($F$3=0,"-",Tabla1[[#This Row],[Precio de Cliente neto]]*(1+$F$3)),"-")</f>
        <v>12715.977854999999</v>
      </c>
      <c r="I2037" s="5">
        <v>12110.455099999999</v>
      </c>
      <c r="J2037" s="5">
        <v>10899.409589999999</v>
      </c>
      <c r="K2037" s="26">
        <v>0.21</v>
      </c>
    </row>
    <row r="2038" spans="1:11">
      <c r="A2038" s="4">
        <v>6718</v>
      </c>
      <c r="B2038" t="s">
        <v>1389</v>
      </c>
      <c r="C2038" s="5">
        <f>IF($F$2=0," - ",Tabla1[[#This Row],[Base Precio de Lista neto]])</f>
        <v>21016.915300000001</v>
      </c>
      <c r="D2038" s="5">
        <f>IF($F$2=0," - ",Tabla1[[#This Row],[Base Precio de Lista neto]]*(1-$F$2))</f>
        <v>14711.840709999999</v>
      </c>
      <c r="E2038" s="5">
        <f>IF($F$2=0," - ",Tabla1[[#This Row],[Base para Mejor precio]]*(1-$F$2))</f>
        <v>13240.656638999999</v>
      </c>
      <c r="F2038" s="4" t="s">
        <v>5</v>
      </c>
      <c r="G2038" s="16" t="s">
        <v>5696</v>
      </c>
      <c r="H2038" s="5">
        <f>IFERROR(IF($F$3=0,"-",Tabla1[[#This Row],[Precio de Cliente neto]]*(1+$F$3)),"-")</f>
        <v>22067.761064999999</v>
      </c>
      <c r="I2038" s="5">
        <v>21016.915300000001</v>
      </c>
      <c r="J2038" s="5">
        <v>18915.223770000001</v>
      </c>
      <c r="K2038" s="26">
        <v>0.21</v>
      </c>
    </row>
    <row r="2039" spans="1:11">
      <c r="A2039" s="4">
        <v>6720</v>
      </c>
      <c r="B2039" t="s">
        <v>1390</v>
      </c>
      <c r="C2039" s="5">
        <f>IF($F$2=0," - ",Tabla1[[#This Row],[Base Precio de Lista neto]])</f>
        <v>28716.7997</v>
      </c>
      <c r="D2039" s="5">
        <f>IF($F$2=0," - ",Tabla1[[#This Row],[Base Precio de Lista neto]]*(1-$F$2))</f>
        <v>20101.75979</v>
      </c>
      <c r="E2039" s="5">
        <f>IF($F$2=0," - ",Tabla1[[#This Row],[Base para Mejor precio]]*(1-$F$2))</f>
        <v>18091.583810999997</v>
      </c>
      <c r="F2039" s="4" t="s">
        <v>6</v>
      </c>
      <c r="G2039" s="16" t="s">
        <v>5696</v>
      </c>
      <c r="H2039" s="5">
        <f>IFERROR(IF($F$3=0,"-",Tabla1[[#This Row],[Precio de Cliente neto]]*(1+$F$3)),"-")</f>
        <v>30152.639685000002</v>
      </c>
      <c r="I2039" s="5">
        <v>28716.7997</v>
      </c>
      <c r="J2039" s="5">
        <v>25845.119729999999</v>
      </c>
      <c r="K2039" s="26">
        <v>0.21</v>
      </c>
    </row>
    <row r="2040" spans="1:11">
      <c r="A2040" s="4">
        <v>6721</v>
      </c>
      <c r="B2040" t="s">
        <v>1391</v>
      </c>
      <c r="C2040" s="5">
        <f>IF($F$2=0," - ",Tabla1[[#This Row],[Base Precio de Lista neto]])</f>
        <v>29492.706300000002</v>
      </c>
      <c r="D2040" s="5">
        <f>IF($F$2=0," - ",Tabla1[[#This Row],[Base Precio de Lista neto]]*(1-$F$2))</f>
        <v>20644.894410000001</v>
      </c>
      <c r="E2040" s="5">
        <f>IF($F$2=0," - ",Tabla1[[#This Row],[Base para Mejor precio]]*(1-$F$2))</f>
        <v>18580.404968999999</v>
      </c>
      <c r="F2040" s="4" t="s">
        <v>6</v>
      </c>
      <c r="G2040" s="16" t="s">
        <v>5696</v>
      </c>
      <c r="H2040" s="5">
        <f>IFERROR(IF($F$3=0,"-",Tabla1[[#This Row],[Precio de Cliente neto]]*(1+$F$3)),"-")</f>
        <v>30967.341615000001</v>
      </c>
      <c r="I2040" s="5">
        <v>29492.706300000002</v>
      </c>
      <c r="J2040" s="5">
        <v>26543.435669999999</v>
      </c>
      <c r="K2040" s="26">
        <v>0.21</v>
      </c>
    </row>
    <row r="2041" spans="1:11">
      <c r="A2041" s="4">
        <v>6722</v>
      </c>
      <c r="B2041" t="s">
        <v>1392</v>
      </c>
      <c r="C2041" s="5">
        <f>IF($F$2=0," - ",Tabla1[[#This Row],[Base Precio de Lista neto]])</f>
        <v>28716.7997</v>
      </c>
      <c r="D2041" s="5">
        <f>IF($F$2=0," - ",Tabla1[[#This Row],[Base Precio de Lista neto]]*(1-$F$2))</f>
        <v>20101.75979</v>
      </c>
      <c r="E2041" s="5">
        <f>IF($F$2=0," - ",Tabla1[[#This Row],[Base para Mejor precio]]*(1-$F$2))</f>
        <v>18091.583810999997</v>
      </c>
      <c r="F2041" s="4" t="s">
        <v>6</v>
      </c>
      <c r="G2041" s="16" t="s">
        <v>5696</v>
      </c>
      <c r="H2041" s="5">
        <f>IFERROR(IF($F$3=0,"-",Tabla1[[#This Row],[Precio de Cliente neto]]*(1+$F$3)),"-")</f>
        <v>30152.639685000002</v>
      </c>
      <c r="I2041" s="5">
        <v>28716.7997</v>
      </c>
      <c r="J2041" s="5">
        <v>25845.119729999999</v>
      </c>
      <c r="K2041" s="26">
        <v>0.21</v>
      </c>
    </row>
    <row r="2042" spans="1:11">
      <c r="A2042" s="4">
        <v>6723</v>
      </c>
      <c r="B2042" t="s">
        <v>1393</v>
      </c>
      <c r="C2042" s="5">
        <f>IF($F$2=0," - ",Tabla1[[#This Row],[Base Precio de Lista neto]])</f>
        <v>29492.706300000002</v>
      </c>
      <c r="D2042" s="5">
        <f>IF($F$2=0," - ",Tabla1[[#This Row],[Base Precio de Lista neto]]*(1-$F$2))</f>
        <v>20644.894410000001</v>
      </c>
      <c r="E2042" s="5">
        <f>IF($F$2=0," - ",Tabla1[[#This Row],[Base para Mejor precio]]*(1-$F$2))</f>
        <v>18580.404968999999</v>
      </c>
      <c r="F2042" s="4" t="s">
        <v>6</v>
      </c>
      <c r="G2042" s="16" t="s">
        <v>5696</v>
      </c>
      <c r="H2042" s="5">
        <f>IFERROR(IF($F$3=0,"-",Tabla1[[#This Row],[Precio de Cliente neto]]*(1+$F$3)),"-")</f>
        <v>30967.341615000001</v>
      </c>
      <c r="I2042" s="5">
        <v>29492.706300000002</v>
      </c>
      <c r="J2042" s="5">
        <v>26543.435669999999</v>
      </c>
      <c r="K2042" s="26">
        <v>0.21</v>
      </c>
    </row>
    <row r="2043" spans="1:11">
      <c r="A2043" s="4">
        <v>6724</v>
      </c>
      <c r="B2043" t="s">
        <v>1394</v>
      </c>
      <c r="C2043" s="5">
        <f>IF($F$2=0," - ",Tabla1[[#This Row],[Base Precio de Lista neto]])</f>
        <v>18556.509300000002</v>
      </c>
      <c r="D2043" s="5">
        <f>IF($F$2=0," - ",Tabla1[[#This Row],[Base Precio de Lista neto]]*(1-$F$2))</f>
        <v>12989.55651</v>
      </c>
      <c r="E2043" s="5">
        <f>IF($F$2=0," - ",Tabla1[[#This Row],[Base para Mejor precio]]*(1-$F$2))</f>
        <v>11690.600859</v>
      </c>
      <c r="F2043" s="4" t="s">
        <v>4</v>
      </c>
      <c r="G2043" s="16" t="s">
        <v>5696</v>
      </c>
      <c r="H2043" s="5">
        <f>IFERROR(IF($F$3=0,"-",Tabla1[[#This Row],[Precio de Cliente neto]]*(1+$F$3)),"-")</f>
        <v>19484.334765</v>
      </c>
      <c r="I2043" s="5">
        <v>18556.509300000002</v>
      </c>
      <c r="J2043" s="5">
        <v>16700.858370000002</v>
      </c>
      <c r="K2043" s="26">
        <v>0.21</v>
      </c>
    </row>
    <row r="2044" spans="1:11">
      <c r="A2044" s="4">
        <v>6725</v>
      </c>
      <c r="B2044" t="s">
        <v>1395</v>
      </c>
      <c r="C2044" s="5">
        <f>IF($F$2=0," - ",Tabla1[[#This Row],[Base Precio de Lista neto]])</f>
        <v>17219.551899999999</v>
      </c>
      <c r="D2044" s="5">
        <f>IF($F$2=0," - ",Tabla1[[#This Row],[Base Precio de Lista neto]]*(1-$F$2))</f>
        <v>12053.686329999999</v>
      </c>
      <c r="E2044" s="5">
        <f>IF($F$2=0," - ",Tabla1[[#This Row],[Base para Mejor precio]]*(1-$F$2))</f>
        <v>10848.317696999999</v>
      </c>
      <c r="F2044" s="4" t="s">
        <v>6</v>
      </c>
      <c r="G2044" s="16" t="s">
        <v>5696</v>
      </c>
      <c r="H2044" s="5">
        <f>IFERROR(IF($F$3=0,"-",Tabla1[[#This Row],[Precio de Cliente neto]]*(1+$F$3)),"-")</f>
        <v>18080.529494999999</v>
      </c>
      <c r="I2044" s="5">
        <v>17219.551899999999</v>
      </c>
      <c r="J2044" s="5">
        <v>15497.59671</v>
      </c>
      <c r="K2044" s="26">
        <v>0.21</v>
      </c>
    </row>
    <row r="2045" spans="1:11">
      <c r="A2045" s="4">
        <v>6728</v>
      </c>
      <c r="B2045" t="s">
        <v>5628</v>
      </c>
      <c r="C2045" s="5">
        <f>IF($F$2=0," - ",Tabla1[[#This Row],[Base Precio de Lista neto]])</f>
        <v>16244.5139</v>
      </c>
      <c r="D2045" s="5">
        <f>IF($F$2=0," - ",Tabla1[[#This Row],[Base Precio de Lista neto]]*(1-$F$2))</f>
        <v>11371.159729999999</v>
      </c>
      <c r="E2045" s="5">
        <f>IF($F$2=0," - ",Tabla1[[#This Row],[Base para Mejor precio]]*(1-$F$2))</f>
        <v>10234.043756999999</v>
      </c>
      <c r="F2045" s="4" t="s">
        <v>6</v>
      </c>
      <c r="G2045" s="16" t="s">
        <v>5696</v>
      </c>
      <c r="H2045" s="5">
        <f>IFERROR(IF($F$3=0,"-",Tabla1[[#This Row],[Precio de Cliente neto]]*(1+$F$3)),"-")</f>
        <v>17056.739594999999</v>
      </c>
      <c r="I2045" s="5">
        <v>16244.5139</v>
      </c>
      <c r="J2045" s="5">
        <v>14620.06251</v>
      </c>
      <c r="K2045" s="26">
        <v>0.21</v>
      </c>
    </row>
    <row r="2046" spans="1:11">
      <c r="A2046" s="4">
        <v>6729</v>
      </c>
      <c r="B2046" t="s">
        <v>5629</v>
      </c>
      <c r="C2046" s="5">
        <f>IF($F$2=0," - ",Tabla1[[#This Row],[Base Precio de Lista neto]])</f>
        <v>20633.1839</v>
      </c>
      <c r="D2046" s="5">
        <f>IF($F$2=0," - ",Tabla1[[#This Row],[Base Precio de Lista neto]]*(1-$F$2))</f>
        <v>14443.228729999999</v>
      </c>
      <c r="E2046" s="5">
        <f>IF($F$2=0," - ",Tabla1[[#This Row],[Base para Mejor precio]]*(1-$F$2))</f>
        <v>12998.905857</v>
      </c>
      <c r="F2046" s="4" t="s">
        <v>6</v>
      </c>
      <c r="G2046" s="16" t="s">
        <v>5696</v>
      </c>
      <c r="H2046" s="5">
        <f>IFERROR(IF($F$3=0,"-",Tabla1[[#This Row],[Precio de Cliente neto]]*(1+$F$3)),"-")</f>
        <v>21664.843094999997</v>
      </c>
      <c r="I2046" s="5">
        <v>20633.1839</v>
      </c>
      <c r="J2046" s="5">
        <v>18569.86551</v>
      </c>
      <c r="K2046" s="26">
        <v>0.21</v>
      </c>
    </row>
    <row r="2047" spans="1:11">
      <c r="A2047" s="4">
        <v>6730</v>
      </c>
      <c r="B2047" t="s">
        <v>1396</v>
      </c>
      <c r="C2047" s="5">
        <f>IF($F$2=0," - ",Tabla1[[#This Row],[Base Precio de Lista neto]])</f>
        <v>16830.570500000002</v>
      </c>
      <c r="D2047" s="5">
        <f>IF($F$2=0," - ",Tabla1[[#This Row],[Base Precio de Lista neto]]*(1-$F$2))</f>
        <v>11781.39935</v>
      </c>
      <c r="E2047" s="5">
        <f>IF($F$2=0," - ",Tabla1[[#This Row],[Base para Mejor precio]]*(1-$F$2))</f>
        <v>10603.259415</v>
      </c>
      <c r="F2047" s="4" t="s">
        <v>6</v>
      </c>
      <c r="G2047" s="16" t="s">
        <v>5696</v>
      </c>
      <c r="H2047" s="5">
        <f>IFERROR(IF($F$3=0,"-",Tabla1[[#This Row],[Precio de Cliente neto]]*(1+$F$3)),"-")</f>
        <v>17672.099025</v>
      </c>
      <c r="I2047" s="5">
        <v>16830.570500000002</v>
      </c>
      <c r="J2047" s="5">
        <v>15147.51345</v>
      </c>
      <c r="K2047" s="26">
        <v>0.21</v>
      </c>
    </row>
    <row r="2048" spans="1:11">
      <c r="A2048" s="4">
        <v>6731</v>
      </c>
      <c r="B2048" t="s">
        <v>1397</v>
      </c>
      <c r="C2048" s="5">
        <f>IF($F$2=0," - ",Tabla1[[#This Row],[Base Precio de Lista neto]])</f>
        <v>22418.749</v>
      </c>
      <c r="D2048" s="5">
        <f>IF($F$2=0," - ",Tabla1[[#This Row],[Base Precio de Lista neto]]*(1-$F$2))</f>
        <v>15693.124299999999</v>
      </c>
      <c r="E2048" s="5">
        <f>IF($F$2=0," - ",Tabla1[[#This Row],[Base para Mejor precio]]*(1-$F$2))</f>
        <v>14123.81187</v>
      </c>
      <c r="F2048" s="4" t="s">
        <v>6</v>
      </c>
      <c r="G2048" s="16" t="s">
        <v>5696</v>
      </c>
      <c r="H2048" s="5">
        <f>IFERROR(IF($F$3=0,"-",Tabla1[[#This Row],[Precio de Cliente neto]]*(1+$F$3)),"-")</f>
        <v>23539.686450000001</v>
      </c>
      <c r="I2048" s="5">
        <v>22418.749</v>
      </c>
      <c r="J2048" s="5">
        <v>20176.874100000001</v>
      </c>
      <c r="K2048" s="26">
        <v>0.21</v>
      </c>
    </row>
    <row r="2049" spans="1:11">
      <c r="A2049" s="4">
        <v>6732</v>
      </c>
      <c r="B2049" t="s">
        <v>1398</v>
      </c>
      <c r="C2049" s="5">
        <f>IF($F$2=0," - ",Tabla1[[#This Row],[Base Precio de Lista neto]])</f>
        <v>16887.2592</v>
      </c>
      <c r="D2049" s="5">
        <f>IF($F$2=0," - ",Tabla1[[#This Row],[Base Precio de Lista neto]]*(1-$F$2))</f>
        <v>11821.08144</v>
      </c>
      <c r="E2049" s="5">
        <f>IF($F$2=0," - ",Tabla1[[#This Row],[Base para Mejor precio]]*(1-$F$2))</f>
        <v>10638.973295999998</v>
      </c>
      <c r="F2049" s="4" t="s">
        <v>6</v>
      </c>
      <c r="G2049" s="16" t="s">
        <v>5696</v>
      </c>
      <c r="H2049" s="5">
        <f>IFERROR(IF($F$3=0,"-",Tabla1[[#This Row],[Precio de Cliente neto]]*(1+$F$3)),"-")</f>
        <v>17731.622159999999</v>
      </c>
      <c r="I2049" s="5">
        <v>16887.2592</v>
      </c>
      <c r="J2049" s="5">
        <v>15198.53328</v>
      </c>
      <c r="K2049" s="26">
        <v>0.21</v>
      </c>
    </row>
    <row r="2050" spans="1:11">
      <c r="A2050" s="4">
        <v>6733</v>
      </c>
      <c r="B2050" t="s">
        <v>1399</v>
      </c>
      <c r="C2050" s="5">
        <f>IF($F$2=0," - ",Tabla1[[#This Row],[Base Precio de Lista neto]])</f>
        <v>17658.117699999999</v>
      </c>
      <c r="D2050" s="5">
        <f>IF($F$2=0," - ",Tabla1[[#This Row],[Base Precio de Lista neto]]*(1-$F$2))</f>
        <v>12360.682389999998</v>
      </c>
      <c r="E2050" s="5">
        <f>IF($F$2=0," - ",Tabla1[[#This Row],[Base para Mejor precio]]*(1-$F$2))</f>
        <v>11124.614151</v>
      </c>
      <c r="F2050" s="4" t="s">
        <v>6</v>
      </c>
      <c r="G2050" s="16" t="s">
        <v>5696</v>
      </c>
      <c r="H2050" s="5">
        <f>IFERROR(IF($F$3=0,"-",Tabla1[[#This Row],[Precio de Cliente neto]]*(1+$F$3)),"-")</f>
        <v>18541.023584999995</v>
      </c>
      <c r="I2050" s="5">
        <v>17658.117699999999</v>
      </c>
      <c r="J2050" s="5">
        <v>15892.30593</v>
      </c>
      <c r="K2050" s="26">
        <v>0.21</v>
      </c>
    </row>
    <row r="2051" spans="1:11">
      <c r="A2051" s="4">
        <v>6734</v>
      </c>
      <c r="B2051" t="s">
        <v>1400</v>
      </c>
      <c r="C2051" s="5">
        <f>IF($F$2=0," - ",Tabla1[[#This Row],[Base Precio de Lista neto]])</f>
        <v>15776.9185</v>
      </c>
      <c r="D2051" s="5">
        <f>IF($F$2=0," - ",Tabla1[[#This Row],[Base Precio de Lista neto]]*(1-$F$2))</f>
        <v>11043.842949999998</v>
      </c>
      <c r="E2051" s="5">
        <f>IF($F$2=0," - ",Tabla1[[#This Row],[Base para Mejor precio]]*(1-$F$2))</f>
        <v>9939.4586550000004</v>
      </c>
      <c r="F2051" s="4" t="s">
        <v>5</v>
      </c>
      <c r="G2051" s="16" t="s">
        <v>5696</v>
      </c>
      <c r="H2051" s="5">
        <f>IFERROR(IF($F$3=0,"-",Tabla1[[#This Row],[Precio de Cliente neto]]*(1+$F$3)),"-")</f>
        <v>16565.764424999998</v>
      </c>
      <c r="I2051" s="5">
        <v>15776.9185</v>
      </c>
      <c r="J2051" s="5">
        <v>14199.226650000001</v>
      </c>
      <c r="K2051" s="26">
        <v>0.21</v>
      </c>
    </row>
    <row r="2052" spans="1:11">
      <c r="A2052" s="4">
        <v>6736</v>
      </c>
      <c r="B2052" t="s">
        <v>1401</v>
      </c>
      <c r="C2052" s="5">
        <f>IF($F$2=0," - ",Tabla1[[#This Row],[Base Precio de Lista neto]])</f>
        <v>2224.2907</v>
      </c>
      <c r="D2052" s="5">
        <f>IF($F$2=0," - ",Tabla1[[#This Row],[Base Precio de Lista neto]]*(1-$F$2))</f>
        <v>1557.0034899999998</v>
      </c>
      <c r="E2052" s="5">
        <f>IF($F$2=0," - ",Tabla1[[#This Row],[Base para Mejor precio]]*(1-$F$2))</f>
        <v>1401.3031410000001</v>
      </c>
      <c r="F2052" s="4" t="s">
        <v>5</v>
      </c>
      <c r="G2052" s="16" t="s">
        <v>5696</v>
      </c>
      <c r="H2052" s="5">
        <f>IFERROR(IF($F$3=0,"-",Tabla1[[#This Row],[Precio de Cliente neto]]*(1+$F$3)),"-")</f>
        <v>2335.5052349999996</v>
      </c>
      <c r="I2052" s="5">
        <v>2224.2907</v>
      </c>
      <c r="J2052" s="5">
        <v>2001.8616300000001</v>
      </c>
      <c r="K2052" s="26">
        <v>0.21</v>
      </c>
    </row>
    <row r="2053" spans="1:11">
      <c r="A2053" s="4">
        <v>6738</v>
      </c>
      <c r="B2053" t="s">
        <v>1402</v>
      </c>
      <c r="C2053" s="5">
        <f>IF($F$2=0," - ",Tabla1[[#This Row],[Base Precio de Lista neto]])</f>
        <v>16759.739600000001</v>
      </c>
      <c r="D2053" s="5">
        <f>IF($F$2=0," - ",Tabla1[[#This Row],[Base Precio de Lista neto]]*(1-$F$2))</f>
        <v>11731.817719999999</v>
      </c>
      <c r="E2053" s="5">
        <f>IF($F$2=0," - ",Tabla1[[#This Row],[Base para Mejor precio]]*(1-$F$2))</f>
        <v>10558.635947999999</v>
      </c>
      <c r="F2053" s="4" t="s">
        <v>5</v>
      </c>
      <c r="G2053" s="16" t="s">
        <v>5696</v>
      </c>
      <c r="H2053" s="5">
        <f>IFERROR(IF($F$3=0,"-",Tabla1[[#This Row],[Precio de Cliente neto]]*(1+$F$3)),"-")</f>
        <v>17597.726579999999</v>
      </c>
      <c r="I2053" s="5">
        <v>16759.739600000001</v>
      </c>
      <c r="J2053" s="5">
        <v>15083.76564</v>
      </c>
      <c r="K2053" s="26">
        <v>0.21</v>
      </c>
    </row>
    <row r="2054" spans="1:11">
      <c r="A2054" s="4">
        <v>6739</v>
      </c>
      <c r="B2054" t="s">
        <v>1403</v>
      </c>
      <c r="C2054" s="5">
        <f>IF($F$2=0," - ",Tabla1[[#This Row],[Base Precio de Lista neto]])</f>
        <v>13293.988300000001</v>
      </c>
      <c r="D2054" s="5">
        <f>IF($F$2=0," - ",Tabla1[[#This Row],[Base Precio de Lista neto]]*(1-$F$2))</f>
        <v>9305.7918100000006</v>
      </c>
      <c r="E2054" s="5">
        <f>IF($F$2=0," - ",Tabla1[[#This Row],[Base para Mejor precio]]*(1-$F$2))</f>
        <v>8375.2126289999997</v>
      </c>
      <c r="F2054" s="4" t="s">
        <v>5</v>
      </c>
      <c r="G2054" s="16" t="s">
        <v>5696</v>
      </c>
      <c r="H2054" s="5">
        <f>IFERROR(IF($F$3=0,"-",Tabla1[[#This Row],[Precio de Cliente neto]]*(1+$F$3)),"-")</f>
        <v>13958.687715</v>
      </c>
      <c r="I2054" s="5">
        <v>13293.988300000001</v>
      </c>
      <c r="J2054" s="5">
        <v>11964.589470000001</v>
      </c>
      <c r="K2054" s="26">
        <v>0.21</v>
      </c>
    </row>
    <row r="2055" spans="1:11">
      <c r="A2055" s="4">
        <v>6740</v>
      </c>
      <c r="B2055" t="s">
        <v>1404</v>
      </c>
      <c r="C2055" s="5">
        <f>IF($F$2=0," - ",Tabla1[[#This Row],[Base Precio de Lista neto]])</f>
        <v>1416.7909999999999</v>
      </c>
      <c r="D2055" s="5">
        <f>IF($F$2=0," - ",Tabla1[[#This Row],[Base Precio de Lista neto]]*(1-$F$2))</f>
        <v>991.75369999999987</v>
      </c>
      <c r="E2055" s="5">
        <f>IF($F$2=0," - ",Tabla1[[#This Row],[Base para Mejor precio]]*(1-$F$2))</f>
        <v>892.57833000000005</v>
      </c>
      <c r="F2055" s="4" t="s">
        <v>5</v>
      </c>
      <c r="G2055" s="16" t="s">
        <v>5696</v>
      </c>
      <c r="H2055" s="5">
        <f>IFERROR(IF($F$3=0,"-",Tabla1[[#This Row],[Precio de Cliente neto]]*(1+$F$3)),"-")</f>
        <v>1487.6305499999999</v>
      </c>
      <c r="I2055" s="5">
        <v>1416.7909999999999</v>
      </c>
      <c r="J2055" s="5">
        <v>1275.1119000000001</v>
      </c>
      <c r="K2055" s="26">
        <v>0.21</v>
      </c>
    </row>
    <row r="2056" spans="1:11">
      <c r="A2056" s="4">
        <v>6741</v>
      </c>
      <c r="B2056" t="s">
        <v>1405</v>
      </c>
      <c r="C2056" s="5">
        <f>IF($F$2=0," - ",Tabla1[[#This Row],[Base Precio de Lista neto]])</f>
        <v>1584.0127</v>
      </c>
      <c r="D2056" s="5">
        <f>IF($F$2=0," - ",Tabla1[[#This Row],[Base Precio de Lista neto]]*(1-$F$2))</f>
        <v>1108.80889</v>
      </c>
      <c r="E2056" s="5">
        <f>IF($F$2=0," - ",Tabla1[[#This Row],[Base para Mejor precio]]*(1-$F$2))</f>
        <v>997.92800099999988</v>
      </c>
      <c r="F2056" s="4" t="s">
        <v>5</v>
      </c>
      <c r="G2056" s="16" t="s">
        <v>5696</v>
      </c>
      <c r="H2056" s="5">
        <f>IFERROR(IF($F$3=0,"-",Tabla1[[#This Row],[Precio de Cliente neto]]*(1+$F$3)),"-")</f>
        <v>1663.2133349999999</v>
      </c>
      <c r="I2056" s="5">
        <v>1584.0127</v>
      </c>
      <c r="J2056" s="5">
        <v>1425.6114299999999</v>
      </c>
      <c r="K2056" s="26">
        <v>0.21</v>
      </c>
    </row>
    <row r="2057" spans="1:11">
      <c r="A2057" s="4">
        <v>6742</v>
      </c>
      <c r="B2057" t="s">
        <v>1406</v>
      </c>
      <c r="C2057" s="5">
        <f>IF($F$2=0," - ",Tabla1[[#This Row],[Base Precio de Lista neto]])</f>
        <v>2125.3995</v>
      </c>
      <c r="D2057" s="5">
        <f>IF($F$2=0," - ",Tabla1[[#This Row],[Base Precio de Lista neto]]*(1-$F$2))</f>
        <v>1487.7796499999999</v>
      </c>
      <c r="E2057" s="5">
        <f>IF($F$2=0," - ",Tabla1[[#This Row],[Base para Mejor precio]]*(1-$F$2))</f>
        <v>1339.001685</v>
      </c>
      <c r="F2057" s="4" t="s">
        <v>5</v>
      </c>
      <c r="G2057" s="16" t="s">
        <v>5696</v>
      </c>
      <c r="H2057" s="5">
        <f>IFERROR(IF($F$3=0,"-",Tabla1[[#This Row],[Precio de Cliente neto]]*(1+$F$3)),"-")</f>
        <v>2231.6694749999997</v>
      </c>
      <c r="I2057" s="5">
        <v>2125.3995</v>
      </c>
      <c r="J2057" s="5">
        <v>1912.8595499999999</v>
      </c>
      <c r="K2057" s="26">
        <v>0.21</v>
      </c>
    </row>
    <row r="2058" spans="1:11">
      <c r="A2058" s="4">
        <v>6745</v>
      </c>
      <c r="B2058" t="s">
        <v>1407</v>
      </c>
      <c r="C2058" s="5">
        <f>IF($F$2=0," - ",Tabla1[[#This Row],[Base Precio de Lista neto]])</f>
        <v>13380.2104</v>
      </c>
      <c r="D2058" s="5">
        <f>IF($F$2=0," - ",Tabla1[[#This Row],[Base Precio de Lista neto]]*(1-$F$2))</f>
        <v>9366.1472799999992</v>
      </c>
      <c r="E2058" s="5">
        <f>IF($F$2=0," - ",Tabla1[[#This Row],[Base para Mejor precio]]*(1-$F$2))</f>
        <v>8429.5325520000006</v>
      </c>
      <c r="F2058" s="4" t="s">
        <v>4</v>
      </c>
      <c r="G2058" s="16" t="s">
        <v>5696</v>
      </c>
      <c r="H2058" s="5">
        <f>IFERROR(IF($F$3=0,"-",Tabla1[[#This Row],[Precio de Cliente neto]]*(1+$F$3)),"-")</f>
        <v>14049.22092</v>
      </c>
      <c r="I2058" s="5">
        <v>13380.2104</v>
      </c>
      <c r="J2058" s="5">
        <v>12042.18936</v>
      </c>
      <c r="K2058" s="26">
        <v>0.21</v>
      </c>
    </row>
    <row r="2059" spans="1:11">
      <c r="A2059" s="4">
        <v>6746</v>
      </c>
      <c r="B2059" t="s">
        <v>1408</v>
      </c>
      <c r="C2059" s="5">
        <f>IF($F$2=0," - ",Tabla1[[#This Row],[Base Precio de Lista neto]])</f>
        <v>13380.2104</v>
      </c>
      <c r="D2059" s="5">
        <f>IF($F$2=0," - ",Tabla1[[#This Row],[Base Precio de Lista neto]]*(1-$F$2))</f>
        <v>9366.1472799999992</v>
      </c>
      <c r="E2059" s="5">
        <f>IF($F$2=0," - ",Tabla1[[#This Row],[Base para Mejor precio]]*(1-$F$2))</f>
        <v>8429.5325520000006</v>
      </c>
      <c r="F2059" s="4" t="s">
        <v>4</v>
      </c>
      <c r="G2059" s="16" t="s">
        <v>5696</v>
      </c>
      <c r="H2059" s="5">
        <f>IFERROR(IF($F$3=0,"-",Tabla1[[#This Row],[Precio de Cliente neto]]*(1+$F$3)),"-")</f>
        <v>14049.22092</v>
      </c>
      <c r="I2059" s="5">
        <v>13380.2104</v>
      </c>
      <c r="J2059" s="5">
        <v>12042.18936</v>
      </c>
      <c r="K2059" s="26">
        <v>0.21</v>
      </c>
    </row>
    <row r="2060" spans="1:11">
      <c r="A2060" s="4">
        <v>6750</v>
      </c>
      <c r="B2060" t="s">
        <v>1409</v>
      </c>
      <c r="C2060" s="5">
        <f>IF($F$2=0," - ",Tabla1[[#This Row],[Base Precio de Lista neto]])</f>
        <v>51954.226600000002</v>
      </c>
      <c r="D2060" s="5">
        <f>IF($F$2=0," - ",Tabla1[[#This Row],[Base Precio de Lista neto]]*(1-$F$2))</f>
        <v>36367.958619999998</v>
      </c>
      <c r="E2060" s="5">
        <f>IF($F$2=0," - ",Tabla1[[#This Row],[Base para Mejor precio]]*(1-$F$2))</f>
        <v>29458.046482199996</v>
      </c>
      <c r="F2060" s="4" t="s">
        <v>5</v>
      </c>
      <c r="G2060" s="16" t="s">
        <v>7913</v>
      </c>
      <c r="H2060" s="5">
        <f>IFERROR(IF($F$3=0,"-",Tabla1[[#This Row],[Precio de Cliente neto]]*(1+$F$3)),"-")</f>
        <v>54551.93793</v>
      </c>
      <c r="I2060" s="5">
        <v>51954.226600000002</v>
      </c>
      <c r="J2060" s="5">
        <v>42082.923545999998</v>
      </c>
      <c r="K2060" s="26">
        <v>0.21</v>
      </c>
    </row>
    <row r="2061" spans="1:11">
      <c r="A2061" s="4">
        <v>6751</v>
      </c>
      <c r="B2061" t="s">
        <v>1410</v>
      </c>
      <c r="C2061" s="5">
        <f>IF($F$2=0," - ",Tabla1[[#This Row],[Base Precio de Lista neto]])</f>
        <v>53574.411599999999</v>
      </c>
      <c r="D2061" s="5">
        <f>IF($F$2=0," - ",Tabla1[[#This Row],[Base Precio de Lista neto]]*(1-$F$2))</f>
        <v>37502.08812</v>
      </c>
      <c r="E2061" s="5">
        <f>IF($F$2=0," - ",Tabla1[[#This Row],[Base para Mejor precio]]*(1-$F$2))</f>
        <v>30376.691377199997</v>
      </c>
      <c r="F2061" s="4" t="s">
        <v>5</v>
      </c>
      <c r="G2061" s="16" t="s">
        <v>7913</v>
      </c>
      <c r="H2061" s="5">
        <f>IFERROR(IF($F$3=0,"-",Tabla1[[#This Row],[Precio de Cliente neto]]*(1+$F$3)),"-")</f>
        <v>56253.132180000001</v>
      </c>
      <c r="I2061" s="5">
        <v>53574.411599999999</v>
      </c>
      <c r="J2061" s="5">
        <v>43395.273395999997</v>
      </c>
      <c r="K2061" s="26">
        <v>0.21</v>
      </c>
    </row>
    <row r="2062" spans="1:11">
      <c r="A2062" s="4">
        <v>6754</v>
      </c>
      <c r="B2062" t="s">
        <v>1411</v>
      </c>
      <c r="C2062" s="5">
        <f>IF($F$2=0," - ",Tabla1[[#This Row],[Base Precio de Lista neto]])</f>
        <v>51954.226600000002</v>
      </c>
      <c r="D2062" s="5">
        <f>IF($F$2=0," - ",Tabla1[[#This Row],[Base Precio de Lista neto]]*(1-$F$2))</f>
        <v>36367.958619999998</v>
      </c>
      <c r="E2062" s="5">
        <f>IF($F$2=0," - ",Tabla1[[#This Row],[Base para Mejor precio]]*(1-$F$2))</f>
        <v>32731.162757999995</v>
      </c>
      <c r="F2062" s="4" t="s">
        <v>5</v>
      </c>
      <c r="G2062" s="16" t="s">
        <v>5696</v>
      </c>
      <c r="H2062" s="5">
        <f>IFERROR(IF($F$3=0,"-",Tabla1[[#This Row],[Precio de Cliente neto]]*(1+$F$3)),"-")</f>
        <v>54551.93793</v>
      </c>
      <c r="I2062" s="5">
        <v>51954.226600000002</v>
      </c>
      <c r="J2062" s="5">
        <v>46758.803939999998</v>
      </c>
      <c r="K2062" s="26">
        <v>0.21</v>
      </c>
    </row>
    <row r="2063" spans="1:11">
      <c r="A2063" s="4">
        <v>6755</v>
      </c>
      <c r="B2063" t="s">
        <v>1412</v>
      </c>
      <c r="C2063" s="5">
        <f>IF($F$2=0," - ",Tabla1[[#This Row],[Base Precio de Lista neto]])</f>
        <v>53574.411599999999</v>
      </c>
      <c r="D2063" s="5">
        <f>IF($F$2=0," - ",Tabla1[[#This Row],[Base Precio de Lista neto]]*(1-$F$2))</f>
        <v>37502.08812</v>
      </c>
      <c r="E2063" s="5">
        <f>IF($F$2=0," - ",Tabla1[[#This Row],[Base para Mejor precio]]*(1-$F$2))</f>
        <v>30376.691377199997</v>
      </c>
      <c r="F2063" s="4" t="s">
        <v>5</v>
      </c>
      <c r="G2063" s="16" t="s">
        <v>7913</v>
      </c>
      <c r="H2063" s="5">
        <f>IFERROR(IF($F$3=0,"-",Tabla1[[#This Row],[Precio de Cliente neto]]*(1+$F$3)),"-")</f>
        <v>56253.132180000001</v>
      </c>
      <c r="I2063" s="5">
        <v>53574.411599999999</v>
      </c>
      <c r="J2063" s="5">
        <v>43395.273395999997</v>
      </c>
      <c r="K2063" s="26">
        <v>0.21</v>
      </c>
    </row>
    <row r="2064" spans="1:11">
      <c r="A2064" s="4">
        <v>6756</v>
      </c>
      <c r="B2064" t="s">
        <v>1413</v>
      </c>
      <c r="C2064" s="5">
        <f>IF($F$2=0," - ",Tabla1[[#This Row],[Base Precio de Lista neto]])</f>
        <v>53574.411599999999</v>
      </c>
      <c r="D2064" s="5">
        <f>IF($F$2=0," - ",Tabla1[[#This Row],[Base Precio de Lista neto]]*(1-$F$2))</f>
        <v>37502.08812</v>
      </c>
      <c r="E2064" s="5">
        <f>IF($F$2=0," - ",Tabla1[[#This Row],[Base para Mejor precio]]*(1-$F$2))</f>
        <v>30376.691377199997</v>
      </c>
      <c r="F2064" s="4" t="s">
        <v>5</v>
      </c>
      <c r="G2064" s="16" t="s">
        <v>7913</v>
      </c>
      <c r="H2064" s="5">
        <f>IFERROR(IF($F$3=0,"-",Tabla1[[#This Row],[Precio de Cliente neto]]*(1+$F$3)),"-")</f>
        <v>56253.132180000001</v>
      </c>
      <c r="I2064" s="5">
        <v>53574.411599999999</v>
      </c>
      <c r="J2064" s="5">
        <v>43395.273395999997</v>
      </c>
      <c r="K2064" s="26">
        <v>0.21</v>
      </c>
    </row>
    <row r="2065" spans="1:11">
      <c r="A2065" s="4">
        <v>6757</v>
      </c>
      <c r="B2065" t="s">
        <v>5630</v>
      </c>
      <c r="C2065" s="5">
        <f>IF($F$2=0," - ",Tabla1[[#This Row],[Base Precio de Lista neto]])</f>
        <v>53574.411599999999</v>
      </c>
      <c r="D2065" s="5">
        <f>IF($F$2=0," - ",Tabla1[[#This Row],[Base Precio de Lista neto]]*(1-$F$2))</f>
        <v>37502.08812</v>
      </c>
      <c r="E2065" s="5">
        <f>IF($F$2=0," - ",Tabla1[[#This Row],[Base para Mejor precio]]*(1-$F$2))</f>
        <v>30376.691377199997</v>
      </c>
      <c r="F2065" s="4" t="s">
        <v>5</v>
      </c>
      <c r="G2065" s="16" t="s">
        <v>7913</v>
      </c>
      <c r="H2065" s="5">
        <f>IFERROR(IF($F$3=0,"-",Tabla1[[#This Row],[Precio de Cliente neto]]*(1+$F$3)),"-")</f>
        <v>56253.132180000001</v>
      </c>
      <c r="I2065" s="5">
        <v>53574.411599999999</v>
      </c>
      <c r="J2065" s="5">
        <v>43395.273395999997</v>
      </c>
      <c r="K2065" s="26">
        <v>0.21</v>
      </c>
    </row>
    <row r="2066" spans="1:11">
      <c r="A2066" s="4">
        <v>6758</v>
      </c>
      <c r="B2066" t="s">
        <v>1414</v>
      </c>
      <c r="C2066" s="5">
        <f>IF($F$2=0," - ",Tabla1[[#This Row],[Base Precio de Lista neto]])</f>
        <v>53574.411599999999</v>
      </c>
      <c r="D2066" s="5">
        <f>IF($F$2=0," - ",Tabla1[[#This Row],[Base Precio de Lista neto]]*(1-$F$2))</f>
        <v>37502.08812</v>
      </c>
      <c r="E2066" s="5">
        <f>IF($F$2=0," - ",Tabla1[[#This Row],[Base para Mejor precio]]*(1-$F$2))</f>
        <v>30376.691377199997</v>
      </c>
      <c r="F2066" s="4" t="s">
        <v>5</v>
      </c>
      <c r="G2066" s="16" t="s">
        <v>7913</v>
      </c>
      <c r="H2066" s="5">
        <f>IFERROR(IF($F$3=0,"-",Tabla1[[#This Row],[Precio de Cliente neto]]*(1+$F$3)),"-")</f>
        <v>56253.132180000001</v>
      </c>
      <c r="I2066" s="5">
        <v>53574.411599999999</v>
      </c>
      <c r="J2066" s="5">
        <v>43395.273395999997</v>
      </c>
      <c r="K2066" s="26">
        <v>0.21</v>
      </c>
    </row>
    <row r="2067" spans="1:11">
      <c r="A2067" s="4">
        <v>6759</v>
      </c>
      <c r="B2067" t="s">
        <v>8200</v>
      </c>
      <c r="C2067" s="5">
        <f>IF($F$2=0," - ",Tabla1[[#This Row],[Base Precio de Lista neto]])</f>
        <v>59152.950299999997</v>
      </c>
      <c r="D2067" s="5">
        <f>IF($F$2=0," - ",Tabla1[[#This Row],[Base Precio de Lista neto]]*(1-$F$2))</f>
        <v>41407.065209999993</v>
      </c>
      <c r="E2067" s="5">
        <f>IF($F$2=0," - ",Tabla1[[#This Row],[Base para Mejor precio]]*(1-$F$2))</f>
        <v>33539.722820099996</v>
      </c>
      <c r="F2067" s="4" t="s">
        <v>5</v>
      </c>
      <c r="G2067" s="16" t="s">
        <v>7913</v>
      </c>
      <c r="H2067" s="5">
        <f>IFERROR(IF($F$3=0,"-",Tabla1[[#This Row],[Precio de Cliente neto]]*(1+$F$3)),"-")</f>
        <v>62110.597814999986</v>
      </c>
      <c r="I2067" s="5">
        <v>59152.950299999997</v>
      </c>
      <c r="J2067" s="5">
        <v>47913.889743</v>
      </c>
      <c r="K2067" s="26">
        <v>0.21</v>
      </c>
    </row>
    <row r="2068" spans="1:11">
      <c r="A2068" s="4">
        <v>6900</v>
      </c>
      <c r="B2068" t="s">
        <v>1415</v>
      </c>
      <c r="C2068" s="5">
        <f>IF($F$2=0," - ",Tabla1[[#This Row],[Base Precio de Lista neto]])</f>
        <v>9468.9791000000005</v>
      </c>
      <c r="D2068" s="5">
        <f>IF($F$2=0," - ",Tabla1[[#This Row],[Base Precio de Lista neto]]*(1-$F$2))</f>
        <v>6628.2853699999996</v>
      </c>
      <c r="E2068" s="5">
        <f>IF($F$2=0," - ",Tabla1[[#This Row],[Base para Mejor precio]]*(1-$F$2))</f>
        <v>5965.4568330000002</v>
      </c>
      <c r="F2068" s="4" t="s">
        <v>5</v>
      </c>
      <c r="G2068" s="16" t="s">
        <v>5696</v>
      </c>
      <c r="H2068" s="5">
        <f>IFERROR(IF($F$3=0,"-",Tabla1[[#This Row],[Precio de Cliente neto]]*(1+$F$3)),"-")</f>
        <v>9942.4280550000003</v>
      </c>
      <c r="I2068" s="5">
        <v>9468.9791000000005</v>
      </c>
      <c r="J2068" s="5">
        <v>8522.0811900000008</v>
      </c>
      <c r="K2068" s="26">
        <v>0.21</v>
      </c>
    </row>
    <row r="2069" spans="1:11">
      <c r="A2069" s="4">
        <v>6952</v>
      </c>
      <c r="B2069" t="s">
        <v>8201</v>
      </c>
      <c r="C2069" s="5">
        <f>IF($F$2=0," - ",Tabla1[[#This Row],[Base Precio de Lista neto]])</f>
        <v>33724.363799999999</v>
      </c>
      <c r="D2069" s="5">
        <f>IF($F$2=0," - ",Tabla1[[#This Row],[Base Precio de Lista neto]]*(1-$F$2))</f>
        <v>23607.054659999998</v>
      </c>
      <c r="E2069" s="5">
        <f>IF($F$2=0," - ",Tabla1[[#This Row],[Base para Mejor precio]]*(1-$F$2))</f>
        <v>21246.349193999999</v>
      </c>
      <c r="F2069" s="4" t="s">
        <v>5</v>
      </c>
      <c r="G2069" s="16" t="s">
        <v>5696</v>
      </c>
      <c r="H2069" s="5">
        <f>IFERROR(IF($F$3=0,"-",Tabla1[[#This Row],[Precio de Cliente neto]]*(1+$F$3)),"-")</f>
        <v>35410.581989999999</v>
      </c>
      <c r="I2069" s="5">
        <v>33724.363799999999</v>
      </c>
      <c r="J2069" s="5">
        <v>30351.92742</v>
      </c>
      <c r="K2069" s="26">
        <v>0.21</v>
      </c>
    </row>
    <row r="2070" spans="1:11">
      <c r="A2070" s="4">
        <v>6953</v>
      </c>
      <c r="B2070" t="s">
        <v>8202</v>
      </c>
      <c r="C2070" s="5">
        <f>IF($F$2=0," - ",Tabla1[[#This Row],[Base Precio de Lista neto]])</f>
        <v>41510.648500000003</v>
      </c>
      <c r="D2070" s="5">
        <f>IF($F$2=0," - ",Tabla1[[#This Row],[Base Precio de Lista neto]]*(1-$F$2))</f>
        <v>29057.453949999999</v>
      </c>
      <c r="E2070" s="5">
        <f>IF($F$2=0," - ",Tabla1[[#This Row],[Base para Mejor precio]]*(1-$F$2))</f>
        <v>26151.708554999997</v>
      </c>
      <c r="F2070" s="4" t="s">
        <v>5</v>
      </c>
      <c r="G2070" s="16" t="s">
        <v>5696</v>
      </c>
      <c r="H2070" s="5">
        <f>IFERROR(IF($F$3=0,"-",Tabla1[[#This Row],[Precio de Cliente neto]]*(1+$F$3)),"-")</f>
        <v>43586.180925000001</v>
      </c>
      <c r="I2070" s="5">
        <v>41510.648500000003</v>
      </c>
      <c r="J2070" s="5">
        <v>37359.58365</v>
      </c>
      <c r="K2070" s="26">
        <v>0.21</v>
      </c>
    </row>
    <row r="2071" spans="1:11">
      <c r="A2071" s="4">
        <v>6955</v>
      </c>
      <c r="B2071" t="s">
        <v>6025</v>
      </c>
      <c r="C2071" s="5">
        <f>IF($F$2=0," - ",Tabla1[[#This Row],[Base Precio de Lista neto]])</f>
        <v>82688.924499999994</v>
      </c>
      <c r="D2071" s="5">
        <f>IF($F$2=0," - ",Tabla1[[#This Row],[Base Precio de Lista neto]]*(1-$F$2))</f>
        <v>57882.247149999988</v>
      </c>
      <c r="E2071" s="5">
        <f>IF($F$2=0," - ",Tabla1[[#This Row],[Base para Mejor precio]]*(1-$F$2))</f>
        <v>52094.022434999992</v>
      </c>
      <c r="F2071" s="4" t="s">
        <v>5</v>
      </c>
      <c r="G2071" s="16" t="s">
        <v>5696</v>
      </c>
      <c r="H2071" s="5">
        <f>IFERROR(IF($F$3=0,"-",Tabla1[[#This Row],[Precio de Cliente neto]]*(1+$F$3)),"-")</f>
        <v>86823.370724999986</v>
      </c>
      <c r="I2071" s="5">
        <v>82688.924499999994</v>
      </c>
      <c r="J2071" s="5">
        <v>74420.032049999994</v>
      </c>
      <c r="K2071" s="26">
        <v>0.21</v>
      </c>
    </row>
    <row r="2072" spans="1:11">
      <c r="A2072" s="4">
        <v>6956</v>
      </c>
      <c r="B2072" t="s">
        <v>6026</v>
      </c>
      <c r="C2072" s="5">
        <f>IF($F$2=0," - ",Tabla1[[#This Row],[Base Precio de Lista neto]])</f>
        <v>91975.339399999997</v>
      </c>
      <c r="D2072" s="5">
        <f>IF($F$2=0," - ",Tabla1[[#This Row],[Base Precio de Lista neto]]*(1-$F$2))</f>
        <v>64382.737579999994</v>
      </c>
      <c r="E2072" s="5">
        <f>IF($F$2=0," - ",Tabla1[[#This Row],[Base para Mejor precio]]*(1-$F$2))</f>
        <v>57944.463821999998</v>
      </c>
      <c r="F2072" s="4" t="s">
        <v>5</v>
      </c>
      <c r="G2072" s="16" t="s">
        <v>5696</v>
      </c>
      <c r="H2072" s="5">
        <f>IFERROR(IF($F$3=0,"-",Tabla1[[#This Row],[Precio de Cliente neto]]*(1+$F$3)),"-")</f>
        <v>96574.106369999994</v>
      </c>
      <c r="I2072" s="5">
        <v>91975.339399999997</v>
      </c>
      <c r="J2072" s="5">
        <v>82777.805460000003</v>
      </c>
      <c r="K2072" s="26">
        <v>0.21</v>
      </c>
    </row>
    <row r="2073" spans="1:11">
      <c r="A2073" s="4">
        <v>6957</v>
      </c>
      <c r="B2073" t="s">
        <v>6027</v>
      </c>
      <c r="C2073" s="5">
        <f>IF($F$2=0," - ",Tabla1[[#This Row],[Base Precio de Lista neto]])</f>
        <v>200816.2138</v>
      </c>
      <c r="D2073" s="5">
        <f>IF($F$2=0," - ",Tabla1[[#This Row],[Base Precio de Lista neto]]*(1-$F$2))</f>
        <v>140571.34965999998</v>
      </c>
      <c r="E2073" s="5">
        <f>IF($F$2=0," - ",Tabla1[[#This Row],[Base para Mejor precio]]*(1-$F$2))</f>
        <v>126514.21469399999</v>
      </c>
      <c r="F2073" s="4" t="s">
        <v>5</v>
      </c>
      <c r="G2073" s="16" t="s">
        <v>5696</v>
      </c>
      <c r="H2073" s="5">
        <f>IFERROR(IF($F$3=0,"-",Tabla1[[#This Row],[Precio de Cliente neto]]*(1+$F$3)),"-")</f>
        <v>210857.02448999998</v>
      </c>
      <c r="I2073" s="5">
        <v>200816.2138</v>
      </c>
      <c r="J2073" s="5">
        <v>180734.59242</v>
      </c>
      <c r="K2073" s="26">
        <v>0.21</v>
      </c>
    </row>
    <row r="2074" spans="1:11">
      <c r="A2074" s="4">
        <v>6958</v>
      </c>
      <c r="B2074" t="s">
        <v>1416</v>
      </c>
      <c r="C2074" s="5">
        <f>IF($F$2=0," - ",Tabla1[[#This Row],[Base Precio de Lista neto]])</f>
        <v>113211.0373</v>
      </c>
      <c r="D2074" s="5">
        <f>IF($F$2=0," - ",Tabla1[[#This Row],[Base Precio de Lista neto]]*(1-$F$2))</f>
        <v>79247.726109999989</v>
      </c>
      <c r="E2074" s="5">
        <f>IF($F$2=0," - ",Tabla1[[#This Row],[Base para Mejor precio]]*(1-$F$2))</f>
        <v>71322.953498999996</v>
      </c>
      <c r="F2074" s="4" t="s">
        <v>5</v>
      </c>
      <c r="G2074" s="16" t="s">
        <v>5696</v>
      </c>
      <c r="H2074" s="5">
        <f>IFERROR(IF($F$3=0,"-",Tabla1[[#This Row],[Precio de Cliente neto]]*(1+$F$3)),"-")</f>
        <v>118871.58916499998</v>
      </c>
      <c r="I2074" s="5">
        <v>113211.0373</v>
      </c>
      <c r="J2074" s="5">
        <v>101889.93356999999</v>
      </c>
      <c r="K2074" s="26">
        <v>0.21</v>
      </c>
    </row>
    <row r="2075" spans="1:11">
      <c r="A2075" s="4">
        <v>6959</v>
      </c>
      <c r="B2075" t="s">
        <v>1417</v>
      </c>
      <c r="C2075" s="5">
        <f>IF($F$2=0," - ",Tabla1[[#This Row],[Base Precio de Lista neto]])</f>
        <v>24580.408200000002</v>
      </c>
      <c r="D2075" s="5">
        <f>IF($F$2=0," - ",Tabla1[[#This Row],[Base Precio de Lista neto]]*(1-$F$2))</f>
        <v>17206.285739999999</v>
      </c>
      <c r="E2075" s="5">
        <f>IF($F$2=0," - ",Tabla1[[#This Row],[Base para Mejor precio]]*(1-$F$2))</f>
        <v>15485.657165999999</v>
      </c>
      <c r="F2075" s="4" t="s">
        <v>5</v>
      </c>
      <c r="G2075" s="16" t="s">
        <v>5696</v>
      </c>
      <c r="H2075" s="5">
        <f>IFERROR(IF($F$3=0,"-",Tabla1[[#This Row],[Precio de Cliente neto]]*(1+$F$3)),"-")</f>
        <v>25809.428609999999</v>
      </c>
      <c r="I2075" s="5">
        <v>24580.408200000002</v>
      </c>
      <c r="J2075" s="5">
        <v>22122.36738</v>
      </c>
      <c r="K2075" s="26">
        <v>0.21</v>
      </c>
    </row>
    <row r="2076" spans="1:11">
      <c r="A2076" s="4">
        <v>6962</v>
      </c>
      <c r="B2076" t="s">
        <v>1418</v>
      </c>
      <c r="C2076" s="5">
        <f>IF($F$2=0," - ",Tabla1[[#This Row],[Base Precio de Lista neto]])</f>
        <v>10832.3287</v>
      </c>
      <c r="D2076" s="5">
        <f>IF($F$2=0," - ",Tabla1[[#This Row],[Base Precio de Lista neto]]*(1-$F$2))</f>
        <v>7582.6300899999997</v>
      </c>
      <c r="E2076" s="5">
        <f>IF($F$2=0," - ",Tabla1[[#This Row],[Base para Mejor precio]]*(1-$F$2))</f>
        <v>6824.3670809999994</v>
      </c>
      <c r="F2076" s="4" t="s">
        <v>5</v>
      </c>
      <c r="G2076" s="16" t="s">
        <v>5696</v>
      </c>
      <c r="H2076" s="5">
        <f>IFERROR(IF($F$3=0,"-",Tabla1[[#This Row],[Precio de Cliente neto]]*(1+$F$3)),"-")</f>
        <v>11373.945135</v>
      </c>
      <c r="I2076" s="5">
        <v>10832.3287</v>
      </c>
      <c r="J2076" s="5">
        <v>9749.0958300000002</v>
      </c>
      <c r="K2076" s="26">
        <v>0.21</v>
      </c>
    </row>
    <row r="2077" spans="1:11">
      <c r="A2077" s="4">
        <v>6964</v>
      </c>
      <c r="B2077" t="s">
        <v>1419</v>
      </c>
      <c r="C2077" s="5">
        <f>IF($F$2=0," - ",Tabla1[[#This Row],[Base Precio de Lista neto]])</f>
        <v>16249.263300000001</v>
      </c>
      <c r="D2077" s="5">
        <f>IF($F$2=0," - ",Tabla1[[#This Row],[Base Precio de Lista neto]]*(1-$F$2))</f>
        <v>11374.48431</v>
      </c>
      <c r="E2077" s="5">
        <f>IF($F$2=0," - ",Tabla1[[#This Row],[Base para Mejor precio]]*(1-$F$2))</f>
        <v>10237.035878999999</v>
      </c>
      <c r="F2077" s="4" t="s">
        <v>5</v>
      </c>
      <c r="G2077" s="16" t="s">
        <v>5696</v>
      </c>
      <c r="H2077" s="5">
        <f>IFERROR(IF($F$3=0,"-",Tabla1[[#This Row],[Precio de Cliente neto]]*(1+$F$3)),"-")</f>
        <v>17061.726465</v>
      </c>
      <c r="I2077" s="5">
        <v>16249.263300000001</v>
      </c>
      <c r="J2077" s="5">
        <v>14624.33697</v>
      </c>
      <c r="K2077" s="26">
        <v>0.21</v>
      </c>
    </row>
    <row r="2078" spans="1:11">
      <c r="A2078" s="4">
        <v>6965</v>
      </c>
      <c r="B2078" t="s">
        <v>5748</v>
      </c>
      <c r="C2078" s="5">
        <f>IF($F$2=0," - ",Tabla1[[#This Row],[Base Precio de Lista neto]])</f>
        <v>6770.2557999999999</v>
      </c>
      <c r="D2078" s="5">
        <f>IF($F$2=0," - ",Tabla1[[#This Row],[Base Precio de Lista neto]]*(1-$F$2))</f>
        <v>4739.1790599999995</v>
      </c>
      <c r="E2078" s="5">
        <f>IF($F$2=0," - ",Tabla1[[#This Row],[Base para Mejor precio]]*(1-$F$2))</f>
        <v>4265.2611539999998</v>
      </c>
      <c r="F2078" s="4" t="s">
        <v>5</v>
      </c>
      <c r="G2078" s="16" t="s">
        <v>5696</v>
      </c>
      <c r="H2078" s="5">
        <f>IFERROR(IF($F$3=0,"-",Tabla1[[#This Row],[Precio de Cliente neto]]*(1+$F$3)),"-")</f>
        <v>7108.7685899999997</v>
      </c>
      <c r="I2078" s="5">
        <v>6770.2557999999999</v>
      </c>
      <c r="J2078" s="5">
        <v>6093.2302200000004</v>
      </c>
      <c r="K2078" s="26">
        <v>0.21</v>
      </c>
    </row>
    <row r="2079" spans="1:11">
      <c r="A2079" s="4">
        <v>6966</v>
      </c>
      <c r="B2079" t="s">
        <v>5749</v>
      </c>
      <c r="C2079" s="5">
        <f>IF($F$2=0," - ",Tabla1[[#This Row],[Base Precio de Lista neto]])</f>
        <v>11283.7595</v>
      </c>
      <c r="D2079" s="5">
        <f>IF($F$2=0," - ",Tabla1[[#This Row],[Base Precio de Lista neto]]*(1-$F$2))</f>
        <v>7898.6316499999994</v>
      </c>
      <c r="E2079" s="5">
        <f>IF($F$2=0," - ",Tabla1[[#This Row],[Base para Mejor precio]]*(1-$F$2))</f>
        <v>7108.7684849999996</v>
      </c>
      <c r="F2079" s="4" t="s">
        <v>5</v>
      </c>
      <c r="G2079" s="16" t="s">
        <v>5696</v>
      </c>
      <c r="H2079" s="5">
        <f>IFERROR(IF($F$3=0,"-",Tabla1[[#This Row],[Precio de Cliente neto]]*(1+$F$3)),"-")</f>
        <v>11847.947474999999</v>
      </c>
      <c r="I2079" s="5">
        <v>11283.7595</v>
      </c>
      <c r="J2079" s="5">
        <v>10155.38355</v>
      </c>
      <c r="K2079" s="26">
        <v>0.21</v>
      </c>
    </row>
    <row r="2080" spans="1:11">
      <c r="A2080" s="4">
        <v>6967</v>
      </c>
      <c r="B2080" t="s">
        <v>1420</v>
      </c>
      <c r="C2080" s="5">
        <f>IF($F$2=0," - ",Tabla1[[#This Row],[Base Precio de Lista neto]])</f>
        <v>13540.505300000001</v>
      </c>
      <c r="D2080" s="5">
        <f>IF($F$2=0," - ",Tabla1[[#This Row],[Base Precio de Lista neto]]*(1-$F$2))</f>
        <v>9478.3537099999994</v>
      </c>
      <c r="E2080" s="5">
        <f>IF($F$2=0," - ",Tabla1[[#This Row],[Base para Mejor precio]]*(1-$F$2))</f>
        <v>8530.5183390000002</v>
      </c>
      <c r="F2080" s="4" t="s">
        <v>5</v>
      </c>
      <c r="G2080" s="16" t="s">
        <v>5696</v>
      </c>
      <c r="H2080" s="5">
        <f>IFERROR(IF($F$3=0,"-",Tabla1[[#This Row],[Precio de Cliente neto]]*(1+$F$3)),"-")</f>
        <v>14217.530564999999</v>
      </c>
      <c r="I2080" s="5">
        <v>13540.505300000001</v>
      </c>
      <c r="J2080" s="5">
        <v>12186.45477</v>
      </c>
      <c r="K2080" s="26">
        <v>0.21</v>
      </c>
    </row>
    <row r="2081" spans="1:11">
      <c r="A2081" s="4">
        <v>6969</v>
      </c>
      <c r="B2081" t="s">
        <v>5750</v>
      </c>
      <c r="C2081" s="5">
        <f>IF($F$2=0," - ",Tabla1[[#This Row],[Base Precio de Lista neto]])</f>
        <v>20310.767100000001</v>
      </c>
      <c r="D2081" s="5">
        <f>IF($F$2=0," - ",Tabla1[[#This Row],[Base Precio de Lista neto]]*(1-$F$2))</f>
        <v>14217.536969999999</v>
      </c>
      <c r="E2081" s="5">
        <f>IF($F$2=0," - ",Tabla1[[#This Row],[Base para Mejor precio]]*(1-$F$2))</f>
        <v>12795.783272999999</v>
      </c>
      <c r="F2081" s="4" t="s">
        <v>5</v>
      </c>
      <c r="G2081" s="16" t="s">
        <v>5696</v>
      </c>
      <c r="H2081" s="5">
        <f>IFERROR(IF($F$3=0,"-",Tabla1[[#This Row],[Precio de Cliente neto]]*(1+$F$3)),"-")</f>
        <v>21326.305454999998</v>
      </c>
      <c r="I2081" s="5">
        <v>20310.767100000001</v>
      </c>
      <c r="J2081" s="5">
        <v>18279.69039</v>
      </c>
      <c r="K2081" s="26">
        <v>0.21</v>
      </c>
    </row>
    <row r="2082" spans="1:11">
      <c r="A2082" s="4">
        <v>6970</v>
      </c>
      <c r="B2082" t="s">
        <v>1421</v>
      </c>
      <c r="C2082" s="5">
        <f>IF($F$2=0," - ",Tabla1[[#This Row],[Base Precio de Lista neto]])</f>
        <v>6770.2557999999999</v>
      </c>
      <c r="D2082" s="5">
        <f>IF($F$2=0," - ",Tabla1[[#This Row],[Base Precio de Lista neto]]*(1-$F$2))</f>
        <v>4739.1790599999995</v>
      </c>
      <c r="E2082" s="5">
        <f>IF($F$2=0," - ",Tabla1[[#This Row],[Base para Mejor precio]]*(1-$F$2))</f>
        <v>4265.2611539999998</v>
      </c>
      <c r="F2082" s="4" t="s">
        <v>5</v>
      </c>
      <c r="G2082" s="16" t="s">
        <v>5696</v>
      </c>
      <c r="H2082" s="5">
        <f>IFERROR(IF($F$3=0,"-",Tabla1[[#This Row],[Precio de Cliente neto]]*(1+$F$3)),"-")</f>
        <v>7108.7685899999997</v>
      </c>
      <c r="I2082" s="5">
        <v>6770.2557999999999</v>
      </c>
      <c r="J2082" s="5">
        <v>6093.2302200000004</v>
      </c>
      <c r="K2082" s="26">
        <v>0.21</v>
      </c>
    </row>
    <row r="2083" spans="1:11">
      <c r="A2083" s="4">
        <v>6971</v>
      </c>
      <c r="B2083" t="s">
        <v>5751</v>
      </c>
      <c r="C2083" s="5">
        <f>IF($F$2=0," - ",Tabla1[[#This Row],[Base Precio de Lista neto]])</f>
        <v>11283.7595</v>
      </c>
      <c r="D2083" s="5">
        <f>IF($F$2=0," - ",Tabla1[[#This Row],[Base Precio de Lista neto]]*(1-$F$2))</f>
        <v>7898.6316499999994</v>
      </c>
      <c r="E2083" s="5">
        <f>IF($F$2=0," - ",Tabla1[[#This Row],[Base para Mejor precio]]*(1-$F$2))</f>
        <v>7108.7684849999996</v>
      </c>
      <c r="F2083" s="4" t="s">
        <v>5</v>
      </c>
      <c r="G2083" s="16" t="s">
        <v>5696</v>
      </c>
      <c r="H2083" s="5">
        <f>IFERROR(IF($F$3=0,"-",Tabla1[[#This Row],[Precio de Cliente neto]]*(1+$F$3)),"-")</f>
        <v>11847.947474999999</v>
      </c>
      <c r="I2083" s="5">
        <v>11283.7595</v>
      </c>
      <c r="J2083" s="5">
        <v>10155.38355</v>
      </c>
      <c r="K2083" s="26">
        <v>0.21</v>
      </c>
    </row>
    <row r="2084" spans="1:11">
      <c r="A2084" s="4">
        <v>6972</v>
      </c>
      <c r="B2084" t="s">
        <v>1422</v>
      </c>
      <c r="C2084" s="5">
        <f>IF($F$2=0," - ",Tabla1[[#This Row],[Base Precio de Lista neto]])</f>
        <v>13540.511200000001</v>
      </c>
      <c r="D2084" s="5">
        <f>IF($F$2=0," - ",Tabla1[[#This Row],[Base Precio de Lista neto]]*(1-$F$2))</f>
        <v>9478.3578400000006</v>
      </c>
      <c r="E2084" s="5">
        <f>IF($F$2=0," - ",Tabla1[[#This Row],[Base para Mejor precio]]*(1-$F$2))</f>
        <v>8530.5220559999998</v>
      </c>
      <c r="F2084" s="4" t="s">
        <v>5</v>
      </c>
      <c r="G2084" s="16" t="s">
        <v>5696</v>
      </c>
      <c r="H2084" s="5">
        <f>IFERROR(IF($F$3=0,"-",Tabla1[[#This Row],[Precio de Cliente neto]]*(1+$F$3)),"-")</f>
        <v>14217.536760000001</v>
      </c>
      <c r="I2084" s="5">
        <v>13540.511200000001</v>
      </c>
      <c r="J2084" s="5">
        <v>12186.460080000001</v>
      </c>
      <c r="K2084" s="26">
        <v>0.21</v>
      </c>
    </row>
    <row r="2085" spans="1:11">
      <c r="A2085" s="4">
        <v>6973</v>
      </c>
      <c r="B2085" t="s">
        <v>1423</v>
      </c>
      <c r="C2085" s="5">
        <f>IF($F$2=0," - ",Tabla1[[#This Row],[Base Precio de Lista neto]])</f>
        <v>22567.1839</v>
      </c>
      <c r="D2085" s="5">
        <f>IF($F$2=0," - ",Tabla1[[#This Row],[Base Precio de Lista neto]]*(1-$F$2))</f>
        <v>15797.028729999998</v>
      </c>
      <c r="E2085" s="5">
        <f>IF($F$2=0," - ",Tabla1[[#This Row],[Base para Mejor precio]]*(1-$F$2))</f>
        <v>14217.325857</v>
      </c>
      <c r="F2085" s="4" t="s">
        <v>5</v>
      </c>
      <c r="G2085" s="16" t="s">
        <v>5696</v>
      </c>
      <c r="H2085" s="5">
        <f>IFERROR(IF($F$3=0,"-",Tabla1[[#This Row],[Precio de Cliente neto]]*(1+$F$3)),"-")</f>
        <v>23695.543094999997</v>
      </c>
      <c r="I2085" s="5">
        <v>22567.1839</v>
      </c>
      <c r="J2085" s="5">
        <v>20310.465510000002</v>
      </c>
      <c r="K2085" s="26">
        <v>0.21</v>
      </c>
    </row>
    <row r="2086" spans="1:11">
      <c r="A2086" s="4">
        <v>6986</v>
      </c>
      <c r="B2086" t="s">
        <v>1424</v>
      </c>
      <c r="C2086" s="5">
        <f>IF($F$2=0," - ",Tabla1[[#This Row],[Base Precio de Lista neto]])</f>
        <v>21372.4205</v>
      </c>
      <c r="D2086" s="5">
        <f>IF($F$2=0," - ",Tabla1[[#This Row],[Base Precio de Lista neto]]*(1-$F$2))</f>
        <v>14960.69435</v>
      </c>
      <c r="E2086" s="5">
        <f>IF($F$2=0," - ",Tabla1[[#This Row],[Base para Mejor precio]]*(1-$F$2))</f>
        <v>13464.624914999999</v>
      </c>
      <c r="F2086" s="4" t="s">
        <v>5</v>
      </c>
      <c r="G2086" s="16" t="s">
        <v>5696</v>
      </c>
      <c r="H2086" s="5">
        <f>IFERROR(IF($F$3=0,"-",Tabla1[[#This Row],[Precio de Cliente neto]]*(1+$F$3)),"-")</f>
        <v>22441.041525000001</v>
      </c>
      <c r="I2086" s="5">
        <v>21372.4205</v>
      </c>
      <c r="J2086" s="5">
        <v>19235.178449999999</v>
      </c>
      <c r="K2086" s="26">
        <v>0.21</v>
      </c>
    </row>
    <row r="2087" spans="1:11">
      <c r="A2087" s="4">
        <v>6987</v>
      </c>
      <c r="B2087" t="s">
        <v>1425</v>
      </c>
      <c r="C2087" s="5">
        <f>IF($F$2=0," - ",Tabla1[[#This Row],[Base Precio de Lista neto]])</f>
        <v>71241.399900000004</v>
      </c>
      <c r="D2087" s="5">
        <f>IF($F$2=0," - ",Tabla1[[#This Row],[Base Precio de Lista neto]]*(1-$F$2))</f>
        <v>49868.979930000001</v>
      </c>
      <c r="E2087" s="5">
        <f>IF($F$2=0," - ",Tabla1[[#This Row],[Base para Mejor precio]]*(1-$F$2))</f>
        <v>44882.081936999995</v>
      </c>
      <c r="F2087" s="4" t="s">
        <v>5</v>
      </c>
      <c r="G2087" s="16" t="s">
        <v>5696</v>
      </c>
      <c r="H2087" s="5">
        <f>IFERROR(IF($F$3=0,"-",Tabla1[[#This Row],[Precio de Cliente neto]]*(1+$F$3)),"-")</f>
        <v>74803.469895000002</v>
      </c>
      <c r="I2087" s="5">
        <v>71241.399900000004</v>
      </c>
      <c r="J2087" s="5">
        <v>64117.259910000001</v>
      </c>
      <c r="K2087" s="26">
        <v>0.21</v>
      </c>
    </row>
    <row r="2088" spans="1:11">
      <c r="A2088" s="4">
        <v>6988</v>
      </c>
      <c r="B2088" t="s">
        <v>1426</v>
      </c>
      <c r="C2088" s="5">
        <f>IF($F$2=0," - ",Tabla1[[#This Row],[Base Precio de Lista neto]])</f>
        <v>42743.343699999998</v>
      </c>
      <c r="D2088" s="5">
        <f>IF($F$2=0," - ",Tabla1[[#This Row],[Base Precio de Lista neto]]*(1-$F$2))</f>
        <v>29920.340589999996</v>
      </c>
      <c r="E2088" s="5">
        <f>IF($F$2=0," - ",Tabla1[[#This Row],[Base para Mejor precio]]*(1-$F$2))</f>
        <v>26928.306530999998</v>
      </c>
      <c r="F2088" s="4" t="s">
        <v>5</v>
      </c>
      <c r="G2088" s="16" t="s">
        <v>5696</v>
      </c>
      <c r="H2088" s="5">
        <f>IFERROR(IF($F$3=0,"-",Tabla1[[#This Row],[Precio de Cliente neto]]*(1+$F$3)),"-")</f>
        <v>44880.510884999996</v>
      </c>
      <c r="I2088" s="5">
        <v>42743.343699999998</v>
      </c>
      <c r="J2088" s="5">
        <v>38469.009330000001</v>
      </c>
      <c r="K2088" s="26">
        <v>0.21</v>
      </c>
    </row>
    <row r="2089" spans="1:11">
      <c r="A2089" s="4">
        <v>6989</v>
      </c>
      <c r="B2089" t="s">
        <v>7915</v>
      </c>
      <c r="C2089" s="5">
        <f>IF($F$2=0," - ",Tabla1[[#This Row],[Base Precio de Lista neto]])</f>
        <v>106862.1015</v>
      </c>
      <c r="D2089" s="5">
        <f>IF($F$2=0," - ",Tabla1[[#This Row],[Base Precio de Lista neto]]*(1-$F$2))</f>
        <v>74803.471049999993</v>
      </c>
      <c r="E2089" s="5">
        <f>IF($F$2=0," - ",Tabla1[[#This Row],[Base para Mejor precio]]*(1-$F$2))</f>
        <v>67323.123944999999</v>
      </c>
      <c r="F2089" s="4" t="s">
        <v>5</v>
      </c>
      <c r="G2089" s="16" t="s">
        <v>5696</v>
      </c>
      <c r="H2089" s="5">
        <f>IFERROR(IF($F$3=0,"-",Tabla1[[#This Row],[Precio de Cliente neto]]*(1+$F$3)),"-")</f>
        <v>112205.20657499999</v>
      </c>
      <c r="I2089" s="5">
        <v>106862.1015</v>
      </c>
      <c r="J2089" s="5">
        <v>96175.891350000005</v>
      </c>
      <c r="K2089" s="26">
        <v>0.21</v>
      </c>
    </row>
    <row r="2090" spans="1:11">
      <c r="A2090" s="4">
        <v>6990</v>
      </c>
      <c r="B2090" t="s">
        <v>7916</v>
      </c>
      <c r="C2090" s="5">
        <f>IF($F$2=0," - ",Tabla1[[#This Row],[Base Precio de Lista neto]])</f>
        <v>213724.20180000001</v>
      </c>
      <c r="D2090" s="5">
        <f>IF($F$2=0," - ",Tabla1[[#This Row],[Base Precio de Lista neto]]*(1-$F$2))</f>
        <v>149606.94125999999</v>
      </c>
      <c r="E2090" s="5">
        <f>IF($F$2=0," - ",Tabla1[[#This Row],[Base para Mejor precio]]*(1-$F$2))</f>
        <v>134646.24713399998</v>
      </c>
      <c r="F2090" s="4" t="s">
        <v>5</v>
      </c>
      <c r="G2090" s="16" t="s">
        <v>5696</v>
      </c>
      <c r="H2090" s="5">
        <f>IFERROR(IF($F$3=0,"-",Tabla1[[#This Row],[Precio de Cliente neto]]*(1+$F$3)),"-")</f>
        <v>224410.41188999999</v>
      </c>
      <c r="I2090" s="5">
        <v>213724.20180000001</v>
      </c>
      <c r="J2090" s="5">
        <v>192351.78161999999</v>
      </c>
      <c r="K2090" s="26">
        <v>0.21</v>
      </c>
    </row>
    <row r="2091" spans="1:11">
      <c r="A2091" s="4">
        <v>6997</v>
      </c>
      <c r="B2091" t="s">
        <v>1427</v>
      </c>
      <c r="C2091" s="5">
        <f>IF($F$2=0," - ",Tabla1[[#This Row],[Base Precio de Lista neto]])</f>
        <v>35620.700799999999</v>
      </c>
      <c r="D2091" s="5">
        <f>IF($F$2=0," - ",Tabla1[[#This Row],[Base Precio de Lista neto]]*(1-$F$2))</f>
        <v>24934.490559999998</v>
      </c>
      <c r="E2091" s="5">
        <f>IF($F$2=0," - ",Tabla1[[#This Row],[Base para Mejor precio]]*(1-$F$2))</f>
        <v>22441.041504000001</v>
      </c>
      <c r="F2091" s="4" t="s">
        <v>5</v>
      </c>
      <c r="G2091" s="16" t="s">
        <v>5696</v>
      </c>
      <c r="H2091" s="5">
        <f>IFERROR(IF($F$3=0,"-",Tabla1[[#This Row],[Precio de Cliente neto]]*(1+$F$3)),"-")</f>
        <v>37401.735839999994</v>
      </c>
      <c r="I2091" s="5">
        <v>35620.700799999999</v>
      </c>
      <c r="J2091" s="5">
        <v>32058.630720000001</v>
      </c>
      <c r="K2091" s="26">
        <v>0.21</v>
      </c>
    </row>
    <row r="2092" spans="1:11">
      <c r="A2092" s="4">
        <v>6998</v>
      </c>
      <c r="B2092" t="s">
        <v>1428</v>
      </c>
      <c r="C2092" s="5">
        <f>IF($F$2=0," - ",Tabla1[[#This Row],[Base Precio de Lista neto]])</f>
        <v>71238.905499999993</v>
      </c>
      <c r="D2092" s="5">
        <f>IF($F$2=0," - ",Tabla1[[#This Row],[Base Precio de Lista neto]]*(1-$F$2))</f>
        <v>49867.23384999999</v>
      </c>
      <c r="E2092" s="5">
        <f>IF($F$2=0," - ",Tabla1[[#This Row],[Base para Mejor precio]]*(1-$F$2))</f>
        <v>44880.510464999992</v>
      </c>
      <c r="F2092" s="4" t="s">
        <v>5</v>
      </c>
      <c r="G2092" s="16" t="s">
        <v>5696</v>
      </c>
      <c r="H2092" s="5">
        <f>IFERROR(IF($F$3=0,"-",Tabla1[[#This Row],[Precio de Cliente neto]]*(1+$F$3)),"-")</f>
        <v>74800.850774999984</v>
      </c>
      <c r="I2092" s="5">
        <v>71238.905499999993</v>
      </c>
      <c r="J2092" s="5">
        <v>64115.014949999997</v>
      </c>
      <c r="K2092" s="26">
        <v>0.21</v>
      </c>
    </row>
    <row r="2093" spans="1:11">
      <c r="A2093" s="4">
        <v>7001</v>
      </c>
      <c r="B2093" t="s">
        <v>1429</v>
      </c>
      <c r="C2093" s="5">
        <f>IF($F$2=0," - ",Tabla1[[#This Row],[Base Precio de Lista neto]])</f>
        <v>19605.245500000001</v>
      </c>
      <c r="D2093" s="5">
        <f>IF($F$2=0," - ",Tabla1[[#This Row],[Base Precio de Lista neto]]*(1-$F$2))</f>
        <v>13723.671850000001</v>
      </c>
      <c r="E2093" s="5">
        <f>IF($F$2=0," - ",Tabla1[[#This Row],[Base para Mejor precio]]*(1-$F$2))</f>
        <v>12351.304664999998</v>
      </c>
      <c r="F2093" s="4" t="s">
        <v>6</v>
      </c>
      <c r="G2093" s="16" t="s">
        <v>5696</v>
      </c>
      <c r="H2093" s="5">
        <f>IFERROR(IF($F$3=0,"-",Tabla1[[#This Row],[Precio de Cliente neto]]*(1+$F$3)),"-")</f>
        <v>20585.507775000002</v>
      </c>
      <c r="I2093" s="5">
        <v>19605.245500000001</v>
      </c>
      <c r="J2093" s="5">
        <v>17644.720949999999</v>
      </c>
      <c r="K2093" s="26">
        <v>0.21</v>
      </c>
    </row>
    <row r="2094" spans="1:11">
      <c r="A2094" s="4">
        <v>7006</v>
      </c>
      <c r="B2094" t="s">
        <v>6837</v>
      </c>
      <c r="C2094" s="5">
        <f>IF($F$2=0," - ",Tabla1[[#This Row],[Base Precio de Lista neto]])</f>
        <v>393927.50199999998</v>
      </c>
      <c r="D2094" s="5">
        <f>IF($F$2=0," - ",Tabla1[[#This Row],[Base Precio de Lista neto]]*(1-$F$2))</f>
        <v>275749.25139999995</v>
      </c>
      <c r="E2094" s="5">
        <f>IF($F$2=0," - ",Tabla1[[#This Row],[Base para Mejor precio]]*(1-$F$2))</f>
        <v>248174.32626</v>
      </c>
      <c r="F2094" s="4" t="s">
        <v>5</v>
      </c>
      <c r="G2094" s="16" t="s">
        <v>5696</v>
      </c>
      <c r="H2094" s="5">
        <f>IFERROR(IF($F$3=0,"-",Tabla1[[#This Row],[Precio de Cliente neto]]*(1+$F$3)),"-")</f>
        <v>413623.87709999993</v>
      </c>
      <c r="I2094" s="5">
        <v>393927.50199999998</v>
      </c>
      <c r="J2094" s="5">
        <v>354534.75180000003</v>
      </c>
      <c r="K2094" s="26">
        <v>0.105</v>
      </c>
    </row>
    <row r="2095" spans="1:11">
      <c r="A2095" s="4">
        <v>7007</v>
      </c>
      <c r="B2095" t="s">
        <v>5752</v>
      </c>
      <c r="C2095" s="5">
        <f>IF($F$2=0," - ",Tabla1[[#This Row],[Base Precio de Lista neto]])</f>
        <v>9027.0036</v>
      </c>
      <c r="D2095" s="5">
        <f>IF($F$2=0," - ",Tabla1[[#This Row],[Base Precio de Lista neto]]*(1-$F$2))</f>
        <v>6318.9025199999996</v>
      </c>
      <c r="E2095" s="5">
        <f>IF($F$2=0," - ",Tabla1[[#This Row],[Base para Mejor precio]]*(1-$F$2))</f>
        <v>5687.0122679999995</v>
      </c>
      <c r="F2095" s="4" t="s">
        <v>5</v>
      </c>
      <c r="G2095" s="16" t="s">
        <v>5696</v>
      </c>
      <c r="H2095" s="5">
        <f>IFERROR(IF($F$3=0,"-",Tabla1[[#This Row],[Precio de Cliente neto]]*(1+$F$3)),"-")</f>
        <v>9478.3537799999995</v>
      </c>
      <c r="I2095" s="5">
        <v>9027.0036</v>
      </c>
      <c r="J2095" s="5">
        <v>8124.3032400000002</v>
      </c>
      <c r="K2095" s="26">
        <v>0.21</v>
      </c>
    </row>
    <row r="2096" spans="1:11">
      <c r="A2096" s="4">
        <v>7008</v>
      </c>
      <c r="B2096" t="s">
        <v>1430</v>
      </c>
      <c r="C2096" s="5">
        <f>IF($F$2=0," - ",Tabla1[[#This Row],[Base Precio de Lista neto]])</f>
        <v>18054.014899999998</v>
      </c>
      <c r="D2096" s="5">
        <f>IF($F$2=0," - ",Tabla1[[#This Row],[Base Precio de Lista neto]]*(1-$F$2))</f>
        <v>12637.810429999998</v>
      </c>
      <c r="E2096" s="5">
        <f>IF($F$2=0," - ",Tabla1[[#This Row],[Base para Mejor precio]]*(1-$F$2))</f>
        <v>11374.029386999999</v>
      </c>
      <c r="F2096" s="4" t="s">
        <v>5</v>
      </c>
      <c r="G2096" s="16" t="s">
        <v>5696</v>
      </c>
      <c r="H2096" s="5">
        <f>IFERROR(IF($F$3=0,"-",Tabla1[[#This Row],[Precio de Cliente neto]]*(1+$F$3)),"-")</f>
        <v>18956.715644999997</v>
      </c>
      <c r="I2096" s="5">
        <v>18054.014899999998</v>
      </c>
      <c r="J2096" s="5">
        <v>16248.61341</v>
      </c>
      <c r="K2096" s="26">
        <v>0.21</v>
      </c>
    </row>
    <row r="2097" spans="1:11">
      <c r="A2097" s="4">
        <v>7009</v>
      </c>
      <c r="B2097" t="s">
        <v>1431</v>
      </c>
      <c r="C2097" s="5">
        <f>IF($F$2=0," - ",Tabla1[[#This Row],[Base Precio de Lista neto]])</f>
        <v>33992.377800000002</v>
      </c>
      <c r="D2097" s="5">
        <f>IF($F$2=0," - ",Tabla1[[#This Row],[Base Precio de Lista neto]]*(1-$F$2))</f>
        <v>23794.66446</v>
      </c>
      <c r="E2097" s="5">
        <f>IF($F$2=0," - ",Tabla1[[#This Row],[Base para Mejor precio]]*(1-$F$2))</f>
        <v>21415.198013999998</v>
      </c>
      <c r="F2097" s="4" t="s">
        <v>5</v>
      </c>
      <c r="G2097" s="16" t="s">
        <v>5696</v>
      </c>
      <c r="H2097" s="5">
        <f>IFERROR(IF($F$3=0,"-",Tabla1[[#This Row],[Precio de Cliente neto]]*(1+$F$3)),"-")</f>
        <v>35691.99669</v>
      </c>
      <c r="I2097" s="5">
        <v>33992.377800000002</v>
      </c>
      <c r="J2097" s="5">
        <v>30593.140019999999</v>
      </c>
      <c r="K2097" s="26">
        <v>0.21</v>
      </c>
    </row>
    <row r="2098" spans="1:11">
      <c r="A2098" s="4">
        <v>7010</v>
      </c>
      <c r="B2098" t="s">
        <v>1432</v>
      </c>
      <c r="C2098" s="5">
        <f>IF($F$2=0," - ",Tabla1[[#This Row],[Base Precio de Lista neto]])</f>
        <v>319908.54389999999</v>
      </c>
      <c r="D2098" s="5">
        <f>IF($F$2=0," - ",Tabla1[[#This Row],[Base Precio de Lista neto]]*(1-$F$2))</f>
        <v>223935.98072999998</v>
      </c>
      <c r="E2098" s="5">
        <f>IF($F$2=0," - ",Tabla1[[#This Row],[Base para Mejor precio]]*(1-$F$2))</f>
        <v>201542.38265699998</v>
      </c>
      <c r="F2098" s="4" t="s">
        <v>5</v>
      </c>
      <c r="G2098" s="16" t="s">
        <v>5696</v>
      </c>
      <c r="H2098" s="5">
        <f>IFERROR(IF($F$3=0,"-",Tabla1[[#This Row],[Precio de Cliente neto]]*(1+$F$3)),"-")</f>
        <v>335903.97109499999</v>
      </c>
      <c r="I2098" s="5">
        <v>319908.54389999999</v>
      </c>
      <c r="J2098" s="5">
        <v>287917.68951</v>
      </c>
      <c r="K2098" s="26">
        <v>0.21</v>
      </c>
    </row>
    <row r="2099" spans="1:11">
      <c r="A2099" s="4">
        <v>7014</v>
      </c>
      <c r="B2099" t="s">
        <v>6838</v>
      </c>
      <c r="C2099" s="5">
        <f>IF($F$2=0," - ",Tabla1[[#This Row],[Base Precio de Lista neto]])</f>
        <v>91738.095100000006</v>
      </c>
      <c r="D2099" s="5">
        <f>IF($F$2=0," - ",Tabla1[[#This Row],[Base Precio de Lista neto]]*(1-$F$2))</f>
        <v>64216.666570000001</v>
      </c>
      <c r="E2099" s="5">
        <f>IF($F$2=0," - ",Tabla1[[#This Row],[Base para Mejor precio]]*(1-$F$2))</f>
        <v>57794.999912999992</v>
      </c>
      <c r="F2099" s="4" t="s">
        <v>4</v>
      </c>
      <c r="G2099" s="16" t="s">
        <v>5696</v>
      </c>
      <c r="H2099" s="5">
        <f>IFERROR(IF($F$3=0,"-",Tabla1[[#This Row],[Precio de Cliente neto]]*(1+$F$3)),"-")</f>
        <v>96324.999855000002</v>
      </c>
      <c r="I2099" s="5">
        <v>91738.095100000006</v>
      </c>
      <c r="J2099" s="5">
        <v>82564.28559</v>
      </c>
      <c r="K2099" s="26">
        <v>0.105</v>
      </c>
    </row>
    <row r="2100" spans="1:11">
      <c r="A2100" s="4">
        <v>7016</v>
      </c>
      <c r="B2100" t="s">
        <v>6839</v>
      </c>
      <c r="C2100" s="5">
        <f>IF($F$2=0," - ",Tabla1[[#This Row],[Base Precio de Lista neto]])</f>
        <v>154274.10620000001</v>
      </c>
      <c r="D2100" s="5">
        <f>IF($F$2=0," - ",Tabla1[[#This Row],[Base Precio de Lista neto]]*(1-$F$2))</f>
        <v>107991.87433999999</v>
      </c>
      <c r="E2100" s="5">
        <f>IF($F$2=0," - ",Tabla1[[#This Row],[Base para Mejor precio]]*(1-$F$2))</f>
        <v>97192.686905999988</v>
      </c>
      <c r="F2100" s="4" t="s">
        <v>4</v>
      </c>
      <c r="G2100" s="16" t="s">
        <v>5696</v>
      </c>
      <c r="H2100" s="5">
        <f>IFERROR(IF($F$3=0,"-",Tabla1[[#This Row],[Precio de Cliente neto]]*(1+$F$3)),"-")</f>
        <v>161987.81151</v>
      </c>
      <c r="I2100" s="5">
        <v>154274.10620000001</v>
      </c>
      <c r="J2100" s="5">
        <v>138846.69558</v>
      </c>
      <c r="K2100" s="26">
        <v>0.105</v>
      </c>
    </row>
    <row r="2101" spans="1:11">
      <c r="A2101" s="4">
        <v>7019</v>
      </c>
      <c r="B2101" t="s">
        <v>1433</v>
      </c>
      <c r="C2101" s="5">
        <f>IF($F$2=0," - ",Tabla1[[#This Row],[Base Precio de Lista neto]])</f>
        <v>5266.5196999999998</v>
      </c>
      <c r="D2101" s="5">
        <f>IF($F$2=0," - ",Tabla1[[#This Row],[Base Precio de Lista neto]]*(1-$F$2))</f>
        <v>3686.5637899999997</v>
      </c>
      <c r="E2101" s="5">
        <f>IF($F$2=0," - ",Tabla1[[#This Row],[Base para Mejor precio]]*(1-$F$2))</f>
        <v>3317.9074109999997</v>
      </c>
      <c r="F2101" s="4" t="s">
        <v>6</v>
      </c>
      <c r="G2101" s="16" t="s">
        <v>5696</v>
      </c>
      <c r="H2101" s="5">
        <f>IFERROR(IF($F$3=0,"-",Tabla1[[#This Row],[Precio de Cliente neto]]*(1+$F$3)),"-")</f>
        <v>5529.8456849999993</v>
      </c>
      <c r="I2101" s="5">
        <v>5266.5196999999998</v>
      </c>
      <c r="J2101" s="5">
        <v>4739.8677299999999</v>
      </c>
      <c r="K2101" s="26">
        <v>0.21</v>
      </c>
    </row>
    <row r="2102" spans="1:11">
      <c r="A2102" s="4">
        <v>7020</v>
      </c>
      <c r="B2102" t="s">
        <v>1434</v>
      </c>
      <c r="C2102" s="5">
        <f>IF($F$2=0," - ",Tabla1[[#This Row],[Base Precio de Lista neto]])</f>
        <v>6079.8707999999997</v>
      </c>
      <c r="D2102" s="5">
        <f>IF($F$2=0," - ",Tabla1[[#This Row],[Base Precio de Lista neto]]*(1-$F$2))</f>
        <v>4255.9095599999991</v>
      </c>
      <c r="E2102" s="5">
        <f>IF($F$2=0," - ",Tabla1[[#This Row],[Base para Mejor precio]]*(1-$F$2))</f>
        <v>3830.3186039999996</v>
      </c>
      <c r="F2102" s="4" t="s">
        <v>6</v>
      </c>
      <c r="G2102" s="16" t="s">
        <v>5696</v>
      </c>
      <c r="H2102" s="5">
        <f>IFERROR(IF($F$3=0,"-",Tabla1[[#This Row],[Precio de Cliente neto]]*(1+$F$3)),"-")</f>
        <v>6383.8643399999983</v>
      </c>
      <c r="I2102" s="5">
        <v>6079.8707999999997</v>
      </c>
      <c r="J2102" s="5">
        <v>5471.8837199999998</v>
      </c>
      <c r="K2102" s="26">
        <v>0.21</v>
      </c>
    </row>
    <row r="2103" spans="1:11">
      <c r="A2103" s="4">
        <v>7021</v>
      </c>
      <c r="B2103" t="s">
        <v>1435</v>
      </c>
      <c r="C2103" s="5">
        <f>IF($F$2=0," - ",Tabla1[[#This Row],[Base Precio de Lista neto]])</f>
        <v>12231.999900000001</v>
      </c>
      <c r="D2103" s="5">
        <f>IF($F$2=0," - ",Tabla1[[#This Row],[Base Precio de Lista neto]]*(1-$F$2))</f>
        <v>8562.3999299999996</v>
      </c>
      <c r="E2103" s="5">
        <f>IF($F$2=0," - ",Tabla1[[#This Row],[Base para Mejor precio]]*(1-$F$2))</f>
        <v>7706.1599369999994</v>
      </c>
      <c r="F2103" s="4" t="s">
        <v>6</v>
      </c>
      <c r="G2103" s="16" t="s">
        <v>5696</v>
      </c>
      <c r="H2103" s="5">
        <f>IFERROR(IF($F$3=0,"-",Tabla1[[#This Row],[Precio de Cliente neto]]*(1+$F$3)),"-")</f>
        <v>12843.599894999999</v>
      </c>
      <c r="I2103" s="5">
        <v>12231.999900000001</v>
      </c>
      <c r="J2103" s="5">
        <v>11008.79991</v>
      </c>
      <c r="K2103" s="26">
        <v>0.21</v>
      </c>
    </row>
    <row r="2104" spans="1:11">
      <c r="A2104" s="4">
        <v>7022</v>
      </c>
      <c r="B2104" t="s">
        <v>1436</v>
      </c>
      <c r="C2104" s="5">
        <f>IF($F$2=0," - ",Tabla1[[#This Row],[Base Precio de Lista neto]])</f>
        <v>9390.1957000000002</v>
      </c>
      <c r="D2104" s="5">
        <f>IF($F$2=0," - ",Tabla1[[#This Row],[Base Precio de Lista neto]]*(1-$F$2))</f>
        <v>6573.13699</v>
      </c>
      <c r="E2104" s="5">
        <f>IF($F$2=0," - ",Tabla1[[#This Row],[Base para Mejor precio]]*(1-$F$2))</f>
        <v>5915.8232909999997</v>
      </c>
      <c r="F2104" s="4" t="s">
        <v>6</v>
      </c>
      <c r="G2104" s="16" t="s">
        <v>5696</v>
      </c>
      <c r="H2104" s="5">
        <f>IFERROR(IF($F$3=0,"-",Tabla1[[#This Row],[Precio de Cliente neto]]*(1+$F$3)),"-")</f>
        <v>9859.7054850000004</v>
      </c>
      <c r="I2104" s="5">
        <v>9390.1957000000002</v>
      </c>
      <c r="J2104" s="5">
        <v>8451.1761299999998</v>
      </c>
      <c r="K2104" s="26">
        <v>0.21</v>
      </c>
    </row>
    <row r="2105" spans="1:11">
      <c r="A2105" s="4">
        <v>7023</v>
      </c>
      <c r="B2105" t="s">
        <v>1437</v>
      </c>
      <c r="C2105" s="5">
        <f>IF($F$2=0," - ",Tabla1[[#This Row],[Base Precio de Lista neto]])</f>
        <v>5566.5920999999998</v>
      </c>
      <c r="D2105" s="5">
        <f>IF($F$2=0," - ",Tabla1[[#This Row],[Base Precio de Lista neto]]*(1-$F$2))</f>
        <v>3896.6144699999995</v>
      </c>
      <c r="E2105" s="5">
        <f>IF($F$2=0," - ",Tabla1[[#This Row],[Base para Mejor precio]]*(1-$F$2))</f>
        <v>3506.953023</v>
      </c>
      <c r="F2105" s="4" t="s">
        <v>6</v>
      </c>
      <c r="G2105" s="16" t="s">
        <v>5696</v>
      </c>
      <c r="H2105" s="5">
        <f>IFERROR(IF($F$3=0,"-",Tabla1[[#This Row],[Precio de Cliente neto]]*(1+$F$3)),"-")</f>
        <v>5844.9217049999988</v>
      </c>
      <c r="I2105" s="5">
        <v>5566.5920999999998</v>
      </c>
      <c r="J2105" s="5">
        <v>5009.93289</v>
      </c>
      <c r="K2105" s="26">
        <v>0.21</v>
      </c>
    </row>
    <row r="2106" spans="1:11">
      <c r="A2106" s="4">
        <v>7024</v>
      </c>
      <c r="B2106" t="s">
        <v>1438</v>
      </c>
      <c r="C2106" s="5">
        <f>IF($F$2=0," - ",Tabla1[[#This Row],[Base Precio de Lista neto]])</f>
        <v>7155.4831000000004</v>
      </c>
      <c r="D2106" s="5">
        <f>IF($F$2=0," - ",Tabla1[[#This Row],[Base Precio de Lista neto]]*(1-$F$2))</f>
        <v>5008.83817</v>
      </c>
      <c r="E2106" s="5">
        <f>IF($F$2=0," - ",Tabla1[[#This Row],[Base para Mejor precio]]*(1-$F$2))</f>
        <v>4507.9543530000001</v>
      </c>
      <c r="F2106" s="4" t="s">
        <v>6</v>
      </c>
      <c r="G2106" s="16" t="s">
        <v>5696</v>
      </c>
      <c r="H2106" s="5">
        <f>IFERROR(IF($F$3=0,"-",Tabla1[[#This Row],[Precio de Cliente neto]]*(1+$F$3)),"-")</f>
        <v>7513.2572550000004</v>
      </c>
      <c r="I2106" s="5">
        <v>7155.4831000000004</v>
      </c>
      <c r="J2106" s="5">
        <v>6439.9347900000002</v>
      </c>
      <c r="K2106" s="26">
        <v>0.21</v>
      </c>
    </row>
    <row r="2107" spans="1:11">
      <c r="A2107" s="4">
        <v>7025</v>
      </c>
      <c r="B2107" t="s">
        <v>1439</v>
      </c>
      <c r="C2107" s="5">
        <f>IF($F$2=0," - ",Tabla1[[#This Row],[Base Precio de Lista neto]])</f>
        <v>13566.082</v>
      </c>
      <c r="D2107" s="5">
        <f>IF($F$2=0," - ",Tabla1[[#This Row],[Base Precio de Lista neto]]*(1-$F$2))</f>
        <v>9496.2574000000004</v>
      </c>
      <c r="E2107" s="5">
        <f>IF($F$2=0," - ",Tabla1[[#This Row],[Base para Mejor precio]]*(1-$F$2))</f>
        <v>8546.6316599999991</v>
      </c>
      <c r="F2107" s="4" t="s">
        <v>6</v>
      </c>
      <c r="G2107" s="16" t="s">
        <v>5696</v>
      </c>
      <c r="H2107" s="5">
        <f>IFERROR(IF($F$3=0,"-",Tabla1[[#This Row],[Precio de Cliente neto]]*(1+$F$3)),"-")</f>
        <v>14244.3861</v>
      </c>
      <c r="I2107" s="5">
        <v>13566.082</v>
      </c>
      <c r="J2107" s="5">
        <v>12209.4738</v>
      </c>
      <c r="K2107" s="26">
        <v>0.21</v>
      </c>
    </row>
    <row r="2108" spans="1:11">
      <c r="A2108" s="4">
        <v>7026</v>
      </c>
      <c r="B2108" t="s">
        <v>1440</v>
      </c>
      <c r="C2108" s="5">
        <f>IF($F$2=0," - ",Tabla1[[#This Row],[Base Precio de Lista neto]])</f>
        <v>5205.1859999999997</v>
      </c>
      <c r="D2108" s="5">
        <f>IF($F$2=0," - ",Tabla1[[#This Row],[Base Precio de Lista neto]]*(1-$F$2))</f>
        <v>3643.6301999999996</v>
      </c>
      <c r="E2108" s="5">
        <f>IF($F$2=0," - ",Tabla1[[#This Row],[Base para Mejor precio]]*(1-$F$2))</f>
        <v>3279.2671799999998</v>
      </c>
      <c r="F2108" s="4" t="s">
        <v>6</v>
      </c>
      <c r="G2108" s="16" t="s">
        <v>5696</v>
      </c>
      <c r="H2108" s="5">
        <f>IFERROR(IF($F$3=0,"-",Tabla1[[#This Row],[Precio de Cliente neto]]*(1+$F$3)),"-")</f>
        <v>5465.4452999999994</v>
      </c>
      <c r="I2108" s="5">
        <v>5205.1859999999997</v>
      </c>
      <c r="J2108" s="5">
        <v>4684.6674000000003</v>
      </c>
      <c r="K2108" s="26">
        <v>0.21</v>
      </c>
    </row>
    <row r="2109" spans="1:11">
      <c r="A2109" s="4">
        <v>7027</v>
      </c>
      <c r="B2109" t="s">
        <v>1441</v>
      </c>
      <c r="C2109" s="5">
        <f>IF($F$2=0," - ",Tabla1[[#This Row],[Base Precio de Lista neto]])</f>
        <v>5266.5196999999998</v>
      </c>
      <c r="D2109" s="5">
        <f>IF($F$2=0," - ",Tabla1[[#This Row],[Base Precio de Lista neto]]*(1-$F$2))</f>
        <v>3686.5637899999997</v>
      </c>
      <c r="E2109" s="5">
        <f>IF($F$2=0," - ",Tabla1[[#This Row],[Base para Mejor precio]]*(1-$F$2))</f>
        <v>3317.9074109999997</v>
      </c>
      <c r="F2109" s="4" t="s">
        <v>6</v>
      </c>
      <c r="G2109" s="16" t="s">
        <v>5696</v>
      </c>
      <c r="H2109" s="5">
        <f>IFERROR(IF($F$3=0,"-",Tabla1[[#This Row],[Precio de Cliente neto]]*(1+$F$3)),"-")</f>
        <v>5529.8456849999993</v>
      </c>
      <c r="I2109" s="5">
        <v>5266.5196999999998</v>
      </c>
      <c r="J2109" s="5">
        <v>4739.8677299999999</v>
      </c>
      <c r="K2109" s="26">
        <v>0.21</v>
      </c>
    </row>
    <row r="2110" spans="1:11">
      <c r="A2110" s="4">
        <v>7028</v>
      </c>
      <c r="B2110" t="s">
        <v>1442</v>
      </c>
      <c r="C2110" s="5">
        <f>IF($F$2=0," - ",Tabla1[[#This Row],[Base Precio de Lista neto]])</f>
        <v>6067.9692999999997</v>
      </c>
      <c r="D2110" s="5">
        <f>IF($F$2=0," - ",Tabla1[[#This Row],[Base Precio de Lista neto]]*(1-$F$2))</f>
        <v>4247.5785099999994</v>
      </c>
      <c r="E2110" s="5">
        <f>IF($F$2=0," - ",Tabla1[[#This Row],[Base para Mejor precio]]*(1-$F$2))</f>
        <v>3822.820659</v>
      </c>
      <c r="F2110" s="4" t="s">
        <v>6</v>
      </c>
      <c r="G2110" s="16" t="s">
        <v>5696</v>
      </c>
      <c r="H2110" s="5">
        <f>IFERROR(IF($F$3=0,"-",Tabla1[[#This Row],[Precio de Cliente neto]]*(1+$F$3)),"-")</f>
        <v>6371.3677649999991</v>
      </c>
      <c r="I2110" s="5">
        <v>6067.9692999999997</v>
      </c>
      <c r="J2110" s="5">
        <v>5461.1723700000002</v>
      </c>
      <c r="K2110" s="26">
        <v>0.21</v>
      </c>
    </row>
    <row r="2111" spans="1:11">
      <c r="A2111" s="4">
        <v>7029</v>
      </c>
      <c r="B2111" t="s">
        <v>1443</v>
      </c>
      <c r="C2111" s="5">
        <f>IF($F$2=0," - ",Tabla1[[#This Row],[Base Precio de Lista neto]])</f>
        <v>12231.999900000001</v>
      </c>
      <c r="D2111" s="5">
        <f>IF($F$2=0," - ",Tabla1[[#This Row],[Base Precio de Lista neto]]*(1-$F$2))</f>
        <v>8562.3999299999996</v>
      </c>
      <c r="E2111" s="5">
        <f>IF($F$2=0," - ",Tabla1[[#This Row],[Base para Mejor precio]]*(1-$F$2))</f>
        <v>7706.1599369999994</v>
      </c>
      <c r="F2111" s="4" t="s">
        <v>6</v>
      </c>
      <c r="G2111" s="16" t="s">
        <v>5696</v>
      </c>
      <c r="H2111" s="5">
        <f>IFERROR(IF($F$3=0,"-",Tabla1[[#This Row],[Precio de Cliente neto]]*(1+$F$3)),"-")</f>
        <v>12843.599894999999</v>
      </c>
      <c r="I2111" s="5">
        <v>12231.999900000001</v>
      </c>
      <c r="J2111" s="5">
        <v>11008.79991</v>
      </c>
      <c r="K2111" s="26">
        <v>0.21</v>
      </c>
    </row>
    <row r="2112" spans="1:11">
      <c r="A2112" s="4">
        <v>7030</v>
      </c>
      <c r="B2112" t="s">
        <v>1444</v>
      </c>
      <c r="C2112" s="5">
        <f>IF($F$2=0," - ",Tabla1[[#This Row],[Base Precio de Lista neto]])</f>
        <v>9390.1957000000002</v>
      </c>
      <c r="D2112" s="5">
        <f>IF($F$2=0," - ",Tabla1[[#This Row],[Base Precio de Lista neto]]*(1-$F$2))</f>
        <v>6573.13699</v>
      </c>
      <c r="E2112" s="5">
        <f>IF($F$2=0," - ",Tabla1[[#This Row],[Base para Mejor precio]]*(1-$F$2))</f>
        <v>5915.8232909999997</v>
      </c>
      <c r="F2112" s="4" t="s">
        <v>6</v>
      </c>
      <c r="G2112" s="16" t="s">
        <v>5696</v>
      </c>
      <c r="H2112" s="5">
        <f>IFERROR(IF($F$3=0,"-",Tabla1[[#This Row],[Precio de Cliente neto]]*(1+$F$3)),"-")</f>
        <v>9859.7054850000004</v>
      </c>
      <c r="I2112" s="5">
        <v>9390.1957000000002</v>
      </c>
      <c r="J2112" s="5">
        <v>8451.1761299999998</v>
      </c>
      <c r="K2112" s="26">
        <v>0.21</v>
      </c>
    </row>
    <row r="2113" spans="1:11">
      <c r="A2113" s="4">
        <v>7031</v>
      </c>
      <c r="B2113" t="s">
        <v>1445</v>
      </c>
      <c r="C2113" s="5">
        <f>IF($F$2=0," - ",Tabla1[[#This Row],[Base Precio de Lista neto]])</f>
        <v>5566.5920999999998</v>
      </c>
      <c r="D2113" s="5">
        <f>IF($F$2=0," - ",Tabla1[[#This Row],[Base Precio de Lista neto]]*(1-$F$2))</f>
        <v>3896.6144699999995</v>
      </c>
      <c r="E2113" s="5">
        <f>IF($F$2=0," - ",Tabla1[[#This Row],[Base para Mejor precio]]*(1-$F$2))</f>
        <v>3506.953023</v>
      </c>
      <c r="F2113" s="4" t="s">
        <v>6</v>
      </c>
      <c r="G2113" s="16" t="s">
        <v>5696</v>
      </c>
      <c r="H2113" s="5">
        <f>IFERROR(IF($F$3=0,"-",Tabla1[[#This Row],[Precio de Cliente neto]]*(1+$F$3)),"-")</f>
        <v>5844.9217049999988</v>
      </c>
      <c r="I2113" s="5">
        <v>5566.5920999999998</v>
      </c>
      <c r="J2113" s="5">
        <v>5009.93289</v>
      </c>
      <c r="K2113" s="26">
        <v>0.21</v>
      </c>
    </row>
    <row r="2114" spans="1:11">
      <c r="A2114" s="4">
        <v>7032</v>
      </c>
      <c r="B2114" t="s">
        <v>1446</v>
      </c>
      <c r="C2114" s="5">
        <f>IF($F$2=0," - ",Tabla1[[#This Row],[Base Precio de Lista neto]])</f>
        <v>7155.4831000000004</v>
      </c>
      <c r="D2114" s="5">
        <f>IF($F$2=0," - ",Tabla1[[#This Row],[Base Precio de Lista neto]]*(1-$F$2))</f>
        <v>5008.83817</v>
      </c>
      <c r="E2114" s="5">
        <f>IF($F$2=0," - ",Tabla1[[#This Row],[Base para Mejor precio]]*(1-$F$2))</f>
        <v>4507.9543530000001</v>
      </c>
      <c r="F2114" s="4" t="s">
        <v>6</v>
      </c>
      <c r="G2114" s="16" t="s">
        <v>5696</v>
      </c>
      <c r="H2114" s="5">
        <f>IFERROR(IF($F$3=0,"-",Tabla1[[#This Row],[Precio de Cliente neto]]*(1+$F$3)),"-")</f>
        <v>7513.2572550000004</v>
      </c>
      <c r="I2114" s="5">
        <v>7155.4831000000004</v>
      </c>
      <c r="J2114" s="5">
        <v>6439.9347900000002</v>
      </c>
      <c r="K2114" s="26">
        <v>0.21</v>
      </c>
    </row>
    <row r="2115" spans="1:11">
      <c r="A2115" s="4">
        <v>7033</v>
      </c>
      <c r="B2115" t="s">
        <v>1447</v>
      </c>
      <c r="C2115" s="5">
        <f>IF($F$2=0," - ",Tabla1[[#This Row],[Base Precio de Lista neto]])</f>
        <v>13566.082</v>
      </c>
      <c r="D2115" s="5">
        <f>IF($F$2=0," - ",Tabla1[[#This Row],[Base Precio de Lista neto]]*(1-$F$2))</f>
        <v>9496.2574000000004</v>
      </c>
      <c r="E2115" s="5">
        <f>IF($F$2=0," - ",Tabla1[[#This Row],[Base para Mejor precio]]*(1-$F$2))</f>
        <v>8546.6316599999991</v>
      </c>
      <c r="F2115" s="4" t="s">
        <v>6</v>
      </c>
      <c r="G2115" s="16" t="s">
        <v>5696</v>
      </c>
      <c r="H2115" s="5">
        <f>IFERROR(IF($F$3=0,"-",Tabla1[[#This Row],[Precio de Cliente neto]]*(1+$F$3)),"-")</f>
        <v>14244.3861</v>
      </c>
      <c r="I2115" s="5">
        <v>13566.082</v>
      </c>
      <c r="J2115" s="5">
        <v>12209.4738</v>
      </c>
      <c r="K2115" s="26">
        <v>0.21</v>
      </c>
    </row>
    <row r="2116" spans="1:11">
      <c r="A2116" s="4">
        <v>7034</v>
      </c>
      <c r="B2116" t="s">
        <v>1448</v>
      </c>
      <c r="C2116" s="5">
        <f>IF($F$2=0," - ",Tabla1[[#This Row],[Base Precio de Lista neto]])</f>
        <v>5205.1859999999997</v>
      </c>
      <c r="D2116" s="5">
        <f>IF($F$2=0," - ",Tabla1[[#This Row],[Base Precio de Lista neto]]*(1-$F$2))</f>
        <v>3643.6301999999996</v>
      </c>
      <c r="E2116" s="5">
        <f>IF($F$2=0," - ",Tabla1[[#This Row],[Base para Mejor precio]]*(1-$F$2))</f>
        <v>3279.2671799999998</v>
      </c>
      <c r="F2116" s="4" t="s">
        <v>6</v>
      </c>
      <c r="G2116" s="16" t="s">
        <v>5696</v>
      </c>
      <c r="H2116" s="5">
        <f>IFERROR(IF($F$3=0,"-",Tabla1[[#This Row],[Precio de Cliente neto]]*(1+$F$3)),"-")</f>
        <v>5465.4452999999994</v>
      </c>
      <c r="I2116" s="5">
        <v>5205.1859999999997</v>
      </c>
      <c r="J2116" s="5">
        <v>4684.6674000000003</v>
      </c>
      <c r="K2116" s="26">
        <v>0.21</v>
      </c>
    </row>
    <row r="2117" spans="1:11">
      <c r="A2117" s="4">
        <v>7035</v>
      </c>
      <c r="B2117" t="s">
        <v>1449</v>
      </c>
      <c r="C2117" s="5">
        <f>IF($F$2=0," - ",Tabla1[[#This Row],[Base Precio de Lista neto]])</f>
        <v>5266.5196999999998</v>
      </c>
      <c r="D2117" s="5">
        <f>IF($F$2=0," - ",Tabla1[[#This Row],[Base Precio de Lista neto]]*(1-$F$2))</f>
        <v>3686.5637899999997</v>
      </c>
      <c r="E2117" s="5">
        <f>IF($F$2=0," - ",Tabla1[[#This Row],[Base para Mejor precio]]*(1-$F$2))</f>
        <v>3317.9074109999997</v>
      </c>
      <c r="F2117" s="4" t="s">
        <v>6</v>
      </c>
      <c r="G2117" s="16" t="s">
        <v>5696</v>
      </c>
      <c r="H2117" s="5">
        <f>IFERROR(IF($F$3=0,"-",Tabla1[[#This Row],[Precio de Cliente neto]]*(1+$F$3)),"-")</f>
        <v>5529.8456849999993</v>
      </c>
      <c r="I2117" s="5">
        <v>5266.5196999999998</v>
      </c>
      <c r="J2117" s="5">
        <v>4739.8677299999999</v>
      </c>
      <c r="K2117" s="26">
        <v>0.21</v>
      </c>
    </row>
    <row r="2118" spans="1:11">
      <c r="A2118" s="4">
        <v>7036</v>
      </c>
      <c r="B2118" t="s">
        <v>1450</v>
      </c>
      <c r="C2118" s="5">
        <f>IF($F$2=0," - ",Tabla1[[#This Row],[Base Precio de Lista neto]])</f>
        <v>6067.9692999999997</v>
      </c>
      <c r="D2118" s="5">
        <f>IF($F$2=0," - ",Tabla1[[#This Row],[Base Precio de Lista neto]]*(1-$F$2))</f>
        <v>4247.5785099999994</v>
      </c>
      <c r="E2118" s="5">
        <f>IF($F$2=0," - ",Tabla1[[#This Row],[Base para Mejor precio]]*(1-$F$2))</f>
        <v>3822.820659</v>
      </c>
      <c r="F2118" s="4" t="s">
        <v>6</v>
      </c>
      <c r="G2118" s="16" t="s">
        <v>5696</v>
      </c>
      <c r="H2118" s="5">
        <f>IFERROR(IF($F$3=0,"-",Tabla1[[#This Row],[Precio de Cliente neto]]*(1+$F$3)),"-")</f>
        <v>6371.3677649999991</v>
      </c>
      <c r="I2118" s="5">
        <v>6067.9692999999997</v>
      </c>
      <c r="J2118" s="5">
        <v>5461.1723700000002</v>
      </c>
      <c r="K2118" s="26">
        <v>0.21</v>
      </c>
    </row>
    <row r="2119" spans="1:11">
      <c r="A2119" s="4">
        <v>7037</v>
      </c>
      <c r="B2119" t="s">
        <v>1451</v>
      </c>
      <c r="C2119" s="5">
        <f>IF($F$2=0," - ",Tabla1[[#This Row],[Base Precio de Lista neto]])</f>
        <v>12231.999900000001</v>
      </c>
      <c r="D2119" s="5">
        <f>IF($F$2=0," - ",Tabla1[[#This Row],[Base Precio de Lista neto]]*(1-$F$2))</f>
        <v>8562.3999299999996</v>
      </c>
      <c r="E2119" s="5">
        <f>IF($F$2=0," - ",Tabla1[[#This Row],[Base para Mejor precio]]*(1-$F$2))</f>
        <v>7706.1599369999994</v>
      </c>
      <c r="F2119" s="4" t="s">
        <v>6</v>
      </c>
      <c r="G2119" s="16" t="s">
        <v>5696</v>
      </c>
      <c r="H2119" s="5">
        <f>IFERROR(IF($F$3=0,"-",Tabla1[[#This Row],[Precio de Cliente neto]]*(1+$F$3)),"-")</f>
        <v>12843.599894999999</v>
      </c>
      <c r="I2119" s="5">
        <v>12231.999900000001</v>
      </c>
      <c r="J2119" s="5">
        <v>11008.79991</v>
      </c>
      <c r="K2119" s="26">
        <v>0.21</v>
      </c>
    </row>
    <row r="2120" spans="1:11">
      <c r="A2120" s="4">
        <v>7038</v>
      </c>
      <c r="B2120" t="s">
        <v>1452</v>
      </c>
      <c r="C2120" s="5">
        <f>IF($F$2=0," - ",Tabla1[[#This Row],[Base Precio de Lista neto]])</f>
        <v>9390.1957000000002</v>
      </c>
      <c r="D2120" s="5">
        <f>IF($F$2=0," - ",Tabla1[[#This Row],[Base Precio de Lista neto]]*(1-$F$2))</f>
        <v>6573.13699</v>
      </c>
      <c r="E2120" s="5">
        <f>IF($F$2=0," - ",Tabla1[[#This Row],[Base para Mejor precio]]*(1-$F$2))</f>
        <v>5915.8232909999997</v>
      </c>
      <c r="F2120" s="4" t="s">
        <v>6</v>
      </c>
      <c r="G2120" s="16" t="s">
        <v>5696</v>
      </c>
      <c r="H2120" s="5">
        <f>IFERROR(IF($F$3=0,"-",Tabla1[[#This Row],[Precio de Cliente neto]]*(1+$F$3)),"-")</f>
        <v>9859.7054850000004</v>
      </c>
      <c r="I2120" s="5">
        <v>9390.1957000000002</v>
      </c>
      <c r="J2120" s="5">
        <v>8451.1761299999998</v>
      </c>
      <c r="K2120" s="26">
        <v>0.21</v>
      </c>
    </row>
    <row r="2121" spans="1:11">
      <c r="A2121" s="4">
        <v>7039</v>
      </c>
      <c r="B2121" t="s">
        <v>1453</v>
      </c>
      <c r="C2121" s="5">
        <f>IF($F$2=0," - ",Tabla1[[#This Row],[Base Precio de Lista neto]])</f>
        <v>5566.5920999999998</v>
      </c>
      <c r="D2121" s="5">
        <f>IF($F$2=0," - ",Tabla1[[#This Row],[Base Precio de Lista neto]]*(1-$F$2))</f>
        <v>3896.6144699999995</v>
      </c>
      <c r="E2121" s="5">
        <f>IF($F$2=0," - ",Tabla1[[#This Row],[Base para Mejor precio]]*(1-$F$2))</f>
        <v>3506.953023</v>
      </c>
      <c r="F2121" s="4" t="s">
        <v>6</v>
      </c>
      <c r="G2121" s="16" t="s">
        <v>5696</v>
      </c>
      <c r="H2121" s="5">
        <f>IFERROR(IF($F$3=0,"-",Tabla1[[#This Row],[Precio de Cliente neto]]*(1+$F$3)),"-")</f>
        <v>5844.9217049999988</v>
      </c>
      <c r="I2121" s="5">
        <v>5566.5920999999998</v>
      </c>
      <c r="J2121" s="5">
        <v>5009.93289</v>
      </c>
      <c r="K2121" s="26">
        <v>0.21</v>
      </c>
    </row>
    <row r="2122" spans="1:11">
      <c r="A2122" s="4">
        <v>7040</v>
      </c>
      <c r="B2122" t="s">
        <v>1454</v>
      </c>
      <c r="C2122" s="5">
        <f>IF($F$2=0," - ",Tabla1[[#This Row],[Base Precio de Lista neto]])</f>
        <v>7155.4831000000004</v>
      </c>
      <c r="D2122" s="5">
        <f>IF($F$2=0," - ",Tabla1[[#This Row],[Base Precio de Lista neto]]*(1-$F$2))</f>
        <v>5008.83817</v>
      </c>
      <c r="E2122" s="5">
        <f>IF($F$2=0," - ",Tabla1[[#This Row],[Base para Mejor precio]]*(1-$F$2))</f>
        <v>4507.9543530000001</v>
      </c>
      <c r="F2122" s="4" t="s">
        <v>6</v>
      </c>
      <c r="G2122" s="16" t="s">
        <v>5696</v>
      </c>
      <c r="H2122" s="5">
        <f>IFERROR(IF($F$3=0,"-",Tabla1[[#This Row],[Precio de Cliente neto]]*(1+$F$3)),"-")</f>
        <v>7513.2572550000004</v>
      </c>
      <c r="I2122" s="5">
        <v>7155.4831000000004</v>
      </c>
      <c r="J2122" s="5">
        <v>6439.9347900000002</v>
      </c>
      <c r="K2122" s="26">
        <v>0.21</v>
      </c>
    </row>
    <row r="2123" spans="1:11">
      <c r="A2123" s="4">
        <v>7041</v>
      </c>
      <c r="B2123" t="s">
        <v>1455</v>
      </c>
      <c r="C2123" s="5">
        <f>IF($F$2=0," - ",Tabla1[[#This Row],[Base Precio de Lista neto]])</f>
        <v>13566.082</v>
      </c>
      <c r="D2123" s="5">
        <f>IF($F$2=0," - ",Tabla1[[#This Row],[Base Precio de Lista neto]]*(1-$F$2))</f>
        <v>9496.2574000000004</v>
      </c>
      <c r="E2123" s="5">
        <f>IF($F$2=0," - ",Tabla1[[#This Row],[Base para Mejor precio]]*(1-$F$2))</f>
        <v>8546.6316599999991</v>
      </c>
      <c r="F2123" s="4" t="s">
        <v>6</v>
      </c>
      <c r="G2123" s="16" t="s">
        <v>5696</v>
      </c>
      <c r="H2123" s="5">
        <f>IFERROR(IF($F$3=0,"-",Tabla1[[#This Row],[Precio de Cliente neto]]*(1+$F$3)),"-")</f>
        <v>14244.3861</v>
      </c>
      <c r="I2123" s="5">
        <v>13566.082</v>
      </c>
      <c r="J2123" s="5">
        <v>12209.4738</v>
      </c>
      <c r="K2123" s="26">
        <v>0.21</v>
      </c>
    </row>
    <row r="2124" spans="1:11">
      <c r="A2124" s="4">
        <v>7042</v>
      </c>
      <c r="B2124" t="s">
        <v>1456</v>
      </c>
      <c r="C2124" s="5">
        <f>IF($F$2=0," - ",Tabla1[[#This Row],[Base Precio de Lista neto]])</f>
        <v>5205.1859999999997</v>
      </c>
      <c r="D2124" s="5">
        <f>IF($F$2=0," - ",Tabla1[[#This Row],[Base Precio de Lista neto]]*(1-$F$2))</f>
        <v>3643.6301999999996</v>
      </c>
      <c r="E2124" s="5">
        <f>IF($F$2=0," - ",Tabla1[[#This Row],[Base para Mejor precio]]*(1-$F$2))</f>
        <v>3279.2671799999998</v>
      </c>
      <c r="F2124" s="4" t="s">
        <v>6</v>
      </c>
      <c r="G2124" s="16" t="s">
        <v>5696</v>
      </c>
      <c r="H2124" s="5">
        <f>IFERROR(IF($F$3=0,"-",Tabla1[[#This Row],[Precio de Cliente neto]]*(1+$F$3)),"-")</f>
        <v>5465.4452999999994</v>
      </c>
      <c r="I2124" s="5">
        <v>5205.1859999999997</v>
      </c>
      <c r="J2124" s="5">
        <v>4684.6674000000003</v>
      </c>
      <c r="K2124" s="26">
        <v>0.21</v>
      </c>
    </row>
    <row r="2125" spans="1:11">
      <c r="A2125" s="4">
        <v>7043</v>
      </c>
      <c r="B2125" t="s">
        <v>1457</v>
      </c>
      <c r="C2125" s="5">
        <f>IF($F$2=0," - ",Tabla1[[#This Row],[Base Precio de Lista neto]])</f>
        <v>57806.178999999996</v>
      </c>
      <c r="D2125" s="5">
        <f>IF($F$2=0," - ",Tabla1[[#This Row],[Base Precio de Lista neto]]*(1-$F$2))</f>
        <v>40464.325299999997</v>
      </c>
      <c r="E2125" s="5">
        <f>IF($F$2=0," - ",Tabla1[[#This Row],[Base para Mejor precio]]*(1-$F$2))</f>
        <v>36417.892769999999</v>
      </c>
      <c r="F2125" s="4" t="s">
        <v>5</v>
      </c>
      <c r="G2125" s="16" t="s">
        <v>5696</v>
      </c>
      <c r="H2125" s="5">
        <f>IFERROR(IF($F$3=0,"-",Tabla1[[#This Row],[Precio de Cliente neto]]*(1+$F$3)),"-")</f>
        <v>60696.487949999995</v>
      </c>
      <c r="I2125" s="5">
        <v>57806.178999999996</v>
      </c>
      <c r="J2125" s="5">
        <v>52025.561099999999</v>
      </c>
      <c r="K2125" s="26">
        <v>0.21</v>
      </c>
    </row>
    <row r="2126" spans="1:11">
      <c r="A2126" s="4">
        <v>7044</v>
      </c>
      <c r="B2126" t="s">
        <v>1458</v>
      </c>
      <c r="C2126" s="5">
        <f>IF($F$2=0," - ",Tabla1[[#This Row],[Base Precio de Lista neto]])</f>
        <v>3687.5549000000001</v>
      </c>
      <c r="D2126" s="5">
        <f>IF($F$2=0," - ",Tabla1[[#This Row],[Base Precio de Lista neto]]*(1-$F$2))</f>
        <v>2581.2884300000001</v>
      </c>
      <c r="E2126" s="5">
        <f>IF($F$2=0," - ",Tabla1[[#This Row],[Base para Mejor precio]]*(1-$F$2))</f>
        <v>2323.1595870000001</v>
      </c>
      <c r="F2126" s="4" t="s">
        <v>6</v>
      </c>
      <c r="G2126" s="16" t="s">
        <v>5696</v>
      </c>
      <c r="H2126" s="5">
        <f>IFERROR(IF($F$3=0,"-",Tabla1[[#This Row],[Precio de Cliente neto]]*(1+$F$3)),"-")</f>
        <v>3871.9326449999999</v>
      </c>
      <c r="I2126" s="5">
        <v>3687.5549000000001</v>
      </c>
      <c r="J2126" s="5">
        <v>3318.7994100000001</v>
      </c>
      <c r="K2126" s="26">
        <v>0.21</v>
      </c>
    </row>
    <row r="2127" spans="1:11">
      <c r="A2127" s="4">
        <v>7045</v>
      </c>
      <c r="B2127" t="s">
        <v>1459</v>
      </c>
      <c r="C2127" s="5">
        <f>IF($F$2=0," - ",Tabla1[[#This Row],[Base Precio de Lista neto]])</f>
        <v>4693.3622999999998</v>
      </c>
      <c r="D2127" s="5">
        <f>IF($F$2=0," - ",Tabla1[[#This Row],[Base Precio de Lista neto]]*(1-$F$2))</f>
        <v>3285.3536099999997</v>
      </c>
      <c r="E2127" s="5">
        <f>IF($F$2=0," - ",Tabla1[[#This Row],[Base para Mejor precio]]*(1-$F$2))</f>
        <v>2956.8182489999999</v>
      </c>
      <c r="F2127" s="4" t="s">
        <v>6</v>
      </c>
      <c r="G2127" s="16" t="s">
        <v>5696</v>
      </c>
      <c r="H2127" s="5">
        <f>IFERROR(IF($F$3=0,"-",Tabla1[[#This Row],[Precio de Cliente neto]]*(1+$F$3)),"-")</f>
        <v>4928.0304149999993</v>
      </c>
      <c r="I2127" s="5">
        <v>4693.3622999999998</v>
      </c>
      <c r="J2127" s="5">
        <v>4224.0260699999999</v>
      </c>
      <c r="K2127" s="26">
        <v>0.21</v>
      </c>
    </row>
    <row r="2128" spans="1:11">
      <c r="A2128" s="4">
        <v>7051</v>
      </c>
      <c r="B2128" t="s">
        <v>1460</v>
      </c>
      <c r="C2128" s="5">
        <f>IF($F$2=0," - ",Tabla1[[#This Row],[Base Precio de Lista neto]])</f>
        <v>16091.5841</v>
      </c>
      <c r="D2128" s="5">
        <f>IF($F$2=0," - ",Tabla1[[#This Row],[Base Precio de Lista neto]]*(1-$F$2))</f>
        <v>11264.10887</v>
      </c>
      <c r="E2128" s="5">
        <f>IF($F$2=0," - ",Tabla1[[#This Row],[Base para Mejor precio]]*(1-$F$2))</f>
        <v>10137.697983</v>
      </c>
      <c r="F2128" s="4" t="s">
        <v>6</v>
      </c>
      <c r="G2128" s="16" t="s">
        <v>5696</v>
      </c>
      <c r="H2128" s="5">
        <f>IFERROR(IF($F$3=0,"-",Tabla1[[#This Row],[Precio de Cliente neto]]*(1+$F$3)),"-")</f>
        <v>16896.163305000002</v>
      </c>
      <c r="I2128" s="5">
        <v>16091.5841</v>
      </c>
      <c r="J2128" s="5">
        <v>14482.42569</v>
      </c>
      <c r="K2128" s="26">
        <v>0.21</v>
      </c>
    </row>
    <row r="2129" spans="1:11">
      <c r="A2129" s="4">
        <v>7053</v>
      </c>
      <c r="B2129" t="s">
        <v>1461</v>
      </c>
      <c r="C2129" s="5">
        <f>IF($F$2=0," - ",Tabla1[[#This Row],[Base Precio de Lista neto]])</f>
        <v>6923.0191999999997</v>
      </c>
      <c r="D2129" s="5">
        <f>IF($F$2=0," - ",Tabla1[[#This Row],[Base Precio de Lista neto]]*(1-$F$2))</f>
        <v>4846.1134399999992</v>
      </c>
      <c r="E2129" s="5">
        <f>IF($F$2=0," - ",Tabla1[[#This Row],[Base para Mejor precio]]*(1-$F$2))</f>
        <v>4361.5020959999993</v>
      </c>
      <c r="F2129" s="4" t="s">
        <v>6</v>
      </c>
      <c r="G2129" s="16" t="s">
        <v>5696</v>
      </c>
      <c r="H2129" s="5">
        <f>IFERROR(IF($F$3=0,"-",Tabla1[[#This Row],[Precio de Cliente neto]]*(1+$F$3)),"-")</f>
        <v>7269.1701599999988</v>
      </c>
      <c r="I2129" s="5">
        <v>6923.0191999999997</v>
      </c>
      <c r="J2129" s="5">
        <v>6230.7172799999998</v>
      </c>
      <c r="K2129" s="26">
        <v>0.21</v>
      </c>
    </row>
    <row r="2130" spans="1:11">
      <c r="A2130" s="4">
        <v>7054</v>
      </c>
      <c r="B2130" t="s">
        <v>1462</v>
      </c>
      <c r="C2130" s="5">
        <f>IF($F$2=0," - ",Tabla1[[#This Row],[Base Precio de Lista neto]])</f>
        <v>8545.6002000000008</v>
      </c>
      <c r="D2130" s="5">
        <f>IF($F$2=0," - ",Tabla1[[#This Row],[Base Precio de Lista neto]]*(1-$F$2))</f>
        <v>5981.9201400000002</v>
      </c>
      <c r="E2130" s="5">
        <f>IF($F$2=0," - ",Tabla1[[#This Row],[Base para Mejor precio]]*(1-$F$2))</f>
        <v>5383.728126</v>
      </c>
      <c r="F2130" s="4" t="s">
        <v>6</v>
      </c>
      <c r="G2130" s="16" t="s">
        <v>5696</v>
      </c>
      <c r="H2130" s="5">
        <f>IFERROR(IF($F$3=0,"-",Tabla1[[#This Row],[Precio de Cliente neto]]*(1+$F$3)),"-")</f>
        <v>8972.8802099999994</v>
      </c>
      <c r="I2130" s="5">
        <v>8545.6002000000008</v>
      </c>
      <c r="J2130" s="5">
        <v>7691.04018</v>
      </c>
      <c r="K2130" s="26">
        <v>0.21</v>
      </c>
    </row>
    <row r="2131" spans="1:11">
      <c r="A2131" s="4">
        <v>7055</v>
      </c>
      <c r="B2131" t="s">
        <v>1463</v>
      </c>
      <c r="C2131" s="5">
        <f>IF($F$2=0," - ",Tabla1[[#This Row],[Base Precio de Lista neto]])</f>
        <v>16883.1322</v>
      </c>
      <c r="D2131" s="5">
        <f>IF($F$2=0," - ",Tabla1[[#This Row],[Base Precio de Lista neto]]*(1-$F$2))</f>
        <v>11818.19254</v>
      </c>
      <c r="E2131" s="5">
        <f>IF($F$2=0," - ",Tabla1[[#This Row],[Base para Mejor precio]]*(1-$F$2))</f>
        <v>10636.373286</v>
      </c>
      <c r="F2131" s="4" t="s">
        <v>5</v>
      </c>
      <c r="G2131" s="16" t="s">
        <v>5696</v>
      </c>
      <c r="H2131" s="5">
        <f>IFERROR(IF($F$3=0,"-",Tabla1[[#This Row],[Precio de Cliente neto]]*(1+$F$3)),"-")</f>
        <v>17727.288809999998</v>
      </c>
      <c r="I2131" s="5">
        <v>16883.1322</v>
      </c>
      <c r="J2131" s="5">
        <v>15194.81898</v>
      </c>
      <c r="K2131" s="26">
        <v>0.21</v>
      </c>
    </row>
    <row r="2132" spans="1:11">
      <c r="A2132" s="4">
        <v>7056</v>
      </c>
      <c r="B2132" t="s">
        <v>1464</v>
      </c>
      <c r="C2132" s="5">
        <f>IF($F$2=0," - ",Tabla1[[#This Row],[Base Precio de Lista neto]])</f>
        <v>13045.4881</v>
      </c>
      <c r="D2132" s="5">
        <f>IF($F$2=0," - ",Tabla1[[#This Row],[Base Precio de Lista neto]]*(1-$F$2))</f>
        <v>9131.8416699999998</v>
      </c>
      <c r="E2132" s="5">
        <f>IF($F$2=0," - ",Tabla1[[#This Row],[Base para Mejor precio]]*(1-$F$2))</f>
        <v>8218.6575030000004</v>
      </c>
      <c r="F2132" s="4" t="s">
        <v>5</v>
      </c>
      <c r="G2132" s="16" t="s">
        <v>5696</v>
      </c>
      <c r="H2132" s="5">
        <f>IFERROR(IF($F$3=0,"-",Tabla1[[#This Row],[Precio de Cliente neto]]*(1+$F$3)),"-")</f>
        <v>13697.762504999999</v>
      </c>
      <c r="I2132" s="5">
        <v>13045.4881</v>
      </c>
      <c r="J2132" s="5">
        <v>11740.93929</v>
      </c>
      <c r="K2132" s="26">
        <v>0.21</v>
      </c>
    </row>
    <row r="2133" spans="1:11">
      <c r="A2133" s="4">
        <v>7057</v>
      </c>
      <c r="B2133" t="s">
        <v>7673</v>
      </c>
      <c r="C2133" s="5">
        <f>IF($F$2=0," - ",Tabla1[[#This Row],[Base Precio de Lista neto]])</f>
        <v>25659.1577</v>
      </c>
      <c r="D2133" s="5">
        <f>IF($F$2=0," - ",Tabla1[[#This Row],[Base Precio de Lista neto]]*(1-$F$2))</f>
        <v>17961.410389999997</v>
      </c>
      <c r="E2133" s="5">
        <f>IF($F$2=0," - ",Tabla1[[#This Row],[Base para Mejor precio]]*(1-$F$2))</f>
        <v>16165.269350999999</v>
      </c>
      <c r="F2133" s="4" t="s">
        <v>5</v>
      </c>
      <c r="G2133" s="16" t="s">
        <v>5696</v>
      </c>
      <c r="H2133" s="5">
        <f>IFERROR(IF($F$3=0,"-",Tabla1[[#This Row],[Precio de Cliente neto]]*(1+$F$3)),"-")</f>
        <v>26942.115584999996</v>
      </c>
      <c r="I2133" s="5">
        <v>25659.1577</v>
      </c>
      <c r="J2133" s="5">
        <v>23093.24193</v>
      </c>
      <c r="K2133" s="26">
        <v>0.21</v>
      </c>
    </row>
    <row r="2134" spans="1:11">
      <c r="A2134" s="4">
        <v>7058</v>
      </c>
      <c r="B2134" t="s">
        <v>7674</v>
      </c>
      <c r="C2134" s="5">
        <f>IF($F$2=0," - ",Tabla1[[#This Row],[Base Precio de Lista neto]])</f>
        <v>5742.3377</v>
      </c>
      <c r="D2134" s="5">
        <f>IF($F$2=0," - ",Tabla1[[#This Row],[Base Precio de Lista neto]]*(1-$F$2))</f>
        <v>4019.6363899999997</v>
      </c>
      <c r="E2134" s="5">
        <f>IF($F$2=0," - ",Tabla1[[#This Row],[Base para Mejor precio]]*(1-$F$2))</f>
        <v>3617.6727510000001</v>
      </c>
      <c r="F2134" s="4" t="s">
        <v>5</v>
      </c>
      <c r="G2134" s="16" t="s">
        <v>5696</v>
      </c>
      <c r="H2134" s="5">
        <f>IFERROR(IF($F$3=0,"-",Tabla1[[#This Row],[Precio de Cliente neto]]*(1+$F$3)),"-")</f>
        <v>6029.4545849999995</v>
      </c>
      <c r="I2134" s="5">
        <v>5742.3377</v>
      </c>
      <c r="J2134" s="5">
        <v>5168.1039300000002</v>
      </c>
      <c r="K2134" s="26">
        <v>0.21</v>
      </c>
    </row>
    <row r="2135" spans="1:11">
      <c r="A2135" s="4">
        <v>7059</v>
      </c>
      <c r="B2135" t="s">
        <v>7675</v>
      </c>
      <c r="C2135" s="5">
        <f>IF($F$2=0," - ",Tabla1[[#This Row],[Base Precio de Lista neto]])</f>
        <v>9605.1077999999998</v>
      </c>
      <c r="D2135" s="5">
        <f>IF($F$2=0," - ",Tabla1[[#This Row],[Base Precio de Lista neto]]*(1-$F$2))</f>
        <v>6723.5754599999991</v>
      </c>
      <c r="E2135" s="5">
        <f>IF($F$2=0," - ",Tabla1[[#This Row],[Base para Mejor precio]]*(1-$F$2))</f>
        <v>6051.2179139999989</v>
      </c>
      <c r="F2135" s="4" t="s">
        <v>5</v>
      </c>
      <c r="G2135" s="16" t="s">
        <v>5696</v>
      </c>
      <c r="H2135" s="5">
        <f>IFERROR(IF($F$3=0,"-",Tabla1[[#This Row],[Precio de Cliente neto]]*(1+$F$3)),"-")</f>
        <v>10085.363189999998</v>
      </c>
      <c r="I2135" s="5">
        <v>9605.1077999999998</v>
      </c>
      <c r="J2135" s="5">
        <v>8644.5970199999992</v>
      </c>
      <c r="K2135" s="26">
        <v>0.21</v>
      </c>
    </row>
    <row r="2136" spans="1:11">
      <c r="A2136" s="4">
        <v>7060</v>
      </c>
      <c r="B2136" t="s">
        <v>1465</v>
      </c>
      <c r="C2136" s="5">
        <f>IF($F$2=0," - ",Tabla1[[#This Row],[Base Precio de Lista neto]])</f>
        <v>7155.5461999999998</v>
      </c>
      <c r="D2136" s="5">
        <f>IF($F$2=0," - ",Tabla1[[#This Row],[Base Precio de Lista neto]]*(1-$F$2))</f>
        <v>5008.8823399999992</v>
      </c>
      <c r="E2136" s="5">
        <f>IF($F$2=0," - ",Tabla1[[#This Row],[Base para Mejor precio]]*(1-$F$2))</f>
        <v>4507.9941059999992</v>
      </c>
      <c r="F2136" s="4" t="s">
        <v>5</v>
      </c>
      <c r="G2136" s="16" t="s">
        <v>5696</v>
      </c>
      <c r="H2136" s="5">
        <f>IFERROR(IF($F$3=0,"-",Tabla1[[#This Row],[Precio de Cliente neto]]*(1+$F$3)),"-")</f>
        <v>7513.3235099999984</v>
      </c>
      <c r="I2136" s="5">
        <v>7155.5461999999998</v>
      </c>
      <c r="J2136" s="5">
        <v>6439.9915799999999</v>
      </c>
      <c r="K2136" s="26">
        <v>0.21</v>
      </c>
    </row>
    <row r="2137" spans="1:11">
      <c r="A2137" s="4">
        <v>7061</v>
      </c>
      <c r="B2137" t="s">
        <v>1466</v>
      </c>
      <c r="C2137" s="5">
        <f>IF($F$2=0," - ",Tabla1[[#This Row],[Base Precio de Lista neto]])</f>
        <v>23859.6721</v>
      </c>
      <c r="D2137" s="5">
        <f>IF($F$2=0," - ",Tabla1[[#This Row],[Base Precio de Lista neto]]*(1-$F$2))</f>
        <v>16701.770469999999</v>
      </c>
      <c r="E2137" s="5">
        <f>IF($F$2=0," - ",Tabla1[[#This Row],[Base para Mejor precio]]*(1-$F$2))</f>
        <v>15031.593423</v>
      </c>
      <c r="F2137" s="4" t="s">
        <v>5</v>
      </c>
      <c r="G2137" s="16" t="s">
        <v>5696</v>
      </c>
      <c r="H2137" s="5">
        <f>IFERROR(IF($F$3=0,"-",Tabla1[[#This Row],[Precio de Cliente neto]]*(1+$F$3)),"-")</f>
        <v>25052.655704999997</v>
      </c>
      <c r="I2137" s="5">
        <v>23859.6721</v>
      </c>
      <c r="J2137" s="5">
        <v>21473.704890000001</v>
      </c>
      <c r="K2137" s="26">
        <v>0.21</v>
      </c>
    </row>
    <row r="2138" spans="1:11">
      <c r="A2138" s="4">
        <v>7062</v>
      </c>
      <c r="B2138" t="s">
        <v>1467</v>
      </c>
      <c r="C2138" s="5">
        <f>IF($F$2=0," - ",Tabla1[[#This Row],[Base Precio de Lista neto]])</f>
        <v>45915.147499999999</v>
      </c>
      <c r="D2138" s="5">
        <f>IF($F$2=0," - ",Tabla1[[#This Row],[Base Precio de Lista neto]]*(1-$F$2))</f>
        <v>32140.603249999996</v>
      </c>
      <c r="E2138" s="5">
        <f>IF($F$2=0," - ",Tabla1[[#This Row],[Base para Mejor precio]]*(1-$F$2))</f>
        <v>28926.542924999994</v>
      </c>
      <c r="F2138" s="4" t="s">
        <v>5</v>
      </c>
      <c r="G2138" s="16" t="s">
        <v>5696</v>
      </c>
      <c r="H2138" s="5">
        <f>IFERROR(IF($F$3=0,"-",Tabla1[[#This Row],[Precio de Cliente neto]]*(1+$F$3)),"-")</f>
        <v>48210.904874999993</v>
      </c>
      <c r="I2138" s="5">
        <v>45915.147499999999</v>
      </c>
      <c r="J2138" s="5">
        <v>41323.632749999997</v>
      </c>
      <c r="K2138" s="26">
        <v>0.21</v>
      </c>
    </row>
    <row r="2139" spans="1:11">
      <c r="A2139" s="4">
        <v>7064</v>
      </c>
      <c r="B2139" t="s">
        <v>1468</v>
      </c>
      <c r="C2139" s="5">
        <f>IF($F$2=0," - ",Tabla1[[#This Row],[Base Precio de Lista neto]])</f>
        <v>11932.1913</v>
      </c>
      <c r="D2139" s="5">
        <f>IF($F$2=0," - ",Tabla1[[#This Row],[Base Precio de Lista neto]]*(1-$F$2))</f>
        <v>8352.5339100000001</v>
      </c>
      <c r="E2139" s="5">
        <f>IF($F$2=0," - ",Tabla1[[#This Row],[Base para Mejor precio]]*(1-$F$2))</f>
        <v>7517.280518999999</v>
      </c>
      <c r="F2139" s="4" t="s">
        <v>5</v>
      </c>
      <c r="G2139" s="16" t="s">
        <v>5696</v>
      </c>
      <c r="H2139" s="5">
        <f>IFERROR(IF($F$3=0,"-",Tabla1[[#This Row],[Precio de Cliente neto]]*(1+$F$3)),"-")</f>
        <v>12528.800865000001</v>
      </c>
      <c r="I2139" s="5">
        <v>11932.1913</v>
      </c>
      <c r="J2139" s="5">
        <v>10738.972169999999</v>
      </c>
      <c r="K2139" s="26">
        <v>0.21</v>
      </c>
    </row>
    <row r="2140" spans="1:11">
      <c r="A2140" s="4">
        <v>7065</v>
      </c>
      <c r="B2140" t="s">
        <v>1469</v>
      </c>
      <c r="C2140" s="5">
        <f>IF($F$2=0," - ",Tabla1[[#This Row],[Base Precio de Lista neto]])</f>
        <v>22959.929100000001</v>
      </c>
      <c r="D2140" s="5">
        <f>IF($F$2=0," - ",Tabla1[[#This Row],[Base Precio de Lista neto]]*(1-$F$2))</f>
        <v>16071.95037</v>
      </c>
      <c r="E2140" s="5">
        <f>IF($F$2=0," - ",Tabla1[[#This Row],[Base para Mejor precio]]*(1-$F$2))</f>
        <v>14464.755332999999</v>
      </c>
      <c r="F2140" s="4" t="s">
        <v>5</v>
      </c>
      <c r="G2140" s="16" t="s">
        <v>5696</v>
      </c>
      <c r="H2140" s="5">
        <f>IFERROR(IF($F$3=0,"-",Tabla1[[#This Row],[Precio de Cliente neto]]*(1+$F$3)),"-")</f>
        <v>24107.925555000002</v>
      </c>
      <c r="I2140" s="5">
        <v>22959.929100000001</v>
      </c>
      <c r="J2140" s="5">
        <v>20663.93619</v>
      </c>
      <c r="K2140" s="26">
        <v>0.21</v>
      </c>
    </row>
    <row r="2141" spans="1:11">
      <c r="A2141" s="4">
        <v>7066</v>
      </c>
      <c r="B2141" t="s">
        <v>1470</v>
      </c>
      <c r="C2141" s="5">
        <f>IF($F$2=0," - ",Tabla1[[#This Row],[Base Precio de Lista neto]])</f>
        <v>23638.269199999999</v>
      </c>
      <c r="D2141" s="5">
        <f>IF($F$2=0," - ",Tabla1[[#This Row],[Base Precio de Lista neto]]*(1-$F$2))</f>
        <v>16546.788439999997</v>
      </c>
      <c r="E2141" s="5">
        <f>IF($F$2=0," - ",Tabla1[[#This Row],[Base para Mejor precio]]*(1-$F$2))</f>
        <v>14892.109595999998</v>
      </c>
      <c r="F2141" s="4" t="s">
        <v>5</v>
      </c>
      <c r="G2141" s="16" t="s">
        <v>5696</v>
      </c>
      <c r="H2141" s="5">
        <f>IFERROR(IF($F$3=0,"-",Tabla1[[#This Row],[Precio de Cliente neto]]*(1+$F$3)),"-")</f>
        <v>24820.182659999995</v>
      </c>
      <c r="I2141" s="5">
        <v>23638.269199999999</v>
      </c>
      <c r="J2141" s="5">
        <v>21274.442279999999</v>
      </c>
      <c r="K2141" s="26">
        <v>0.21</v>
      </c>
    </row>
    <row r="2142" spans="1:11">
      <c r="A2142" s="4">
        <v>7067</v>
      </c>
      <c r="B2142" t="s">
        <v>1471</v>
      </c>
      <c r="C2142" s="5">
        <f>IF($F$2=0," - ",Tabla1[[#This Row],[Base Precio de Lista neto]])</f>
        <v>42542.289700000001</v>
      </c>
      <c r="D2142" s="5">
        <f>IF($F$2=0," - ",Tabla1[[#This Row],[Base Precio de Lista neto]]*(1-$F$2))</f>
        <v>29779.602789999997</v>
      </c>
      <c r="E2142" s="5">
        <f>IF($F$2=0," - ",Tabla1[[#This Row],[Base para Mejor precio]]*(1-$F$2))</f>
        <v>26801.642510999998</v>
      </c>
      <c r="F2142" s="4" t="s">
        <v>5</v>
      </c>
      <c r="G2142" s="16" t="s">
        <v>5696</v>
      </c>
      <c r="H2142" s="5">
        <f>IFERROR(IF($F$3=0,"-",Tabla1[[#This Row],[Precio de Cliente neto]]*(1+$F$3)),"-")</f>
        <v>44669.404184999992</v>
      </c>
      <c r="I2142" s="5">
        <v>42542.289700000001</v>
      </c>
      <c r="J2142" s="5">
        <v>38288.060729999997</v>
      </c>
      <c r="K2142" s="26">
        <v>0.21</v>
      </c>
    </row>
    <row r="2143" spans="1:11">
      <c r="A2143" s="4">
        <v>7068</v>
      </c>
      <c r="B2143" t="s">
        <v>1472</v>
      </c>
      <c r="C2143" s="5">
        <f>IF($F$2=0," - ",Tabla1[[#This Row],[Base Precio de Lista neto]])</f>
        <v>68540.617400000003</v>
      </c>
      <c r="D2143" s="5">
        <f>IF($F$2=0," - ",Tabla1[[#This Row],[Base Precio de Lista neto]]*(1-$F$2))</f>
        <v>47978.432179999996</v>
      </c>
      <c r="E2143" s="5">
        <f>IF($F$2=0," - ",Tabla1[[#This Row],[Base para Mejor precio]]*(1-$F$2))</f>
        <v>43180.588961999994</v>
      </c>
      <c r="F2143" s="4" t="s">
        <v>5</v>
      </c>
      <c r="G2143" s="16" t="s">
        <v>5696</v>
      </c>
      <c r="H2143" s="5">
        <f>IFERROR(IF($F$3=0,"-",Tabla1[[#This Row],[Precio de Cliente neto]]*(1+$F$3)),"-")</f>
        <v>71967.648269999991</v>
      </c>
      <c r="I2143" s="5">
        <v>68540.617400000003</v>
      </c>
      <c r="J2143" s="5">
        <v>61686.555659999998</v>
      </c>
      <c r="K2143" s="26">
        <v>0.21</v>
      </c>
    </row>
    <row r="2144" spans="1:11">
      <c r="A2144" s="4">
        <v>7069</v>
      </c>
      <c r="B2144" t="s">
        <v>1473</v>
      </c>
      <c r="C2144" s="5">
        <f>IF($F$2=0," - ",Tabla1[[#This Row],[Base Precio de Lista neto]])</f>
        <v>6667.8123999999998</v>
      </c>
      <c r="D2144" s="5">
        <f>IF($F$2=0," - ",Tabla1[[#This Row],[Base Precio de Lista neto]]*(1-$F$2))</f>
        <v>4667.4686799999999</v>
      </c>
      <c r="E2144" s="5">
        <f>IF($F$2=0," - ",Tabla1[[#This Row],[Base para Mejor precio]]*(1-$F$2))</f>
        <v>4200.7218119999998</v>
      </c>
      <c r="F2144" s="4" t="s">
        <v>5</v>
      </c>
      <c r="G2144" s="16" t="s">
        <v>5696</v>
      </c>
      <c r="H2144" s="5">
        <f>IFERROR(IF($F$3=0,"-",Tabla1[[#This Row],[Precio de Cliente neto]]*(1+$F$3)),"-")</f>
        <v>7001.2030199999999</v>
      </c>
      <c r="I2144" s="5">
        <v>6667.8123999999998</v>
      </c>
      <c r="J2144" s="5">
        <v>6001.0311600000005</v>
      </c>
      <c r="K2144" s="26">
        <v>0.21</v>
      </c>
    </row>
    <row r="2145" spans="1:11">
      <c r="A2145" s="4">
        <v>7070</v>
      </c>
      <c r="B2145" t="s">
        <v>1474</v>
      </c>
      <c r="C2145" s="5">
        <f>IF($F$2=0," - ",Tabla1[[#This Row],[Base Precio de Lista neto]])</f>
        <v>6667.8123999999998</v>
      </c>
      <c r="D2145" s="5">
        <f>IF($F$2=0," - ",Tabla1[[#This Row],[Base Precio de Lista neto]]*(1-$F$2))</f>
        <v>4667.4686799999999</v>
      </c>
      <c r="E2145" s="5">
        <f>IF($F$2=0," - ",Tabla1[[#This Row],[Base para Mejor precio]]*(1-$F$2))</f>
        <v>4200.7218119999998</v>
      </c>
      <c r="F2145" s="4" t="s">
        <v>5</v>
      </c>
      <c r="G2145" s="16" t="s">
        <v>5696</v>
      </c>
      <c r="H2145" s="5">
        <f>IFERROR(IF($F$3=0,"-",Tabla1[[#This Row],[Precio de Cliente neto]]*(1+$F$3)),"-")</f>
        <v>7001.2030199999999</v>
      </c>
      <c r="I2145" s="5">
        <v>6667.8123999999998</v>
      </c>
      <c r="J2145" s="5">
        <v>6001.0311600000005</v>
      </c>
      <c r="K2145" s="26">
        <v>0.21</v>
      </c>
    </row>
    <row r="2146" spans="1:11">
      <c r="A2146" s="4">
        <v>7071</v>
      </c>
      <c r="B2146" t="s">
        <v>1475</v>
      </c>
      <c r="C2146" s="5">
        <f>IF($F$2=0," - ",Tabla1[[#This Row],[Base Precio de Lista neto]])</f>
        <v>8795.3456999999999</v>
      </c>
      <c r="D2146" s="5">
        <f>IF($F$2=0," - ",Tabla1[[#This Row],[Base Precio de Lista neto]]*(1-$F$2))</f>
        <v>6156.7419899999995</v>
      </c>
      <c r="E2146" s="5">
        <f>IF($F$2=0," - ",Tabla1[[#This Row],[Base para Mejor precio]]*(1-$F$2))</f>
        <v>5541.0677909999995</v>
      </c>
      <c r="F2146" s="4" t="s">
        <v>5</v>
      </c>
      <c r="G2146" s="16" t="s">
        <v>5696</v>
      </c>
      <c r="H2146" s="5">
        <f>IFERROR(IF($F$3=0,"-",Tabla1[[#This Row],[Precio de Cliente neto]]*(1+$F$3)),"-")</f>
        <v>9235.1129849999998</v>
      </c>
      <c r="I2146" s="5">
        <v>8795.3456999999999</v>
      </c>
      <c r="J2146" s="5">
        <v>7915.81113</v>
      </c>
      <c r="K2146" s="26">
        <v>0.21</v>
      </c>
    </row>
    <row r="2147" spans="1:11">
      <c r="A2147" s="4">
        <v>7072</v>
      </c>
      <c r="B2147" t="s">
        <v>6094</v>
      </c>
      <c r="C2147" s="5">
        <f>IF($F$2=0," - ",Tabla1[[#This Row],[Base Precio de Lista neto]])</f>
        <v>14183.8971</v>
      </c>
      <c r="D2147" s="5">
        <f>IF($F$2=0," - ",Tabla1[[#This Row],[Base Precio de Lista neto]]*(1-$F$2))</f>
        <v>9928.7279699999999</v>
      </c>
      <c r="E2147" s="5">
        <f>IF($F$2=0," - ",Tabla1[[#This Row],[Base para Mejor precio]]*(1-$F$2))</f>
        <v>8935.8551729999999</v>
      </c>
      <c r="F2147" s="4" t="s">
        <v>5</v>
      </c>
      <c r="G2147" s="16" t="s">
        <v>5696</v>
      </c>
      <c r="H2147" s="5">
        <f>IFERROR(IF($F$3=0,"-",Tabla1[[#This Row],[Precio de Cliente neto]]*(1+$F$3)),"-")</f>
        <v>14893.091955</v>
      </c>
      <c r="I2147" s="5">
        <v>14183.8971</v>
      </c>
      <c r="J2147" s="5">
        <v>12765.507390000001</v>
      </c>
      <c r="K2147" s="26">
        <v>0.21</v>
      </c>
    </row>
    <row r="2148" spans="1:11">
      <c r="A2148" s="4">
        <v>7073</v>
      </c>
      <c r="B2148" t="s">
        <v>7676</v>
      </c>
      <c r="C2148" s="5">
        <f>IF($F$2=0," - ",Tabla1[[#This Row],[Base Precio de Lista neto]])</f>
        <v>15752.565199999999</v>
      </c>
      <c r="D2148" s="5">
        <f>IF($F$2=0," - ",Tabla1[[#This Row],[Base Precio de Lista neto]]*(1-$F$2))</f>
        <v>11026.795639999998</v>
      </c>
      <c r="E2148" s="5">
        <f>IF($F$2=0," - ",Tabla1[[#This Row],[Base para Mejor precio]]*(1-$F$2))</f>
        <v>9924.1160760000002</v>
      </c>
      <c r="F2148" s="4" t="s">
        <v>5</v>
      </c>
      <c r="G2148" s="16" t="s">
        <v>5696</v>
      </c>
      <c r="H2148" s="5">
        <f>IFERROR(IF($F$3=0,"-",Tabla1[[#This Row],[Precio de Cliente neto]]*(1+$F$3)),"-")</f>
        <v>16540.193459999999</v>
      </c>
      <c r="I2148" s="5">
        <v>15752.565199999999</v>
      </c>
      <c r="J2148" s="5">
        <v>14177.30868</v>
      </c>
      <c r="K2148" s="26">
        <v>0.21</v>
      </c>
    </row>
    <row r="2149" spans="1:11">
      <c r="A2149" s="4">
        <v>7075</v>
      </c>
      <c r="B2149" t="s">
        <v>7677</v>
      </c>
      <c r="C2149" s="5">
        <f>IF($F$2=0," - ",Tabla1[[#This Row],[Base Precio de Lista neto]])</f>
        <v>18513.032800000001</v>
      </c>
      <c r="D2149" s="5">
        <f>IF($F$2=0," - ",Tabla1[[#This Row],[Base Precio de Lista neto]]*(1-$F$2))</f>
        <v>12959.122960000001</v>
      </c>
      <c r="E2149" s="5">
        <f>IF($F$2=0," - ",Tabla1[[#This Row],[Base para Mejor precio]]*(1-$F$2))</f>
        <v>11663.210664</v>
      </c>
      <c r="F2149" s="4" t="s">
        <v>5</v>
      </c>
      <c r="G2149" s="16" t="s">
        <v>5696</v>
      </c>
      <c r="H2149" s="5">
        <f>IFERROR(IF($F$3=0,"-",Tabla1[[#This Row],[Precio de Cliente neto]]*(1+$F$3)),"-")</f>
        <v>19438.684440000001</v>
      </c>
      <c r="I2149" s="5">
        <v>18513.032800000001</v>
      </c>
      <c r="J2149" s="5">
        <v>16661.729520000001</v>
      </c>
      <c r="K2149" s="26">
        <v>0.21</v>
      </c>
    </row>
    <row r="2150" spans="1:11">
      <c r="A2150" s="4">
        <v>7076</v>
      </c>
      <c r="B2150" t="s">
        <v>1476</v>
      </c>
      <c r="C2150" s="5">
        <f>IF($F$2=0," - ",Tabla1[[#This Row],[Base Precio de Lista neto]])</f>
        <v>18936.995200000001</v>
      </c>
      <c r="D2150" s="5">
        <f>IF($F$2=0," - ",Tabla1[[#This Row],[Base Precio de Lista neto]]*(1-$F$2))</f>
        <v>13255.896640000001</v>
      </c>
      <c r="E2150" s="5">
        <f>IF($F$2=0," - ",Tabla1[[#This Row],[Base para Mejor precio]]*(1-$F$2))</f>
        <v>11930.306975999998</v>
      </c>
      <c r="F2150" s="4" t="s">
        <v>5</v>
      </c>
      <c r="G2150" s="16" t="s">
        <v>5696</v>
      </c>
      <c r="H2150" s="5">
        <f>IFERROR(IF($F$3=0,"-",Tabla1[[#This Row],[Precio de Cliente neto]]*(1+$F$3)),"-")</f>
        <v>19883.844960000002</v>
      </c>
      <c r="I2150" s="5">
        <v>18936.995200000001</v>
      </c>
      <c r="J2150" s="5">
        <v>17043.295679999999</v>
      </c>
      <c r="K2150" s="26">
        <v>0.21</v>
      </c>
    </row>
    <row r="2151" spans="1:11">
      <c r="A2151" s="4">
        <v>7079</v>
      </c>
      <c r="B2151" t="s">
        <v>1477</v>
      </c>
      <c r="C2151" s="5">
        <f>IF($F$2=0," - ",Tabla1[[#This Row],[Base Precio de Lista neto]])</f>
        <v>259459.91130000001</v>
      </c>
      <c r="D2151" s="5">
        <f>IF($F$2=0," - ",Tabla1[[#This Row],[Base Precio de Lista neto]]*(1-$F$2))</f>
        <v>181621.93791000001</v>
      </c>
      <c r="E2151" s="5">
        <f>IF($F$2=0," - ",Tabla1[[#This Row],[Base para Mejor precio]]*(1-$F$2))</f>
        <v>163459.74411899998</v>
      </c>
      <c r="F2151" s="4" t="s">
        <v>5</v>
      </c>
      <c r="G2151" s="16" t="s">
        <v>5696</v>
      </c>
      <c r="H2151" s="5">
        <f>IFERROR(IF($F$3=0,"-",Tabla1[[#This Row],[Precio de Cliente neto]]*(1+$F$3)),"-")</f>
        <v>272432.90686500003</v>
      </c>
      <c r="I2151" s="5">
        <v>259459.91130000001</v>
      </c>
      <c r="J2151" s="5">
        <v>233513.92017</v>
      </c>
      <c r="K2151" s="26">
        <v>0.21</v>
      </c>
    </row>
    <row r="2152" spans="1:11">
      <c r="A2152" s="4">
        <v>7080</v>
      </c>
      <c r="B2152" t="s">
        <v>1478</v>
      </c>
      <c r="C2152" s="5">
        <f>IF($F$2=0," - ",Tabla1[[#This Row],[Base Precio de Lista neto]])</f>
        <v>135068.62539999999</v>
      </c>
      <c r="D2152" s="5">
        <f>IF($F$2=0," - ",Tabla1[[#This Row],[Base Precio de Lista neto]]*(1-$F$2))</f>
        <v>94548.037779999984</v>
      </c>
      <c r="E2152" s="5">
        <f>IF($F$2=0," - ",Tabla1[[#This Row],[Base para Mejor precio]]*(1-$F$2))</f>
        <v>85093.234001999997</v>
      </c>
      <c r="F2152" s="4" t="s">
        <v>4</v>
      </c>
      <c r="G2152" s="16" t="s">
        <v>5696</v>
      </c>
      <c r="H2152" s="5">
        <f>IFERROR(IF($F$3=0,"-",Tabla1[[#This Row],[Precio de Cliente neto]]*(1+$F$3)),"-")</f>
        <v>141822.05666999996</v>
      </c>
      <c r="I2152" s="5">
        <v>135068.62539999999</v>
      </c>
      <c r="J2152" s="5">
        <v>121561.76286</v>
      </c>
      <c r="K2152" s="26">
        <v>0.21</v>
      </c>
    </row>
    <row r="2153" spans="1:11">
      <c r="A2153" s="4">
        <v>7081</v>
      </c>
      <c r="B2153" t="s">
        <v>1479</v>
      </c>
      <c r="C2153" s="5">
        <f>IF($F$2=0," - ",Tabla1[[#This Row],[Base Precio de Lista neto]])</f>
        <v>22901.773499999999</v>
      </c>
      <c r="D2153" s="5">
        <f>IF($F$2=0," - ",Tabla1[[#This Row],[Base Precio de Lista neto]]*(1-$F$2))</f>
        <v>16031.241449999998</v>
      </c>
      <c r="E2153" s="5">
        <f>IF($F$2=0," - ",Tabla1[[#This Row],[Base para Mejor precio]]*(1-$F$2))</f>
        <v>14428.117305</v>
      </c>
      <c r="F2153" s="4" t="s">
        <v>5</v>
      </c>
      <c r="G2153" s="16" t="s">
        <v>5696</v>
      </c>
      <c r="H2153" s="5">
        <f>IFERROR(IF($F$3=0,"-",Tabla1[[#This Row],[Precio de Cliente neto]]*(1+$F$3)),"-")</f>
        <v>24046.862174999995</v>
      </c>
      <c r="I2153" s="5">
        <v>22901.773499999999</v>
      </c>
      <c r="J2153" s="5">
        <v>20611.596150000001</v>
      </c>
      <c r="K2153" s="26">
        <v>0.21</v>
      </c>
    </row>
    <row r="2154" spans="1:11">
      <c r="A2154" s="4">
        <v>7082</v>
      </c>
      <c r="B2154" t="s">
        <v>1480</v>
      </c>
      <c r="C2154" s="5">
        <f>IF($F$2=0," - ",Tabla1[[#This Row],[Base Precio de Lista neto]])</f>
        <v>17040.9552</v>
      </c>
      <c r="D2154" s="5">
        <f>IF($F$2=0," - ",Tabla1[[#This Row],[Base Precio de Lista neto]]*(1-$F$2))</f>
        <v>11928.66864</v>
      </c>
      <c r="E2154" s="5">
        <f>IF($F$2=0," - ",Tabla1[[#This Row],[Base para Mejor precio]]*(1-$F$2))</f>
        <v>10735.801775999998</v>
      </c>
      <c r="F2154" s="4" t="s">
        <v>5</v>
      </c>
      <c r="G2154" s="16" t="s">
        <v>5696</v>
      </c>
      <c r="H2154" s="5">
        <f>IFERROR(IF($F$3=0,"-",Tabla1[[#This Row],[Precio de Cliente neto]]*(1+$F$3)),"-")</f>
        <v>17893.002959999998</v>
      </c>
      <c r="I2154" s="5">
        <v>17040.9552</v>
      </c>
      <c r="J2154" s="5">
        <v>15336.85968</v>
      </c>
      <c r="K2154" s="26">
        <v>0.21</v>
      </c>
    </row>
    <row r="2155" spans="1:11">
      <c r="A2155" s="4">
        <v>7083</v>
      </c>
      <c r="B2155" t="s">
        <v>1481</v>
      </c>
      <c r="C2155" s="5">
        <f>IF($F$2=0," - ",Tabla1[[#This Row],[Base Precio de Lista neto]])</f>
        <v>13126.284799999999</v>
      </c>
      <c r="D2155" s="5">
        <f>IF($F$2=0," - ",Tabla1[[#This Row],[Base Precio de Lista neto]]*(1-$F$2))</f>
        <v>9188.3993599999994</v>
      </c>
      <c r="E2155" s="5">
        <f>IF($F$2=0," - ",Tabla1[[#This Row],[Base para Mejor precio]]*(1-$F$2))</f>
        <v>8269.5594239999991</v>
      </c>
      <c r="F2155" s="4" t="s">
        <v>5</v>
      </c>
      <c r="G2155" s="16" t="s">
        <v>5696</v>
      </c>
      <c r="H2155" s="5">
        <f>IFERROR(IF($F$3=0,"-",Tabla1[[#This Row],[Precio de Cliente neto]]*(1+$F$3)),"-")</f>
        <v>13782.599039999999</v>
      </c>
      <c r="I2155" s="5">
        <v>13126.284799999999</v>
      </c>
      <c r="J2155" s="5">
        <v>11813.65632</v>
      </c>
      <c r="K2155" s="26">
        <v>0.21</v>
      </c>
    </row>
    <row r="2156" spans="1:11">
      <c r="A2156" s="4">
        <v>7084</v>
      </c>
      <c r="B2156" t="s">
        <v>1482</v>
      </c>
      <c r="C2156" s="5">
        <f>IF($F$2=0," - ",Tabla1[[#This Row],[Base Precio de Lista neto]])</f>
        <v>22907.8806</v>
      </c>
      <c r="D2156" s="5">
        <f>IF($F$2=0," - ",Tabla1[[#This Row],[Base Precio de Lista neto]]*(1-$F$2))</f>
        <v>16035.51642</v>
      </c>
      <c r="E2156" s="5">
        <f>IF($F$2=0," - ",Tabla1[[#This Row],[Base para Mejor precio]]*(1-$F$2))</f>
        <v>14431.964778</v>
      </c>
      <c r="F2156" s="4" t="s">
        <v>5</v>
      </c>
      <c r="G2156" s="16" t="s">
        <v>5696</v>
      </c>
      <c r="H2156" s="5">
        <f>IFERROR(IF($F$3=0,"-",Tabla1[[#This Row],[Precio de Cliente neto]]*(1+$F$3)),"-")</f>
        <v>24053.27463</v>
      </c>
      <c r="I2156" s="5">
        <v>22907.8806</v>
      </c>
      <c r="J2156" s="5">
        <v>20617.092540000001</v>
      </c>
      <c r="K2156" s="26">
        <v>0.21</v>
      </c>
    </row>
    <row r="2157" spans="1:11">
      <c r="A2157" s="4">
        <v>7085</v>
      </c>
      <c r="B2157" t="s">
        <v>1483</v>
      </c>
      <c r="C2157" s="5">
        <f>IF($F$2=0," - ",Tabla1[[#This Row],[Base Precio de Lista neto]])</f>
        <v>1936</v>
      </c>
      <c r="D2157" s="5">
        <f>IF($F$2=0," - ",Tabla1[[#This Row],[Base Precio de Lista neto]]*(1-$F$2))</f>
        <v>1355.1999999999998</v>
      </c>
      <c r="E2157" s="5">
        <f>IF($F$2=0," - ",Tabla1[[#This Row],[Base para Mejor precio]]*(1-$F$2))</f>
        <v>1219.68</v>
      </c>
      <c r="F2157" s="4" t="s">
        <v>5</v>
      </c>
      <c r="G2157" s="16" t="s">
        <v>5696</v>
      </c>
      <c r="H2157" s="5">
        <f>IFERROR(IF($F$3=0,"-",Tabla1[[#This Row],[Precio de Cliente neto]]*(1+$F$3)),"-")</f>
        <v>2032.7999999999997</v>
      </c>
      <c r="I2157" s="5">
        <v>1936</v>
      </c>
      <c r="J2157" s="5">
        <v>1742.4</v>
      </c>
      <c r="K2157" s="26">
        <v>0.21</v>
      </c>
    </row>
    <row r="2158" spans="1:11">
      <c r="A2158" s="4">
        <v>7086</v>
      </c>
      <c r="B2158" t="s">
        <v>1484</v>
      </c>
      <c r="C2158" s="5">
        <f>IF($F$2=0," - ",Tabla1[[#This Row],[Base Precio de Lista neto]])</f>
        <v>4573.8</v>
      </c>
      <c r="D2158" s="5">
        <f>IF($F$2=0," - ",Tabla1[[#This Row],[Base Precio de Lista neto]]*(1-$F$2))</f>
        <v>3201.66</v>
      </c>
      <c r="E2158" s="5">
        <f>IF($F$2=0," - ",Tabla1[[#This Row],[Base para Mejor precio]]*(1-$F$2))</f>
        <v>2881.4939999999997</v>
      </c>
      <c r="F2158" s="4" t="s">
        <v>5</v>
      </c>
      <c r="G2158" s="16" t="s">
        <v>5696</v>
      </c>
      <c r="H2158" s="5">
        <f>IFERROR(IF($F$3=0,"-",Tabla1[[#This Row],[Precio de Cliente neto]]*(1+$F$3)),"-")</f>
        <v>4802.49</v>
      </c>
      <c r="I2158" s="5">
        <v>4573.8</v>
      </c>
      <c r="J2158" s="5">
        <v>4116.42</v>
      </c>
      <c r="K2158" s="26">
        <v>0.21</v>
      </c>
    </row>
    <row r="2159" spans="1:11">
      <c r="A2159" s="4">
        <v>7087</v>
      </c>
      <c r="B2159" t="s">
        <v>1485</v>
      </c>
      <c r="C2159" s="5">
        <f>IF($F$2=0," - ",Tabla1[[#This Row],[Base Precio de Lista neto]])</f>
        <v>8903.4</v>
      </c>
      <c r="D2159" s="5">
        <f>IF($F$2=0," - ",Tabla1[[#This Row],[Base Precio de Lista neto]]*(1-$F$2))</f>
        <v>6232.3799999999992</v>
      </c>
      <c r="E2159" s="5">
        <f>IF($F$2=0," - ",Tabla1[[#This Row],[Base para Mejor precio]]*(1-$F$2))</f>
        <v>5609.1419999999998</v>
      </c>
      <c r="F2159" s="4" t="s">
        <v>5</v>
      </c>
      <c r="G2159" s="16" t="s">
        <v>5696</v>
      </c>
      <c r="H2159" s="5">
        <f>IFERROR(IF($F$3=0,"-",Tabla1[[#This Row],[Precio de Cliente neto]]*(1+$F$3)),"-")</f>
        <v>9348.57</v>
      </c>
      <c r="I2159" s="5">
        <v>8903.4</v>
      </c>
      <c r="J2159" s="5">
        <v>8013.06</v>
      </c>
      <c r="K2159" s="26">
        <v>0.21</v>
      </c>
    </row>
    <row r="2160" spans="1:11">
      <c r="A2160" s="4">
        <v>7088</v>
      </c>
      <c r="B2160" t="s">
        <v>1486</v>
      </c>
      <c r="C2160" s="5">
        <f>IF($F$2=0," - ",Tabla1[[#This Row],[Base Precio de Lista neto]])</f>
        <v>9583.2000000000007</v>
      </c>
      <c r="D2160" s="5">
        <f>IF($F$2=0," - ",Tabla1[[#This Row],[Base Precio de Lista neto]]*(1-$F$2))</f>
        <v>6708.24</v>
      </c>
      <c r="E2160" s="5">
        <f>IF($F$2=0," - ",Tabla1[[#This Row],[Base para Mejor precio]]*(1-$F$2))</f>
        <v>6037.4159999999993</v>
      </c>
      <c r="F2160" s="4" t="s">
        <v>5</v>
      </c>
      <c r="G2160" s="16" t="s">
        <v>5696</v>
      </c>
      <c r="H2160" s="5">
        <f>IFERROR(IF($F$3=0,"-",Tabla1[[#This Row],[Precio de Cliente neto]]*(1+$F$3)),"-")</f>
        <v>10062.36</v>
      </c>
      <c r="I2160" s="5">
        <v>9583.2000000000007</v>
      </c>
      <c r="J2160" s="5">
        <v>8624.8799999999992</v>
      </c>
      <c r="K2160" s="26">
        <v>0.21</v>
      </c>
    </row>
    <row r="2161" spans="1:11">
      <c r="A2161" s="4">
        <v>7089</v>
      </c>
      <c r="B2161" t="s">
        <v>1487</v>
      </c>
      <c r="C2161" s="5">
        <f>IF($F$2=0," - ",Tabla1[[#This Row],[Base Precio de Lista neto]])</f>
        <v>12896.4</v>
      </c>
      <c r="D2161" s="5">
        <f>IF($F$2=0," - ",Tabla1[[#This Row],[Base Precio de Lista neto]]*(1-$F$2))</f>
        <v>9027.48</v>
      </c>
      <c r="E2161" s="5">
        <f>IF($F$2=0," - ",Tabla1[[#This Row],[Base para Mejor precio]]*(1-$F$2))</f>
        <v>8124.732</v>
      </c>
      <c r="F2161" s="4" t="s">
        <v>5</v>
      </c>
      <c r="G2161" s="16" t="s">
        <v>5696</v>
      </c>
      <c r="H2161" s="5">
        <f>IFERROR(IF($F$3=0,"-",Tabla1[[#This Row],[Precio de Cliente neto]]*(1+$F$3)),"-")</f>
        <v>13541.22</v>
      </c>
      <c r="I2161" s="5">
        <v>12896.4</v>
      </c>
      <c r="J2161" s="5">
        <v>11606.76</v>
      </c>
      <c r="K2161" s="26">
        <v>0.21</v>
      </c>
    </row>
    <row r="2162" spans="1:11">
      <c r="A2162" s="4">
        <v>7090</v>
      </c>
      <c r="B2162" t="s">
        <v>1488</v>
      </c>
      <c r="C2162" s="5">
        <f>IF($F$2=0," - ",Tabla1[[#This Row],[Base Precio de Lista neto]])</f>
        <v>4356</v>
      </c>
      <c r="D2162" s="5">
        <f>IF($F$2=0," - ",Tabla1[[#This Row],[Base Precio de Lista neto]]*(1-$F$2))</f>
        <v>3049.2</v>
      </c>
      <c r="E2162" s="5">
        <f>IF($F$2=0," - ",Tabla1[[#This Row],[Base para Mejor precio]]*(1-$F$2))</f>
        <v>2744.2799999999997</v>
      </c>
      <c r="F2162" s="4" t="s">
        <v>5</v>
      </c>
      <c r="G2162" s="16" t="s">
        <v>5696</v>
      </c>
      <c r="H2162" s="5">
        <f>IFERROR(IF($F$3=0,"-",Tabla1[[#This Row],[Precio de Cliente neto]]*(1+$F$3)),"-")</f>
        <v>4573.7999999999993</v>
      </c>
      <c r="I2162" s="5">
        <v>4356</v>
      </c>
      <c r="J2162" s="5">
        <v>3920.4</v>
      </c>
      <c r="K2162" s="26">
        <v>0.21</v>
      </c>
    </row>
    <row r="2163" spans="1:11">
      <c r="A2163" s="4">
        <v>7091</v>
      </c>
      <c r="B2163" t="s">
        <v>5753</v>
      </c>
      <c r="C2163" s="5">
        <f>IF($F$2=0," - ",Tabla1[[#This Row],[Base Precio de Lista neto]])</f>
        <v>267325.03110000002</v>
      </c>
      <c r="D2163" s="5">
        <f>IF($F$2=0," - ",Tabla1[[#This Row],[Base Precio de Lista neto]]*(1-$F$2))</f>
        <v>187127.52176999999</v>
      </c>
      <c r="E2163" s="5">
        <f>IF($F$2=0," - ",Tabla1[[#This Row],[Base para Mejor precio]]*(1-$F$2))</f>
        <v>168414.769593</v>
      </c>
      <c r="F2163" s="4" t="s">
        <v>4</v>
      </c>
      <c r="G2163" s="16" t="s">
        <v>5696</v>
      </c>
      <c r="H2163" s="5">
        <f>IFERROR(IF($F$3=0,"-",Tabla1[[#This Row],[Precio de Cliente neto]]*(1+$F$3)),"-")</f>
        <v>280691.28265499999</v>
      </c>
      <c r="I2163" s="5">
        <v>267325.03110000002</v>
      </c>
      <c r="J2163" s="5">
        <v>240592.52799</v>
      </c>
      <c r="K2163" s="26">
        <v>0.21</v>
      </c>
    </row>
    <row r="2164" spans="1:11">
      <c r="A2164" s="4">
        <v>7092</v>
      </c>
      <c r="B2164" t="s">
        <v>1489</v>
      </c>
      <c r="C2164" s="5">
        <f>IF($F$2=0," - ",Tabla1[[#This Row],[Base Precio de Lista neto]])</f>
        <v>147707.1502</v>
      </c>
      <c r="D2164" s="5">
        <f>IF($F$2=0," - ",Tabla1[[#This Row],[Base Precio de Lista neto]]*(1-$F$2))</f>
        <v>103395.00513999999</v>
      </c>
      <c r="E2164" s="5">
        <f>IF($F$2=0," - ",Tabla1[[#This Row],[Base para Mejor precio]]*(1-$F$2))</f>
        <v>93055.504625999994</v>
      </c>
      <c r="F2164" s="4" t="s">
        <v>4</v>
      </c>
      <c r="G2164" s="16" t="s">
        <v>5696</v>
      </c>
      <c r="H2164" s="5">
        <f>IFERROR(IF($F$3=0,"-",Tabla1[[#This Row],[Precio de Cliente neto]]*(1+$F$3)),"-")</f>
        <v>155092.50770999998</v>
      </c>
      <c r="I2164" s="5">
        <v>147707.1502</v>
      </c>
      <c r="J2164" s="5">
        <v>132936.43518</v>
      </c>
      <c r="K2164" s="26">
        <v>0.21</v>
      </c>
    </row>
    <row r="2165" spans="1:11">
      <c r="A2165" s="4">
        <v>7093</v>
      </c>
      <c r="B2165" t="s">
        <v>1490</v>
      </c>
      <c r="C2165" s="5">
        <f>IF($F$2=0," - ",Tabla1[[#This Row],[Base Precio de Lista neto]])</f>
        <v>27429.481899999999</v>
      </c>
      <c r="D2165" s="5">
        <f>IF($F$2=0," - ",Tabla1[[#This Row],[Base Precio de Lista neto]]*(1-$F$2))</f>
        <v>19200.637329999998</v>
      </c>
      <c r="E2165" s="5">
        <f>IF($F$2=0," - ",Tabla1[[#This Row],[Base para Mejor precio]]*(1-$F$2))</f>
        <v>17280.573596999999</v>
      </c>
      <c r="F2165" s="4" t="s">
        <v>4</v>
      </c>
      <c r="G2165" s="16" t="s">
        <v>5696</v>
      </c>
      <c r="H2165" s="5">
        <f>IFERROR(IF($F$3=0,"-",Tabla1[[#This Row],[Precio de Cliente neto]]*(1+$F$3)),"-")</f>
        <v>28800.955994999997</v>
      </c>
      <c r="I2165" s="5">
        <v>27429.481899999999</v>
      </c>
      <c r="J2165" s="5">
        <v>24686.53371</v>
      </c>
      <c r="K2165" s="26">
        <v>0.21</v>
      </c>
    </row>
    <row r="2166" spans="1:11">
      <c r="A2166" s="4">
        <v>7094</v>
      </c>
      <c r="B2166" t="s">
        <v>1491</v>
      </c>
      <c r="C2166" s="5">
        <f>IF($F$2=0," - ",Tabla1[[#This Row],[Base Precio de Lista neto]])</f>
        <v>27779.8626</v>
      </c>
      <c r="D2166" s="5">
        <f>IF($F$2=0," - ",Tabla1[[#This Row],[Base Precio de Lista neto]]*(1-$F$2))</f>
        <v>19445.90382</v>
      </c>
      <c r="E2166" s="5">
        <f>IF($F$2=0," - ",Tabla1[[#This Row],[Base para Mejor precio]]*(1-$F$2))</f>
        <v>17501.313437999997</v>
      </c>
      <c r="F2166" s="4" t="s">
        <v>4</v>
      </c>
      <c r="G2166" s="16" t="s">
        <v>5696</v>
      </c>
      <c r="H2166" s="5">
        <f>IFERROR(IF($F$3=0,"-",Tabla1[[#This Row],[Precio de Cliente neto]]*(1+$F$3)),"-")</f>
        <v>29168.855729999999</v>
      </c>
      <c r="I2166" s="5">
        <v>27779.8626</v>
      </c>
      <c r="J2166" s="5">
        <v>25001.876339999999</v>
      </c>
      <c r="K2166" s="26">
        <v>0.21</v>
      </c>
    </row>
    <row r="2167" spans="1:11">
      <c r="A2167" s="4">
        <v>7095</v>
      </c>
      <c r="B2167" t="s">
        <v>1492</v>
      </c>
      <c r="C2167" s="5">
        <f>IF($F$2=0," - ",Tabla1[[#This Row],[Base Precio de Lista neto]])</f>
        <v>72389.512000000002</v>
      </c>
      <c r="D2167" s="5">
        <f>IF($F$2=0," - ",Tabla1[[#This Row],[Base Precio de Lista neto]]*(1-$F$2))</f>
        <v>50672.6584</v>
      </c>
      <c r="E2167" s="5">
        <f>IF($F$2=0," - ",Tabla1[[#This Row],[Base para Mejor precio]]*(1-$F$2))</f>
        <v>45605.39256</v>
      </c>
      <c r="F2167" s="4" t="s">
        <v>4</v>
      </c>
      <c r="G2167" s="16" t="s">
        <v>5696</v>
      </c>
      <c r="H2167" s="5">
        <f>IFERROR(IF($F$3=0,"-",Tabla1[[#This Row],[Precio de Cliente neto]]*(1+$F$3)),"-")</f>
        <v>76008.987599999993</v>
      </c>
      <c r="I2167" s="5">
        <v>72389.512000000002</v>
      </c>
      <c r="J2167" s="5">
        <v>65150.560799999999</v>
      </c>
      <c r="K2167" s="26">
        <v>0.21</v>
      </c>
    </row>
    <row r="2168" spans="1:11">
      <c r="A2168" s="4">
        <v>7097</v>
      </c>
      <c r="B2168" t="s">
        <v>5754</v>
      </c>
      <c r="C2168" s="5">
        <f>IF($F$2=0," - ",Tabla1[[#This Row],[Base Precio de Lista neto]])</f>
        <v>61505.477599999998</v>
      </c>
      <c r="D2168" s="5">
        <f>IF($F$2=0," - ",Tabla1[[#This Row],[Base Precio de Lista neto]]*(1-$F$2))</f>
        <v>43053.834319999994</v>
      </c>
      <c r="E2168" s="5">
        <f>IF($F$2=0," - ",Tabla1[[#This Row],[Base para Mejor precio]]*(1-$F$2))</f>
        <v>38748.450887999992</v>
      </c>
      <c r="F2168" s="4" t="s">
        <v>4</v>
      </c>
      <c r="G2168" s="16" t="s">
        <v>5696</v>
      </c>
      <c r="H2168" s="5">
        <f>IFERROR(IF($F$3=0,"-",Tabla1[[#This Row],[Precio de Cliente neto]]*(1+$F$3)),"-")</f>
        <v>64580.751479999992</v>
      </c>
      <c r="I2168" s="5">
        <v>61505.477599999998</v>
      </c>
      <c r="J2168" s="5">
        <v>55354.929839999997</v>
      </c>
      <c r="K2168" s="26">
        <v>0.21</v>
      </c>
    </row>
    <row r="2169" spans="1:11">
      <c r="A2169" s="4">
        <v>7098</v>
      </c>
      <c r="B2169" t="s">
        <v>5755</v>
      </c>
      <c r="C2169" s="5">
        <f>IF($F$2=0," - ",Tabla1[[#This Row],[Base Precio de Lista neto]])</f>
        <v>112459.2889</v>
      </c>
      <c r="D2169" s="5">
        <f>IF($F$2=0," - ",Tabla1[[#This Row],[Base Precio de Lista neto]]*(1-$F$2))</f>
        <v>78721.502229999998</v>
      </c>
      <c r="E2169" s="5">
        <f>IF($F$2=0," - ",Tabla1[[#This Row],[Base para Mejor precio]]*(1-$F$2))</f>
        <v>70849.352006999994</v>
      </c>
      <c r="F2169" s="4" t="s">
        <v>4</v>
      </c>
      <c r="G2169" s="16" t="s">
        <v>5696</v>
      </c>
      <c r="H2169" s="5">
        <f>IFERROR(IF($F$3=0,"-",Tabla1[[#This Row],[Precio de Cliente neto]]*(1+$F$3)),"-")</f>
        <v>118082.253345</v>
      </c>
      <c r="I2169" s="5">
        <v>112459.2889</v>
      </c>
      <c r="J2169" s="5">
        <v>101213.36001</v>
      </c>
      <c r="K2169" s="26">
        <v>0.21</v>
      </c>
    </row>
    <row r="2170" spans="1:11">
      <c r="A2170" s="4">
        <v>7099</v>
      </c>
      <c r="B2170" t="s">
        <v>5631</v>
      </c>
      <c r="C2170" s="5">
        <f>IF($F$2=0," - ",Tabla1[[#This Row],[Base Precio de Lista neto]])</f>
        <v>5562.1746999999996</v>
      </c>
      <c r="D2170" s="5">
        <f>IF($F$2=0," - ",Tabla1[[#This Row],[Base Precio de Lista neto]]*(1-$F$2))</f>
        <v>3893.5222899999994</v>
      </c>
      <c r="E2170" s="5">
        <f>IF($F$2=0," - ",Tabla1[[#This Row],[Base para Mejor precio]]*(1-$F$2))</f>
        <v>3504.1700609999998</v>
      </c>
      <c r="F2170" s="4" t="s">
        <v>4</v>
      </c>
      <c r="G2170" s="16" t="s">
        <v>5696</v>
      </c>
      <c r="H2170" s="5">
        <f>IFERROR(IF($F$3=0,"-",Tabla1[[#This Row],[Precio de Cliente neto]]*(1+$F$3)),"-")</f>
        <v>5840.2834349999994</v>
      </c>
      <c r="I2170" s="5">
        <v>5562.1746999999996</v>
      </c>
      <c r="J2170" s="5">
        <v>5005.95723</v>
      </c>
      <c r="K2170" s="26">
        <v>0.21</v>
      </c>
    </row>
    <row r="2171" spans="1:11">
      <c r="A2171" s="4">
        <v>7100</v>
      </c>
      <c r="B2171" t="s">
        <v>1493</v>
      </c>
      <c r="C2171" s="5">
        <f>IF($F$2=0," - ",Tabla1[[#This Row],[Base Precio de Lista neto]])</f>
        <v>7809.9585999999999</v>
      </c>
      <c r="D2171" s="5">
        <f>IF($F$2=0," - ",Tabla1[[#This Row],[Base Precio de Lista neto]]*(1-$F$2))</f>
        <v>5466.97102</v>
      </c>
      <c r="E2171" s="5">
        <f>IF($F$2=0," - ",Tabla1[[#This Row],[Base para Mejor precio]]*(1-$F$2))</f>
        <v>4575.8547437399993</v>
      </c>
      <c r="F2171" s="4" t="s">
        <v>5</v>
      </c>
      <c r="G2171" s="16" t="s">
        <v>7914</v>
      </c>
      <c r="H2171" s="5">
        <f>IFERROR(IF($F$3=0,"-",Tabla1[[#This Row],[Precio de Cliente neto]]*(1+$F$3)),"-")</f>
        <v>8200.4565299999995</v>
      </c>
      <c r="I2171" s="5">
        <v>7809.9585999999999</v>
      </c>
      <c r="J2171" s="5">
        <v>6536.9353481999997</v>
      </c>
      <c r="K2171" s="26">
        <v>0.21</v>
      </c>
    </row>
    <row r="2172" spans="1:11">
      <c r="A2172" s="4">
        <v>7101</v>
      </c>
      <c r="B2172" t="s">
        <v>5756</v>
      </c>
      <c r="C2172" s="5">
        <f>IF($F$2=0," - ",Tabla1[[#This Row],[Base Precio de Lista neto]])</f>
        <v>12594.284100000001</v>
      </c>
      <c r="D2172" s="5">
        <f>IF($F$2=0," - ",Tabla1[[#This Row],[Base Precio de Lista neto]]*(1-$F$2))</f>
        <v>8815.9988699999994</v>
      </c>
      <c r="E2172" s="5">
        <f>IF($F$2=0," - ",Tabla1[[#This Row],[Base para Mejor precio]]*(1-$F$2))</f>
        <v>6144.3985724351987</v>
      </c>
      <c r="F2172" s="4" t="s">
        <v>5</v>
      </c>
      <c r="G2172" s="16" t="s">
        <v>7913</v>
      </c>
      <c r="H2172" s="5">
        <f>IFERROR(IF($F$3=0,"-",Tabla1[[#This Row],[Precio de Cliente neto]]*(1+$F$3)),"-")</f>
        <v>13223.998304999999</v>
      </c>
      <c r="I2172" s="5">
        <v>12594.284100000001</v>
      </c>
      <c r="J2172" s="5">
        <v>8777.7122463359992</v>
      </c>
      <c r="K2172" s="26">
        <v>0.21</v>
      </c>
    </row>
    <row r="2173" spans="1:11">
      <c r="A2173" s="4">
        <v>7102</v>
      </c>
      <c r="B2173" t="s">
        <v>5757</v>
      </c>
      <c r="C2173" s="5">
        <f>IF($F$2=0," - ",Tabla1[[#This Row],[Base Precio de Lista neto]])</f>
        <v>18891.266199999998</v>
      </c>
      <c r="D2173" s="5">
        <f>IF($F$2=0," - ",Tabla1[[#This Row],[Base Precio de Lista neto]]*(1-$F$2))</f>
        <v>13223.886339999997</v>
      </c>
      <c r="E2173" s="5">
        <f>IF($F$2=0," - ",Tabla1[[#This Row],[Base para Mejor precio]]*(1-$F$2))</f>
        <v>9216.5198235263997</v>
      </c>
      <c r="F2173" s="4" t="s">
        <v>5</v>
      </c>
      <c r="G2173" s="16" t="s">
        <v>7913</v>
      </c>
      <c r="H2173" s="5">
        <f>IFERROR(IF($F$3=0,"-",Tabla1[[#This Row],[Precio de Cliente neto]]*(1+$F$3)),"-")</f>
        <v>19835.829509999996</v>
      </c>
      <c r="I2173" s="5">
        <v>18891.266199999998</v>
      </c>
      <c r="J2173" s="5">
        <v>13166.456890752001</v>
      </c>
      <c r="K2173" s="26">
        <v>0.21</v>
      </c>
    </row>
    <row r="2174" spans="1:11">
      <c r="A2174" s="4">
        <v>7103</v>
      </c>
      <c r="B2174" t="s">
        <v>5758</v>
      </c>
      <c r="C2174" s="5">
        <f>IF($F$2=0," - ",Tabla1[[#This Row],[Base Precio de Lista neto]])</f>
        <v>31485.481800000001</v>
      </c>
      <c r="D2174" s="5">
        <f>IF($F$2=0," - ",Tabla1[[#This Row],[Base Precio de Lista neto]]*(1-$F$2))</f>
        <v>22039.83726</v>
      </c>
      <c r="E2174" s="5">
        <f>IF($F$2=0," - ",Tabla1[[#This Row],[Base para Mejor precio]]*(1-$F$2))</f>
        <v>15360.884976729598</v>
      </c>
      <c r="F2174" s="4" t="s">
        <v>5</v>
      </c>
      <c r="G2174" s="16" t="s">
        <v>7913</v>
      </c>
      <c r="H2174" s="5">
        <f>IFERROR(IF($F$3=0,"-",Tabla1[[#This Row],[Precio de Cliente neto]]*(1+$F$3)),"-")</f>
        <v>33059.75589</v>
      </c>
      <c r="I2174" s="5">
        <v>31485.481800000001</v>
      </c>
      <c r="J2174" s="5">
        <v>21944.121395327998</v>
      </c>
      <c r="K2174" s="26">
        <v>0.21</v>
      </c>
    </row>
    <row r="2175" spans="1:11">
      <c r="A2175" s="4">
        <v>7104</v>
      </c>
      <c r="B2175" t="s">
        <v>1494</v>
      </c>
      <c r="C2175" s="5">
        <f>IF($F$2=0," - ",Tabla1[[#This Row],[Base Precio de Lista neto]])</f>
        <v>920.91959999999995</v>
      </c>
      <c r="D2175" s="5">
        <f>IF($F$2=0," - ",Tabla1[[#This Row],[Base Precio de Lista neto]]*(1-$F$2))</f>
        <v>644.64371999999992</v>
      </c>
      <c r="E2175" s="5">
        <f>IF($F$2=0," - ",Tabla1[[#This Row],[Base para Mejor precio]]*(1-$F$2))</f>
        <v>580.17934799999989</v>
      </c>
      <c r="F2175" s="4" t="s">
        <v>5</v>
      </c>
      <c r="G2175" s="16" t="s">
        <v>5696</v>
      </c>
      <c r="H2175" s="5">
        <f>IFERROR(IF($F$3=0,"-",Tabla1[[#This Row],[Precio de Cliente neto]]*(1+$F$3)),"-")</f>
        <v>966.96557999999982</v>
      </c>
      <c r="I2175" s="5">
        <v>920.91959999999995</v>
      </c>
      <c r="J2175" s="5">
        <v>828.82763999999997</v>
      </c>
      <c r="K2175" s="26">
        <v>0.21</v>
      </c>
    </row>
    <row r="2176" spans="1:11">
      <c r="A2176" s="4">
        <v>7105</v>
      </c>
      <c r="B2176" t="s">
        <v>1495</v>
      </c>
      <c r="C2176" s="5">
        <f>IF($F$2=0," - ",Tabla1[[#This Row],[Base Precio de Lista neto]])</f>
        <v>1886.9748999999999</v>
      </c>
      <c r="D2176" s="5">
        <f>IF($F$2=0," - ",Tabla1[[#This Row],[Base Precio de Lista neto]]*(1-$F$2))</f>
        <v>1320.8824299999999</v>
      </c>
      <c r="E2176" s="5">
        <f>IF($F$2=0," - ",Tabla1[[#This Row],[Base para Mejor precio]]*(1-$F$2))</f>
        <v>1188.794187</v>
      </c>
      <c r="F2176" s="4" t="s">
        <v>6</v>
      </c>
      <c r="G2176" s="16" t="s">
        <v>5696</v>
      </c>
      <c r="H2176" s="5">
        <f>IFERROR(IF($F$3=0,"-",Tabla1[[#This Row],[Precio de Cliente neto]]*(1+$F$3)),"-")</f>
        <v>1981.3236449999999</v>
      </c>
      <c r="I2176" s="5">
        <v>1886.9748999999999</v>
      </c>
      <c r="J2176" s="5">
        <v>1698.2774099999999</v>
      </c>
      <c r="K2176" s="26">
        <v>0.21</v>
      </c>
    </row>
    <row r="2177" spans="1:11">
      <c r="A2177" s="4">
        <v>7106</v>
      </c>
      <c r="B2177" t="s">
        <v>1496</v>
      </c>
      <c r="C2177" s="5">
        <f>IF($F$2=0," - ",Tabla1[[#This Row],[Base Precio de Lista neto]])</f>
        <v>2775.1664000000001</v>
      </c>
      <c r="D2177" s="5">
        <f>IF($F$2=0," - ",Tabla1[[#This Row],[Base Precio de Lista neto]]*(1-$F$2))</f>
        <v>1942.6164799999999</v>
      </c>
      <c r="E2177" s="5">
        <f>IF($F$2=0," - ",Tabla1[[#This Row],[Base para Mejor precio]]*(1-$F$2))</f>
        <v>1748.3548319999998</v>
      </c>
      <c r="F2177" s="4" t="s">
        <v>6</v>
      </c>
      <c r="G2177" s="16" t="s">
        <v>5696</v>
      </c>
      <c r="H2177" s="5">
        <f>IFERROR(IF($F$3=0,"-",Tabla1[[#This Row],[Precio de Cliente neto]]*(1+$F$3)),"-")</f>
        <v>2913.92472</v>
      </c>
      <c r="I2177" s="5">
        <v>2775.1664000000001</v>
      </c>
      <c r="J2177" s="5">
        <v>2497.6497599999998</v>
      </c>
      <c r="K2177" s="26">
        <v>0.21</v>
      </c>
    </row>
    <row r="2178" spans="1:11">
      <c r="A2178" s="4">
        <v>7107</v>
      </c>
      <c r="B2178" t="s">
        <v>1497</v>
      </c>
      <c r="C2178" s="5">
        <f>IF($F$2=0," - ",Tabla1[[#This Row],[Base Precio de Lista neto]])</f>
        <v>4000.8955000000001</v>
      </c>
      <c r="D2178" s="5">
        <f>IF($F$2=0," - ",Tabla1[[#This Row],[Base Precio de Lista neto]]*(1-$F$2))</f>
        <v>2800.6268500000001</v>
      </c>
      <c r="E2178" s="5">
        <f>IF($F$2=0," - ",Tabla1[[#This Row],[Base para Mejor precio]]*(1-$F$2))</f>
        <v>2520.5641649999998</v>
      </c>
      <c r="F2178" s="4" t="s">
        <v>6</v>
      </c>
      <c r="G2178" s="16" t="s">
        <v>5696</v>
      </c>
      <c r="H2178" s="5">
        <f>IFERROR(IF($F$3=0,"-",Tabla1[[#This Row],[Precio de Cliente neto]]*(1+$F$3)),"-")</f>
        <v>4200.9402749999999</v>
      </c>
      <c r="I2178" s="5">
        <v>4000.8955000000001</v>
      </c>
      <c r="J2178" s="5">
        <v>3600.8059499999999</v>
      </c>
      <c r="K2178" s="26">
        <v>0.21</v>
      </c>
    </row>
    <row r="2179" spans="1:11">
      <c r="A2179" s="4">
        <v>7108</v>
      </c>
      <c r="B2179" t="s">
        <v>1498</v>
      </c>
      <c r="C2179" s="5">
        <f>IF($F$2=0," - ",Tabla1[[#This Row],[Base Precio de Lista neto]])</f>
        <v>5204.7331000000004</v>
      </c>
      <c r="D2179" s="5">
        <f>IF($F$2=0," - ",Tabla1[[#This Row],[Base Precio de Lista neto]]*(1-$F$2))</f>
        <v>3643.3131699999999</v>
      </c>
      <c r="E2179" s="5">
        <f>IF($F$2=0," - ",Tabla1[[#This Row],[Base para Mejor precio]]*(1-$F$2))</f>
        <v>3278.9818529999998</v>
      </c>
      <c r="F2179" s="4" t="s">
        <v>6</v>
      </c>
      <c r="G2179" s="16" t="s">
        <v>5696</v>
      </c>
      <c r="H2179" s="5">
        <f>IFERROR(IF($F$3=0,"-",Tabla1[[#This Row],[Precio de Cliente neto]]*(1+$F$3)),"-")</f>
        <v>5464.9697550000001</v>
      </c>
      <c r="I2179" s="5">
        <v>5204.7331000000004</v>
      </c>
      <c r="J2179" s="5">
        <v>4684.2597900000001</v>
      </c>
      <c r="K2179" s="26">
        <v>0.21</v>
      </c>
    </row>
    <row r="2180" spans="1:11">
      <c r="A2180" s="4">
        <v>7109</v>
      </c>
      <c r="B2180" t="s">
        <v>1499</v>
      </c>
      <c r="C2180" s="5">
        <f>IF($F$2=0," - ",Tabla1[[#This Row],[Base Precio de Lista neto]])</f>
        <v>16104.0206</v>
      </c>
      <c r="D2180" s="5">
        <f>IF($F$2=0," - ",Tabla1[[#This Row],[Base Precio de Lista neto]]*(1-$F$2))</f>
        <v>11272.814419999999</v>
      </c>
      <c r="E2180" s="5">
        <f>IF($F$2=0," - ",Tabla1[[#This Row],[Base para Mejor precio]]*(1-$F$2))</f>
        <v>9435.34566954</v>
      </c>
      <c r="F2180" s="4" t="s">
        <v>5</v>
      </c>
      <c r="G2180" s="16" t="s">
        <v>7914</v>
      </c>
      <c r="H2180" s="5">
        <f>IFERROR(IF($F$3=0,"-",Tabla1[[#This Row],[Precio de Cliente neto]]*(1+$F$3)),"-")</f>
        <v>16909.22163</v>
      </c>
      <c r="I2180" s="5">
        <v>16104.0206</v>
      </c>
      <c r="J2180" s="5">
        <v>13479.0652422</v>
      </c>
      <c r="K2180" s="26">
        <v>0.21</v>
      </c>
    </row>
    <row r="2181" spans="1:11">
      <c r="A2181" s="4">
        <v>7110</v>
      </c>
      <c r="B2181" t="s">
        <v>1500</v>
      </c>
      <c r="C2181" s="5">
        <f>IF($F$2=0," - ",Tabla1[[#This Row],[Base Precio de Lista neto]])</f>
        <v>307103.30729999999</v>
      </c>
      <c r="D2181" s="5">
        <f>IF($F$2=0," - ",Tabla1[[#This Row],[Base Precio de Lista neto]]*(1-$F$2))</f>
        <v>214972.31510999997</v>
      </c>
      <c r="E2181" s="5">
        <f>IF($F$2=0," - ",Tabla1[[#This Row],[Base para Mejor precio]]*(1-$F$2))</f>
        <v>193475.08359899998</v>
      </c>
      <c r="F2181" s="4" t="s">
        <v>4</v>
      </c>
      <c r="G2181" s="16" t="s">
        <v>5696</v>
      </c>
      <c r="H2181" s="5">
        <f>IFERROR(IF($F$3=0,"-",Tabla1[[#This Row],[Precio de Cliente neto]]*(1+$F$3)),"-")</f>
        <v>322458.47266499995</v>
      </c>
      <c r="I2181" s="5">
        <v>307103.30729999999</v>
      </c>
      <c r="J2181" s="5">
        <v>276392.97657</v>
      </c>
      <c r="K2181" s="26">
        <v>0.21</v>
      </c>
    </row>
    <row r="2182" spans="1:11">
      <c r="A2182" s="4">
        <v>7111</v>
      </c>
      <c r="B2182" t="s">
        <v>1501</v>
      </c>
      <c r="C2182" s="5">
        <f>IF($F$2=0," - ",Tabla1[[#This Row],[Base Precio de Lista neto]])</f>
        <v>336039.94900000002</v>
      </c>
      <c r="D2182" s="5">
        <f>IF($F$2=0," - ",Tabla1[[#This Row],[Base Precio de Lista neto]]*(1-$F$2))</f>
        <v>235227.96429999999</v>
      </c>
      <c r="E2182" s="5">
        <f>IF($F$2=0," - ",Tabla1[[#This Row],[Base para Mejor precio]]*(1-$F$2))</f>
        <v>211705.16786999998</v>
      </c>
      <c r="F2182" s="4" t="s">
        <v>4</v>
      </c>
      <c r="G2182" s="16" t="s">
        <v>5696</v>
      </c>
      <c r="H2182" s="5">
        <f>IFERROR(IF($F$3=0,"-",Tabla1[[#This Row],[Precio de Cliente neto]]*(1+$F$3)),"-")</f>
        <v>352841.94644999999</v>
      </c>
      <c r="I2182" s="5">
        <v>336039.94900000002</v>
      </c>
      <c r="J2182" s="5">
        <v>302435.95409999997</v>
      </c>
      <c r="K2182" s="26">
        <v>0.21</v>
      </c>
    </row>
    <row r="2183" spans="1:11">
      <c r="A2183" s="4">
        <v>7112</v>
      </c>
      <c r="B2183" t="s">
        <v>1502</v>
      </c>
      <c r="C2183" s="5">
        <f>IF($F$2=0," - ",Tabla1[[#This Row],[Base Precio de Lista neto]])</f>
        <v>49524.103900000002</v>
      </c>
      <c r="D2183" s="5">
        <f>IF($F$2=0," - ",Tabla1[[#This Row],[Base Precio de Lista neto]]*(1-$F$2))</f>
        <v>34666.872729999995</v>
      </c>
      <c r="E2183" s="5">
        <f>IF($F$2=0," - ",Tabla1[[#This Row],[Base para Mejor precio]]*(1-$F$2))</f>
        <v>31200.185456999996</v>
      </c>
      <c r="F2183" s="4" t="s">
        <v>4</v>
      </c>
      <c r="G2183" s="16" t="s">
        <v>5696</v>
      </c>
      <c r="H2183" s="5">
        <f>IFERROR(IF($F$3=0,"-",Tabla1[[#This Row],[Precio de Cliente neto]]*(1+$F$3)),"-")</f>
        <v>52000.30909499999</v>
      </c>
      <c r="I2183" s="5">
        <v>49524.103900000002</v>
      </c>
      <c r="J2183" s="5">
        <v>44571.693509999997</v>
      </c>
      <c r="K2183" s="26">
        <v>0.21</v>
      </c>
    </row>
    <row r="2184" spans="1:11">
      <c r="A2184" s="4">
        <v>7113</v>
      </c>
      <c r="B2184" t="s">
        <v>1503</v>
      </c>
      <c r="C2184" s="5">
        <f>IF($F$2=0," - ",Tabla1[[#This Row],[Base Precio de Lista neto]])</f>
        <v>95104.481700000004</v>
      </c>
      <c r="D2184" s="5">
        <f>IF($F$2=0," - ",Tabla1[[#This Row],[Base Precio de Lista neto]]*(1-$F$2))</f>
        <v>66573.137189999994</v>
      </c>
      <c r="E2184" s="5">
        <f>IF($F$2=0," - ",Tabla1[[#This Row],[Base para Mejor precio]]*(1-$F$2))</f>
        <v>59915.823470999996</v>
      </c>
      <c r="F2184" s="4" t="s">
        <v>4</v>
      </c>
      <c r="G2184" s="16" t="s">
        <v>5696</v>
      </c>
      <c r="H2184" s="5">
        <f>IFERROR(IF($F$3=0,"-",Tabla1[[#This Row],[Precio de Cliente neto]]*(1+$F$3)),"-")</f>
        <v>99859.705784999998</v>
      </c>
      <c r="I2184" s="5">
        <v>95104.481700000004</v>
      </c>
      <c r="J2184" s="5">
        <v>85594.033530000001</v>
      </c>
      <c r="K2184" s="26">
        <v>0.21</v>
      </c>
    </row>
    <row r="2185" spans="1:11">
      <c r="A2185" s="4">
        <v>7114</v>
      </c>
      <c r="B2185" t="s">
        <v>1504</v>
      </c>
      <c r="C2185" s="5">
        <f>IF($F$2=0," - ",Tabla1[[#This Row],[Base Precio de Lista neto]])</f>
        <v>110603.806</v>
      </c>
      <c r="D2185" s="5">
        <f>IF($F$2=0," - ",Tabla1[[#This Row],[Base Precio de Lista neto]]*(1-$F$2))</f>
        <v>77422.664199999999</v>
      </c>
      <c r="E2185" s="5">
        <f>IF($F$2=0," - ",Tabla1[[#This Row],[Base para Mejor precio]]*(1-$F$2))</f>
        <v>69680.397779999985</v>
      </c>
      <c r="F2185" s="4" t="s">
        <v>4</v>
      </c>
      <c r="G2185" s="16" t="s">
        <v>5696</v>
      </c>
      <c r="H2185" s="5">
        <f>IFERROR(IF($F$3=0,"-",Tabla1[[#This Row],[Precio de Cliente neto]]*(1+$F$3)),"-")</f>
        <v>116133.9963</v>
      </c>
      <c r="I2185" s="5">
        <v>110603.806</v>
      </c>
      <c r="J2185" s="5">
        <v>99543.425399999993</v>
      </c>
      <c r="K2185" s="26">
        <v>0.21</v>
      </c>
    </row>
    <row r="2186" spans="1:11">
      <c r="A2186" s="4">
        <v>7115</v>
      </c>
      <c r="B2186" t="s">
        <v>1505</v>
      </c>
      <c r="C2186" s="5">
        <f>IF($F$2=0," - ",Tabla1[[#This Row],[Base Precio de Lista neto]])</f>
        <v>99314.244699999996</v>
      </c>
      <c r="D2186" s="5">
        <f>IF($F$2=0," - ",Tabla1[[#This Row],[Base Precio de Lista neto]]*(1-$F$2))</f>
        <v>69519.971289999987</v>
      </c>
      <c r="E2186" s="5">
        <f>IF($F$2=0," - ",Tabla1[[#This Row],[Base para Mejor precio]]*(1-$F$2))</f>
        <v>62567.974160999991</v>
      </c>
      <c r="F2186" s="4" t="s">
        <v>4</v>
      </c>
      <c r="G2186" s="16" t="s">
        <v>5696</v>
      </c>
      <c r="H2186" s="5">
        <f>IFERROR(IF($F$3=0,"-",Tabla1[[#This Row],[Precio de Cliente neto]]*(1+$F$3)),"-")</f>
        <v>104279.95693499998</v>
      </c>
      <c r="I2186" s="5">
        <v>99314.244699999996</v>
      </c>
      <c r="J2186" s="5">
        <v>89382.820229999998</v>
      </c>
      <c r="K2186" s="26">
        <v>0.21</v>
      </c>
    </row>
    <row r="2187" spans="1:11">
      <c r="A2187" s="4">
        <v>7116</v>
      </c>
      <c r="B2187" t="s">
        <v>1506</v>
      </c>
      <c r="C2187" s="5">
        <f>IF($F$2=0," - ",Tabla1[[#This Row],[Base Precio de Lista neto]])</f>
        <v>115903.68859999999</v>
      </c>
      <c r="D2187" s="5">
        <f>IF($F$2=0," - ",Tabla1[[#This Row],[Base Precio de Lista neto]]*(1-$F$2))</f>
        <v>81132.582019999987</v>
      </c>
      <c r="E2187" s="5">
        <f>IF($F$2=0," - ",Tabla1[[#This Row],[Base para Mejor precio]]*(1-$F$2))</f>
        <v>73019.323818000004</v>
      </c>
      <c r="F2187" s="4" t="s">
        <v>4</v>
      </c>
      <c r="G2187" s="16" t="s">
        <v>5696</v>
      </c>
      <c r="H2187" s="5">
        <f>IFERROR(IF($F$3=0,"-",Tabla1[[#This Row],[Precio de Cliente neto]]*(1+$F$3)),"-")</f>
        <v>121698.87302999999</v>
      </c>
      <c r="I2187" s="5">
        <v>115903.68859999999</v>
      </c>
      <c r="J2187" s="5">
        <v>104313.31974000001</v>
      </c>
      <c r="K2187" s="26">
        <v>0.21</v>
      </c>
    </row>
    <row r="2188" spans="1:11">
      <c r="A2188" s="4">
        <v>7117</v>
      </c>
      <c r="B2188" t="s">
        <v>1507</v>
      </c>
      <c r="C2188" s="5">
        <f>IF($F$2=0," - ",Tabla1[[#This Row],[Base Precio de Lista neto]])</f>
        <v>179297.4768</v>
      </c>
      <c r="D2188" s="5">
        <f>IF($F$2=0," - ",Tabla1[[#This Row],[Base Precio de Lista neto]]*(1-$F$2))</f>
        <v>125508.23375999999</v>
      </c>
      <c r="E2188" s="5">
        <f>IF($F$2=0," - ",Tabla1[[#This Row],[Base para Mejor precio]]*(1-$F$2))</f>
        <v>112957.410384</v>
      </c>
      <c r="F2188" s="4" t="s">
        <v>4</v>
      </c>
      <c r="G2188" s="16" t="s">
        <v>5696</v>
      </c>
      <c r="H2188" s="5">
        <f>IFERROR(IF($F$3=0,"-",Tabla1[[#This Row],[Precio de Cliente neto]]*(1+$F$3)),"-")</f>
        <v>188262.35063999999</v>
      </c>
      <c r="I2188" s="5">
        <v>179297.4768</v>
      </c>
      <c r="J2188" s="5">
        <v>161367.72912</v>
      </c>
      <c r="K2188" s="26">
        <v>0.21</v>
      </c>
    </row>
    <row r="2189" spans="1:11">
      <c r="A2189" s="4">
        <v>7118</v>
      </c>
      <c r="B2189" t="s">
        <v>1508</v>
      </c>
      <c r="C2189" s="5">
        <f>IF($F$2=0," - ",Tabla1[[#This Row],[Base Precio de Lista neto]])</f>
        <v>62076.1947</v>
      </c>
      <c r="D2189" s="5">
        <f>IF($F$2=0," - ",Tabla1[[#This Row],[Base Precio de Lista neto]]*(1-$F$2))</f>
        <v>43453.336289999999</v>
      </c>
      <c r="E2189" s="5">
        <f>IF($F$2=0," - ",Tabla1[[#This Row],[Base para Mejor precio]]*(1-$F$2))</f>
        <v>39108.002660999999</v>
      </c>
      <c r="F2189" s="4" t="s">
        <v>4</v>
      </c>
      <c r="G2189" s="16" t="s">
        <v>5696</v>
      </c>
      <c r="H2189" s="5">
        <f>IFERROR(IF($F$3=0,"-",Tabla1[[#This Row],[Precio de Cliente neto]]*(1+$F$3)),"-")</f>
        <v>65180.004434999995</v>
      </c>
      <c r="I2189" s="5">
        <v>62076.1947</v>
      </c>
      <c r="J2189" s="5">
        <v>55868.575230000002</v>
      </c>
      <c r="K2189" s="26">
        <v>0.21</v>
      </c>
    </row>
    <row r="2190" spans="1:11">
      <c r="A2190" s="4">
        <v>7119</v>
      </c>
      <c r="B2190" t="s">
        <v>5759</v>
      </c>
      <c r="C2190" s="5">
        <f>IF($F$2=0," - ",Tabla1[[#This Row],[Base Precio de Lista neto]])</f>
        <v>345052.6349</v>
      </c>
      <c r="D2190" s="5">
        <f>IF($F$2=0," - ",Tabla1[[#This Row],[Base Precio de Lista neto]]*(1-$F$2))</f>
        <v>241536.84443</v>
      </c>
      <c r="E2190" s="5">
        <f>IF($F$2=0," - ",Tabla1[[#This Row],[Base para Mejor precio]]*(1-$F$2))</f>
        <v>217383.15998699999</v>
      </c>
      <c r="F2190" s="4" t="s">
        <v>4</v>
      </c>
      <c r="G2190" s="16" t="s">
        <v>5696</v>
      </c>
      <c r="H2190" s="5">
        <f>IFERROR(IF($F$3=0,"-",Tabla1[[#This Row],[Precio de Cliente neto]]*(1+$F$3)),"-")</f>
        <v>362305.26664499997</v>
      </c>
      <c r="I2190" s="5">
        <v>345052.6349</v>
      </c>
      <c r="J2190" s="5">
        <v>310547.37141000002</v>
      </c>
      <c r="K2190" s="26">
        <v>0.21</v>
      </c>
    </row>
    <row r="2191" spans="1:11">
      <c r="A2191" s="4">
        <v>7120</v>
      </c>
      <c r="B2191" t="s">
        <v>8203</v>
      </c>
      <c r="C2191" s="5">
        <f>IF($F$2=0," - ",Tabla1[[#This Row],[Base Precio de Lista neto]])</f>
        <v>196353.64840000001</v>
      </c>
      <c r="D2191" s="5">
        <f>IF($F$2=0," - ",Tabla1[[#This Row],[Base Precio de Lista neto]]*(1-$F$2))</f>
        <v>137447.55387999999</v>
      </c>
      <c r="E2191" s="5">
        <f>IF($F$2=0," - ",Tabla1[[#This Row],[Base para Mejor precio]]*(1-$F$2))</f>
        <v>123702.798492</v>
      </c>
      <c r="F2191" s="4" t="s">
        <v>4</v>
      </c>
      <c r="G2191" s="16" t="s">
        <v>5696</v>
      </c>
      <c r="H2191" s="5">
        <f>IFERROR(IF($F$3=0,"-",Tabla1[[#This Row],[Precio de Cliente neto]]*(1+$F$3)),"-")</f>
        <v>206171.33081999997</v>
      </c>
      <c r="I2191" s="5">
        <v>196353.64840000001</v>
      </c>
      <c r="J2191" s="5">
        <v>176718.28356000001</v>
      </c>
      <c r="K2191" s="26">
        <v>0.21</v>
      </c>
    </row>
    <row r="2192" spans="1:11">
      <c r="A2192" s="4">
        <v>7121</v>
      </c>
      <c r="B2192" t="s">
        <v>8204</v>
      </c>
      <c r="C2192" s="5">
        <f>IF($F$2=0," - ",Tabla1[[#This Row],[Base Precio de Lista neto]])</f>
        <v>248263.22390000001</v>
      </c>
      <c r="D2192" s="5">
        <f>IF($F$2=0," - ",Tabla1[[#This Row],[Base Precio de Lista neto]]*(1-$F$2))</f>
        <v>173784.25672999999</v>
      </c>
      <c r="E2192" s="5">
        <f>IF($F$2=0," - ",Tabla1[[#This Row],[Base para Mejor precio]]*(1-$F$2))</f>
        <v>156405.83105699997</v>
      </c>
      <c r="F2192" s="4" t="s">
        <v>4</v>
      </c>
      <c r="G2192" s="16" t="s">
        <v>5696</v>
      </c>
      <c r="H2192" s="5">
        <f>IFERROR(IF($F$3=0,"-",Tabla1[[#This Row],[Precio de Cliente neto]]*(1+$F$3)),"-")</f>
        <v>260676.38509499998</v>
      </c>
      <c r="I2192" s="5">
        <v>248263.22390000001</v>
      </c>
      <c r="J2192" s="5">
        <v>223436.90151</v>
      </c>
      <c r="K2192" s="26">
        <v>0.21</v>
      </c>
    </row>
    <row r="2193" spans="1:11">
      <c r="A2193" s="4">
        <v>7124</v>
      </c>
      <c r="B2193" t="s">
        <v>1509</v>
      </c>
      <c r="C2193" s="5">
        <f>IF($F$2=0," - ",Tabla1[[#This Row],[Base Precio de Lista neto]])</f>
        <v>2613.2624999999998</v>
      </c>
      <c r="D2193" s="5">
        <f>IF($F$2=0," - ",Tabla1[[#This Row],[Base Precio de Lista neto]]*(1-$F$2))</f>
        <v>1829.2837499999998</v>
      </c>
      <c r="E2193" s="5">
        <f>IF($F$2=0," - ",Tabla1[[#This Row],[Base para Mejor precio]]*(1-$F$2))</f>
        <v>1646.3553750000001</v>
      </c>
      <c r="F2193" s="4" t="s">
        <v>6</v>
      </c>
      <c r="G2193" s="16" t="s">
        <v>5696</v>
      </c>
      <c r="H2193" s="5">
        <f>IFERROR(IF($F$3=0,"-",Tabla1[[#This Row],[Precio de Cliente neto]]*(1+$F$3)),"-")</f>
        <v>2743.9256249999999</v>
      </c>
      <c r="I2193" s="5">
        <v>2613.2624999999998</v>
      </c>
      <c r="J2193" s="5">
        <v>2351.9362500000002</v>
      </c>
      <c r="K2193" s="26">
        <v>0.21</v>
      </c>
    </row>
    <row r="2194" spans="1:11">
      <c r="A2194" s="4">
        <v>7125</v>
      </c>
      <c r="B2194" t="s">
        <v>6028</v>
      </c>
      <c r="C2194" s="5">
        <f>IF($F$2=0," - ",Tabla1[[#This Row],[Base Precio de Lista neto]])</f>
        <v>10113.335499999999</v>
      </c>
      <c r="D2194" s="5">
        <f>IF($F$2=0," - ",Tabla1[[#This Row],[Base Precio de Lista neto]]*(1-$F$2))</f>
        <v>7079.3348499999993</v>
      </c>
      <c r="E2194" s="5">
        <f>IF($F$2=0," - ",Tabla1[[#This Row],[Base para Mejor precio]]*(1-$F$2))</f>
        <v>6371.4013649999997</v>
      </c>
      <c r="F2194" s="4" t="s">
        <v>4</v>
      </c>
      <c r="G2194" s="16" t="s">
        <v>5696</v>
      </c>
      <c r="H2194" s="5">
        <f>IFERROR(IF($F$3=0,"-",Tabla1[[#This Row],[Precio de Cliente neto]]*(1+$F$3)),"-")</f>
        <v>10619.002274999999</v>
      </c>
      <c r="I2194" s="5">
        <v>10113.335499999999</v>
      </c>
      <c r="J2194" s="5">
        <v>9102.0019499999999</v>
      </c>
      <c r="K2194" s="26">
        <v>0.21</v>
      </c>
    </row>
    <row r="2195" spans="1:11">
      <c r="A2195" s="4">
        <v>7126</v>
      </c>
      <c r="B2195" t="s">
        <v>6029</v>
      </c>
      <c r="C2195" s="5">
        <f>IF($F$2=0," - ",Tabla1[[#This Row],[Base Precio de Lista neto]])</f>
        <v>17756.810700000002</v>
      </c>
      <c r="D2195" s="5">
        <f>IF($F$2=0," - ",Tabla1[[#This Row],[Base Precio de Lista neto]]*(1-$F$2))</f>
        <v>12429.76749</v>
      </c>
      <c r="E2195" s="5">
        <f>IF($F$2=0," - ",Tabla1[[#This Row],[Base para Mejor precio]]*(1-$F$2))</f>
        <v>11186.790740999999</v>
      </c>
      <c r="F2195" s="4" t="s">
        <v>4</v>
      </c>
      <c r="G2195" s="16" t="s">
        <v>5696</v>
      </c>
      <c r="H2195" s="5">
        <f>IFERROR(IF($F$3=0,"-",Tabla1[[#This Row],[Precio de Cliente neto]]*(1+$F$3)),"-")</f>
        <v>18644.651235000001</v>
      </c>
      <c r="I2195" s="5">
        <v>17756.810700000002</v>
      </c>
      <c r="J2195" s="5">
        <v>15981.129629999999</v>
      </c>
      <c r="K2195" s="26">
        <v>0.21</v>
      </c>
    </row>
    <row r="2196" spans="1:11">
      <c r="A2196" s="4">
        <v>7127</v>
      </c>
      <c r="B2196" t="s">
        <v>6030</v>
      </c>
      <c r="C2196" s="5">
        <f>IF($F$2=0," - ",Tabla1[[#This Row],[Base Precio de Lista neto]])</f>
        <v>25283.320500000002</v>
      </c>
      <c r="D2196" s="5">
        <f>IF($F$2=0," - ",Tabla1[[#This Row],[Base Precio de Lista neto]]*(1-$F$2))</f>
        <v>17698.324349999999</v>
      </c>
      <c r="E2196" s="5">
        <f>IF($F$2=0," - ",Tabla1[[#This Row],[Base para Mejor precio]]*(1-$F$2))</f>
        <v>15928.491914999999</v>
      </c>
      <c r="F2196" s="4" t="s">
        <v>4</v>
      </c>
      <c r="G2196" s="16" t="s">
        <v>5696</v>
      </c>
      <c r="H2196" s="5">
        <f>IFERROR(IF($F$3=0,"-",Tabla1[[#This Row],[Precio de Cliente neto]]*(1+$F$3)),"-")</f>
        <v>26547.486525</v>
      </c>
      <c r="I2196" s="5">
        <v>25283.320500000002</v>
      </c>
      <c r="J2196" s="5">
        <v>22754.988450000001</v>
      </c>
      <c r="K2196" s="26">
        <v>0.21</v>
      </c>
    </row>
    <row r="2197" spans="1:11">
      <c r="A2197" s="4">
        <v>7128</v>
      </c>
      <c r="B2197" t="s">
        <v>6031</v>
      </c>
      <c r="C2197" s="5">
        <f>IF($F$2=0," - ",Tabla1[[#This Row],[Base Precio de Lista neto]])</f>
        <v>3539.6905999999999</v>
      </c>
      <c r="D2197" s="5">
        <f>IF($F$2=0," - ",Tabla1[[#This Row],[Base Precio de Lista neto]]*(1-$F$2))</f>
        <v>2477.7834199999998</v>
      </c>
      <c r="E2197" s="5">
        <f>IF($F$2=0," - ",Tabla1[[#This Row],[Base para Mejor precio]]*(1-$F$2))</f>
        <v>2230.0050779999997</v>
      </c>
      <c r="F2197" s="4" t="s">
        <v>4</v>
      </c>
      <c r="G2197" s="16" t="s">
        <v>5696</v>
      </c>
      <c r="H2197" s="5">
        <f>IFERROR(IF($F$3=0,"-",Tabla1[[#This Row],[Precio de Cliente neto]]*(1+$F$3)),"-")</f>
        <v>3716.6751299999996</v>
      </c>
      <c r="I2197" s="5">
        <v>3539.6905999999999</v>
      </c>
      <c r="J2197" s="5">
        <v>3185.72154</v>
      </c>
      <c r="K2197" s="26">
        <v>0.21</v>
      </c>
    </row>
    <row r="2198" spans="1:11">
      <c r="A2198" s="4">
        <v>7129</v>
      </c>
      <c r="B2198" t="s">
        <v>6032</v>
      </c>
      <c r="C2198" s="5">
        <f>IF($F$2=0," - ",Tabla1[[#This Row],[Base Precio de Lista neto]])</f>
        <v>5056.6500999999998</v>
      </c>
      <c r="D2198" s="5">
        <f>IF($F$2=0," - ",Tabla1[[#This Row],[Base Precio de Lista neto]]*(1-$F$2))</f>
        <v>3539.6550699999998</v>
      </c>
      <c r="E2198" s="5">
        <f>IF($F$2=0," - ",Tabla1[[#This Row],[Base para Mejor precio]]*(1-$F$2))</f>
        <v>3185.6895629999999</v>
      </c>
      <c r="F2198" s="4" t="s">
        <v>4</v>
      </c>
      <c r="G2198" s="16" t="s">
        <v>5696</v>
      </c>
      <c r="H2198" s="5">
        <f>IFERROR(IF($F$3=0,"-",Tabla1[[#This Row],[Precio de Cliente neto]]*(1+$F$3)),"-")</f>
        <v>5309.4826049999992</v>
      </c>
      <c r="I2198" s="5">
        <v>5056.6500999999998</v>
      </c>
      <c r="J2198" s="5">
        <v>4550.9850900000001</v>
      </c>
      <c r="K2198" s="26">
        <v>0.21</v>
      </c>
    </row>
    <row r="2199" spans="1:11">
      <c r="A2199" s="4">
        <v>7130</v>
      </c>
      <c r="B2199" t="s">
        <v>6033</v>
      </c>
      <c r="C2199" s="5">
        <f>IF($F$2=0," - ",Tabla1[[#This Row],[Base Precio de Lista neto]])</f>
        <v>10113.335499999999</v>
      </c>
      <c r="D2199" s="5">
        <f>IF($F$2=0," - ",Tabla1[[#This Row],[Base Precio de Lista neto]]*(1-$F$2))</f>
        <v>7079.3348499999993</v>
      </c>
      <c r="E2199" s="5">
        <f>IF($F$2=0," - ",Tabla1[[#This Row],[Base para Mejor precio]]*(1-$F$2))</f>
        <v>6371.4013649999997</v>
      </c>
      <c r="F2199" s="4" t="s">
        <v>4</v>
      </c>
      <c r="G2199" s="16" t="s">
        <v>5696</v>
      </c>
      <c r="H2199" s="5">
        <f>IFERROR(IF($F$3=0,"-",Tabla1[[#This Row],[Precio de Cliente neto]]*(1+$F$3)),"-")</f>
        <v>10619.002274999999</v>
      </c>
      <c r="I2199" s="5">
        <v>10113.335499999999</v>
      </c>
      <c r="J2199" s="5">
        <v>9102.0019499999999</v>
      </c>
      <c r="K2199" s="26">
        <v>0.21</v>
      </c>
    </row>
    <row r="2200" spans="1:11">
      <c r="A2200" s="4">
        <v>7131</v>
      </c>
      <c r="B2200" t="s">
        <v>6034</v>
      </c>
      <c r="C2200" s="5">
        <f>IF($F$2=0," - ",Tabla1[[#This Row],[Base Precio de Lista neto]])</f>
        <v>2022.4838</v>
      </c>
      <c r="D2200" s="5">
        <f>IF($F$2=0," - ",Tabla1[[#This Row],[Base Precio de Lista neto]]*(1-$F$2))</f>
        <v>1415.73866</v>
      </c>
      <c r="E2200" s="5">
        <f>IF($F$2=0," - ",Tabla1[[#This Row],[Base para Mejor precio]]*(1-$F$2))</f>
        <v>1274.1647939999998</v>
      </c>
      <c r="F2200" s="4" t="s">
        <v>4</v>
      </c>
      <c r="G2200" s="16" t="s">
        <v>5696</v>
      </c>
      <c r="H2200" s="5">
        <f>IFERROR(IF($F$3=0,"-",Tabla1[[#This Row],[Precio de Cliente neto]]*(1+$F$3)),"-")</f>
        <v>2123.60799</v>
      </c>
      <c r="I2200" s="5">
        <v>2022.4838</v>
      </c>
      <c r="J2200" s="5">
        <v>1820.23542</v>
      </c>
      <c r="K2200" s="26">
        <v>0.21</v>
      </c>
    </row>
    <row r="2201" spans="1:11">
      <c r="A2201" s="4">
        <v>7132</v>
      </c>
      <c r="B2201" t="s">
        <v>6035</v>
      </c>
      <c r="C2201" s="5">
        <f>IF($F$2=0," - ",Tabla1[[#This Row],[Base Precio de Lista neto]])</f>
        <v>5657.2772000000004</v>
      </c>
      <c r="D2201" s="5">
        <f>IF($F$2=0," - ",Tabla1[[#This Row],[Base Precio de Lista neto]]*(1-$F$2))</f>
        <v>3960.0940399999999</v>
      </c>
      <c r="E2201" s="5">
        <f>IF($F$2=0," - ",Tabla1[[#This Row],[Base para Mejor precio]]*(1-$F$2))</f>
        <v>3564.0846359999996</v>
      </c>
      <c r="F2201" s="4" t="s">
        <v>4</v>
      </c>
      <c r="G2201" s="16" t="s">
        <v>5696</v>
      </c>
      <c r="H2201" s="5">
        <f>IFERROR(IF($F$3=0,"-",Tabla1[[#This Row],[Precio de Cliente neto]]*(1+$F$3)),"-")</f>
        <v>5940.1410599999999</v>
      </c>
      <c r="I2201" s="5">
        <v>5657.2772000000004</v>
      </c>
      <c r="J2201" s="5">
        <v>5091.5494799999997</v>
      </c>
      <c r="K2201" s="26">
        <v>0.21</v>
      </c>
    </row>
    <row r="2202" spans="1:11">
      <c r="A2202" s="4">
        <v>7133</v>
      </c>
      <c r="B2202" t="s">
        <v>6036</v>
      </c>
      <c r="C2202" s="5">
        <f>IF($F$2=0," - ",Tabla1[[#This Row],[Base Precio de Lista neto]])</f>
        <v>8075.3362999999999</v>
      </c>
      <c r="D2202" s="5">
        <f>IF($F$2=0," - ",Tabla1[[#This Row],[Base Precio de Lista neto]]*(1-$F$2))</f>
        <v>5652.7354099999993</v>
      </c>
      <c r="E2202" s="5">
        <f>IF($F$2=0," - ",Tabla1[[#This Row],[Base para Mejor precio]]*(1-$F$2))</f>
        <v>5087.4618689999998</v>
      </c>
      <c r="F2202" s="4" t="s">
        <v>4</v>
      </c>
      <c r="G2202" s="16" t="s">
        <v>5696</v>
      </c>
      <c r="H2202" s="5">
        <f>IFERROR(IF($F$3=0,"-",Tabla1[[#This Row],[Precio de Cliente neto]]*(1+$F$3)),"-")</f>
        <v>8479.1031149999981</v>
      </c>
      <c r="I2202" s="5">
        <v>8075.3362999999999</v>
      </c>
      <c r="J2202" s="5">
        <v>7267.80267</v>
      </c>
      <c r="K2202" s="26">
        <v>0.21</v>
      </c>
    </row>
    <row r="2203" spans="1:11">
      <c r="A2203" s="4">
        <v>7134</v>
      </c>
      <c r="B2203" t="s">
        <v>6037</v>
      </c>
      <c r="C2203" s="5">
        <f>IF($F$2=0," - ",Tabla1[[#This Row],[Base Precio de Lista neto]])</f>
        <v>52466.834900000002</v>
      </c>
      <c r="D2203" s="5">
        <f>IF($F$2=0," - ",Tabla1[[#This Row],[Base Precio de Lista neto]]*(1-$F$2))</f>
        <v>36726.78443</v>
      </c>
      <c r="E2203" s="5">
        <f>IF($F$2=0," - ",Tabla1[[#This Row],[Base para Mejor precio]]*(1-$F$2))</f>
        <v>33054.105986999995</v>
      </c>
      <c r="F2203" s="4" t="s">
        <v>4</v>
      </c>
      <c r="G2203" s="16" t="s">
        <v>5696</v>
      </c>
      <c r="H2203" s="5">
        <f>IFERROR(IF($F$3=0,"-",Tabla1[[#This Row],[Precio de Cliente neto]]*(1+$F$3)),"-")</f>
        <v>55090.176645</v>
      </c>
      <c r="I2203" s="5">
        <v>52466.834900000002</v>
      </c>
      <c r="J2203" s="5">
        <v>47220.151409999999</v>
      </c>
      <c r="K2203" s="26">
        <v>0.21</v>
      </c>
    </row>
    <row r="2204" spans="1:11">
      <c r="A2204" s="4">
        <v>7135</v>
      </c>
      <c r="B2204" t="s">
        <v>6038</v>
      </c>
      <c r="C2204" s="5">
        <f>IF($F$2=0," - ",Tabla1[[#This Row],[Base Precio de Lista neto]])</f>
        <v>1516.9597000000001</v>
      </c>
      <c r="D2204" s="5">
        <f>IF($F$2=0," - ",Tabla1[[#This Row],[Base Precio de Lista neto]]*(1-$F$2))</f>
        <v>1061.8717899999999</v>
      </c>
      <c r="E2204" s="5">
        <f>IF($F$2=0," - ",Tabla1[[#This Row],[Base para Mejor precio]]*(1-$F$2))</f>
        <v>955.6846109999999</v>
      </c>
      <c r="F2204" s="4" t="s">
        <v>4</v>
      </c>
      <c r="G2204" s="16" t="s">
        <v>5696</v>
      </c>
      <c r="H2204" s="5">
        <f>IFERROR(IF($F$3=0,"-",Tabla1[[#This Row],[Precio de Cliente neto]]*(1+$F$3)),"-")</f>
        <v>1592.8076849999998</v>
      </c>
      <c r="I2204" s="5">
        <v>1516.9597000000001</v>
      </c>
      <c r="J2204" s="5">
        <v>1365.2637299999999</v>
      </c>
      <c r="K2204" s="26">
        <v>0.21</v>
      </c>
    </row>
    <row r="2205" spans="1:11">
      <c r="A2205" s="4">
        <v>7136</v>
      </c>
      <c r="B2205" t="s">
        <v>6039</v>
      </c>
      <c r="C2205" s="5">
        <f>IF($F$2=0," - ",Tabla1[[#This Row],[Base Precio de Lista neto]])</f>
        <v>2527.9726999999998</v>
      </c>
      <c r="D2205" s="5">
        <f>IF($F$2=0," - ",Tabla1[[#This Row],[Base Precio de Lista neto]]*(1-$F$2))</f>
        <v>1769.5808899999997</v>
      </c>
      <c r="E2205" s="5">
        <f>IF($F$2=0," - ",Tabla1[[#This Row],[Base para Mejor precio]]*(1-$F$2))</f>
        <v>1592.6228009999998</v>
      </c>
      <c r="F2205" s="4" t="s">
        <v>4</v>
      </c>
      <c r="G2205" s="16" t="s">
        <v>5696</v>
      </c>
      <c r="H2205" s="5">
        <f>IFERROR(IF($F$3=0,"-",Tabla1[[#This Row],[Precio de Cliente neto]]*(1+$F$3)),"-")</f>
        <v>2654.3713349999998</v>
      </c>
      <c r="I2205" s="5">
        <v>2527.9726999999998</v>
      </c>
      <c r="J2205" s="5">
        <v>2275.1754299999998</v>
      </c>
      <c r="K2205" s="26">
        <v>0.21</v>
      </c>
    </row>
    <row r="2206" spans="1:11">
      <c r="A2206" s="4">
        <v>7137</v>
      </c>
      <c r="B2206" t="s">
        <v>6040</v>
      </c>
      <c r="C2206" s="5">
        <f>IF($F$2=0," - ",Tabla1[[#This Row],[Base Precio de Lista neto]])</f>
        <v>5056.6500999999998</v>
      </c>
      <c r="D2206" s="5">
        <f>IF($F$2=0," - ",Tabla1[[#This Row],[Base Precio de Lista neto]]*(1-$F$2))</f>
        <v>3539.6550699999998</v>
      </c>
      <c r="E2206" s="5">
        <f>IF($F$2=0," - ",Tabla1[[#This Row],[Base para Mejor precio]]*(1-$F$2))</f>
        <v>3185.6895629999999</v>
      </c>
      <c r="F2206" s="4" t="s">
        <v>4</v>
      </c>
      <c r="G2206" s="16" t="s">
        <v>5696</v>
      </c>
      <c r="H2206" s="5">
        <f>IFERROR(IF($F$3=0,"-",Tabla1[[#This Row],[Precio de Cliente neto]]*(1+$F$3)),"-")</f>
        <v>5309.4826049999992</v>
      </c>
      <c r="I2206" s="5">
        <v>5056.6500999999998</v>
      </c>
      <c r="J2206" s="5">
        <v>4550.9850900000001</v>
      </c>
      <c r="K2206" s="26">
        <v>0.21</v>
      </c>
    </row>
    <row r="2207" spans="1:11">
      <c r="A2207" s="4">
        <v>7140</v>
      </c>
      <c r="B2207" t="s">
        <v>8205</v>
      </c>
      <c r="C2207" s="5">
        <f>IF($F$2=0," - ",Tabla1[[#This Row],[Base Precio de Lista neto]])</f>
        <v>210273.166</v>
      </c>
      <c r="D2207" s="5">
        <f>IF($F$2=0," - ",Tabla1[[#This Row],[Base Precio de Lista neto]]*(1-$F$2))</f>
        <v>147191.2162</v>
      </c>
      <c r="E2207" s="5">
        <f>IF($F$2=0," - ",Tabla1[[#This Row],[Base para Mejor precio]]*(1-$F$2))</f>
        <v>132472.09458</v>
      </c>
      <c r="F2207" s="4" t="s">
        <v>4</v>
      </c>
      <c r="G2207" s="16" t="s">
        <v>5696</v>
      </c>
      <c r="H2207" s="5">
        <f>IFERROR(IF($F$3=0,"-",Tabla1[[#This Row],[Precio de Cliente neto]]*(1+$F$3)),"-")</f>
        <v>220786.82429999998</v>
      </c>
      <c r="I2207" s="5">
        <v>210273.166</v>
      </c>
      <c r="J2207" s="5">
        <v>189245.84940000001</v>
      </c>
      <c r="K2207" s="26">
        <v>0.21</v>
      </c>
    </row>
    <row r="2208" spans="1:11">
      <c r="A2208" s="4">
        <v>7141</v>
      </c>
      <c r="B2208" t="s">
        <v>8206</v>
      </c>
      <c r="C2208" s="5">
        <f>IF($F$2=0," - ",Tabla1[[#This Row],[Base Precio de Lista neto]])</f>
        <v>227943.0252</v>
      </c>
      <c r="D2208" s="5">
        <f>IF($F$2=0," - ",Tabla1[[#This Row],[Base Precio de Lista neto]]*(1-$F$2))</f>
        <v>159560.11763999998</v>
      </c>
      <c r="E2208" s="5">
        <f>IF($F$2=0," - ",Tabla1[[#This Row],[Base para Mejor precio]]*(1-$F$2))</f>
        <v>143604.10587599999</v>
      </c>
      <c r="F2208" s="4" t="s">
        <v>4</v>
      </c>
      <c r="G2208" s="16" t="s">
        <v>5696</v>
      </c>
      <c r="H2208" s="5">
        <f>IFERROR(IF($F$3=0,"-",Tabla1[[#This Row],[Precio de Cliente neto]]*(1+$F$3)),"-")</f>
        <v>239340.17645999999</v>
      </c>
      <c r="I2208" s="5">
        <v>227943.0252</v>
      </c>
      <c r="J2208" s="5">
        <v>205148.72268000001</v>
      </c>
      <c r="K2208" s="26">
        <v>0.21</v>
      </c>
    </row>
    <row r="2209" spans="1:11">
      <c r="A2209" s="4">
        <v>7142</v>
      </c>
      <c r="B2209" t="s">
        <v>8207</v>
      </c>
      <c r="C2209" s="5">
        <f>IF($F$2=0," - ",Tabla1[[#This Row],[Base Precio de Lista neto]])</f>
        <v>240782.1441</v>
      </c>
      <c r="D2209" s="5">
        <f>IF($F$2=0," - ",Tabla1[[#This Row],[Base Precio de Lista neto]]*(1-$F$2))</f>
        <v>168547.50086999999</v>
      </c>
      <c r="E2209" s="5">
        <f>IF($F$2=0," - ",Tabla1[[#This Row],[Base para Mejor precio]]*(1-$F$2))</f>
        <v>151692.750783</v>
      </c>
      <c r="F2209" s="4" t="s">
        <v>4</v>
      </c>
      <c r="G2209" s="16" t="s">
        <v>5696</v>
      </c>
      <c r="H2209" s="5">
        <f>IFERROR(IF($F$3=0,"-",Tabla1[[#This Row],[Precio de Cliente neto]]*(1+$F$3)),"-")</f>
        <v>252821.25130499998</v>
      </c>
      <c r="I2209" s="5">
        <v>240782.1441</v>
      </c>
      <c r="J2209" s="5">
        <v>216703.92968999999</v>
      </c>
      <c r="K2209" s="26">
        <v>0.21</v>
      </c>
    </row>
    <row r="2210" spans="1:11">
      <c r="A2210" s="4">
        <v>7151</v>
      </c>
      <c r="B2210" t="s">
        <v>1510</v>
      </c>
      <c r="C2210" s="5">
        <f>IF($F$2=0," - ",Tabla1[[#This Row],[Base Precio de Lista neto]])</f>
        <v>3612.7521999999999</v>
      </c>
      <c r="D2210" s="5">
        <f>IF($F$2=0," - ",Tabla1[[#This Row],[Base Precio de Lista neto]]*(1-$F$2))</f>
        <v>2528.9265399999999</v>
      </c>
      <c r="E2210" s="5">
        <f>IF($F$2=0," - ",Tabla1[[#This Row],[Base para Mejor precio]]*(1-$F$2))</f>
        <v>2276.0338859999997</v>
      </c>
      <c r="F2210" s="4" t="s">
        <v>4</v>
      </c>
      <c r="G2210" s="16" t="s">
        <v>5696</v>
      </c>
      <c r="H2210" s="5">
        <f>IFERROR(IF($F$3=0,"-",Tabla1[[#This Row],[Precio de Cliente neto]]*(1+$F$3)),"-")</f>
        <v>3793.3898099999997</v>
      </c>
      <c r="I2210" s="5">
        <v>3612.7521999999999</v>
      </c>
      <c r="J2210" s="5">
        <v>3251.4769799999999</v>
      </c>
      <c r="K2210" s="26">
        <v>0.21</v>
      </c>
    </row>
    <row r="2211" spans="1:11">
      <c r="A2211" s="4">
        <v>7152</v>
      </c>
      <c r="B2211" t="s">
        <v>1511</v>
      </c>
      <c r="C2211" s="5">
        <f>IF($F$2=0," - ",Tabla1[[#This Row],[Base Precio de Lista neto]])</f>
        <v>6290.2367000000004</v>
      </c>
      <c r="D2211" s="5">
        <f>IF($F$2=0," - ",Tabla1[[#This Row],[Base Precio de Lista neto]]*(1-$F$2))</f>
        <v>4403.1656899999998</v>
      </c>
      <c r="E2211" s="5">
        <f>IF($F$2=0," - ",Tabla1[[#This Row],[Base para Mejor precio]]*(1-$F$2))</f>
        <v>3962.8491209999997</v>
      </c>
      <c r="F2211" s="4" t="s">
        <v>4</v>
      </c>
      <c r="G2211" s="16" t="s">
        <v>5696</v>
      </c>
      <c r="H2211" s="5">
        <f>IFERROR(IF($F$3=0,"-",Tabla1[[#This Row],[Precio de Cliente neto]]*(1+$F$3)),"-")</f>
        <v>6604.7485349999997</v>
      </c>
      <c r="I2211" s="5">
        <v>6290.2367000000004</v>
      </c>
      <c r="J2211" s="5">
        <v>5661.2130299999999</v>
      </c>
      <c r="K2211" s="26">
        <v>0.21</v>
      </c>
    </row>
    <row r="2212" spans="1:11">
      <c r="A2212" s="4">
        <v>7165</v>
      </c>
      <c r="B2212" t="s">
        <v>8917</v>
      </c>
      <c r="C2212" s="5">
        <f>IF($F$2=0," - ",Tabla1[[#This Row],[Base Precio de Lista neto]])</f>
        <v>73460.396200000003</v>
      </c>
      <c r="D2212" s="5">
        <f>IF($F$2=0," - ",Tabla1[[#This Row],[Base Precio de Lista neto]]*(1-$F$2))</f>
        <v>51422.277340000001</v>
      </c>
      <c r="E2212" s="5">
        <f>IF($F$2=0," - ",Tabla1[[#This Row],[Base para Mejor precio]]*(1-$F$2))</f>
        <v>46280.049606</v>
      </c>
      <c r="F2212" s="4" t="s">
        <v>5</v>
      </c>
      <c r="G2212" s="16" t="s">
        <v>5696</v>
      </c>
      <c r="H2212" s="5">
        <f>IFERROR(IF($F$3=0,"-",Tabla1[[#This Row],[Precio de Cliente neto]]*(1+$F$3)),"-")</f>
        <v>77133.416010000001</v>
      </c>
      <c r="I2212" s="5">
        <v>73460.396200000003</v>
      </c>
      <c r="J2212" s="5">
        <v>66114.356580000007</v>
      </c>
      <c r="K2212" s="26">
        <v>0.21</v>
      </c>
    </row>
    <row r="2213" spans="1:11">
      <c r="A2213" s="4">
        <v>7168</v>
      </c>
      <c r="B2213" t="s">
        <v>8918</v>
      </c>
      <c r="C2213" s="5">
        <f>IF($F$2=0," - ",Tabla1[[#This Row],[Base Precio de Lista neto]])</f>
        <v>6808.8175000000001</v>
      </c>
      <c r="D2213" s="5">
        <f>IF($F$2=0," - ",Tabla1[[#This Row],[Base Precio de Lista neto]]*(1-$F$2))</f>
        <v>4766.1722499999996</v>
      </c>
      <c r="E2213" s="5">
        <f>IF($F$2=0," - ",Tabla1[[#This Row],[Base para Mejor precio]]*(1-$F$2))</f>
        <v>4289.5550249999997</v>
      </c>
      <c r="F2213" s="4" t="s">
        <v>5</v>
      </c>
      <c r="G2213" s="16" t="s">
        <v>5696</v>
      </c>
      <c r="H2213" s="5">
        <f>IFERROR(IF($F$3=0,"-",Tabla1[[#This Row],[Precio de Cliente neto]]*(1+$F$3)),"-")</f>
        <v>7149.2583749999994</v>
      </c>
      <c r="I2213" s="5">
        <v>6808.8175000000001</v>
      </c>
      <c r="J2213" s="5">
        <v>6127.9357499999996</v>
      </c>
      <c r="K2213" s="26">
        <v>0.21</v>
      </c>
    </row>
    <row r="2214" spans="1:11">
      <c r="A2214" s="4">
        <v>7169</v>
      </c>
      <c r="B2214" t="s">
        <v>8919</v>
      </c>
      <c r="C2214" s="5">
        <f>IF($F$2=0," - ",Tabla1[[#This Row],[Base Precio de Lista neto]])</f>
        <v>12496.927100000001</v>
      </c>
      <c r="D2214" s="5">
        <f>IF($F$2=0," - ",Tabla1[[#This Row],[Base Precio de Lista neto]]*(1-$F$2))</f>
        <v>8747.8489699999991</v>
      </c>
      <c r="E2214" s="5">
        <f>IF($F$2=0," - ",Tabla1[[#This Row],[Base para Mejor precio]]*(1-$F$2))</f>
        <v>7873.0640729999996</v>
      </c>
      <c r="F2214" s="4" t="s">
        <v>5</v>
      </c>
      <c r="G2214" s="16" t="s">
        <v>5696</v>
      </c>
      <c r="H2214" s="5">
        <f>IFERROR(IF($F$3=0,"-",Tabla1[[#This Row],[Precio de Cliente neto]]*(1+$F$3)),"-")</f>
        <v>13121.773454999999</v>
      </c>
      <c r="I2214" s="5">
        <v>12496.927100000001</v>
      </c>
      <c r="J2214" s="5">
        <v>11247.23439</v>
      </c>
      <c r="K2214" s="26">
        <v>0.21</v>
      </c>
    </row>
    <row r="2215" spans="1:11">
      <c r="A2215" s="4">
        <v>7170</v>
      </c>
      <c r="B2215" t="s">
        <v>8920</v>
      </c>
      <c r="C2215" s="5">
        <f>IF($F$2=0," - ",Tabla1[[#This Row],[Base Precio de Lista neto]])</f>
        <v>2213.2199000000001</v>
      </c>
      <c r="D2215" s="5">
        <f>IF($F$2=0," - ",Tabla1[[#This Row],[Base Precio de Lista neto]]*(1-$F$2))</f>
        <v>1549.2539299999999</v>
      </c>
      <c r="E2215" s="5">
        <f>IF($F$2=0," - ",Tabla1[[#This Row],[Base para Mejor precio]]*(1-$F$2))</f>
        <v>1394.3285369999999</v>
      </c>
      <c r="F2215" s="4" t="s">
        <v>5</v>
      </c>
      <c r="G2215" s="16" t="s">
        <v>5696</v>
      </c>
      <c r="H2215" s="5">
        <f>IFERROR(IF($F$3=0,"-",Tabla1[[#This Row],[Precio de Cliente neto]]*(1+$F$3)),"-")</f>
        <v>2323.8808949999998</v>
      </c>
      <c r="I2215" s="5">
        <v>2213.2199000000001</v>
      </c>
      <c r="J2215" s="5">
        <v>1991.8979099999999</v>
      </c>
      <c r="K2215" s="26">
        <v>0.21</v>
      </c>
    </row>
    <row r="2216" spans="1:11">
      <c r="A2216" s="4">
        <v>7171</v>
      </c>
      <c r="B2216" t="s">
        <v>8921</v>
      </c>
      <c r="C2216" s="5">
        <f>IF($F$2=0," - ",Tabla1[[#This Row],[Base Precio de Lista neto]])</f>
        <v>3856.2291</v>
      </c>
      <c r="D2216" s="5">
        <f>IF($F$2=0," - ",Tabla1[[#This Row],[Base Precio de Lista neto]]*(1-$F$2))</f>
        <v>2699.3603699999999</v>
      </c>
      <c r="E2216" s="5">
        <f>IF($F$2=0," - ",Tabla1[[#This Row],[Base para Mejor precio]]*(1-$F$2))</f>
        <v>2429.4243329999999</v>
      </c>
      <c r="F2216" s="4" t="s">
        <v>5</v>
      </c>
      <c r="G2216" s="16" t="s">
        <v>5696</v>
      </c>
      <c r="H2216" s="5">
        <f>IFERROR(IF($F$3=0,"-",Tabla1[[#This Row],[Precio de Cliente neto]]*(1+$F$3)),"-")</f>
        <v>4049.0405549999996</v>
      </c>
      <c r="I2216" s="5">
        <v>3856.2291</v>
      </c>
      <c r="J2216" s="5">
        <v>3470.60619</v>
      </c>
      <c r="K2216" s="26">
        <v>0.21</v>
      </c>
    </row>
    <row r="2217" spans="1:11">
      <c r="A2217" s="4">
        <v>7172</v>
      </c>
      <c r="B2217" t="s">
        <v>8922</v>
      </c>
      <c r="C2217" s="5">
        <f>IF($F$2=0," - ",Tabla1[[#This Row],[Base Precio de Lista neto]])</f>
        <v>6760.62</v>
      </c>
      <c r="D2217" s="5">
        <f>IF($F$2=0," - ",Tabla1[[#This Row],[Base Precio de Lista neto]]*(1-$F$2))</f>
        <v>4732.4339999999993</v>
      </c>
      <c r="E2217" s="5">
        <f>IF($F$2=0," - ",Tabla1[[#This Row],[Base para Mejor precio]]*(1-$F$2))</f>
        <v>4259.1905999999999</v>
      </c>
      <c r="F2217" s="4" t="s">
        <v>5</v>
      </c>
      <c r="G2217" s="16" t="s">
        <v>5696</v>
      </c>
      <c r="H2217" s="5">
        <f>IFERROR(IF($F$3=0,"-",Tabla1[[#This Row],[Precio de Cliente neto]]*(1+$F$3)),"-")</f>
        <v>7098.6509999999989</v>
      </c>
      <c r="I2217" s="5">
        <v>6760.62</v>
      </c>
      <c r="J2217" s="5">
        <v>6084.558</v>
      </c>
      <c r="K2217" s="26">
        <v>0.21</v>
      </c>
    </row>
    <row r="2218" spans="1:11">
      <c r="A2218" s="4">
        <v>7200</v>
      </c>
      <c r="B2218" t="s">
        <v>7678</v>
      </c>
      <c r="C2218" s="5">
        <f>IF($F$2=0," - ",Tabla1[[#This Row],[Base Precio de Lista neto]])</f>
        <v>22882.282899999998</v>
      </c>
      <c r="D2218" s="5">
        <f>IF($F$2=0," - ",Tabla1[[#This Row],[Base Precio de Lista neto]]*(1-$F$2))</f>
        <v>16017.598029999997</v>
      </c>
      <c r="E2218" s="5">
        <f>IF($F$2=0," - ",Tabla1[[#This Row],[Base para Mejor precio]]*(1-$F$2))</f>
        <v>12873.343536711</v>
      </c>
      <c r="F2218" s="4" t="s">
        <v>5</v>
      </c>
      <c r="G2218" s="16" t="s">
        <v>7913</v>
      </c>
      <c r="H2218" s="5">
        <f>IFERROR(IF($F$3=0,"-",Tabla1[[#This Row],[Precio de Cliente neto]]*(1+$F$3)),"-")</f>
        <v>24026.397044999998</v>
      </c>
      <c r="I2218" s="5">
        <v>22882.282899999998</v>
      </c>
      <c r="J2218" s="5">
        <v>18390.490766729999</v>
      </c>
      <c r="K2218" s="26">
        <v>0.21</v>
      </c>
    </row>
    <row r="2219" spans="1:11">
      <c r="A2219" s="4">
        <v>7201</v>
      </c>
      <c r="B2219" t="s">
        <v>1512</v>
      </c>
      <c r="C2219" s="5">
        <f>IF($F$2=0," - ",Tabla1[[#This Row],[Base Precio de Lista neto]])</f>
        <v>18342.854899999998</v>
      </c>
      <c r="D2219" s="5">
        <f>IF($F$2=0," - ",Tabla1[[#This Row],[Base Precio de Lista neto]]*(1-$F$2))</f>
        <v>12839.998429999998</v>
      </c>
      <c r="E2219" s="5">
        <f>IF($F$2=0," - ",Tabla1[[#This Row],[Base para Mejor precio]]*(1-$F$2))</f>
        <v>10319.506738190999</v>
      </c>
      <c r="F2219" s="4" t="s">
        <v>5</v>
      </c>
      <c r="G2219" s="16" t="s">
        <v>7913</v>
      </c>
      <c r="H2219" s="5">
        <f>IFERROR(IF($F$3=0,"-",Tabla1[[#This Row],[Precio de Cliente neto]]*(1+$F$3)),"-")</f>
        <v>19259.997644999996</v>
      </c>
      <c r="I2219" s="5">
        <v>18342.854899999998</v>
      </c>
      <c r="J2219" s="5">
        <v>14742.152483129999</v>
      </c>
      <c r="K2219" s="26">
        <v>0.21</v>
      </c>
    </row>
    <row r="2220" spans="1:11">
      <c r="A2220" s="4">
        <v>7202</v>
      </c>
      <c r="B2220" t="s">
        <v>1513</v>
      </c>
      <c r="C2220" s="5">
        <f>IF($F$2=0," - ",Tabla1[[#This Row],[Base Precio de Lista neto]])</f>
        <v>5428.5708000000004</v>
      </c>
      <c r="D2220" s="5">
        <f>IF($F$2=0," - ",Tabla1[[#This Row],[Base Precio de Lista neto]]*(1-$F$2))</f>
        <v>3799.9995600000002</v>
      </c>
      <c r="E2220" s="5">
        <f>IF($F$2=0," - ",Tabla1[[#This Row],[Base para Mejor precio]]*(1-$F$2))</f>
        <v>3054.0596463720003</v>
      </c>
      <c r="F2220" s="4" t="s">
        <v>5</v>
      </c>
      <c r="G2220" s="16" t="s">
        <v>7913</v>
      </c>
      <c r="H2220" s="5">
        <f>IFERROR(IF($F$3=0,"-",Tabla1[[#This Row],[Precio de Cliente neto]]*(1+$F$3)),"-")</f>
        <v>5699.9993400000003</v>
      </c>
      <c r="I2220" s="5">
        <v>5428.5708000000004</v>
      </c>
      <c r="J2220" s="5">
        <v>4362.9423519600005</v>
      </c>
      <c r="K2220" s="26">
        <v>0.21</v>
      </c>
    </row>
    <row r="2221" spans="1:11">
      <c r="A2221" s="4">
        <v>7203</v>
      </c>
      <c r="B2221" t="s">
        <v>1514</v>
      </c>
      <c r="C2221" s="5">
        <f>IF($F$2=0," - ",Tabla1[[#This Row],[Base Precio de Lista neto]])</f>
        <v>6710.8563000000004</v>
      </c>
      <c r="D2221" s="5">
        <f>IF($F$2=0," - ",Tabla1[[#This Row],[Base Precio de Lista neto]]*(1-$F$2))</f>
        <v>4697.5994099999998</v>
      </c>
      <c r="E2221" s="5">
        <f>IF($F$2=0," - ",Tabla1[[#This Row],[Base para Mejor precio]]*(1-$F$2))</f>
        <v>4227.8394689999996</v>
      </c>
      <c r="F2221" s="4" t="s">
        <v>5</v>
      </c>
      <c r="G2221" s="16" t="s">
        <v>5696</v>
      </c>
      <c r="H2221" s="5">
        <f>IFERROR(IF($F$3=0,"-",Tabla1[[#This Row],[Precio de Cliente neto]]*(1+$F$3)),"-")</f>
        <v>7046.3991150000002</v>
      </c>
      <c r="I2221" s="5">
        <v>6710.8563000000004</v>
      </c>
      <c r="J2221" s="5">
        <v>6039.7706699999999</v>
      </c>
      <c r="K2221" s="26">
        <v>0.21</v>
      </c>
    </row>
    <row r="2222" spans="1:11">
      <c r="A2222" s="4">
        <v>7204</v>
      </c>
      <c r="B2222" t="s">
        <v>1515</v>
      </c>
      <c r="C2222" s="5">
        <f>IF($F$2=0," - ",Tabla1[[#This Row],[Base Precio de Lista neto]])</f>
        <v>26873.139500000001</v>
      </c>
      <c r="D2222" s="5">
        <f>IF($F$2=0," - ",Tabla1[[#This Row],[Base Precio de Lista neto]]*(1-$F$2))</f>
        <v>18811.197649999998</v>
      </c>
      <c r="E2222" s="5">
        <f>IF($F$2=0," - ",Tabla1[[#This Row],[Base para Mejor precio]]*(1-$F$2))</f>
        <v>15118.559551304999</v>
      </c>
      <c r="F2222" s="4" t="s">
        <v>5</v>
      </c>
      <c r="G2222" s="16" t="s">
        <v>7913</v>
      </c>
      <c r="H2222" s="5">
        <f>IFERROR(IF($F$3=0,"-",Tabla1[[#This Row],[Precio de Cliente neto]]*(1+$F$3)),"-")</f>
        <v>28216.796474999996</v>
      </c>
      <c r="I2222" s="5">
        <v>26873.139500000001</v>
      </c>
      <c r="J2222" s="5">
        <v>21597.942216150001</v>
      </c>
      <c r="K2222" s="26">
        <v>0.21</v>
      </c>
    </row>
    <row r="2223" spans="1:11">
      <c r="A2223" s="4">
        <v>7205</v>
      </c>
      <c r="B2223" t="s">
        <v>1516</v>
      </c>
      <c r="C2223" s="5">
        <f>IF($F$2=0," - ",Tabla1[[#This Row],[Base Precio de Lista neto]])</f>
        <v>13126.8555</v>
      </c>
      <c r="D2223" s="5">
        <f>IF($F$2=0," - ",Tabla1[[#This Row],[Base Precio de Lista neto]]*(1-$F$2))</f>
        <v>9188.7988499999992</v>
      </c>
      <c r="E2223" s="5">
        <f>IF($F$2=0," - ",Tabla1[[#This Row],[Base para Mejor precio]]*(1-$F$2))</f>
        <v>7385.0376357449995</v>
      </c>
      <c r="F2223" s="4" t="s">
        <v>5</v>
      </c>
      <c r="G2223" s="16" t="s">
        <v>7913</v>
      </c>
      <c r="H2223" s="5">
        <f>IFERROR(IF($F$3=0,"-",Tabla1[[#This Row],[Precio de Cliente neto]]*(1+$F$3)),"-")</f>
        <v>13783.198274999999</v>
      </c>
      <c r="I2223" s="5">
        <v>13126.8555</v>
      </c>
      <c r="J2223" s="5">
        <v>10550.05376535</v>
      </c>
      <c r="K2223" s="26">
        <v>0.21</v>
      </c>
    </row>
    <row r="2224" spans="1:11">
      <c r="A2224" s="4">
        <v>7206</v>
      </c>
      <c r="B2224" t="s">
        <v>1517</v>
      </c>
      <c r="C2224" s="5">
        <f>IF($F$2=0," - ",Tabla1[[#This Row],[Base Precio de Lista neto]])</f>
        <v>17597.712100000001</v>
      </c>
      <c r="D2224" s="5">
        <f>IF($F$2=0," - ",Tabla1[[#This Row],[Base Precio de Lista neto]]*(1-$F$2))</f>
        <v>12318.39847</v>
      </c>
      <c r="E2224" s="5">
        <f>IF($F$2=0," - ",Tabla1[[#This Row],[Base para Mejor precio]]*(1-$F$2))</f>
        <v>9900.2968503390002</v>
      </c>
      <c r="F2224" s="4" t="s">
        <v>5</v>
      </c>
      <c r="G2224" s="16" t="s">
        <v>7913</v>
      </c>
      <c r="H2224" s="5">
        <f>IFERROR(IF($F$3=0,"-",Tabla1[[#This Row],[Precio de Cliente neto]]*(1+$F$3)),"-")</f>
        <v>18477.597705</v>
      </c>
      <c r="I2224" s="5">
        <v>17597.712100000001</v>
      </c>
      <c r="J2224" s="5">
        <v>14143.281214770001</v>
      </c>
      <c r="K2224" s="26">
        <v>0.21</v>
      </c>
    </row>
    <row r="2225" spans="1:11">
      <c r="A2225" s="4">
        <v>7207</v>
      </c>
      <c r="B2225" t="s">
        <v>1518</v>
      </c>
      <c r="C2225" s="5">
        <f>IF($F$2=0," - ",Tabla1[[#This Row],[Base Precio de Lista neto]])</f>
        <v>18815.997599999999</v>
      </c>
      <c r="D2225" s="5">
        <f>IF($F$2=0," - ",Tabla1[[#This Row],[Base Precio de Lista neto]]*(1-$F$2))</f>
        <v>13171.198319999998</v>
      </c>
      <c r="E2225" s="5">
        <f>IF($F$2=0," - ",Tabla1[[#This Row],[Base para Mejor precio]]*(1-$F$2))</f>
        <v>10585.692089783999</v>
      </c>
      <c r="F2225" s="4" t="s">
        <v>5</v>
      </c>
      <c r="G2225" s="16" t="s">
        <v>7913</v>
      </c>
      <c r="H2225" s="5">
        <f>IFERROR(IF($F$3=0,"-",Tabla1[[#This Row],[Precio de Cliente neto]]*(1+$F$3)),"-")</f>
        <v>19756.797479999997</v>
      </c>
      <c r="I2225" s="5">
        <v>18815.997599999999</v>
      </c>
      <c r="J2225" s="5">
        <v>15122.417271120001</v>
      </c>
      <c r="K2225" s="26">
        <v>0.21</v>
      </c>
    </row>
    <row r="2226" spans="1:11">
      <c r="A2226" s="4">
        <v>7210</v>
      </c>
      <c r="B2226" t="s">
        <v>1519</v>
      </c>
      <c r="C2226" s="5">
        <f>IF($F$2=0," - ",Tabla1[[#This Row],[Base Precio de Lista neto]])</f>
        <v>3988.5709000000002</v>
      </c>
      <c r="D2226" s="5">
        <f>IF($F$2=0," - ",Tabla1[[#This Row],[Base Precio de Lista neto]]*(1-$F$2))</f>
        <v>2791.9996299999998</v>
      </c>
      <c r="E2226" s="5">
        <f>IF($F$2=0," - ",Tabla1[[#This Row],[Base para Mejor precio]]*(1-$F$2))</f>
        <v>2243.930102631</v>
      </c>
      <c r="F2226" s="4" t="s">
        <v>5</v>
      </c>
      <c r="G2226" s="16" t="s">
        <v>7913</v>
      </c>
      <c r="H2226" s="5">
        <f>IFERROR(IF($F$3=0,"-",Tabla1[[#This Row],[Precio de Cliente neto]]*(1+$F$3)),"-")</f>
        <v>4187.9994449999995</v>
      </c>
      <c r="I2226" s="5">
        <v>3988.5709000000002</v>
      </c>
      <c r="J2226" s="5">
        <v>3205.61443233</v>
      </c>
      <c r="K2226" s="26">
        <v>0.21</v>
      </c>
    </row>
    <row r="2227" spans="1:11">
      <c r="A2227" s="4">
        <v>7211</v>
      </c>
      <c r="B2227" t="s">
        <v>1520</v>
      </c>
      <c r="C2227" s="5">
        <f>IF($F$2=0," - ",Tabla1[[#This Row],[Base Precio de Lista neto]])</f>
        <v>2955.4281999999998</v>
      </c>
      <c r="D2227" s="5">
        <f>IF($F$2=0," - ",Tabla1[[#This Row],[Base Precio de Lista neto]]*(1-$F$2))</f>
        <v>2068.7997399999999</v>
      </c>
      <c r="E2227" s="5">
        <f>IF($F$2=0," - ",Tabla1[[#This Row],[Base para Mejor precio]]*(1-$F$2))</f>
        <v>1662.6943510379997</v>
      </c>
      <c r="F2227" s="4" t="s">
        <v>5</v>
      </c>
      <c r="G2227" s="16" t="s">
        <v>7913</v>
      </c>
      <c r="H2227" s="5">
        <f>IFERROR(IF($F$3=0,"-",Tabla1[[#This Row],[Precio de Cliente neto]]*(1+$F$3)),"-")</f>
        <v>3103.1996099999997</v>
      </c>
      <c r="I2227" s="5">
        <v>2955.4281999999998</v>
      </c>
      <c r="J2227" s="5">
        <v>2375.2776443399998</v>
      </c>
      <c r="K2227" s="26">
        <v>0.21</v>
      </c>
    </row>
    <row r="2228" spans="1:11">
      <c r="A2228" s="4">
        <v>7212</v>
      </c>
      <c r="B2228" t="s">
        <v>1521</v>
      </c>
      <c r="C2228" s="5">
        <f>IF($F$2=0," - ",Tabla1[[#This Row],[Base Precio de Lista neto]])</f>
        <v>2891.4281999999998</v>
      </c>
      <c r="D2228" s="5">
        <f>IF($F$2=0," - ",Tabla1[[#This Row],[Base Precio de Lista neto]]*(1-$F$2))</f>
        <v>2023.9997399999997</v>
      </c>
      <c r="E2228" s="5">
        <f>IF($F$2=0," - ",Tabla1[[#This Row],[Base para Mejor precio]]*(1-$F$2))</f>
        <v>1626.6885910379999</v>
      </c>
      <c r="F2228" s="4" t="s">
        <v>5</v>
      </c>
      <c r="G2228" s="16" t="s">
        <v>7913</v>
      </c>
      <c r="H2228" s="5">
        <f>IFERROR(IF($F$3=0,"-",Tabla1[[#This Row],[Precio de Cliente neto]]*(1+$F$3)),"-")</f>
        <v>3035.9996099999998</v>
      </c>
      <c r="I2228" s="5">
        <v>2891.4281999999998</v>
      </c>
      <c r="J2228" s="5">
        <v>2323.8408443399999</v>
      </c>
      <c r="K2228" s="26">
        <v>0.21</v>
      </c>
    </row>
    <row r="2229" spans="1:11">
      <c r="A2229" s="4">
        <v>7213</v>
      </c>
      <c r="B2229" t="s">
        <v>1522</v>
      </c>
      <c r="C2229" s="5">
        <f>IF($F$2=0," - ",Tabla1[[#This Row],[Base Precio de Lista neto]])</f>
        <v>3227.4281999999998</v>
      </c>
      <c r="D2229" s="5">
        <f>IF($F$2=0," - ",Tabla1[[#This Row],[Base Precio de Lista neto]]*(1-$F$2))</f>
        <v>2259.1997399999996</v>
      </c>
      <c r="E2229" s="5">
        <f>IF($F$2=0," - ",Tabla1[[#This Row],[Base para Mejor precio]]*(1-$F$2))</f>
        <v>1815.7188310379997</v>
      </c>
      <c r="F2229" s="4" t="s">
        <v>5</v>
      </c>
      <c r="G2229" s="16" t="s">
        <v>7913</v>
      </c>
      <c r="H2229" s="5">
        <f>IFERROR(IF($F$3=0,"-",Tabla1[[#This Row],[Precio de Cliente neto]]*(1+$F$3)),"-")</f>
        <v>3388.7996099999991</v>
      </c>
      <c r="I2229" s="5">
        <v>3227.4281999999998</v>
      </c>
      <c r="J2229" s="5">
        <v>2593.8840443399999</v>
      </c>
      <c r="K2229" s="26">
        <v>0.21</v>
      </c>
    </row>
    <row r="2230" spans="1:11">
      <c r="A2230" s="4">
        <v>7214</v>
      </c>
      <c r="B2230" t="s">
        <v>1523</v>
      </c>
      <c r="C2230" s="5">
        <f>IF($F$2=0," - ",Tabla1[[#This Row],[Base Precio de Lista neto]])</f>
        <v>2982.8568</v>
      </c>
      <c r="D2230" s="5">
        <f>IF($F$2=0," - ",Tabla1[[#This Row],[Base Precio de Lista neto]]*(1-$F$2))</f>
        <v>2087.9997599999997</v>
      </c>
      <c r="E2230" s="5">
        <f>IF($F$2=0," - ",Tabla1[[#This Row],[Base para Mejor precio]]*(1-$F$2))</f>
        <v>1678.1254071119999</v>
      </c>
      <c r="F2230" s="4" t="s">
        <v>5</v>
      </c>
      <c r="G2230" s="16" t="s">
        <v>7913</v>
      </c>
      <c r="H2230" s="5">
        <f>IFERROR(IF($F$3=0,"-",Tabla1[[#This Row],[Precio de Cliente neto]]*(1+$F$3)),"-")</f>
        <v>3131.9996399999995</v>
      </c>
      <c r="I2230" s="5">
        <v>2982.8568</v>
      </c>
      <c r="J2230" s="5">
        <v>2397.32201016</v>
      </c>
      <c r="K2230" s="26">
        <v>0.21</v>
      </c>
    </row>
    <row r="2231" spans="1:11">
      <c r="A2231" s="4">
        <v>7215</v>
      </c>
      <c r="B2231" t="s">
        <v>1524</v>
      </c>
      <c r="C2231" s="5">
        <f>IF($F$2=0," - ",Tabla1[[#This Row],[Base Precio de Lista neto]])</f>
        <v>2541.7139999999999</v>
      </c>
      <c r="D2231" s="5">
        <f>IF($F$2=0," - ",Tabla1[[#This Row],[Base Precio de Lista neto]]*(1-$F$2))</f>
        <v>1779.1997999999999</v>
      </c>
      <c r="E2231" s="5">
        <f>IF($F$2=0," - ",Tabla1[[#This Row],[Base para Mejor precio]]*(1-$F$2))</f>
        <v>1429.9428792599999</v>
      </c>
      <c r="F2231" s="4" t="s">
        <v>5</v>
      </c>
      <c r="G2231" s="16" t="s">
        <v>7913</v>
      </c>
      <c r="H2231" s="5">
        <f>IFERROR(IF($F$3=0,"-",Tabla1[[#This Row],[Precio de Cliente neto]]*(1+$F$3)),"-")</f>
        <v>2668.7996999999996</v>
      </c>
      <c r="I2231" s="5">
        <v>2541.7139999999999</v>
      </c>
      <c r="J2231" s="5">
        <v>2042.7755417999999</v>
      </c>
      <c r="K2231" s="26">
        <v>0.21</v>
      </c>
    </row>
    <row r="2232" spans="1:11">
      <c r="A2232" s="4">
        <v>7216</v>
      </c>
      <c r="B2232" t="s">
        <v>1525</v>
      </c>
      <c r="C2232" s="5">
        <f>IF($F$2=0," - ",Tabla1[[#This Row],[Base Precio de Lista neto]])</f>
        <v>2708.5711000000001</v>
      </c>
      <c r="D2232" s="5">
        <f>IF($F$2=0," - ",Tabla1[[#This Row],[Base Precio de Lista neto]]*(1-$F$2))</f>
        <v>1895.9997699999999</v>
      </c>
      <c r="E2232" s="5">
        <f>IF($F$2=0," - ",Tabla1[[#This Row],[Base para Mejor precio]]*(1-$F$2))</f>
        <v>1523.8150151489999</v>
      </c>
      <c r="F2232" s="4" t="s">
        <v>5</v>
      </c>
      <c r="G2232" s="16" t="s">
        <v>7913</v>
      </c>
      <c r="H2232" s="5">
        <f>IFERROR(IF($F$3=0,"-",Tabla1[[#This Row],[Precio de Cliente neto]]*(1+$F$3)),"-")</f>
        <v>2843.9996549999996</v>
      </c>
      <c r="I2232" s="5">
        <v>2708.5711000000001</v>
      </c>
      <c r="J2232" s="5">
        <v>2176.8785930700001</v>
      </c>
      <c r="K2232" s="26">
        <v>0.21</v>
      </c>
    </row>
    <row r="2233" spans="1:11">
      <c r="A2233" s="4">
        <v>7217</v>
      </c>
      <c r="B2233" t="s">
        <v>1526</v>
      </c>
      <c r="C2233" s="5">
        <f>IF($F$2=0," - ",Tabla1[[#This Row],[Base Precio de Lista neto]])</f>
        <v>2829.7139000000002</v>
      </c>
      <c r="D2233" s="5">
        <f>IF($F$2=0," - ",Tabla1[[#This Row],[Base Precio de Lista neto]]*(1-$F$2))</f>
        <v>1980.79973</v>
      </c>
      <c r="E2233" s="5">
        <f>IF($F$2=0," - ",Tabla1[[#This Row],[Base para Mejor precio]]*(1-$F$2))</f>
        <v>1591.9687430010001</v>
      </c>
      <c r="F2233" s="4" t="s">
        <v>5</v>
      </c>
      <c r="G2233" s="16" t="s">
        <v>7913</v>
      </c>
      <c r="H2233" s="5">
        <f>IFERROR(IF($F$3=0,"-",Tabla1[[#This Row],[Precio de Cliente neto]]*(1+$F$3)),"-")</f>
        <v>2971.199595</v>
      </c>
      <c r="I2233" s="5">
        <v>2829.7139000000002</v>
      </c>
      <c r="J2233" s="5">
        <v>2274.2410614300002</v>
      </c>
      <c r="K2233" s="26">
        <v>0.21</v>
      </c>
    </row>
    <row r="2234" spans="1:11">
      <c r="A2234" s="4">
        <v>7218</v>
      </c>
      <c r="B2234" t="s">
        <v>1527</v>
      </c>
      <c r="C2234" s="5">
        <f>IF($F$2=0," - ",Tabla1[[#This Row],[Base Precio de Lista neto]])</f>
        <v>3044.5709999999999</v>
      </c>
      <c r="D2234" s="5">
        <f>IF($F$2=0," - ",Tabla1[[#This Row],[Base Precio de Lista neto]]*(1-$F$2))</f>
        <v>2131.1996999999997</v>
      </c>
      <c r="E2234" s="5">
        <f>IF($F$2=0," - ",Tabla1[[#This Row],[Base para Mejor precio]]*(1-$F$2))</f>
        <v>1712.8451988900001</v>
      </c>
      <c r="F2234" s="4" t="s">
        <v>5</v>
      </c>
      <c r="G2234" s="16" t="s">
        <v>7913</v>
      </c>
      <c r="H2234" s="5">
        <f>IFERROR(IF($F$3=0,"-",Tabla1[[#This Row],[Precio de Cliente neto]]*(1+$F$3)),"-")</f>
        <v>3196.7995499999997</v>
      </c>
      <c r="I2234" s="5">
        <v>3044.5709999999999</v>
      </c>
      <c r="J2234" s="5">
        <v>2446.9217127000002</v>
      </c>
      <c r="K2234" s="26">
        <v>0.21</v>
      </c>
    </row>
    <row r="2235" spans="1:11">
      <c r="A2235" s="4">
        <v>7219</v>
      </c>
      <c r="B2235" t="s">
        <v>1528</v>
      </c>
      <c r="C2235" s="5">
        <f>IF($F$2=0," - ",Tabla1[[#This Row],[Base Precio de Lista neto]])</f>
        <v>2658.2854000000002</v>
      </c>
      <c r="D2235" s="5">
        <f>IF($F$2=0," - ",Tabla1[[#This Row],[Base Precio de Lista neto]]*(1-$F$2))</f>
        <v>1860.7997800000001</v>
      </c>
      <c r="E2235" s="5">
        <f>IF($F$2=0," - ",Tabla1[[#This Row],[Base para Mejor precio]]*(1-$F$2))</f>
        <v>1495.5247831860001</v>
      </c>
      <c r="F2235" s="4" t="s">
        <v>5</v>
      </c>
      <c r="G2235" s="16" t="s">
        <v>7913</v>
      </c>
      <c r="H2235" s="5">
        <f>IFERROR(IF($F$3=0,"-",Tabla1[[#This Row],[Precio de Cliente neto]]*(1+$F$3)),"-")</f>
        <v>2791.19967</v>
      </c>
      <c r="I2235" s="5">
        <v>2658.2854000000002</v>
      </c>
      <c r="J2235" s="5">
        <v>2136.4639759800002</v>
      </c>
      <c r="K2235" s="26">
        <v>0.21</v>
      </c>
    </row>
    <row r="2236" spans="1:11">
      <c r="A2236" s="4">
        <v>7220</v>
      </c>
      <c r="B2236" t="s">
        <v>1529</v>
      </c>
      <c r="C2236" s="5">
        <f>IF($F$2=0," - ",Tabla1[[#This Row],[Base Precio de Lista neto]])</f>
        <v>2868.5711000000001</v>
      </c>
      <c r="D2236" s="5">
        <f>IF($F$2=0," - ",Tabla1[[#This Row],[Base Precio de Lista neto]]*(1-$F$2))</f>
        <v>2007.9997699999999</v>
      </c>
      <c r="E2236" s="5">
        <f>IF($F$2=0," - ",Tabla1[[#This Row],[Base para Mejor precio]]*(1-$F$2))</f>
        <v>1613.8294151489999</v>
      </c>
      <c r="F2236" s="4" t="s">
        <v>5</v>
      </c>
      <c r="G2236" s="16" t="s">
        <v>7913</v>
      </c>
      <c r="H2236" s="5">
        <f>IFERROR(IF($F$3=0,"-",Tabla1[[#This Row],[Precio de Cliente neto]]*(1+$F$3)),"-")</f>
        <v>3011.9996549999996</v>
      </c>
      <c r="I2236" s="5">
        <v>2868.5711000000001</v>
      </c>
      <c r="J2236" s="5">
        <v>2305.4705930700002</v>
      </c>
      <c r="K2236" s="26">
        <v>0.21</v>
      </c>
    </row>
    <row r="2237" spans="1:11">
      <c r="A2237" s="4">
        <v>7221</v>
      </c>
      <c r="B2237" t="s">
        <v>1530</v>
      </c>
      <c r="C2237" s="5">
        <f>IF($F$2=0," - ",Tabla1[[#This Row],[Base Precio de Lista neto]])</f>
        <v>3353.1424000000002</v>
      </c>
      <c r="D2237" s="5">
        <f>IF($F$2=0," - ",Tabla1[[#This Row],[Base Precio de Lista neto]]*(1-$F$2))</f>
        <v>2347.1996800000002</v>
      </c>
      <c r="E2237" s="5">
        <f>IF($F$2=0," - ",Tabla1[[#This Row],[Base para Mejor precio]]*(1-$F$2))</f>
        <v>1886.4443828159999</v>
      </c>
      <c r="F2237" s="4" t="s">
        <v>5</v>
      </c>
      <c r="G2237" s="16" t="s">
        <v>7913</v>
      </c>
      <c r="H2237" s="5">
        <f>IFERROR(IF($F$3=0,"-",Tabla1[[#This Row],[Precio de Cliente neto]]*(1+$F$3)),"-")</f>
        <v>3520.7995200000005</v>
      </c>
      <c r="I2237" s="5">
        <v>3353.1424000000002</v>
      </c>
      <c r="J2237" s="5">
        <v>2694.9205468800001</v>
      </c>
      <c r="K2237" s="26">
        <v>0.21</v>
      </c>
    </row>
    <row r="2238" spans="1:11">
      <c r="A2238" s="4">
        <v>7222</v>
      </c>
      <c r="B2238" t="s">
        <v>1531</v>
      </c>
      <c r="C2238" s="5">
        <f>IF($F$2=0," - ",Tabla1[[#This Row],[Base Precio de Lista neto]])</f>
        <v>4319.9994999999999</v>
      </c>
      <c r="D2238" s="5">
        <f>IF($F$2=0," - ",Tabla1[[#This Row],[Base Precio de Lista neto]]*(1-$F$2))</f>
        <v>3023.9996499999997</v>
      </c>
      <c r="E2238" s="5">
        <f>IF($F$2=0," - ",Tabla1[[#This Row],[Base para Mejor precio]]*(1-$F$2))</f>
        <v>2430.388518705</v>
      </c>
      <c r="F2238" s="4" t="s">
        <v>5</v>
      </c>
      <c r="G2238" s="16" t="s">
        <v>7913</v>
      </c>
      <c r="H2238" s="5">
        <f>IFERROR(IF($F$3=0,"-",Tabla1[[#This Row],[Precio de Cliente neto]]*(1+$F$3)),"-")</f>
        <v>4535.9994749999996</v>
      </c>
      <c r="I2238" s="5">
        <v>4319.9994999999999</v>
      </c>
      <c r="J2238" s="5">
        <v>3471.98359815</v>
      </c>
      <c r="K2238" s="26">
        <v>0.21</v>
      </c>
    </row>
    <row r="2239" spans="1:11">
      <c r="A2239" s="4">
        <v>7224</v>
      </c>
      <c r="B2239" t="s">
        <v>1532</v>
      </c>
      <c r="C2239" s="5">
        <f>IF($F$2=0," - ",Tabla1[[#This Row],[Base Precio de Lista neto]])</f>
        <v>2562.2854000000002</v>
      </c>
      <c r="D2239" s="5">
        <f>IF($F$2=0," - ",Tabla1[[#This Row],[Base Precio de Lista neto]]*(1-$F$2))</f>
        <v>1793.59978</v>
      </c>
      <c r="E2239" s="5">
        <f>IF($F$2=0," - ",Tabla1[[#This Row],[Base para Mejor precio]]*(1-$F$2))</f>
        <v>1441.5161431859999</v>
      </c>
      <c r="F2239" s="4" t="s">
        <v>5</v>
      </c>
      <c r="G2239" s="16" t="s">
        <v>7913</v>
      </c>
      <c r="H2239" s="5">
        <f>IFERROR(IF($F$3=0,"-",Tabla1[[#This Row],[Precio de Cliente neto]]*(1+$F$3)),"-")</f>
        <v>2690.3996699999998</v>
      </c>
      <c r="I2239" s="5">
        <v>2562.2854000000002</v>
      </c>
      <c r="J2239" s="5">
        <v>2059.3087759800001</v>
      </c>
      <c r="K2239" s="26">
        <v>0.21</v>
      </c>
    </row>
    <row r="2240" spans="1:11">
      <c r="A2240" s="4">
        <v>7225</v>
      </c>
      <c r="B2240" t="s">
        <v>1533</v>
      </c>
      <c r="C2240" s="5">
        <f>IF($F$2=0," - ",Tabla1[[#This Row],[Base Precio de Lista neto]])</f>
        <v>2649.1424999999999</v>
      </c>
      <c r="D2240" s="5">
        <f>IF($F$2=0," - ",Tabla1[[#This Row],[Base Precio de Lista neto]]*(1-$F$2))</f>
        <v>1854.3997499999998</v>
      </c>
      <c r="E2240" s="5">
        <f>IF($F$2=0," - ",Tabla1[[#This Row],[Base para Mejor precio]]*(1-$F$2))</f>
        <v>1490.3810790750001</v>
      </c>
      <c r="F2240" s="4" t="s">
        <v>5</v>
      </c>
      <c r="G2240" s="16" t="s">
        <v>7913</v>
      </c>
      <c r="H2240" s="5">
        <f>IFERROR(IF($F$3=0,"-",Tabla1[[#This Row],[Precio de Cliente neto]]*(1+$F$3)),"-")</f>
        <v>2781.5996249999998</v>
      </c>
      <c r="I2240" s="5">
        <v>2649.1424999999999</v>
      </c>
      <c r="J2240" s="5">
        <v>2129.1158272500002</v>
      </c>
      <c r="K2240" s="26">
        <v>0.21</v>
      </c>
    </row>
    <row r="2241" spans="1:11">
      <c r="A2241" s="4">
        <v>7226</v>
      </c>
      <c r="B2241" t="s">
        <v>5632</v>
      </c>
      <c r="C2241" s="5">
        <f>IF($F$2=0," - ",Tabla1[[#This Row],[Base Precio de Lista neto]])</f>
        <v>5831.9993000000004</v>
      </c>
      <c r="D2241" s="5">
        <f>IF($F$2=0," - ",Tabla1[[#This Row],[Base Precio de Lista neto]]*(1-$F$2))</f>
        <v>4082.3995100000002</v>
      </c>
      <c r="E2241" s="5">
        <f>IF($F$2=0," - ",Tabla1[[#This Row],[Base para Mejor precio]]*(1-$F$2))</f>
        <v>3281.0244861870001</v>
      </c>
      <c r="F2241" s="4" t="s">
        <v>5</v>
      </c>
      <c r="G2241" s="16" t="s">
        <v>7913</v>
      </c>
      <c r="H2241" s="5">
        <f>IFERROR(IF($F$3=0,"-",Tabla1[[#This Row],[Precio de Cliente neto]]*(1+$F$3)),"-")</f>
        <v>6123.5992650000007</v>
      </c>
      <c r="I2241" s="5">
        <v>5831.9993000000004</v>
      </c>
      <c r="J2241" s="5">
        <v>4687.1778374100004</v>
      </c>
      <c r="K2241" s="26">
        <v>0.21</v>
      </c>
    </row>
    <row r="2242" spans="1:11">
      <c r="A2242" s="4">
        <v>7227</v>
      </c>
      <c r="B2242" t="s">
        <v>1534</v>
      </c>
      <c r="C2242" s="5">
        <f>IF($F$2=0," - ",Tabla1[[#This Row],[Base Precio de Lista neto]])</f>
        <v>5542.8564999999999</v>
      </c>
      <c r="D2242" s="5">
        <f>IF($F$2=0," - ",Tabla1[[#This Row],[Base Precio de Lista neto]]*(1-$F$2))</f>
        <v>3879.9995499999995</v>
      </c>
      <c r="E2242" s="5">
        <f>IF($F$2=0," - ",Tabla1[[#This Row],[Base para Mejor precio]]*(1-$F$2))</f>
        <v>3118.3556383350001</v>
      </c>
      <c r="F2242" s="4" t="s">
        <v>5</v>
      </c>
      <c r="G2242" s="16" t="s">
        <v>7913</v>
      </c>
      <c r="H2242" s="5">
        <f>IFERROR(IF($F$3=0,"-",Tabla1[[#This Row],[Precio de Cliente neto]]*(1+$F$3)),"-")</f>
        <v>5819.9993249999989</v>
      </c>
      <c r="I2242" s="5">
        <v>5542.8564999999999</v>
      </c>
      <c r="J2242" s="5">
        <v>4454.7937690500003</v>
      </c>
      <c r="K2242" s="26">
        <v>0.21</v>
      </c>
    </row>
    <row r="2243" spans="1:11">
      <c r="A2243" s="4">
        <v>7228</v>
      </c>
      <c r="B2243" t="s">
        <v>1535</v>
      </c>
      <c r="C2243" s="5">
        <f>IF($F$2=0," - ",Tabla1[[#This Row],[Base Precio de Lista neto]])</f>
        <v>3906.2851999999998</v>
      </c>
      <c r="D2243" s="5">
        <f>IF($F$2=0," - ",Tabla1[[#This Row],[Base Precio de Lista neto]]*(1-$F$2))</f>
        <v>2734.3996399999996</v>
      </c>
      <c r="E2243" s="5">
        <f>IF($F$2=0," - ",Tabla1[[#This Row],[Base para Mejor precio]]*(1-$F$2))</f>
        <v>2197.6369906679997</v>
      </c>
      <c r="F2243" s="4" t="s">
        <v>5</v>
      </c>
      <c r="G2243" s="16" t="s">
        <v>7913</v>
      </c>
      <c r="H2243" s="5">
        <f>IFERROR(IF($F$3=0,"-",Tabla1[[#This Row],[Precio de Cliente neto]]*(1+$F$3)),"-")</f>
        <v>4101.5994599999995</v>
      </c>
      <c r="I2243" s="5">
        <v>3906.2851999999998</v>
      </c>
      <c r="J2243" s="5">
        <v>3139.4814152399999</v>
      </c>
      <c r="K2243" s="26">
        <v>0.21</v>
      </c>
    </row>
    <row r="2244" spans="1:11">
      <c r="A2244" s="4">
        <v>7229</v>
      </c>
      <c r="B2244" t="s">
        <v>1536</v>
      </c>
      <c r="C2244" s="5">
        <f>IF($F$2=0," - ",Tabla1[[#This Row],[Base Precio de Lista neto]])</f>
        <v>3129.1424999999999</v>
      </c>
      <c r="D2244" s="5">
        <f>IF($F$2=0," - ",Tabla1[[#This Row],[Base Precio de Lista neto]]*(1-$F$2))</f>
        <v>2190.3997499999996</v>
      </c>
      <c r="E2244" s="5">
        <f>IF($F$2=0," - ",Tabla1[[#This Row],[Base para Mejor precio]]*(1-$F$2))</f>
        <v>1760.424279075</v>
      </c>
      <c r="F2244" s="4" t="s">
        <v>5</v>
      </c>
      <c r="G2244" s="16" t="s">
        <v>7913</v>
      </c>
      <c r="H2244" s="5">
        <f>IFERROR(IF($F$3=0,"-",Tabla1[[#This Row],[Precio de Cliente neto]]*(1+$F$3)),"-")</f>
        <v>3285.5996249999994</v>
      </c>
      <c r="I2244" s="5">
        <v>3129.1424999999999</v>
      </c>
      <c r="J2244" s="5">
        <v>2514.89182725</v>
      </c>
      <c r="K2244" s="26">
        <v>0.21</v>
      </c>
    </row>
    <row r="2245" spans="1:11">
      <c r="A2245" s="4">
        <v>7230</v>
      </c>
      <c r="B2245" t="s">
        <v>1537</v>
      </c>
      <c r="C2245" s="5">
        <f>IF($F$2=0," - ",Tabla1[[#This Row],[Base Precio de Lista neto]])</f>
        <v>3663.9994999999999</v>
      </c>
      <c r="D2245" s="5">
        <f>IF($F$2=0," - ",Tabla1[[#This Row],[Base Precio de Lista neto]]*(1-$F$2))</f>
        <v>2564.7996499999999</v>
      </c>
      <c r="E2245" s="5">
        <f>IF($F$2=0," - ",Tabla1[[#This Row],[Base para Mejor precio]]*(1-$F$2))</f>
        <v>2061.3294787049999</v>
      </c>
      <c r="F2245" s="4" t="s">
        <v>5</v>
      </c>
      <c r="G2245" s="16" t="s">
        <v>7913</v>
      </c>
      <c r="H2245" s="5">
        <f>IFERROR(IF($F$3=0,"-",Tabla1[[#This Row],[Precio de Cliente neto]]*(1+$F$3)),"-")</f>
        <v>3847.1994749999999</v>
      </c>
      <c r="I2245" s="5">
        <v>3663.9994999999999</v>
      </c>
      <c r="J2245" s="5">
        <v>2944.7563981500002</v>
      </c>
      <c r="K2245" s="26">
        <v>0.21</v>
      </c>
    </row>
    <row r="2246" spans="1:11">
      <c r="A2246" s="4">
        <v>7231</v>
      </c>
      <c r="B2246" t="s">
        <v>1538</v>
      </c>
      <c r="C2246" s="5">
        <f>IF($F$2=0," - ",Tabla1[[#This Row],[Base Precio de Lista neto]])</f>
        <v>6489.1419999999998</v>
      </c>
      <c r="D2246" s="5">
        <f>IF($F$2=0," - ",Tabla1[[#This Row],[Base Precio de Lista neto]]*(1-$F$2))</f>
        <v>4542.3993999999993</v>
      </c>
      <c r="E2246" s="5">
        <f>IF($F$2=0," - ",Tabla1[[#This Row],[Base para Mejor precio]]*(1-$F$2))</f>
        <v>3650.7263977799998</v>
      </c>
      <c r="F2246" s="4" t="s">
        <v>5</v>
      </c>
      <c r="G2246" s="16" t="s">
        <v>7913</v>
      </c>
      <c r="H2246" s="5">
        <f>IFERROR(IF($F$3=0,"-",Tabla1[[#This Row],[Precio de Cliente neto]]*(1+$F$3)),"-")</f>
        <v>6813.5990999999995</v>
      </c>
      <c r="I2246" s="5">
        <v>6489.1419999999998</v>
      </c>
      <c r="J2246" s="5">
        <v>5215.3234253999999</v>
      </c>
      <c r="K2246" s="26">
        <v>0.21</v>
      </c>
    </row>
    <row r="2247" spans="1:11">
      <c r="A2247" s="4">
        <v>7232</v>
      </c>
      <c r="B2247" t="s">
        <v>1539</v>
      </c>
      <c r="C2247" s="5">
        <f>IF($F$2=0," - ",Tabla1[[#This Row],[Base Precio de Lista neto]])</f>
        <v>3903.9994999999999</v>
      </c>
      <c r="D2247" s="5">
        <f>IF($F$2=0," - ",Tabla1[[#This Row],[Base Precio de Lista neto]]*(1-$F$2))</f>
        <v>2732.7996499999999</v>
      </c>
      <c r="E2247" s="5">
        <f>IF($F$2=0," - ",Tabla1[[#This Row],[Base para Mejor precio]]*(1-$F$2))</f>
        <v>2196.351078705</v>
      </c>
      <c r="F2247" s="4" t="s">
        <v>5</v>
      </c>
      <c r="G2247" s="16" t="s">
        <v>7913</v>
      </c>
      <c r="H2247" s="5">
        <f>IFERROR(IF($F$3=0,"-",Tabla1[[#This Row],[Precio de Cliente neto]]*(1+$F$3)),"-")</f>
        <v>4099.1994749999994</v>
      </c>
      <c r="I2247" s="5">
        <v>3903.9994999999999</v>
      </c>
      <c r="J2247" s="5">
        <v>3137.6443981500001</v>
      </c>
      <c r="K2247" s="26">
        <v>0.21</v>
      </c>
    </row>
    <row r="2248" spans="1:11">
      <c r="A2248" s="4">
        <v>7233</v>
      </c>
      <c r="B2248" t="s">
        <v>1540</v>
      </c>
      <c r="C2248" s="5">
        <f>IF($F$2=0," - ",Tabla1[[#This Row],[Base Precio de Lista neto]])</f>
        <v>121.82859999999999</v>
      </c>
      <c r="D2248" s="5">
        <f>IF($F$2=0," - ",Tabla1[[#This Row],[Base Precio de Lista neto]]*(1-$F$2))</f>
        <v>85.280019999999993</v>
      </c>
      <c r="E2248" s="5">
        <f>IF($F$2=0," - ",Tabla1[[#This Row],[Base para Mejor precio]]*(1-$F$2))</f>
        <v>68.539552073999999</v>
      </c>
      <c r="F2248" s="4" t="s">
        <v>5</v>
      </c>
      <c r="G2248" s="16" t="s">
        <v>7913</v>
      </c>
      <c r="H2248" s="5">
        <f>IFERROR(IF($F$3=0,"-",Tabla1[[#This Row],[Precio de Cliente neto]]*(1+$F$3)),"-")</f>
        <v>127.92003</v>
      </c>
      <c r="I2248" s="5">
        <v>121.82859999999999</v>
      </c>
      <c r="J2248" s="5">
        <v>97.913645819999999</v>
      </c>
      <c r="K2248" s="26">
        <v>0.21</v>
      </c>
    </row>
    <row r="2249" spans="1:11">
      <c r="A2249" s="4">
        <v>7234</v>
      </c>
      <c r="B2249" t="s">
        <v>5633</v>
      </c>
      <c r="C2249" s="5">
        <f>IF($F$2=0," - ",Tabla1[[#This Row],[Base Precio de Lista neto]])</f>
        <v>4471.5681000000004</v>
      </c>
      <c r="D2249" s="5">
        <f>IF($F$2=0," - ",Tabla1[[#This Row],[Base Precio de Lista neto]]*(1-$F$2))</f>
        <v>3130.0976700000001</v>
      </c>
      <c r="E2249" s="5">
        <f>IF($F$2=0," - ",Tabla1[[#This Row],[Base para Mejor precio]]*(1-$F$2))</f>
        <v>2676.23350785</v>
      </c>
      <c r="F2249" s="4" t="s">
        <v>6</v>
      </c>
      <c r="G2249" s="16" t="s">
        <v>7914</v>
      </c>
      <c r="H2249" s="5">
        <f>IFERROR(IF($F$3=0,"-",Tabla1[[#This Row],[Precio de Cliente neto]]*(1+$F$3)),"-")</f>
        <v>4695.1465050000006</v>
      </c>
      <c r="I2249" s="5">
        <v>4471.5681000000004</v>
      </c>
      <c r="J2249" s="5">
        <v>3823.1907255000001</v>
      </c>
      <c r="K2249" s="26">
        <v>0.21</v>
      </c>
    </row>
    <row r="2250" spans="1:11">
      <c r="A2250" s="4">
        <v>7235</v>
      </c>
      <c r="B2250" t="s">
        <v>1541</v>
      </c>
      <c r="C2250" s="5">
        <f>IF($F$2=0," - ",Tabla1[[#This Row],[Base Precio de Lista neto]])</f>
        <v>3855.9994999999999</v>
      </c>
      <c r="D2250" s="5">
        <f>IF($F$2=0," - ",Tabla1[[#This Row],[Base Precio de Lista neto]]*(1-$F$2))</f>
        <v>2699.1996499999996</v>
      </c>
      <c r="E2250" s="5">
        <f>IF($F$2=0," - ",Tabla1[[#This Row],[Base para Mejor precio]]*(1-$F$2))</f>
        <v>2169.346758705</v>
      </c>
      <c r="F2250" s="4" t="s">
        <v>5</v>
      </c>
      <c r="G2250" s="16" t="s">
        <v>7913</v>
      </c>
      <c r="H2250" s="5">
        <f>IFERROR(IF($F$3=0,"-",Tabla1[[#This Row],[Precio de Cliente neto]]*(1+$F$3)),"-")</f>
        <v>4048.7994749999993</v>
      </c>
      <c r="I2250" s="5">
        <v>3855.9994999999999</v>
      </c>
      <c r="J2250" s="5">
        <v>3099.0667981500001</v>
      </c>
      <c r="K2250" s="26">
        <v>0.21</v>
      </c>
    </row>
    <row r="2251" spans="1:11">
      <c r="A2251" s="4">
        <v>7236</v>
      </c>
      <c r="B2251" t="s">
        <v>1542</v>
      </c>
      <c r="C2251" s="5">
        <f>IF($F$2=0," - ",Tabla1[[#This Row],[Base Precio de Lista neto]])</f>
        <v>6130.2848999999997</v>
      </c>
      <c r="D2251" s="5">
        <f>IF($F$2=0," - ",Tabla1[[#This Row],[Base Precio de Lista neto]]*(1-$F$2))</f>
        <v>4291.1994299999997</v>
      </c>
      <c r="E2251" s="5">
        <f>IF($F$2=0," - ",Tabla1[[#This Row],[Base para Mejor precio]]*(1-$F$2))</f>
        <v>3448.8369818909996</v>
      </c>
      <c r="F2251" s="4" t="s">
        <v>5</v>
      </c>
      <c r="G2251" s="16" t="s">
        <v>7913</v>
      </c>
      <c r="H2251" s="5">
        <f>IFERROR(IF($F$3=0,"-",Tabla1[[#This Row],[Precio de Cliente neto]]*(1+$F$3)),"-")</f>
        <v>6436.799144999999</v>
      </c>
      <c r="I2251" s="5">
        <v>6130.2848999999997</v>
      </c>
      <c r="J2251" s="5">
        <v>4926.9099741299997</v>
      </c>
      <c r="K2251" s="26">
        <v>0.21</v>
      </c>
    </row>
    <row r="2252" spans="1:11">
      <c r="A2252" s="4">
        <v>7237</v>
      </c>
      <c r="B2252" t="s">
        <v>1543</v>
      </c>
      <c r="C2252" s="5">
        <f>IF($F$2=0," - ",Tabla1[[#This Row],[Base Precio de Lista neto]])</f>
        <v>18091.426299999999</v>
      </c>
      <c r="D2252" s="5">
        <f>IF($F$2=0," - ",Tabla1[[#This Row],[Base Precio de Lista neto]]*(1-$F$2))</f>
        <v>12663.998409999998</v>
      </c>
      <c r="E2252" s="5">
        <f>IF($F$2=0," - ",Tabla1[[#This Row],[Base para Mejor precio]]*(1-$F$2))</f>
        <v>10178.055522116998</v>
      </c>
      <c r="F2252" s="4" t="s">
        <v>5</v>
      </c>
      <c r="G2252" s="16" t="s">
        <v>7913</v>
      </c>
      <c r="H2252" s="5">
        <f>IFERROR(IF($F$3=0,"-",Tabla1[[#This Row],[Precio de Cliente neto]]*(1+$F$3)),"-")</f>
        <v>18995.997614999997</v>
      </c>
      <c r="I2252" s="5">
        <v>18091.426299999999</v>
      </c>
      <c r="J2252" s="5">
        <v>14540.079317309999</v>
      </c>
      <c r="K2252" s="26">
        <v>0.21</v>
      </c>
    </row>
    <row r="2253" spans="1:11">
      <c r="A2253" s="4">
        <v>7238</v>
      </c>
      <c r="B2253" t="s">
        <v>1544</v>
      </c>
      <c r="C2253" s="5">
        <f>IF($F$2=0," - ",Tabla1[[#This Row],[Base Precio de Lista neto]])</f>
        <v>2172.2809000000002</v>
      </c>
      <c r="D2253" s="5">
        <f>IF($F$2=0," - ",Tabla1[[#This Row],[Base Precio de Lista neto]]*(1-$F$2))</f>
        <v>1520.59663</v>
      </c>
      <c r="E2253" s="5">
        <f>IF($F$2=0," - ",Tabla1[[#This Row],[Base para Mejor precio]]*(1-$F$2))</f>
        <v>1222.1035115309999</v>
      </c>
      <c r="F2253" s="4" t="s">
        <v>5</v>
      </c>
      <c r="G2253" s="16" t="s">
        <v>7913</v>
      </c>
      <c r="H2253" s="5">
        <f>IFERROR(IF($F$3=0,"-",Tabla1[[#This Row],[Precio de Cliente neto]]*(1+$F$3)),"-")</f>
        <v>2280.894945</v>
      </c>
      <c r="I2253" s="5">
        <v>2172.2809000000002</v>
      </c>
      <c r="J2253" s="5">
        <v>1745.8621593299999</v>
      </c>
      <c r="K2253" s="26">
        <v>0.21</v>
      </c>
    </row>
    <row r="2254" spans="1:11">
      <c r="A2254" s="4">
        <v>7239</v>
      </c>
      <c r="B2254" t="s">
        <v>1545</v>
      </c>
      <c r="C2254" s="5">
        <f>IF($F$2=0," - ",Tabla1[[#This Row],[Base Precio de Lista neto]])</f>
        <v>2172.2809000000002</v>
      </c>
      <c r="D2254" s="5">
        <f>IF($F$2=0," - ",Tabla1[[#This Row],[Base Precio de Lista neto]]*(1-$F$2))</f>
        <v>1520.59663</v>
      </c>
      <c r="E2254" s="5">
        <f>IF($F$2=0," - ",Tabla1[[#This Row],[Base para Mejor precio]]*(1-$F$2))</f>
        <v>1222.1035115309999</v>
      </c>
      <c r="F2254" s="4" t="s">
        <v>5</v>
      </c>
      <c r="G2254" s="16" t="s">
        <v>7913</v>
      </c>
      <c r="H2254" s="5">
        <f>IFERROR(IF($F$3=0,"-",Tabla1[[#This Row],[Precio de Cliente neto]]*(1+$F$3)),"-")</f>
        <v>2280.894945</v>
      </c>
      <c r="I2254" s="5">
        <v>2172.2809000000002</v>
      </c>
      <c r="J2254" s="5">
        <v>1745.8621593299999</v>
      </c>
      <c r="K2254" s="26">
        <v>0.21</v>
      </c>
    </row>
    <row r="2255" spans="1:11">
      <c r="A2255" s="4">
        <v>7240</v>
      </c>
      <c r="B2255" t="s">
        <v>1546</v>
      </c>
      <c r="C2255" s="5">
        <f>IF($F$2=0," - ",Tabla1[[#This Row],[Base Precio de Lista neto]])</f>
        <v>3725.9452999999999</v>
      </c>
      <c r="D2255" s="5">
        <f>IF($F$2=0," - ",Tabla1[[#This Row],[Base Precio de Lista neto]]*(1-$F$2))</f>
        <v>2608.1617099999999</v>
      </c>
      <c r="E2255" s="5">
        <f>IF($F$2=0," - ",Tabla1[[#This Row],[Base para Mejor precio]]*(1-$F$2))</f>
        <v>2229.97826205</v>
      </c>
      <c r="F2255" s="4" t="s">
        <v>6</v>
      </c>
      <c r="G2255" s="16" t="s">
        <v>7914</v>
      </c>
      <c r="H2255" s="5">
        <f>IFERROR(IF($F$3=0,"-",Tabla1[[#This Row],[Precio de Cliente neto]]*(1+$F$3)),"-")</f>
        <v>3912.2425649999996</v>
      </c>
      <c r="I2255" s="5">
        <v>3725.9452999999999</v>
      </c>
      <c r="J2255" s="5">
        <v>3185.6832315000001</v>
      </c>
      <c r="K2255" s="26">
        <v>0.21</v>
      </c>
    </row>
    <row r="2256" spans="1:11">
      <c r="A2256" s="4">
        <v>7241</v>
      </c>
      <c r="B2256" t="s">
        <v>1547</v>
      </c>
      <c r="C2256" s="5">
        <f>IF($F$2=0," - ",Tabla1[[#This Row],[Base Precio de Lista neto]])</f>
        <v>4471.2813999999998</v>
      </c>
      <c r="D2256" s="5">
        <f>IF($F$2=0," - ",Tabla1[[#This Row],[Base Precio de Lista neto]]*(1-$F$2))</f>
        <v>3129.8969799999995</v>
      </c>
      <c r="E2256" s="5">
        <f>IF($F$2=0," - ",Tabla1[[#This Row],[Base para Mejor precio]]*(1-$F$2))</f>
        <v>2676.0619178999996</v>
      </c>
      <c r="F2256" s="4" t="s">
        <v>6</v>
      </c>
      <c r="G2256" s="16" t="s">
        <v>7914</v>
      </c>
      <c r="H2256" s="5">
        <f>IFERROR(IF($F$3=0,"-",Tabla1[[#This Row],[Precio de Cliente neto]]*(1+$F$3)),"-")</f>
        <v>4694.8454699999993</v>
      </c>
      <c r="I2256" s="5">
        <v>4471.2813999999998</v>
      </c>
      <c r="J2256" s="5">
        <v>3822.9455969999999</v>
      </c>
      <c r="K2256" s="26">
        <v>0.21</v>
      </c>
    </row>
    <row r="2257" spans="1:11">
      <c r="A2257" s="4">
        <v>7242</v>
      </c>
      <c r="B2257" t="s">
        <v>1548</v>
      </c>
      <c r="C2257" s="5">
        <f>IF($F$2=0," - ",Tabla1[[#This Row],[Base Precio de Lista neto]])</f>
        <v>1668.5612000000001</v>
      </c>
      <c r="D2257" s="5">
        <f>IF($F$2=0," - ",Tabla1[[#This Row],[Base Precio de Lista neto]]*(1-$F$2))</f>
        <v>1167.9928399999999</v>
      </c>
      <c r="E2257" s="5">
        <f>IF($F$2=0," - ",Tabla1[[#This Row],[Base para Mejor precio]]*(1-$F$2))</f>
        <v>1051.1935559999999</v>
      </c>
      <c r="F2257" s="4" t="s">
        <v>6</v>
      </c>
      <c r="G2257" s="16" t="s">
        <v>5696</v>
      </c>
      <c r="H2257" s="5">
        <f>IFERROR(IF($F$3=0,"-",Tabla1[[#This Row],[Precio de Cliente neto]]*(1+$F$3)),"-")</f>
        <v>1751.9892599999998</v>
      </c>
      <c r="I2257" s="5">
        <v>1668.5612000000001</v>
      </c>
      <c r="J2257" s="5">
        <v>1501.70508</v>
      </c>
      <c r="K2257" s="26">
        <v>0.21</v>
      </c>
    </row>
    <row r="2258" spans="1:11">
      <c r="A2258" s="4">
        <v>7243</v>
      </c>
      <c r="B2258" t="s">
        <v>1549</v>
      </c>
      <c r="C2258" s="5">
        <f>IF($F$2=0," - ",Tabla1[[#This Row],[Base Precio de Lista neto]])</f>
        <v>905.45479999999998</v>
      </c>
      <c r="D2258" s="5">
        <f>IF($F$2=0," - ",Tabla1[[#This Row],[Base Precio de Lista neto]]*(1-$F$2))</f>
        <v>633.81835999999998</v>
      </c>
      <c r="E2258" s="5">
        <f>IF($F$2=0," - ",Tabla1[[#This Row],[Base para Mejor precio]]*(1-$F$2))</f>
        <v>570.43652399999996</v>
      </c>
      <c r="F2258" s="4" t="s">
        <v>6</v>
      </c>
      <c r="G2258" s="16" t="s">
        <v>5696</v>
      </c>
      <c r="H2258" s="5">
        <f>IFERROR(IF($F$3=0,"-",Tabla1[[#This Row],[Precio de Cliente neto]]*(1+$F$3)),"-")</f>
        <v>950.72753999999998</v>
      </c>
      <c r="I2258" s="5">
        <v>905.45479999999998</v>
      </c>
      <c r="J2258" s="5">
        <v>814.90931999999998</v>
      </c>
      <c r="K2258" s="26">
        <v>0.21</v>
      </c>
    </row>
    <row r="2259" spans="1:11">
      <c r="A2259" s="4">
        <v>7244</v>
      </c>
      <c r="B2259" t="s">
        <v>1550</v>
      </c>
      <c r="C2259" s="5">
        <f>IF($F$2=0," - ",Tabla1[[#This Row],[Base Precio de Lista neto]])</f>
        <v>1257.069</v>
      </c>
      <c r="D2259" s="5">
        <f>IF($F$2=0," - ",Tabla1[[#This Row],[Base Precio de Lista neto]]*(1-$F$2))</f>
        <v>879.9482999999999</v>
      </c>
      <c r="E2259" s="5">
        <f>IF($F$2=0," - ",Tabla1[[#This Row],[Base para Mejor precio]]*(1-$F$2))</f>
        <v>791.95347000000004</v>
      </c>
      <c r="F2259" s="4" t="s">
        <v>6</v>
      </c>
      <c r="G2259" s="16" t="s">
        <v>5696</v>
      </c>
      <c r="H2259" s="5">
        <f>IFERROR(IF($F$3=0,"-",Tabla1[[#This Row],[Precio de Cliente neto]]*(1+$F$3)),"-")</f>
        <v>1319.9224499999998</v>
      </c>
      <c r="I2259" s="5">
        <v>1257.069</v>
      </c>
      <c r="J2259" s="5">
        <v>1131.3621000000001</v>
      </c>
      <c r="K2259" s="26">
        <v>0.21</v>
      </c>
    </row>
    <row r="2260" spans="1:11">
      <c r="A2260" s="4">
        <v>7245</v>
      </c>
      <c r="B2260" t="s">
        <v>1551</v>
      </c>
      <c r="C2260" s="5">
        <f>IF($F$2=0," - ",Tabla1[[#This Row],[Base Precio de Lista neto]])</f>
        <v>1998.5504000000001</v>
      </c>
      <c r="D2260" s="5">
        <f>IF($F$2=0," - ",Tabla1[[#This Row],[Base Precio de Lista neto]]*(1-$F$2))</f>
        <v>1398.9852799999999</v>
      </c>
      <c r="E2260" s="5">
        <f>IF($F$2=0," - ",Tabla1[[#This Row],[Base para Mejor precio]]*(1-$F$2))</f>
        <v>1259.0867519999999</v>
      </c>
      <c r="F2260" s="4" t="s">
        <v>5</v>
      </c>
      <c r="G2260" s="16" t="s">
        <v>5696</v>
      </c>
      <c r="H2260" s="5">
        <f>IFERROR(IF($F$3=0,"-",Tabla1[[#This Row],[Precio de Cliente neto]]*(1+$F$3)),"-")</f>
        <v>2098.4779199999998</v>
      </c>
      <c r="I2260" s="5">
        <v>1998.5504000000001</v>
      </c>
      <c r="J2260" s="5">
        <v>1798.6953599999999</v>
      </c>
      <c r="K2260" s="26">
        <v>0.21</v>
      </c>
    </row>
    <row r="2261" spans="1:11">
      <c r="A2261" s="4">
        <v>7246</v>
      </c>
      <c r="B2261" t="s">
        <v>1552</v>
      </c>
      <c r="C2261" s="5">
        <f>IF($F$2=0," - ",Tabla1[[#This Row],[Base Precio de Lista neto]])</f>
        <v>485.1</v>
      </c>
      <c r="D2261" s="5">
        <f>IF($F$2=0," - ",Tabla1[[#This Row],[Base Precio de Lista neto]]*(1-$F$2))</f>
        <v>339.57</v>
      </c>
      <c r="E2261" s="5">
        <f>IF($F$2=0," - ",Tabla1[[#This Row],[Base para Mejor precio]]*(1-$F$2))</f>
        <v>305.61299999999994</v>
      </c>
      <c r="F2261" s="4" t="s">
        <v>5</v>
      </c>
      <c r="G2261" s="16" t="s">
        <v>5696</v>
      </c>
      <c r="H2261" s="5">
        <f>IFERROR(IF($F$3=0,"-",Tabla1[[#This Row],[Precio de Cliente neto]]*(1+$F$3)),"-")</f>
        <v>509.35500000000002</v>
      </c>
      <c r="I2261" s="5">
        <v>485.1</v>
      </c>
      <c r="J2261" s="5">
        <v>436.59</v>
      </c>
      <c r="K2261" s="26">
        <v>0.21</v>
      </c>
    </row>
    <row r="2262" spans="1:11">
      <c r="A2262" s="4">
        <v>7247</v>
      </c>
      <c r="B2262" t="s">
        <v>1553</v>
      </c>
      <c r="C2262" s="5">
        <f>IF($F$2=0," - ",Tabla1[[#This Row],[Base Precio de Lista neto]])</f>
        <v>684.80719999999997</v>
      </c>
      <c r="D2262" s="5">
        <f>IF($F$2=0," - ",Tabla1[[#This Row],[Base Precio de Lista neto]]*(1-$F$2))</f>
        <v>479.36503999999996</v>
      </c>
      <c r="E2262" s="5">
        <f>IF($F$2=0," - ",Tabla1[[#This Row],[Base para Mejor precio]]*(1-$F$2))</f>
        <v>431.42853599999995</v>
      </c>
      <c r="F2262" s="4" t="s">
        <v>5</v>
      </c>
      <c r="G2262" s="16" t="s">
        <v>5696</v>
      </c>
      <c r="H2262" s="5">
        <f>IFERROR(IF($F$3=0,"-",Tabla1[[#This Row],[Precio de Cliente neto]]*(1+$F$3)),"-")</f>
        <v>719.04755999999998</v>
      </c>
      <c r="I2262" s="5">
        <v>684.80719999999997</v>
      </c>
      <c r="J2262" s="5">
        <v>616.32647999999995</v>
      </c>
      <c r="K2262" s="26">
        <v>0.21</v>
      </c>
    </row>
    <row r="2263" spans="1:11">
      <c r="A2263" s="4">
        <v>7248</v>
      </c>
      <c r="B2263" t="s">
        <v>1554</v>
      </c>
      <c r="C2263" s="5">
        <f>IF($F$2=0," - ",Tabla1[[#This Row],[Base Precio de Lista neto]])</f>
        <v>1189.1110000000001</v>
      </c>
      <c r="D2263" s="5">
        <f>IF($F$2=0," - ",Tabla1[[#This Row],[Base Precio de Lista neto]]*(1-$F$2))</f>
        <v>832.3777</v>
      </c>
      <c r="E2263" s="5">
        <f>IF($F$2=0," - ",Tabla1[[#This Row],[Base para Mejor precio]]*(1-$F$2))</f>
        <v>749.13993000000005</v>
      </c>
      <c r="F2263" s="4" t="s">
        <v>5</v>
      </c>
      <c r="G2263" s="16" t="s">
        <v>5696</v>
      </c>
      <c r="H2263" s="5">
        <f>IFERROR(IF($F$3=0,"-",Tabla1[[#This Row],[Precio de Cliente neto]]*(1+$F$3)),"-")</f>
        <v>1248.56655</v>
      </c>
      <c r="I2263" s="5">
        <v>1189.1110000000001</v>
      </c>
      <c r="J2263" s="5">
        <v>1070.1999000000001</v>
      </c>
      <c r="K2263" s="26">
        <v>0.21</v>
      </c>
    </row>
    <row r="2264" spans="1:11">
      <c r="A2264" s="4">
        <v>7249</v>
      </c>
      <c r="B2264" t="s">
        <v>1555</v>
      </c>
      <c r="C2264" s="5">
        <f>IF($F$2=0," - ",Tabla1[[#This Row],[Base Precio de Lista neto]])</f>
        <v>3986.2851999999998</v>
      </c>
      <c r="D2264" s="5">
        <f>IF($F$2=0," - ",Tabla1[[#This Row],[Base Precio de Lista neto]]*(1-$F$2))</f>
        <v>2790.3996399999996</v>
      </c>
      <c r="E2264" s="5">
        <f>IF($F$2=0," - ",Tabla1[[#This Row],[Base para Mejor precio]]*(1-$F$2))</f>
        <v>2511.359676</v>
      </c>
      <c r="F2264" s="4" t="s">
        <v>5</v>
      </c>
      <c r="G2264" s="16" t="s">
        <v>5696</v>
      </c>
      <c r="H2264" s="5">
        <f>IFERROR(IF($F$3=0,"-",Tabla1[[#This Row],[Precio de Cliente neto]]*(1+$F$3)),"-")</f>
        <v>4185.5994599999995</v>
      </c>
      <c r="I2264" s="5">
        <v>3986.2851999999998</v>
      </c>
      <c r="J2264" s="5">
        <v>3587.6566800000001</v>
      </c>
      <c r="K2264" s="26">
        <v>0.21</v>
      </c>
    </row>
    <row r="2265" spans="1:11">
      <c r="A2265" s="4">
        <v>7250</v>
      </c>
      <c r="B2265" t="s">
        <v>1556</v>
      </c>
      <c r="C2265" s="5">
        <f>IF($F$2=0," - ",Tabla1[[#This Row],[Base Precio de Lista neto]])</f>
        <v>7780.5704999999998</v>
      </c>
      <c r="D2265" s="5">
        <f>IF($F$2=0," - ",Tabla1[[#This Row],[Base Precio de Lista neto]]*(1-$F$2))</f>
        <v>5446.3993499999997</v>
      </c>
      <c r="E2265" s="5">
        <f>IF($F$2=0," - ",Tabla1[[#This Row],[Base para Mejor precio]]*(1-$F$2))</f>
        <v>4901.7594149999995</v>
      </c>
      <c r="F2265" s="4" t="s">
        <v>5</v>
      </c>
      <c r="G2265" s="16" t="s">
        <v>5696</v>
      </c>
      <c r="H2265" s="5">
        <f>IFERROR(IF($F$3=0,"-",Tabla1[[#This Row],[Precio de Cliente neto]]*(1+$F$3)),"-")</f>
        <v>8169.5990249999995</v>
      </c>
      <c r="I2265" s="5">
        <v>7780.5704999999998</v>
      </c>
      <c r="J2265" s="5">
        <v>7002.5134500000004</v>
      </c>
      <c r="K2265" s="26">
        <v>0.21</v>
      </c>
    </row>
    <row r="2266" spans="1:11">
      <c r="A2266" s="4">
        <v>7251</v>
      </c>
      <c r="B2266" t="s">
        <v>1557</v>
      </c>
      <c r="C2266" s="5">
        <f>IF($F$2=0," - ",Tabla1[[#This Row],[Base Precio de Lista neto]])</f>
        <v>2137.4740000000002</v>
      </c>
      <c r="D2266" s="5">
        <f>IF($F$2=0," - ",Tabla1[[#This Row],[Base Precio de Lista neto]]*(1-$F$2))</f>
        <v>1496.2318</v>
      </c>
      <c r="E2266" s="5">
        <f>IF($F$2=0," - ",Tabla1[[#This Row],[Base para Mejor precio]]*(1-$F$2))</f>
        <v>1202.5214976599998</v>
      </c>
      <c r="F2266" s="4" t="s">
        <v>5</v>
      </c>
      <c r="G2266" s="16" t="s">
        <v>7913</v>
      </c>
      <c r="H2266" s="5">
        <f>IFERROR(IF($F$3=0,"-",Tabla1[[#This Row],[Precio de Cliente neto]]*(1+$F$3)),"-")</f>
        <v>2244.3477000000003</v>
      </c>
      <c r="I2266" s="5">
        <v>2137.4740000000002</v>
      </c>
      <c r="J2266" s="5">
        <v>1717.8878537999999</v>
      </c>
      <c r="K2266" s="26">
        <v>0.21</v>
      </c>
    </row>
    <row r="2267" spans="1:11">
      <c r="A2267" s="4">
        <v>7252</v>
      </c>
      <c r="B2267" t="s">
        <v>1558</v>
      </c>
      <c r="C2267" s="5">
        <f>IF($F$2=0," - ",Tabla1[[#This Row],[Base Precio de Lista neto]])</f>
        <v>6571.4278000000004</v>
      </c>
      <c r="D2267" s="5">
        <f>IF($F$2=0," - ",Tabla1[[#This Row],[Base Precio de Lista neto]]*(1-$F$2))</f>
        <v>4599.99946</v>
      </c>
      <c r="E2267" s="5">
        <f>IF($F$2=0," - ",Tabla1[[#This Row],[Base para Mejor precio]]*(1-$F$2))</f>
        <v>4139.9995140000001</v>
      </c>
      <c r="F2267" s="4" t="s">
        <v>5</v>
      </c>
      <c r="G2267" s="16" t="s">
        <v>5696</v>
      </c>
      <c r="H2267" s="5">
        <f>IFERROR(IF($F$3=0,"-",Tabla1[[#This Row],[Precio de Cliente neto]]*(1+$F$3)),"-")</f>
        <v>6899.9991900000005</v>
      </c>
      <c r="I2267" s="5">
        <v>6571.4278000000004</v>
      </c>
      <c r="J2267" s="5">
        <v>5914.2850200000003</v>
      </c>
      <c r="K2267" s="26">
        <v>0.21</v>
      </c>
    </row>
    <row r="2268" spans="1:11">
      <c r="A2268" s="4">
        <v>7253</v>
      </c>
      <c r="B2268" t="s">
        <v>1559</v>
      </c>
      <c r="C2268" s="5">
        <f>IF($F$2=0," - ",Tabla1[[#This Row],[Base Precio de Lista neto]])</f>
        <v>736.1046</v>
      </c>
      <c r="D2268" s="5">
        <f>IF($F$2=0," - ",Tabla1[[#This Row],[Base Precio de Lista neto]]*(1-$F$2))</f>
        <v>515.27321999999992</v>
      </c>
      <c r="E2268" s="5">
        <f>IF($F$2=0," - ",Tabla1[[#This Row],[Base para Mejor precio]]*(1-$F$2))</f>
        <v>463.74589799999995</v>
      </c>
      <c r="F2268" s="4" t="s">
        <v>5</v>
      </c>
      <c r="G2268" s="16" t="s">
        <v>5696</v>
      </c>
      <c r="H2268" s="5">
        <f>IFERROR(IF($F$3=0,"-",Tabla1[[#This Row],[Precio de Cliente neto]]*(1+$F$3)),"-")</f>
        <v>772.90982999999983</v>
      </c>
      <c r="I2268" s="5">
        <v>736.1046</v>
      </c>
      <c r="J2268" s="5">
        <v>662.49414000000002</v>
      </c>
      <c r="K2268" s="26">
        <v>0.21</v>
      </c>
    </row>
    <row r="2269" spans="1:11">
      <c r="A2269" s="4">
        <v>7254</v>
      </c>
      <c r="B2269" t="s">
        <v>1560</v>
      </c>
      <c r="C2269" s="5">
        <f>IF($F$2=0," - ",Tabla1[[#This Row],[Base Precio de Lista neto]])</f>
        <v>1738.5522000000001</v>
      </c>
      <c r="D2269" s="5">
        <f>IF($F$2=0," - ",Tabla1[[#This Row],[Base Precio de Lista neto]]*(1-$F$2))</f>
        <v>1216.9865399999999</v>
      </c>
      <c r="E2269" s="5">
        <f>IF($F$2=0," - ",Tabla1[[#This Row],[Base para Mejor precio]]*(1-$F$2))</f>
        <v>1095.2878859999998</v>
      </c>
      <c r="F2269" s="4" t="s">
        <v>5</v>
      </c>
      <c r="G2269" s="16" t="s">
        <v>5696</v>
      </c>
      <c r="H2269" s="5">
        <f>IFERROR(IF($F$3=0,"-",Tabla1[[#This Row],[Precio de Cliente neto]]*(1+$F$3)),"-")</f>
        <v>1825.4798099999998</v>
      </c>
      <c r="I2269" s="5">
        <v>1738.5522000000001</v>
      </c>
      <c r="J2269" s="5">
        <v>1564.6969799999999</v>
      </c>
      <c r="K2269" s="26">
        <v>0.21</v>
      </c>
    </row>
    <row r="2270" spans="1:11">
      <c r="A2270" s="4">
        <v>7255</v>
      </c>
      <c r="B2270" t="s">
        <v>1561</v>
      </c>
      <c r="C2270" s="5">
        <f>IF($F$2=0," - ",Tabla1[[#This Row],[Base Precio de Lista neto]])</f>
        <v>1696.4947999999999</v>
      </c>
      <c r="D2270" s="5">
        <f>IF($F$2=0," - ",Tabla1[[#This Row],[Base Precio de Lista neto]]*(1-$F$2))</f>
        <v>1187.5463599999998</v>
      </c>
      <c r="E2270" s="5">
        <f>IF($F$2=0," - ",Tabla1[[#This Row],[Base para Mejor precio]]*(1-$F$2))</f>
        <v>1068.7917239999999</v>
      </c>
      <c r="F2270" s="4" t="s">
        <v>5</v>
      </c>
      <c r="G2270" s="16" t="s">
        <v>5696</v>
      </c>
      <c r="H2270" s="5">
        <f>IFERROR(IF($F$3=0,"-",Tabla1[[#This Row],[Precio de Cliente neto]]*(1+$F$3)),"-")</f>
        <v>1781.3195399999997</v>
      </c>
      <c r="I2270" s="5">
        <v>1696.4947999999999</v>
      </c>
      <c r="J2270" s="5">
        <v>1526.8453199999999</v>
      </c>
      <c r="K2270" s="26">
        <v>0.21</v>
      </c>
    </row>
    <row r="2271" spans="1:11">
      <c r="A2271" s="4">
        <v>7256</v>
      </c>
      <c r="B2271" t="s">
        <v>1562</v>
      </c>
      <c r="C2271" s="5">
        <f>IF($F$2=0," - ",Tabla1[[#This Row],[Base Precio de Lista neto]])</f>
        <v>1775.5426</v>
      </c>
      <c r="D2271" s="5">
        <f>IF($F$2=0," - ",Tabla1[[#This Row],[Base Precio de Lista neto]]*(1-$F$2))</f>
        <v>1242.8798199999999</v>
      </c>
      <c r="E2271" s="5">
        <f>IF($F$2=0," - ",Tabla1[[#This Row],[Base para Mejor precio]]*(1-$F$2))</f>
        <v>998.90251133399988</v>
      </c>
      <c r="F2271" s="4" t="s">
        <v>5</v>
      </c>
      <c r="G2271" s="16" t="s">
        <v>7913</v>
      </c>
      <c r="H2271" s="5">
        <f>IFERROR(IF($F$3=0,"-",Tabla1[[#This Row],[Precio de Cliente neto]]*(1+$F$3)),"-")</f>
        <v>1864.3197299999997</v>
      </c>
      <c r="I2271" s="5">
        <v>1775.5426</v>
      </c>
      <c r="J2271" s="5">
        <v>1427.00358762</v>
      </c>
      <c r="K2271" s="26">
        <v>0.21</v>
      </c>
    </row>
    <row r="2272" spans="1:11">
      <c r="A2272" s="4">
        <v>7260</v>
      </c>
      <c r="B2272" t="s">
        <v>1563</v>
      </c>
      <c r="C2272" s="5">
        <f>IF($F$2=0," - ",Tabla1[[#This Row],[Base Precio de Lista neto]])</f>
        <v>21055.9974</v>
      </c>
      <c r="D2272" s="5">
        <f>IF($F$2=0," - ",Tabla1[[#This Row],[Base Precio de Lista neto]]*(1-$F$2))</f>
        <v>14739.198179999999</v>
      </c>
      <c r="E2272" s="5">
        <f>IF($F$2=0," - ",Tabla1[[#This Row],[Base para Mejor precio]]*(1-$F$2))</f>
        <v>13265.278361999999</v>
      </c>
      <c r="F2272" s="4" t="s">
        <v>5</v>
      </c>
      <c r="G2272" s="16" t="s">
        <v>5696</v>
      </c>
      <c r="H2272" s="5">
        <f>IFERROR(IF($F$3=0,"-",Tabla1[[#This Row],[Precio de Cliente neto]]*(1+$F$3)),"-")</f>
        <v>22108.797269999999</v>
      </c>
      <c r="I2272" s="5">
        <v>21055.9974</v>
      </c>
      <c r="J2272" s="5">
        <v>18950.397659999999</v>
      </c>
      <c r="K2272" s="26">
        <v>0.21</v>
      </c>
    </row>
    <row r="2273" spans="1:11">
      <c r="A2273" s="4">
        <v>7261</v>
      </c>
      <c r="B2273" t="s">
        <v>1564</v>
      </c>
      <c r="C2273" s="5">
        <f>IF($F$2=0," - ",Tabla1[[#This Row],[Base Precio de Lista neto]])</f>
        <v>18975.997599999999</v>
      </c>
      <c r="D2273" s="5">
        <f>IF($F$2=0," - ",Tabla1[[#This Row],[Base Precio de Lista neto]]*(1-$F$2))</f>
        <v>13283.198319999998</v>
      </c>
      <c r="E2273" s="5">
        <f>IF($F$2=0," - ",Tabla1[[#This Row],[Base para Mejor precio]]*(1-$F$2))</f>
        <v>11954.878488</v>
      </c>
      <c r="F2273" s="4" t="s">
        <v>5</v>
      </c>
      <c r="G2273" s="16" t="s">
        <v>5696</v>
      </c>
      <c r="H2273" s="5">
        <f>IFERROR(IF($F$3=0,"-",Tabla1[[#This Row],[Precio de Cliente neto]]*(1+$F$3)),"-")</f>
        <v>19924.797479999997</v>
      </c>
      <c r="I2273" s="5">
        <v>18975.997599999999</v>
      </c>
      <c r="J2273" s="5">
        <v>17078.397840000001</v>
      </c>
      <c r="K2273" s="26">
        <v>0.21</v>
      </c>
    </row>
    <row r="2274" spans="1:11">
      <c r="A2274" s="4">
        <v>7262</v>
      </c>
      <c r="B2274" t="s">
        <v>1565</v>
      </c>
      <c r="C2274" s="5">
        <f>IF($F$2=0," - ",Tabla1[[#This Row],[Base Precio de Lista neto]])</f>
        <v>17526.855</v>
      </c>
      <c r="D2274" s="5">
        <f>IF($F$2=0," - ",Tabla1[[#This Row],[Base Precio de Lista neto]]*(1-$F$2))</f>
        <v>12268.798499999999</v>
      </c>
      <c r="E2274" s="5">
        <f>IF($F$2=0," - ",Tabla1[[#This Row],[Base para Mejor precio]]*(1-$F$2))</f>
        <v>11041.91865</v>
      </c>
      <c r="F2274" s="4" t="s">
        <v>5</v>
      </c>
      <c r="G2274" s="16" t="s">
        <v>5696</v>
      </c>
      <c r="H2274" s="5">
        <f>IFERROR(IF($F$3=0,"-",Tabla1[[#This Row],[Precio de Cliente neto]]*(1+$F$3)),"-")</f>
        <v>18403.197749999999</v>
      </c>
      <c r="I2274" s="5">
        <v>17526.855</v>
      </c>
      <c r="J2274" s="5">
        <v>15774.1695</v>
      </c>
      <c r="K2274" s="26">
        <v>0.21</v>
      </c>
    </row>
    <row r="2275" spans="1:11">
      <c r="A2275" s="4">
        <v>7263</v>
      </c>
      <c r="B2275" t="s">
        <v>1566</v>
      </c>
      <c r="C2275" s="5">
        <f>IF($F$2=0," - ",Tabla1[[#This Row],[Base Precio de Lista neto]])</f>
        <v>3659.4281000000001</v>
      </c>
      <c r="D2275" s="5">
        <f>IF($F$2=0," - ",Tabla1[[#This Row],[Base Precio de Lista neto]]*(1-$F$2))</f>
        <v>2561.5996700000001</v>
      </c>
      <c r="E2275" s="5">
        <f>IF($F$2=0," - ",Tabla1[[#This Row],[Base para Mejor precio]]*(1-$F$2))</f>
        <v>2058.7576547789999</v>
      </c>
      <c r="F2275" s="4" t="s">
        <v>5</v>
      </c>
      <c r="G2275" s="16" t="s">
        <v>7913</v>
      </c>
      <c r="H2275" s="5">
        <f>IFERROR(IF($F$3=0,"-",Tabla1[[#This Row],[Precio de Cliente neto]]*(1+$F$3)),"-")</f>
        <v>3842.3995050000003</v>
      </c>
      <c r="I2275" s="5">
        <v>3659.4281000000001</v>
      </c>
      <c r="J2275" s="5">
        <v>2941.0823639700002</v>
      </c>
      <c r="K2275" s="26">
        <v>0.21</v>
      </c>
    </row>
    <row r="2276" spans="1:11">
      <c r="A2276" s="4">
        <v>7265</v>
      </c>
      <c r="B2276" t="s">
        <v>1567</v>
      </c>
      <c r="C2276" s="5">
        <f>IF($F$2=0," - ",Tabla1[[#This Row],[Base Precio de Lista neto]])</f>
        <v>26873.139500000001</v>
      </c>
      <c r="D2276" s="5">
        <f>IF($F$2=0," - ",Tabla1[[#This Row],[Base Precio de Lista neto]]*(1-$F$2))</f>
        <v>18811.197649999998</v>
      </c>
      <c r="E2276" s="5">
        <f>IF($F$2=0," - ",Tabla1[[#This Row],[Base para Mejor precio]]*(1-$F$2))</f>
        <v>15118.559551304999</v>
      </c>
      <c r="F2276" s="4" t="s">
        <v>5</v>
      </c>
      <c r="G2276" s="16" t="s">
        <v>7913</v>
      </c>
      <c r="H2276" s="5">
        <f>IFERROR(IF($F$3=0,"-",Tabla1[[#This Row],[Precio de Cliente neto]]*(1+$F$3)),"-")</f>
        <v>28216.796474999996</v>
      </c>
      <c r="I2276" s="5">
        <v>26873.139500000001</v>
      </c>
      <c r="J2276" s="5">
        <v>21597.942216150001</v>
      </c>
      <c r="K2276" s="26">
        <v>0.21</v>
      </c>
    </row>
    <row r="2277" spans="1:11">
      <c r="A2277" s="4">
        <v>7266</v>
      </c>
      <c r="B2277" t="s">
        <v>1568</v>
      </c>
      <c r="C2277" s="5">
        <f>IF($F$2=0," - ",Tabla1[[#This Row],[Base Precio de Lista neto]])</f>
        <v>15858.2837</v>
      </c>
      <c r="D2277" s="5">
        <f>IF($F$2=0," - ",Tabla1[[#This Row],[Base Precio de Lista neto]]*(1-$F$2))</f>
        <v>11100.798589999999</v>
      </c>
      <c r="E2277" s="5">
        <f>IF($F$2=0," - ",Tabla1[[#This Row],[Base para Mejor precio]]*(1-$F$2))</f>
        <v>8921.7118267829992</v>
      </c>
      <c r="F2277" s="4" t="s">
        <v>5</v>
      </c>
      <c r="G2277" s="16" t="s">
        <v>7913</v>
      </c>
      <c r="H2277" s="5">
        <f>IFERROR(IF($F$3=0,"-",Tabla1[[#This Row],[Precio de Cliente neto]]*(1+$F$3)),"-")</f>
        <v>16651.197884999998</v>
      </c>
      <c r="I2277" s="5">
        <v>15858.2837</v>
      </c>
      <c r="J2277" s="5">
        <v>12745.302609689999</v>
      </c>
      <c r="K2277" s="26">
        <v>0.21</v>
      </c>
    </row>
    <row r="2278" spans="1:11">
      <c r="A2278" s="4">
        <v>7267</v>
      </c>
      <c r="B2278" t="s">
        <v>1569</v>
      </c>
      <c r="C2278" s="5">
        <f>IF($F$2=0," - ",Tabla1[[#This Row],[Base Precio de Lista neto]])</f>
        <v>1485.7140999999999</v>
      </c>
      <c r="D2278" s="5">
        <f>IF($F$2=0," - ",Tabla1[[#This Row],[Base Precio de Lista neto]]*(1-$F$2))</f>
        <v>1039.9998699999999</v>
      </c>
      <c r="E2278" s="5">
        <f>IF($F$2=0," - ",Tabla1[[#This Row],[Base para Mejor precio]]*(1-$F$2))</f>
        <v>835.84789551899996</v>
      </c>
      <c r="F2278" s="4" t="s">
        <v>5</v>
      </c>
      <c r="G2278" s="16" t="s">
        <v>7913</v>
      </c>
      <c r="H2278" s="5">
        <f>IFERROR(IF($F$3=0,"-",Tabla1[[#This Row],[Precio de Cliente neto]]*(1+$F$3)),"-")</f>
        <v>1559.9998049999999</v>
      </c>
      <c r="I2278" s="5">
        <v>1485.7140999999999</v>
      </c>
      <c r="J2278" s="5">
        <v>1194.0684221700001</v>
      </c>
      <c r="K2278" s="26">
        <v>0.21</v>
      </c>
    </row>
    <row r="2279" spans="1:11">
      <c r="A2279" s="4">
        <v>7406</v>
      </c>
      <c r="B2279" t="s">
        <v>8208</v>
      </c>
      <c r="C2279" s="5">
        <f>IF($F$2=0," - ",Tabla1[[#This Row],[Base Precio de Lista neto]])</f>
        <v>10520.9339</v>
      </c>
      <c r="D2279" s="5">
        <f>IF($F$2=0," - ",Tabla1[[#This Row],[Base Precio de Lista neto]]*(1-$F$2))</f>
        <v>7364.6537299999991</v>
      </c>
      <c r="E2279" s="5">
        <f>IF($F$2=0," - ",Tabla1[[#This Row],[Base para Mejor precio]]*(1-$F$2))</f>
        <v>6628.188357</v>
      </c>
      <c r="F2279" s="4" t="s">
        <v>6</v>
      </c>
      <c r="G2279" s="16" t="s">
        <v>5696</v>
      </c>
      <c r="H2279" s="5">
        <f>IFERROR(IF($F$3=0,"-",Tabla1[[#This Row],[Precio de Cliente neto]]*(1+$F$3)),"-")</f>
        <v>11046.980594999999</v>
      </c>
      <c r="I2279" s="5">
        <v>10520.9339</v>
      </c>
      <c r="J2279" s="5">
        <v>9468.84051</v>
      </c>
      <c r="K2279" s="26">
        <v>0.21</v>
      </c>
    </row>
    <row r="2280" spans="1:11">
      <c r="A2280" s="4">
        <v>7496</v>
      </c>
      <c r="B2280" t="s">
        <v>5760</v>
      </c>
      <c r="C2280" s="5">
        <f>IF($F$2=0," - ",Tabla1[[#This Row],[Base Precio de Lista neto]])</f>
        <v>448.18669999999997</v>
      </c>
      <c r="D2280" s="5">
        <f>IF($F$2=0," - ",Tabla1[[#This Row],[Base Precio de Lista neto]]*(1-$F$2))</f>
        <v>313.73068999999998</v>
      </c>
      <c r="E2280" s="5">
        <f>IF($F$2=0," - ",Tabla1[[#This Row],[Base para Mejor precio]]*(1-$F$2))</f>
        <v>282.35762099999994</v>
      </c>
      <c r="F2280" s="4" t="s">
        <v>6</v>
      </c>
      <c r="G2280" s="16" t="s">
        <v>5696</v>
      </c>
      <c r="H2280" s="5">
        <f>IFERROR(IF($F$3=0,"-",Tabla1[[#This Row],[Precio de Cliente neto]]*(1+$F$3)),"-")</f>
        <v>470.59603499999997</v>
      </c>
      <c r="I2280" s="5">
        <v>448.18669999999997</v>
      </c>
      <c r="J2280" s="5">
        <v>403.36802999999998</v>
      </c>
      <c r="K2280" s="26">
        <v>0.21</v>
      </c>
    </row>
    <row r="2281" spans="1:11">
      <c r="A2281" s="4">
        <v>7497</v>
      </c>
      <c r="B2281" t="s">
        <v>5761</v>
      </c>
      <c r="C2281" s="5">
        <f>IF($F$2=0," - ",Tabla1[[#This Row],[Base Precio de Lista neto]])</f>
        <v>2273.0962</v>
      </c>
      <c r="D2281" s="5">
        <f>IF($F$2=0," - ",Tabla1[[#This Row],[Base Precio de Lista neto]]*(1-$F$2))</f>
        <v>1591.16734</v>
      </c>
      <c r="E2281" s="5">
        <f>IF($F$2=0," - ",Tabla1[[#This Row],[Base para Mejor precio]]*(1-$F$2))</f>
        <v>1432.0506059999998</v>
      </c>
      <c r="F2281" s="4" t="s">
        <v>6</v>
      </c>
      <c r="G2281" s="16" t="s">
        <v>5696</v>
      </c>
      <c r="H2281" s="5">
        <f>IFERROR(IF($F$3=0,"-",Tabla1[[#This Row],[Precio de Cliente neto]]*(1+$F$3)),"-")</f>
        <v>2386.75101</v>
      </c>
      <c r="I2281" s="5">
        <v>2273.0962</v>
      </c>
      <c r="J2281" s="5">
        <v>2045.78658</v>
      </c>
      <c r="K2281" s="26">
        <v>0.21</v>
      </c>
    </row>
    <row r="2282" spans="1:11">
      <c r="A2282" s="4">
        <v>7498</v>
      </c>
      <c r="B2282" t="s">
        <v>5762</v>
      </c>
      <c r="C2282" s="5">
        <f>IF($F$2=0," - ",Tabla1[[#This Row],[Base Precio de Lista neto]])</f>
        <v>1513.1885</v>
      </c>
      <c r="D2282" s="5">
        <f>IF($F$2=0," - ",Tabla1[[#This Row],[Base Precio de Lista neto]]*(1-$F$2))</f>
        <v>1059.2319499999999</v>
      </c>
      <c r="E2282" s="5">
        <f>IF($F$2=0," - ",Tabla1[[#This Row],[Base para Mejor precio]]*(1-$F$2))</f>
        <v>953.30875500000002</v>
      </c>
      <c r="F2282" s="4" t="s">
        <v>6</v>
      </c>
      <c r="G2282" s="16" t="s">
        <v>5696</v>
      </c>
      <c r="H2282" s="5">
        <f>IFERROR(IF($F$3=0,"-",Tabla1[[#This Row],[Precio de Cliente neto]]*(1+$F$3)),"-")</f>
        <v>1588.8479249999998</v>
      </c>
      <c r="I2282" s="5">
        <v>1513.1885</v>
      </c>
      <c r="J2282" s="5">
        <v>1361.8696500000001</v>
      </c>
      <c r="K2282" s="26">
        <v>0.21</v>
      </c>
    </row>
    <row r="2283" spans="1:11">
      <c r="A2283" s="4">
        <v>7499</v>
      </c>
      <c r="B2283" t="s">
        <v>5763</v>
      </c>
      <c r="C2283" s="5">
        <f>IF($F$2=0," - ",Tabla1[[#This Row],[Base Precio de Lista neto]])</f>
        <v>407.41</v>
      </c>
      <c r="D2283" s="5">
        <f>IF($F$2=0," - ",Tabla1[[#This Row],[Base Precio de Lista neto]]*(1-$F$2))</f>
        <v>285.18700000000001</v>
      </c>
      <c r="E2283" s="5">
        <f>IF($F$2=0," - ",Tabla1[[#This Row],[Base para Mejor precio]]*(1-$F$2))</f>
        <v>256.66829999999999</v>
      </c>
      <c r="F2283" s="4" t="s">
        <v>6</v>
      </c>
      <c r="G2283" s="16" t="s">
        <v>5696</v>
      </c>
      <c r="H2283" s="5">
        <f>IFERROR(IF($F$3=0,"-",Tabla1[[#This Row],[Precio de Cliente neto]]*(1+$F$3)),"-")</f>
        <v>427.78050000000002</v>
      </c>
      <c r="I2283" s="5">
        <v>407.41</v>
      </c>
      <c r="J2283" s="5">
        <v>366.66899999999998</v>
      </c>
      <c r="K2283" s="26">
        <v>0.21</v>
      </c>
    </row>
    <row r="2284" spans="1:11">
      <c r="A2284" s="4">
        <v>7500</v>
      </c>
      <c r="B2284" t="s">
        <v>5764</v>
      </c>
      <c r="C2284" s="5">
        <f>IF($F$2=0," - ",Tabla1[[#This Row],[Base Precio de Lista neto]])</f>
        <v>269.89780000000002</v>
      </c>
      <c r="D2284" s="5">
        <f>IF($F$2=0," - ",Tabla1[[#This Row],[Base Precio de Lista neto]]*(1-$F$2))</f>
        <v>188.92846</v>
      </c>
      <c r="E2284" s="5">
        <f>IF($F$2=0," - ",Tabla1[[#This Row],[Base para Mejor precio]]*(1-$F$2))</f>
        <v>170.03561399999998</v>
      </c>
      <c r="F2284" s="4" t="s">
        <v>6</v>
      </c>
      <c r="G2284" s="16" t="s">
        <v>5696</v>
      </c>
      <c r="H2284" s="5">
        <f>IFERROR(IF($F$3=0,"-",Tabla1[[#This Row],[Precio de Cliente neto]]*(1+$F$3)),"-")</f>
        <v>283.39269000000002</v>
      </c>
      <c r="I2284" s="5">
        <v>269.89780000000002</v>
      </c>
      <c r="J2284" s="5">
        <v>242.90801999999999</v>
      </c>
      <c r="K2284" s="26">
        <v>0.21</v>
      </c>
    </row>
    <row r="2285" spans="1:11">
      <c r="A2285" s="4">
        <v>7501</v>
      </c>
      <c r="B2285" t="s">
        <v>1570</v>
      </c>
      <c r="C2285" s="5">
        <f>IF($F$2=0," - ",Tabla1[[#This Row],[Base Precio de Lista neto]])</f>
        <v>60449.489600000001</v>
      </c>
      <c r="D2285" s="5">
        <f>IF($F$2=0," - ",Tabla1[[#This Row],[Base Precio de Lista neto]]*(1-$F$2))</f>
        <v>42314.642719999996</v>
      </c>
      <c r="E2285" s="5">
        <f>IF($F$2=0," - ",Tabla1[[#This Row],[Base para Mejor precio]]*(1-$F$2))</f>
        <v>38083.178447999999</v>
      </c>
      <c r="F2285" s="4" t="s">
        <v>4</v>
      </c>
      <c r="G2285" s="16" t="s">
        <v>5696</v>
      </c>
      <c r="H2285" s="5">
        <f>IFERROR(IF($F$3=0,"-",Tabla1[[#This Row],[Precio de Cliente neto]]*(1+$F$3)),"-")</f>
        <v>63471.964079999991</v>
      </c>
      <c r="I2285" s="5">
        <v>60449.489600000001</v>
      </c>
      <c r="J2285" s="5">
        <v>54404.540639999999</v>
      </c>
      <c r="K2285" s="26">
        <v>0.21</v>
      </c>
    </row>
    <row r="2286" spans="1:11">
      <c r="A2286" s="4">
        <v>7502</v>
      </c>
      <c r="B2286" t="s">
        <v>1571</v>
      </c>
      <c r="C2286" s="5">
        <f>IF($F$2=0," - ",Tabla1[[#This Row],[Base Precio de Lista neto]])</f>
        <v>77499.346000000005</v>
      </c>
      <c r="D2286" s="5">
        <f>IF($F$2=0," - ",Tabla1[[#This Row],[Base Precio de Lista neto]]*(1-$F$2))</f>
        <v>54249.542200000004</v>
      </c>
      <c r="E2286" s="5">
        <f>IF($F$2=0," - ",Tabla1[[#This Row],[Base para Mejor precio]]*(1-$F$2))</f>
        <v>48824.587979999997</v>
      </c>
      <c r="F2286" s="4" t="s">
        <v>4</v>
      </c>
      <c r="G2286" s="16" t="s">
        <v>5696</v>
      </c>
      <c r="H2286" s="5">
        <f>IFERROR(IF($F$3=0,"-",Tabla1[[#This Row],[Precio de Cliente neto]]*(1+$F$3)),"-")</f>
        <v>81374.313300000009</v>
      </c>
      <c r="I2286" s="5">
        <v>77499.346000000005</v>
      </c>
      <c r="J2286" s="5">
        <v>69749.411399999997</v>
      </c>
      <c r="K2286" s="26">
        <v>0.21</v>
      </c>
    </row>
    <row r="2287" spans="1:11">
      <c r="A2287" s="4">
        <v>7503</v>
      </c>
      <c r="B2287" t="s">
        <v>1572</v>
      </c>
      <c r="C2287" s="5">
        <f>IF($F$2=0," - ",Tabla1[[#This Row],[Base Precio de Lista neto]])</f>
        <v>814</v>
      </c>
      <c r="D2287" s="5">
        <f>IF($F$2=0," - ",Tabla1[[#This Row],[Base Precio de Lista neto]]*(1-$F$2))</f>
        <v>569.79999999999995</v>
      </c>
      <c r="E2287" s="5">
        <f>IF($F$2=0," - ",Tabla1[[#This Row],[Base para Mejor precio]]*(1-$F$2))</f>
        <v>512.81999999999994</v>
      </c>
      <c r="F2287" s="4" t="s">
        <v>5</v>
      </c>
      <c r="G2287" s="16" t="s">
        <v>5696</v>
      </c>
      <c r="H2287" s="5">
        <f>IFERROR(IF($F$3=0,"-",Tabla1[[#This Row],[Precio de Cliente neto]]*(1+$F$3)),"-")</f>
        <v>854.69999999999993</v>
      </c>
      <c r="I2287" s="5">
        <v>814</v>
      </c>
      <c r="J2287" s="5">
        <v>732.6</v>
      </c>
      <c r="K2287" s="26">
        <v>0.21</v>
      </c>
    </row>
    <row r="2288" spans="1:11">
      <c r="A2288" s="4">
        <v>7504</v>
      </c>
      <c r="B2288" t="s">
        <v>1573</v>
      </c>
      <c r="C2288" s="5">
        <f>IF($F$2=0," - ",Tabla1[[#This Row],[Base Precio de Lista neto]])</f>
        <v>2023.9991</v>
      </c>
      <c r="D2288" s="5">
        <f>IF($F$2=0," - ",Tabla1[[#This Row],[Base Precio de Lista neto]]*(1-$F$2))</f>
        <v>1416.79937</v>
      </c>
      <c r="E2288" s="5">
        <f>IF($F$2=0," - ",Tabla1[[#This Row],[Base para Mejor precio]]*(1-$F$2))</f>
        <v>1275.1194329999998</v>
      </c>
      <c r="F2288" s="4" t="s">
        <v>5</v>
      </c>
      <c r="G2288" s="16" t="s">
        <v>5696</v>
      </c>
      <c r="H2288" s="5">
        <f>IFERROR(IF($F$3=0,"-",Tabla1[[#This Row],[Precio de Cliente neto]]*(1+$F$3)),"-")</f>
        <v>2125.199055</v>
      </c>
      <c r="I2288" s="5">
        <v>2023.9991</v>
      </c>
      <c r="J2288" s="5">
        <v>1821.5991899999999</v>
      </c>
      <c r="K2288" s="26">
        <v>0.21</v>
      </c>
    </row>
    <row r="2289" spans="1:11">
      <c r="A2289" s="4">
        <v>7505</v>
      </c>
      <c r="B2289" t="s">
        <v>1574</v>
      </c>
      <c r="C2289" s="5">
        <f>IF($F$2=0," - ",Tabla1[[#This Row],[Base Precio de Lista neto]])</f>
        <v>3486.9983999999999</v>
      </c>
      <c r="D2289" s="5">
        <f>IF($F$2=0," - ",Tabla1[[#This Row],[Base Precio de Lista neto]]*(1-$F$2))</f>
        <v>2440.8988799999997</v>
      </c>
      <c r="E2289" s="5">
        <f>IF($F$2=0," - ",Tabla1[[#This Row],[Base para Mejor precio]]*(1-$F$2))</f>
        <v>2196.8089919999998</v>
      </c>
      <c r="F2289" s="4" t="s">
        <v>5</v>
      </c>
      <c r="G2289" s="16" t="s">
        <v>5696</v>
      </c>
      <c r="H2289" s="5">
        <f>IFERROR(IF($F$3=0,"-",Tabla1[[#This Row],[Precio de Cliente neto]]*(1+$F$3)),"-")</f>
        <v>3661.3483199999996</v>
      </c>
      <c r="I2289" s="5">
        <v>3486.9983999999999</v>
      </c>
      <c r="J2289" s="5">
        <v>3138.2985600000002</v>
      </c>
      <c r="K2289" s="26">
        <v>0.21</v>
      </c>
    </row>
    <row r="2290" spans="1:11">
      <c r="A2290" s="4">
        <v>7506</v>
      </c>
      <c r="B2290" t="s">
        <v>1575</v>
      </c>
      <c r="C2290" s="5">
        <f>IF($F$2=0," - ",Tabla1[[#This Row],[Base Precio de Lista neto]])</f>
        <v>827.2</v>
      </c>
      <c r="D2290" s="5">
        <f>IF($F$2=0," - ",Tabla1[[#This Row],[Base Precio de Lista neto]]*(1-$F$2))</f>
        <v>579.04</v>
      </c>
      <c r="E2290" s="5">
        <f>IF($F$2=0," - ",Tabla1[[#This Row],[Base para Mejor precio]]*(1-$F$2))</f>
        <v>521.13599999999997</v>
      </c>
      <c r="F2290" s="4" t="s">
        <v>5</v>
      </c>
      <c r="G2290" s="16" t="s">
        <v>5696</v>
      </c>
      <c r="H2290" s="5">
        <f>IFERROR(IF($F$3=0,"-",Tabla1[[#This Row],[Precio de Cliente neto]]*(1+$F$3)),"-")</f>
        <v>868.56</v>
      </c>
      <c r="I2290" s="5">
        <v>827.2</v>
      </c>
      <c r="J2290" s="5">
        <v>744.48</v>
      </c>
      <c r="K2290" s="26">
        <v>0.21</v>
      </c>
    </row>
    <row r="2291" spans="1:11">
      <c r="A2291" s="4">
        <v>7507</v>
      </c>
      <c r="B2291" t="s">
        <v>1576</v>
      </c>
      <c r="C2291" s="5">
        <f>IF($F$2=0," - ",Tabla1[[#This Row],[Base Precio de Lista neto]])</f>
        <v>1155</v>
      </c>
      <c r="D2291" s="5">
        <f>IF($F$2=0," - ",Tabla1[[#This Row],[Base Precio de Lista neto]]*(1-$F$2))</f>
        <v>808.5</v>
      </c>
      <c r="E2291" s="5">
        <f>IF($F$2=0," - ",Tabla1[[#This Row],[Base para Mejor precio]]*(1-$F$2))</f>
        <v>727.65</v>
      </c>
      <c r="F2291" s="4" t="s">
        <v>5</v>
      </c>
      <c r="G2291" s="16" t="s">
        <v>5696</v>
      </c>
      <c r="H2291" s="5">
        <f>IFERROR(IF($F$3=0,"-",Tabla1[[#This Row],[Precio de Cliente neto]]*(1+$F$3)),"-")</f>
        <v>1212.75</v>
      </c>
      <c r="I2291" s="5">
        <v>1155</v>
      </c>
      <c r="J2291" s="5">
        <v>1039.5</v>
      </c>
      <c r="K2291" s="26">
        <v>0.21</v>
      </c>
    </row>
    <row r="2292" spans="1:11">
      <c r="A2292" s="4">
        <v>7508</v>
      </c>
      <c r="B2292" t="s">
        <v>1577</v>
      </c>
      <c r="C2292" s="5">
        <f>IF($F$2=0," - ",Tabla1[[#This Row],[Base Precio de Lista neto]])</f>
        <v>910.8</v>
      </c>
      <c r="D2292" s="5">
        <f>IF($F$2=0," - ",Tabla1[[#This Row],[Base Precio de Lista neto]]*(1-$F$2))</f>
        <v>637.55999999999995</v>
      </c>
      <c r="E2292" s="5">
        <f>IF($F$2=0," - ",Tabla1[[#This Row],[Base para Mejor precio]]*(1-$F$2))</f>
        <v>573.80399999999997</v>
      </c>
      <c r="F2292" s="4" t="s">
        <v>5</v>
      </c>
      <c r="G2292" s="16" t="s">
        <v>5696</v>
      </c>
      <c r="H2292" s="5">
        <f>IFERROR(IF($F$3=0,"-",Tabla1[[#This Row],[Precio de Cliente neto]]*(1+$F$3)),"-")</f>
        <v>956.33999999999992</v>
      </c>
      <c r="I2292" s="5">
        <v>910.8</v>
      </c>
      <c r="J2292" s="5">
        <v>819.72</v>
      </c>
      <c r="K2292" s="26">
        <v>0.21</v>
      </c>
    </row>
    <row r="2293" spans="1:11">
      <c r="A2293" s="4">
        <v>7509</v>
      </c>
      <c r="B2293" t="s">
        <v>1578</v>
      </c>
      <c r="C2293" s="5">
        <f>IF($F$2=0," - ",Tabla1[[#This Row],[Base Precio de Lista neto]])</f>
        <v>893.2</v>
      </c>
      <c r="D2293" s="5">
        <f>IF($F$2=0," - ",Tabla1[[#This Row],[Base Precio de Lista neto]]*(1-$F$2))</f>
        <v>625.24</v>
      </c>
      <c r="E2293" s="5">
        <f>IF($F$2=0," - ",Tabla1[[#This Row],[Base para Mejor precio]]*(1-$F$2))</f>
        <v>562.71600000000001</v>
      </c>
      <c r="F2293" s="4" t="s">
        <v>5</v>
      </c>
      <c r="G2293" s="16" t="s">
        <v>5696</v>
      </c>
      <c r="H2293" s="5">
        <f>IFERROR(IF($F$3=0,"-",Tabla1[[#This Row],[Precio de Cliente neto]]*(1+$F$3)),"-")</f>
        <v>937.86</v>
      </c>
      <c r="I2293" s="5">
        <v>893.2</v>
      </c>
      <c r="J2293" s="5">
        <v>803.88</v>
      </c>
      <c r="K2293" s="26">
        <v>0.21</v>
      </c>
    </row>
    <row r="2294" spans="1:11">
      <c r="A2294" s="4">
        <v>7510</v>
      </c>
      <c r="B2294" t="s">
        <v>1579</v>
      </c>
      <c r="C2294" s="5">
        <f>IF($F$2=0," - ",Tabla1[[#This Row],[Base Precio de Lista neto]])</f>
        <v>730.4</v>
      </c>
      <c r="D2294" s="5">
        <f>IF($F$2=0," - ",Tabla1[[#This Row],[Base Precio de Lista neto]]*(1-$F$2))</f>
        <v>511.28</v>
      </c>
      <c r="E2294" s="5">
        <f>IF($F$2=0," - ",Tabla1[[#This Row],[Base para Mejor precio]]*(1-$F$2))</f>
        <v>460.15199999999999</v>
      </c>
      <c r="F2294" s="4" t="s">
        <v>5</v>
      </c>
      <c r="G2294" s="16" t="s">
        <v>5696</v>
      </c>
      <c r="H2294" s="5">
        <f>IFERROR(IF($F$3=0,"-",Tabla1[[#This Row],[Precio de Cliente neto]]*(1+$F$3)),"-")</f>
        <v>766.92</v>
      </c>
      <c r="I2294" s="5">
        <v>730.4</v>
      </c>
      <c r="J2294" s="5">
        <v>657.36</v>
      </c>
      <c r="K2294" s="26">
        <v>0.21</v>
      </c>
    </row>
    <row r="2295" spans="1:11">
      <c r="A2295" s="4">
        <v>7511</v>
      </c>
      <c r="B2295" t="s">
        <v>1580</v>
      </c>
      <c r="C2295" s="5">
        <f>IF($F$2=0," - ",Tabla1[[#This Row],[Base Precio de Lista neto]])</f>
        <v>35915.646000000001</v>
      </c>
      <c r="D2295" s="5">
        <f>IF($F$2=0," - ",Tabla1[[#This Row],[Base Precio de Lista neto]]*(1-$F$2))</f>
        <v>25140.9522</v>
      </c>
      <c r="E2295" s="5">
        <f>IF($F$2=0," - ",Tabla1[[#This Row],[Base para Mejor precio]]*(1-$F$2))</f>
        <v>22626.856979999997</v>
      </c>
      <c r="F2295" s="4" t="s">
        <v>6</v>
      </c>
      <c r="G2295" s="16" t="s">
        <v>5696</v>
      </c>
      <c r="H2295" s="5">
        <f>IFERROR(IF($F$3=0,"-",Tabla1[[#This Row],[Precio de Cliente neto]]*(1+$F$3)),"-")</f>
        <v>37711.4283</v>
      </c>
      <c r="I2295" s="5">
        <v>35915.646000000001</v>
      </c>
      <c r="J2295" s="5">
        <v>32324.081399999999</v>
      </c>
      <c r="K2295" s="26">
        <v>0.21</v>
      </c>
    </row>
    <row r="2296" spans="1:11">
      <c r="A2296" s="4">
        <v>7512</v>
      </c>
      <c r="B2296" t="s">
        <v>5765</v>
      </c>
      <c r="C2296" s="5">
        <f>IF($F$2=0," - ",Tabla1[[#This Row],[Base Precio de Lista neto]])</f>
        <v>611.06989999999996</v>
      </c>
      <c r="D2296" s="5">
        <f>IF($F$2=0," - ",Tabla1[[#This Row],[Base Precio de Lista neto]]*(1-$F$2))</f>
        <v>427.74892999999997</v>
      </c>
      <c r="E2296" s="5">
        <f>IF($F$2=0," - ",Tabla1[[#This Row],[Base para Mejor precio]]*(1-$F$2))</f>
        <v>384.97403699999995</v>
      </c>
      <c r="F2296" s="4" t="s">
        <v>6</v>
      </c>
      <c r="G2296" s="16" t="s">
        <v>5696</v>
      </c>
      <c r="H2296" s="5">
        <f>IFERROR(IF($F$3=0,"-",Tabla1[[#This Row],[Precio de Cliente neto]]*(1+$F$3)),"-")</f>
        <v>641.62339499999996</v>
      </c>
      <c r="I2296" s="5">
        <v>611.06989999999996</v>
      </c>
      <c r="J2296" s="5">
        <v>549.96290999999997</v>
      </c>
      <c r="K2296" s="26">
        <v>0.21</v>
      </c>
    </row>
    <row r="2297" spans="1:11">
      <c r="A2297" s="4">
        <v>7513</v>
      </c>
      <c r="B2297" t="s">
        <v>1581</v>
      </c>
      <c r="C2297" s="5">
        <f>IF($F$2=0," - ",Tabla1[[#This Row],[Base Precio de Lista neto]])</f>
        <v>15499.8693</v>
      </c>
      <c r="D2297" s="5">
        <f>IF($F$2=0," - ",Tabla1[[#This Row],[Base Precio de Lista neto]]*(1-$F$2))</f>
        <v>10849.908509999999</v>
      </c>
      <c r="E2297" s="5">
        <f>IF($F$2=0," - ",Tabla1[[#This Row],[Base para Mejor precio]]*(1-$F$2))</f>
        <v>9764.9176589999988</v>
      </c>
      <c r="F2297" s="4" t="s">
        <v>4</v>
      </c>
      <c r="G2297" s="16" t="s">
        <v>5696</v>
      </c>
      <c r="H2297" s="5">
        <f>IFERROR(IF($F$3=0,"-",Tabla1[[#This Row],[Precio de Cliente neto]]*(1+$F$3)),"-")</f>
        <v>16274.862764999998</v>
      </c>
      <c r="I2297" s="5">
        <v>15499.8693</v>
      </c>
      <c r="J2297" s="5">
        <v>13949.882369999999</v>
      </c>
      <c r="K2297" s="26">
        <v>0.21</v>
      </c>
    </row>
    <row r="2298" spans="1:11">
      <c r="A2298" s="4">
        <v>7514</v>
      </c>
      <c r="B2298" t="s">
        <v>1582</v>
      </c>
      <c r="C2298" s="5">
        <f>IF($F$2=0," - ",Tabla1[[#This Row],[Base Precio de Lista neto]])</f>
        <v>16274.8626</v>
      </c>
      <c r="D2298" s="5">
        <f>IF($F$2=0," - ",Tabla1[[#This Row],[Base Precio de Lista neto]]*(1-$F$2))</f>
        <v>11392.40382</v>
      </c>
      <c r="E2298" s="5">
        <f>IF($F$2=0," - ",Tabla1[[#This Row],[Base para Mejor precio]]*(1-$F$2))</f>
        <v>10253.163438</v>
      </c>
      <c r="F2298" s="4" t="s">
        <v>4</v>
      </c>
      <c r="G2298" s="16" t="s">
        <v>5696</v>
      </c>
      <c r="H2298" s="5">
        <f>IFERROR(IF($F$3=0,"-",Tabla1[[#This Row],[Precio de Cliente neto]]*(1+$F$3)),"-")</f>
        <v>17088.605729999999</v>
      </c>
      <c r="I2298" s="5">
        <v>16274.8626</v>
      </c>
      <c r="J2298" s="5">
        <v>14647.376340000001</v>
      </c>
      <c r="K2298" s="26">
        <v>0.21</v>
      </c>
    </row>
    <row r="2299" spans="1:11">
      <c r="A2299" s="4">
        <v>7515</v>
      </c>
      <c r="B2299" t="s">
        <v>1583</v>
      </c>
      <c r="C2299" s="5">
        <f>IF($F$2=0," - ",Tabla1[[#This Row],[Base Precio de Lista neto]])</f>
        <v>17049.856</v>
      </c>
      <c r="D2299" s="5">
        <f>IF($F$2=0," - ",Tabla1[[#This Row],[Base Precio de Lista neto]]*(1-$F$2))</f>
        <v>11934.8992</v>
      </c>
      <c r="E2299" s="5">
        <f>IF($F$2=0," - ",Tabla1[[#This Row],[Base para Mejor precio]]*(1-$F$2))</f>
        <v>10741.40928</v>
      </c>
      <c r="F2299" s="4" t="s">
        <v>4</v>
      </c>
      <c r="G2299" s="16" t="s">
        <v>5696</v>
      </c>
      <c r="H2299" s="5">
        <f>IFERROR(IF($F$3=0,"-",Tabla1[[#This Row],[Precio de Cliente neto]]*(1+$F$3)),"-")</f>
        <v>17902.3488</v>
      </c>
      <c r="I2299" s="5">
        <v>17049.856</v>
      </c>
      <c r="J2299" s="5">
        <v>15344.8704</v>
      </c>
      <c r="K2299" s="26">
        <v>0.21</v>
      </c>
    </row>
    <row r="2300" spans="1:11">
      <c r="A2300" s="4">
        <v>7516</v>
      </c>
      <c r="B2300" t="s">
        <v>1584</v>
      </c>
      <c r="C2300" s="5">
        <f>IF($F$2=0," - ",Tabla1[[#This Row],[Base Precio de Lista neto]])</f>
        <v>6313.9970999999996</v>
      </c>
      <c r="D2300" s="5">
        <f>IF($F$2=0," - ",Tabla1[[#This Row],[Base Precio de Lista neto]]*(1-$F$2))</f>
        <v>4419.7979699999996</v>
      </c>
      <c r="E2300" s="5">
        <f>IF($F$2=0," - ",Tabla1[[#This Row],[Base para Mejor precio]]*(1-$F$2))</f>
        <v>3977.8181729999997</v>
      </c>
      <c r="F2300" s="4" t="s">
        <v>5</v>
      </c>
      <c r="G2300" s="16" t="s">
        <v>5696</v>
      </c>
      <c r="H2300" s="5">
        <f>IFERROR(IF($F$3=0,"-",Tabla1[[#This Row],[Precio de Cliente neto]]*(1+$F$3)),"-")</f>
        <v>6629.6969549999994</v>
      </c>
      <c r="I2300" s="5">
        <v>6313.9970999999996</v>
      </c>
      <c r="J2300" s="5">
        <v>5682.5973899999999</v>
      </c>
      <c r="K2300" s="26">
        <v>0.21</v>
      </c>
    </row>
    <row r="2301" spans="1:11">
      <c r="A2301" s="4">
        <v>7518</v>
      </c>
      <c r="B2301" t="s">
        <v>1585</v>
      </c>
      <c r="C2301" s="5">
        <f>IF($F$2=0," - ",Tabla1[[#This Row],[Base Precio de Lista neto]])</f>
        <v>1268.2284</v>
      </c>
      <c r="D2301" s="5">
        <f>IF($F$2=0," - ",Tabla1[[#This Row],[Base Precio de Lista neto]]*(1-$F$2))</f>
        <v>887.75987999999995</v>
      </c>
      <c r="E2301" s="5">
        <f>IF($F$2=0," - ",Tabla1[[#This Row],[Base para Mejor precio]]*(1-$F$2))</f>
        <v>721.08296252999992</v>
      </c>
      <c r="F2301" s="4" t="s">
        <v>5</v>
      </c>
      <c r="G2301" s="16" t="s">
        <v>7914</v>
      </c>
      <c r="H2301" s="5">
        <f>IFERROR(IF($F$3=0,"-",Tabla1[[#This Row],[Precio de Cliente neto]]*(1+$F$3)),"-")</f>
        <v>1331.6398199999999</v>
      </c>
      <c r="I2301" s="5">
        <v>1268.2284</v>
      </c>
      <c r="J2301" s="5">
        <v>1030.1185178999999</v>
      </c>
      <c r="K2301" s="26">
        <v>0.21</v>
      </c>
    </row>
    <row r="2302" spans="1:11">
      <c r="A2302" s="4">
        <v>7519</v>
      </c>
      <c r="B2302" t="s">
        <v>1586</v>
      </c>
      <c r="C2302" s="5">
        <f>IF($F$2=0," - ",Tabla1[[#This Row],[Base Precio de Lista neto]])</f>
        <v>3211.9985000000001</v>
      </c>
      <c r="D2302" s="5">
        <f>IF($F$2=0," - ",Tabla1[[#This Row],[Base Precio de Lista neto]]*(1-$F$2))</f>
        <v>2248.3989499999998</v>
      </c>
      <c r="E2302" s="5">
        <f>IF($F$2=0," - ",Tabla1[[#This Row],[Base para Mejor precio]]*(1-$F$2))</f>
        <v>2023.5590549999999</v>
      </c>
      <c r="F2302" s="4" t="s">
        <v>5</v>
      </c>
      <c r="G2302" s="16" t="s">
        <v>5696</v>
      </c>
      <c r="H2302" s="5">
        <f>IFERROR(IF($F$3=0,"-",Tabla1[[#This Row],[Precio de Cliente neto]]*(1+$F$3)),"-")</f>
        <v>3372.5984249999997</v>
      </c>
      <c r="I2302" s="5">
        <v>3211.9985000000001</v>
      </c>
      <c r="J2302" s="5">
        <v>2890.7986500000002</v>
      </c>
      <c r="K2302" s="26">
        <v>0.21</v>
      </c>
    </row>
    <row r="2303" spans="1:11">
      <c r="A2303" s="4">
        <v>7522</v>
      </c>
      <c r="B2303" t="s">
        <v>1587</v>
      </c>
      <c r="C2303" s="5">
        <f>IF($F$2=0," - ",Tabla1[[#This Row],[Base Precio de Lista neto]])</f>
        <v>7948.5964000000004</v>
      </c>
      <c r="D2303" s="5">
        <f>IF($F$2=0," - ",Tabla1[[#This Row],[Base Precio de Lista neto]]*(1-$F$2))</f>
        <v>5564.0174799999995</v>
      </c>
      <c r="E2303" s="5">
        <f>IF($F$2=0," - ",Tabla1[[#This Row],[Base para Mejor precio]]*(1-$F$2))</f>
        <v>5007.6157319999993</v>
      </c>
      <c r="F2303" s="4" t="s">
        <v>5</v>
      </c>
      <c r="G2303" s="16" t="s">
        <v>5696</v>
      </c>
      <c r="H2303" s="5">
        <f>IFERROR(IF($F$3=0,"-",Tabla1[[#This Row],[Precio de Cliente neto]]*(1+$F$3)),"-")</f>
        <v>8346.0262199999997</v>
      </c>
      <c r="I2303" s="5">
        <v>7948.5964000000004</v>
      </c>
      <c r="J2303" s="5">
        <v>7153.7367599999998</v>
      </c>
      <c r="K2303" s="26">
        <v>0.21</v>
      </c>
    </row>
    <row r="2304" spans="1:11">
      <c r="A2304" s="4">
        <v>7523</v>
      </c>
      <c r="B2304" t="s">
        <v>1588</v>
      </c>
      <c r="C2304" s="5">
        <f>IF($F$2=0," - ",Tabla1[[#This Row],[Base Precio de Lista neto]])</f>
        <v>2241.799</v>
      </c>
      <c r="D2304" s="5">
        <f>IF($F$2=0," - ",Tabla1[[#This Row],[Base Precio de Lista neto]]*(1-$F$2))</f>
        <v>1569.2592999999999</v>
      </c>
      <c r="E2304" s="5">
        <f>IF($F$2=0," - ",Tabla1[[#This Row],[Base para Mejor precio]]*(1-$F$2))</f>
        <v>1412.3333699999998</v>
      </c>
      <c r="F2304" s="4" t="s">
        <v>5</v>
      </c>
      <c r="G2304" s="16" t="s">
        <v>5696</v>
      </c>
      <c r="H2304" s="5">
        <f>IFERROR(IF($F$3=0,"-",Tabla1[[#This Row],[Precio de Cliente neto]]*(1+$F$3)),"-")</f>
        <v>2353.88895</v>
      </c>
      <c r="I2304" s="5">
        <v>2241.799</v>
      </c>
      <c r="J2304" s="5">
        <v>2017.6190999999999</v>
      </c>
      <c r="K2304" s="26">
        <v>0.21</v>
      </c>
    </row>
    <row r="2305" spans="1:11">
      <c r="A2305" s="4">
        <v>7524</v>
      </c>
      <c r="B2305" t="s">
        <v>5766</v>
      </c>
      <c r="C2305" s="5">
        <f>IF($F$2=0," - ",Tabla1[[#This Row],[Base Precio de Lista neto]])</f>
        <v>1144.0898999999999</v>
      </c>
      <c r="D2305" s="5">
        <f>IF($F$2=0," - ",Tabla1[[#This Row],[Base Precio de Lista neto]]*(1-$F$2))</f>
        <v>800.86292999999989</v>
      </c>
      <c r="E2305" s="5">
        <f>IF($F$2=0," - ",Tabla1[[#This Row],[Base para Mejor precio]]*(1-$F$2))</f>
        <v>720.77663699999994</v>
      </c>
      <c r="F2305" s="4" t="s">
        <v>6</v>
      </c>
      <c r="G2305" s="16" t="s">
        <v>5696</v>
      </c>
      <c r="H2305" s="5">
        <f>IFERROR(IF($F$3=0,"-",Tabla1[[#This Row],[Precio de Cliente neto]]*(1+$F$3)),"-")</f>
        <v>1201.2943949999999</v>
      </c>
      <c r="I2305" s="5">
        <v>1144.0898999999999</v>
      </c>
      <c r="J2305" s="5">
        <v>1029.68091</v>
      </c>
      <c r="K2305" s="26">
        <v>0.21</v>
      </c>
    </row>
    <row r="2306" spans="1:11">
      <c r="A2306" s="4">
        <v>7527</v>
      </c>
      <c r="B2306" t="s">
        <v>5767</v>
      </c>
      <c r="C2306" s="5">
        <f>IF($F$2=0," - ",Tabla1[[#This Row],[Base Precio de Lista neto]])</f>
        <v>4419.4618</v>
      </c>
      <c r="D2306" s="5">
        <f>IF($F$2=0," - ",Tabla1[[#This Row],[Base Precio de Lista neto]]*(1-$F$2))</f>
        <v>3093.6232599999998</v>
      </c>
      <c r="E2306" s="5">
        <f>IF($F$2=0," - ",Tabla1[[#This Row],[Base para Mejor precio]]*(1-$F$2))</f>
        <v>2784.2609339999999</v>
      </c>
      <c r="F2306" s="4" t="s">
        <v>6</v>
      </c>
      <c r="G2306" s="16" t="s">
        <v>5696</v>
      </c>
      <c r="H2306" s="5">
        <f>IFERROR(IF($F$3=0,"-",Tabla1[[#This Row],[Precio de Cliente neto]]*(1+$F$3)),"-")</f>
        <v>4640.4348899999995</v>
      </c>
      <c r="I2306" s="5">
        <v>4419.4618</v>
      </c>
      <c r="J2306" s="5">
        <v>3977.5156200000001</v>
      </c>
      <c r="K2306" s="26">
        <v>0.21</v>
      </c>
    </row>
    <row r="2307" spans="1:11">
      <c r="A2307" s="4">
        <v>7531</v>
      </c>
      <c r="B2307" t="s">
        <v>5768</v>
      </c>
      <c r="C2307" s="5">
        <f>IF($F$2=0," - ",Tabla1[[#This Row],[Base Precio de Lista neto]])</f>
        <v>703.24680000000001</v>
      </c>
      <c r="D2307" s="5">
        <f>IF($F$2=0," - ",Tabla1[[#This Row],[Base Precio de Lista neto]]*(1-$F$2))</f>
        <v>492.27275999999995</v>
      </c>
      <c r="E2307" s="5">
        <f>IF($F$2=0," - ",Tabla1[[#This Row],[Base para Mejor precio]]*(1-$F$2))</f>
        <v>443.04548399999993</v>
      </c>
      <c r="F2307" s="4" t="s">
        <v>6</v>
      </c>
      <c r="G2307" s="16" t="s">
        <v>5696</v>
      </c>
      <c r="H2307" s="5">
        <f>IFERROR(IF($F$3=0,"-",Tabla1[[#This Row],[Precio de Cliente neto]]*(1+$F$3)),"-")</f>
        <v>738.40913999999998</v>
      </c>
      <c r="I2307" s="5">
        <v>703.24680000000001</v>
      </c>
      <c r="J2307" s="5">
        <v>632.92211999999995</v>
      </c>
      <c r="K2307" s="26">
        <v>0.21</v>
      </c>
    </row>
    <row r="2308" spans="1:11">
      <c r="A2308" s="4">
        <v>7532</v>
      </c>
      <c r="B2308" t="s">
        <v>1589</v>
      </c>
      <c r="C2308" s="5">
        <f>IF($F$2=0," - ",Tabla1[[#This Row],[Base Precio de Lista neto]])</f>
        <v>979</v>
      </c>
      <c r="D2308" s="5">
        <f>IF($F$2=0," - ",Tabla1[[#This Row],[Base Precio de Lista neto]]*(1-$F$2))</f>
        <v>685.3</v>
      </c>
      <c r="E2308" s="5">
        <f>IF($F$2=0," - ",Tabla1[[#This Row],[Base para Mejor precio]]*(1-$F$2))</f>
        <v>616.77</v>
      </c>
      <c r="F2308" s="4" t="s">
        <v>5</v>
      </c>
      <c r="G2308" s="16" t="s">
        <v>5696</v>
      </c>
      <c r="H2308" s="5">
        <f>IFERROR(IF($F$3=0,"-",Tabla1[[#This Row],[Precio de Cliente neto]]*(1+$F$3)),"-")</f>
        <v>1027.9499999999998</v>
      </c>
      <c r="I2308" s="5">
        <v>979</v>
      </c>
      <c r="J2308" s="5">
        <v>881.1</v>
      </c>
      <c r="K2308" s="26">
        <v>0.21</v>
      </c>
    </row>
    <row r="2309" spans="1:11">
      <c r="A2309" s="4">
        <v>7534</v>
      </c>
      <c r="B2309" t="s">
        <v>6840</v>
      </c>
      <c r="C2309" s="5">
        <f>IF($F$2=0," - ",Tabla1[[#This Row],[Base Precio de Lista neto]])</f>
        <v>3029.6568000000002</v>
      </c>
      <c r="D2309" s="5">
        <f>IF($F$2=0," - ",Tabla1[[#This Row],[Base Precio de Lista neto]]*(1-$F$2))</f>
        <v>2120.7597599999999</v>
      </c>
      <c r="E2309" s="5">
        <f>IF($F$2=0," - ",Tabla1[[#This Row],[Base para Mejor precio]]*(1-$F$2))</f>
        <v>1908.6837839999998</v>
      </c>
      <c r="F2309" s="4" t="s">
        <v>5</v>
      </c>
      <c r="G2309" s="16" t="s">
        <v>5696</v>
      </c>
      <c r="H2309" s="5">
        <f>IFERROR(IF($F$3=0,"-",Tabla1[[#This Row],[Precio de Cliente neto]]*(1+$F$3)),"-")</f>
        <v>3181.1396399999999</v>
      </c>
      <c r="I2309" s="5">
        <v>3029.6568000000002</v>
      </c>
      <c r="J2309" s="5">
        <v>2726.69112</v>
      </c>
      <c r="K2309" s="26">
        <v>0.105</v>
      </c>
    </row>
    <row r="2310" spans="1:11">
      <c r="A2310" s="4">
        <v>7535</v>
      </c>
      <c r="B2310" t="s">
        <v>1590</v>
      </c>
      <c r="C2310" s="5">
        <f>IF($F$2=0," - ",Tabla1[[#This Row],[Base Precio de Lista neto]])</f>
        <v>1298</v>
      </c>
      <c r="D2310" s="5">
        <f>IF($F$2=0," - ",Tabla1[[#This Row],[Base Precio de Lista neto]]*(1-$F$2))</f>
        <v>908.59999999999991</v>
      </c>
      <c r="E2310" s="5">
        <f>IF($F$2=0," - ",Tabla1[[#This Row],[Base para Mejor precio]]*(1-$F$2))</f>
        <v>817.74</v>
      </c>
      <c r="F2310" s="4" t="s">
        <v>5</v>
      </c>
      <c r="G2310" s="16" t="s">
        <v>5696</v>
      </c>
      <c r="H2310" s="5">
        <f>IFERROR(IF($F$3=0,"-",Tabla1[[#This Row],[Precio de Cliente neto]]*(1+$F$3)),"-")</f>
        <v>1362.8999999999999</v>
      </c>
      <c r="I2310" s="5">
        <v>1298</v>
      </c>
      <c r="J2310" s="5">
        <v>1168.2</v>
      </c>
      <c r="K2310" s="26">
        <v>0.21</v>
      </c>
    </row>
    <row r="2311" spans="1:11">
      <c r="A2311" s="4">
        <v>7536</v>
      </c>
      <c r="B2311" t="s">
        <v>1591</v>
      </c>
      <c r="C2311" s="5">
        <f>IF($F$2=0," - ",Tabla1[[#This Row],[Base Precio de Lista neto]])</f>
        <v>7820.6040000000003</v>
      </c>
      <c r="D2311" s="5">
        <f>IF($F$2=0," - ",Tabla1[[#This Row],[Base Precio de Lista neto]]*(1-$F$2))</f>
        <v>5474.4228000000003</v>
      </c>
      <c r="E2311" s="5">
        <f>IF($F$2=0," - ",Tabla1[[#This Row],[Base para Mejor precio]]*(1-$F$2))</f>
        <v>4540.7052472320001</v>
      </c>
      <c r="F2311" s="4" t="s">
        <v>4</v>
      </c>
      <c r="G2311" s="16" t="s">
        <v>7914</v>
      </c>
      <c r="H2311" s="5">
        <f>IFERROR(IF($F$3=0,"-",Tabla1[[#This Row],[Precio de Cliente neto]]*(1+$F$3)),"-")</f>
        <v>8211.6342000000004</v>
      </c>
      <c r="I2311" s="5">
        <v>7820.6040000000003</v>
      </c>
      <c r="J2311" s="5">
        <v>6486.7217817600003</v>
      </c>
      <c r="K2311" s="26">
        <v>0.21</v>
      </c>
    </row>
    <row r="2312" spans="1:11">
      <c r="A2312" s="4">
        <v>7537</v>
      </c>
      <c r="B2312" t="s">
        <v>1592</v>
      </c>
      <c r="C2312" s="5">
        <f>IF($F$2=0," - ",Tabla1[[#This Row],[Base Precio de Lista neto]])</f>
        <v>10783.476000000001</v>
      </c>
      <c r="D2312" s="5">
        <f>IF($F$2=0," - ",Tabla1[[#This Row],[Base Precio de Lista neto]]*(1-$F$2))</f>
        <v>7548.4331999999995</v>
      </c>
      <c r="E2312" s="5">
        <f>IF($F$2=0," - ",Tabla1[[#This Row],[Base para Mejor precio]]*(1-$F$2))</f>
        <v>6793.5898799999995</v>
      </c>
      <c r="F2312" s="4" t="s">
        <v>4</v>
      </c>
      <c r="G2312" s="16" t="s">
        <v>5696</v>
      </c>
      <c r="H2312" s="5">
        <f>IFERROR(IF($F$3=0,"-",Tabla1[[#This Row],[Precio de Cliente neto]]*(1+$F$3)),"-")</f>
        <v>11322.649799999999</v>
      </c>
      <c r="I2312" s="5">
        <v>10783.476000000001</v>
      </c>
      <c r="J2312" s="5">
        <v>9705.1283999999996</v>
      </c>
      <c r="K2312" s="26">
        <v>0.21</v>
      </c>
    </row>
    <row r="2313" spans="1:11">
      <c r="A2313" s="4">
        <v>7539</v>
      </c>
      <c r="B2313" t="s">
        <v>1593</v>
      </c>
      <c r="C2313" s="5">
        <f>IF($F$2=0," - ",Tabla1[[#This Row],[Base Precio de Lista neto]])</f>
        <v>6528.6509999999998</v>
      </c>
      <c r="D2313" s="5">
        <f>IF($F$2=0," - ",Tabla1[[#This Row],[Base Precio de Lista neto]]*(1-$F$2))</f>
        <v>4570.0556999999999</v>
      </c>
      <c r="E2313" s="5">
        <f>IF($F$2=0," - ",Tabla1[[#This Row],[Base para Mejor precio]]*(1-$F$2))</f>
        <v>3790.5869998079997</v>
      </c>
      <c r="F2313" s="4" t="s">
        <v>4</v>
      </c>
      <c r="G2313" s="16" t="s">
        <v>7914</v>
      </c>
      <c r="H2313" s="5">
        <f>IFERROR(IF($F$3=0,"-",Tabla1[[#This Row],[Precio de Cliente neto]]*(1+$F$3)),"-")</f>
        <v>6855.0835499999994</v>
      </c>
      <c r="I2313" s="5">
        <v>6528.6509999999998</v>
      </c>
      <c r="J2313" s="5">
        <v>5415.1242854399998</v>
      </c>
      <c r="K2313" s="26">
        <v>0.21</v>
      </c>
    </row>
    <row r="2314" spans="1:11">
      <c r="A2314" s="4">
        <v>7540</v>
      </c>
      <c r="B2314" t="s">
        <v>1594</v>
      </c>
      <c r="C2314" s="5">
        <f>IF($F$2=0," - ",Tabla1[[#This Row],[Base Precio de Lista neto]])</f>
        <v>8294.3151999999991</v>
      </c>
      <c r="D2314" s="5">
        <f>IF($F$2=0," - ",Tabla1[[#This Row],[Base Precio de Lista neto]]*(1-$F$2))</f>
        <v>5806.0206399999988</v>
      </c>
      <c r="E2314" s="5">
        <f>IF($F$2=0," - ",Tabla1[[#This Row],[Base para Mejor precio]]*(1-$F$2))</f>
        <v>4815.7457596415998</v>
      </c>
      <c r="F2314" s="4" t="s">
        <v>4</v>
      </c>
      <c r="G2314" s="16" t="s">
        <v>7914</v>
      </c>
      <c r="H2314" s="5">
        <f>IFERROR(IF($F$3=0,"-",Tabla1[[#This Row],[Precio de Cliente neto]]*(1+$F$3)),"-")</f>
        <v>8709.0309599999982</v>
      </c>
      <c r="I2314" s="5">
        <v>8294.3151999999991</v>
      </c>
      <c r="J2314" s="5">
        <v>6879.6367994880002</v>
      </c>
      <c r="K2314" s="26">
        <v>0.21</v>
      </c>
    </row>
    <row r="2315" spans="1:11">
      <c r="A2315" s="4">
        <v>7541</v>
      </c>
      <c r="B2315" t="s">
        <v>1595</v>
      </c>
      <c r="C2315" s="5">
        <f>IF($F$2=0," - ",Tabla1[[#This Row],[Base Precio de Lista neto]])</f>
        <v>3645.0198999999998</v>
      </c>
      <c r="D2315" s="5">
        <f>IF($F$2=0," - ",Tabla1[[#This Row],[Base Precio de Lista neto]]*(1-$F$2))</f>
        <v>2551.5139299999996</v>
      </c>
      <c r="E2315" s="5">
        <f>IF($F$2=0," - ",Tabla1[[#This Row],[Base para Mejor precio]]*(1-$F$2))</f>
        <v>2296.362537</v>
      </c>
      <c r="F2315" s="4" t="s">
        <v>4</v>
      </c>
      <c r="G2315" s="16" t="s">
        <v>5696</v>
      </c>
      <c r="H2315" s="5">
        <f>IFERROR(IF($F$3=0,"-",Tabla1[[#This Row],[Precio de Cliente neto]]*(1+$F$3)),"-")</f>
        <v>3827.2708949999997</v>
      </c>
      <c r="I2315" s="5">
        <v>3645.0198999999998</v>
      </c>
      <c r="J2315" s="5">
        <v>3280.51791</v>
      </c>
      <c r="K2315" s="26">
        <v>0.21</v>
      </c>
    </row>
    <row r="2316" spans="1:11">
      <c r="A2316" s="4">
        <v>7542</v>
      </c>
      <c r="B2316" t="s">
        <v>1596</v>
      </c>
      <c r="C2316" s="5">
        <f>IF($F$2=0," - ",Tabla1[[#This Row],[Base Precio de Lista neto]])</f>
        <v>9491.5259999999998</v>
      </c>
      <c r="D2316" s="5">
        <f>IF($F$2=0," - ",Tabla1[[#This Row],[Base Precio de Lista neto]]*(1-$F$2))</f>
        <v>6644.0681999999997</v>
      </c>
      <c r="E2316" s="5">
        <f>IF($F$2=0," - ",Tabla1[[#This Row],[Base para Mejor precio]]*(1-$F$2))</f>
        <v>5979.6613799999996</v>
      </c>
      <c r="F2316" s="4" t="s">
        <v>4</v>
      </c>
      <c r="G2316" s="16" t="s">
        <v>5696</v>
      </c>
      <c r="H2316" s="5">
        <f>IFERROR(IF($F$3=0,"-",Tabla1[[#This Row],[Precio de Cliente neto]]*(1+$F$3)),"-")</f>
        <v>9966.1022999999986</v>
      </c>
      <c r="I2316" s="5">
        <v>9491.5259999999998</v>
      </c>
      <c r="J2316" s="5">
        <v>8542.3734000000004</v>
      </c>
      <c r="K2316" s="26">
        <v>0.21</v>
      </c>
    </row>
    <row r="2317" spans="1:11">
      <c r="A2317" s="4">
        <v>7543</v>
      </c>
      <c r="B2317" t="s">
        <v>1597</v>
      </c>
      <c r="C2317" s="5">
        <f>IF($F$2=0," - ",Tabla1[[#This Row],[Base Precio de Lista neto]])</f>
        <v>12643.8783</v>
      </c>
      <c r="D2317" s="5">
        <f>IF($F$2=0," - ",Tabla1[[#This Row],[Base Precio de Lista neto]]*(1-$F$2))</f>
        <v>8850.7148099999995</v>
      </c>
      <c r="E2317" s="5">
        <f>IF($F$2=0," - ",Tabla1[[#This Row],[Base para Mejor precio]]*(1-$F$2))</f>
        <v>7341.1368920063987</v>
      </c>
      <c r="F2317" s="4" t="s">
        <v>4</v>
      </c>
      <c r="G2317" s="16" t="s">
        <v>7914</v>
      </c>
      <c r="H2317" s="5">
        <f>IFERROR(IF($F$3=0,"-",Tabla1[[#This Row],[Precio de Cliente neto]]*(1+$F$3)),"-")</f>
        <v>13276.072215</v>
      </c>
      <c r="I2317" s="5">
        <v>12643.8783</v>
      </c>
      <c r="J2317" s="5">
        <v>10487.338417151999</v>
      </c>
      <c r="K2317" s="26">
        <v>0.21</v>
      </c>
    </row>
    <row r="2318" spans="1:11">
      <c r="A2318" s="4">
        <v>7544</v>
      </c>
      <c r="B2318" t="s">
        <v>1598</v>
      </c>
      <c r="C2318" s="5">
        <f>IF($F$2=0," - ",Tabla1[[#This Row],[Base Precio de Lista neto]])</f>
        <v>6511.4250000000002</v>
      </c>
      <c r="D2318" s="5">
        <f>IF($F$2=0," - ",Tabla1[[#This Row],[Base Precio de Lista neto]]*(1-$F$2))</f>
        <v>4557.9974999999995</v>
      </c>
      <c r="E2318" s="5">
        <f>IF($F$2=0," - ",Tabla1[[#This Row],[Base para Mejor precio]]*(1-$F$2))</f>
        <v>4102.1977500000003</v>
      </c>
      <c r="F2318" s="4" t="s">
        <v>4</v>
      </c>
      <c r="G2318" s="16" t="s">
        <v>5696</v>
      </c>
      <c r="H2318" s="5">
        <f>IFERROR(IF($F$3=0,"-",Tabla1[[#This Row],[Precio de Cliente neto]]*(1+$F$3)),"-")</f>
        <v>6836.9962499999992</v>
      </c>
      <c r="I2318" s="5">
        <v>6511.4250000000002</v>
      </c>
      <c r="J2318" s="5">
        <v>5860.2825000000003</v>
      </c>
      <c r="K2318" s="26">
        <v>0.21</v>
      </c>
    </row>
    <row r="2319" spans="1:11">
      <c r="A2319" s="4">
        <v>7545</v>
      </c>
      <c r="B2319" t="s">
        <v>1599</v>
      </c>
      <c r="C2319" s="5">
        <f>IF($F$2=0," - ",Tabla1[[#This Row],[Base Precio de Lista neto]])</f>
        <v>22428.2418</v>
      </c>
      <c r="D2319" s="5">
        <f>IF($F$2=0," - ",Tabla1[[#This Row],[Base Precio de Lista neto]]*(1-$F$2))</f>
        <v>15699.769259999999</v>
      </c>
      <c r="E2319" s="5">
        <f>IF($F$2=0," - ",Tabla1[[#This Row],[Base para Mejor precio]]*(1-$F$2))</f>
        <v>14129.792334</v>
      </c>
      <c r="F2319" s="4" t="s">
        <v>4</v>
      </c>
      <c r="G2319" s="16" t="s">
        <v>5696</v>
      </c>
      <c r="H2319" s="5">
        <f>IFERROR(IF($F$3=0,"-",Tabla1[[#This Row],[Precio de Cliente neto]]*(1+$F$3)),"-")</f>
        <v>23549.653889999998</v>
      </c>
      <c r="I2319" s="5">
        <v>22428.2418</v>
      </c>
      <c r="J2319" s="5">
        <v>20185.41762</v>
      </c>
      <c r="K2319" s="26">
        <v>0.21</v>
      </c>
    </row>
    <row r="2320" spans="1:11">
      <c r="A2320" s="4">
        <v>7546</v>
      </c>
      <c r="B2320" t="s">
        <v>1600</v>
      </c>
      <c r="C2320" s="5">
        <f>IF($F$2=0," - ",Tabla1[[#This Row],[Base Precio de Lista neto]])</f>
        <v>24581.4908</v>
      </c>
      <c r="D2320" s="5">
        <f>IF($F$2=0," - ",Tabla1[[#This Row],[Base Precio de Lista neto]]*(1-$F$2))</f>
        <v>17207.043559999998</v>
      </c>
      <c r="E2320" s="5">
        <f>IF($F$2=0," - ",Tabla1[[#This Row],[Base para Mejor precio]]*(1-$F$2))</f>
        <v>15486.339204</v>
      </c>
      <c r="F2320" s="4" t="s">
        <v>4</v>
      </c>
      <c r="G2320" s="16" t="s">
        <v>5696</v>
      </c>
      <c r="H2320" s="5">
        <f>IFERROR(IF($F$3=0,"-",Tabla1[[#This Row],[Precio de Cliente neto]]*(1+$F$3)),"-")</f>
        <v>25810.565339999997</v>
      </c>
      <c r="I2320" s="5">
        <v>24581.4908</v>
      </c>
      <c r="J2320" s="5">
        <v>22123.34172</v>
      </c>
      <c r="K2320" s="26">
        <v>0.21</v>
      </c>
    </row>
    <row r="2321" spans="1:11">
      <c r="A2321" s="4">
        <v>7547</v>
      </c>
      <c r="B2321" t="s">
        <v>7949</v>
      </c>
      <c r="C2321" s="5">
        <f>IF($F$2=0," - ",Tabla1[[#This Row],[Base Precio de Lista neto]])</f>
        <v>13648.7793</v>
      </c>
      <c r="D2321" s="5">
        <f>IF($F$2=0," - ",Tabla1[[#This Row],[Base Precio de Lista neto]]*(1-$F$2))</f>
        <v>9554.1455100000003</v>
      </c>
      <c r="E2321" s="5">
        <f>IF($F$2=0," - ",Tabla1[[#This Row],[Base para Mejor precio]]*(1-$F$2))</f>
        <v>8598.7309589999986</v>
      </c>
      <c r="F2321" s="4" t="s">
        <v>4</v>
      </c>
      <c r="G2321" s="16" t="s">
        <v>5696</v>
      </c>
      <c r="H2321" s="5">
        <f>IFERROR(IF($F$3=0,"-",Tabla1[[#This Row],[Precio de Cliente neto]]*(1+$F$3)),"-")</f>
        <v>14331.218265</v>
      </c>
      <c r="I2321" s="5">
        <v>13648.7793</v>
      </c>
      <c r="J2321" s="5">
        <v>12283.90137</v>
      </c>
      <c r="K2321" s="26">
        <v>0.21</v>
      </c>
    </row>
    <row r="2322" spans="1:11">
      <c r="A2322" s="4">
        <v>7548</v>
      </c>
      <c r="B2322" t="s">
        <v>1601</v>
      </c>
      <c r="C2322" s="5">
        <f>IF($F$2=0," - ",Tabla1[[#This Row],[Base Precio de Lista neto]])</f>
        <v>11580.7824</v>
      </c>
      <c r="D2322" s="5">
        <f>IF($F$2=0," - ",Tabla1[[#This Row],[Base Precio de Lista neto]]*(1-$F$2))</f>
        <v>8106.5476799999997</v>
      </c>
      <c r="E2322" s="5">
        <f>IF($F$2=0," - ",Tabla1[[#This Row],[Base para Mejor precio]]*(1-$F$2))</f>
        <v>7295.8929119999993</v>
      </c>
      <c r="F2322" s="4" t="s">
        <v>4</v>
      </c>
      <c r="G2322" s="16" t="s">
        <v>5696</v>
      </c>
      <c r="H2322" s="5">
        <f>IFERROR(IF($F$3=0,"-",Tabla1[[#This Row],[Precio de Cliente neto]]*(1+$F$3)),"-")</f>
        <v>12159.82152</v>
      </c>
      <c r="I2322" s="5">
        <v>11580.7824</v>
      </c>
      <c r="J2322" s="5">
        <v>10422.704159999999</v>
      </c>
      <c r="K2322" s="26">
        <v>0.21</v>
      </c>
    </row>
    <row r="2323" spans="1:11">
      <c r="A2323" s="4">
        <v>7550</v>
      </c>
      <c r="B2323" t="s">
        <v>1602</v>
      </c>
      <c r="C2323" s="5">
        <f>IF($F$2=0," - ",Tabla1[[#This Row],[Base Precio de Lista neto]])</f>
        <v>23637.2893</v>
      </c>
      <c r="D2323" s="5">
        <f>IF($F$2=0," - ",Tabla1[[#This Row],[Base Precio de Lista neto]]*(1-$F$2))</f>
        <v>16546.102510000001</v>
      </c>
      <c r="E2323" s="5">
        <f>IF($F$2=0," - ",Tabla1[[#This Row],[Base para Mejor precio]]*(1-$F$2))</f>
        <v>14891.492258999999</v>
      </c>
      <c r="F2323" s="4" t="s">
        <v>4</v>
      </c>
      <c r="G2323" s="16" t="s">
        <v>5696</v>
      </c>
      <c r="H2323" s="5">
        <f>IFERROR(IF($F$3=0,"-",Tabla1[[#This Row],[Precio de Cliente neto]]*(1+$F$3)),"-")</f>
        <v>24819.153765000003</v>
      </c>
      <c r="I2323" s="5">
        <v>23637.2893</v>
      </c>
      <c r="J2323" s="5">
        <v>21273.560369999999</v>
      </c>
      <c r="K2323" s="26">
        <v>0.21</v>
      </c>
    </row>
    <row r="2324" spans="1:11">
      <c r="A2324" s="4">
        <v>7552</v>
      </c>
      <c r="B2324" t="s">
        <v>1603</v>
      </c>
      <c r="C2324" s="5">
        <f>IF($F$2=0," - ",Tabla1[[#This Row],[Base Precio de Lista neto]])</f>
        <v>23637.2893</v>
      </c>
      <c r="D2324" s="5">
        <f>IF($F$2=0," - ",Tabla1[[#This Row],[Base Precio de Lista neto]]*(1-$F$2))</f>
        <v>16546.102510000001</v>
      </c>
      <c r="E2324" s="5">
        <f>IF($F$2=0," - ",Tabla1[[#This Row],[Base para Mejor precio]]*(1-$F$2))</f>
        <v>14891.492258999999</v>
      </c>
      <c r="F2324" s="4" t="s">
        <v>4</v>
      </c>
      <c r="G2324" s="16" t="s">
        <v>5696</v>
      </c>
      <c r="H2324" s="5">
        <f>IFERROR(IF($F$3=0,"-",Tabla1[[#This Row],[Precio de Cliente neto]]*(1+$F$3)),"-")</f>
        <v>24819.153765000003</v>
      </c>
      <c r="I2324" s="5">
        <v>23637.2893</v>
      </c>
      <c r="J2324" s="5">
        <v>21273.560369999999</v>
      </c>
      <c r="K2324" s="26">
        <v>0.21</v>
      </c>
    </row>
    <row r="2325" spans="1:11">
      <c r="A2325" s="4">
        <v>7555</v>
      </c>
      <c r="B2325" t="s">
        <v>1604</v>
      </c>
      <c r="C2325" s="5">
        <f>IF($F$2=0," - ",Tabla1[[#This Row],[Base Precio de Lista neto]])</f>
        <v>1267.2</v>
      </c>
      <c r="D2325" s="5">
        <f>IF($F$2=0," - ",Tabla1[[#This Row],[Base Precio de Lista neto]]*(1-$F$2))</f>
        <v>887.04</v>
      </c>
      <c r="E2325" s="5">
        <f>IF($F$2=0," - ",Tabla1[[#This Row],[Base para Mejor precio]]*(1-$F$2))</f>
        <v>798.33600000000001</v>
      </c>
      <c r="F2325" s="4" t="s">
        <v>5</v>
      </c>
      <c r="G2325" s="16" t="s">
        <v>5696</v>
      </c>
      <c r="H2325" s="5">
        <f>IFERROR(IF($F$3=0,"-",Tabla1[[#This Row],[Precio de Cliente neto]]*(1+$F$3)),"-")</f>
        <v>1330.56</v>
      </c>
      <c r="I2325" s="5">
        <v>1267.2</v>
      </c>
      <c r="J2325" s="5">
        <v>1140.48</v>
      </c>
      <c r="K2325" s="26">
        <v>0.21</v>
      </c>
    </row>
    <row r="2326" spans="1:11">
      <c r="A2326" s="4">
        <v>7556</v>
      </c>
      <c r="B2326" t="s">
        <v>1605</v>
      </c>
      <c r="C2326" s="5">
        <f>IF($F$2=0," - ",Tabla1[[#This Row],[Base Precio de Lista neto]])</f>
        <v>2527.7988999999998</v>
      </c>
      <c r="D2326" s="5">
        <f>IF($F$2=0," - ",Tabla1[[#This Row],[Base Precio de Lista neto]]*(1-$F$2))</f>
        <v>1769.4592299999997</v>
      </c>
      <c r="E2326" s="5">
        <f>IF($F$2=0," - ",Tabla1[[#This Row],[Base para Mejor precio]]*(1-$F$2))</f>
        <v>1592.5133069999999</v>
      </c>
      <c r="F2326" s="4" t="s">
        <v>5</v>
      </c>
      <c r="G2326" s="16" t="s">
        <v>5696</v>
      </c>
      <c r="H2326" s="5">
        <f>IFERROR(IF($F$3=0,"-",Tabla1[[#This Row],[Precio de Cliente neto]]*(1+$F$3)),"-")</f>
        <v>2654.1888449999997</v>
      </c>
      <c r="I2326" s="5">
        <v>2527.7988999999998</v>
      </c>
      <c r="J2326" s="5">
        <v>2275.01901</v>
      </c>
      <c r="K2326" s="26">
        <v>0.21</v>
      </c>
    </row>
    <row r="2327" spans="1:11">
      <c r="A2327" s="4">
        <v>7557</v>
      </c>
      <c r="B2327" t="s">
        <v>1606</v>
      </c>
      <c r="C2327" s="5">
        <f>IF($F$2=0," - ",Tabla1[[#This Row],[Base Precio de Lista neto]])</f>
        <v>1597.2</v>
      </c>
      <c r="D2327" s="5">
        <f>IF($F$2=0," - ",Tabla1[[#This Row],[Base Precio de Lista neto]]*(1-$F$2))</f>
        <v>1118.04</v>
      </c>
      <c r="E2327" s="5">
        <f>IF($F$2=0," - ",Tabla1[[#This Row],[Base para Mejor precio]]*(1-$F$2))</f>
        <v>1006.236</v>
      </c>
      <c r="F2327" s="4" t="s">
        <v>5</v>
      </c>
      <c r="G2327" s="16" t="s">
        <v>5696</v>
      </c>
      <c r="H2327" s="5">
        <f>IFERROR(IF($F$3=0,"-",Tabla1[[#This Row],[Precio de Cliente neto]]*(1+$F$3)),"-")</f>
        <v>1677.06</v>
      </c>
      <c r="I2327" s="5">
        <v>1597.2</v>
      </c>
      <c r="J2327" s="5">
        <v>1437.48</v>
      </c>
      <c r="K2327" s="26">
        <v>0.21</v>
      </c>
    </row>
    <row r="2328" spans="1:11">
      <c r="A2328" s="4">
        <v>7558</v>
      </c>
      <c r="B2328" t="s">
        <v>1607</v>
      </c>
      <c r="C2328" s="5">
        <f>IF($F$2=0," - ",Tabla1[[#This Row],[Base Precio de Lista neto]])</f>
        <v>2384.8000000000002</v>
      </c>
      <c r="D2328" s="5">
        <f>IF($F$2=0," - ",Tabla1[[#This Row],[Base Precio de Lista neto]]*(1-$F$2))</f>
        <v>1669.3600000000001</v>
      </c>
      <c r="E2328" s="5">
        <f>IF($F$2=0," - ",Tabla1[[#This Row],[Base para Mejor precio]]*(1-$F$2))</f>
        <v>1502.424</v>
      </c>
      <c r="F2328" s="4" t="s">
        <v>5</v>
      </c>
      <c r="G2328" s="16" t="s">
        <v>5696</v>
      </c>
      <c r="H2328" s="5">
        <f>IFERROR(IF($F$3=0,"-",Tabla1[[#This Row],[Precio de Cliente neto]]*(1+$F$3)),"-")</f>
        <v>2504.04</v>
      </c>
      <c r="I2328" s="5">
        <v>2384.8000000000002</v>
      </c>
      <c r="J2328" s="5">
        <v>2146.3200000000002</v>
      </c>
      <c r="K2328" s="26">
        <v>0.21</v>
      </c>
    </row>
    <row r="2329" spans="1:11">
      <c r="A2329" s="4">
        <v>7559</v>
      </c>
      <c r="B2329" t="s">
        <v>1608</v>
      </c>
      <c r="C2329" s="5">
        <f>IF($F$2=0," - ",Tabla1[[#This Row],[Base Precio de Lista neto]])</f>
        <v>5317.3976000000002</v>
      </c>
      <c r="D2329" s="5">
        <f>IF($F$2=0," - ",Tabla1[[#This Row],[Base Precio de Lista neto]]*(1-$F$2))</f>
        <v>3722.17832</v>
      </c>
      <c r="E2329" s="5">
        <f>IF($F$2=0," - ",Tabla1[[#This Row],[Base para Mejor precio]]*(1-$F$2))</f>
        <v>3349.9604879999997</v>
      </c>
      <c r="F2329" s="4" t="s">
        <v>5</v>
      </c>
      <c r="G2329" s="16" t="s">
        <v>5696</v>
      </c>
      <c r="H2329" s="5">
        <f>IFERROR(IF($F$3=0,"-",Tabla1[[#This Row],[Precio de Cliente neto]]*(1+$F$3)),"-")</f>
        <v>5583.2674800000004</v>
      </c>
      <c r="I2329" s="5">
        <v>5317.3976000000002</v>
      </c>
      <c r="J2329" s="5">
        <v>4785.6578399999999</v>
      </c>
      <c r="K2329" s="26">
        <v>0.21</v>
      </c>
    </row>
    <row r="2330" spans="1:11">
      <c r="A2330" s="4">
        <v>7560</v>
      </c>
      <c r="B2330" t="s">
        <v>1609</v>
      </c>
      <c r="C2330" s="5">
        <f>IF($F$2=0," - ",Tabla1[[#This Row],[Base Precio de Lista neto]])</f>
        <v>9572.1955999999991</v>
      </c>
      <c r="D2330" s="5">
        <f>IF($F$2=0," - ",Tabla1[[#This Row],[Base Precio de Lista neto]]*(1-$F$2))</f>
        <v>6700.5369199999986</v>
      </c>
      <c r="E2330" s="5">
        <f>IF($F$2=0," - ",Tabla1[[#This Row],[Base para Mejor precio]]*(1-$F$2))</f>
        <v>6030.4832279999991</v>
      </c>
      <c r="F2330" s="4" t="s">
        <v>5</v>
      </c>
      <c r="G2330" s="16" t="s">
        <v>5696</v>
      </c>
      <c r="H2330" s="5">
        <f>IFERROR(IF($F$3=0,"-",Tabla1[[#This Row],[Precio de Cliente neto]]*(1+$F$3)),"-")</f>
        <v>10050.805379999998</v>
      </c>
      <c r="I2330" s="5">
        <v>9572.1955999999991</v>
      </c>
      <c r="J2330" s="5">
        <v>8614.9760399999996</v>
      </c>
      <c r="K2330" s="26">
        <v>0.21</v>
      </c>
    </row>
    <row r="2331" spans="1:11">
      <c r="A2331" s="4">
        <v>7561</v>
      </c>
      <c r="B2331" t="s">
        <v>1610</v>
      </c>
      <c r="C2331" s="5">
        <f>IF($F$2=0," - ",Tabla1[[#This Row],[Base Precio de Lista neto]])</f>
        <v>18950.791399999998</v>
      </c>
      <c r="D2331" s="5">
        <f>IF($F$2=0," - ",Tabla1[[#This Row],[Base Precio de Lista neto]]*(1-$F$2))</f>
        <v>13265.553979999999</v>
      </c>
      <c r="E2331" s="5">
        <f>IF($F$2=0," - ",Tabla1[[#This Row],[Base para Mejor precio]]*(1-$F$2))</f>
        <v>11938.998582</v>
      </c>
      <c r="F2331" s="4" t="s">
        <v>5</v>
      </c>
      <c r="G2331" s="16" t="s">
        <v>5696</v>
      </c>
      <c r="H2331" s="5">
        <f>IFERROR(IF($F$3=0,"-",Tabla1[[#This Row],[Precio de Cliente neto]]*(1+$F$3)),"-")</f>
        <v>19898.330969999999</v>
      </c>
      <c r="I2331" s="5">
        <v>18950.791399999998</v>
      </c>
      <c r="J2331" s="5">
        <v>17055.71226</v>
      </c>
      <c r="K2331" s="26">
        <v>0.21</v>
      </c>
    </row>
    <row r="2332" spans="1:11">
      <c r="A2332" s="4">
        <v>7562</v>
      </c>
      <c r="B2332" t="s">
        <v>7950</v>
      </c>
      <c r="C2332" s="5">
        <f>IF($F$2=0," - ",Tabla1[[#This Row],[Base Precio de Lista neto]])</f>
        <v>12643.8783</v>
      </c>
      <c r="D2332" s="5">
        <f>IF($F$2=0," - ",Tabla1[[#This Row],[Base Precio de Lista neto]]*(1-$F$2))</f>
        <v>8850.7148099999995</v>
      </c>
      <c r="E2332" s="5">
        <f>IF($F$2=0," - ",Tabla1[[#This Row],[Base para Mejor precio]]*(1-$F$2))</f>
        <v>7965.6433289999995</v>
      </c>
      <c r="F2332" s="4" t="s">
        <v>4</v>
      </c>
      <c r="G2332" s="16" t="s">
        <v>5696</v>
      </c>
      <c r="H2332" s="5">
        <f>IFERROR(IF($F$3=0,"-",Tabla1[[#This Row],[Precio de Cliente neto]]*(1+$F$3)),"-")</f>
        <v>13276.072215</v>
      </c>
      <c r="I2332" s="5">
        <v>12643.8783</v>
      </c>
      <c r="J2332" s="5">
        <v>11379.490470000001</v>
      </c>
      <c r="K2332" s="26">
        <v>0.21</v>
      </c>
    </row>
    <row r="2333" spans="1:11">
      <c r="A2333" s="4">
        <v>7570</v>
      </c>
      <c r="B2333" t="s">
        <v>1611</v>
      </c>
      <c r="C2333" s="5">
        <f>IF($F$2=0," - ",Tabla1[[#This Row],[Base Precio de Lista neto]])</f>
        <v>16580.017500000002</v>
      </c>
      <c r="D2333" s="5">
        <f>IF($F$2=0," - ",Tabla1[[#This Row],[Base Precio de Lista neto]]*(1-$F$2))</f>
        <v>11606.01225</v>
      </c>
      <c r="E2333" s="5">
        <f>IF($F$2=0," - ",Tabla1[[#This Row],[Base para Mejor precio]]*(1-$F$2))</f>
        <v>9626.4908006400001</v>
      </c>
      <c r="F2333" s="4" t="s">
        <v>4</v>
      </c>
      <c r="G2333" s="16" t="s">
        <v>7914</v>
      </c>
      <c r="H2333" s="5">
        <f>IFERROR(IF($F$3=0,"-",Tabla1[[#This Row],[Precio de Cliente neto]]*(1+$F$3)),"-")</f>
        <v>17409.018375</v>
      </c>
      <c r="I2333" s="5">
        <v>16580.017500000002</v>
      </c>
      <c r="J2333" s="5">
        <v>13752.129715200001</v>
      </c>
      <c r="K2333" s="26">
        <v>0.21</v>
      </c>
    </row>
    <row r="2334" spans="1:11">
      <c r="A2334" s="4">
        <v>7571</v>
      </c>
      <c r="B2334" t="s">
        <v>1612</v>
      </c>
      <c r="C2334" s="5">
        <f>IF($F$2=0," - ",Tabla1[[#This Row],[Base Precio de Lista neto]])</f>
        <v>74717.740999999995</v>
      </c>
      <c r="D2334" s="5">
        <f>IF($F$2=0," - ",Tabla1[[#This Row],[Base Precio de Lista neto]]*(1-$F$2))</f>
        <v>52302.418699999995</v>
      </c>
      <c r="E2334" s="5">
        <f>IF($F$2=0," - ",Tabla1[[#This Row],[Base para Mejor precio]]*(1-$F$2))</f>
        <v>43381.718166528</v>
      </c>
      <c r="F2334" s="4" t="s">
        <v>4</v>
      </c>
      <c r="G2334" s="16" t="s">
        <v>7914</v>
      </c>
      <c r="H2334" s="5">
        <f>IFERROR(IF($F$3=0,"-",Tabla1[[#This Row],[Precio de Cliente neto]]*(1+$F$3)),"-")</f>
        <v>78453.628049999999</v>
      </c>
      <c r="I2334" s="5">
        <v>74717.740999999995</v>
      </c>
      <c r="J2334" s="5">
        <v>61973.883095040001</v>
      </c>
      <c r="K2334" s="26">
        <v>0.21</v>
      </c>
    </row>
    <row r="2335" spans="1:11">
      <c r="A2335" s="4">
        <v>7572</v>
      </c>
      <c r="B2335" t="s">
        <v>1613</v>
      </c>
      <c r="C2335" s="5">
        <f>IF($F$2=0," - ",Tabla1[[#This Row],[Base Precio de Lista neto]])</f>
        <v>4239.3955999999998</v>
      </c>
      <c r="D2335" s="5">
        <f>IF($F$2=0," - ",Tabla1[[#This Row],[Base Precio de Lista neto]]*(1-$F$2))</f>
        <v>2967.5769199999995</v>
      </c>
      <c r="E2335" s="5">
        <f>IF($F$2=0," - ",Tabla1[[#This Row],[Base para Mejor precio]]*(1-$F$2))</f>
        <v>2670.8192279999998</v>
      </c>
      <c r="F2335" s="4" t="s">
        <v>4</v>
      </c>
      <c r="G2335" s="16" t="s">
        <v>5696</v>
      </c>
      <c r="H2335" s="5">
        <f>IFERROR(IF($F$3=0,"-",Tabla1[[#This Row],[Precio de Cliente neto]]*(1+$F$3)),"-")</f>
        <v>4451.3653799999993</v>
      </c>
      <c r="I2335" s="5">
        <v>4239.3955999999998</v>
      </c>
      <c r="J2335" s="5">
        <v>3815.45604</v>
      </c>
      <c r="K2335" s="26">
        <v>0.21</v>
      </c>
    </row>
    <row r="2336" spans="1:11">
      <c r="A2336" s="4">
        <v>7574</v>
      </c>
      <c r="B2336" t="s">
        <v>1614</v>
      </c>
      <c r="C2336" s="5">
        <f>IF($F$2=0," - ",Tabla1[[#This Row],[Base Precio de Lista neto]])</f>
        <v>20266.3694</v>
      </c>
      <c r="D2336" s="5">
        <f>IF($F$2=0," - ",Tabla1[[#This Row],[Base Precio de Lista neto]]*(1-$F$2))</f>
        <v>14186.458579999999</v>
      </c>
      <c r="E2336" s="5">
        <f>IF($F$2=0," - ",Tabla1[[#This Row],[Base para Mejor precio]]*(1-$F$2))</f>
        <v>12767.812721999999</v>
      </c>
      <c r="F2336" s="4" t="s">
        <v>4</v>
      </c>
      <c r="G2336" s="16" t="s">
        <v>5696</v>
      </c>
      <c r="H2336" s="5">
        <f>IFERROR(IF($F$3=0,"-",Tabla1[[#This Row],[Precio de Cliente neto]]*(1+$F$3)),"-")</f>
        <v>21279.687869999998</v>
      </c>
      <c r="I2336" s="5">
        <v>20266.3694</v>
      </c>
      <c r="J2336" s="5">
        <v>18239.732459999999</v>
      </c>
      <c r="K2336" s="26">
        <v>0.21</v>
      </c>
    </row>
    <row r="2337" spans="1:11">
      <c r="A2337" s="4">
        <v>7575</v>
      </c>
      <c r="B2337" t="s">
        <v>1615</v>
      </c>
      <c r="C2337" s="5">
        <f>IF($F$2=0," - ",Tabla1[[#This Row],[Base Precio de Lista neto]])</f>
        <v>25188.2022</v>
      </c>
      <c r="D2337" s="5">
        <f>IF($F$2=0," - ",Tabla1[[#This Row],[Base Precio de Lista neto]]*(1-$F$2))</f>
        <v>17631.741539999999</v>
      </c>
      <c r="E2337" s="5">
        <f>IF($F$2=0," - ",Tabla1[[#This Row],[Base para Mejor precio]]*(1-$F$2))</f>
        <v>15868.567385999997</v>
      </c>
      <c r="F2337" s="4" t="s">
        <v>4</v>
      </c>
      <c r="G2337" s="16" t="s">
        <v>5696</v>
      </c>
      <c r="H2337" s="5">
        <f>IFERROR(IF($F$3=0,"-",Tabla1[[#This Row],[Precio de Cliente neto]]*(1+$F$3)),"-")</f>
        <v>26447.612309999997</v>
      </c>
      <c r="I2337" s="5">
        <v>25188.2022</v>
      </c>
      <c r="J2337" s="5">
        <v>22669.381979999998</v>
      </c>
      <c r="K2337" s="26">
        <v>0.21</v>
      </c>
    </row>
    <row r="2338" spans="1:11">
      <c r="A2338" s="4">
        <v>7577</v>
      </c>
      <c r="B2338" t="s">
        <v>1616</v>
      </c>
      <c r="C2338" s="5">
        <f>IF($F$2=0," - ",Tabla1[[#This Row],[Base Precio de Lista neto]])</f>
        <v>6743.9790000000003</v>
      </c>
      <c r="D2338" s="5">
        <f>IF($F$2=0," - ",Tabla1[[#This Row],[Base Precio de Lista neto]]*(1-$F$2))</f>
        <v>4720.7852999999996</v>
      </c>
      <c r="E2338" s="5">
        <f>IF($F$2=0," - ",Tabla1[[#This Row],[Base para Mejor precio]]*(1-$F$2))</f>
        <v>4248.7067699999998</v>
      </c>
      <c r="F2338" s="4" t="s">
        <v>4</v>
      </c>
      <c r="G2338" s="16" t="s">
        <v>5696</v>
      </c>
      <c r="H2338" s="5">
        <f>IFERROR(IF($F$3=0,"-",Tabla1[[#This Row],[Precio de Cliente neto]]*(1+$F$3)),"-")</f>
        <v>7081.1779499999993</v>
      </c>
      <c r="I2338" s="5">
        <v>6743.9790000000003</v>
      </c>
      <c r="J2338" s="5">
        <v>6069.5811000000003</v>
      </c>
      <c r="K2338" s="26">
        <v>0.21</v>
      </c>
    </row>
    <row r="2339" spans="1:11">
      <c r="A2339" s="4">
        <v>7578</v>
      </c>
      <c r="B2339" t="s">
        <v>1617</v>
      </c>
      <c r="C2339" s="5">
        <f>IF($F$2=0," - ",Tabla1[[#This Row],[Base Precio de Lista neto]])</f>
        <v>10197.787399999999</v>
      </c>
      <c r="D2339" s="5">
        <f>IF($F$2=0," - ",Tabla1[[#This Row],[Base Precio de Lista neto]]*(1-$F$2))</f>
        <v>7138.4511799999991</v>
      </c>
      <c r="E2339" s="5">
        <f>IF($F$2=0," - ",Tabla1[[#This Row],[Base para Mejor precio]]*(1-$F$2))</f>
        <v>6424.6060619999989</v>
      </c>
      <c r="F2339" s="4" t="s">
        <v>4</v>
      </c>
      <c r="G2339" s="16" t="s">
        <v>5696</v>
      </c>
      <c r="H2339" s="5">
        <f>IFERROR(IF($F$3=0,"-",Tabla1[[#This Row],[Precio de Cliente neto]]*(1+$F$3)),"-")</f>
        <v>10707.676769999998</v>
      </c>
      <c r="I2339" s="5">
        <v>10197.787399999999</v>
      </c>
      <c r="J2339" s="5">
        <v>9178.0086599999995</v>
      </c>
      <c r="K2339" s="26">
        <v>0.21</v>
      </c>
    </row>
    <row r="2340" spans="1:11">
      <c r="A2340" s="4">
        <v>7580</v>
      </c>
      <c r="B2340" t="s">
        <v>1618</v>
      </c>
      <c r="C2340" s="5">
        <f>IF($F$2=0," - ",Tabla1[[#This Row],[Base Precio de Lista neto]])</f>
        <v>19465.371200000001</v>
      </c>
      <c r="D2340" s="5">
        <f>IF($F$2=0," - ",Tabla1[[#This Row],[Base Precio de Lista neto]]*(1-$F$2))</f>
        <v>13625.759840000001</v>
      </c>
      <c r="E2340" s="5">
        <f>IF($F$2=0," - ",Tabla1[[#This Row],[Base para Mejor precio]]*(1-$F$2))</f>
        <v>12263.183856</v>
      </c>
      <c r="F2340" s="4" t="s">
        <v>4</v>
      </c>
      <c r="G2340" s="16" t="s">
        <v>5696</v>
      </c>
      <c r="H2340" s="5">
        <f>IFERROR(IF($F$3=0,"-",Tabla1[[#This Row],[Precio de Cliente neto]]*(1+$F$3)),"-")</f>
        <v>20438.639760000002</v>
      </c>
      <c r="I2340" s="5">
        <v>19465.371200000001</v>
      </c>
      <c r="J2340" s="5">
        <v>17518.834080000001</v>
      </c>
      <c r="K2340" s="26">
        <v>0.21</v>
      </c>
    </row>
    <row r="2341" spans="1:11">
      <c r="A2341" s="4">
        <v>7581</v>
      </c>
      <c r="B2341" t="s">
        <v>1619</v>
      </c>
      <c r="C2341" s="5">
        <f>IF($F$2=0," - ",Tabla1[[#This Row],[Base Precio de Lista neto]])</f>
        <v>11618.937</v>
      </c>
      <c r="D2341" s="5">
        <f>IF($F$2=0," - ",Tabla1[[#This Row],[Base Precio de Lista neto]]*(1-$F$2))</f>
        <v>8133.2558999999992</v>
      </c>
      <c r="E2341" s="5">
        <f>IF($F$2=0," - ",Tabla1[[#This Row],[Base para Mejor precio]]*(1-$F$2))</f>
        <v>7319.9303099999988</v>
      </c>
      <c r="F2341" s="4" t="s">
        <v>4</v>
      </c>
      <c r="G2341" s="16" t="s">
        <v>5696</v>
      </c>
      <c r="H2341" s="5">
        <f>IFERROR(IF($F$3=0,"-",Tabla1[[#This Row],[Precio de Cliente neto]]*(1+$F$3)),"-")</f>
        <v>12199.883849999998</v>
      </c>
      <c r="I2341" s="5">
        <v>11618.937</v>
      </c>
      <c r="J2341" s="5">
        <v>10457.043299999999</v>
      </c>
      <c r="K2341" s="26">
        <v>0.21</v>
      </c>
    </row>
    <row r="2342" spans="1:11">
      <c r="A2342" s="4">
        <v>7582</v>
      </c>
      <c r="B2342" t="s">
        <v>7493</v>
      </c>
      <c r="C2342" s="5">
        <f>IF($F$2=0," - ",Tabla1[[#This Row],[Base Precio de Lista neto]])</f>
        <v>23263.078699999998</v>
      </c>
      <c r="D2342" s="5">
        <f>IF($F$2=0," - ",Tabla1[[#This Row],[Base Precio de Lista neto]]*(1-$F$2))</f>
        <v>16284.155089999998</v>
      </c>
      <c r="E2342" s="5">
        <f>IF($F$2=0," - ",Tabla1[[#This Row],[Base para Mejor precio]]*(1-$F$2))</f>
        <v>14655.739581</v>
      </c>
      <c r="F2342" s="4" t="s">
        <v>4</v>
      </c>
      <c r="G2342" s="16" t="s">
        <v>5696</v>
      </c>
      <c r="H2342" s="5">
        <f>IFERROR(IF($F$3=0,"-",Tabla1[[#This Row],[Precio de Cliente neto]]*(1+$F$3)),"-")</f>
        <v>24426.232634999997</v>
      </c>
      <c r="I2342" s="5">
        <v>23263.078699999998</v>
      </c>
      <c r="J2342" s="5">
        <v>20936.770830000001</v>
      </c>
      <c r="K2342" s="26">
        <v>0.21</v>
      </c>
    </row>
    <row r="2343" spans="1:11">
      <c r="A2343" s="4">
        <v>7584</v>
      </c>
      <c r="B2343" t="s">
        <v>1620</v>
      </c>
      <c r="C2343" s="5">
        <f>IF($F$2=0," - ",Tabla1[[#This Row],[Base Precio de Lista neto]])</f>
        <v>55260.982900000003</v>
      </c>
      <c r="D2343" s="5">
        <f>IF($F$2=0," - ",Tabla1[[#This Row],[Base Precio de Lista neto]]*(1-$F$2))</f>
        <v>38682.688029999998</v>
      </c>
      <c r="E2343" s="5">
        <f>IF($F$2=0," - ",Tabla1[[#This Row],[Base para Mejor precio]]*(1-$F$2))</f>
        <v>34814.419226999999</v>
      </c>
      <c r="F2343" s="4" t="s">
        <v>4</v>
      </c>
      <c r="G2343" s="16" t="s">
        <v>5696</v>
      </c>
      <c r="H2343" s="5">
        <f>IFERROR(IF($F$3=0,"-",Tabla1[[#This Row],[Precio de Cliente neto]]*(1+$F$3)),"-")</f>
        <v>58024.032045</v>
      </c>
      <c r="I2343" s="5">
        <v>55260.982900000003</v>
      </c>
      <c r="J2343" s="5">
        <v>49734.884610000001</v>
      </c>
      <c r="K2343" s="26">
        <v>0.21</v>
      </c>
    </row>
    <row r="2344" spans="1:11">
      <c r="A2344" s="4">
        <v>7586</v>
      </c>
      <c r="B2344" t="s">
        <v>1621</v>
      </c>
      <c r="C2344" s="5">
        <f>IF($F$2=0," - ",Tabla1[[#This Row],[Base Precio de Lista neto]])</f>
        <v>20266.3694</v>
      </c>
      <c r="D2344" s="5">
        <f>IF($F$2=0," - ",Tabla1[[#This Row],[Base Precio de Lista neto]]*(1-$F$2))</f>
        <v>14186.458579999999</v>
      </c>
      <c r="E2344" s="5">
        <f>IF($F$2=0," - ",Tabla1[[#This Row],[Base para Mejor precio]]*(1-$F$2))</f>
        <v>12767.812721999999</v>
      </c>
      <c r="F2344" s="4" t="s">
        <v>4</v>
      </c>
      <c r="G2344" s="16" t="s">
        <v>5696</v>
      </c>
      <c r="H2344" s="5">
        <f>IFERROR(IF($F$3=0,"-",Tabla1[[#This Row],[Precio de Cliente neto]]*(1+$F$3)),"-")</f>
        <v>21279.687869999998</v>
      </c>
      <c r="I2344" s="5">
        <v>20266.3694</v>
      </c>
      <c r="J2344" s="5">
        <v>18239.732459999999</v>
      </c>
      <c r="K2344" s="26">
        <v>0.21</v>
      </c>
    </row>
    <row r="2345" spans="1:11">
      <c r="A2345" s="4">
        <v>7587</v>
      </c>
      <c r="B2345" t="s">
        <v>1622</v>
      </c>
      <c r="C2345" s="5">
        <f>IF($F$2=0," - ",Tabla1[[#This Row],[Base Precio de Lista neto]])</f>
        <v>20266.3694</v>
      </c>
      <c r="D2345" s="5">
        <f>IF($F$2=0," - ",Tabla1[[#This Row],[Base Precio de Lista neto]]*(1-$F$2))</f>
        <v>14186.458579999999</v>
      </c>
      <c r="E2345" s="5">
        <f>IF($F$2=0," - ",Tabla1[[#This Row],[Base para Mejor precio]]*(1-$F$2))</f>
        <v>12767.812721999999</v>
      </c>
      <c r="F2345" s="4" t="s">
        <v>4</v>
      </c>
      <c r="G2345" s="16" t="s">
        <v>5696</v>
      </c>
      <c r="H2345" s="5">
        <f>IFERROR(IF($F$3=0,"-",Tabla1[[#This Row],[Precio de Cliente neto]]*(1+$F$3)),"-")</f>
        <v>21279.687869999998</v>
      </c>
      <c r="I2345" s="5">
        <v>20266.3694</v>
      </c>
      <c r="J2345" s="5">
        <v>18239.732459999999</v>
      </c>
      <c r="K2345" s="26">
        <v>0.21</v>
      </c>
    </row>
    <row r="2346" spans="1:11">
      <c r="A2346" s="4">
        <v>7588</v>
      </c>
      <c r="B2346" t="s">
        <v>8923</v>
      </c>
      <c r="C2346" s="5">
        <f>IF($F$2=0," - ",Tabla1[[#This Row],[Base Precio de Lista neto]])</f>
        <v>9190.0668000000005</v>
      </c>
      <c r="D2346" s="5">
        <f>IF($F$2=0," - ",Tabla1[[#This Row],[Base Precio de Lista neto]]*(1-$F$2))</f>
        <v>6433.0467600000002</v>
      </c>
      <c r="E2346" s="5">
        <f>IF($F$2=0," - ",Tabla1[[#This Row],[Base para Mejor precio]]*(1-$F$2))</f>
        <v>5789.7420839999995</v>
      </c>
      <c r="F2346" s="4" t="s">
        <v>4</v>
      </c>
      <c r="G2346" s="16" t="s">
        <v>5696</v>
      </c>
      <c r="H2346" s="5">
        <f>IFERROR(IF($F$3=0,"-",Tabla1[[#This Row],[Precio de Cliente neto]]*(1+$F$3)),"-")</f>
        <v>9649.5701399999998</v>
      </c>
      <c r="I2346" s="5">
        <v>9190.0668000000005</v>
      </c>
      <c r="J2346" s="5">
        <v>8271.0601200000001</v>
      </c>
      <c r="K2346" s="26">
        <v>0.21</v>
      </c>
    </row>
    <row r="2347" spans="1:11">
      <c r="A2347" s="4">
        <v>7589</v>
      </c>
      <c r="B2347" t="s">
        <v>1623</v>
      </c>
      <c r="C2347" s="5">
        <f>IF($F$2=0," - ",Tabla1[[#This Row],[Base Precio de Lista neto]])</f>
        <v>17932.257799999999</v>
      </c>
      <c r="D2347" s="5">
        <f>IF($F$2=0," - ",Tabla1[[#This Row],[Base Precio de Lista neto]]*(1-$F$2))</f>
        <v>12552.580459999999</v>
      </c>
      <c r="E2347" s="5">
        <f>IF($F$2=0," - ",Tabla1[[#This Row],[Base para Mejor precio]]*(1-$F$2))</f>
        <v>11297.322414</v>
      </c>
      <c r="F2347" s="4" t="s">
        <v>4</v>
      </c>
      <c r="G2347" s="16" t="s">
        <v>5696</v>
      </c>
      <c r="H2347" s="5">
        <f>IFERROR(IF($F$3=0,"-",Tabla1[[#This Row],[Precio de Cliente neto]]*(1+$F$3)),"-")</f>
        <v>18828.87069</v>
      </c>
      <c r="I2347" s="5">
        <v>17932.257799999999</v>
      </c>
      <c r="J2347" s="5">
        <v>16139.032020000001</v>
      </c>
      <c r="K2347" s="26">
        <v>0.21</v>
      </c>
    </row>
    <row r="2348" spans="1:11">
      <c r="A2348" s="4">
        <v>7590</v>
      </c>
      <c r="B2348" t="s">
        <v>1624</v>
      </c>
      <c r="C2348" s="5">
        <f>IF($F$2=0," - ",Tabla1[[#This Row],[Base Precio de Lista neto]])</f>
        <v>11291.6379</v>
      </c>
      <c r="D2348" s="5">
        <f>IF($F$2=0," - ",Tabla1[[#This Row],[Base Precio de Lista neto]]*(1-$F$2))</f>
        <v>7904.1465299999991</v>
      </c>
      <c r="E2348" s="5">
        <f>IF($F$2=0," - ",Tabla1[[#This Row],[Base para Mejor precio]]*(1-$F$2))</f>
        <v>7113.7318769999993</v>
      </c>
      <c r="F2348" s="4" t="s">
        <v>4</v>
      </c>
      <c r="G2348" s="16" t="s">
        <v>5696</v>
      </c>
      <c r="H2348" s="5">
        <f>IFERROR(IF($F$3=0,"-",Tabla1[[#This Row],[Precio de Cliente neto]]*(1+$F$3)),"-")</f>
        <v>11856.219794999999</v>
      </c>
      <c r="I2348" s="5">
        <v>11291.6379</v>
      </c>
      <c r="J2348" s="5">
        <v>10162.474109999999</v>
      </c>
      <c r="K2348" s="26">
        <v>0.21</v>
      </c>
    </row>
    <row r="2349" spans="1:11">
      <c r="A2349" s="4">
        <v>7592</v>
      </c>
      <c r="B2349" t="s">
        <v>1625</v>
      </c>
      <c r="C2349" s="5">
        <f>IF($F$2=0," - ",Tabla1[[#This Row],[Base Precio de Lista neto]])</f>
        <v>21498.038199999999</v>
      </c>
      <c r="D2349" s="5">
        <f>IF($F$2=0," - ",Tabla1[[#This Row],[Base Precio de Lista neto]]*(1-$F$2))</f>
        <v>15048.626739999998</v>
      </c>
      <c r="E2349" s="5">
        <f>IF($F$2=0," - ",Tabla1[[#This Row],[Base para Mejor precio]]*(1-$F$2))</f>
        <v>13543.764066</v>
      </c>
      <c r="F2349" s="4" t="s">
        <v>4</v>
      </c>
      <c r="G2349" s="16" t="s">
        <v>5696</v>
      </c>
      <c r="H2349" s="5">
        <f>IFERROR(IF($F$3=0,"-",Tabla1[[#This Row],[Precio de Cliente neto]]*(1+$F$3)),"-")</f>
        <v>22572.940109999996</v>
      </c>
      <c r="I2349" s="5">
        <v>21498.038199999999</v>
      </c>
      <c r="J2349" s="5">
        <v>19348.234380000002</v>
      </c>
      <c r="K2349" s="26">
        <v>0.21</v>
      </c>
    </row>
    <row r="2350" spans="1:11">
      <c r="A2350" s="4">
        <v>7593</v>
      </c>
      <c r="B2350" t="s">
        <v>1626</v>
      </c>
      <c r="C2350" s="5">
        <f>IF($F$2=0," - ",Tabla1[[#This Row],[Base Precio de Lista neto]])</f>
        <v>14469.8334</v>
      </c>
      <c r="D2350" s="5">
        <f>IF($F$2=0," - ",Tabla1[[#This Row],[Base Precio de Lista neto]]*(1-$F$2))</f>
        <v>10128.883379999999</v>
      </c>
      <c r="E2350" s="5">
        <f>IF($F$2=0," - ",Tabla1[[#This Row],[Base para Mejor precio]]*(1-$F$2))</f>
        <v>9115.9950420000005</v>
      </c>
      <c r="F2350" s="4" t="s">
        <v>4</v>
      </c>
      <c r="G2350" s="16" t="s">
        <v>5696</v>
      </c>
      <c r="H2350" s="5">
        <f>IFERROR(IF($F$3=0,"-",Tabla1[[#This Row],[Precio de Cliente neto]]*(1+$F$3)),"-")</f>
        <v>15193.325069999999</v>
      </c>
      <c r="I2350" s="5">
        <v>14469.8334</v>
      </c>
      <c r="J2350" s="5">
        <v>13022.850060000001</v>
      </c>
      <c r="K2350" s="26">
        <v>0.21</v>
      </c>
    </row>
    <row r="2351" spans="1:11">
      <c r="A2351" s="4">
        <v>7594</v>
      </c>
      <c r="B2351" t="s">
        <v>1627</v>
      </c>
      <c r="C2351" s="5">
        <f>IF($F$2=0," - ",Tabla1[[#This Row],[Base Precio de Lista neto]])</f>
        <v>18207.8737</v>
      </c>
      <c r="D2351" s="5">
        <f>IF($F$2=0," - ",Tabla1[[#This Row],[Base Precio de Lista neto]]*(1-$F$2))</f>
        <v>12745.51159</v>
      </c>
      <c r="E2351" s="5">
        <f>IF($F$2=0," - ",Tabla1[[#This Row],[Base para Mejor precio]]*(1-$F$2))</f>
        <v>11470.960430999998</v>
      </c>
      <c r="F2351" s="4" t="s">
        <v>4</v>
      </c>
      <c r="G2351" s="16" t="s">
        <v>5696</v>
      </c>
      <c r="H2351" s="5">
        <f>IFERROR(IF($F$3=0,"-",Tabla1[[#This Row],[Precio de Cliente neto]]*(1+$F$3)),"-")</f>
        <v>19118.267384999999</v>
      </c>
      <c r="I2351" s="5">
        <v>18207.8737</v>
      </c>
      <c r="J2351" s="5">
        <v>16387.086329999998</v>
      </c>
      <c r="K2351" s="26">
        <v>0.21</v>
      </c>
    </row>
    <row r="2352" spans="1:11">
      <c r="A2352" s="4">
        <v>7595</v>
      </c>
      <c r="B2352" t="s">
        <v>1628</v>
      </c>
      <c r="C2352" s="5">
        <f>IF($F$2=0," - ",Tabla1[[#This Row],[Base Precio de Lista neto]])</f>
        <v>11730.9007</v>
      </c>
      <c r="D2352" s="5">
        <f>IF($F$2=0," - ",Tabla1[[#This Row],[Base Precio de Lista neto]]*(1-$F$2))</f>
        <v>8211.6304899999996</v>
      </c>
      <c r="E2352" s="5">
        <f>IF($F$2=0," - ",Tabla1[[#This Row],[Base para Mejor precio]]*(1-$F$2))</f>
        <v>7390.4674409999998</v>
      </c>
      <c r="F2352" s="4" t="s">
        <v>4</v>
      </c>
      <c r="G2352" s="16" t="s">
        <v>5696</v>
      </c>
      <c r="H2352" s="5">
        <f>IFERROR(IF($F$3=0,"-",Tabla1[[#This Row],[Precio de Cliente neto]]*(1+$F$3)),"-")</f>
        <v>12317.445734999999</v>
      </c>
      <c r="I2352" s="5">
        <v>11730.9007</v>
      </c>
      <c r="J2352" s="5">
        <v>10557.81063</v>
      </c>
      <c r="K2352" s="26">
        <v>0.21</v>
      </c>
    </row>
    <row r="2353" spans="1:11">
      <c r="A2353" s="4">
        <v>7596</v>
      </c>
      <c r="B2353" t="s">
        <v>1629</v>
      </c>
      <c r="C2353" s="5">
        <f>IF($F$2=0," - ",Tabla1[[#This Row],[Base Precio de Lista neto]])</f>
        <v>28147.271199999999</v>
      </c>
      <c r="D2353" s="5">
        <f>IF($F$2=0," - ",Tabla1[[#This Row],[Base Precio de Lista neto]]*(1-$F$2))</f>
        <v>19703.089839999997</v>
      </c>
      <c r="E2353" s="5">
        <f>IF($F$2=0," - ",Tabla1[[#This Row],[Base para Mejor precio]]*(1-$F$2))</f>
        <v>17732.780855999998</v>
      </c>
      <c r="F2353" s="4" t="s">
        <v>4</v>
      </c>
      <c r="G2353" s="16" t="s">
        <v>5696</v>
      </c>
      <c r="H2353" s="5">
        <f>IFERROR(IF($F$3=0,"-",Tabla1[[#This Row],[Precio de Cliente neto]]*(1+$F$3)),"-")</f>
        <v>29554.634759999994</v>
      </c>
      <c r="I2353" s="5">
        <v>28147.271199999999</v>
      </c>
      <c r="J2353" s="5">
        <v>25332.54408</v>
      </c>
      <c r="K2353" s="26">
        <v>0.21</v>
      </c>
    </row>
    <row r="2354" spans="1:11">
      <c r="A2354" s="4">
        <v>7597</v>
      </c>
      <c r="B2354" t="s">
        <v>1630</v>
      </c>
      <c r="C2354" s="5">
        <f>IF($F$2=0," - ",Tabla1[[#This Row],[Base Precio de Lista neto]])</f>
        <v>17002.0543</v>
      </c>
      <c r="D2354" s="5">
        <f>IF($F$2=0," - ",Tabla1[[#This Row],[Base Precio de Lista neto]]*(1-$F$2))</f>
        <v>11901.43801</v>
      </c>
      <c r="E2354" s="5">
        <f>IF($F$2=0," - ",Tabla1[[#This Row],[Base para Mejor precio]]*(1-$F$2))</f>
        <v>10711.294209</v>
      </c>
      <c r="F2354" s="4" t="s">
        <v>4</v>
      </c>
      <c r="G2354" s="16" t="s">
        <v>5696</v>
      </c>
      <c r="H2354" s="5">
        <f>IFERROR(IF($F$3=0,"-",Tabla1[[#This Row],[Precio de Cliente neto]]*(1+$F$3)),"-")</f>
        <v>17852.157015000001</v>
      </c>
      <c r="I2354" s="5">
        <v>17002.0543</v>
      </c>
      <c r="J2354" s="5">
        <v>15301.84887</v>
      </c>
      <c r="K2354" s="26">
        <v>0.21</v>
      </c>
    </row>
    <row r="2355" spans="1:11">
      <c r="A2355" s="4">
        <v>7598</v>
      </c>
      <c r="B2355" t="s">
        <v>1631</v>
      </c>
      <c r="C2355" s="5">
        <f>IF($F$2=0," - ",Tabla1[[#This Row],[Base Precio de Lista neto]])</f>
        <v>23177.572499999998</v>
      </c>
      <c r="D2355" s="5">
        <f>IF($F$2=0," - ",Tabla1[[#This Row],[Base Precio de Lista neto]]*(1-$F$2))</f>
        <v>16224.300749999999</v>
      </c>
      <c r="E2355" s="5">
        <f>IF($F$2=0," - ",Tabla1[[#This Row],[Base para Mejor precio]]*(1-$F$2))</f>
        <v>14601.870674999998</v>
      </c>
      <c r="F2355" s="4" t="s">
        <v>4</v>
      </c>
      <c r="G2355" s="16" t="s">
        <v>5696</v>
      </c>
      <c r="H2355" s="5">
        <f>IFERROR(IF($F$3=0,"-",Tabla1[[#This Row],[Precio de Cliente neto]]*(1+$F$3)),"-")</f>
        <v>24336.451125</v>
      </c>
      <c r="I2355" s="5">
        <v>23177.572499999998</v>
      </c>
      <c r="J2355" s="5">
        <v>20859.81525</v>
      </c>
      <c r="K2355" s="26">
        <v>0.21</v>
      </c>
    </row>
    <row r="2356" spans="1:11">
      <c r="A2356" s="4">
        <v>7599</v>
      </c>
      <c r="B2356" t="s">
        <v>1632</v>
      </c>
      <c r="C2356" s="5">
        <f>IF($F$2=0," - ",Tabla1[[#This Row],[Base Precio de Lista neto]])</f>
        <v>30472.7801</v>
      </c>
      <c r="D2356" s="5">
        <f>IF($F$2=0," - ",Tabla1[[#This Row],[Base Precio de Lista neto]]*(1-$F$2))</f>
        <v>21330.946069999998</v>
      </c>
      <c r="E2356" s="5">
        <f>IF($F$2=0," - ",Tabla1[[#This Row],[Base para Mejor precio]]*(1-$F$2))</f>
        <v>19197.851462999999</v>
      </c>
      <c r="F2356" s="4" t="s">
        <v>4</v>
      </c>
      <c r="G2356" s="16" t="s">
        <v>5696</v>
      </c>
      <c r="H2356" s="5">
        <f>IFERROR(IF($F$3=0,"-",Tabla1[[#This Row],[Precio de Cliente neto]]*(1+$F$3)),"-")</f>
        <v>31996.419104999997</v>
      </c>
      <c r="I2356" s="5">
        <v>30472.7801</v>
      </c>
      <c r="J2356" s="5">
        <v>27425.502090000002</v>
      </c>
      <c r="K2356" s="26">
        <v>0.21</v>
      </c>
    </row>
    <row r="2357" spans="1:11">
      <c r="A2357" s="4">
        <v>7600</v>
      </c>
      <c r="B2357" t="s">
        <v>1633</v>
      </c>
      <c r="C2357" s="5">
        <f>IF($F$2=0," - ",Tabla1[[#This Row],[Base Precio de Lista neto]])</f>
        <v>5562.9117999999999</v>
      </c>
      <c r="D2357" s="5">
        <f>IF($F$2=0," - ",Tabla1[[#This Row],[Base Precio de Lista neto]]*(1-$F$2))</f>
        <v>3894.0382599999998</v>
      </c>
      <c r="E2357" s="5">
        <f>IF($F$2=0," - ",Tabla1[[#This Row],[Base para Mejor precio]]*(1-$F$2))</f>
        <v>3504.6344339999996</v>
      </c>
      <c r="F2357" s="4" t="s">
        <v>4</v>
      </c>
      <c r="G2357" s="16" t="s">
        <v>5696</v>
      </c>
      <c r="H2357" s="5">
        <f>IFERROR(IF($F$3=0,"-",Tabla1[[#This Row],[Precio de Cliente neto]]*(1+$F$3)),"-")</f>
        <v>5841.0573899999999</v>
      </c>
      <c r="I2357" s="5">
        <v>5562.9117999999999</v>
      </c>
      <c r="J2357" s="5">
        <v>5006.6206199999997</v>
      </c>
      <c r="K2357" s="26">
        <v>0.21</v>
      </c>
    </row>
    <row r="2358" spans="1:11">
      <c r="A2358" s="4">
        <v>7601</v>
      </c>
      <c r="B2358" t="s">
        <v>1634</v>
      </c>
      <c r="C2358" s="5">
        <f>IF($F$2=0," - ",Tabla1[[#This Row],[Base Precio de Lista neto]])</f>
        <v>14434.6183</v>
      </c>
      <c r="D2358" s="5">
        <f>IF($F$2=0," - ",Tabla1[[#This Row],[Base Precio de Lista neto]]*(1-$F$2))</f>
        <v>10104.23281</v>
      </c>
      <c r="E2358" s="5">
        <f>IF($F$2=0," - ",Tabla1[[#This Row],[Base para Mejor precio]]*(1-$F$2))</f>
        <v>9093.8095290000001</v>
      </c>
      <c r="F2358" s="4" t="s">
        <v>4</v>
      </c>
      <c r="G2358" s="16" t="s">
        <v>5696</v>
      </c>
      <c r="H2358" s="5">
        <f>IFERROR(IF($F$3=0,"-",Tabla1[[#This Row],[Precio de Cliente neto]]*(1+$F$3)),"-")</f>
        <v>15156.349214999998</v>
      </c>
      <c r="I2358" s="5">
        <v>14434.6183</v>
      </c>
      <c r="J2358" s="5">
        <v>12991.15647</v>
      </c>
      <c r="K2358" s="26">
        <v>0.21</v>
      </c>
    </row>
    <row r="2359" spans="1:11">
      <c r="A2359" s="4">
        <v>7602</v>
      </c>
      <c r="B2359" t="s">
        <v>1635</v>
      </c>
      <c r="C2359" s="5">
        <f>IF($F$2=0," - ",Tabla1[[#This Row],[Base Precio de Lista neto]])</f>
        <v>9868.7657999999992</v>
      </c>
      <c r="D2359" s="5">
        <f>IF($F$2=0," - ",Tabla1[[#This Row],[Base Precio de Lista neto]]*(1-$F$2))</f>
        <v>6908.1360599999989</v>
      </c>
      <c r="E2359" s="5">
        <f>IF($F$2=0," - ",Tabla1[[#This Row],[Base para Mejor precio]]*(1-$F$2))</f>
        <v>6217.3224539999992</v>
      </c>
      <c r="F2359" s="4" t="s">
        <v>4</v>
      </c>
      <c r="G2359" s="16" t="s">
        <v>5696</v>
      </c>
      <c r="H2359" s="5">
        <f>IFERROR(IF($F$3=0,"-",Tabla1[[#This Row],[Precio de Cliente neto]]*(1+$F$3)),"-")</f>
        <v>10362.204089999999</v>
      </c>
      <c r="I2359" s="5">
        <v>9868.7657999999992</v>
      </c>
      <c r="J2359" s="5">
        <v>8881.8892199999991</v>
      </c>
      <c r="K2359" s="26">
        <v>0.21</v>
      </c>
    </row>
    <row r="2360" spans="1:11">
      <c r="A2360" s="4">
        <v>7603</v>
      </c>
      <c r="B2360" t="s">
        <v>1636</v>
      </c>
      <c r="C2360" s="5">
        <f>IF($F$2=0," - ",Tabla1[[#This Row],[Base Precio de Lista neto]])</f>
        <v>9868.7657999999992</v>
      </c>
      <c r="D2360" s="5">
        <f>IF($F$2=0," - ",Tabla1[[#This Row],[Base Precio de Lista neto]]*(1-$F$2))</f>
        <v>6908.1360599999989</v>
      </c>
      <c r="E2360" s="5">
        <f>IF($F$2=0," - ",Tabla1[[#This Row],[Base para Mejor precio]]*(1-$F$2))</f>
        <v>6217.3224539999992</v>
      </c>
      <c r="F2360" s="4" t="s">
        <v>4</v>
      </c>
      <c r="G2360" s="16" t="s">
        <v>5696</v>
      </c>
      <c r="H2360" s="5">
        <f>IFERROR(IF($F$3=0,"-",Tabla1[[#This Row],[Precio de Cliente neto]]*(1+$F$3)),"-")</f>
        <v>10362.204089999999</v>
      </c>
      <c r="I2360" s="5">
        <v>9868.7657999999992</v>
      </c>
      <c r="J2360" s="5">
        <v>8881.8892199999991</v>
      </c>
      <c r="K2360" s="26">
        <v>0.21</v>
      </c>
    </row>
    <row r="2361" spans="1:11">
      <c r="A2361" s="4">
        <v>7650</v>
      </c>
      <c r="B2361" t="s">
        <v>1637</v>
      </c>
      <c r="C2361" s="5">
        <f>IF($F$2=0," - ",Tabla1[[#This Row],[Base Precio de Lista neto]])</f>
        <v>8954.3189000000002</v>
      </c>
      <c r="D2361" s="5">
        <f>IF($F$2=0," - ",Tabla1[[#This Row],[Base Precio de Lista neto]]*(1-$F$2))</f>
        <v>6268.0232299999998</v>
      </c>
      <c r="E2361" s="5">
        <f>IF($F$2=0," - ",Tabla1[[#This Row],[Base para Mejor precio]]*(1-$F$2))</f>
        <v>5641.2209069999999</v>
      </c>
      <c r="F2361" s="4" t="s">
        <v>6</v>
      </c>
      <c r="G2361" s="16" t="s">
        <v>5696</v>
      </c>
      <c r="H2361" s="5">
        <f>IFERROR(IF($F$3=0,"-",Tabla1[[#This Row],[Precio de Cliente neto]]*(1+$F$3)),"-")</f>
        <v>9402.0348450000001</v>
      </c>
      <c r="I2361" s="5">
        <v>8954.3189000000002</v>
      </c>
      <c r="J2361" s="5">
        <v>8058.8870100000004</v>
      </c>
      <c r="K2361" s="26">
        <v>0.21</v>
      </c>
    </row>
    <row r="2362" spans="1:11">
      <c r="A2362" s="4">
        <v>7651</v>
      </c>
      <c r="B2362" t="s">
        <v>1638</v>
      </c>
      <c r="C2362" s="5">
        <f>IF($F$2=0," - ",Tabla1[[#This Row],[Base Precio de Lista neto]])</f>
        <v>2161.1541999999999</v>
      </c>
      <c r="D2362" s="5">
        <f>IF($F$2=0," - ",Tabla1[[#This Row],[Base Precio de Lista neto]]*(1-$F$2))</f>
        <v>1512.8079399999999</v>
      </c>
      <c r="E2362" s="5">
        <f>IF($F$2=0," - ",Tabla1[[#This Row],[Base para Mejor precio]]*(1-$F$2))</f>
        <v>1361.5271459999999</v>
      </c>
      <c r="F2362" s="4" t="s">
        <v>6</v>
      </c>
      <c r="G2362" s="16" t="s">
        <v>5696</v>
      </c>
      <c r="H2362" s="5">
        <f>IFERROR(IF($F$3=0,"-",Tabla1[[#This Row],[Precio de Cliente neto]]*(1+$F$3)),"-")</f>
        <v>2269.21191</v>
      </c>
      <c r="I2362" s="5">
        <v>2161.1541999999999</v>
      </c>
      <c r="J2362" s="5">
        <v>1945.0387800000001</v>
      </c>
      <c r="K2362" s="26">
        <v>0.21</v>
      </c>
    </row>
    <row r="2363" spans="1:11">
      <c r="A2363" s="4">
        <v>7652</v>
      </c>
      <c r="B2363" t="s">
        <v>1639</v>
      </c>
      <c r="C2363" s="5">
        <f>IF($F$2=0," - ",Tabla1[[#This Row],[Base Precio de Lista neto]])</f>
        <v>2161.1552000000001</v>
      </c>
      <c r="D2363" s="5">
        <f>IF($F$2=0," - ",Tabla1[[#This Row],[Base Precio de Lista neto]]*(1-$F$2))</f>
        <v>1512.80864</v>
      </c>
      <c r="E2363" s="5">
        <f>IF($F$2=0," - ",Tabla1[[#This Row],[Base para Mejor precio]]*(1-$F$2))</f>
        <v>1361.5277759999999</v>
      </c>
      <c r="F2363" s="4" t="s">
        <v>6</v>
      </c>
      <c r="G2363" s="16" t="s">
        <v>5696</v>
      </c>
      <c r="H2363" s="5">
        <f>IFERROR(IF($F$3=0,"-",Tabla1[[#This Row],[Precio de Cliente neto]]*(1+$F$3)),"-")</f>
        <v>2269.2129599999998</v>
      </c>
      <c r="I2363" s="5">
        <v>2161.1552000000001</v>
      </c>
      <c r="J2363" s="5">
        <v>1945.0396800000001</v>
      </c>
      <c r="K2363" s="26">
        <v>0.21</v>
      </c>
    </row>
    <row r="2364" spans="1:11">
      <c r="A2364" s="4">
        <v>7653</v>
      </c>
      <c r="B2364" t="s">
        <v>1640</v>
      </c>
      <c r="C2364" s="5">
        <f>IF($F$2=0," - ",Tabla1[[#This Row],[Base Precio de Lista neto]])</f>
        <v>14645.0193</v>
      </c>
      <c r="D2364" s="5">
        <f>IF($F$2=0," - ",Tabla1[[#This Row],[Base Precio de Lista neto]]*(1-$F$2))</f>
        <v>10251.513509999999</v>
      </c>
      <c r="E2364" s="5">
        <f>IF($F$2=0," - ",Tabla1[[#This Row],[Base para Mejor precio]]*(1-$F$2))</f>
        <v>9226.3621589999984</v>
      </c>
      <c r="F2364" s="4" t="s">
        <v>6</v>
      </c>
      <c r="G2364" s="16" t="s">
        <v>5696</v>
      </c>
      <c r="H2364" s="5">
        <f>IFERROR(IF($F$3=0,"-",Tabla1[[#This Row],[Precio de Cliente neto]]*(1+$F$3)),"-")</f>
        <v>15377.270264999999</v>
      </c>
      <c r="I2364" s="5">
        <v>14645.0193</v>
      </c>
      <c r="J2364" s="5">
        <v>13180.51737</v>
      </c>
      <c r="K2364" s="26">
        <v>0.21</v>
      </c>
    </row>
    <row r="2365" spans="1:11">
      <c r="A2365" s="4">
        <v>7656</v>
      </c>
      <c r="B2365" t="s">
        <v>1641</v>
      </c>
      <c r="C2365" s="5">
        <f>IF($F$2=0," - ",Tabla1[[#This Row],[Base Precio de Lista neto]])</f>
        <v>7115.1498000000001</v>
      </c>
      <c r="D2365" s="5">
        <f>IF($F$2=0," - ",Tabla1[[#This Row],[Base Precio de Lista neto]]*(1-$F$2))</f>
        <v>4980.6048599999995</v>
      </c>
      <c r="E2365" s="5">
        <f>IF($F$2=0," - ",Tabla1[[#This Row],[Base para Mejor precio]]*(1-$F$2))</f>
        <v>4482.5443740000001</v>
      </c>
      <c r="F2365" s="4" t="s">
        <v>6</v>
      </c>
      <c r="G2365" s="16" t="s">
        <v>5696</v>
      </c>
      <c r="H2365" s="5">
        <f>IFERROR(IF($F$3=0,"-",Tabla1[[#This Row],[Precio de Cliente neto]]*(1+$F$3)),"-")</f>
        <v>7470.9072899999992</v>
      </c>
      <c r="I2365" s="5">
        <v>7115.1498000000001</v>
      </c>
      <c r="J2365" s="5">
        <v>6403.6348200000002</v>
      </c>
      <c r="K2365" s="26">
        <v>0.21</v>
      </c>
    </row>
    <row r="2366" spans="1:11">
      <c r="A2366" s="4">
        <v>7798</v>
      </c>
      <c r="B2366" t="s">
        <v>6222</v>
      </c>
      <c r="C2366" s="5">
        <f>IF($F$2=0," - ",Tabla1[[#This Row],[Base Precio de Lista neto]])</f>
        <v>75227.090100000001</v>
      </c>
      <c r="D2366" s="5">
        <f>IF($F$2=0," - ",Tabla1[[#This Row],[Base Precio de Lista neto]]*(1-$F$2))</f>
        <v>52658.963069999998</v>
      </c>
      <c r="E2366" s="5">
        <f>IF($F$2=0," - ",Tabla1[[#This Row],[Base para Mejor precio]]*(1-$F$2))</f>
        <v>47393.066762999995</v>
      </c>
      <c r="F2366" s="4" t="s">
        <v>5</v>
      </c>
      <c r="G2366" s="16" t="s">
        <v>5696</v>
      </c>
      <c r="H2366" s="5">
        <f>IFERROR(IF($F$3=0,"-",Tabla1[[#This Row],[Precio de Cliente neto]]*(1+$F$3)),"-")</f>
        <v>78988.444604999997</v>
      </c>
      <c r="I2366" s="5">
        <v>75227.090100000001</v>
      </c>
      <c r="J2366" s="5">
        <v>67704.381089999995</v>
      </c>
      <c r="K2366" s="26">
        <v>0.21</v>
      </c>
    </row>
    <row r="2367" spans="1:11">
      <c r="A2367" s="4">
        <v>7799</v>
      </c>
      <c r="B2367" t="s">
        <v>1642</v>
      </c>
      <c r="C2367" s="5">
        <f>IF($F$2=0," - ",Tabla1[[#This Row],[Base Precio de Lista neto]])</f>
        <v>155410.2556</v>
      </c>
      <c r="D2367" s="5">
        <f>IF($F$2=0," - ",Tabla1[[#This Row],[Base Precio de Lista neto]]*(1-$F$2))</f>
        <v>108787.17891999999</v>
      </c>
      <c r="E2367" s="5">
        <f>IF($F$2=0," - ",Tabla1[[#This Row],[Base para Mejor precio]]*(1-$F$2))</f>
        <v>97908.461027999991</v>
      </c>
      <c r="F2367" s="4" t="s">
        <v>5</v>
      </c>
      <c r="G2367" s="16" t="s">
        <v>5696</v>
      </c>
      <c r="H2367" s="5">
        <f>IFERROR(IF($F$3=0,"-",Tabla1[[#This Row],[Precio de Cliente neto]]*(1+$F$3)),"-")</f>
        <v>163180.76837999999</v>
      </c>
      <c r="I2367" s="5">
        <v>155410.2556</v>
      </c>
      <c r="J2367" s="5">
        <v>139869.23003999999</v>
      </c>
      <c r="K2367" s="26">
        <v>0.21</v>
      </c>
    </row>
    <row r="2368" spans="1:11">
      <c r="A2368" s="4">
        <v>7800</v>
      </c>
      <c r="B2368" t="s">
        <v>7679</v>
      </c>
      <c r="C2368" s="5">
        <f>IF($F$2=0," - ",Tabla1[[#This Row],[Base Precio de Lista neto]])</f>
        <v>17930.773499999999</v>
      </c>
      <c r="D2368" s="5">
        <f>IF($F$2=0," - ",Tabla1[[#This Row],[Base Precio de Lista neto]]*(1-$F$2))</f>
        <v>12551.541449999999</v>
      </c>
      <c r="E2368" s="5">
        <f>IF($F$2=0," - ",Tabla1[[#This Row],[Base para Mejor precio]]*(1-$F$2))</f>
        <v>9150.0737170499997</v>
      </c>
      <c r="F2368" s="4" t="s">
        <v>5</v>
      </c>
      <c r="G2368" s="16" t="s">
        <v>7914</v>
      </c>
      <c r="H2368" s="5">
        <f>IFERROR(IF($F$3=0,"-",Tabla1[[#This Row],[Precio de Cliente neto]]*(1+$F$3)),"-")</f>
        <v>18827.312174999999</v>
      </c>
      <c r="I2368" s="5">
        <v>17930.773499999999</v>
      </c>
      <c r="J2368" s="5">
        <v>13071.5338815</v>
      </c>
      <c r="K2368" s="26">
        <v>0.21</v>
      </c>
    </row>
    <row r="2369" spans="1:11">
      <c r="A2369" s="4">
        <v>7808</v>
      </c>
      <c r="B2369" t="s">
        <v>1643</v>
      </c>
      <c r="C2369" s="5">
        <f>IF($F$2=0," - ",Tabla1[[#This Row],[Base Precio de Lista neto]])</f>
        <v>9314.2780999999995</v>
      </c>
      <c r="D2369" s="5">
        <f>IF($F$2=0," - ",Tabla1[[#This Row],[Base Precio de Lista neto]]*(1-$F$2))</f>
        <v>6519.9946699999991</v>
      </c>
      <c r="E2369" s="5">
        <f>IF($F$2=0," - ",Tabla1[[#This Row],[Base para Mejor precio]]*(1-$F$2))</f>
        <v>5867.9952029999995</v>
      </c>
      <c r="F2369" s="4" t="s">
        <v>4</v>
      </c>
      <c r="G2369" s="16" t="s">
        <v>5696</v>
      </c>
      <c r="H2369" s="5">
        <f>IFERROR(IF($F$3=0,"-",Tabla1[[#This Row],[Precio de Cliente neto]]*(1+$F$3)),"-")</f>
        <v>9779.9920049999982</v>
      </c>
      <c r="I2369" s="5">
        <v>9314.2780999999995</v>
      </c>
      <c r="J2369" s="5">
        <v>8382.8502900000003</v>
      </c>
      <c r="K2369" s="26">
        <v>0.21</v>
      </c>
    </row>
    <row r="2370" spans="1:11">
      <c r="A2370" s="4">
        <v>7809</v>
      </c>
      <c r="B2370" t="s">
        <v>7680</v>
      </c>
      <c r="C2370" s="5">
        <f>IF($F$2=0," - ",Tabla1[[#This Row],[Base Precio de Lista neto]])</f>
        <v>130368.56510000001</v>
      </c>
      <c r="D2370" s="5">
        <f>IF($F$2=0," - ",Tabla1[[#This Row],[Base Precio de Lista neto]]*(1-$F$2))</f>
        <v>91257.995569999999</v>
      </c>
      <c r="E2370" s="5">
        <f>IF($F$2=0," - ",Tabla1[[#This Row],[Base para Mejor precio]]*(1-$F$2))</f>
        <v>82132.196012999993</v>
      </c>
      <c r="F2370" s="4" t="s">
        <v>5</v>
      </c>
      <c r="G2370" s="16" t="s">
        <v>5696</v>
      </c>
      <c r="H2370" s="5">
        <f>IFERROR(IF($F$3=0,"-",Tabla1[[#This Row],[Precio de Cliente neto]]*(1+$F$3)),"-")</f>
        <v>136886.99335499998</v>
      </c>
      <c r="I2370" s="5">
        <v>130368.56510000001</v>
      </c>
      <c r="J2370" s="5">
        <v>117331.70858999999</v>
      </c>
      <c r="K2370" s="26">
        <v>0.21</v>
      </c>
    </row>
    <row r="2371" spans="1:11">
      <c r="A2371" s="4">
        <v>7810</v>
      </c>
      <c r="B2371" t="s">
        <v>1644</v>
      </c>
      <c r="C2371" s="5">
        <f>IF($F$2=0," - ",Tabla1[[#This Row],[Base Precio de Lista neto]])</f>
        <v>501256.54590000003</v>
      </c>
      <c r="D2371" s="5">
        <f>IF($F$2=0," - ",Tabla1[[#This Row],[Base Precio de Lista neto]]*(1-$F$2))</f>
        <v>350879.58213</v>
      </c>
      <c r="E2371" s="5">
        <f>IF($F$2=0," - ",Tabla1[[#This Row],[Base para Mejor precio]]*(1-$F$2))</f>
        <v>315791.62391699996</v>
      </c>
      <c r="F2371" s="4" t="s">
        <v>5</v>
      </c>
      <c r="G2371" s="16" t="s">
        <v>5696</v>
      </c>
      <c r="H2371" s="5">
        <f>IFERROR(IF($F$3=0,"-",Tabla1[[#This Row],[Precio de Cliente neto]]*(1+$F$3)),"-")</f>
        <v>526319.37319499999</v>
      </c>
      <c r="I2371" s="5">
        <v>501256.54590000003</v>
      </c>
      <c r="J2371" s="5">
        <v>451130.89130999998</v>
      </c>
      <c r="K2371" s="26">
        <v>0.21</v>
      </c>
    </row>
    <row r="2372" spans="1:11">
      <c r="A2372" s="4">
        <v>7811</v>
      </c>
      <c r="B2372" t="s">
        <v>7681</v>
      </c>
      <c r="C2372" s="5">
        <f>IF($F$2=0," - ",Tabla1[[#This Row],[Base Precio de Lista neto]])</f>
        <v>656991.61670000001</v>
      </c>
      <c r="D2372" s="5">
        <f>IF($F$2=0," - ",Tabla1[[#This Row],[Base Precio de Lista neto]]*(1-$F$2))</f>
        <v>459894.13168999995</v>
      </c>
      <c r="E2372" s="5">
        <f>IF($F$2=0," - ",Tabla1[[#This Row],[Base para Mejor precio]]*(1-$F$2))</f>
        <v>413904.71852099994</v>
      </c>
      <c r="F2372" s="4" t="s">
        <v>5</v>
      </c>
      <c r="G2372" s="16" t="s">
        <v>5696</v>
      </c>
      <c r="H2372" s="5">
        <f>IFERROR(IF($F$3=0,"-",Tabla1[[#This Row],[Precio de Cliente neto]]*(1+$F$3)),"-")</f>
        <v>689841.19753499993</v>
      </c>
      <c r="I2372" s="5">
        <v>656991.61670000001</v>
      </c>
      <c r="J2372" s="5">
        <v>591292.45502999995</v>
      </c>
      <c r="K2372" s="26">
        <v>0.21</v>
      </c>
    </row>
    <row r="2373" spans="1:11">
      <c r="A2373" s="4">
        <v>7812</v>
      </c>
      <c r="B2373" t="s">
        <v>7682</v>
      </c>
      <c r="C2373" s="5">
        <f>IF($F$2=0," - ",Tabla1[[#This Row],[Base Precio de Lista neto]])</f>
        <v>113516.2259</v>
      </c>
      <c r="D2373" s="5">
        <f>IF($F$2=0," - ",Tabla1[[#This Row],[Base Precio de Lista neto]]*(1-$F$2))</f>
        <v>79461.358129999993</v>
      </c>
      <c r="E2373" s="5">
        <f>IF($F$2=0," - ",Tabla1[[#This Row],[Base para Mejor precio]]*(1-$F$2))</f>
        <v>71515.222316999992</v>
      </c>
      <c r="F2373" s="4" t="s">
        <v>5</v>
      </c>
      <c r="G2373" s="16" t="s">
        <v>5696</v>
      </c>
      <c r="H2373" s="5">
        <f>IFERROR(IF($F$3=0,"-",Tabla1[[#This Row],[Precio de Cliente neto]]*(1+$F$3)),"-")</f>
        <v>119192.03719499998</v>
      </c>
      <c r="I2373" s="5">
        <v>113516.2259</v>
      </c>
      <c r="J2373" s="5">
        <v>102164.60331000001</v>
      </c>
      <c r="K2373" s="26">
        <v>0.21</v>
      </c>
    </row>
    <row r="2374" spans="1:11">
      <c r="A2374" s="4">
        <v>7813</v>
      </c>
      <c r="B2374" t="s">
        <v>1645</v>
      </c>
      <c r="C2374" s="5">
        <f>IF($F$2=0," - ",Tabla1[[#This Row],[Base Precio de Lista neto]])</f>
        <v>285028.19209999999</v>
      </c>
      <c r="D2374" s="5">
        <f>IF($F$2=0," - ",Tabla1[[#This Row],[Base Precio de Lista neto]]*(1-$F$2))</f>
        <v>199519.73446999997</v>
      </c>
      <c r="E2374" s="5">
        <f>IF($F$2=0," - ",Tabla1[[#This Row],[Base para Mejor precio]]*(1-$F$2))</f>
        <v>179567.761023</v>
      </c>
      <c r="F2374" s="4" t="s">
        <v>5</v>
      </c>
      <c r="G2374" s="16" t="s">
        <v>5696</v>
      </c>
      <c r="H2374" s="5">
        <f>IFERROR(IF($F$3=0,"-",Tabla1[[#This Row],[Precio de Cliente neto]]*(1+$F$3)),"-")</f>
        <v>299279.60170499992</v>
      </c>
      <c r="I2374" s="5">
        <v>285028.19209999999</v>
      </c>
      <c r="J2374" s="5">
        <v>256525.37289</v>
      </c>
      <c r="K2374" s="26">
        <v>0.21</v>
      </c>
    </row>
    <row r="2375" spans="1:11">
      <c r="A2375" s="4">
        <v>7814</v>
      </c>
      <c r="B2375" t="s">
        <v>1646</v>
      </c>
      <c r="C2375" s="5">
        <f>IF($F$2=0," - ",Tabla1[[#This Row],[Base Precio de Lista neto]])</f>
        <v>113268.3734</v>
      </c>
      <c r="D2375" s="5">
        <f>IF($F$2=0," - ",Tabla1[[#This Row],[Base Precio de Lista neto]]*(1-$F$2))</f>
        <v>79287.861379999988</v>
      </c>
      <c r="E2375" s="5">
        <f>IF($F$2=0," - ",Tabla1[[#This Row],[Base para Mejor precio]]*(1-$F$2))</f>
        <v>71359.075241999992</v>
      </c>
      <c r="F2375" s="4" t="s">
        <v>5</v>
      </c>
      <c r="G2375" s="16" t="s">
        <v>5696</v>
      </c>
      <c r="H2375" s="5">
        <f>IFERROR(IF($F$3=0,"-",Tabla1[[#This Row],[Precio de Cliente neto]]*(1+$F$3)),"-")</f>
        <v>118931.79206999998</v>
      </c>
      <c r="I2375" s="5">
        <v>113268.3734</v>
      </c>
      <c r="J2375" s="5">
        <v>101941.53606</v>
      </c>
      <c r="K2375" s="26">
        <v>0.21</v>
      </c>
    </row>
    <row r="2376" spans="1:11">
      <c r="A2376" s="4">
        <v>7815</v>
      </c>
      <c r="B2376" t="s">
        <v>1647</v>
      </c>
      <c r="C2376" s="5">
        <f>IF($F$2=0," - ",Tabla1[[#This Row],[Base Precio de Lista neto]])</f>
        <v>110722.2117</v>
      </c>
      <c r="D2376" s="5">
        <f>IF($F$2=0," - ",Tabla1[[#This Row],[Base Precio de Lista neto]]*(1-$F$2))</f>
        <v>77505.548190000001</v>
      </c>
      <c r="E2376" s="5">
        <f>IF($F$2=0," - ",Tabla1[[#This Row],[Base para Mejor precio]]*(1-$F$2))</f>
        <v>69754.99337099999</v>
      </c>
      <c r="F2376" s="4" t="s">
        <v>5</v>
      </c>
      <c r="G2376" s="16" t="s">
        <v>5696</v>
      </c>
      <c r="H2376" s="5">
        <f>IFERROR(IF($F$3=0,"-",Tabla1[[#This Row],[Precio de Cliente neto]]*(1+$F$3)),"-")</f>
        <v>116258.322285</v>
      </c>
      <c r="I2376" s="5">
        <v>110722.2117</v>
      </c>
      <c r="J2376" s="5">
        <v>99649.990529999995</v>
      </c>
      <c r="K2376" s="26">
        <v>0.21</v>
      </c>
    </row>
    <row r="2377" spans="1:11">
      <c r="A2377" s="4">
        <v>7816</v>
      </c>
      <c r="B2377" t="s">
        <v>1648</v>
      </c>
      <c r="C2377" s="5">
        <f>IF($F$2=0," - ",Tabla1[[#This Row],[Base Precio de Lista neto]])</f>
        <v>91968.788199999995</v>
      </c>
      <c r="D2377" s="5">
        <f>IF($F$2=0," - ",Tabla1[[#This Row],[Base Precio de Lista neto]]*(1-$F$2))</f>
        <v>64378.151739999994</v>
      </c>
      <c r="E2377" s="5">
        <f>IF($F$2=0," - ",Tabla1[[#This Row],[Base para Mejor precio]]*(1-$F$2))</f>
        <v>57940.336565999991</v>
      </c>
      <c r="F2377" s="4" t="s">
        <v>5</v>
      </c>
      <c r="G2377" s="16" t="s">
        <v>5696</v>
      </c>
      <c r="H2377" s="5">
        <f>IFERROR(IF($F$3=0,"-",Tabla1[[#This Row],[Precio de Cliente neto]]*(1+$F$3)),"-")</f>
        <v>96567.227609999987</v>
      </c>
      <c r="I2377" s="5">
        <v>91968.788199999995</v>
      </c>
      <c r="J2377" s="5">
        <v>82771.909379999997</v>
      </c>
      <c r="K2377" s="26">
        <v>0.21</v>
      </c>
    </row>
    <row r="2378" spans="1:11">
      <c r="A2378" s="4">
        <v>7817</v>
      </c>
      <c r="B2378" t="s">
        <v>1649</v>
      </c>
      <c r="C2378" s="5">
        <f>IF($F$2=0," - ",Tabla1[[#This Row],[Base Precio de Lista neto]])</f>
        <v>17166.4303</v>
      </c>
      <c r="D2378" s="5">
        <f>IF($F$2=0," - ",Tabla1[[#This Row],[Base Precio de Lista neto]]*(1-$F$2))</f>
        <v>12016.501209999999</v>
      </c>
      <c r="E2378" s="5">
        <f>IF($F$2=0," - ",Tabla1[[#This Row],[Base para Mejor precio]]*(1-$F$2))</f>
        <v>10814.851089</v>
      </c>
      <c r="F2378" s="4" t="s">
        <v>5</v>
      </c>
      <c r="G2378" s="16" t="s">
        <v>5696</v>
      </c>
      <c r="H2378" s="5">
        <f>IFERROR(IF($F$3=0,"-",Tabla1[[#This Row],[Precio de Cliente neto]]*(1+$F$3)),"-")</f>
        <v>18024.751814999996</v>
      </c>
      <c r="I2378" s="5">
        <v>17166.4303</v>
      </c>
      <c r="J2378" s="5">
        <v>15449.787270000001</v>
      </c>
      <c r="K2378" s="26">
        <v>0.21</v>
      </c>
    </row>
    <row r="2379" spans="1:11">
      <c r="A2379" s="4">
        <v>7818</v>
      </c>
      <c r="B2379" t="s">
        <v>1650</v>
      </c>
      <c r="C2379" s="5">
        <f>IF($F$2=0," - ",Tabla1[[#This Row],[Base Precio de Lista neto]])</f>
        <v>4410.8168999999998</v>
      </c>
      <c r="D2379" s="5">
        <f>IF($F$2=0," - ",Tabla1[[#This Row],[Base Precio de Lista neto]]*(1-$F$2))</f>
        <v>3087.5718299999999</v>
      </c>
      <c r="E2379" s="5">
        <f>IF($F$2=0," - ",Tabla1[[#This Row],[Base para Mejor precio]]*(1-$F$2))</f>
        <v>2778.8146469999997</v>
      </c>
      <c r="F2379" s="4" t="s">
        <v>5</v>
      </c>
      <c r="G2379" s="16" t="s">
        <v>5696</v>
      </c>
      <c r="H2379" s="5">
        <f>IFERROR(IF($F$3=0,"-",Tabla1[[#This Row],[Precio de Cliente neto]]*(1+$F$3)),"-")</f>
        <v>4631.3577449999993</v>
      </c>
      <c r="I2379" s="5">
        <v>4410.8168999999998</v>
      </c>
      <c r="J2379" s="5">
        <v>3969.7352099999998</v>
      </c>
      <c r="K2379" s="26">
        <v>0.21</v>
      </c>
    </row>
    <row r="2380" spans="1:11">
      <c r="A2380" s="4">
        <v>7819</v>
      </c>
      <c r="B2380" t="s">
        <v>8924</v>
      </c>
      <c r="C2380" s="5">
        <f>IF($F$2=0," - ",Tabla1[[#This Row],[Base Precio de Lista neto]])</f>
        <v>148889.53150000001</v>
      </c>
      <c r="D2380" s="5">
        <f>IF($F$2=0," - ",Tabla1[[#This Row],[Base Precio de Lista neto]]*(1-$F$2))</f>
        <v>104222.67205000001</v>
      </c>
      <c r="E2380" s="5">
        <f>IF($F$2=0," - ",Tabla1[[#This Row],[Base para Mejor precio]]*(1-$F$2))</f>
        <v>93800.404844999997</v>
      </c>
      <c r="F2380" s="4" t="s">
        <v>5</v>
      </c>
      <c r="G2380" s="16" t="s">
        <v>5696</v>
      </c>
      <c r="H2380" s="5">
        <f>IFERROR(IF($F$3=0,"-",Tabla1[[#This Row],[Precio de Cliente neto]]*(1+$F$3)),"-")</f>
        <v>156334.00807500002</v>
      </c>
      <c r="I2380" s="5">
        <v>148889.53150000001</v>
      </c>
      <c r="J2380" s="5">
        <v>134000.57835</v>
      </c>
      <c r="K2380" s="26">
        <v>0.21</v>
      </c>
    </row>
    <row r="2381" spans="1:11">
      <c r="A2381" s="4">
        <v>7820</v>
      </c>
      <c r="B2381" t="s">
        <v>8925</v>
      </c>
      <c r="C2381" s="5">
        <f>IF($F$2=0," - ",Tabla1[[#This Row],[Base Precio de Lista neto]])</f>
        <v>220196.87169999999</v>
      </c>
      <c r="D2381" s="5">
        <f>IF($F$2=0," - ",Tabla1[[#This Row],[Base Precio de Lista neto]]*(1-$F$2))</f>
        <v>154137.81018999999</v>
      </c>
      <c r="E2381" s="5">
        <f>IF($F$2=0," - ",Tabla1[[#This Row],[Base para Mejor precio]]*(1-$F$2))</f>
        <v>138724.029171</v>
      </c>
      <c r="F2381" s="4" t="s">
        <v>5</v>
      </c>
      <c r="G2381" s="16" t="s">
        <v>5696</v>
      </c>
      <c r="H2381" s="5">
        <f>IFERROR(IF($F$3=0,"-",Tabla1[[#This Row],[Precio de Cliente neto]]*(1+$F$3)),"-")</f>
        <v>231206.71528499998</v>
      </c>
      <c r="I2381" s="5">
        <v>220196.87169999999</v>
      </c>
      <c r="J2381" s="5">
        <v>198177.18453</v>
      </c>
      <c r="K2381" s="26">
        <v>0.21</v>
      </c>
    </row>
    <row r="2382" spans="1:11">
      <c r="A2382" s="4">
        <v>7821</v>
      </c>
      <c r="B2382" t="s">
        <v>7683</v>
      </c>
      <c r="C2382" s="5">
        <f>IF($F$2=0," - ",Tabla1[[#This Row],[Base Precio de Lista neto]])</f>
        <v>68448.268400000001</v>
      </c>
      <c r="D2382" s="5">
        <f>IF($F$2=0," - ",Tabla1[[#This Row],[Base Precio de Lista neto]]*(1-$F$2))</f>
        <v>47913.787879999996</v>
      </c>
      <c r="E2382" s="5">
        <f>IF($F$2=0," - ",Tabla1[[#This Row],[Base para Mejor precio]]*(1-$F$2))</f>
        <v>43122.409091999994</v>
      </c>
      <c r="F2382" s="4" t="s">
        <v>5</v>
      </c>
      <c r="G2382" s="16" t="s">
        <v>5696</v>
      </c>
      <c r="H2382" s="5">
        <f>IFERROR(IF($F$3=0,"-",Tabla1[[#This Row],[Precio de Cliente neto]]*(1+$F$3)),"-")</f>
        <v>71870.681819999998</v>
      </c>
      <c r="I2382" s="5">
        <v>68448.268400000001</v>
      </c>
      <c r="J2382" s="5">
        <v>61603.441559999999</v>
      </c>
      <c r="K2382" s="26">
        <v>0.21</v>
      </c>
    </row>
    <row r="2383" spans="1:11">
      <c r="A2383" s="4">
        <v>7826</v>
      </c>
      <c r="B2383" t="s">
        <v>7684</v>
      </c>
      <c r="C2383" s="5">
        <f>IF($F$2=0," - ",Tabla1[[#This Row],[Base Precio de Lista neto]])</f>
        <v>56700.760600000001</v>
      </c>
      <c r="D2383" s="5">
        <f>IF($F$2=0," - ",Tabla1[[#This Row],[Base Precio de Lista neto]]*(1-$F$2))</f>
        <v>39690.532419999996</v>
      </c>
      <c r="E2383" s="5">
        <f>IF($F$2=0," - ",Tabla1[[#This Row],[Base para Mejor precio]]*(1-$F$2))</f>
        <v>35721.479178000001</v>
      </c>
      <c r="F2383" s="4" t="s">
        <v>5</v>
      </c>
      <c r="G2383" s="16" t="s">
        <v>5696</v>
      </c>
      <c r="H2383" s="5">
        <f>IFERROR(IF($F$3=0,"-",Tabla1[[#This Row],[Precio de Cliente neto]]*(1+$F$3)),"-")</f>
        <v>59535.79862999999</v>
      </c>
      <c r="I2383" s="5">
        <v>56700.760600000001</v>
      </c>
      <c r="J2383" s="5">
        <v>51030.684540000002</v>
      </c>
      <c r="K2383" s="26">
        <v>0.21</v>
      </c>
    </row>
    <row r="2384" spans="1:11">
      <c r="A2384" s="4">
        <v>7827</v>
      </c>
      <c r="B2384" t="s">
        <v>7685</v>
      </c>
      <c r="C2384" s="5">
        <f>IF($F$2=0," - ",Tabla1[[#This Row],[Base Precio de Lista neto]])</f>
        <v>270896.91139999998</v>
      </c>
      <c r="D2384" s="5">
        <f>IF($F$2=0," - ",Tabla1[[#This Row],[Base Precio de Lista neto]]*(1-$F$2))</f>
        <v>189627.83797999998</v>
      </c>
      <c r="E2384" s="5">
        <f>IF($F$2=0," - ",Tabla1[[#This Row],[Base para Mejor precio]]*(1-$F$2))</f>
        <v>170665.05418199999</v>
      </c>
      <c r="F2384" s="4" t="s">
        <v>5</v>
      </c>
      <c r="G2384" s="16" t="s">
        <v>5696</v>
      </c>
      <c r="H2384" s="5">
        <f>IFERROR(IF($F$3=0,"-",Tabla1[[#This Row],[Precio de Cliente neto]]*(1+$F$3)),"-")</f>
        <v>284441.75696999999</v>
      </c>
      <c r="I2384" s="5">
        <v>270896.91139999998</v>
      </c>
      <c r="J2384" s="5">
        <v>243807.22026</v>
      </c>
      <c r="K2384" s="26">
        <v>0.21</v>
      </c>
    </row>
    <row r="2385" spans="1:11">
      <c r="A2385" s="4">
        <v>7828</v>
      </c>
      <c r="B2385" t="s">
        <v>7686</v>
      </c>
      <c r="C2385" s="5">
        <f>IF($F$2=0," - ",Tabla1[[#This Row],[Base Precio de Lista neto]])</f>
        <v>310052.75140000001</v>
      </c>
      <c r="D2385" s="5">
        <f>IF($F$2=0," - ",Tabla1[[#This Row],[Base Precio de Lista neto]]*(1-$F$2))</f>
        <v>217036.92598</v>
      </c>
      <c r="E2385" s="5">
        <f>IF($F$2=0," - ",Tabla1[[#This Row],[Base para Mejor precio]]*(1-$F$2))</f>
        <v>195333.23338200001</v>
      </c>
      <c r="F2385" s="4" t="s">
        <v>5</v>
      </c>
      <c r="G2385" s="16" t="s">
        <v>5696</v>
      </c>
      <c r="H2385" s="5">
        <f>IFERROR(IF($F$3=0,"-",Tabla1[[#This Row],[Precio de Cliente neto]]*(1+$F$3)),"-")</f>
        <v>325555.38896999997</v>
      </c>
      <c r="I2385" s="5">
        <v>310052.75140000001</v>
      </c>
      <c r="J2385" s="5">
        <v>279047.47626000002</v>
      </c>
      <c r="K2385" s="26">
        <v>0.21</v>
      </c>
    </row>
    <row r="2386" spans="1:11">
      <c r="A2386" s="4">
        <v>7829</v>
      </c>
      <c r="B2386" t="s">
        <v>1651</v>
      </c>
      <c r="C2386" s="5">
        <f>IF($F$2=0," - ",Tabla1[[#This Row],[Base Precio de Lista neto]])</f>
        <v>140751.32620000001</v>
      </c>
      <c r="D2386" s="5">
        <f>IF($F$2=0," - ",Tabla1[[#This Row],[Base Precio de Lista neto]]*(1-$F$2))</f>
        <v>98525.928339999999</v>
      </c>
      <c r="E2386" s="5">
        <f>IF($F$2=0," - ",Tabla1[[#This Row],[Base para Mejor precio]]*(1-$F$2))</f>
        <v>88673.335506000003</v>
      </c>
      <c r="F2386" s="4" t="s">
        <v>5</v>
      </c>
      <c r="G2386" s="16" t="s">
        <v>5696</v>
      </c>
      <c r="H2386" s="5">
        <f>IFERROR(IF($F$3=0,"-",Tabla1[[#This Row],[Precio de Cliente neto]]*(1+$F$3)),"-")</f>
        <v>147788.89251000001</v>
      </c>
      <c r="I2386" s="5">
        <v>140751.32620000001</v>
      </c>
      <c r="J2386" s="5">
        <v>126676.19358000001</v>
      </c>
      <c r="K2386" s="26">
        <v>0.21</v>
      </c>
    </row>
    <row r="2387" spans="1:11">
      <c r="A2387" s="4">
        <v>7830</v>
      </c>
      <c r="B2387" t="s">
        <v>7687</v>
      </c>
      <c r="C2387" s="5">
        <f>IF($F$2=0," - ",Tabla1[[#This Row],[Base Precio de Lista neto]])</f>
        <v>165135.0454</v>
      </c>
      <c r="D2387" s="5">
        <f>IF($F$2=0," - ",Tabla1[[#This Row],[Base Precio de Lista neto]]*(1-$F$2))</f>
        <v>115594.53177999999</v>
      </c>
      <c r="E2387" s="5">
        <f>IF($F$2=0," - ",Tabla1[[#This Row],[Base para Mejor precio]]*(1-$F$2))</f>
        <v>104035.07860199999</v>
      </c>
      <c r="F2387" s="4" t="s">
        <v>5</v>
      </c>
      <c r="G2387" s="16" t="s">
        <v>5696</v>
      </c>
      <c r="H2387" s="5">
        <f>IFERROR(IF($F$3=0,"-",Tabla1[[#This Row],[Precio de Cliente neto]]*(1+$F$3)),"-")</f>
        <v>173391.79767</v>
      </c>
      <c r="I2387" s="5">
        <v>165135.0454</v>
      </c>
      <c r="J2387" s="5">
        <v>148621.54086000001</v>
      </c>
      <c r="K2387" s="26">
        <v>0.21</v>
      </c>
    </row>
    <row r="2388" spans="1:11">
      <c r="A2388" s="4">
        <v>7846</v>
      </c>
      <c r="B2388" t="s">
        <v>5769</v>
      </c>
      <c r="C2388" s="5">
        <f>IF($F$2=0," - ",Tabla1[[#This Row],[Base Precio de Lista neto]])</f>
        <v>8203.4609999999993</v>
      </c>
      <c r="D2388" s="5">
        <f>IF($F$2=0," - ",Tabla1[[#This Row],[Base Precio de Lista neto]]*(1-$F$2))</f>
        <v>5742.4226999999992</v>
      </c>
      <c r="E2388" s="5">
        <f>IF($F$2=0," - ",Tabla1[[#This Row],[Base para Mejor precio]]*(1-$F$2))</f>
        <v>4806.4077999000001</v>
      </c>
      <c r="F2388" s="4" t="s">
        <v>5</v>
      </c>
      <c r="G2388" s="16" t="s">
        <v>7913</v>
      </c>
      <c r="H2388" s="5">
        <f>IFERROR(IF($F$3=0,"-",Tabla1[[#This Row],[Precio de Cliente neto]]*(1+$F$3)),"-")</f>
        <v>8613.6340499999988</v>
      </c>
      <c r="I2388" s="5">
        <v>8203.4609999999993</v>
      </c>
      <c r="J2388" s="5">
        <v>6866.2968570000003</v>
      </c>
      <c r="K2388" s="26">
        <v>0.21</v>
      </c>
    </row>
    <row r="2389" spans="1:11">
      <c r="A2389" s="4">
        <v>7847</v>
      </c>
      <c r="B2389" t="s">
        <v>5770</v>
      </c>
      <c r="C2389" s="5">
        <f>IF($F$2=0," - ",Tabla1[[#This Row],[Base Precio de Lista neto]])</f>
        <v>9866.9339999999993</v>
      </c>
      <c r="D2389" s="5">
        <f>IF($F$2=0," - ",Tabla1[[#This Row],[Base Precio de Lista neto]]*(1-$F$2))</f>
        <v>6906.853799999999</v>
      </c>
      <c r="E2389" s="5">
        <f>IF($F$2=0," - ",Tabla1[[#This Row],[Base para Mejor precio]]*(1-$F$2))</f>
        <v>5781.0366305999996</v>
      </c>
      <c r="F2389" s="4" t="s">
        <v>5</v>
      </c>
      <c r="G2389" s="16" t="s">
        <v>7913</v>
      </c>
      <c r="H2389" s="5">
        <f>IFERROR(IF($F$3=0,"-",Tabla1[[#This Row],[Precio de Cliente neto]]*(1+$F$3)),"-")</f>
        <v>10360.280699999999</v>
      </c>
      <c r="I2389" s="5">
        <v>9866.9339999999993</v>
      </c>
      <c r="J2389" s="5">
        <v>8258.6237579999997</v>
      </c>
      <c r="K2389" s="26">
        <v>0.21</v>
      </c>
    </row>
    <row r="2390" spans="1:11">
      <c r="A2390" s="4">
        <v>7848</v>
      </c>
      <c r="B2390" t="s">
        <v>5771</v>
      </c>
      <c r="C2390" s="5">
        <f>IF($F$2=0," - ",Tabla1[[#This Row],[Base Precio de Lista neto]])</f>
        <v>13732.550999999999</v>
      </c>
      <c r="D2390" s="5">
        <f>IF($F$2=0," - ",Tabla1[[#This Row],[Base Precio de Lista neto]]*(1-$F$2))</f>
        <v>9612.7856999999985</v>
      </c>
      <c r="E2390" s="5">
        <f>IF($F$2=0," - ",Tabla1[[#This Row],[Base para Mejor precio]]*(1-$F$2))</f>
        <v>8651.5071299999981</v>
      </c>
      <c r="F2390" s="4" t="s">
        <v>5</v>
      </c>
      <c r="G2390" s="16" t="s">
        <v>5696</v>
      </c>
      <c r="H2390" s="5">
        <f>IFERROR(IF($F$3=0,"-",Tabla1[[#This Row],[Precio de Cliente neto]]*(1+$F$3)),"-")</f>
        <v>14419.178549999997</v>
      </c>
      <c r="I2390" s="5">
        <v>13732.550999999999</v>
      </c>
      <c r="J2390" s="5">
        <v>12359.295899999999</v>
      </c>
      <c r="K2390" s="26">
        <v>0.21</v>
      </c>
    </row>
    <row r="2391" spans="1:11">
      <c r="A2391" s="4">
        <v>7849</v>
      </c>
      <c r="B2391" t="s">
        <v>5772</v>
      </c>
      <c r="C2391" s="5">
        <f>IF($F$2=0," - ",Tabla1[[#This Row],[Base Precio de Lista neto]])</f>
        <v>16758.126</v>
      </c>
      <c r="D2391" s="5">
        <f>IF($F$2=0," - ",Tabla1[[#This Row],[Base Precio de Lista neto]]*(1-$F$2))</f>
        <v>11730.688199999999</v>
      </c>
      <c r="E2391" s="5">
        <f>IF($F$2=0," - ",Tabla1[[#This Row],[Base para Mejor precio]]*(1-$F$2))</f>
        <v>9818.5860233999992</v>
      </c>
      <c r="F2391" s="4" t="s">
        <v>5</v>
      </c>
      <c r="G2391" s="16" t="s">
        <v>7913</v>
      </c>
      <c r="H2391" s="5">
        <f>IFERROR(IF($F$3=0,"-",Tabla1[[#This Row],[Precio de Cliente neto]]*(1+$F$3)),"-")</f>
        <v>17596.032299999999</v>
      </c>
      <c r="I2391" s="5">
        <v>16758.126</v>
      </c>
      <c r="J2391" s="5">
        <v>14026.551461999999</v>
      </c>
      <c r="K2391" s="26">
        <v>0.21</v>
      </c>
    </row>
    <row r="2392" spans="1:11">
      <c r="A2392" s="4">
        <v>7850</v>
      </c>
      <c r="B2392" t="s">
        <v>1652</v>
      </c>
      <c r="C2392" s="5">
        <f>IF($F$2=0," - ",Tabla1[[#This Row],[Base Precio de Lista neto]])</f>
        <v>15263.3181</v>
      </c>
      <c r="D2392" s="5">
        <f>IF($F$2=0," - ",Tabla1[[#This Row],[Base Precio de Lista neto]]*(1-$F$2))</f>
        <v>10684.32267</v>
      </c>
      <c r="E2392" s="5">
        <f>IF($F$2=0," - ",Tabla1[[#This Row],[Base para Mejor precio]]*(1-$F$2))</f>
        <v>9615.8904029999994</v>
      </c>
      <c r="F2392" s="4" t="s">
        <v>4</v>
      </c>
      <c r="G2392" s="16" t="s">
        <v>5696</v>
      </c>
      <c r="H2392" s="5">
        <f>IFERROR(IF($F$3=0,"-",Tabla1[[#This Row],[Precio de Cliente neto]]*(1+$F$3)),"-")</f>
        <v>16026.484004999998</v>
      </c>
      <c r="I2392" s="5">
        <v>15263.3181</v>
      </c>
      <c r="J2392" s="5">
        <v>13736.986290000001</v>
      </c>
      <c r="K2392" s="26">
        <v>0.21</v>
      </c>
    </row>
    <row r="2393" spans="1:11">
      <c r="A2393" s="4">
        <v>7851</v>
      </c>
      <c r="B2393" t="s">
        <v>1653</v>
      </c>
      <c r="C2393" s="5">
        <f>IF($F$2=0," - ",Tabla1[[#This Row],[Base Precio de Lista neto]])</f>
        <v>22894.9771</v>
      </c>
      <c r="D2393" s="5">
        <f>IF($F$2=0," - ",Tabla1[[#This Row],[Base Precio de Lista neto]]*(1-$F$2))</f>
        <v>16026.483969999999</v>
      </c>
      <c r="E2393" s="5">
        <f>IF($F$2=0," - ",Tabla1[[#This Row],[Base para Mejor precio]]*(1-$F$2))</f>
        <v>14423.835572999998</v>
      </c>
      <c r="F2393" s="4" t="s">
        <v>4</v>
      </c>
      <c r="G2393" s="16" t="s">
        <v>5696</v>
      </c>
      <c r="H2393" s="5">
        <f>IFERROR(IF($F$3=0,"-",Tabla1[[#This Row],[Precio de Cliente neto]]*(1+$F$3)),"-")</f>
        <v>24039.725954999998</v>
      </c>
      <c r="I2393" s="5">
        <v>22894.9771</v>
      </c>
      <c r="J2393" s="5">
        <v>20605.47939</v>
      </c>
      <c r="K2393" s="26">
        <v>0.21</v>
      </c>
    </row>
    <row r="2394" spans="1:11">
      <c r="A2394" s="4">
        <v>7853</v>
      </c>
      <c r="B2394" t="s">
        <v>1654</v>
      </c>
      <c r="C2394" s="5">
        <f>IF($F$2=0," - ",Tabla1[[#This Row],[Base Precio de Lista neto]])</f>
        <v>17799.696899999999</v>
      </c>
      <c r="D2394" s="5">
        <f>IF($F$2=0," - ",Tabla1[[#This Row],[Base Precio de Lista neto]]*(1-$F$2))</f>
        <v>12459.787829999999</v>
      </c>
      <c r="E2394" s="5">
        <f>IF($F$2=0," - ",Tabla1[[#This Row],[Base para Mejor precio]]*(1-$F$2))</f>
        <v>11213.809046999999</v>
      </c>
      <c r="F2394" s="4" t="s">
        <v>4</v>
      </c>
      <c r="G2394" s="16" t="s">
        <v>5696</v>
      </c>
      <c r="H2394" s="5">
        <f>IFERROR(IF($F$3=0,"-",Tabla1[[#This Row],[Precio de Cliente neto]]*(1+$F$3)),"-")</f>
        <v>18689.681744999998</v>
      </c>
      <c r="I2394" s="5">
        <v>17799.696899999999</v>
      </c>
      <c r="J2394" s="5">
        <v>16019.727209999999</v>
      </c>
      <c r="K2394" s="26">
        <v>0.21</v>
      </c>
    </row>
    <row r="2395" spans="1:11">
      <c r="A2395" s="4">
        <v>7854</v>
      </c>
      <c r="B2395" t="s">
        <v>1655</v>
      </c>
      <c r="C2395" s="5">
        <f>IF($F$2=0," - ",Tabla1[[#This Row],[Base Precio de Lista neto]])</f>
        <v>26699.545399999999</v>
      </c>
      <c r="D2395" s="5">
        <f>IF($F$2=0," - ",Tabla1[[#This Row],[Base Precio de Lista neto]]*(1-$F$2))</f>
        <v>18689.681779999999</v>
      </c>
      <c r="E2395" s="5">
        <f>IF($F$2=0," - ",Tabla1[[#This Row],[Base para Mejor precio]]*(1-$F$2))</f>
        <v>16820.713602</v>
      </c>
      <c r="F2395" s="4" t="s">
        <v>4</v>
      </c>
      <c r="G2395" s="16" t="s">
        <v>5696</v>
      </c>
      <c r="H2395" s="5">
        <f>IFERROR(IF($F$3=0,"-",Tabla1[[#This Row],[Precio de Cliente neto]]*(1+$F$3)),"-")</f>
        <v>28034.522669999998</v>
      </c>
      <c r="I2395" s="5">
        <v>26699.545399999999</v>
      </c>
      <c r="J2395" s="5">
        <v>24029.59086</v>
      </c>
      <c r="K2395" s="26">
        <v>0.21</v>
      </c>
    </row>
    <row r="2396" spans="1:11">
      <c r="A2396" s="4">
        <v>7856</v>
      </c>
      <c r="B2396" t="s">
        <v>5773</v>
      </c>
      <c r="C2396" s="5">
        <f>IF($F$2=0," - ",Tabla1[[#This Row],[Base Precio de Lista neto]])</f>
        <v>60110.352700000003</v>
      </c>
      <c r="D2396" s="5">
        <f>IF($F$2=0," - ",Tabla1[[#This Row],[Base Precio de Lista neto]]*(1-$F$2))</f>
        <v>42077.246890000002</v>
      </c>
      <c r="E2396" s="5">
        <f>IF($F$2=0," - ",Tabla1[[#This Row],[Base para Mejor precio]]*(1-$F$2))</f>
        <v>37869.522201</v>
      </c>
      <c r="F2396" s="4" t="s">
        <v>5</v>
      </c>
      <c r="G2396" s="16" t="s">
        <v>5696</v>
      </c>
      <c r="H2396" s="5">
        <f>IFERROR(IF($F$3=0,"-",Tabla1[[#This Row],[Precio de Cliente neto]]*(1+$F$3)),"-")</f>
        <v>63115.870335</v>
      </c>
      <c r="I2396" s="5">
        <v>60110.352700000003</v>
      </c>
      <c r="J2396" s="5">
        <v>54099.317430000003</v>
      </c>
      <c r="K2396" s="26">
        <v>0.21</v>
      </c>
    </row>
    <row r="2397" spans="1:11">
      <c r="A2397" s="4">
        <v>7857</v>
      </c>
      <c r="B2397" t="s">
        <v>5774</v>
      </c>
      <c r="C2397" s="5">
        <f>IF($F$2=0," - ",Tabla1[[#This Row],[Base Precio de Lista neto]])</f>
        <v>78431.944300000003</v>
      </c>
      <c r="D2397" s="5">
        <f>IF($F$2=0," - ",Tabla1[[#This Row],[Base Precio de Lista neto]]*(1-$F$2))</f>
        <v>54902.361010000001</v>
      </c>
      <c r="E2397" s="5">
        <f>IF($F$2=0," - ",Tabla1[[#This Row],[Base para Mejor precio]]*(1-$F$2))</f>
        <v>49412.124908999998</v>
      </c>
      <c r="F2397" s="4" t="s">
        <v>5</v>
      </c>
      <c r="G2397" s="16" t="s">
        <v>5696</v>
      </c>
      <c r="H2397" s="5">
        <f>IFERROR(IF($F$3=0,"-",Tabla1[[#This Row],[Precio de Cliente neto]]*(1+$F$3)),"-")</f>
        <v>82353.541515000004</v>
      </c>
      <c r="I2397" s="5">
        <v>78431.944300000003</v>
      </c>
      <c r="J2397" s="5">
        <v>70588.74987</v>
      </c>
      <c r="K2397" s="26">
        <v>0.21</v>
      </c>
    </row>
    <row r="2398" spans="1:11">
      <c r="A2398" s="4">
        <v>7858</v>
      </c>
      <c r="B2398" t="s">
        <v>5775</v>
      </c>
      <c r="C2398" s="5">
        <f>IF($F$2=0," - ",Tabla1[[#This Row],[Base Precio de Lista neto]])</f>
        <v>98385.275299999994</v>
      </c>
      <c r="D2398" s="5">
        <f>IF($F$2=0," - ",Tabla1[[#This Row],[Base Precio de Lista neto]]*(1-$F$2))</f>
        <v>68869.692709999988</v>
      </c>
      <c r="E2398" s="5">
        <f>IF($F$2=0," - ",Tabla1[[#This Row],[Base para Mejor precio]]*(1-$F$2))</f>
        <v>61982.723438999994</v>
      </c>
      <c r="F2398" s="4" t="s">
        <v>5</v>
      </c>
      <c r="G2398" s="16" t="s">
        <v>5696</v>
      </c>
      <c r="H2398" s="5">
        <f>IFERROR(IF($F$3=0,"-",Tabla1[[#This Row],[Precio de Cliente neto]]*(1+$F$3)),"-")</f>
        <v>103304.53906499999</v>
      </c>
      <c r="I2398" s="5">
        <v>98385.275299999994</v>
      </c>
      <c r="J2398" s="5">
        <v>88546.747770000002</v>
      </c>
      <c r="K2398" s="26">
        <v>0.21</v>
      </c>
    </row>
    <row r="2399" spans="1:11">
      <c r="A2399" s="4">
        <v>7859</v>
      </c>
      <c r="B2399" t="s">
        <v>5776</v>
      </c>
      <c r="C2399" s="5">
        <f>IF($F$2=0," - ",Tabla1[[#This Row],[Base Precio de Lista neto]])</f>
        <v>118463.6762</v>
      </c>
      <c r="D2399" s="5">
        <f>IF($F$2=0," - ",Tabla1[[#This Row],[Base Precio de Lista neto]]*(1-$F$2))</f>
        <v>82924.573340000003</v>
      </c>
      <c r="E2399" s="5">
        <f>IF($F$2=0," - ",Tabla1[[#This Row],[Base para Mejor precio]]*(1-$F$2))</f>
        <v>74632.116005999997</v>
      </c>
      <c r="F2399" s="4" t="s">
        <v>5</v>
      </c>
      <c r="G2399" s="16" t="s">
        <v>5696</v>
      </c>
      <c r="H2399" s="5">
        <f>IFERROR(IF($F$3=0,"-",Tabla1[[#This Row],[Precio de Cliente neto]]*(1+$F$3)),"-")</f>
        <v>124386.86001</v>
      </c>
      <c r="I2399" s="5">
        <v>118463.6762</v>
      </c>
      <c r="J2399" s="5">
        <v>106617.30858</v>
      </c>
      <c r="K2399" s="26">
        <v>0.21</v>
      </c>
    </row>
    <row r="2400" spans="1:11">
      <c r="A2400" s="4">
        <v>7860</v>
      </c>
      <c r="B2400" t="s">
        <v>7688</v>
      </c>
      <c r="C2400" s="5">
        <f>IF($F$2=0," - ",Tabla1[[#This Row],[Base Precio de Lista neto]])</f>
        <v>15126.042799999999</v>
      </c>
      <c r="D2400" s="5">
        <f>IF($F$2=0," - ",Tabla1[[#This Row],[Base Precio de Lista neto]]*(1-$F$2))</f>
        <v>10588.229959999999</v>
      </c>
      <c r="E2400" s="5">
        <f>IF($F$2=0," - ",Tabla1[[#This Row],[Base para Mejor precio]]*(1-$F$2))</f>
        <v>9529.4069639999998</v>
      </c>
      <c r="F2400" s="4" t="s">
        <v>5</v>
      </c>
      <c r="G2400" s="16" t="s">
        <v>5696</v>
      </c>
      <c r="H2400" s="5">
        <f>IFERROR(IF($F$3=0,"-",Tabla1[[#This Row],[Precio de Cliente neto]]*(1+$F$3)),"-")</f>
        <v>15882.344939999999</v>
      </c>
      <c r="I2400" s="5">
        <v>15126.042799999999</v>
      </c>
      <c r="J2400" s="5">
        <v>13613.43852</v>
      </c>
      <c r="K2400" s="26">
        <v>0.21</v>
      </c>
    </row>
    <row r="2401" spans="1:11">
      <c r="A2401" s="4">
        <v>7861</v>
      </c>
      <c r="B2401" t="s">
        <v>7689</v>
      </c>
      <c r="C2401" s="5">
        <f>IF($F$2=0," - ",Tabla1[[#This Row],[Base Precio de Lista neto]])</f>
        <v>13350.1106</v>
      </c>
      <c r="D2401" s="5">
        <f>IF($F$2=0," - ",Tabla1[[#This Row],[Base Precio de Lista neto]]*(1-$F$2))</f>
        <v>9345.0774199999996</v>
      </c>
      <c r="E2401" s="5">
        <f>IF($F$2=0," - ",Tabla1[[#This Row],[Base para Mejor precio]]*(1-$F$2))</f>
        <v>8410.5696779999998</v>
      </c>
      <c r="F2401" s="4" t="s">
        <v>5</v>
      </c>
      <c r="G2401" s="16" t="s">
        <v>5696</v>
      </c>
      <c r="H2401" s="5">
        <f>IFERROR(IF($F$3=0,"-",Tabla1[[#This Row],[Precio de Cliente neto]]*(1+$F$3)),"-")</f>
        <v>14017.616129999999</v>
      </c>
      <c r="I2401" s="5">
        <v>13350.1106</v>
      </c>
      <c r="J2401" s="5">
        <v>12015.099539999999</v>
      </c>
      <c r="K2401" s="26">
        <v>0.21</v>
      </c>
    </row>
    <row r="2402" spans="1:11">
      <c r="A2402" s="4">
        <v>7862</v>
      </c>
      <c r="B2402" t="s">
        <v>7690</v>
      </c>
      <c r="C2402" s="5">
        <f>IF($F$2=0," - ",Tabla1[[#This Row],[Base Precio de Lista neto]])</f>
        <v>37106.147299999997</v>
      </c>
      <c r="D2402" s="5">
        <f>IF($F$2=0," - ",Tabla1[[#This Row],[Base Precio de Lista neto]]*(1-$F$2))</f>
        <v>25974.303109999997</v>
      </c>
      <c r="E2402" s="5">
        <f>IF($F$2=0," - ",Tabla1[[#This Row],[Base para Mejor precio]]*(1-$F$2))</f>
        <v>23376.872799000001</v>
      </c>
      <c r="F2402" s="4" t="s">
        <v>5</v>
      </c>
      <c r="G2402" s="16" t="s">
        <v>5696</v>
      </c>
      <c r="H2402" s="5">
        <f>IFERROR(IF($F$3=0,"-",Tabla1[[#This Row],[Precio de Cliente neto]]*(1+$F$3)),"-")</f>
        <v>38961.454664999997</v>
      </c>
      <c r="I2402" s="5">
        <v>37106.147299999997</v>
      </c>
      <c r="J2402" s="5">
        <v>33395.532570000003</v>
      </c>
      <c r="K2402" s="26">
        <v>0.21</v>
      </c>
    </row>
    <row r="2403" spans="1:11">
      <c r="A2403" s="4">
        <v>7863</v>
      </c>
      <c r="B2403" t="s">
        <v>1656</v>
      </c>
      <c r="C2403" s="5">
        <f>IF($F$2=0," - ",Tabla1[[#This Row],[Base Precio de Lista neto]])</f>
        <v>14438.281199999999</v>
      </c>
      <c r="D2403" s="5">
        <f>IF($F$2=0," - ",Tabla1[[#This Row],[Base Precio de Lista neto]]*(1-$F$2))</f>
        <v>10106.796839999999</v>
      </c>
      <c r="E2403" s="5">
        <f>IF($F$2=0," - ",Tabla1[[#This Row],[Base para Mejor precio]]*(1-$F$2))</f>
        <v>9096.1171559999984</v>
      </c>
      <c r="F2403" s="4" t="s">
        <v>5</v>
      </c>
      <c r="G2403" s="16" t="s">
        <v>5696</v>
      </c>
      <c r="H2403" s="5">
        <f>IFERROR(IF($F$3=0,"-",Tabla1[[#This Row],[Precio de Cliente neto]]*(1+$F$3)),"-")</f>
        <v>15160.195259999999</v>
      </c>
      <c r="I2403" s="5">
        <v>14438.281199999999</v>
      </c>
      <c r="J2403" s="5">
        <v>12994.453079999999</v>
      </c>
      <c r="K2403" s="26">
        <v>0.21</v>
      </c>
    </row>
    <row r="2404" spans="1:11">
      <c r="A2404" s="4">
        <v>7865</v>
      </c>
      <c r="B2404" t="s">
        <v>7691</v>
      </c>
      <c r="C2404" s="5">
        <f>IF($F$2=0," - ",Tabla1[[#This Row],[Base Precio de Lista neto]])</f>
        <v>52938.794300000001</v>
      </c>
      <c r="D2404" s="5">
        <f>IF($F$2=0," - ",Tabla1[[#This Row],[Base Precio de Lista neto]]*(1-$F$2))</f>
        <v>37057.156009999999</v>
      </c>
      <c r="E2404" s="5">
        <f>IF($F$2=0," - ",Tabla1[[#This Row],[Base para Mejor precio]]*(1-$F$2))</f>
        <v>33351.440408999995</v>
      </c>
      <c r="F2404" s="4" t="s">
        <v>5</v>
      </c>
      <c r="G2404" s="16" t="s">
        <v>5696</v>
      </c>
      <c r="H2404" s="5">
        <f>IFERROR(IF($F$3=0,"-",Tabla1[[#This Row],[Precio de Cliente neto]]*(1+$F$3)),"-")</f>
        <v>55585.734014999995</v>
      </c>
      <c r="I2404" s="5">
        <v>52938.794300000001</v>
      </c>
      <c r="J2404" s="5">
        <v>47644.914870000001</v>
      </c>
      <c r="K2404" s="26">
        <v>0.21</v>
      </c>
    </row>
    <row r="2405" spans="1:11">
      <c r="A2405" s="4">
        <v>7866</v>
      </c>
      <c r="B2405" t="s">
        <v>1657</v>
      </c>
      <c r="C2405" s="5">
        <f>IF($F$2=0," - ",Tabla1[[#This Row],[Base Precio de Lista neto]])</f>
        <v>25805.575799999999</v>
      </c>
      <c r="D2405" s="5">
        <f>IF($F$2=0," - ",Tabla1[[#This Row],[Base Precio de Lista neto]]*(1-$F$2))</f>
        <v>18063.903059999997</v>
      </c>
      <c r="E2405" s="5">
        <f>IF($F$2=0," - ",Tabla1[[#This Row],[Base para Mejor precio]]*(1-$F$2))</f>
        <v>16257.512753999999</v>
      </c>
      <c r="F2405" s="4" t="s">
        <v>4</v>
      </c>
      <c r="G2405" s="16" t="s">
        <v>5696</v>
      </c>
      <c r="H2405" s="5">
        <f>IFERROR(IF($F$3=0,"-",Tabla1[[#This Row],[Precio de Cliente neto]]*(1+$F$3)),"-")</f>
        <v>27095.854589999995</v>
      </c>
      <c r="I2405" s="5">
        <v>25805.575799999999</v>
      </c>
      <c r="J2405" s="5">
        <v>23225.018220000002</v>
      </c>
      <c r="K2405" s="26">
        <v>0.21</v>
      </c>
    </row>
    <row r="2406" spans="1:11">
      <c r="A2406" s="4">
        <v>7867</v>
      </c>
      <c r="B2406" t="s">
        <v>1658</v>
      </c>
      <c r="C2406" s="5">
        <f>IF($F$2=0," - ",Tabla1[[#This Row],[Base Precio de Lista neto]])</f>
        <v>38709.229899999998</v>
      </c>
      <c r="D2406" s="5">
        <f>IF($F$2=0," - ",Tabla1[[#This Row],[Base Precio de Lista neto]]*(1-$F$2))</f>
        <v>27096.460929999997</v>
      </c>
      <c r="E2406" s="5">
        <f>IF($F$2=0," - ",Tabla1[[#This Row],[Base para Mejor precio]]*(1-$F$2))</f>
        <v>24386.814836999998</v>
      </c>
      <c r="F2406" s="4" t="s">
        <v>4</v>
      </c>
      <c r="G2406" s="16" t="s">
        <v>5696</v>
      </c>
      <c r="H2406" s="5">
        <f>IFERROR(IF($F$3=0,"-",Tabla1[[#This Row],[Precio de Cliente neto]]*(1+$F$3)),"-")</f>
        <v>40644.691394999994</v>
      </c>
      <c r="I2406" s="5">
        <v>38709.229899999998</v>
      </c>
      <c r="J2406" s="5">
        <v>34838.306909999999</v>
      </c>
      <c r="K2406" s="26">
        <v>0.21</v>
      </c>
    </row>
    <row r="2407" spans="1:11">
      <c r="A2407" s="4">
        <v>7869</v>
      </c>
      <c r="B2407" t="s">
        <v>1659</v>
      </c>
      <c r="C2407" s="5">
        <f>IF($F$2=0," - ",Tabla1[[#This Row],[Base Precio de Lista neto]])</f>
        <v>28127.561900000001</v>
      </c>
      <c r="D2407" s="5">
        <f>IF($F$2=0," - ",Tabla1[[#This Row],[Base Precio de Lista neto]]*(1-$F$2))</f>
        <v>19689.29333</v>
      </c>
      <c r="E2407" s="5">
        <f>IF($F$2=0," - ",Tabla1[[#This Row],[Base para Mejor precio]]*(1-$F$2))</f>
        <v>17720.363997</v>
      </c>
      <c r="F2407" s="4" t="s">
        <v>5</v>
      </c>
      <c r="G2407" s="16" t="s">
        <v>5696</v>
      </c>
      <c r="H2407" s="5">
        <f>IFERROR(IF($F$3=0,"-",Tabla1[[#This Row],[Precio de Cliente neto]]*(1+$F$3)),"-")</f>
        <v>29533.939995000001</v>
      </c>
      <c r="I2407" s="5">
        <v>28127.561900000001</v>
      </c>
      <c r="J2407" s="5">
        <v>25314.805710000001</v>
      </c>
      <c r="K2407" s="26">
        <v>0.21</v>
      </c>
    </row>
    <row r="2408" spans="1:11">
      <c r="A2408" s="4">
        <v>7870</v>
      </c>
      <c r="B2408" t="s">
        <v>1660</v>
      </c>
      <c r="C2408" s="5">
        <f>IF($F$2=0," - ",Tabla1[[#This Row],[Base Precio de Lista neto]])</f>
        <v>31198.9352</v>
      </c>
      <c r="D2408" s="5">
        <f>IF($F$2=0," - ",Tabla1[[#This Row],[Base Precio de Lista neto]]*(1-$F$2))</f>
        <v>21839.254639999999</v>
      </c>
      <c r="E2408" s="5">
        <f>IF($F$2=0," - ",Tabla1[[#This Row],[Base para Mejor precio]]*(1-$F$2))</f>
        <v>19655.329175999999</v>
      </c>
      <c r="F2408" s="4" t="s">
        <v>5</v>
      </c>
      <c r="G2408" s="16" t="s">
        <v>5696</v>
      </c>
      <c r="H2408" s="5">
        <f>IFERROR(IF($F$3=0,"-",Tabla1[[#This Row],[Precio de Cliente neto]]*(1+$F$3)),"-")</f>
        <v>32758.881959999999</v>
      </c>
      <c r="I2408" s="5">
        <v>31198.9352</v>
      </c>
      <c r="J2408" s="5">
        <v>28079.041679999998</v>
      </c>
      <c r="K2408" s="26">
        <v>0.21</v>
      </c>
    </row>
    <row r="2409" spans="1:11">
      <c r="A2409" s="4">
        <v>7871</v>
      </c>
      <c r="B2409" t="s">
        <v>1661</v>
      </c>
      <c r="C2409" s="5">
        <f>IF($F$2=0," - ",Tabla1[[#This Row],[Base Precio de Lista neto]])</f>
        <v>57668.332499999997</v>
      </c>
      <c r="D2409" s="5">
        <f>IF($F$2=0," - ",Tabla1[[#This Row],[Base Precio de Lista neto]]*(1-$F$2))</f>
        <v>40367.832749999994</v>
      </c>
      <c r="E2409" s="5">
        <f>IF($F$2=0," - ",Tabla1[[#This Row],[Base para Mejor precio]]*(1-$F$2))</f>
        <v>36331.049475</v>
      </c>
      <c r="F2409" s="4" t="s">
        <v>5</v>
      </c>
      <c r="G2409" s="16" t="s">
        <v>5696</v>
      </c>
      <c r="H2409" s="5">
        <f>IFERROR(IF($F$3=0,"-",Tabla1[[#This Row],[Precio de Cliente neto]]*(1+$F$3)),"-")</f>
        <v>60551.749124999988</v>
      </c>
      <c r="I2409" s="5">
        <v>57668.332499999997</v>
      </c>
      <c r="J2409" s="5">
        <v>51901.499250000001</v>
      </c>
      <c r="K2409" s="26">
        <v>0.21</v>
      </c>
    </row>
    <row r="2410" spans="1:11">
      <c r="A2410" s="4">
        <v>7872</v>
      </c>
      <c r="B2410" t="s">
        <v>1662</v>
      </c>
      <c r="C2410" s="5">
        <f>IF($F$2=0," - ",Tabla1[[#This Row],[Base Precio de Lista neto]])</f>
        <v>63340.0095</v>
      </c>
      <c r="D2410" s="5">
        <f>IF($F$2=0," - ",Tabla1[[#This Row],[Base Precio de Lista neto]]*(1-$F$2))</f>
        <v>44338.006649999996</v>
      </c>
      <c r="E2410" s="5">
        <f>IF($F$2=0," - ",Tabla1[[#This Row],[Base para Mejor precio]]*(1-$F$2))</f>
        <v>39904.205984999993</v>
      </c>
      <c r="F2410" s="4" t="s">
        <v>5</v>
      </c>
      <c r="G2410" s="16" t="s">
        <v>5696</v>
      </c>
      <c r="H2410" s="5">
        <f>IFERROR(IF($F$3=0,"-",Tabla1[[#This Row],[Precio de Cliente neto]]*(1+$F$3)),"-")</f>
        <v>66507.009974999994</v>
      </c>
      <c r="I2410" s="5">
        <v>63340.0095</v>
      </c>
      <c r="J2410" s="5">
        <v>57006.008549999999</v>
      </c>
      <c r="K2410" s="26">
        <v>0.21</v>
      </c>
    </row>
    <row r="2411" spans="1:11">
      <c r="A2411" s="4">
        <v>7873</v>
      </c>
      <c r="B2411" t="s">
        <v>7692</v>
      </c>
      <c r="C2411" s="5">
        <f>IF($F$2=0," - ",Tabla1[[#This Row],[Base Precio de Lista neto]])</f>
        <v>48213.966899999999</v>
      </c>
      <c r="D2411" s="5">
        <f>IF($F$2=0," - ",Tabla1[[#This Row],[Base Precio de Lista neto]]*(1-$F$2))</f>
        <v>33749.776829999995</v>
      </c>
      <c r="E2411" s="5">
        <f>IF($F$2=0," - ",Tabla1[[#This Row],[Base para Mejor precio]]*(1-$F$2))</f>
        <v>30374.799146999998</v>
      </c>
      <c r="F2411" s="4" t="s">
        <v>5</v>
      </c>
      <c r="G2411" s="16" t="s">
        <v>5696</v>
      </c>
      <c r="H2411" s="5">
        <f>IFERROR(IF($F$3=0,"-",Tabla1[[#This Row],[Precio de Cliente neto]]*(1+$F$3)),"-")</f>
        <v>50624.665244999997</v>
      </c>
      <c r="I2411" s="5">
        <v>48213.966899999999</v>
      </c>
      <c r="J2411" s="5">
        <v>43392.570209999998</v>
      </c>
      <c r="K2411" s="26">
        <v>0.21</v>
      </c>
    </row>
    <row r="2412" spans="1:11">
      <c r="A2412" s="4">
        <v>7874</v>
      </c>
      <c r="B2412" t="s">
        <v>6223</v>
      </c>
      <c r="C2412" s="5">
        <f>IF($F$2=0," - ",Tabla1[[#This Row],[Base Precio de Lista neto]])</f>
        <v>33286.507400000002</v>
      </c>
      <c r="D2412" s="5">
        <f>IF($F$2=0," - ",Tabla1[[#This Row],[Base Precio de Lista neto]]*(1-$F$2))</f>
        <v>23300.555179999999</v>
      </c>
      <c r="E2412" s="5">
        <f>IF($F$2=0," - ",Tabla1[[#This Row],[Base para Mejor precio]]*(1-$F$2))</f>
        <v>20970.499661999998</v>
      </c>
      <c r="F2412" s="4" t="s">
        <v>4</v>
      </c>
      <c r="G2412" s="16" t="s">
        <v>5696</v>
      </c>
      <c r="H2412" s="5">
        <f>IFERROR(IF($F$3=0,"-",Tabla1[[#This Row],[Precio de Cliente neto]]*(1+$F$3)),"-")</f>
        <v>34950.832770000001</v>
      </c>
      <c r="I2412" s="5">
        <v>33286.507400000002</v>
      </c>
      <c r="J2412" s="5">
        <v>29957.856660000001</v>
      </c>
      <c r="K2412" s="26">
        <v>0.21</v>
      </c>
    </row>
    <row r="2413" spans="1:11">
      <c r="A2413" s="4">
        <v>7997</v>
      </c>
      <c r="B2413" t="s">
        <v>8926</v>
      </c>
      <c r="C2413" s="5">
        <f>IF($F$2=0," - ",Tabla1[[#This Row],[Base Precio de Lista neto]])</f>
        <v>0.98440000000000005</v>
      </c>
      <c r="D2413" s="5">
        <f>IF($F$2=0," - ",Tabla1[[#This Row],[Base Precio de Lista neto]]*(1-$F$2))</f>
        <v>0.68908000000000003</v>
      </c>
      <c r="E2413" s="5">
        <f>IF($F$2=0," - ",Tabla1[[#This Row],[Base para Mejor precio]]*(1-$F$2))</f>
        <v>0.62017199999999995</v>
      </c>
      <c r="F2413" s="4" t="s">
        <v>6</v>
      </c>
      <c r="G2413" s="16" t="s">
        <v>5696</v>
      </c>
      <c r="H2413" s="5">
        <f>IFERROR(IF($F$3=0,"-",Tabla1[[#This Row],[Precio de Cliente neto]]*(1+$F$3)),"-")</f>
        <v>1.03362</v>
      </c>
      <c r="I2413" s="5">
        <v>0.98440000000000005</v>
      </c>
      <c r="J2413" s="5">
        <v>0.88595999999999997</v>
      </c>
      <c r="K2413" s="26">
        <v>0.21</v>
      </c>
    </row>
    <row r="2414" spans="1:11">
      <c r="A2414" s="4">
        <v>8000</v>
      </c>
      <c r="B2414" t="s">
        <v>1663</v>
      </c>
      <c r="C2414" s="5">
        <f>IF($F$2=0," - ",Tabla1[[#This Row],[Base Precio de Lista neto]])</f>
        <v>13673.992700000001</v>
      </c>
      <c r="D2414" s="5">
        <f>IF($F$2=0," - ",Tabla1[[#This Row],[Base Precio de Lista neto]]*(1-$F$2))</f>
        <v>9571.7948899999992</v>
      </c>
      <c r="E2414" s="5">
        <f>IF($F$2=0," - ",Tabla1[[#This Row],[Base para Mejor precio]]*(1-$F$2))</f>
        <v>8614.6154009999991</v>
      </c>
      <c r="F2414" s="4" t="s">
        <v>5</v>
      </c>
      <c r="G2414" s="16" t="s">
        <v>5696</v>
      </c>
      <c r="H2414" s="5">
        <f>IFERROR(IF($F$3=0,"-",Tabla1[[#This Row],[Precio de Cliente neto]]*(1+$F$3)),"-")</f>
        <v>14357.692335</v>
      </c>
      <c r="I2414" s="5">
        <v>13673.992700000001</v>
      </c>
      <c r="J2414" s="5">
        <v>12306.593430000001</v>
      </c>
      <c r="K2414" s="26">
        <v>0.21</v>
      </c>
    </row>
    <row r="2415" spans="1:11">
      <c r="A2415" s="4">
        <v>8001</v>
      </c>
      <c r="B2415" t="s">
        <v>1664</v>
      </c>
      <c r="C2415" s="5">
        <f>IF($F$2=0," - ",Tabla1[[#This Row],[Base Precio de Lista neto]])</f>
        <v>18509.1888</v>
      </c>
      <c r="D2415" s="5">
        <f>IF($F$2=0," - ",Tabla1[[#This Row],[Base Precio de Lista neto]]*(1-$F$2))</f>
        <v>12956.432159999998</v>
      </c>
      <c r="E2415" s="5">
        <f>IF($F$2=0," - ",Tabla1[[#This Row],[Base para Mejor precio]]*(1-$F$2))</f>
        <v>11660.788943999998</v>
      </c>
      <c r="F2415" s="4" t="s">
        <v>5</v>
      </c>
      <c r="G2415" s="16" t="s">
        <v>5696</v>
      </c>
      <c r="H2415" s="5">
        <f>IFERROR(IF($F$3=0,"-",Tabla1[[#This Row],[Precio de Cliente neto]]*(1+$F$3)),"-")</f>
        <v>19434.648239999999</v>
      </c>
      <c r="I2415" s="5">
        <v>18509.1888</v>
      </c>
      <c r="J2415" s="5">
        <v>16658.269919999999</v>
      </c>
      <c r="K2415" s="26">
        <v>0.21</v>
      </c>
    </row>
    <row r="2416" spans="1:11">
      <c r="A2416" s="4">
        <v>8002</v>
      </c>
      <c r="B2416" t="s">
        <v>1665</v>
      </c>
      <c r="C2416" s="5">
        <f>IF($F$2=0," - ",Tabla1[[#This Row],[Base Precio de Lista neto]])</f>
        <v>24287.2484</v>
      </c>
      <c r="D2416" s="5">
        <f>IF($F$2=0," - ",Tabla1[[#This Row],[Base Precio de Lista neto]]*(1-$F$2))</f>
        <v>17001.07388</v>
      </c>
      <c r="E2416" s="5">
        <f>IF($F$2=0," - ",Tabla1[[#This Row],[Base para Mejor precio]]*(1-$F$2))</f>
        <v>15300.966492</v>
      </c>
      <c r="F2416" s="4" t="s">
        <v>5</v>
      </c>
      <c r="G2416" s="16" t="s">
        <v>5696</v>
      </c>
      <c r="H2416" s="5">
        <f>IFERROR(IF($F$3=0,"-",Tabla1[[#This Row],[Precio de Cliente neto]]*(1+$F$3)),"-")</f>
        <v>25501.610820000002</v>
      </c>
      <c r="I2416" s="5">
        <v>24287.2484</v>
      </c>
      <c r="J2416" s="5">
        <v>21858.523560000001</v>
      </c>
      <c r="K2416" s="26">
        <v>0.21</v>
      </c>
    </row>
    <row r="2417" spans="1:11">
      <c r="A2417" s="4">
        <v>8003</v>
      </c>
      <c r="B2417" t="s">
        <v>1666</v>
      </c>
      <c r="C2417" s="5">
        <f>IF($F$2=0," - ",Tabla1[[#This Row],[Base Precio de Lista neto]])</f>
        <v>26109.388299999999</v>
      </c>
      <c r="D2417" s="5">
        <f>IF($F$2=0," - ",Tabla1[[#This Row],[Base Precio de Lista neto]]*(1-$F$2))</f>
        <v>18276.571809999998</v>
      </c>
      <c r="E2417" s="5">
        <f>IF($F$2=0," - ",Tabla1[[#This Row],[Base para Mejor precio]]*(1-$F$2))</f>
        <v>16448.914628999999</v>
      </c>
      <c r="F2417" s="4" t="s">
        <v>5</v>
      </c>
      <c r="G2417" s="16" t="s">
        <v>5696</v>
      </c>
      <c r="H2417" s="5">
        <f>IFERROR(IF($F$3=0,"-",Tabla1[[#This Row],[Precio de Cliente neto]]*(1+$F$3)),"-")</f>
        <v>27414.857714999998</v>
      </c>
      <c r="I2417" s="5">
        <v>26109.388299999999</v>
      </c>
      <c r="J2417" s="5">
        <v>23498.44947</v>
      </c>
      <c r="K2417" s="26">
        <v>0.21</v>
      </c>
    </row>
    <row r="2418" spans="1:11">
      <c r="A2418" s="4">
        <v>8004</v>
      </c>
      <c r="B2418" t="s">
        <v>1667</v>
      </c>
      <c r="C2418" s="5">
        <f>IF($F$2=0," - ",Tabla1[[#This Row],[Base Precio de Lista neto]])</f>
        <v>31243.497899999998</v>
      </c>
      <c r="D2418" s="5">
        <f>IF($F$2=0," - ",Tabla1[[#This Row],[Base Precio de Lista neto]]*(1-$F$2))</f>
        <v>21870.448529999998</v>
      </c>
      <c r="E2418" s="5">
        <f>IF($F$2=0," - ",Tabla1[[#This Row],[Base para Mejor precio]]*(1-$F$2))</f>
        <v>19683.403676999998</v>
      </c>
      <c r="F2418" s="4" t="s">
        <v>5</v>
      </c>
      <c r="G2418" s="16" t="s">
        <v>5696</v>
      </c>
      <c r="H2418" s="5">
        <f>IFERROR(IF($F$3=0,"-",Tabla1[[#This Row],[Precio de Cliente neto]]*(1+$F$3)),"-")</f>
        <v>32805.672794999999</v>
      </c>
      <c r="I2418" s="5">
        <v>31243.497899999998</v>
      </c>
      <c r="J2418" s="5">
        <v>28119.148109999998</v>
      </c>
      <c r="K2418" s="26">
        <v>0.21</v>
      </c>
    </row>
    <row r="2419" spans="1:11">
      <c r="A2419" s="4">
        <v>8005</v>
      </c>
      <c r="B2419" t="s">
        <v>1668</v>
      </c>
      <c r="C2419" s="5">
        <f>IF($F$2=0," - ",Tabla1[[#This Row],[Base Precio de Lista neto]])</f>
        <v>36051.657599999999</v>
      </c>
      <c r="D2419" s="5">
        <f>IF($F$2=0," - ",Tabla1[[#This Row],[Base Precio de Lista neto]]*(1-$F$2))</f>
        <v>25236.160319999999</v>
      </c>
      <c r="E2419" s="5">
        <f>IF($F$2=0," - ",Tabla1[[#This Row],[Base para Mejor precio]]*(1-$F$2))</f>
        <v>22712.544287999997</v>
      </c>
      <c r="F2419" s="4" t="s">
        <v>5</v>
      </c>
      <c r="G2419" s="16" t="s">
        <v>5696</v>
      </c>
      <c r="H2419" s="5">
        <f>IFERROR(IF($F$3=0,"-",Tabla1[[#This Row],[Precio de Cliente neto]]*(1+$F$3)),"-")</f>
        <v>37854.24048</v>
      </c>
      <c r="I2419" s="5">
        <v>36051.657599999999</v>
      </c>
      <c r="J2419" s="5">
        <v>32446.491839999999</v>
      </c>
      <c r="K2419" s="26">
        <v>0.21</v>
      </c>
    </row>
    <row r="2420" spans="1:11">
      <c r="A2420" s="4">
        <v>8010</v>
      </c>
      <c r="B2420" t="s">
        <v>1669</v>
      </c>
      <c r="C2420" s="5">
        <f>IF($F$2=0," - ",Tabla1[[#This Row],[Base Precio de Lista neto]])</f>
        <v>708.31330000000003</v>
      </c>
      <c r="D2420" s="5">
        <f>IF($F$2=0," - ",Tabla1[[#This Row],[Base Precio de Lista neto]]*(1-$F$2))</f>
        <v>495.81930999999997</v>
      </c>
      <c r="E2420" s="5">
        <f>IF($F$2=0," - ",Tabla1[[#This Row],[Base para Mejor precio]]*(1-$F$2))</f>
        <v>446.23737900000003</v>
      </c>
      <c r="F2420" s="4" t="s">
        <v>6</v>
      </c>
      <c r="G2420" s="16" t="s">
        <v>5696</v>
      </c>
      <c r="H2420" s="5">
        <f>IFERROR(IF($F$3=0,"-",Tabla1[[#This Row],[Precio de Cliente neto]]*(1+$F$3)),"-")</f>
        <v>743.72896500000002</v>
      </c>
      <c r="I2420" s="5">
        <v>708.31330000000003</v>
      </c>
      <c r="J2420" s="5">
        <v>637.48197000000005</v>
      </c>
      <c r="K2420" s="26">
        <v>0.21</v>
      </c>
    </row>
    <row r="2421" spans="1:11">
      <c r="A2421" s="4">
        <v>8012</v>
      </c>
      <c r="B2421" t="s">
        <v>1670</v>
      </c>
      <c r="C2421" s="5">
        <f>IF($F$2=0," - ",Tabla1[[#This Row],[Base Precio de Lista neto]])</f>
        <v>1791.9</v>
      </c>
      <c r="D2421" s="5">
        <f>IF($F$2=0," - ",Tabla1[[#This Row],[Base Precio de Lista neto]]*(1-$F$2))</f>
        <v>1254.33</v>
      </c>
      <c r="E2421" s="5">
        <f>IF($F$2=0," - ",Tabla1[[#This Row],[Base para Mejor precio]]*(1-$F$2))</f>
        <v>1128.8969999999999</v>
      </c>
      <c r="F2421" s="4" t="s">
        <v>6</v>
      </c>
      <c r="G2421" s="16" t="s">
        <v>5696</v>
      </c>
      <c r="H2421" s="5">
        <f>IFERROR(IF($F$3=0,"-",Tabla1[[#This Row],[Precio de Cliente neto]]*(1+$F$3)),"-")</f>
        <v>1881.4949999999999</v>
      </c>
      <c r="I2421" s="5">
        <v>1791.9</v>
      </c>
      <c r="J2421" s="5">
        <v>1612.71</v>
      </c>
      <c r="K2421" s="26">
        <v>0.21</v>
      </c>
    </row>
    <row r="2422" spans="1:11">
      <c r="A2422" s="4">
        <v>8015</v>
      </c>
      <c r="B2422" t="s">
        <v>1671</v>
      </c>
      <c r="C2422" s="5">
        <f>IF($F$2=0," - ",Tabla1[[#This Row],[Base Precio de Lista neto]])</f>
        <v>33.261099999999999</v>
      </c>
      <c r="D2422" s="5">
        <f>IF($F$2=0," - ",Tabla1[[#This Row],[Base Precio de Lista neto]]*(1-$F$2))</f>
        <v>23.282769999999999</v>
      </c>
      <c r="E2422" s="5">
        <f>IF($F$2=0," - ",Tabla1[[#This Row],[Base para Mejor precio]]*(1-$F$2))</f>
        <v>20.954492999999999</v>
      </c>
      <c r="F2422" s="4" t="s">
        <v>6</v>
      </c>
      <c r="G2422" s="16" t="s">
        <v>5696</v>
      </c>
      <c r="H2422" s="5">
        <f>IFERROR(IF($F$3=0,"-",Tabla1[[#This Row],[Precio de Cliente neto]]*(1+$F$3)),"-")</f>
        <v>34.924154999999999</v>
      </c>
      <c r="I2422" s="5">
        <v>33.261099999999999</v>
      </c>
      <c r="J2422" s="5">
        <v>29.934989999999999</v>
      </c>
      <c r="K2422" s="26">
        <v>0.21</v>
      </c>
    </row>
    <row r="2423" spans="1:11">
      <c r="A2423" s="4">
        <v>8017</v>
      </c>
      <c r="B2423" t="s">
        <v>1672</v>
      </c>
      <c r="C2423" s="5">
        <f>IF($F$2=0," - ",Tabla1[[#This Row],[Base Precio de Lista neto]])</f>
        <v>127.05</v>
      </c>
      <c r="D2423" s="5">
        <f>IF($F$2=0," - ",Tabla1[[#This Row],[Base Precio de Lista neto]]*(1-$F$2))</f>
        <v>88.934999999999988</v>
      </c>
      <c r="E2423" s="5">
        <f>IF($F$2=0," - ",Tabla1[[#This Row],[Base para Mejor precio]]*(1-$F$2))</f>
        <v>80.041499999999999</v>
      </c>
      <c r="F2423" s="4" t="s">
        <v>5</v>
      </c>
      <c r="G2423" s="16" t="s">
        <v>5696</v>
      </c>
      <c r="H2423" s="5">
        <f>IFERROR(IF($F$3=0,"-",Tabla1[[#This Row],[Precio de Cliente neto]]*(1+$F$3)),"-")</f>
        <v>133.40249999999997</v>
      </c>
      <c r="I2423" s="5">
        <v>127.05</v>
      </c>
      <c r="J2423" s="5">
        <v>114.345</v>
      </c>
      <c r="K2423" s="26">
        <v>0.21</v>
      </c>
    </row>
    <row r="2424" spans="1:11">
      <c r="A2424" s="4">
        <v>8019</v>
      </c>
      <c r="B2424" t="s">
        <v>1673</v>
      </c>
      <c r="C2424" s="5">
        <f>IF($F$2=0," - ",Tabla1[[#This Row],[Base Precio de Lista neto]])</f>
        <v>139.7704</v>
      </c>
      <c r="D2424" s="5">
        <f>IF($F$2=0," - ",Tabla1[[#This Row],[Base Precio de Lista neto]]*(1-$F$2))</f>
        <v>97.839279999999988</v>
      </c>
      <c r="E2424" s="5">
        <f>IF($F$2=0," - ",Tabla1[[#This Row],[Base para Mejor precio]]*(1-$F$2))</f>
        <v>88.055351999999999</v>
      </c>
      <c r="F2424" s="4" t="s">
        <v>5</v>
      </c>
      <c r="G2424" s="16" t="s">
        <v>5696</v>
      </c>
      <c r="H2424" s="5">
        <f>IFERROR(IF($F$3=0,"-",Tabla1[[#This Row],[Precio de Cliente neto]]*(1+$F$3)),"-")</f>
        <v>146.75891999999999</v>
      </c>
      <c r="I2424" s="5">
        <v>139.7704</v>
      </c>
      <c r="J2424" s="5">
        <v>125.79336000000001</v>
      </c>
      <c r="K2424" s="26">
        <v>0.21</v>
      </c>
    </row>
    <row r="2425" spans="1:11">
      <c r="A2425" s="4">
        <v>8020</v>
      </c>
      <c r="B2425" t="s">
        <v>1674</v>
      </c>
      <c r="C2425" s="5">
        <f>IF($F$2=0," - ",Tabla1[[#This Row],[Base Precio de Lista neto]])</f>
        <v>284.64920000000001</v>
      </c>
      <c r="D2425" s="5">
        <f>IF($F$2=0," - ",Tabla1[[#This Row],[Base Precio de Lista neto]]*(1-$F$2))</f>
        <v>199.25443999999999</v>
      </c>
      <c r="E2425" s="5">
        <f>IF($F$2=0," - ",Tabla1[[#This Row],[Base para Mejor precio]]*(1-$F$2))</f>
        <v>179.32899599999999</v>
      </c>
      <c r="F2425" s="4" t="s">
        <v>6</v>
      </c>
      <c r="G2425" s="16" t="s">
        <v>5696</v>
      </c>
      <c r="H2425" s="5">
        <f>IFERROR(IF($F$3=0,"-",Tabla1[[#This Row],[Precio de Cliente neto]]*(1+$F$3)),"-")</f>
        <v>298.88166000000001</v>
      </c>
      <c r="I2425" s="5">
        <v>284.64920000000001</v>
      </c>
      <c r="J2425" s="5">
        <v>256.18428</v>
      </c>
      <c r="K2425" s="26">
        <v>0.21</v>
      </c>
    </row>
    <row r="2426" spans="1:11">
      <c r="A2426" s="4">
        <v>8024</v>
      </c>
      <c r="B2426" t="s">
        <v>1675</v>
      </c>
      <c r="C2426" s="5">
        <f>IF($F$2=0," - ",Tabla1[[#This Row],[Base Precio de Lista neto]])</f>
        <v>158.8399</v>
      </c>
      <c r="D2426" s="5">
        <f>IF($F$2=0," - ",Tabla1[[#This Row],[Base Precio de Lista neto]]*(1-$F$2))</f>
        <v>111.18792999999999</v>
      </c>
      <c r="E2426" s="5">
        <f>IF($F$2=0," - ",Tabla1[[#This Row],[Base para Mejor precio]]*(1-$F$2))</f>
        <v>100.06913699999998</v>
      </c>
      <c r="F2426" s="4" t="s">
        <v>6</v>
      </c>
      <c r="G2426" s="16" t="s">
        <v>5696</v>
      </c>
      <c r="H2426" s="5">
        <f>IFERROR(IF($F$3=0,"-",Tabla1[[#This Row],[Precio de Cliente neto]]*(1+$F$3)),"-")</f>
        <v>166.78189499999999</v>
      </c>
      <c r="I2426" s="5">
        <v>158.8399</v>
      </c>
      <c r="J2426" s="5">
        <v>142.95590999999999</v>
      </c>
      <c r="K2426" s="26">
        <v>0.21</v>
      </c>
    </row>
    <row r="2427" spans="1:11">
      <c r="A2427" s="4">
        <v>8026</v>
      </c>
      <c r="B2427" t="s">
        <v>1676</v>
      </c>
      <c r="C2427" s="5">
        <f>IF($F$2=0," - ",Tabla1[[#This Row],[Base Precio de Lista neto]])</f>
        <v>65.873099999999994</v>
      </c>
      <c r="D2427" s="5">
        <f>IF($F$2=0," - ",Tabla1[[#This Row],[Base Precio de Lista neto]]*(1-$F$2))</f>
        <v>46.111169999999994</v>
      </c>
      <c r="E2427" s="5">
        <f>IF($F$2=0," - ",Tabla1[[#This Row],[Base para Mejor precio]]*(1-$F$2))</f>
        <v>41.500052999999994</v>
      </c>
      <c r="F2427" s="4" t="s">
        <v>6</v>
      </c>
      <c r="G2427" s="16" t="s">
        <v>5696</v>
      </c>
      <c r="H2427" s="5">
        <f>IFERROR(IF($F$3=0,"-",Tabla1[[#This Row],[Precio de Cliente neto]]*(1+$F$3)),"-")</f>
        <v>69.166754999999995</v>
      </c>
      <c r="I2427" s="5">
        <v>65.873099999999994</v>
      </c>
      <c r="J2427" s="5">
        <v>59.285789999999999</v>
      </c>
      <c r="K2427" s="26">
        <v>0.21</v>
      </c>
    </row>
    <row r="2428" spans="1:11">
      <c r="A2428" s="4">
        <v>8032</v>
      </c>
      <c r="B2428" t="s">
        <v>1677</v>
      </c>
      <c r="C2428" s="5">
        <f>IF($F$2=0," - ",Tabla1[[#This Row],[Base Precio de Lista neto]])</f>
        <v>364.4126</v>
      </c>
      <c r="D2428" s="5">
        <f>IF($F$2=0," - ",Tabla1[[#This Row],[Base Precio de Lista neto]]*(1-$F$2))</f>
        <v>255.08881999999997</v>
      </c>
      <c r="E2428" s="5">
        <f>IF($F$2=0," - ",Tabla1[[#This Row],[Base para Mejor precio]]*(1-$F$2))</f>
        <v>229.57993799999997</v>
      </c>
      <c r="F2428" s="4" t="s">
        <v>6</v>
      </c>
      <c r="G2428" s="16" t="s">
        <v>5696</v>
      </c>
      <c r="H2428" s="5">
        <f>IFERROR(IF($F$3=0,"-",Tabla1[[#This Row],[Precio de Cliente neto]]*(1+$F$3)),"-")</f>
        <v>382.63322999999997</v>
      </c>
      <c r="I2428" s="5">
        <v>364.4126</v>
      </c>
      <c r="J2428" s="5">
        <v>327.97134</v>
      </c>
      <c r="K2428" s="26">
        <v>0.21</v>
      </c>
    </row>
    <row r="2429" spans="1:11">
      <c r="A2429" s="4">
        <v>8033</v>
      </c>
      <c r="B2429" t="s">
        <v>1678</v>
      </c>
      <c r="C2429" s="5">
        <f>IF($F$2=0," - ",Tabla1[[#This Row],[Base Precio de Lista neto]])</f>
        <v>324.99650000000003</v>
      </c>
      <c r="D2429" s="5">
        <f>IF($F$2=0," - ",Tabla1[[#This Row],[Base Precio de Lista neto]]*(1-$F$2))</f>
        <v>227.49754999999999</v>
      </c>
      <c r="E2429" s="5">
        <f>IF($F$2=0," - ",Tabla1[[#This Row],[Base para Mejor precio]]*(1-$F$2))</f>
        <v>204.747795</v>
      </c>
      <c r="F2429" s="4" t="s">
        <v>6</v>
      </c>
      <c r="G2429" s="16" t="s">
        <v>5696</v>
      </c>
      <c r="H2429" s="5">
        <f>IFERROR(IF($F$3=0,"-",Tabla1[[#This Row],[Precio de Cliente neto]]*(1+$F$3)),"-")</f>
        <v>341.24632499999996</v>
      </c>
      <c r="I2429" s="5">
        <v>324.99650000000003</v>
      </c>
      <c r="J2429" s="5">
        <v>292.49684999999999</v>
      </c>
      <c r="K2429" s="26">
        <v>0.21</v>
      </c>
    </row>
    <row r="2430" spans="1:11">
      <c r="A2430" s="4">
        <v>8034</v>
      </c>
      <c r="B2430" t="s">
        <v>1679</v>
      </c>
      <c r="C2430" s="5">
        <f>IF($F$2=0," - ",Tabla1[[#This Row],[Base Precio de Lista neto]])</f>
        <v>1669.7281</v>
      </c>
      <c r="D2430" s="5">
        <f>IF($F$2=0," - ",Tabla1[[#This Row],[Base Precio de Lista neto]]*(1-$F$2))</f>
        <v>1168.8096699999999</v>
      </c>
      <c r="E2430" s="5">
        <f>IF($F$2=0," - ",Tabla1[[#This Row],[Base para Mejor precio]]*(1-$F$2))</f>
        <v>1051.928703</v>
      </c>
      <c r="F2430" s="4" t="s">
        <v>6</v>
      </c>
      <c r="G2430" s="16" t="s">
        <v>5696</v>
      </c>
      <c r="H2430" s="5">
        <f>IFERROR(IF($F$3=0,"-",Tabla1[[#This Row],[Precio de Cliente neto]]*(1+$F$3)),"-")</f>
        <v>1753.2145049999999</v>
      </c>
      <c r="I2430" s="5">
        <v>1669.7281</v>
      </c>
      <c r="J2430" s="5">
        <v>1502.7552900000001</v>
      </c>
      <c r="K2430" s="26">
        <v>0.21</v>
      </c>
    </row>
    <row r="2431" spans="1:11">
      <c r="A2431" s="4">
        <v>8035</v>
      </c>
      <c r="B2431" t="s">
        <v>1680</v>
      </c>
      <c r="C2431" s="5">
        <f>IF($F$2=0," - ",Tabla1[[#This Row],[Base Precio de Lista neto]])</f>
        <v>54.3005</v>
      </c>
      <c r="D2431" s="5">
        <f>IF($F$2=0," - ",Tabla1[[#This Row],[Base Precio de Lista neto]]*(1-$F$2))</f>
        <v>38.010349999999995</v>
      </c>
      <c r="E2431" s="5">
        <f>IF($F$2=0," - ",Tabla1[[#This Row],[Base para Mejor precio]]*(1-$F$2))</f>
        <v>34.209314999999997</v>
      </c>
      <c r="F2431" s="4" t="s">
        <v>6</v>
      </c>
      <c r="G2431" s="16" t="s">
        <v>5696</v>
      </c>
      <c r="H2431" s="5">
        <f>IFERROR(IF($F$3=0,"-",Tabla1[[#This Row],[Precio de Cliente neto]]*(1+$F$3)),"-")</f>
        <v>57.015524999999997</v>
      </c>
      <c r="I2431" s="5">
        <v>54.3005</v>
      </c>
      <c r="J2431" s="5">
        <v>48.870449999999998</v>
      </c>
      <c r="K2431" s="26">
        <v>0.21</v>
      </c>
    </row>
    <row r="2432" spans="1:11">
      <c r="A2432" s="4">
        <v>8036</v>
      </c>
      <c r="B2432" t="s">
        <v>1681</v>
      </c>
      <c r="C2432" s="5">
        <f>IF($F$2=0," - ",Tabla1[[#This Row],[Base Precio de Lista neto]])</f>
        <v>76.393799999999999</v>
      </c>
      <c r="D2432" s="5">
        <f>IF($F$2=0," - ",Tabla1[[#This Row],[Base Precio de Lista neto]]*(1-$F$2))</f>
        <v>53.475659999999998</v>
      </c>
      <c r="E2432" s="5">
        <f>IF($F$2=0," - ",Tabla1[[#This Row],[Base para Mejor precio]]*(1-$F$2))</f>
        <v>48.128093999999997</v>
      </c>
      <c r="F2432" s="4" t="s">
        <v>6</v>
      </c>
      <c r="G2432" s="16" t="s">
        <v>5696</v>
      </c>
      <c r="H2432" s="5">
        <f>IFERROR(IF($F$3=0,"-",Tabla1[[#This Row],[Precio de Cliente neto]]*(1+$F$3)),"-")</f>
        <v>80.213489999999993</v>
      </c>
      <c r="I2432" s="5">
        <v>76.393799999999999</v>
      </c>
      <c r="J2432" s="5">
        <v>68.754419999999996</v>
      </c>
      <c r="K2432" s="26">
        <v>0.21</v>
      </c>
    </row>
    <row r="2433" spans="1:11">
      <c r="A2433" s="4">
        <v>8037</v>
      </c>
      <c r="B2433" t="s">
        <v>1682</v>
      </c>
      <c r="C2433" s="5">
        <f>IF($F$2=0," - ",Tabla1[[#This Row],[Base Precio de Lista neto]])</f>
        <v>144.28649999999999</v>
      </c>
      <c r="D2433" s="5">
        <f>IF($F$2=0," - ",Tabla1[[#This Row],[Base Precio de Lista neto]]*(1-$F$2))</f>
        <v>101.00054999999999</v>
      </c>
      <c r="E2433" s="5">
        <f>IF($F$2=0," - ",Tabla1[[#This Row],[Base para Mejor precio]]*(1-$F$2))</f>
        <v>90.900495000000006</v>
      </c>
      <c r="F2433" s="4" t="s">
        <v>6</v>
      </c>
      <c r="G2433" s="16" t="s">
        <v>5696</v>
      </c>
      <c r="H2433" s="5">
        <f>IFERROR(IF($F$3=0,"-",Tabla1[[#This Row],[Precio de Cliente neto]]*(1+$F$3)),"-")</f>
        <v>151.50082499999999</v>
      </c>
      <c r="I2433" s="5">
        <v>144.28649999999999</v>
      </c>
      <c r="J2433" s="5">
        <v>129.85785000000001</v>
      </c>
      <c r="K2433" s="26">
        <v>0.21</v>
      </c>
    </row>
    <row r="2434" spans="1:11">
      <c r="A2434" s="4">
        <v>8038</v>
      </c>
      <c r="B2434" t="s">
        <v>1683</v>
      </c>
      <c r="C2434" s="5">
        <f>IF($F$2=0," - ",Tabla1[[#This Row],[Base Precio de Lista neto]])</f>
        <v>140.78989999999999</v>
      </c>
      <c r="D2434" s="5">
        <f>IF($F$2=0," - ",Tabla1[[#This Row],[Base Precio de Lista neto]]*(1-$F$2))</f>
        <v>98.552929999999989</v>
      </c>
      <c r="E2434" s="5">
        <f>IF($F$2=0," - ",Tabla1[[#This Row],[Base para Mejor precio]]*(1-$F$2))</f>
        <v>88.697637</v>
      </c>
      <c r="F2434" s="4" t="s">
        <v>6</v>
      </c>
      <c r="G2434" s="16" t="s">
        <v>5696</v>
      </c>
      <c r="H2434" s="5">
        <f>IFERROR(IF($F$3=0,"-",Tabla1[[#This Row],[Precio de Cliente neto]]*(1+$F$3)),"-")</f>
        <v>147.82939499999998</v>
      </c>
      <c r="I2434" s="5">
        <v>140.78989999999999</v>
      </c>
      <c r="J2434" s="5">
        <v>126.71091</v>
      </c>
      <c r="K2434" s="26">
        <v>0.21</v>
      </c>
    </row>
    <row r="2435" spans="1:11">
      <c r="A2435" s="4">
        <v>8039</v>
      </c>
      <c r="B2435" t="s">
        <v>1684</v>
      </c>
      <c r="C2435" s="5">
        <f>IF($F$2=0," - ",Tabla1[[#This Row],[Base Precio de Lista neto]])</f>
        <v>148.85290000000001</v>
      </c>
      <c r="D2435" s="5">
        <f>IF($F$2=0," - ",Tabla1[[#This Row],[Base Precio de Lista neto]]*(1-$F$2))</f>
        <v>104.19703</v>
      </c>
      <c r="E2435" s="5">
        <f>IF($F$2=0," - ",Tabla1[[#This Row],[Base para Mejor precio]]*(1-$F$2))</f>
        <v>93.777327</v>
      </c>
      <c r="F2435" s="4" t="s">
        <v>6</v>
      </c>
      <c r="G2435" s="16" t="s">
        <v>5696</v>
      </c>
      <c r="H2435" s="5">
        <f>IFERROR(IF($F$3=0,"-",Tabla1[[#This Row],[Precio de Cliente neto]]*(1+$F$3)),"-")</f>
        <v>156.295545</v>
      </c>
      <c r="I2435" s="5">
        <v>148.85290000000001</v>
      </c>
      <c r="J2435" s="5">
        <v>133.96761000000001</v>
      </c>
      <c r="K2435" s="26">
        <v>0.21</v>
      </c>
    </row>
    <row r="2436" spans="1:11">
      <c r="A2436" s="4">
        <v>8042</v>
      </c>
      <c r="B2436" t="s">
        <v>1685</v>
      </c>
      <c r="C2436" s="5">
        <f>IF($F$2=0," - ",Tabla1[[#This Row],[Base Precio de Lista neto]])</f>
        <v>145.10230000000001</v>
      </c>
      <c r="D2436" s="5">
        <f>IF($F$2=0," - ",Tabla1[[#This Row],[Base Precio de Lista neto]]*(1-$F$2))</f>
        <v>101.57161000000001</v>
      </c>
      <c r="E2436" s="5">
        <f>IF($F$2=0," - ",Tabla1[[#This Row],[Base para Mejor precio]]*(1-$F$2))</f>
        <v>91.414449000000005</v>
      </c>
      <c r="F2436" s="4" t="s">
        <v>6</v>
      </c>
      <c r="G2436" s="16" t="s">
        <v>5696</v>
      </c>
      <c r="H2436" s="5">
        <f>IFERROR(IF($F$3=0,"-",Tabla1[[#This Row],[Precio de Cliente neto]]*(1+$F$3)),"-")</f>
        <v>152.357415</v>
      </c>
      <c r="I2436" s="5">
        <v>145.10230000000001</v>
      </c>
      <c r="J2436" s="5">
        <v>130.59207000000001</v>
      </c>
      <c r="K2436" s="26">
        <v>0.21</v>
      </c>
    </row>
    <row r="2437" spans="1:11">
      <c r="A2437" s="4">
        <v>8044</v>
      </c>
      <c r="B2437" t="s">
        <v>1686</v>
      </c>
      <c r="C2437" s="5">
        <f>IF($F$2=0," - ",Tabla1[[#This Row],[Base Precio de Lista neto]])</f>
        <v>162.32259999999999</v>
      </c>
      <c r="D2437" s="5">
        <f>IF($F$2=0," - ",Tabla1[[#This Row],[Base Precio de Lista neto]]*(1-$F$2))</f>
        <v>113.62581999999999</v>
      </c>
      <c r="E2437" s="5">
        <f>IF($F$2=0," - ",Tabla1[[#This Row],[Base para Mejor precio]]*(1-$F$2))</f>
        <v>102.26323799999999</v>
      </c>
      <c r="F2437" s="4" t="s">
        <v>5</v>
      </c>
      <c r="G2437" s="16" t="s">
        <v>5696</v>
      </c>
      <c r="H2437" s="5">
        <f>IFERROR(IF($F$3=0,"-",Tabla1[[#This Row],[Precio de Cliente neto]]*(1+$F$3)),"-")</f>
        <v>170.43872999999999</v>
      </c>
      <c r="I2437" s="5">
        <v>162.32259999999999</v>
      </c>
      <c r="J2437" s="5">
        <v>146.09034</v>
      </c>
      <c r="K2437" s="26">
        <v>0.21</v>
      </c>
    </row>
    <row r="2438" spans="1:11">
      <c r="A2438" s="4">
        <v>8050</v>
      </c>
      <c r="B2438" t="s">
        <v>1687</v>
      </c>
      <c r="C2438" s="5">
        <f>IF($F$2=0," - ",Tabla1[[#This Row],[Base Precio de Lista neto]])</f>
        <v>40281.0573</v>
      </c>
      <c r="D2438" s="5">
        <f>IF($F$2=0," - ",Tabla1[[#This Row],[Base Precio de Lista neto]]*(1-$F$2))</f>
        <v>28196.740109999999</v>
      </c>
      <c r="E2438" s="5">
        <f>IF($F$2=0," - ",Tabla1[[#This Row],[Base para Mejor precio]]*(1-$F$2))</f>
        <v>25377.066098999996</v>
      </c>
      <c r="F2438" s="4" t="s">
        <v>5</v>
      </c>
      <c r="G2438" s="16" t="s">
        <v>5696</v>
      </c>
      <c r="H2438" s="5">
        <f>IFERROR(IF($F$3=0,"-",Tabla1[[#This Row],[Precio de Cliente neto]]*(1+$F$3)),"-")</f>
        <v>42295.110164999998</v>
      </c>
      <c r="I2438" s="5">
        <v>40281.0573</v>
      </c>
      <c r="J2438" s="5">
        <v>36252.951569999997</v>
      </c>
      <c r="K2438" s="26">
        <v>0.21</v>
      </c>
    </row>
    <row r="2439" spans="1:11">
      <c r="A2439" s="4">
        <v>8051</v>
      </c>
      <c r="B2439" t="s">
        <v>1688</v>
      </c>
      <c r="C2439" s="5">
        <f>IF($F$2=0," - ",Tabla1[[#This Row],[Base Precio de Lista neto]])</f>
        <v>46132.2569</v>
      </c>
      <c r="D2439" s="5">
        <f>IF($F$2=0," - ",Tabla1[[#This Row],[Base Precio de Lista neto]]*(1-$F$2))</f>
        <v>32292.579829999999</v>
      </c>
      <c r="E2439" s="5">
        <f>IF($F$2=0," - ",Tabla1[[#This Row],[Base para Mejor precio]]*(1-$F$2))</f>
        <v>29063.321846999999</v>
      </c>
      <c r="F2439" s="4" t="s">
        <v>5</v>
      </c>
      <c r="G2439" s="16" t="s">
        <v>5696</v>
      </c>
      <c r="H2439" s="5">
        <f>IFERROR(IF($F$3=0,"-",Tabla1[[#This Row],[Precio de Cliente neto]]*(1+$F$3)),"-")</f>
        <v>48438.869744999996</v>
      </c>
      <c r="I2439" s="5">
        <v>46132.2569</v>
      </c>
      <c r="J2439" s="5">
        <v>41519.031210000001</v>
      </c>
      <c r="K2439" s="26">
        <v>0.21</v>
      </c>
    </row>
    <row r="2440" spans="1:11">
      <c r="A2440" s="4">
        <v>8053</v>
      </c>
      <c r="B2440" t="s">
        <v>1689</v>
      </c>
      <c r="C2440" s="5">
        <f>IF($F$2=0," - ",Tabla1[[#This Row],[Base Precio de Lista neto]])</f>
        <v>53735.636400000003</v>
      </c>
      <c r="D2440" s="5">
        <f>IF($F$2=0," - ",Tabla1[[#This Row],[Base Precio de Lista neto]]*(1-$F$2))</f>
        <v>37614.945480000002</v>
      </c>
      <c r="E2440" s="5">
        <f>IF($F$2=0," - ",Tabla1[[#This Row],[Base para Mejor precio]]*(1-$F$2))</f>
        <v>33853.450932</v>
      </c>
      <c r="F2440" s="4" t="s">
        <v>5</v>
      </c>
      <c r="G2440" s="16" t="s">
        <v>5696</v>
      </c>
      <c r="H2440" s="5">
        <f>IFERROR(IF($F$3=0,"-",Tabla1[[#This Row],[Precio de Cliente neto]]*(1+$F$3)),"-")</f>
        <v>56422.418220000007</v>
      </c>
      <c r="I2440" s="5">
        <v>53735.636400000003</v>
      </c>
      <c r="J2440" s="5">
        <v>48362.072760000003</v>
      </c>
      <c r="K2440" s="26">
        <v>0.21</v>
      </c>
    </row>
    <row r="2441" spans="1:11">
      <c r="A2441" s="4">
        <v>8055</v>
      </c>
      <c r="B2441" t="s">
        <v>1690</v>
      </c>
      <c r="C2441" s="5">
        <f>IF($F$2=0," - ",Tabla1[[#This Row],[Base Precio de Lista neto]])</f>
        <v>18015.754000000001</v>
      </c>
      <c r="D2441" s="5">
        <f>IF($F$2=0," - ",Tabla1[[#This Row],[Base Precio de Lista neto]]*(1-$F$2))</f>
        <v>12611.0278</v>
      </c>
      <c r="E2441" s="5">
        <f>IF($F$2=0," - ",Tabla1[[#This Row],[Base para Mejor precio]]*(1-$F$2))</f>
        <v>11349.925019999999</v>
      </c>
      <c r="F2441" s="4" t="s">
        <v>6</v>
      </c>
      <c r="G2441" s="16" t="s">
        <v>5696</v>
      </c>
      <c r="H2441" s="5">
        <f>IFERROR(IF($F$3=0,"-",Tabla1[[#This Row],[Precio de Cliente neto]]*(1+$F$3)),"-")</f>
        <v>18916.541700000002</v>
      </c>
      <c r="I2441" s="5">
        <v>18015.754000000001</v>
      </c>
      <c r="J2441" s="5">
        <v>16214.178599999999</v>
      </c>
      <c r="K2441" s="26">
        <v>0.21</v>
      </c>
    </row>
    <row r="2442" spans="1:11">
      <c r="A2442" s="4">
        <v>8056</v>
      </c>
      <c r="B2442" t="s">
        <v>1691</v>
      </c>
      <c r="C2442" s="5">
        <f>IF($F$2=0," - ",Tabla1[[#This Row],[Base Precio de Lista neto]])</f>
        <v>20825.695</v>
      </c>
      <c r="D2442" s="5">
        <f>IF($F$2=0," - ",Tabla1[[#This Row],[Base Precio de Lista neto]]*(1-$F$2))</f>
        <v>14577.986499999999</v>
      </c>
      <c r="E2442" s="5">
        <f>IF($F$2=0," - ",Tabla1[[#This Row],[Base para Mejor precio]]*(1-$F$2))</f>
        <v>13120.187849999998</v>
      </c>
      <c r="F2442" s="4" t="s">
        <v>6</v>
      </c>
      <c r="G2442" s="16" t="s">
        <v>5696</v>
      </c>
      <c r="H2442" s="5">
        <f>IFERROR(IF($F$3=0,"-",Tabla1[[#This Row],[Precio de Cliente neto]]*(1+$F$3)),"-")</f>
        <v>21866.979749999999</v>
      </c>
      <c r="I2442" s="5">
        <v>20825.695</v>
      </c>
      <c r="J2442" s="5">
        <v>18743.125499999998</v>
      </c>
      <c r="K2442" s="26">
        <v>0.21</v>
      </c>
    </row>
    <row r="2443" spans="1:11">
      <c r="A2443" s="4">
        <v>8057</v>
      </c>
      <c r="B2443" t="s">
        <v>1692</v>
      </c>
      <c r="C2443" s="5">
        <f>IF($F$2=0," - ",Tabla1[[#This Row],[Base Precio de Lista neto]])</f>
        <v>3036.8642</v>
      </c>
      <c r="D2443" s="5">
        <f>IF($F$2=0," - ",Tabla1[[#This Row],[Base Precio de Lista neto]]*(1-$F$2))</f>
        <v>2125.80494</v>
      </c>
      <c r="E2443" s="5">
        <f>IF($F$2=0," - ",Tabla1[[#This Row],[Base para Mejor precio]]*(1-$F$2))</f>
        <v>1913.2244459999999</v>
      </c>
      <c r="F2443" s="4" t="s">
        <v>6</v>
      </c>
      <c r="G2443" s="16" t="s">
        <v>5696</v>
      </c>
      <c r="H2443" s="5">
        <f>IFERROR(IF($F$3=0,"-",Tabla1[[#This Row],[Precio de Cliente neto]]*(1+$F$3)),"-")</f>
        <v>3188.70741</v>
      </c>
      <c r="I2443" s="5">
        <v>3036.8642</v>
      </c>
      <c r="J2443" s="5">
        <v>2733.17778</v>
      </c>
      <c r="K2443" s="26">
        <v>0.21</v>
      </c>
    </row>
    <row r="2444" spans="1:11">
      <c r="A2444" s="4">
        <v>8058</v>
      </c>
      <c r="B2444" t="s">
        <v>1693</v>
      </c>
      <c r="C2444" s="5">
        <f>IF($F$2=0," - ",Tabla1[[#This Row],[Base Precio de Lista neto]])</f>
        <v>4655.9955</v>
      </c>
      <c r="D2444" s="5">
        <f>IF($F$2=0," - ",Tabla1[[#This Row],[Base Precio de Lista neto]]*(1-$F$2))</f>
        <v>3259.1968499999998</v>
      </c>
      <c r="E2444" s="5">
        <f>IF($F$2=0," - ",Tabla1[[#This Row],[Base para Mejor precio]]*(1-$F$2))</f>
        <v>2933.277165</v>
      </c>
      <c r="F2444" s="4" t="s">
        <v>6</v>
      </c>
      <c r="G2444" s="16" t="s">
        <v>5696</v>
      </c>
      <c r="H2444" s="5">
        <f>IFERROR(IF($F$3=0,"-",Tabla1[[#This Row],[Precio de Cliente neto]]*(1+$F$3)),"-")</f>
        <v>4888.7952749999995</v>
      </c>
      <c r="I2444" s="5">
        <v>4655.9955</v>
      </c>
      <c r="J2444" s="5">
        <v>4190.3959500000001</v>
      </c>
      <c r="K2444" s="26">
        <v>0.21</v>
      </c>
    </row>
    <row r="2445" spans="1:11">
      <c r="A2445" s="4">
        <v>8059</v>
      </c>
      <c r="B2445" t="s">
        <v>7693</v>
      </c>
      <c r="C2445" s="5">
        <f>IF($F$2=0," - ",Tabla1[[#This Row],[Base Precio de Lista neto]])</f>
        <v>10067.370500000001</v>
      </c>
      <c r="D2445" s="5">
        <f>IF($F$2=0," - ",Tabla1[[#This Row],[Base Precio de Lista neto]]*(1-$F$2))</f>
        <v>7047.1593499999999</v>
      </c>
      <c r="E2445" s="5">
        <f>IF($F$2=0," - ",Tabla1[[#This Row],[Base para Mejor precio]]*(1-$F$2))</f>
        <v>6342.4434149999988</v>
      </c>
      <c r="F2445" s="4" t="s">
        <v>6</v>
      </c>
      <c r="G2445" s="16" t="s">
        <v>5696</v>
      </c>
      <c r="H2445" s="5">
        <f>IFERROR(IF($F$3=0,"-",Tabla1[[#This Row],[Precio de Cliente neto]]*(1+$F$3)),"-")</f>
        <v>10570.739024999999</v>
      </c>
      <c r="I2445" s="5">
        <v>10067.370500000001</v>
      </c>
      <c r="J2445" s="5">
        <v>9060.6334499999994</v>
      </c>
      <c r="K2445" s="26">
        <v>0.21</v>
      </c>
    </row>
    <row r="2446" spans="1:11">
      <c r="A2446" s="4">
        <v>8060</v>
      </c>
      <c r="B2446" t="s">
        <v>6041</v>
      </c>
      <c r="C2446" s="5">
        <f>IF($F$2=0," - ",Tabla1[[#This Row],[Base Precio de Lista neto]])</f>
        <v>1646.9350999999999</v>
      </c>
      <c r="D2446" s="5">
        <f>IF($F$2=0," - ",Tabla1[[#This Row],[Base Precio de Lista neto]]*(1-$F$2))</f>
        <v>1152.85457</v>
      </c>
      <c r="E2446" s="5">
        <f>IF($F$2=0," - ",Tabla1[[#This Row],[Base para Mejor precio]]*(1-$F$2))</f>
        <v>1037.569113</v>
      </c>
      <c r="F2446" s="4" t="s">
        <v>5</v>
      </c>
      <c r="G2446" s="16" t="s">
        <v>5696</v>
      </c>
      <c r="H2446" s="5">
        <f>IFERROR(IF($F$3=0,"-",Tabla1[[#This Row],[Precio de Cliente neto]]*(1+$F$3)),"-")</f>
        <v>1729.281855</v>
      </c>
      <c r="I2446" s="5">
        <v>1646.9350999999999</v>
      </c>
      <c r="J2446" s="5">
        <v>1482.2415900000001</v>
      </c>
      <c r="K2446" s="26">
        <v>0.21</v>
      </c>
    </row>
    <row r="2447" spans="1:11">
      <c r="A2447" s="4">
        <v>8062</v>
      </c>
      <c r="B2447" t="s">
        <v>1694</v>
      </c>
      <c r="C2447" s="5">
        <f>IF($F$2=0," - ",Tabla1[[#This Row],[Base Precio de Lista neto]])</f>
        <v>1944.7973999999999</v>
      </c>
      <c r="D2447" s="5">
        <f>IF($F$2=0," - ",Tabla1[[#This Row],[Base Precio de Lista neto]]*(1-$F$2))</f>
        <v>1361.3581799999999</v>
      </c>
      <c r="E2447" s="5">
        <f>IF($F$2=0," - ",Tabla1[[#This Row],[Base para Mejor precio]]*(1-$F$2))</f>
        <v>1225.222362</v>
      </c>
      <c r="F2447" s="4" t="s">
        <v>6</v>
      </c>
      <c r="G2447" s="16" t="s">
        <v>5696</v>
      </c>
      <c r="H2447" s="5">
        <f>IFERROR(IF($F$3=0,"-",Tabla1[[#This Row],[Precio de Cliente neto]]*(1+$F$3)),"-")</f>
        <v>2042.0372699999998</v>
      </c>
      <c r="I2447" s="5">
        <v>1944.7973999999999</v>
      </c>
      <c r="J2447" s="5">
        <v>1750.3176599999999</v>
      </c>
      <c r="K2447" s="26">
        <v>0.21</v>
      </c>
    </row>
    <row r="2448" spans="1:11">
      <c r="A2448" s="4">
        <v>8063</v>
      </c>
      <c r="B2448" t="s">
        <v>1695</v>
      </c>
      <c r="C2448" s="5">
        <f>IF($F$2=0," - ",Tabla1[[#This Row],[Base Precio de Lista neto]])</f>
        <v>1218.6731</v>
      </c>
      <c r="D2448" s="5">
        <f>IF($F$2=0," - ",Tabla1[[#This Row],[Base Precio de Lista neto]]*(1-$F$2))</f>
        <v>853.07116999999994</v>
      </c>
      <c r="E2448" s="5">
        <f>IF($F$2=0," - ",Tabla1[[#This Row],[Base para Mejor precio]]*(1-$F$2))</f>
        <v>767.76405299999988</v>
      </c>
      <c r="F2448" s="4" t="s">
        <v>5</v>
      </c>
      <c r="G2448" s="16" t="s">
        <v>5696</v>
      </c>
      <c r="H2448" s="5">
        <f>IFERROR(IF($F$3=0,"-",Tabla1[[#This Row],[Precio de Cliente neto]]*(1+$F$3)),"-")</f>
        <v>1279.6067549999998</v>
      </c>
      <c r="I2448" s="5">
        <v>1218.6731</v>
      </c>
      <c r="J2448" s="5">
        <v>1096.8057899999999</v>
      </c>
      <c r="K2448" s="26">
        <v>0.21</v>
      </c>
    </row>
    <row r="2449" spans="1:11">
      <c r="A2449" s="4">
        <v>8067</v>
      </c>
      <c r="B2449" t="s">
        <v>1696</v>
      </c>
      <c r="C2449" s="5">
        <f>IF($F$2=0," - ",Tabla1[[#This Row],[Base Precio de Lista neto]])</f>
        <v>211.42590000000001</v>
      </c>
      <c r="D2449" s="5">
        <f>IF($F$2=0," - ",Tabla1[[#This Row],[Base Precio de Lista neto]]*(1-$F$2))</f>
        <v>147.99813</v>
      </c>
      <c r="E2449" s="5">
        <f>IF($F$2=0," - ",Tabla1[[#This Row],[Base para Mejor precio]]*(1-$F$2))</f>
        <v>133.198317</v>
      </c>
      <c r="F2449" s="4" t="s">
        <v>6</v>
      </c>
      <c r="G2449" s="16" t="s">
        <v>5696</v>
      </c>
      <c r="H2449" s="5">
        <f>IFERROR(IF($F$3=0,"-",Tabla1[[#This Row],[Precio de Cliente neto]]*(1+$F$3)),"-")</f>
        <v>221.997195</v>
      </c>
      <c r="I2449" s="5">
        <v>211.42590000000001</v>
      </c>
      <c r="J2449" s="5">
        <v>190.28331</v>
      </c>
      <c r="K2449" s="26">
        <v>0.21</v>
      </c>
    </row>
    <row r="2450" spans="1:11">
      <c r="A2450" s="4">
        <v>8070</v>
      </c>
      <c r="B2450" t="s">
        <v>1697</v>
      </c>
      <c r="C2450" s="5">
        <f>IF($F$2=0," - ",Tabla1[[#This Row],[Base Precio de Lista neto]])</f>
        <v>3627.3535000000002</v>
      </c>
      <c r="D2450" s="5">
        <f>IF($F$2=0," - ",Tabla1[[#This Row],[Base Precio de Lista neto]]*(1-$F$2))</f>
        <v>2539.1474499999999</v>
      </c>
      <c r="E2450" s="5">
        <f>IF($F$2=0," - ",Tabla1[[#This Row],[Base para Mejor precio]]*(1-$F$2))</f>
        <v>2285.2327049999999</v>
      </c>
      <c r="F2450" s="4" t="s">
        <v>6</v>
      </c>
      <c r="G2450" s="16" t="s">
        <v>5696</v>
      </c>
      <c r="H2450" s="5">
        <f>IFERROR(IF($F$3=0,"-",Tabla1[[#This Row],[Precio de Cliente neto]]*(1+$F$3)),"-")</f>
        <v>3808.7211749999997</v>
      </c>
      <c r="I2450" s="5">
        <v>3627.3535000000002</v>
      </c>
      <c r="J2450" s="5">
        <v>3264.6181499999998</v>
      </c>
      <c r="K2450" s="26">
        <v>0.21</v>
      </c>
    </row>
    <row r="2451" spans="1:11">
      <c r="A2451" s="4">
        <v>8071</v>
      </c>
      <c r="B2451" t="s">
        <v>1698</v>
      </c>
      <c r="C2451" s="5">
        <f>IF($F$2=0," - ",Tabla1[[#This Row],[Base Precio de Lista neto]])</f>
        <v>10437.511399999999</v>
      </c>
      <c r="D2451" s="5">
        <f>IF($F$2=0," - ",Tabla1[[#This Row],[Base Precio de Lista neto]]*(1-$F$2))</f>
        <v>7306.2579799999994</v>
      </c>
      <c r="E2451" s="5">
        <f>IF($F$2=0," - ",Tabla1[[#This Row],[Base para Mejor precio]]*(1-$F$2))</f>
        <v>6575.6321819999994</v>
      </c>
      <c r="F2451" s="4" t="s">
        <v>6</v>
      </c>
      <c r="G2451" s="16" t="s">
        <v>5696</v>
      </c>
      <c r="H2451" s="5">
        <f>IFERROR(IF($F$3=0,"-",Tabla1[[#This Row],[Precio de Cliente neto]]*(1+$F$3)),"-")</f>
        <v>10959.38697</v>
      </c>
      <c r="I2451" s="5">
        <v>10437.511399999999</v>
      </c>
      <c r="J2451" s="5">
        <v>9393.7602599999991</v>
      </c>
      <c r="K2451" s="26">
        <v>0.21</v>
      </c>
    </row>
    <row r="2452" spans="1:11">
      <c r="A2452" s="4">
        <v>8072</v>
      </c>
      <c r="B2452" t="s">
        <v>1699</v>
      </c>
      <c r="C2452" s="5">
        <f>IF($F$2=0," - ",Tabla1[[#This Row],[Base Precio de Lista neto]])</f>
        <v>10437.511399999999</v>
      </c>
      <c r="D2452" s="5">
        <f>IF($F$2=0," - ",Tabla1[[#This Row],[Base Precio de Lista neto]]*(1-$F$2))</f>
        <v>7306.2579799999994</v>
      </c>
      <c r="E2452" s="5">
        <f>IF($F$2=0," - ",Tabla1[[#This Row],[Base para Mejor precio]]*(1-$F$2))</f>
        <v>6575.6321819999994</v>
      </c>
      <c r="F2452" s="4" t="s">
        <v>6</v>
      </c>
      <c r="G2452" s="16" t="s">
        <v>5696</v>
      </c>
      <c r="H2452" s="5">
        <f>IFERROR(IF($F$3=0,"-",Tabla1[[#This Row],[Precio de Cliente neto]]*(1+$F$3)),"-")</f>
        <v>10959.38697</v>
      </c>
      <c r="I2452" s="5">
        <v>10437.511399999999</v>
      </c>
      <c r="J2452" s="5">
        <v>9393.7602599999991</v>
      </c>
      <c r="K2452" s="26">
        <v>0.21</v>
      </c>
    </row>
    <row r="2453" spans="1:11">
      <c r="A2453" s="4">
        <v>8075</v>
      </c>
      <c r="B2453" t="s">
        <v>1700</v>
      </c>
      <c r="C2453" s="5">
        <f>IF($F$2=0," - ",Tabla1[[#This Row],[Base Precio de Lista neto]])</f>
        <v>1616.0084999999999</v>
      </c>
      <c r="D2453" s="5">
        <f>IF($F$2=0," - ",Tabla1[[#This Row],[Base Precio de Lista neto]]*(1-$F$2))</f>
        <v>1131.2059499999998</v>
      </c>
      <c r="E2453" s="5">
        <f>IF($F$2=0," - ",Tabla1[[#This Row],[Base para Mejor precio]]*(1-$F$2))</f>
        <v>1018.085355</v>
      </c>
      <c r="F2453" s="4" t="s">
        <v>5</v>
      </c>
      <c r="G2453" s="16" t="s">
        <v>5696</v>
      </c>
      <c r="H2453" s="5">
        <f>IFERROR(IF($F$3=0,"-",Tabla1[[#This Row],[Precio de Cliente neto]]*(1+$F$3)),"-")</f>
        <v>1696.8089249999998</v>
      </c>
      <c r="I2453" s="5">
        <v>1616.0084999999999</v>
      </c>
      <c r="J2453" s="5">
        <v>1454.4076500000001</v>
      </c>
      <c r="K2453" s="26">
        <v>0.21</v>
      </c>
    </row>
    <row r="2454" spans="1:11">
      <c r="A2454" s="4">
        <v>8076</v>
      </c>
      <c r="B2454" t="s">
        <v>1701</v>
      </c>
      <c r="C2454" s="5">
        <f>IF($F$2=0," - ",Tabla1[[#This Row],[Base Precio de Lista neto]])</f>
        <v>5249.5673999999999</v>
      </c>
      <c r="D2454" s="5">
        <f>IF($F$2=0," - ",Tabla1[[#This Row],[Base Precio de Lista neto]]*(1-$F$2))</f>
        <v>3674.6971799999997</v>
      </c>
      <c r="E2454" s="5">
        <f>IF($F$2=0," - ",Tabla1[[#This Row],[Base para Mejor precio]]*(1-$F$2))</f>
        <v>3307.2274619999998</v>
      </c>
      <c r="F2454" s="4" t="s">
        <v>5</v>
      </c>
      <c r="G2454" s="16" t="s">
        <v>5696</v>
      </c>
      <c r="H2454" s="5">
        <f>IFERROR(IF($F$3=0,"-",Tabla1[[#This Row],[Precio de Cliente neto]]*(1+$F$3)),"-")</f>
        <v>5512.0457699999997</v>
      </c>
      <c r="I2454" s="5">
        <v>5249.5673999999999</v>
      </c>
      <c r="J2454" s="5">
        <v>4724.6106600000003</v>
      </c>
      <c r="K2454" s="26">
        <v>0.21</v>
      </c>
    </row>
    <row r="2455" spans="1:11">
      <c r="A2455" s="4">
        <v>8077</v>
      </c>
      <c r="B2455" t="s">
        <v>1702</v>
      </c>
      <c r="C2455" s="5">
        <f>IF($F$2=0," - ",Tabla1[[#This Row],[Base Precio de Lista neto]])</f>
        <v>3573.5909000000001</v>
      </c>
      <c r="D2455" s="5">
        <f>IF($F$2=0," - ",Tabla1[[#This Row],[Base Precio de Lista neto]]*(1-$F$2))</f>
        <v>2501.5136299999999</v>
      </c>
      <c r="E2455" s="5">
        <f>IF($F$2=0," - ",Tabla1[[#This Row],[Base para Mejor precio]]*(1-$F$2))</f>
        <v>2251.362267</v>
      </c>
      <c r="F2455" s="4" t="s">
        <v>5</v>
      </c>
      <c r="G2455" s="16" t="s">
        <v>5696</v>
      </c>
      <c r="H2455" s="5">
        <f>IFERROR(IF($F$3=0,"-",Tabla1[[#This Row],[Precio de Cliente neto]]*(1+$F$3)),"-")</f>
        <v>3752.2704450000001</v>
      </c>
      <c r="I2455" s="5">
        <v>3573.5909000000001</v>
      </c>
      <c r="J2455" s="5">
        <v>3216.2318100000002</v>
      </c>
      <c r="K2455" s="26">
        <v>0.21</v>
      </c>
    </row>
    <row r="2456" spans="1:11">
      <c r="A2456" s="4">
        <v>8078</v>
      </c>
      <c r="B2456" t="s">
        <v>1703</v>
      </c>
      <c r="C2456" s="5">
        <f>IF($F$2=0," - ",Tabla1[[#This Row],[Base Precio de Lista neto]])</f>
        <v>5194.4528</v>
      </c>
      <c r="D2456" s="5">
        <f>IF($F$2=0," - ",Tabla1[[#This Row],[Base Precio de Lista neto]]*(1-$F$2))</f>
        <v>3636.1169599999998</v>
      </c>
      <c r="E2456" s="5">
        <f>IF($F$2=0," - ",Tabla1[[#This Row],[Base para Mejor precio]]*(1-$F$2))</f>
        <v>3272.5052639999999</v>
      </c>
      <c r="F2456" s="4" t="s">
        <v>5</v>
      </c>
      <c r="G2456" s="16" t="s">
        <v>5696</v>
      </c>
      <c r="H2456" s="5">
        <f>IFERROR(IF($F$3=0,"-",Tabla1[[#This Row],[Precio de Cliente neto]]*(1+$F$3)),"-")</f>
        <v>5454.17544</v>
      </c>
      <c r="I2456" s="5">
        <v>5194.4528</v>
      </c>
      <c r="J2456" s="5">
        <v>4675.0075200000001</v>
      </c>
      <c r="K2456" s="26">
        <v>0.21</v>
      </c>
    </row>
    <row r="2457" spans="1:11">
      <c r="A2457" s="4">
        <v>8079</v>
      </c>
      <c r="B2457" t="s">
        <v>1704</v>
      </c>
      <c r="C2457" s="5">
        <f>IF($F$2=0," - ",Tabla1[[#This Row],[Base Precio de Lista neto]])</f>
        <v>3627.3535000000002</v>
      </c>
      <c r="D2457" s="5">
        <f>IF($F$2=0," - ",Tabla1[[#This Row],[Base Precio de Lista neto]]*(1-$F$2))</f>
        <v>2539.1474499999999</v>
      </c>
      <c r="E2457" s="5">
        <f>IF($F$2=0," - ",Tabla1[[#This Row],[Base para Mejor precio]]*(1-$F$2))</f>
        <v>2285.2327049999999</v>
      </c>
      <c r="F2457" s="4" t="s">
        <v>6</v>
      </c>
      <c r="G2457" s="16" t="s">
        <v>5696</v>
      </c>
      <c r="H2457" s="5">
        <f>IFERROR(IF($F$3=0,"-",Tabla1[[#This Row],[Precio de Cliente neto]]*(1+$F$3)),"-")</f>
        <v>3808.7211749999997</v>
      </c>
      <c r="I2457" s="5">
        <v>3627.3535000000002</v>
      </c>
      <c r="J2457" s="5">
        <v>3264.6181499999998</v>
      </c>
      <c r="K2457" s="26">
        <v>0.21</v>
      </c>
    </row>
    <row r="2458" spans="1:11">
      <c r="A2458" s="4">
        <v>8081</v>
      </c>
      <c r="B2458" t="s">
        <v>1705</v>
      </c>
      <c r="C2458" s="5">
        <f>IF($F$2=0," - ",Tabla1[[#This Row],[Base Precio de Lista neto]])</f>
        <v>56002.976300000002</v>
      </c>
      <c r="D2458" s="5">
        <f>IF($F$2=0," - ",Tabla1[[#This Row],[Base Precio de Lista neto]]*(1-$F$2))</f>
        <v>39202.083409999999</v>
      </c>
      <c r="E2458" s="5">
        <f>IF($F$2=0," - ",Tabla1[[#This Row],[Base para Mejor precio]]*(1-$F$2))</f>
        <v>35281.875069000002</v>
      </c>
      <c r="F2458" s="4" t="s">
        <v>5</v>
      </c>
      <c r="G2458" s="16" t="s">
        <v>5696</v>
      </c>
      <c r="H2458" s="5">
        <f>IFERROR(IF($F$3=0,"-",Tabla1[[#This Row],[Precio de Cliente neto]]*(1+$F$3)),"-")</f>
        <v>58803.125115000003</v>
      </c>
      <c r="I2458" s="5">
        <v>56002.976300000002</v>
      </c>
      <c r="J2458" s="5">
        <v>50402.678670000001</v>
      </c>
      <c r="K2458" s="26">
        <v>0.21</v>
      </c>
    </row>
    <row r="2459" spans="1:11">
      <c r="A2459" s="4">
        <v>8082</v>
      </c>
      <c r="B2459" t="s">
        <v>1706</v>
      </c>
      <c r="C2459" s="5">
        <f>IF($F$2=0," - ",Tabla1[[#This Row],[Base Precio de Lista neto]])</f>
        <v>29142.855200000002</v>
      </c>
      <c r="D2459" s="5">
        <f>IF($F$2=0," - ",Tabla1[[#This Row],[Base Precio de Lista neto]]*(1-$F$2))</f>
        <v>20399.998640000002</v>
      </c>
      <c r="E2459" s="5">
        <f>IF($F$2=0," - ",Tabla1[[#This Row],[Base para Mejor precio]]*(1-$F$2))</f>
        <v>18359.998776</v>
      </c>
      <c r="F2459" s="4" t="s">
        <v>4</v>
      </c>
      <c r="G2459" s="16" t="s">
        <v>5696</v>
      </c>
      <c r="H2459" s="5">
        <f>IFERROR(IF($F$3=0,"-",Tabla1[[#This Row],[Precio de Cliente neto]]*(1+$F$3)),"-")</f>
        <v>30599.997960000001</v>
      </c>
      <c r="I2459" s="5">
        <v>29142.855200000002</v>
      </c>
      <c r="J2459" s="5">
        <v>26228.569680000001</v>
      </c>
      <c r="K2459" s="26">
        <v>0.21</v>
      </c>
    </row>
    <row r="2460" spans="1:11">
      <c r="A2460" s="4">
        <v>8083</v>
      </c>
      <c r="B2460" t="s">
        <v>1707</v>
      </c>
      <c r="C2460" s="5">
        <f>IF($F$2=0," - ",Tabla1[[#This Row],[Base Precio de Lista neto]])</f>
        <v>31928.554400000001</v>
      </c>
      <c r="D2460" s="5">
        <f>IF($F$2=0," - ",Tabla1[[#This Row],[Base Precio de Lista neto]]*(1-$F$2))</f>
        <v>22349.988079999999</v>
      </c>
      <c r="E2460" s="5">
        <f>IF($F$2=0," - ",Tabla1[[#This Row],[Base para Mejor precio]]*(1-$F$2))</f>
        <v>20114.989271999999</v>
      </c>
      <c r="F2460" s="4" t="s">
        <v>4</v>
      </c>
      <c r="G2460" s="16" t="s">
        <v>5696</v>
      </c>
      <c r="H2460" s="5">
        <f>IFERROR(IF($F$3=0,"-",Tabla1[[#This Row],[Precio de Cliente neto]]*(1+$F$3)),"-")</f>
        <v>33524.982120000001</v>
      </c>
      <c r="I2460" s="5">
        <v>31928.554400000001</v>
      </c>
      <c r="J2460" s="5">
        <v>28735.698960000002</v>
      </c>
      <c r="K2460" s="26">
        <v>0.21</v>
      </c>
    </row>
    <row r="2461" spans="1:11">
      <c r="A2461" s="4">
        <v>8084</v>
      </c>
      <c r="B2461" t="s">
        <v>1708</v>
      </c>
      <c r="C2461" s="5">
        <f>IF($F$2=0," - ",Tabla1[[#This Row],[Base Precio de Lista neto]])</f>
        <v>502.63139999999999</v>
      </c>
      <c r="D2461" s="5">
        <f>IF($F$2=0," - ",Tabla1[[#This Row],[Base Precio de Lista neto]]*(1-$F$2))</f>
        <v>351.84197999999998</v>
      </c>
      <c r="E2461" s="5">
        <f>IF($F$2=0," - ",Tabla1[[#This Row],[Base para Mejor precio]]*(1-$F$2))</f>
        <v>316.657782</v>
      </c>
      <c r="F2461" s="4" t="s">
        <v>6</v>
      </c>
      <c r="G2461" s="16" t="s">
        <v>5696</v>
      </c>
      <c r="H2461" s="5">
        <f>IFERROR(IF($F$3=0,"-",Tabla1[[#This Row],[Precio de Cliente neto]]*(1+$F$3)),"-")</f>
        <v>527.76297</v>
      </c>
      <c r="I2461" s="5">
        <v>502.63139999999999</v>
      </c>
      <c r="J2461" s="5">
        <v>452.36826000000002</v>
      </c>
      <c r="K2461" s="26">
        <v>0.21</v>
      </c>
    </row>
    <row r="2462" spans="1:11">
      <c r="A2462" s="4">
        <v>8086</v>
      </c>
      <c r="B2462" t="s">
        <v>1709</v>
      </c>
      <c r="C2462" s="5">
        <f>IF($F$2=0," - ",Tabla1[[#This Row],[Base Precio de Lista neto]])</f>
        <v>610.05470000000003</v>
      </c>
      <c r="D2462" s="5">
        <f>IF($F$2=0," - ",Tabla1[[#This Row],[Base Precio de Lista neto]]*(1-$F$2))</f>
        <v>427.03829000000002</v>
      </c>
      <c r="E2462" s="5">
        <f>IF($F$2=0," - ",Tabla1[[#This Row],[Base para Mejor precio]]*(1-$F$2))</f>
        <v>384.33446099999998</v>
      </c>
      <c r="F2462" s="4" t="s">
        <v>6</v>
      </c>
      <c r="G2462" s="16" t="s">
        <v>5696</v>
      </c>
      <c r="H2462" s="5">
        <f>IFERROR(IF($F$3=0,"-",Tabla1[[#This Row],[Precio de Cliente neto]]*(1+$F$3)),"-")</f>
        <v>640.55743500000005</v>
      </c>
      <c r="I2462" s="5">
        <v>610.05470000000003</v>
      </c>
      <c r="J2462" s="5">
        <v>549.04922999999997</v>
      </c>
      <c r="K2462" s="26">
        <v>0.21</v>
      </c>
    </row>
    <row r="2463" spans="1:11">
      <c r="A2463" s="4">
        <v>8087</v>
      </c>
      <c r="B2463" t="s">
        <v>1710</v>
      </c>
      <c r="C2463" s="5">
        <f>IF($F$2=0," - ",Tabla1[[#This Row],[Base Precio de Lista neto]])</f>
        <v>694.20029999999997</v>
      </c>
      <c r="D2463" s="5">
        <f>IF($F$2=0," - ",Tabla1[[#This Row],[Base Precio de Lista neto]]*(1-$F$2))</f>
        <v>485.94020999999992</v>
      </c>
      <c r="E2463" s="5">
        <f>IF($F$2=0," - ",Tabla1[[#This Row],[Base para Mejor precio]]*(1-$F$2))</f>
        <v>437.34618899999998</v>
      </c>
      <c r="F2463" s="4" t="s">
        <v>6</v>
      </c>
      <c r="G2463" s="16" t="s">
        <v>5696</v>
      </c>
      <c r="H2463" s="5">
        <f>IFERROR(IF($F$3=0,"-",Tabla1[[#This Row],[Precio de Cliente neto]]*(1+$F$3)),"-")</f>
        <v>728.91031499999985</v>
      </c>
      <c r="I2463" s="5">
        <v>694.20029999999997</v>
      </c>
      <c r="J2463" s="5">
        <v>624.78026999999997</v>
      </c>
      <c r="K2463" s="26">
        <v>0.21</v>
      </c>
    </row>
    <row r="2464" spans="1:11">
      <c r="A2464" s="4">
        <v>8091</v>
      </c>
      <c r="B2464" t="s">
        <v>1711</v>
      </c>
      <c r="C2464" s="5">
        <f>IF($F$2=0," - ",Tabla1[[#This Row],[Base Precio de Lista neto]])</f>
        <v>672.02629999999999</v>
      </c>
      <c r="D2464" s="5">
        <f>IF($F$2=0," - ",Tabla1[[#This Row],[Base Precio de Lista neto]]*(1-$F$2))</f>
        <v>470.41840999999994</v>
      </c>
      <c r="E2464" s="5">
        <f>IF($F$2=0," - ",Tabla1[[#This Row],[Base para Mejor precio]]*(1-$F$2))</f>
        <v>423.37656899999996</v>
      </c>
      <c r="F2464" s="4" t="s">
        <v>6</v>
      </c>
      <c r="G2464" s="16" t="s">
        <v>5696</v>
      </c>
      <c r="H2464" s="5">
        <f>IFERROR(IF($F$3=0,"-",Tabla1[[#This Row],[Precio de Cliente neto]]*(1+$F$3)),"-")</f>
        <v>705.62761499999988</v>
      </c>
      <c r="I2464" s="5">
        <v>672.02629999999999</v>
      </c>
      <c r="J2464" s="5">
        <v>604.82366999999999</v>
      </c>
      <c r="K2464" s="26">
        <v>0.21</v>
      </c>
    </row>
    <row r="2465" spans="1:11">
      <c r="A2465" s="4">
        <v>8094</v>
      </c>
      <c r="B2465" t="s">
        <v>1712</v>
      </c>
      <c r="C2465" s="5">
        <f>IF($F$2=0," - ",Tabla1[[#This Row],[Base Precio de Lista neto]])</f>
        <v>911.80319999999995</v>
      </c>
      <c r="D2465" s="5">
        <f>IF($F$2=0," - ",Tabla1[[#This Row],[Base Precio de Lista neto]]*(1-$F$2))</f>
        <v>638.26223999999991</v>
      </c>
      <c r="E2465" s="5">
        <f>IF($F$2=0," - ",Tabla1[[#This Row],[Base para Mejor precio]]*(1-$F$2))</f>
        <v>574.436016</v>
      </c>
      <c r="F2465" s="4" t="s">
        <v>5</v>
      </c>
      <c r="G2465" s="16" t="s">
        <v>5696</v>
      </c>
      <c r="H2465" s="5">
        <f>IFERROR(IF($F$3=0,"-",Tabla1[[#This Row],[Precio de Cliente neto]]*(1+$F$3)),"-")</f>
        <v>957.3933599999998</v>
      </c>
      <c r="I2465" s="5">
        <v>911.80319999999995</v>
      </c>
      <c r="J2465" s="5">
        <v>820.62288000000001</v>
      </c>
      <c r="K2465" s="26">
        <v>0.21</v>
      </c>
    </row>
    <row r="2466" spans="1:11">
      <c r="A2466" s="4">
        <v>8095</v>
      </c>
      <c r="B2466" t="s">
        <v>1713</v>
      </c>
      <c r="C2466" s="5">
        <f>IF($F$2=0," - ",Tabla1[[#This Row],[Base Precio de Lista neto]])</f>
        <v>2006.7130999999999</v>
      </c>
      <c r="D2466" s="5">
        <f>IF($F$2=0," - ",Tabla1[[#This Row],[Base Precio de Lista neto]]*(1-$F$2))</f>
        <v>1404.6991699999999</v>
      </c>
      <c r="E2466" s="5">
        <f>IF($F$2=0," - ",Tabla1[[#This Row],[Base para Mejor precio]]*(1-$F$2))</f>
        <v>1264.229253</v>
      </c>
      <c r="F2466" s="4" t="s">
        <v>6</v>
      </c>
      <c r="G2466" s="16" t="s">
        <v>5696</v>
      </c>
      <c r="H2466" s="5">
        <f>IFERROR(IF($F$3=0,"-",Tabla1[[#This Row],[Precio de Cliente neto]]*(1+$F$3)),"-")</f>
        <v>2107.0487549999998</v>
      </c>
      <c r="I2466" s="5">
        <v>2006.7130999999999</v>
      </c>
      <c r="J2466" s="5">
        <v>1806.04179</v>
      </c>
      <c r="K2466" s="26">
        <v>0.21</v>
      </c>
    </row>
    <row r="2467" spans="1:11">
      <c r="A2467" s="4">
        <v>8096</v>
      </c>
      <c r="B2467" t="s">
        <v>1714</v>
      </c>
      <c r="C2467" s="5">
        <f>IF($F$2=0," - ",Tabla1[[#This Row],[Base Precio de Lista neto]])</f>
        <v>1293.5999999999999</v>
      </c>
      <c r="D2467" s="5">
        <f>IF($F$2=0," - ",Tabla1[[#This Row],[Base Precio de Lista neto]]*(1-$F$2))</f>
        <v>905.51999999999987</v>
      </c>
      <c r="E2467" s="5">
        <f>IF($F$2=0," - ",Tabla1[[#This Row],[Base para Mejor precio]]*(1-$F$2))</f>
        <v>814.96799999999996</v>
      </c>
      <c r="F2467" s="4" t="s">
        <v>5</v>
      </c>
      <c r="G2467" s="16" t="s">
        <v>5696</v>
      </c>
      <c r="H2467" s="5">
        <f>IFERROR(IF($F$3=0,"-",Tabla1[[#This Row],[Precio de Cliente neto]]*(1+$F$3)),"-")</f>
        <v>1358.2799999999997</v>
      </c>
      <c r="I2467" s="5">
        <v>1293.5999999999999</v>
      </c>
      <c r="J2467" s="5">
        <v>1164.24</v>
      </c>
      <c r="K2467" s="26">
        <v>0.21</v>
      </c>
    </row>
    <row r="2468" spans="1:11">
      <c r="A2468" s="4">
        <v>8097</v>
      </c>
      <c r="B2468" t="s">
        <v>1715</v>
      </c>
      <c r="C2468" s="5">
        <f>IF($F$2=0," - ",Tabla1[[#This Row],[Base Precio de Lista neto]])</f>
        <v>789.3732</v>
      </c>
      <c r="D2468" s="5">
        <f>IF($F$2=0," - ",Tabla1[[#This Row],[Base Precio de Lista neto]]*(1-$F$2))</f>
        <v>552.56124</v>
      </c>
      <c r="E2468" s="5">
        <f>IF($F$2=0," - ",Tabla1[[#This Row],[Base para Mejor precio]]*(1-$F$2))</f>
        <v>497.30511599999994</v>
      </c>
      <c r="F2468" s="4" t="s">
        <v>5</v>
      </c>
      <c r="G2468" s="16" t="s">
        <v>5696</v>
      </c>
      <c r="H2468" s="5">
        <f>IFERROR(IF($F$3=0,"-",Tabla1[[#This Row],[Precio de Cliente neto]]*(1+$F$3)),"-")</f>
        <v>828.84186</v>
      </c>
      <c r="I2468" s="5">
        <v>789.3732</v>
      </c>
      <c r="J2468" s="5">
        <v>710.43588</v>
      </c>
      <c r="K2468" s="26">
        <v>0.21</v>
      </c>
    </row>
    <row r="2469" spans="1:11">
      <c r="A2469" s="4">
        <v>8098</v>
      </c>
      <c r="B2469" t="s">
        <v>1716</v>
      </c>
      <c r="C2469" s="5">
        <f>IF($F$2=0," - ",Tabla1[[#This Row],[Base Precio de Lista neto]])</f>
        <v>322.69159999999999</v>
      </c>
      <c r="D2469" s="5">
        <f>IF($F$2=0," - ",Tabla1[[#This Row],[Base Precio de Lista neto]]*(1-$F$2))</f>
        <v>225.88411999999997</v>
      </c>
      <c r="E2469" s="5">
        <f>IF($F$2=0," - ",Tabla1[[#This Row],[Base para Mejor precio]]*(1-$F$2))</f>
        <v>203.29570799999999</v>
      </c>
      <c r="F2469" s="4" t="s">
        <v>5</v>
      </c>
      <c r="G2469" s="16" t="s">
        <v>5696</v>
      </c>
      <c r="H2469" s="5">
        <f>IFERROR(IF($F$3=0,"-",Tabla1[[#This Row],[Precio de Cliente neto]]*(1+$F$3)),"-")</f>
        <v>338.82617999999997</v>
      </c>
      <c r="I2469" s="5">
        <v>322.69159999999999</v>
      </c>
      <c r="J2469" s="5">
        <v>290.42243999999999</v>
      </c>
      <c r="K2469" s="26">
        <v>0.21</v>
      </c>
    </row>
    <row r="2470" spans="1:11">
      <c r="A2470" s="4">
        <v>8099</v>
      </c>
      <c r="B2470" t="s">
        <v>1717</v>
      </c>
      <c r="C2470" s="5">
        <f>IF($F$2=0," - ",Tabla1[[#This Row],[Base Precio de Lista neto]])</f>
        <v>4945.5351000000001</v>
      </c>
      <c r="D2470" s="5">
        <f>IF($F$2=0," - ",Tabla1[[#This Row],[Base Precio de Lista neto]]*(1-$F$2))</f>
        <v>3461.8745699999999</v>
      </c>
      <c r="E2470" s="5">
        <f>IF($F$2=0," - ",Tabla1[[#This Row],[Base para Mejor precio]]*(1-$F$2))</f>
        <v>3115.687113</v>
      </c>
      <c r="F2470" s="4" t="s">
        <v>4</v>
      </c>
      <c r="G2470" s="16" t="s">
        <v>5696</v>
      </c>
      <c r="H2470" s="5">
        <f>IFERROR(IF($F$3=0,"-",Tabla1[[#This Row],[Precio de Cliente neto]]*(1+$F$3)),"-")</f>
        <v>5192.8118549999999</v>
      </c>
      <c r="I2470" s="5">
        <v>4945.5351000000001</v>
      </c>
      <c r="J2470" s="5">
        <v>4450.9815900000003</v>
      </c>
      <c r="K2470" s="26">
        <v>0.21</v>
      </c>
    </row>
    <row r="2471" spans="1:11">
      <c r="A2471" s="4">
        <v>8105</v>
      </c>
      <c r="B2471" t="s">
        <v>1718</v>
      </c>
      <c r="C2471" s="5">
        <f>IF($F$2=0," - ",Tabla1[[#This Row],[Base Precio de Lista neto]])</f>
        <v>312.56900000000002</v>
      </c>
      <c r="D2471" s="5">
        <f>IF($F$2=0," - ",Tabla1[[#This Row],[Base Precio de Lista neto]]*(1-$F$2))</f>
        <v>218.79830000000001</v>
      </c>
      <c r="E2471" s="5">
        <f>IF($F$2=0," - ",Tabla1[[#This Row],[Base para Mejor precio]]*(1-$F$2))</f>
        <v>196.91846999999999</v>
      </c>
      <c r="F2471" s="4" t="s">
        <v>5</v>
      </c>
      <c r="G2471" s="16" t="s">
        <v>5696</v>
      </c>
      <c r="H2471" s="5">
        <f>IFERROR(IF($F$3=0,"-",Tabla1[[#This Row],[Precio de Cliente neto]]*(1+$F$3)),"-")</f>
        <v>328.19745</v>
      </c>
      <c r="I2471" s="5">
        <v>312.56900000000002</v>
      </c>
      <c r="J2471" s="5">
        <v>281.31209999999999</v>
      </c>
      <c r="K2471" s="26">
        <v>0.21</v>
      </c>
    </row>
    <row r="2472" spans="1:11">
      <c r="A2472" s="4">
        <v>8108</v>
      </c>
      <c r="B2472" t="s">
        <v>1719</v>
      </c>
      <c r="C2472" s="5">
        <f>IF($F$2=0," - ",Tabla1[[#This Row],[Base Precio de Lista neto]])</f>
        <v>37.360900000000001</v>
      </c>
      <c r="D2472" s="5">
        <f>IF($F$2=0," - ",Tabla1[[#This Row],[Base Precio de Lista neto]]*(1-$F$2))</f>
        <v>26.152629999999998</v>
      </c>
      <c r="E2472" s="5">
        <f>IF($F$2=0," - ",Tabla1[[#This Row],[Base para Mejor precio]]*(1-$F$2))</f>
        <v>23.537366999999996</v>
      </c>
      <c r="F2472" s="4" t="s">
        <v>6</v>
      </c>
      <c r="G2472" s="16" t="s">
        <v>5696</v>
      </c>
      <c r="H2472" s="5">
        <f>IFERROR(IF($F$3=0,"-",Tabla1[[#This Row],[Precio de Cliente neto]]*(1+$F$3)),"-")</f>
        <v>39.228944999999996</v>
      </c>
      <c r="I2472" s="5">
        <v>37.360900000000001</v>
      </c>
      <c r="J2472" s="5">
        <v>33.624809999999997</v>
      </c>
      <c r="K2472" s="26">
        <v>0.21</v>
      </c>
    </row>
    <row r="2473" spans="1:11">
      <c r="A2473" s="4">
        <v>8110</v>
      </c>
      <c r="B2473" t="s">
        <v>1720</v>
      </c>
      <c r="C2473" s="5">
        <f>IF($F$2=0," - ",Tabla1[[#This Row],[Base Precio de Lista neto]])</f>
        <v>662.51350000000002</v>
      </c>
      <c r="D2473" s="5">
        <f>IF($F$2=0," - ",Tabla1[[#This Row],[Base Precio de Lista neto]]*(1-$F$2))</f>
        <v>463.75944999999996</v>
      </c>
      <c r="E2473" s="5">
        <f>IF($F$2=0," - ",Tabla1[[#This Row],[Base para Mejor precio]]*(1-$F$2))</f>
        <v>417.38350500000001</v>
      </c>
      <c r="F2473" s="4" t="s">
        <v>6</v>
      </c>
      <c r="G2473" s="16" t="s">
        <v>5696</v>
      </c>
      <c r="H2473" s="5">
        <f>IFERROR(IF($F$3=0,"-",Tabla1[[#This Row],[Precio de Cliente neto]]*(1+$F$3)),"-")</f>
        <v>695.63917499999991</v>
      </c>
      <c r="I2473" s="5">
        <v>662.51350000000002</v>
      </c>
      <c r="J2473" s="5">
        <v>596.26215000000002</v>
      </c>
      <c r="K2473" s="26">
        <v>0.21</v>
      </c>
    </row>
    <row r="2474" spans="1:11">
      <c r="A2474" s="4">
        <v>8111</v>
      </c>
      <c r="B2474" t="s">
        <v>1721</v>
      </c>
      <c r="C2474" s="5">
        <f>IF($F$2=0," - ",Tabla1[[#This Row],[Base Precio de Lista neto]])</f>
        <v>662.51350000000002</v>
      </c>
      <c r="D2474" s="5">
        <f>IF($F$2=0," - ",Tabla1[[#This Row],[Base Precio de Lista neto]]*(1-$F$2))</f>
        <v>463.75944999999996</v>
      </c>
      <c r="E2474" s="5">
        <f>IF($F$2=0," - ",Tabla1[[#This Row],[Base para Mejor precio]]*(1-$F$2))</f>
        <v>417.38350500000001</v>
      </c>
      <c r="F2474" s="4" t="s">
        <v>6</v>
      </c>
      <c r="G2474" s="16" t="s">
        <v>5696</v>
      </c>
      <c r="H2474" s="5">
        <f>IFERROR(IF($F$3=0,"-",Tabla1[[#This Row],[Precio de Cliente neto]]*(1+$F$3)),"-")</f>
        <v>695.63917499999991</v>
      </c>
      <c r="I2474" s="5">
        <v>662.51350000000002</v>
      </c>
      <c r="J2474" s="5">
        <v>596.26215000000002</v>
      </c>
      <c r="K2474" s="26">
        <v>0.21</v>
      </c>
    </row>
    <row r="2475" spans="1:11">
      <c r="A2475" s="4">
        <v>8112</v>
      </c>
      <c r="B2475" t="s">
        <v>1722</v>
      </c>
      <c r="C2475" s="5">
        <f>IF($F$2=0," - ",Tabla1[[#This Row],[Base Precio de Lista neto]])</f>
        <v>662.51350000000002</v>
      </c>
      <c r="D2475" s="5">
        <f>IF($F$2=0," - ",Tabla1[[#This Row],[Base Precio de Lista neto]]*(1-$F$2))</f>
        <v>463.75944999999996</v>
      </c>
      <c r="E2475" s="5">
        <f>IF($F$2=0," - ",Tabla1[[#This Row],[Base para Mejor precio]]*(1-$F$2))</f>
        <v>417.38350500000001</v>
      </c>
      <c r="F2475" s="4" t="s">
        <v>6</v>
      </c>
      <c r="G2475" s="16" t="s">
        <v>5696</v>
      </c>
      <c r="H2475" s="5">
        <f>IFERROR(IF($F$3=0,"-",Tabla1[[#This Row],[Precio de Cliente neto]]*(1+$F$3)),"-")</f>
        <v>695.63917499999991</v>
      </c>
      <c r="I2475" s="5">
        <v>662.51350000000002</v>
      </c>
      <c r="J2475" s="5">
        <v>596.26215000000002</v>
      </c>
      <c r="K2475" s="26">
        <v>0.21</v>
      </c>
    </row>
    <row r="2476" spans="1:11">
      <c r="A2476" s="4">
        <v>8113</v>
      </c>
      <c r="B2476" t="s">
        <v>1723</v>
      </c>
      <c r="C2476" s="5">
        <f>IF($F$2=0," - ",Tabla1[[#This Row],[Base Precio de Lista neto]])</f>
        <v>267.2516</v>
      </c>
      <c r="D2476" s="5">
        <f>IF($F$2=0," - ",Tabla1[[#This Row],[Base Precio de Lista neto]]*(1-$F$2))</f>
        <v>187.07611999999997</v>
      </c>
      <c r="E2476" s="5">
        <f>IF($F$2=0," - ",Tabla1[[#This Row],[Base para Mejor precio]]*(1-$F$2))</f>
        <v>168.36850799999999</v>
      </c>
      <c r="F2476" s="4" t="s">
        <v>5</v>
      </c>
      <c r="G2476" s="16" t="s">
        <v>5696</v>
      </c>
      <c r="H2476" s="5">
        <f>IFERROR(IF($F$3=0,"-",Tabla1[[#This Row],[Precio de Cliente neto]]*(1+$F$3)),"-")</f>
        <v>280.61417999999998</v>
      </c>
      <c r="I2476" s="5">
        <v>267.2516</v>
      </c>
      <c r="J2476" s="5">
        <v>240.52644000000001</v>
      </c>
      <c r="K2476" s="26">
        <v>0.21</v>
      </c>
    </row>
    <row r="2477" spans="1:11">
      <c r="A2477" s="4">
        <v>8117</v>
      </c>
      <c r="B2477" t="s">
        <v>1724</v>
      </c>
      <c r="C2477" s="5">
        <f>IF($F$2=0," - ",Tabla1[[#This Row],[Base Precio de Lista neto]])</f>
        <v>325.02229999999997</v>
      </c>
      <c r="D2477" s="5">
        <f>IF($F$2=0," - ",Tabla1[[#This Row],[Base Precio de Lista neto]]*(1-$F$2))</f>
        <v>227.51560999999995</v>
      </c>
      <c r="E2477" s="5">
        <f>IF($F$2=0," - ",Tabla1[[#This Row],[Base para Mejor precio]]*(1-$F$2))</f>
        <v>204.76404899999997</v>
      </c>
      <c r="F2477" s="4" t="s">
        <v>6</v>
      </c>
      <c r="G2477" s="16" t="s">
        <v>5696</v>
      </c>
      <c r="H2477" s="5">
        <f>IFERROR(IF($F$3=0,"-",Tabla1[[#This Row],[Precio de Cliente neto]]*(1+$F$3)),"-")</f>
        <v>341.27341499999994</v>
      </c>
      <c r="I2477" s="5">
        <v>325.02229999999997</v>
      </c>
      <c r="J2477" s="5">
        <v>292.52006999999998</v>
      </c>
      <c r="K2477" s="26">
        <v>0.21</v>
      </c>
    </row>
    <row r="2478" spans="1:11">
      <c r="A2478" s="4">
        <v>8119</v>
      </c>
      <c r="B2478" t="s">
        <v>5777</v>
      </c>
      <c r="C2478" s="5">
        <f>IF($F$2=0," - ",Tabla1[[#This Row],[Base Precio de Lista neto]])</f>
        <v>76821.705199999997</v>
      </c>
      <c r="D2478" s="5">
        <f>IF($F$2=0," - ",Tabla1[[#This Row],[Base Precio de Lista neto]]*(1-$F$2))</f>
        <v>53775.193639999998</v>
      </c>
      <c r="E2478" s="5">
        <f>IF($F$2=0," - ",Tabla1[[#This Row],[Base para Mejor precio]]*(1-$F$2))</f>
        <v>48397.674275999998</v>
      </c>
      <c r="F2478" s="4" t="s">
        <v>6</v>
      </c>
      <c r="G2478" s="16" t="s">
        <v>5696</v>
      </c>
      <c r="H2478" s="5">
        <f>IFERROR(IF($F$3=0,"-",Tabla1[[#This Row],[Precio de Cliente neto]]*(1+$F$3)),"-")</f>
        <v>80662.790459999989</v>
      </c>
      <c r="I2478" s="5">
        <v>76821.705199999997</v>
      </c>
      <c r="J2478" s="5">
        <v>69139.534679999997</v>
      </c>
      <c r="K2478" s="26">
        <v>0.21</v>
      </c>
    </row>
    <row r="2479" spans="1:11">
      <c r="A2479" s="4">
        <v>8120</v>
      </c>
      <c r="B2479" t="s">
        <v>8209</v>
      </c>
      <c r="C2479" s="5">
        <f>IF($F$2=0," - ",Tabla1[[#This Row],[Base Precio de Lista neto]])</f>
        <v>4385.32</v>
      </c>
      <c r="D2479" s="5">
        <f>IF($F$2=0," - ",Tabla1[[#This Row],[Base Precio de Lista neto]]*(1-$F$2))</f>
        <v>3069.7239999999997</v>
      </c>
      <c r="E2479" s="5">
        <f>IF($F$2=0," - ",Tabla1[[#This Row],[Base para Mejor precio]]*(1-$F$2))</f>
        <v>2762.7516000000001</v>
      </c>
      <c r="F2479" s="4" t="s">
        <v>4</v>
      </c>
      <c r="G2479" s="16" t="s">
        <v>5696</v>
      </c>
      <c r="H2479" s="5">
        <f>IFERROR(IF($F$3=0,"-",Tabla1[[#This Row],[Precio de Cliente neto]]*(1+$F$3)),"-")</f>
        <v>4604.5859999999993</v>
      </c>
      <c r="I2479" s="5">
        <v>4385.32</v>
      </c>
      <c r="J2479" s="5">
        <v>3946.788</v>
      </c>
      <c r="K2479" s="26">
        <v>0.21</v>
      </c>
    </row>
    <row r="2480" spans="1:11">
      <c r="A2480" s="4">
        <v>8121</v>
      </c>
      <c r="B2480" t="s">
        <v>1725</v>
      </c>
      <c r="C2480" s="5">
        <f>IF($F$2=0," - ",Tabla1[[#This Row],[Base Precio de Lista neto]])</f>
        <v>4710.8599999999997</v>
      </c>
      <c r="D2480" s="5">
        <f>IF($F$2=0," - ",Tabla1[[#This Row],[Base Precio de Lista neto]]*(1-$F$2))</f>
        <v>3297.6019999999994</v>
      </c>
      <c r="E2480" s="5">
        <f>IF($F$2=0," - ",Tabla1[[#This Row],[Base para Mejor precio]]*(1-$F$2))</f>
        <v>2967.8418000000001</v>
      </c>
      <c r="F2480" s="4" t="s">
        <v>5</v>
      </c>
      <c r="G2480" s="16" t="s">
        <v>5696</v>
      </c>
      <c r="H2480" s="5">
        <f>IFERROR(IF($F$3=0,"-",Tabla1[[#This Row],[Precio de Cliente neto]]*(1+$F$3)),"-")</f>
        <v>4946.4029999999993</v>
      </c>
      <c r="I2480" s="5">
        <v>4710.8599999999997</v>
      </c>
      <c r="J2480" s="5">
        <v>4239.7740000000003</v>
      </c>
      <c r="K2480" s="26">
        <v>0.21</v>
      </c>
    </row>
    <row r="2481" spans="1:11">
      <c r="A2481" s="4">
        <v>8122</v>
      </c>
      <c r="B2481" t="s">
        <v>1726</v>
      </c>
      <c r="C2481" s="5">
        <f>IF($F$2=0," - ",Tabla1[[#This Row],[Base Precio de Lista neto]])</f>
        <v>273.32470000000001</v>
      </c>
      <c r="D2481" s="5">
        <f>IF($F$2=0," - ",Tabla1[[#This Row],[Base Precio de Lista neto]]*(1-$F$2))</f>
        <v>191.32729</v>
      </c>
      <c r="E2481" s="5">
        <f>IF($F$2=0," - ",Tabla1[[#This Row],[Base para Mejor precio]]*(1-$F$2))</f>
        <v>172.19456099999999</v>
      </c>
      <c r="F2481" s="4" t="s">
        <v>5</v>
      </c>
      <c r="G2481" s="16" t="s">
        <v>5696</v>
      </c>
      <c r="H2481" s="5">
        <f>IFERROR(IF($F$3=0,"-",Tabla1[[#This Row],[Precio de Cliente neto]]*(1+$F$3)),"-")</f>
        <v>286.99093500000004</v>
      </c>
      <c r="I2481" s="5">
        <v>273.32470000000001</v>
      </c>
      <c r="J2481" s="5">
        <v>245.99223000000001</v>
      </c>
      <c r="K2481" s="26">
        <v>0.21</v>
      </c>
    </row>
    <row r="2482" spans="1:11">
      <c r="A2482" s="4">
        <v>8123</v>
      </c>
      <c r="B2482" t="s">
        <v>8210</v>
      </c>
      <c r="C2482" s="5">
        <f>IF($F$2=0," - ",Tabla1[[#This Row],[Base Precio de Lista neto]])</f>
        <v>1606.4999</v>
      </c>
      <c r="D2482" s="5">
        <f>IF($F$2=0," - ",Tabla1[[#This Row],[Base Precio de Lista neto]]*(1-$F$2))</f>
        <v>1124.5499299999999</v>
      </c>
      <c r="E2482" s="5">
        <f>IF($F$2=0," - ",Tabla1[[#This Row],[Base para Mejor precio]]*(1-$F$2))</f>
        <v>1012.0949369999998</v>
      </c>
      <c r="F2482" s="4" t="s">
        <v>4</v>
      </c>
      <c r="G2482" s="16" t="s">
        <v>5696</v>
      </c>
      <c r="H2482" s="5">
        <f>IFERROR(IF($F$3=0,"-",Tabla1[[#This Row],[Precio de Cliente neto]]*(1+$F$3)),"-")</f>
        <v>1686.8248949999997</v>
      </c>
      <c r="I2482" s="5">
        <v>1606.4999</v>
      </c>
      <c r="J2482" s="5">
        <v>1445.8499099999999</v>
      </c>
      <c r="K2482" s="26">
        <v>0.21</v>
      </c>
    </row>
    <row r="2483" spans="1:11">
      <c r="A2483" s="4">
        <v>8124</v>
      </c>
      <c r="B2483" t="s">
        <v>1727</v>
      </c>
      <c r="C2483" s="5">
        <f>IF($F$2=0," - ",Tabla1[[#This Row],[Base Precio de Lista neto]])</f>
        <v>3887.1880999999998</v>
      </c>
      <c r="D2483" s="5">
        <f>IF($F$2=0," - ",Tabla1[[#This Row],[Base Precio de Lista neto]]*(1-$F$2))</f>
        <v>2721.0316699999998</v>
      </c>
      <c r="E2483" s="5">
        <f>IF($F$2=0," - ",Tabla1[[#This Row],[Base para Mejor precio]]*(1-$F$2))</f>
        <v>2448.9285029999996</v>
      </c>
      <c r="F2483" s="4" t="s">
        <v>6</v>
      </c>
      <c r="G2483" s="16" t="s">
        <v>5696</v>
      </c>
      <c r="H2483" s="5">
        <f>IFERROR(IF($F$3=0,"-",Tabla1[[#This Row],[Precio de Cliente neto]]*(1+$F$3)),"-")</f>
        <v>4081.5475049999995</v>
      </c>
      <c r="I2483" s="5">
        <v>3887.1880999999998</v>
      </c>
      <c r="J2483" s="5">
        <v>3498.46929</v>
      </c>
      <c r="K2483" s="26">
        <v>0.21</v>
      </c>
    </row>
    <row r="2484" spans="1:11">
      <c r="A2484" s="4">
        <v>8125</v>
      </c>
      <c r="B2484" t="s">
        <v>1728</v>
      </c>
      <c r="C2484" s="5">
        <f>IF($F$2=0," - ",Tabla1[[#This Row],[Base Precio de Lista neto]])</f>
        <v>3183.7815000000001</v>
      </c>
      <c r="D2484" s="5">
        <f>IF($F$2=0," - ",Tabla1[[#This Row],[Base Precio de Lista neto]]*(1-$F$2))</f>
        <v>2228.64705</v>
      </c>
      <c r="E2484" s="5">
        <f>IF($F$2=0," - ",Tabla1[[#This Row],[Base para Mejor precio]]*(1-$F$2))</f>
        <v>2005.7823449999999</v>
      </c>
      <c r="F2484" s="4" t="s">
        <v>6</v>
      </c>
      <c r="G2484" s="16" t="s">
        <v>5696</v>
      </c>
      <c r="H2484" s="5">
        <f>IFERROR(IF($F$3=0,"-",Tabla1[[#This Row],[Precio de Cliente neto]]*(1+$F$3)),"-")</f>
        <v>3342.9705750000003</v>
      </c>
      <c r="I2484" s="5">
        <v>3183.7815000000001</v>
      </c>
      <c r="J2484" s="5">
        <v>2865.40335</v>
      </c>
      <c r="K2484" s="26">
        <v>0.21</v>
      </c>
    </row>
    <row r="2485" spans="1:11">
      <c r="A2485" s="4">
        <v>8126</v>
      </c>
      <c r="B2485" t="s">
        <v>1729</v>
      </c>
      <c r="C2485" s="5">
        <f>IF($F$2=0," - ",Tabla1[[#This Row],[Base Precio de Lista neto]])</f>
        <v>2628.8742000000002</v>
      </c>
      <c r="D2485" s="5">
        <f>IF($F$2=0," - ",Tabla1[[#This Row],[Base Precio de Lista neto]]*(1-$F$2))</f>
        <v>1840.2119399999999</v>
      </c>
      <c r="E2485" s="5">
        <f>IF($F$2=0," - ",Tabla1[[#This Row],[Base para Mejor precio]]*(1-$F$2))</f>
        <v>1656.190746</v>
      </c>
      <c r="F2485" s="4" t="s">
        <v>5</v>
      </c>
      <c r="G2485" s="16" t="s">
        <v>5696</v>
      </c>
      <c r="H2485" s="5">
        <f>IFERROR(IF($F$3=0,"-",Tabla1[[#This Row],[Precio de Cliente neto]]*(1+$F$3)),"-")</f>
        <v>2760.3179099999998</v>
      </c>
      <c r="I2485" s="5">
        <v>2628.8742000000002</v>
      </c>
      <c r="J2485" s="5">
        <v>2365.9867800000002</v>
      </c>
      <c r="K2485" s="26">
        <v>0.21</v>
      </c>
    </row>
    <row r="2486" spans="1:11">
      <c r="A2486" s="4">
        <v>8127</v>
      </c>
      <c r="B2486" t="s">
        <v>1730</v>
      </c>
      <c r="C2486" s="5">
        <f>IF($F$2=0," - ",Tabla1[[#This Row],[Base Precio de Lista neto]])</f>
        <v>13732.5098</v>
      </c>
      <c r="D2486" s="5">
        <f>IF($F$2=0," - ",Tabla1[[#This Row],[Base Precio de Lista neto]]*(1-$F$2))</f>
        <v>9612.7568599999995</v>
      </c>
      <c r="E2486" s="5">
        <f>IF($F$2=0," - ",Tabla1[[#This Row],[Base para Mejor precio]]*(1-$F$2))</f>
        <v>8651.4811739999986</v>
      </c>
      <c r="F2486" s="4" t="s">
        <v>6</v>
      </c>
      <c r="G2486" s="16" t="s">
        <v>5696</v>
      </c>
      <c r="H2486" s="5">
        <f>IFERROR(IF($F$3=0,"-",Tabla1[[#This Row],[Precio de Cliente neto]]*(1+$F$3)),"-")</f>
        <v>14419.135289999998</v>
      </c>
      <c r="I2486" s="5">
        <v>13732.5098</v>
      </c>
      <c r="J2486" s="5">
        <v>12359.258819999999</v>
      </c>
      <c r="K2486" s="26">
        <v>0.21</v>
      </c>
    </row>
    <row r="2487" spans="1:11">
      <c r="A2487" s="4">
        <v>8128</v>
      </c>
      <c r="B2487" t="s">
        <v>1731</v>
      </c>
      <c r="C2487" s="5">
        <f>IF($F$2=0," - ",Tabla1[[#This Row],[Base Precio de Lista neto]])</f>
        <v>6031.6145999999999</v>
      </c>
      <c r="D2487" s="5">
        <f>IF($F$2=0," - ",Tabla1[[#This Row],[Base Precio de Lista neto]]*(1-$F$2))</f>
        <v>4222.13022</v>
      </c>
      <c r="E2487" s="5">
        <f>IF($F$2=0," - ",Tabla1[[#This Row],[Base para Mejor precio]]*(1-$F$2))</f>
        <v>3799.9171979999996</v>
      </c>
      <c r="F2487" s="4" t="s">
        <v>5</v>
      </c>
      <c r="G2487" s="16" t="s">
        <v>5696</v>
      </c>
      <c r="H2487" s="5">
        <f>IFERROR(IF($F$3=0,"-",Tabla1[[#This Row],[Precio de Cliente neto]]*(1+$F$3)),"-")</f>
        <v>6333.1953300000005</v>
      </c>
      <c r="I2487" s="5">
        <v>6031.6145999999999</v>
      </c>
      <c r="J2487" s="5">
        <v>5428.4531399999996</v>
      </c>
      <c r="K2487" s="26">
        <v>0.21</v>
      </c>
    </row>
    <row r="2488" spans="1:11">
      <c r="A2488" s="4">
        <v>8129</v>
      </c>
      <c r="B2488" t="s">
        <v>1732</v>
      </c>
      <c r="C2488" s="5">
        <f>IF($F$2=0," - ",Tabla1[[#This Row],[Base Precio de Lista neto]])</f>
        <v>11272.558300000001</v>
      </c>
      <c r="D2488" s="5">
        <f>IF($F$2=0," - ",Tabla1[[#This Row],[Base Precio de Lista neto]]*(1-$F$2))</f>
        <v>7890.7908099999995</v>
      </c>
      <c r="E2488" s="5">
        <f>IF($F$2=0," - ",Tabla1[[#This Row],[Base para Mejor precio]]*(1-$F$2))</f>
        <v>7101.7117289999997</v>
      </c>
      <c r="F2488" s="4" t="s">
        <v>5</v>
      </c>
      <c r="G2488" s="16" t="s">
        <v>5696</v>
      </c>
      <c r="H2488" s="5">
        <f>IFERROR(IF($F$3=0,"-",Tabla1[[#This Row],[Precio de Cliente neto]]*(1+$F$3)),"-")</f>
        <v>11836.186215</v>
      </c>
      <c r="I2488" s="5">
        <v>11272.558300000001</v>
      </c>
      <c r="J2488" s="5">
        <v>10145.302470000001</v>
      </c>
      <c r="K2488" s="26">
        <v>0.21</v>
      </c>
    </row>
    <row r="2489" spans="1:11">
      <c r="A2489" s="4">
        <v>8131</v>
      </c>
      <c r="B2489" t="s">
        <v>1733</v>
      </c>
      <c r="C2489" s="5">
        <f>IF($F$2=0," - ",Tabla1[[#This Row],[Base Precio de Lista neto]])</f>
        <v>25567.542000000001</v>
      </c>
      <c r="D2489" s="5">
        <f>IF($F$2=0," - ",Tabla1[[#This Row],[Base Precio de Lista neto]]*(1-$F$2))</f>
        <v>17897.279399999999</v>
      </c>
      <c r="E2489" s="5">
        <f>IF($F$2=0," - ",Tabla1[[#This Row],[Base para Mejor precio]]*(1-$F$2))</f>
        <v>16107.551459999997</v>
      </c>
      <c r="F2489" s="4" t="s">
        <v>5</v>
      </c>
      <c r="G2489" s="16" t="s">
        <v>5696</v>
      </c>
      <c r="H2489" s="5">
        <f>IFERROR(IF($F$3=0,"-",Tabla1[[#This Row],[Precio de Cliente neto]]*(1+$F$3)),"-")</f>
        <v>26845.919099999999</v>
      </c>
      <c r="I2489" s="5">
        <v>25567.542000000001</v>
      </c>
      <c r="J2489" s="5">
        <v>23010.787799999998</v>
      </c>
      <c r="K2489" s="26">
        <v>0.21</v>
      </c>
    </row>
    <row r="2490" spans="1:11">
      <c r="A2490" s="4">
        <v>8132</v>
      </c>
      <c r="B2490" t="s">
        <v>1734</v>
      </c>
      <c r="C2490" s="5">
        <f>IF($F$2=0," - ",Tabla1[[#This Row],[Base Precio de Lista neto]])</f>
        <v>6573.3976000000002</v>
      </c>
      <c r="D2490" s="5">
        <f>IF($F$2=0," - ",Tabla1[[#This Row],[Base Precio de Lista neto]]*(1-$F$2))</f>
        <v>4601.3783199999998</v>
      </c>
      <c r="E2490" s="5">
        <f>IF($F$2=0," - ",Tabla1[[#This Row],[Base para Mejor precio]]*(1-$F$2))</f>
        <v>4141.2404880000004</v>
      </c>
      <c r="F2490" s="4" t="s">
        <v>5</v>
      </c>
      <c r="G2490" s="16" t="s">
        <v>5696</v>
      </c>
      <c r="H2490" s="5">
        <f>IFERROR(IF($F$3=0,"-",Tabla1[[#This Row],[Precio de Cliente neto]]*(1+$F$3)),"-")</f>
        <v>6902.0674799999997</v>
      </c>
      <c r="I2490" s="5">
        <v>6573.3976000000002</v>
      </c>
      <c r="J2490" s="5">
        <v>5916.0578400000004</v>
      </c>
      <c r="K2490" s="26">
        <v>0.21</v>
      </c>
    </row>
    <row r="2491" spans="1:11">
      <c r="A2491" s="4">
        <v>8133</v>
      </c>
      <c r="B2491" t="s">
        <v>1735</v>
      </c>
      <c r="C2491" s="5">
        <f>IF($F$2=0," - ",Tabla1[[#This Row],[Base Precio de Lista neto]])</f>
        <v>125.8013</v>
      </c>
      <c r="D2491" s="5">
        <f>IF($F$2=0," - ",Tabla1[[#This Row],[Base Precio de Lista neto]]*(1-$F$2))</f>
        <v>88.060909999999993</v>
      </c>
      <c r="E2491" s="5">
        <f>IF($F$2=0," - ",Tabla1[[#This Row],[Base para Mejor precio]]*(1-$F$2))</f>
        <v>79.254818999999998</v>
      </c>
      <c r="F2491" s="4" t="s">
        <v>6</v>
      </c>
      <c r="G2491" s="16" t="s">
        <v>5696</v>
      </c>
      <c r="H2491" s="5">
        <f>IFERROR(IF($F$3=0,"-",Tabla1[[#This Row],[Precio de Cliente neto]]*(1+$F$3)),"-")</f>
        <v>132.091365</v>
      </c>
      <c r="I2491" s="5">
        <v>125.8013</v>
      </c>
      <c r="J2491" s="5">
        <v>113.22117</v>
      </c>
      <c r="K2491" s="26">
        <v>0.21</v>
      </c>
    </row>
    <row r="2492" spans="1:11">
      <c r="A2492" s="4">
        <v>8134</v>
      </c>
      <c r="B2492" t="s">
        <v>1736</v>
      </c>
      <c r="C2492" s="5">
        <f>IF($F$2=0," - ",Tabla1[[#This Row],[Base Precio de Lista neto]])</f>
        <v>295.00900000000001</v>
      </c>
      <c r="D2492" s="5">
        <f>IF($F$2=0," - ",Tabla1[[#This Row],[Base Precio de Lista neto]]*(1-$F$2))</f>
        <v>206.50630000000001</v>
      </c>
      <c r="E2492" s="5">
        <f>IF($F$2=0," - ",Tabla1[[#This Row],[Base para Mejor precio]]*(1-$F$2))</f>
        <v>185.85567</v>
      </c>
      <c r="F2492" s="4" t="s">
        <v>6</v>
      </c>
      <c r="G2492" s="16" t="s">
        <v>5696</v>
      </c>
      <c r="H2492" s="5">
        <f>IFERROR(IF($F$3=0,"-",Tabla1[[#This Row],[Precio de Cliente neto]]*(1+$F$3)),"-")</f>
        <v>309.75945000000002</v>
      </c>
      <c r="I2492" s="5">
        <v>295.00900000000001</v>
      </c>
      <c r="J2492" s="5">
        <v>265.50810000000001</v>
      </c>
      <c r="K2492" s="26">
        <v>0.21</v>
      </c>
    </row>
    <row r="2493" spans="1:11">
      <c r="A2493" s="4">
        <v>8135</v>
      </c>
      <c r="B2493" t="s">
        <v>1737</v>
      </c>
      <c r="C2493" s="5">
        <f>IF($F$2=0," - ",Tabla1[[#This Row],[Base Precio de Lista neto]])</f>
        <v>199.6876</v>
      </c>
      <c r="D2493" s="5">
        <f>IF($F$2=0," - ",Tabla1[[#This Row],[Base Precio de Lista neto]]*(1-$F$2))</f>
        <v>139.78131999999999</v>
      </c>
      <c r="E2493" s="5">
        <f>IF($F$2=0," - ",Tabla1[[#This Row],[Base para Mejor precio]]*(1-$F$2))</f>
        <v>125.80318799999999</v>
      </c>
      <c r="F2493" s="4" t="s">
        <v>6</v>
      </c>
      <c r="G2493" s="16" t="s">
        <v>5696</v>
      </c>
      <c r="H2493" s="5">
        <f>IFERROR(IF($F$3=0,"-",Tabla1[[#This Row],[Precio de Cliente neto]]*(1+$F$3)),"-")</f>
        <v>209.67197999999999</v>
      </c>
      <c r="I2493" s="5">
        <v>199.6876</v>
      </c>
      <c r="J2493" s="5">
        <v>179.71884</v>
      </c>
      <c r="K2493" s="26">
        <v>0.21</v>
      </c>
    </row>
    <row r="2494" spans="1:11">
      <c r="A2494" s="4">
        <v>8136</v>
      </c>
      <c r="B2494" t="s">
        <v>1738</v>
      </c>
      <c r="C2494" s="5">
        <f>IF($F$2=0," - ",Tabla1[[#This Row],[Base Precio de Lista neto]])</f>
        <v>199.6876</v>
      </c>
      <c r="D2494" s="5">
        <f>IF($F$2=0," - ",Tabla1[[#This Row],[Base Precio de Lista neto]]*(1-$F$2))</f>
        <v>139.78131999999999</v>
      </c>
      <c r="E2494" s="5">
        <f>IF($F$2=0," - ",Tabla1[[#This Row],[Base para Mejor precio]]*(1-$F$2))</f>
        <v>125.80318799999999</v>
      </c>
      <c r="F2494" s="4" t="s">
        <v>6</v>
      </c>
      <c r="G2494" s="16" t="s">
        <v>5696</v>
      </c>
      <c r="H2494" s="5">
        <f>IFERROR(IF($F$3=0,"-",Tabla1[[#This Row],[Precio de Cliente neto]]*(1+$F$3)),"-")</f>
        <v>209.67197999999999</v>
      </c>
      <c r="I2494" s="5">
        <v>199.6876</v>
      </c>
      <c r="J2494" s="5">
        <v>179.71884</v>
      </c>
      <c r="K2494" s="26">
        <v>0.21</v>
      </c>
    </row>
    <row r="2495" spans="1:11">
      <c r="A2495" s="4">
        <v>8137</v>
      </c>
      <c r="B2495" t="s">
        <v>8211</v>
      </c>
      <c r="C2495" s="5">
        <f>IF($F$2=0," - ",Tabla1[[#This Row],[Base Precio de Lista neto]])</f>
        <v>3895.3402999999998</v>
      </c>
      <c r="D2495" s="5">
        <f>IF($F$2=0," - ",Tabla1[[#This Row],[Base Precio de Lista neto]]*(1-$F$2))</f>
        <v>2726.7382099999995</v>
      </c>
      <c r="E2495" s="5">
        <f>IF($F$2=0," - ",Tabla1[[#This Row],[Base para Mejor precio]]*(1-$F$2))</f>
        <v>2454.0643889999997</v>
      </c>
      <c r="F2495" s="4" t="s">
        <v>4</v>
      </c>
      <c r="G2495" s="16" t="s">
        <v>5696</v>
      </c>
      <c r="H2495" s="5">
        <f>IFERROR(IF($F$3=0,"-",Tabla1[[#This Row],[Precio de Cliente neto]]*(1+$F$3)),"-")</f>
        <v>4090.1073149999993</v>
      </c>
      <c r="I2495" s="5">
        <v>3895.3402999999998</v>
      </c>
      <c r="J2495" s="5">
        <v>3505.80627</v>
      </c>
      <c r="K2495" s="26">
        <v>0.21</v>
      </c>
    </row>
    <row r="2496" spans="1:11">
      <c r="A2496" s="4">
        <v>8138</v>
      </c>
      <c r="B2496" t="s">
        <v>1739</v>
      </c>
      <c r="C2496" s="5">
        <f>IF($F$2=0," - ",Tabla1[[#This Row],[Base Precio de Lista neto]])</f>
        <v>27885.340100000001</v>
      </c>
      <c r="D2496" s="5">
        <f>IF($F$2=0," - ",Tabla1[[#This Row],[Base Precio de Lista neto]]*(1-$F$2))</f>
        <v>19519.738069999999</v>
      </c>
      <c r="E2496" s="5">
        <f>IF($F$2=0," - ",Tabla1[[#This Row],[Base para Mejor precio]]*(1-$F$2))</f>
        <v>17567.764262999997</v>
      </c>
      <c r="F2496" s="4" t="s">
        <v>5</v>
      </c>
      <c r="G2496" s="16" t="s">
        <v>5696</v>
      </c>
      <c r="H2496" s="5">
        <f>IFERROR(IF($F$3=0,"-",Tabla1[[#This Row],[Precio de Cliente neto]]*(1+$F$3)),"-")</f>
        <v>29279.607104999999</v>
      </c>
      <c r="I2496" s="5">
        <v>27885.340100000001</v>
      </c>
      <c r="J2496" s="5">
        <v>25096.806089999998</v>
      </c>
      <c r="K2496" s="26">
        <v>0.21</v>
      </c>
    </row>
    <row r="2497" spans="1:11">
      <c r="A2497" s="4">
        <v>8139</v>
      </c>
      <c r="B2497" t="s">
        <v>1740</v>
      </c>
      <c r="C2497" s="5">
        <f>IF($F$2=0," - ",Tabla1[[#This Row],[Base Precio de Lista neto]])</f>
        <v>42219.943200000002</v>
      </c>
      <c r="D2497" s="5">
        <f>IF($F$2=0," - ",Tabla1[[#This Row],[Base Precio de Lista neto]]*(1-$F$2))</f>
        <v>29553.96024</v>
      </c>
      <c r="E2497" s="5">
        <f>IF($F$2=0," - ",Tabla1[[#This Row],[Base para Mejor precio]]*(1-$F$2))</f>
        <v>26598.564216000002</v>
      </c>
      <c r="F2497" s="4" t="s">
        <v>5</v>
      </c>
      <c r="G2497" s="16" t="s">
        <v>5696</v>
      </c>
      <c r="H2497" s="5">
        <f>IFERROR(IF($F$3=0,"-",Tabla1[[#This Row],[Precio de Cliente neto]]*(1+$F$3)),"-")</f>
        <v>44330.940360000001</v>
      </c>
      <c r="I2497" s="5">
        <v>42219.943200000002</v>
      </c>
      <c r="J2497" s="5">
        <v>37997.948880000004</v>
      </c>
      <c r="K2497" s="26">
        <v>0.21</v>
      </c>
    </row>
    <row r="2498" spans="1:11">
      <c r="A2498" s="4">
        <v>8140</v>
      </c>
      <c r="B2498" t="s">
        <v>1741</v>
      </c>
      <c r="C2498" s="5">
        <f>IF($F$2=0," - ",Tabla1[[#This Row],[Base Precio de Lista neto]])</f>
        <v>2599.3000000000002</v>
      </c>
      <c r="D2498" s="5">
        <f>IF($F$2=0," - ",Tabla1[[#This Row],[Base Precio de Lista neto]]*(1-$F$2))</f>
        <v>1819.51</v>
      </c>
      <c r="E2498" s="5">
        <f>IF($F$2=0," - ",Tabla1[[#This Row],[Base para Mejor precio]]*(1-$F$2))</f>
        <v>1637.5589999999997</v>
      </c>
      <c r="F2498" s="4" t="s">
        <v>6</v>
      </c>
      <c r="G2498" s="16" t="s">
        <v>5696</v>
      </c>
      <c r="H2498" s="5">
        <f>IFERROR(IF($F$3=0,"-",Tabla1[[#This Row],[Precio de Cliente neto]]*(1+$F$3)),"-")</f>
        <v>2729.2649999999999</v>
      </c>
      <c r="I2498" s="5">
        <v>2599.3000000000002</v>
      </c>
      <c r="J2498" s="5">
        <v>2339.37</v>
      </c>
      <c r="K2498" s="26">
        <v>0.21</v>
      </c>
    </row>
    <row r="2499" spans="1:11">
      <c r="A2499" s="4">
        <v>8141</v>
      </c>
      <c r="B2499" t="s">
        <v>1742</v>
      </c>
      <c r="C2499" s="5">
        <f>IF($F$2=0," - ",Tabla1[[#This Row],[Base Precio de Lista neto]])</f>
        <v>1688.1773000000001</v>
      </c>
      <c r="D2499" s="5">
        <f>IF($F$2=0," - ",Tabla1[[#This Row],[Base Precio de Lista neto]]*(1-$F$2))</f>
        <v>1181.7241099999999</v>
      </c>
      <c r="E2499" s="5">
        <f>IF($F$2=0," - ",Tabla1[[#This Row],[Base para Mejor precio]]*(1-$F$2))</f>
        <v>1063.5516990000001</v>
      </c>
      <c r="F2499" s="4" t="s">
        <v>6</v>
      </c>
      <c r="G2499" s="16" t="s">
        <v>5696</v>
      </c>
      <c r="H2499" s="5">
        <f>IFERROR(IF($F$3=0,"-",Tabla1[[#This Row],[Precio de Cliente neto]]*(1+$F$3)),"-")</f>
        <v>1772.5861649999997</v>
      </c>
      <c r="I2499" s="5">
        <v>1688.1773000000001</v>
      </c>
      <c r="J2499" s="5">
        <v>1519.3595700000001</v>
      </c>
      <c r="K2499" s="26">
        <v>0.21</v>
      </c>
    </row>
    <row r="2500" spans="1:11">
      <c r="A2500" s="4">
        <v>8142</v>
      </c>
      <c r="B2500" t="s">
        <v>1743</v>
      </c>
      <c r="C2500" s="5">
        <f>IF($F$2=0," - ",Tabla1[[#This Row],[Base Precio de Lista neto]])</f>
        <v>1688.1773000000001</v>
      </c>
      <c r="D2500" s="5">
        <f>IF($F$2=0," - ",Tabla1[[#This Row],[Base Precio de Lista neto]]*(1-$F$2))</f>
        <v>1181.7241099999999</v>
      </c>
      <c r="E2500" s="5">
        <f>IF($F$2=0," - ",Tabla1[[#This Row],[Base para Mejor precio]]*(1-$F$2))</f>
        <v>1063.5516990000001</v>
      </c>
      <c r="F2500" s="4" t="s">
        <v>6</v>
      </c>
      <c r="G2500" s="16" t="s">
        <v>5696</v>
      </c>
      <c r="H2500" s="5">
        <f>IFERROR(IF($F$3=0,"-",Tabla1[[#This Row],[Precio de Cliente neto]]*(1+$F$3)),"-")</f>
        <v>1772.5861649999997</v>
      </c>
      <c r="I2500" s="5">
        <v>1688.1773000000001</v>
      </c>
      <c r="J2500" s="5">
        <v>1519.3595700000001</v>
      </c>
      <c r="K2500" s="26">
        <v>0.21</v>
      </c>
    </row>
    <row r="2501" spans="1:11">
      <c r="A2501" s="4">
        <v>8143</v>
      </c>
      <c r="B2501" t="s">
        <v>1744</v>
      </c>
      <c r="C2501" s="5">
        <f>IF($F$2=0," - ",Tabla1[[#This Row],[Base Precio de Lista neto]])</f>
        <v>87428.565600000002</v>
      </c>
      <c r="D2501" s="5">
        <f>IF($F$2=0," - ",Tabla1[[#This Row],[Base Precio de Lista neto]]*(1-$F$2))</f>
        <v>61199.995919999994</v>
      </c>
      <c r="E2501" s="5">
        <f>IF($F$2=0," - ",Tabla1[[#This Row],[Base para Mejor precio]]*(1-$F$2))</f>
        <v>55079.996328000001</v>
      </c>
      <c r="F2501" s="4" t="s">
        <v>4</v>
      </c>
      <c r="G2501" s="16" t="s">
        <v>5696</v>
      </c>
      <c r="H2501" s="5">
        <f>IFERROR(IF($F$3=0,"-",Tabla1[[#This Row],[Precio de Cliente neto]]*(1+$F$3)),"-")</f>
        <v>91799.993879999995</v>
      </c>
      <c r="I2501" s="5">
        <v>87428.565600000002</v>
      </c>
      <c r="J2501" s="5">
        <v>78685.709040000002</v>
      </c>
      <c r="K2501" s="26">
        <v>0.21</v>
      </c>
    </row>
    <row r="2502" spans="1:11">
      <c r="A2502" s="4">
        <v>8144</v>
      </c>
      <c r="B2502" t="s">
        <v>1745</v>
      </c>
      <c r="C2502" s="5">
        <f>IF($F$2=0," - ",Tabla1[[#This Row],[Base Precio de Lista neto]])</f>
        <v>87428.565600000002</v>
      </c>
      <c r="D2502" s="5">
        <f>IF($F$2=0," - ",Tabla1[[#This Row],[Base Precio de Lista neto]]*(1-$F$2))</f>
        <v>61199.995919999994</v>
      </c>
      <c r="E2502" s="5">
        <f>IF($F$2=0," - ",Tabla1[[#This Row],[Base para Mejor precio]]*(1-$F$2))</f>
        <v>55079.996328000001</v>
      </c>
      <c r="F2502" s="4" t="s">
        <v>4</v>
      </c>
      <c r="G2502" s="16" t="s">
        <v>5696</v>
      </c>
      <c r="H2502" s="5">
        <f>IFERROR(IF($F$3=0,"-",Tabla1[[#This Row],[Precio de Cliente neto]]*(1+$F$3)),"-")</f>
        <v>91799.993879999995</v>
      </c>
      <c r="I2502" s="5">
        <v>87428.565600000002</v>
      </c>
      <c r="J2502" s="5">
        <v>78685.709040000002</v>
      </c>
      <c r="K2502" s="26">
        <v>0.21</v>
      </c>
    </row>
    <row r="2503" spans="1:11">
      <c r="A2503" s="4">
        <v>8145</v>
      </c>
      <c r="B2503" t="s">
        <v>1746</v>
      </c>
      <c r="C2503" s="5">
        <f>IF($F$2=0," - ",Tabla1[[#This Row],[Base Precio de Lista neto]])</f>
        <v>20527.118900000001</v>
      </c>
      <c r="D2503" s="5">
        <f>IF($F$2=0," - ",Tabla1[[#This Row],[Base Precio de Lista neto]]*(1-$F$2))</f>
        <v>14368.98323</v>
      </c>
      <c r="E2503" s="5">
        <f>IF($F$2=0," - ",Tabla1[[#This Row],[Base para Mejor precio]]*(1-$F$2))</f>
        <v>12932.084906999999</v>
      </c>
      <c r="F2503" s="4" t="s">
        <v>5</v>
      </c>
      <c r="G2503" s="16" t="s">
        <v>5696</v>
      </c>
      <c r="H2503" s="5">
        <f>IFERROR(IF($F$3=0,"-",Tabla1[[#This Row],[Precio de Cliente neto]]*(1+$F$3)),"-")</f>
        <v>21553.474845000001</v>
      </c>
      <c r="I2503" s="5">
        <v>20527.118900000001</v>
      </c>
      <c r="J2503" s="5">
        <v>18474.407009999999</v>
      </c>
      <c r="K2503" s="26">
        <v>0.21</v>
      </c>
    </row>
    <row r="2504" spans="1:11">
      <c r="A2504" s="4">
        <v>8146</v>
      </c>
      <c r="B2504" t="s">
        <v>1747</v>
      </c>
      <c r="C2504" s="5">
        <f>IF($F$2=0," - ",Tabla1[[#This Row],[Base Precio de Lista neto]])</f>
        <v>215672.11859999999</v>
      </c>
      <c r="D2504" s="5">
        <f>IF($F$2=0," - ",Tabla1[[#This Row],[Base Precio de Lista neto]]*(1-$F$2))</f>
        <v>150970.48301999999</v>
      </c>
      <c r="E2504" s="5">
        <f>IF($F$2=0," - ",Tabla1[[#This Row],[Base para Mejor precio]]*(1-$F$2))</f>
        <v>135873.434718</v>
      </c>
      <c r="F2504" s="4" t="s">
        <v>4</v>
      </c>
      <c r="G2504" s="16" t="s">
        <v>5696</v>
      </c>
      <c r="H2504" s="5">
        <f>IFERROR(IF($F$3=0,"-",Tabla1[[#This Row],[Precio de Cliente neto]]*(1+$F$3)),"-")</f>
        <v>226455.72452999998</v>
      </c>
      <c r="I2504" s="5">
        <v>215672.11859999999</v>
      </c>
      <c r="J2504" s="5">
        <v>194104.90674000001</v>
      </c>
      <c r="K2504" s="26">
        <v>0.21</v>
      </c>
    </row>
    <row r="2505" spans="1:11">
      <c r="A2505" s="4">
        <v>8147</v>
      </c>
      <c r="B2505" t="s">
        <v>1748</v>
      </c>
      <c r="C2505" s="5">
        <f>IF($F$2=0," - ",Tabla1[[#This Row],[Base Precio de Lista neto]])</f>
        <v>1628.4912999999999</v>
      </c>
      <c r="D2505" s="5">
        <f>IF($F$2=0," - ",Tabla1[[#This Row],[Base Precio de Lista neto]]*(1-$F$2))</f>
        <v>1139.94391</v>
      </c>
      <c r="E2505" s="5">
        <f>IF($F$2=0," - ",Tabla1[[#This Row],[Base para Mejor precio]]*(1-$F$2))</f>
        <v>1025.949519</v>
      </c>
      <c r="F2505" s="4" t="s">
        <v>6</v>
      </c>
      <c r="G2505" s="16" t="s">
        <v>5696</v>
      </c>
      <c r="H2505" s="5">
        <f>IFERROR(IF($F$3=0,"-",Tabla1[[#This Row],[Precio de Cliente neto]]*(1+$F$3)),"-")</f>
        <v>1709.9158649999999</v>
      </c>
      <c r="I2505" s="5">
        <v>1628.4912999999999</v>
      </c>
      <c r="J2505" s="5">
        <v>1465.6421700000001</v>
      </c>
      <c r="K2505" s="26">
        <v>0.21</v>
      </c>
    </row>
    <row r="2506" spans="1:11">
      <c r="A2506" s="4">
        <v>8148</v>
      </c>
      <c r="B2506" t="s">
        <v>1749</v>
      </c>
      <c r="C2506" s="5">
        <f>IF($F$2=0," - ",Tabla1[[#This Row],[Base Precio de Lista neto]])</f>
        <v>1068.8007</v>
      </c>
      <c r="D2506" s="5">
        <f>IF($F$2=0," - ",Tabla1[[#This Row],[Base Precio de Lista neto]]*(1-$F$2))</f>
        <v>748.16048999999998</v>
      </c>
      <c r="E2506" s="5">
        <f>IF($F$2=0," - ",Tabla1[[#This Row],[Base para Mejor precio]]*(1-$F$2))</f>
        <v>673.34444099999996</v>
      </c>
      <c r="F2506" s="4" t="s">
        <v>6</v>
      </c>
      <c r="G2506" s="16" t="s">
        <v>5696</v>
      </c>
      <c r="H2506" s="5">
        <f>IFERROR(IF($F$3=0,"-",Tabla1[[#This Row],[Precio de Cliente neto]]*(1+$F$3)),"-")</f>
        <v>1122.2407349999999</v>
      </c>
      <c r="I2506" s="5">
        <v>1068.8007</v>
      </c>
      <c r="J2506" s="5">
        <v>961.92062999999996</v>
      </c>
      <c r="K2506" s="26">
        <v>0.21</v>
      </c>
    </row>
    <row r="2507" spans="1:11">
      <c r="A2507" s="4">
        <v>8150</v>
      </c>
      <c r="B2507" t="s">
        <v>1750</v>
      </c>
      <c r="C2507" s="5">
        <f>IF($F$2=0," - ",Tabla1[[#This Row],[Base Precio de Lista neto]])</f>
        <v>11758.051600000001</v>
      </c>
      <c r="D2507" s="5">
        <f>IF($F$2=0," - ",Tabla1[[#This Row],[Base Precio de Lista neto]]*(1-$F$2))</f>
        <v>8230.6361199999992</v>
      </c>
      <c r="E2507" s="5">
        <f>IF($F$2=0," - ",Tabla1[[#This Row],[Base para Mejor precio]]*(1-$F$2))</f>
        <v>7407.5725080000002</v>
      </c>
      <c r="F2507" s="4" t="s">
        <v>6</v>
      </c>
      <c r="G2507" s="16" t="s">
        <v>5696</v>
      </c>
      <c r="H2507" s="5">
        <f>IFERROR(IF($F$3=0,"-",Tabla1[[#This Row],[Precio de Cliente neto]]*(1+$F$3)),"-")</f>
        <v>12345.954179999999</v>
      </c>
      <c r="I2507" s="5">
        <v>11758.051600000001</v>
      </c>
      <c r="J2507" s="5">
        <v>10582.246440000001</v>
      </c>
      <c r="K2507" s="26">
        <v>0.21</v>
      </c>
    </row>
    <row r="2508" spans="1:11">
      <c r="A2508" s="4">
        <v>8151</v>
      </c>
      <c r="B2508" t="s">
        <v>1751</v>
      </c>
      <c r="C2508" s="5">
        <f>IF($F$2=0," - ",Tabla1[[#This Row],[Base Precio de Lista neto]])</f>
        <v>908.6</v>
      </c>
      <c r="D2508" s="5">
        <f>IF($F$2=0," - ",Tabla1[[#This Row],[Base Precio de Lista neto]]*(1-$F$2))</f>
        <v>636.02</v>
      </c>
      <c r="E2508" s="5">
        <f>IF($F$2=0," - ",Tabla1[[#This Row],[Base para Mejor precio]]*(1-$F$2))</f>
        <v>572.41800000000001</v>
      </c>
      <c r="F2508" s="4" t="s">
        <v>5</v>
      </c>
      <c r="G2508" s="16" t="s">
        <v>5696</v>
      </c>
      <c r="H2508" s="5">
        <f>IFERROR(IF($F$3=0,"-",Tabla1[[#This Row],[Precio de Cliente neto]]*(1+$F$3)),"-")</f>
        <v>954.03</v>
      </c>
      <c r="I2508" s="5">
        <v>908.6</v>
      </c>
      <c r="J2508" s="5">
        <v>817.74</v>
      </c>
      <c r="K2508" s="26">
        <v>0.21</v>
      </c>
    </row>
    <row r="2509" spans="1:11">
      <c r="A2509" s="4">
        <v>8152</v>
      </c>
      <c r="B2509" t="s">
        <v>1752</v>
      </c>
      <c r="C2509" s="5">
        <f>IF($F$2=0," - ",Tabla1[[#This Row],[Base Precio de Lista neto]])</f>
        <v>908.6</v>
      </c>
      <c r="D2509" s="5">
        <f>IF($F$2=0," - ",Tabla1[[#This Row],[Base Precio de Lista neto]]*(1-$F$2))</f>
        <v>636.02</v>
      </c>
      <c r="E2509" s="5">
        <f>IF($F$2=0," - ",Tabla1[[#This Row],[Base para Mejor precio]]*(1-$F$2))</f>
        <v>572.41800000000001</v>
      </c>
      <c r="F2509" s="4" t="s">
        <v>5</v>
      </c>
      <c r="G2509" s="16" t="s">
        <v>5696</v>
      </c>
      <c r="H2509" s="5">
        <f>IFERROR(IF($F$3=0,"-",Tabla1[[#This Row],[Precio de Cliente neto]]*(1+$F$3)),"-")</f>
        <v>954.03</v>
      </c>
      <c r="I2509" s="5">
        <v>908.6</v>
      </c>
      <c r="J2509" s="5">
        <v>817.74</v>
      </c>
      <c r="K2509" s="26">
        <v>0.21</v>
      </c>
    </row>
    <row r="2510" spans="1:11">
      <c r="A2510" s="4">
        <v>8153</v>
      </c>
      <c r="B2510" t="s">
        <v>1753</v>
      </c>
      <c r="C2510" s="5">
        <f>IF($F$2=0," - ",Tabla1[[#This Row],[Base Precio de Lista neto]])</f>
        <v>11489.2466</v>
      </c>
      <c r="D2510" s="5">
        <f>IF($F$2=0," - ",Tabla1[[#This Row],[Base Precio de Lista neto]]*(1-$F$2))</f>
        <v>8042.4726199999996</v>
      </c>
      <c r="E2510" s="5">
        <f>IF($F$2=0," - ",Tabla1[[#This Row],[Base para Mejor precio]]*(1-$F$2))</f>
        <v>7238.2253579999997</v>
      </c>
      <c r="F2510" s="4" t="s">
        <v>6</v>
      </c>
      <c r="G2510" s="16" t="s">
        <v>5696</v>
      </c>
      <c r="H2510" s="5">
        <f>IFERROR(IF($F$3=0,"-",Tabla1[[#This Row],[Precio de Cliente neto]]*(1+$F$3)),"-")</f>
        <v>12063.708929999999</v>
      </c>
      <c r="I2510" s="5">
        <v>11489.2466</v>
      </c>
      <c r="J2510" s="5">
        <v>10340.32194</v>
      </c>
      <c r="K2510" s="26">
        <v>0.21</v>
      </c>
    </row>
    <row r="2511" spans="1:11">
      <c r="A2511" s="4">
        <v>8154</v>
      </c>
      <c r="B2511" t="s">
        <v>1754</v>
      </c>
      <c r="C2511" s="5">
        <f>IF($F$2=0," - ",Tabla1[[#This Row],[Base Precio de Lista neto]])</f>
        <v>14662.188899999999</v>
      </c>
      <c r="D2511" s="5">
        <f>IF($F$2=0," - ",Tabla1[[#This Row],[Base Precio de Lista neto]]*(1-$F$2))</f>
        <v>10263.532229999999</v>
      </c>
      <c r="E2511" s="5">
        <f>IF($F$2=0," - ",Tabla1[[#This Row],[Base para Mejor precio]]*(1-$F$2))</f>
        <v>9237.1790069999988</v>
      </c>
      <c r="F2511" s="4" t="s">
        <v>6</v>
      </c>
      <c r="G2511" s="16" t="s">
        <v>5696</v>
      </c>
      <c r="H2511" s="5">
        <f>IFERROR(IF($F$3=0,"-",Tabla1[[#This Row],[Precio de Cliente neto]]*(1+$F$3)),"-")</f>
        <v>15395.298344999999</v>
      </c>
      <c r="I2511" s="5">
        <v>14662.188899999999</v>
      </c>
      <c r="J2511" s="5">
        <v>13195.970009999999</v>
      </c>
      <c r="K2511" s="26">
        <v>0.21</v>
      </c>
    </row>
    <row r="2512" spans="1:11">
      <c r="A2512" s="4">
        <v>8155</v>
      </c>
      <c r="B2512" t="s">
        <v>1755</v>
      </c>
      <c r="C2512" s="5">
        <f>IF($F$2=0," - ",Tabla1[[#This Row],[Base Precio de Lista neto]])</f>
        <v>13368.619699999999</v>
      </c>
      <c r="D2512" s="5">
        <f>IF($F$2=0," - ",Tabla1[[#This Row],[Base Precio de Lista neto]]*(1-$F$2))</f>
        <v>9358.0337899999995</v>
      </c>
      <c r="E2512" s="5">
        <f>IF($F$2=0," - ",Tabla1[[#This Row],[Base para Mejor precio]]*(1-$F$2))</f>
        <v>8422.2304109999986</v>
      </c>
      <c r="F2512" s="4" t="s">
        <v>6</v>
      </c>
      <c r="G2512" s="16" t="s">
        <v>5696</v>
      </c>
      <c r="H2512" s="5">
        <f>IFERROR(IF($F$3=0,"-",Tabla1[[#This Row],[Precio de Cliente neto]]*(1+$F$3)),"-")</f>
        <v>14037.050684999998</v>
      </c>
      <c r="I2512" s="5">
        <v>13368.619699999999</v>
      </c>
      <c r="J2512" s="5">
        <v>12031.757729999999</v>
      </c>
      <c r="K2512" s="26">
        <v>0.21</v>
      </c>
    </row>
    <row r="2513" spans="1:11">
      <c r="A2513" s="4">
        <v>8156</v>
      </c>
      <c r="B2513" t="s">
        <v>1756</v>
      </c>
      <c r="C2513" s="5">
        <f>IF($F$2=0," - ",Tabla1[[#This Row],[Base Precio de Lista neto]])</f>
        <v>5229.6759000000002</v>
      </c>
      <c r="D2513" s="5">
        <f>IF($F$2=0," - ",Tabla1[[#This Row],[Base Precio de Lista neto]]*(1-$F$2))</f>
        <v>3660.77313</v>
      </c>
      <c r="E2513" s="5">
        <f>IF($F$2=0," - ",Tabla1[[#This Row],[Base para Mejor precio]]*(1-$F$2))</f>
        <v>3294.6958169999998</v>
      </c>
      <c r="F2513" s="4" t="s">
        <v>6</v>
      </c>
      <c r="G2513" s="16" t="s">
        <v>5696</v>
      </c>
      <c r="H2513" s="5">
        <f>IFERROR(IF($F$3=0,"-",Tabla1[[#This Row],[Precio de Cliente neto]]*(1+$F$3)),"-")</f>
        <v>5491.1596950000003</v>
      </c>
      <c r="I2513" s="5">
        <v>5229.6759000000002</v>
      </c>
      <c r="J2513" s="5">
        <v>4706.70831</v>
      </c>
      <c r="K2513" s="26">
        <v>0.21</v>
      </c>
    </row>
    <row r="2514" spans="1:11">
      <c r="A2514" s="4">
        <v>8157</v>
      </c>
      <c r="B2514" t="s">
        <v>1757</v>
      </c>
      <c r="C2514" s="5">
        <f>IF($F$2=0," - ",Tabla1[[#This Row],[Base Precio de Lista neto]])</f>
        <v>2621.1455999999998</v>
      </c>
      <c r="D2514" s="5">
        <f>IF($F$2=0," - ",Tabla1[[#This Row],[Base Precio de Lista neto]]*(1-$F$2))</f>
        <v>1834.8019199999997</v>
      </c>
      <c r="E2514" s="5">
        <f>IF($F$2=0," - ",Tabla1[[#This Row],[Base para Mejor precio]]*(1-$F$2))</f>
        <v>1651.3217279999999</v>
      </c>
      <c r="F2514" s="4" t="s">
        <v>6</v>
      </c>
      <c r="G2514" s="16" t="s">
        <v>5696</v>
      </c>
      <c r="H2514" s="5">
        <f>IFERROR(IF($F$3=0,"-",Tabla1[[#This Row],[Precio de Cliente neto]]*(1+$F$3)),"-")</f>
        <v>2752.2028799999994</v>
      </c>
      <c r="I2514" s="5">
        <v>2621.1455999999998</v>
      </c>
      <c r="J2514" s="5">
        <v>2359.0310399999998</v>
      </c>
      <c r="K2514" s="26">
        <v>0.21</v>
      </c>
    </row>
    <row r="2515" spans="1:11">
      <c r="A2515" s="4">
        <v>8158</v>
      </c>
      <c r="B2515" t="s">
        <v>1758</v>
      </c>
      <c r="C2515" s="5">
        <f>IF($F$2=0," - ",Tabla1[[#This Row],[Base Precio de Lista neto]])</f>
        <v>5229.6759000000002</v>
      </c>
      <c r="D2515" s="5">
        <f>IF($F$2=0," - ",Tabla1[[#This Row],[Base Precio de Lista neto]]*(1-$F$2))</f>
        <v>3660.77313</v>
      </c>
      <c r="E2515" s="5">
        <f>IF($F$2=0," - ",Tabla1[[#This Row],[Base para Mejor precio]]*(1-$F$2))</f>
        <v>3294.6958169999998</v>
      </c>
      <c r="F2515" s="4" t="s">
        <v>6</v>
      </c>
      <c r="G2515" s="16" t="s">
        <v>5696</v>
      </c>
      <c r="H2515" s="5">
        <f>IFERROR(IF($F$3=0,"-",Tabla1[[#This Row],[Precio de Cliente neto]]*(1+$F$3)),"-")</f>
        <v>5491.1596950000003</v>
      </c>
      <c r="I2515" s="5">
        <v>5229.6759000000002</v>
      </c>
      <c r="J2515" s="5">
        <v>4706.70831</v>
      </c>
      <c r="K2515" s="26">
        <v>0.21</v>
      </c>
    </row>
    <row r="2516" spans="1:11">
      <c r="A2516" s="4">
        <v>8159</v>
      </c>
      <c r="B2516" t="s">
        <v>1759</v>
      </c>
      <c r="C2516" s="5">
        <f>IF($F$2=0," - ",Tabla1[[#This Row],[Base Precio de Lista neto]])</f>
        <v>5735.7740000000003</v>
      </c>
      <c r="D2516" s="5">
        <f>IF($F$2=0," - ",Tabla1[[#This Row],[Base Precio de Lista neto]]*(1-$F$2))</f>
        <v>4015.0418</v>
      </c>
      <c r="E2516" s="5">
        <f>IF($F$2=0," - ",Tabla1[[#This Row],[Base para Mejor precio]]*(1-$F$2))</f>
        <v>3613.5376200000001</v>
      </c>
      <c r="F2516" s="4" t="s">
        <v>6</v>
      </c>
      <c r="G2516" s="16" t="s">
        <v>5696</v>
      </c>
      <c r="H2516" s="5">
        <f>IFERROR(IF($F$3=0,"-",Tabla1[[#This Row],[Precio de Cliente neto]]*(1+$F$3)),"-")</f>
        <v>6022.5627000000004</v>
      </c>
      <c r="I2516" s="5">
        <v>5735.7740000000003</v>
      </c>
      <c r="J2516" s="5">
        <v>5162.1966000000002</v>
      </c>
      <c r="K2516" s="26">
        <v>0.21</v>
      </c>
    </row>
    <row r="2517" spans="1:11">
      <c r="A2517" s="4">
        <v>8160</v>
      </c>
      <c r="B2517" t="s">
        <v>7694</v>
      </c>
      <c r="C2517" s="5">
        <f>IF($F$2=0," - ",Tabla1[[#This Row],[Base Precio de Lista neto]])</f>
        <v>2538.8440000000001</v>
      </c>
      <c r="D2517" s="5">
        <f>IF($F$2=0," - ",Tabla1[[#This Row],[Base Precio de Lista neto]]*(1-$F$2))</f>
        <v>1777.1907999999999</v>
      </c>
      <c r="E2517" s="5">
        <f>IF($F$2=0," - ",Tabla1[[#This Row],[Base para Mejor precio]]*(1-$F$2))</f>
        <v>1599.47172</v>
      </c>
      <c r="F2517" s="4" t="s">
        <v>5</v>
      </c>
      <c r="G2517" s="16" t="s">
        <v>5696</v>
      </c>
      <c r="H2517" s="5">
        <f>IFERROR(IF($F$3=0,"-",Tabla1[[#This Row],[Precio de Cliente neto]]*(1+$F$3)),"-")</f>
        <v>2665.7861999999996</v>
      </c>
      <c r="I2517" s="5">
        <v>2538.8440000000001</v>
      </c>
      <c r="J2517" s="5">
        <v>2284.9596000000001</v>
      </c>
      <c r="K2517" s="26">
        <v>0.21</v>
      </c>
    </row>
    <row r="2518" spans="1:11">
      <c r="A2518" s="4">
        <v>8161</v>
      </c>
      <c r="B2518" t="s">
        <v>1760</v>
      </c>
      <c r="C2518" s="5">
        <f>IF($F$2=0," - ",Tabla1[[#This Row],[Base Precio de Lista neto]])</f>
        <v>3014.3072999999999</v>
      </c>
      <c r="D2518" s="5">
        <f>IF($F$2=0," - ",Tabla1[[#This Row],[Base Precio de Lista neto]]*(1-$F$2))</f>
        <v>2110.0151099999998</v>
      </c>
      <c r="E2518" s="5">
        <f>IF($F$2=0," - ",Tabla1[[#This Row],[Base para Mejor precio]]*(1-$F$2))</f>
        <v>1899.0135989999999</v>
      </c>
      <c r="F2518" s="4" t="s">
        <v>5</v>
      </c>
      <c r="G2518" s="16" t="s">
        <v>5696</v>
      </c>
      <c r="H2518" s="5">
        <f>IFERROR(IF($F$3=0,"-",Tabla1[[#This Row],[Precio de Cliente neto]]*(1+$F$3)),"-")</f>
        <v>3165.0226649999995</v>
      </c>
      <c r="I2518" s="5">
        <v>3014.3072999999999</v>
      </c>
      <c r="J2518" s="5">
        <v>2712.8765699999999</v>
      </c>
      <c r="K2518" s="26">
        <v>0.21</v>
      </c>
    </row>
    <row r="2519" spans="1:11">
      <c r="A2519" s="4">
        <v>8162</v>
      </c>
      <c r="B2519" t="s">
        <v>1761</v>
      </c>
      <c r="C2519" s="5">
        <f>IF($F$2=0," - ",Tabla1[[#This Row],[Base Precio de Lista neto]])</f>
        <v>4026.9922000000001</v>
      </c>
      <c r="D2519" s="5">
        <f>IF($F$2=0," - ",Tabla1[[#This Row],[Base Precio de Lista neto]]*(1-$F$2))</f>
        <v>2818.8945399999998</v>
      </c>
      <c r="E2519" s="5">
        <f>IF($F$2=0," - ",Tabla1[[#This Row],[Base para Mejor precio]]*(1-$F$2))</f>
        <v>2537.0050860000001</v>
      </c>
      <c r="F2519" s="4" t="s">
        <v>5</v>
      </c>
      <c r="G2519" s="16" t="s">
        <v>5696</v>
      </c>
      <c r="H2519" s="5">
        <f>IFERROR(IF($F$3=0,"-",Tabla1[[#This Row],[Precio de Cliente neto]]*(1+$F$3)),"-")</f>
        <v>4228.3418099999999</v>
      </c>
      <c r="I2519" s="5">
        <v>4026.9922000000001</v>
      </c>
      <c r="J2519" s="5">
        <v>3624.2929800000002</v>
      </c>
      <c r="K2519" s="26">
        <v>0.21</v>
      </c>
    </row>
    <row r="2520" spans="1:11">
      <c r="A2520" s="4">
        <v>8163</v>
      </c>
      <c r="B2520" t="s">
        <v>1762</v>
      </c>
      <c r="C2520" s="5">
        <f>IF($F$2=0," - ",Tabla1[[#This Row],[Base Precio de Lista neto]])</f>
        <v>24040.380300000001</v>
      </c>
      <c r="D2520" s="5">
        <f>IF($F$2=0," - ",Tabla1[[#This Row],[Base Precio de Lista neto]]*(1-$F$2))</f>
        <v>16828.266209999998</v>
      </c>
      <c r="E2520" s="5">
        <f>IF($F$2=0," - ",Tabla1[[#This Row],[Base para Mejor precio]]*(1-$F$2))</f>
        <v>15145.439589</v>
      </c>
      <c r="F2520" s="4" t="s">
        <v>6</v>
      </c>
      <c r="G2520" s="16" t="s">
        <v>5696</v>
      </c>
      <c r="H2520" s="5">
        <f>IFERROR(IF($F$3=0,"-",Tabla1[[#This Row],[Precio de Cliente neto]]*(1+$F$3)),"-")</f>
        <v>25242.399314999995</v>
      </c>
      <c r="I2520" s="5">
        <v>24040.380300000001</v>
      </c>
      <c r="J2520" s="5">
        <v>21636.342270000001</v>
      </c>
      <c r="K2520" s="26">
        <v>0.21</v>
      </c>
    </row>
    <row r="2521" spans="1:11">
      <c r="A2521" s="4">
        <v>8164</v>
      </c>
      <c r="B2521" t="s">
        <v>1763</v>
      </c>
      <c r="C2521" s="5">
        <f>IF($F$2=0," - ",Tabla1[[#This Row],[Base Precio de Lista neto]])</f>
        <v>3774.54</v>
      </c>
      <c r="D2521" s="5">
        <f>IF($F$2=0," - ",Tabla1[[#This Row],[Base Precio de Lista neto]]*(1-$F$2))</f>
        <v>2642.1779999999999</v>
      </c>
      <c r="E2521" s="5">
        <f>IF($F$2=0," - ",Tabla1[[#This Row],[Base para Mejor precio]]*(1-$F$2))</f>
        <v>2377.9601999999995</v>
      </c>
      <c r="F2521" s="4" t="s">
        <v>5</v>
      </c>
      <c r="G2521" s="16" t="s">
        <v>5696</v>
      </c>
      <c r="H2521" s="5">
        <f>IFERROR(IF($F$3=0,"-",Tabla1[[#This Row],[Precio de Cliente neto]]*(1+$F$3)),"-")</f>
        <v>3963.2669999999998</v>
      </c>
      <c r="I2521" s="5">
        <v>3774.54</v>
      </c>
      <c r="J2521" s="5">
        <v>3397.0859999999998</v>
      </c>
      <c r="K2521" s="26">
        <v>0.21</v>
      </c>
    </row>
    <row r="2522" spans="1:11">
      <c r="A2522" s="4">
        <v>8165</v>
      </c>
      <c r="B2522" t="s">
        <v>8212</v>
      </c>
      <c r="C2522" s="5">
        <f>IF($F$2=0," - ",Tabla1[[#This Row],[Base Precio de Lista neto]])</f>
        <v>4016.2595000000001</v>
      </c>
      <c r="D2522" s="5">
        <f>IF($F$2=0," - ",Tabla1[[#This Row],[Base Precio de Lista neto]]*(1-$F$2))</f>
        <v>2811.3816499999998</v>
      </c>
      <c r="E2522" s="5">
        <f>IF($F$2=0," - ",Tabla1[[#This Row],[Base para Mejor precio]]*(1-$F$2))</f>
        <v>2530.243485</v>
      </c>
      <c r="F2522" s="4" t="s">
        <v>4</v>
      </c>
      <c r="G2522" s="16" t="s">
        <v>5696</v>
      </c>
      <c r="H2522" s="5">
        <f>IFERROR(IF($F$3=0,"-",Tabla1[[#This Row],[Precio de Cliente neto]]*(1+$F$3)),"-")</f>
        <v>4217.0724749999999</v>
      </c>
      <c r="I2522" s="5">
        <v>4016.2595000000001</v>
      </c>
      <c r="J2522" s="5">
        <v>3614.63355</v>
      </c>
      <c r="K2522" s="26">
        <v>0.21</v>
      </c>
    </row>
    <row r="2523" spans="1:11">
      <c r="A2523" s="4">
        <v>8166</v>
      </c>
      <c r="B2523" t="s">
        <v>1764</v>
      </c>
      <c r="C2523" s="5">
        <f>IF($F$2=0," - ",Tabla1[[#This Row],[Base Precio de Lista neto]])</f>
        <v>7448.4840999999997</v>
      </c>
      <c r="D2523" s="5">
        <f>IF($F$2=0," - ",Tabla1[[#This Row],[Base Precio de Lista neto]]*(1-$F$2))</f>
        <v>5213.938869999999</v>
      </c>
      <c r="E2523" s="5">
        <f>IF($F$2=0," - ",Tabla1[[#This Row],[Base para Mejor precio]]*(1-$F$2))</f>
        <v>4692.5449829999998</v>
      </c>
      <c r="F2523" s="4" t="s">
        <v>6</v>
      </c>
      <c r="G2523" s="16" t="s">
        <v>5696</v>
      </c>
      <c r="H2523" s="5">
        <f>IFERROR(IF($F$3=0,"-",Tabla1[[#This Row],[Precio de Cliente neto]]*(1+$F$3)),"-")</f>
        <v>7820.908304999999</v>
      </c>
      <c r="I2523" s="5">
        <v>7448.4840999999997</v>
      </c>
      <c r="J2523" s="5">
        <v>6703.6356900000001</v>
      </c>
      <c r="K2523" s="26">
        <v>0.21</v>
      </c>
    </row>
    <row r="2524" spans="1:11">
      <c r="A2524" s="4">
        <v>8167</v>
      </c>
      <c r="B2524" t="s">
        <v>1765</v>
      </c>
      <c r="C2524" s="5">
        <f>IF($F$2=0," - ",Tabla1[[#This Row],[Base Precio de Lista neto]])</f>
        <v>11678.159</v>
      </c>
      <c r="D2524" s="5">
        <f>IF($F$2=0," - ",Tabla1[[#This Row],[Base Precio de Lista neto]]*(1-$F$2))</f>
        <v>8174.711299999999</v>
      </c>
      <c r="E2524" s="5">
        <f>IF($F$2=0," - ",Tabla1[[#This Row],[Base para Mejor precio]]*(1-$F$2))</f>
        <v>7357.2401699999991</v>
      </c>
      <c r="F2524" s="4" t="s">
        <v>6</v>
      </c>
      <c r="G2524" s="16" t="s">
        <v>5696</v>
      </c>
      <c r="H2524" s="5">
        <f>IFERROR(IF($F$3=0,"-",Tabla1[[#This Row],[Precio de Cliente neto]]*(1+$F$3)),"-")</f>
        <v>12262.066949999999</v>
      </c>
      <c r="I2524" s="5">
        <v>11678.159</v>
      </c>
      <c r="J2524" s="5">
        <v>10510.3431</v>
      </c>
      <c r="K2524" s="26">
        <v>0.21</v>
      </c>
    </row>
    <row r="2525" spans="1:11">
      <c r="A2525" s="4">
        <v>8168</v>
      </c>
      <c r="B2525" t="s">
        <v>8213</v>
      </c>
      <c r="C2525" s="5">
        <f>IF($F$2=0," - ",Tabla1[[#This Row],[Base Precio de Lista neto]])</f>
        <v>8835.7633999999998</v>
      </c>
      <c r="D2525" s="5">
        <f>IF($F$2=0," - ",Tabla1[[#This Row],[Base Precio de Lista neto]]*(1-$F$2))</f>
        <v>6185.0343799999991</v>
      </c>
      <c r="E2525" s="5">
        <f>IF($F$2=0," - ",Tabla1[[#This Row],[Base para Mejor precio]]*(1-$F$2))</f>
        <v>5566.5309419999994</v>
      </c>
      <c r="F2525" s="4" t="s">
        <v>4</v>
      </c>
      <c r="G2525" s="16" t="s">
        <v>5696</v>
      </c>
      <c r="H2525" s="5">
        <f>IFERROR(IF($F$3=0,"-",Tabla1[[#This Row],[Precio de Cliente neto]]*(1+$F$3)),"-")</f>
        <v>9277.5515699999996</v>
      </c>
      <c r="I2525" s="5">
        <v>8835.7633999999998</v>
      </c>
      <c r="J2525" s="5">
        <v>7952.1870600000002</v>
      </c>
      <c r="K2525" s="26">
        <v>0.21</v>
      </c>
    </row>
    <row r="2526" spans="1:11">
      <c r="A2526" s="4">
        <v>8169</v>
      </c>
      <c r="B2526" t="s">
        <v>1766</v>
      </c>
      <c r="C2526" s="5">
        <f>IF($F$2=0," - ",Tabla1[[#This Row],[Base Precio de Lista neto]])</f>
        <v>4126.83</v>
      </c>
      <c r="D2526" s="5">
        <f>IF($F$2=0," - ",Tabla1[[#This Row],[Base Precio de Lista neto]]*(1-$F$2))</f>
        <v>2888.7809999999999</v>
      </c>
      <c r="E2526" s="5">
        <f>IF($F$2=0," - ",Tabla1[[#This Row],[Base para Mejor precio]]*(1-$F$2))</f>
        <v>2599.9028999999996</v>
      </c>
      <c r="F2526" s="4" t="s">
        <v>6</v>
      </c>
      <c r="G2526" s="16" t="s">
        <v>5696</v>
      </c>
      <c r="H2526" s="5">
        <f>IFERROR(IF($F$3=0,"-",Tabla1[[#This Row],[Precio de Cliente neto]]*(1+$F$3)),"-")</f>
        <v>4333.1715000000004</v>
      </c>
      <c r="I2526" s="5">
        <v>4126.83</v>
      </c>
      <c r="J2526" s="5">
        <v>3714.1469999999999</v>
      </c>
      <c r="K2526" s="26">
        <v>0.21</v>
      </c>
    </row>
    <row r="2527" spans="1:11">
      <c r="A2527" s="4">
        <v>8170</v>
      </c>
      <c r="B2527" t="s">
        <v>1767</v>
      </c>
      <c r="C2527" s="5">
        <f>IF($F$2=0," - ",Tabla1[[#This Row],[Base Precio de Lista neto]])</f>
        <v>116.21129999999999</v>
      </c>
      <c r="D2527" s="5">
        <f>IF($F$2=0," - ",Tabla1[[#This Row],[Base Precio de Lista neto]]*(1-$F$2))</f>
        <v>81.347909999999985</v>
      </c>
      <c r="E2527" s="5">
        <f>IF($F$2=0," - ",Tabla1[[#This Row],[Base para Mejor precio]]*(1-$F$2))</f>
        <v>73.213118999999992</v>
      </c>
      <c r="F2527" s="4" t="s">
        <v>6</v>
      </c>
      <c r="G2527" s="16" t="s">
        <v>5696</v>
      </c>
      <c r="H2527" s="5">
        <f>IFERROR(IF($F$3=0,"-",Tabla1[[#This Row],[Precio de Cliente neto]]*(1+$F$3)),"-")</f>
        <v>122.02186499999998</v>
      </c>
      <c r="I2527" s="5">
        <v>116.21129999999999</v>
      </c>
      <c r="J2527" s="5">
        <v>104.59017</v>
      </c>
      <c r="K2527" s="26">
        <v>0.21</v>
      </c>
    </row>
    <row r="2528" spans="1:11">
      <c r="A2528" s="4">
        <v>8171</v>
      </c>
      <c r="B2528" t="s">
        <v>1768</v>
      </c>
      <c r="C2528" s="5">
        <f>IF($F$2=0," - ",Tabla1[[#This Row],[Base Precio de Lista neto]])</f>
        <v>8091.5122000000001</v>
      </c>
      <c r="D2528" s="5">
        <f>IF($F$2=0," - ",Tabla1[[#This Row],[Base Precio de Lista neto]]*(1-$F$2))</f>
        <v>5664.05854</v>
      </c>
      <c r="E2528" s="5">
        <f>IF($F$2=0," - ",Tabla1[[#This Row],[Base para Mejor precio]]*(1-$F$2))</f>
        <v>5097.6526860000004</v>
      </c>
      <c r="F2528" s="4" t="s">
        <v>6</v>
      </c>
      <c r="G2528" s="16" t="s">
        <v>5696</v>
      </c>
      <c r="H2528" s="5">
        <f>IFERROR(IF($F$3=0,"-",Tabla1[[#This Row],[Precio de Cliente neto]]*(1+$F$3)),"-")</f>
        <v>8496.0878100000009</v>
      </c>
      <c r="I2528" s="5">
        <v>8091.5122000000001</v>
      </c>
      <c r="J2528" s="5">
        <v>7282.3609800000004</v>
      </c>
      <c r="K2528" s="26">
        <v>0.21</v>
      </c>
    </row>
    <row r="2529" spans="1:11">
      <c r="A2529" s="4">
        <v>8172</v>
      </c>
      <c r="B2529" t="s">
        <v>1769</v>
      </c>
      <c r="C2529" s="5">
        <f>IF($F$2=0," - ",Tabla1[[#This Row],[Base Precio de Lista neto]])</f>
        <v>1024.0999999999999</v>
      </c>
      <c r="D2529" s="5">
        <f>IF($F$2=0," - ",Tabla1[[#This Row],[Base Precio de Lista neto]]*(1-$F$2))</f>
        <v>716.86999999999989</v>
      </c>
      <c r="E2529" s="5">
        <f>IF($F$2=0," - ",Tabla1[[#This Row],[Base para Mejor precio]]*(1-$F$2))</f>
        <v>645.18299999999999</v>
      </c>
      <c r="F2529" s="4" t="s">
        <v>5</v>
      </c>
      <c r="G2529" s="16" t="s">
        <v>5696</v>
      </c>
      <c r="H2529" s="5">
        <f>IFERROR(IF($F$3=0,"-",Tabla1[[#This Row],[Precio de Cliente neto]]*(1+$F$3)),"-")</f>
        <v>1075.3049999999998</v>
      </c>
      <c r="I2529" s="5">
        <v>1024.0999999999999</v>
      </c>
      <c r="J2529" s="5">
        <v>921.69</v>
      </c>
      <c r="K2529" s="26">
        <v>0.21</v>
      </c>
    </row>
    <row r="2530" spans="1:11">
      <c r="A2530" s="4">
        <v>8173</v>
      </c>
      <c r="B2530" t="s">
        <v>8214</v>
      </c>
      <c r="C2530" s="5">
        <f>IF($F$2=0," - ",Tabla1[[#This Row],[Base Precio de Lista neto]])</f>
        <v>924.96</v>
      </c>
      <c r="D2530" s="5">
        <f>IF($F$2=0," - ",Tabla1[[#This Row],[Base Precio de Lista neto]]*(1-$F$2))</f>
        <v>647.47199999999998</v>
      </c>
      <c r="E2530" s="5">
        <f>IF($F$2=0," - ",Tabla1[[#This Row],[Base para Mejor precio]]*(1-$F$2))</f>
        <v>582.72479999999996</v>
      </c>
      <c r="F2530" s="4" t="s">
        <v>4</v>
      </c>
      <c r="G2530" s="16" t="s">
        <v>5696</v>
      </c>
      <c r="H2530" s="5">
        <f>IFERROR(IF($F$3=0,"-",Tabla1[[#This Row],[Precio de Cliente neto]]*(1+$F$3)),"-")</f>
        <v>971.20799999999997</v>
      </c>
      <c r="I2530" s="5">
        <v>924.96</v>
      </c>
      <c r="J2530" s="5">
        <v>832.46400000000006</v>
      </c>
      <c r="K2530" s="26">
        <v>0.21</v>
      </c>
    </row>
    <row r="2531" spans="1:11">
      <c r="A2531" s="4">
        <v>8174</v>
      </c>
      <c r="B2531" t="s">
        <v>7695</v>
      </c>
      <c r="C2531" s="5">
        <f>IF($F$2=0," - ",Tabla1[[#This Row],[Base Precio de Lista neto]])</f>
        <v>4364.4013999999997</v>
      </c>
      <c r="D2531" s="5">
        <f>IF($F$2=0," - ",Tabla1[[#This Row],[Base Precio de Lista neto]]*(1-$F$2))</f>
        <v>3055.0809799999997</v>
      </c>
      <c r="E2531" s="5">
        <f>IF($F$2=0," - ",Tabla1[[#This Row],[Base para Mejor precio]]*(1-$F$2))</f>
        <v>2749.5728819999999</v>
      </c>
      <c r="F2531" s="4" t="s">
        <v>5</v>
      </c>
      <c r="G2531" s="16" t="s">
        <v>5696</v>
      </c>
      <c r="H2531" s="5">
        <f>IFERROR(IF($F$3=0,"-",Tabla1[[#This Row],[Precio de Cliente neto]]*(1+$F$3)),"-")</f>
        <v>4582.62147</v>
      </c>
      <c r="I2531" s="5">
        <v>4364.4013999999997</v>
      </c>
      <c r="J2531" s="5">
        <v>3927.96126</v>
      </c>
      <c r="K2531" s="26">
        <v>0.21</v>
      </c>
    </row>
    <row r="2532" spans="1:11">
      <c r="A2532" s="4">
        <v>8175</v>
      </c>
      <c r="B2532" t="s">
        <v>7696</v>
      </c>
      <c r="C2532" s="5">
        <f>IF($F$2=0," - ",Tabla1[[#This Row],[Base Precio de Lista neto]])</f>
        <v>2077.3661000000002</v>
      </c>
      <c r="D2532" s="5">
        <f>IF($F$2=0," - ",Tabla1[[#This Row],[Base Precio de Lista neto]]*(1-$F$2))</f>
        <v>1454.1562699999999</v>
      </c>
      <c r="E2532" s="5">
        <f>IF($F$2=0," - ",Tabla1[[#This Row],[Base para Mejor precio]]*(1-$F$2))</f>
        <v>1308.7406429999999</v>
      </c>
      <c r="F2532" s="4" t="s">
        <v>5</v>
      </c>
      <c r="G2532" s="16" t="s">
        <v>5696</v>
      </c>
      <c r="H2532" s="5">
        <f>IFERROR(IF($F$3=0,"-",Tabla1[[#This Row],[Precio de Cliente neto]]*(1+$F$3)),"-")</f>
        <v>2181.2344050000002</v>
      </c>
      <c r="I2532" s="5">
        <v>2077.3661000000002</v>
      </c>
      <c r="J2532" s="5">
        <v>1869.62949</v>
      </c>
      <c r="K2532" s="26">
        <v>0.21</v>
      </c>
    </row>
    <row r="2533" spans="1:11">
      <c r="A2533" s="4">
        <v>8176</v>
      </c>
      <c r="B2533" t="s">
        <v>8215</v>
      </c>
      <c r="C2533" s="5">
        <f>IF($F$2=0," - ",Tabla1[[#This Row],[Base Precio de Lista neto]])</f>
        <v>3139.98</v>
      </c>
      <c r="D2533" s="5">
        <f>IF($F$2=0," - ",Tabla1[[#This Row],[Base Precio de Lista neto]]*(1-$F$2))</f>
        <v>2197.9859999999999</v>
      </c>
      <c r="E2533" s="5">
        <f>IF($F$2=0," - ",Tabla1[[#This Row],[Base para Mejor precio]]*(1-$F$2))</f>
        <v>1978.1873999999998</v>
      </c>
      <c r="F2533" s="4" t="s">
        <v>4</v>
      </c>
      <c r="G2533" s="16" t="s">
        <v>5696</v>
      </c>
      <c r="H2533" s="5">
        <f>IFERROR(IF($F$3=0,"-",Tabla1[[#This Row],[Precio de Cliente neto]]*(1+$F$3)),"-")</f>
        <v>3296.9789999999998</v>
      </c>
      <c r="I2533" s="5">
        <v>3139.98</v>
      </c>
      <c r="J2533" s="5">
        <v>2825.982</v>
      </c>
      <c r="K2533" s="26">
        <v>0.21</v>
      </c>
    </row>
    <row r="2534" spans="1:11">
      <c r="A2534" s="4">
        <v>8177</v>
      </c>
      <c r="B2534" t="s">
        <v>1770</v>
      </c>
      <c r="C2534" s="5">
        <f>IF($F$2=0," - ",Tabla1[[#This Row],[Base Precio de Lista neto]])</f>
        <v>26087.557100000002</v>
      </c>
      <c r="D2534" s="5">
        <f>IF($F$2=0," - ",Tabla1[[#This Row],[Base Precio de Lista neto]]*(1-$F$2))</f>
        <v>18261.289970000002</v>
      </c>
      <c r="E2534" s="5">
        <f>IF($F$2=0," - ",Tabla1[[#This Row],[Base para Mejor precio]]*(1-$F$2))</f>
        <v>16435.160972999998</v>
      </c>
      <c r="F2534" s="4" t="s">
        <v>5</v>
      </c>
      <c r="G2534" s="16" t="s">
        <v>5696</v>
      </c>
      <c r="H2534" s="5">
        <f>IFERROR(IF($F$3=0,"-",Tabla1[[#This Row],[Precio de Cliente neto]]*(1+$F$3)),"-")</f>
        <v>27391.934955000004</v>
      </c>
      <c r="I2534" s="5">
        <v>26087.557100000002</v>
      </c>
      <c r="J2534" s="5">
        <v>23478.801390000001</v>
      </c>
      <c r="K2534" s="26">
        <v>0.21</v>
      </c>
    </row>
    <row r="2535" spans="1:11">
      <c r="A2535" s="4">
        <v>8178</v>
      </c>
      <c r="B2535" t="s">
        <v>1771</v>
      </c>
      <c r="C2535" s="5">
        <f>IF($F$2=0," - ",Tabla1[[#This Row],[Base Precio de Lista neto]])</f>
        <v>87428.565600000002</v>
      </c>
      <c r="D2535" s="5">
        <f>IF($F$2=0," - ",Tabla1[[#This Row],[Base Precio de Lista neto]]*(1-$F$2))</f>
        <v>61199.995919999994</v>
      </c>
      <c r="E2535" s="5">
        <f>IF($F$2=0," - ",Tabla1[[#This Row],[Base para Mejor precio]]*(1-$F$2))</f>
        <v>55079.996328000001</v>
      </c>
      <c r="F2535" s="4" t="s">
        <v>4</v>
      </c>
      <c r="G2535" s="16" t="s">
        <v>5696</v>
      </c>
      <c r="H2535" s="5">
        <f>IFERROR(IF($F$3=0,"-",Tabla1[[#This Row],[Precio de Cliente neto]]*(1+$F$3)),"-")</f>
        <v>91799.993879999995</v>
      </c>
      <c r="I2535" s="5">
        <v>87428.565600000002</v>
      </c>
      <c r="J2535" s="5">
        <v>78685.709040000002</v>
      </c>
      <c r="K2535" s="26">
        <v>0.21</v>
      </c>
    </row>
    <row r="2536" spans="1:11">
      <c r="A2536" s="4">
        <v>8179</v>
      </c>
      <c r="B2536" t="s">
        <v>1772</v>
      </c>
      <c r="C2536" s="5">
        <f>IF($F$2=0," - ",Tabla1[[#This Row],[Base Precio de Lista neto]])</f>
        <v>61071.424500000001</v>
      </c>
      <c r="D2536" s="5">
        <f>IF($F$2=0," - ",Tabla1[[#This Row],[Base Precio de Lista neto]]*(1-$F$2))</f>
        <v>42749.997149999996</v>
      </c>
      <c r="E2536" s="5">
        <f>IF($F$2=0," - ",Tabla1[[#This Row],[Base para Mejor precio]]*(1-$F$2))</f>
        <v>38474.997434999997</v>
      </c>
      <c r="F2536" s="4" t="s">
        <v>4</v>
      </c>
      <c r="G2536" s="16" t="s">
        <v>5696</v>
      </c>
      <c r="H2536" s="5">
        <f>IFERROR(IF($F$3=0,"-",Tabla1[[#This Row],[Precio de Cliente neto]]*(1+$F$3)),"-")</f>
        <v>64124.995724999993</v>
      </c>
      <c r="I2536" s="5">
        <v>61071.424500000001</v>
      </c>
      <c r="J2536" s="5">
        <v>54964.282050000002</v>
      </c>
      <c r="K2536" s="26">
        <v>0.21</v>
      </c>
    </row>
    <row r="2537" spans="1:11">
      <c r="A2537" s="4">
        <v>8180</v>
      </c>
      <c r="B2537" t="s">
        <v>8216</v>
      </c>
      <c r="C2537" s="5">
        <f>IF($F$2=0," - ",Tabla1[[#This Row],[Base Precio de Lista neto]])</f>
        <v>41328.640099999997</v>
      </c>
      <c r="D2537" s="5">
        <f>IF($F$2=0," - ",Tabla1[[#This Row],[Base Precio de Lista neto]]*(1-$F$2))</f>
        <v>28930.048069999997</v>
      </c>
      <c r="E2537" s="5">
        <f>IF($F$2=0," - ",Tabla1[[#This Row],[Base para Mejor precio]]*(1-$F$2))</f>
        <v>26037.043263</v>
      </c>
      <c r="F2537" s="4" t="s">
        <v>5</v>
      </c>
      <c r="G2537" s="16" t="s">
        <v>5696</v>
      </c>
      <c r="H2537" s="5">
        <f>IFERROR(IF($F$3=0,"-",Tabla1[[#This Row],[Precio de Cliente neto]]*(1+$F$3)),"-")</f>
        <v>43395.072104999999</v>
      </c>
      <c r="I2537" s="5">
        <v>41328.640099999997</v>
      </c>
      <c r="J2537" s="5">
        <v>37195.776089999999</v>
      </c>
      <c r="K2537" s="26">
        <v>0.21</v>
      </c>
    </row>
    <row r="2538" spans="1:11">
      <c r="A2538" s="4">
        <v>8181</v>
      </c>
      <c r="B2538" t="s">
        <v>1773</v>
      </c>
      <c r="C2538" s="5">
        <f>IF($F$2=0," - ",Tabla1[[#This Row],[Base Precio de Lista neto]])</f>
        <v>83632.106599999999</v>
      </c>
      <c r="D2538" s="5">
        <f>IF($F$2=0," - ",Tabla1[[#This Row],[Base Precio de Lista neto]]*(1-$F$2))</f>
        <v>58542.474619999994</v>
      </c>
      <c r="E2538" s="5">
        <f>IF($F$2=0," - ",Tabla1[[#This Row],[Base para Mejor precio]]*(1-$F$2))</f>
        <v>52688.227158000002</v>
      </c>
      <c r="F2538" s="4" t="s">
        <v>4</v>
      </c>
      <c r="G2538" s="16" t="s">
        <v>5696</v>
      </c>
      <c r="H2538" s="5">
        <f>IFERROR(IF($F$3=0,"-",Tabla1[[#This Row],[Precio de Cliente neto]]*(1+$F$3)),"-")</f>
        <v>87813.71192999999</v>
      </c>
      <c r="I2538" s="5">
        <v>83632.106599999999</v>
      </c>
      <c r="J2538" s="5">
        <v>75268.895940000002</v>
      </c>
      <c r="K2538" s="26">
        <v>0.21</v>
      </c>
    </row>
    <row r="2539" spans="1:11">
      <c r="A2539" s="4">
        <v>8182</v>
      </c>
      <c r="B2539" t="s">
        <v>1774</v>
      </c>
      <c r="C2539" s="5">
        <f>IF($F$2=0," - ",Tabla1[[#This Row],[Base Precio de Lista neto]])</f>
        <v>21897.938699999999</v>
      </c>
      <c r="D2539" s="5">
        <f>IF($F$2=0," - ",Tabla1[[#This Row],[Base Precio de Lista neto]]*(1-$F$2))</f>
        <v>15328.557089999998</v>
      </c>
      <c r="E2539" s="5">
        <f>IF($F$2=0," - ",Tabla1[[#This Row],[Base para Mejor precio]]*(1-$F$2))</f>
        <v>13795.701381000001</v>
      </c>
      <c r="F2539" s="4" t="s">
        <v>5</v>
      </c>
      <c r="G2539" s="16" t="s">
        <v>5696</v>
      </c>
      <c r="H2539" s="5">
        <f>IFERROR(IF($F$3=0,"-",Tabla1[[#This Row],[Precio de Cliente neto]]*(1+$F$3)),"-")</f>
        <v>22992.835634999996</v>
      </c>
      <c r="I2539" s="5">
        <v>21897.938699999999</v>
      </c>
      <c r="J2539" s="5">
        <v>19708.144830000001</v>
      </c>
      <c r="K2539" s="26">
        <v>0.21</v>
      </c>
    </row>
    <row r="2540" spans="1:11">
      <c r="A2540" s="4">
        <v>8183</v>
      </c>
      <c r="B2540" t="s">
        <v>1775</v>
      </c>
      <c r="C2540" s="5">
        <f>IF($F$2=0," - ",Tabla1[[#This Row],[Base Precio de Lista neto]])</f>
        <v>9240</v>
      </c>
      <c r="D2540" s="5">
        <f>IF($F$2=0," - ",Tabla1[[#This Row],[Base Precio de Lista neto]]*(1-$F$2))</f>
        <v>6468</v>
      </c>
      <c r="E2540" s="5">
        <f>IF($F$2=0," - ",Tabla1[[#This Row],[Base para Mejor precio]]*(1-$F$2))</f>
        <v>5821.2</v>
      </c>
      <c r="F2540" s="4" t="s">
        <v>4</v>
      </c>
      <c r="G2540" s="16" t="s">
        <v>5696</v>
      </c>
      <c r="H2540" s="5">
        <f>IFERROR(IF($F$3=0,"-",Tabla1[[#This Row],[Precio de Cliente neto]]*(1+$F$3)),"-")</f>
        <v>9702</v>
      </c>
      <c r="I2540" s="5">
        <v>9240</v>
      </c>
      <c r="J2540" s="5">
        <v>8316</v>
      </c>
      <c r="K2540" s="26">
        <v>0.21</v>
      </c>
    </row>
    <row r="2541" spans="1:11">
      <c r="A2541" s="4">
        <v>8185</v>
      </c>
      <c r="B2541" t="s">
        <v>1776</v>
      </c>
      <c r="C2541" s="5">
        <f>IF($F$2=0," - ",Tabla1[[#This Row],[Base Precio de Lista neto]])</f>
        <v>400.8057</v>
      </c>
      <c r="D2541" s="5">
        <f>IF($F$2=0," - ",Tabla1[[#This Row],[Base Precio de Lista neto]]*(1-$F$2))</f>
        <v>280.56398999999999</v>
      </c>
      <c r="E2541" s="5">
        <f>IF($F$2=0," - ",Tabla1[[#This Row],[Base para Mejor precio]]*(1-$F$2))</f>
        <v>252.50759099999996</v>
      </c>
      <c r="F2541" s="4" t="s">
        <v>6</v>
      </c>
      <c r="G2541" s="16" t="s">
        <v>5696</v>
      </c>
      <c r="H2541" s="5">
        <f>IFERROR(IF($F$3=0,"-",Tabla1[[#This Row],[Precio de Cliente neto]]*(1+$F$3)),"-")</f>
        <v>420.84598499999998</v>
      </c>
      <c r="I2541" s="5">
        <v>400.8057</v>
      </c>
      <c r="J2541" s="5">
        <v>360.72512999999998</v>
      </c>
      <c r="K2541" s="26">
        <v>0.21</v>
      </c>
    </row>
    <row r="2542" spans="1:11">
      <c r="A2542" s="4">
        <v>8187</v>
      </c>
      <c r="B2542" t="s">
        <v>1777</v>
      </c>
      <c r="C2542" s="5">
        <f>IF($F$2=0," - ",Tabla1[[#This Row],[Base Precio de Lista neto]])</f>
        <v>235.6858</v>
      </c>
      <c r="D2542" s="5">
        <f>IF($F$2=0," - ",Tabla1[[#This Row],[Base Precio de Lista neto]]*(1-$F$2))</f>
        <v>164.98005999999998</v>
      </c>
      <c r="E2542" s="5">
        <f>IF($F$2=0," - ",Tabla1[[#This Row],[Base para Mejor precio]]*(1-$F$2))</f>
        <v>148.48205400000001</v>
      </c>
      <c r="F2542" s="4" t="s">
        <v>6</v>
      </c>
      <c r="G2542" s="16" t="s">
        <v>5696</v>
      </c>
      <c r="H2542" s="5">
        <f>IFERROR(IF($F$3=0,"-",Tabla1[[#This Row],[Precio de Cliente neto]]*(1+$F$3)),"-")</f>
        <v>247.47008999999997</v>
      </c>
      <c r="I2542" s="5">
        <v>235.6858</v>
      </c>
      <c r="J2542" s="5">
        <v>212.11722</v>
      </c>
      <c r="K2542" s="26">
        <v>0.21</v>
      </c>
    </row>
    <row r="2543" spans="1:11">
      <c r="A2543" s="4">
        <v>8190</v>
      </c>
      <c r="B2543" t="s">
        <v>1778</v>
      </c>
      <c r="C2543" s="5">
        <f>IF($F$2=0," - ",Tabla1[[#This Row],[Base Precio de Lista neto]])</f>
        <v>489.43770000000001</v>
      </c>
      <c r="D2543" s="5">
        <f>IF($F$2=0," - ",Tabla1[[#This Row],[Base Precio de Lista neto]]*(1-$F$2))</f>
        <v>342.60638999999998</v>
      </c>
      <c r="E2543" s="5">
        <f>IF($F$2=0," - ",Tabla1[[#This Row],[Base para Mejor precio]]*(1-$F$2))</f>
        <v>308.34575099999995</v>
      </c>
      <c r="F2543" s="4" t="s">
        <v>6</v>
      </c>
      <c r="G2543" s="16" t="s">
        <v>5696</v>
      </c>
      <c r="H2543" s="5">
        <f>IFERROR(IF($F$3=0,"-",Tabla1[[#This Row],[Precio de Cliente neto]]*(1+$F$3)),"-")</f>
        <v>513.90958499999999</v>
      </c>
      <c r="I2543" s="5">
        <v>489.43770000000001</v>
      </c>
      <c r="J2543" s="5">
        <v>440.49392999999998</v>
      </c>
      <c r="K2543" s="26">
        <v>0.21</v>
      </c>
    </row>
    <row r="2544" spans="1:11">
      <c r="A2544" s="4">
        <v>8215</v>
      </c>
      <c r="B2544" t="s">
        <v>1779</v>
      </c>
      <c r="C2544" s="5">
        <f>IF($F$2=0," - ",Tabla1[[#This Row],[Base Precio de Lista neto]])</f>
        <v>51.48</v>
      </c>
      <c r="D2544" s="5">
        <f>IF($F$2=0," - ",Tabla1[[#This Row],[Base Precio de Lista neto]]*(1-$F$2))</f>
        <v>36.035999999999994</v>
      </c>
      <c r="E2544" s="5">
        <f>IF($F$2=0," - ",Tabla1[[#This Row],[Base para Mejor precio]]*(1-$F$2))</f>
        <v>32.432400000000001</v>
      </c>
      <c r="F2544" s="4" t="s">
        <v>6</v>
      </c>
      <c r="G2544" s="16" t="s">
        <v>5696</v>
      </c>
      <c r="H2544" s="5">
        <f>IFERROR(IF($F$3=0,"-",Tabla1[[#This Row],[Precio de Cliente neto]]*(1+$F$3)),"-")</f>
        <v>54.053999999999988</v>
      </c>
      <c r="I2544" s="5">
        <v>51.48</v>
      </c>
      <c r="J2544" s="5">
        <v>46.332000000000001</v>
      </c>
      <c r="K2544" s="26">
        <v>0.21</v>
      </c>
    </row>
    <row r="2545" spans="1:11">
      <c r="A2545" s="4">
        <v>8222</v>
      </c>
      <c r="B2545" t="s">
        <v>1780</v>
      </c>
      <c r="C2545" s="5">
        <f>IF($F$2=0," - ",Tabla1[[#This Row],[Base Precio de Lista neto]])</f>
        <v>3967.2276999999999</v>
      </c>
      <c r="D2545" s="5">
        <f>IF($F$2=0," - ",Tabla1[[#This Row],[Base Precio de Lista neto]]*(1-$F$2))</f>
        <v>2777.0593899999999</v>
      </c>
      <c r="E2545" s="5">
        <f>IF($F$2=0," - ",Tabla1[[#This Row],[Base para Mejor precio]]*(1-$F$2))</f>
        <v>2499.3534509999999</v>
      </c>
      <c r="F2545" s="4" t="s">
        <v>6</v>
      </c>
      <c r="G2545" s="16" t="s">
        <v>5696</v>
      </c>
      <c r="H2545" s="5">
        <f>IFERROR(IF($F$3=0,"-",Tabla1[[#This Row],[Precio de Cliente neto]]*(1+$F$3)),"-")</f>
        <v>4165.5890849999996</v>
      </c>
      <c r="I2545" s="5">
        <v>3967.2276999999999</v>
      </c>
      <c r="J2545" s="5">
        <v>3570.5049300000001</v>
      </c>
      <c r="K2545" s="26">
        <v>0.21</v>
      </c>
    </row>
    <row r="2546" spans="1:11">
      <c r="A2546" s="4">
        <v>8223</v>
      </c>
      <c r="B2546" t="s">
        <v>1781</v>
      </c>
      <c r="C2546" s="5">
        <f>IF($F$2=0," - ",Tabla1[[#This Row],[Base Precio de Lista neto]])</f>
        <v>6156.0429000000004</v>
      </c>
      <c r="D2546" s="5">
        <f>IF($F$2=0," - ",Tabla1[[#This Row],[Base Precio de Lista neto]]*(1-$F$2))</f>
        <v>4309.2300299999997</v>
      </c>
      <c r="E2546" s="5">
        <f>IF($F$2=0," - ",Tabla1[[#This Row],[Base para Mejor precio]]*(1-$F$2))</f>
        <v>3878.3070269999998</v>
      </c>
      <c r="F2546" s="4" t="s">
        <v>6</v>
      </c>
      <c r="G2546" s="16" t="s">
        <v>5696</v>
      </c>
      <c r="H2546" s="5">
        <f>IFERROR(IF($F$3=0,"-",Tabla1[[#This Row],[Precio de Cliente neto]]*(1+$F$3)),"-")</f>
        <v>6463.845045</v>
      </c>
      <c r="I2546" s="5">
        <v>6156.0429000000004</v>
      </c>
      <c r="J2546" s="5">
        <v>5540.4386100000002</v>
      </c>
      <c r="K2546" s="26">
        <v>0.21</v>
      </c>
    </row>
    <row r="2547" spans="1:11">
      <c r="A2547" s="4">
        <v>8227</v>
      </c>
      <c r="B2547" t="s">
        <v>1782</v>
      </c>
      <c r="C2547" s="5">
        <f>IF($F$2=0," - ",Tabla1[[#This Row],[Base Precio de Lista neto]])</f>
        <v>28087.885600000001</v>
      </c>
      <c r="D2547" s="5">
        <f>IF($F$2=0," - ",Tabla1[[#This Row],[Base Precio de Lista neto]]*(1-$F$2))</f>
        <v>19661.519919999999</v>
      </c>
      <c r="E2547" s="5">
        <f>IF($F$2=0," - ",Tabla1[[#This Row],[Base para Mejor precio]]*(1-$F$2))</f>
        <v>17695.367928</v>
      </c>
      <c r="F2547" s="4" t="s">
        <v>6</v>
      </c>
      <c r="G2547" s="16" t="s">
        <v>5696</v>
      </c>
      <c r="H2547" s="5">
        <f>IFERROR(IF($F$3=0,"-",Tabla1[[#This Row],[Precio de Cliente neto]]*(1+$F$3)),"-")</f>
        <v>29492.279879999998</v>
      </c>
      <c r="I2547" s="5">
        <v>28087.885600000001</v>
      </c>
      <c r="J2547" s="5">
        <v>25279.097040000001</v>
      </c>
      <c r="K2547" s="26">
        <v>0.21</v>
      </c>
    </row>
    <row r="2548" spans="1:11">
      <c r="A2548" s="4">
        <v>8230</v>
      </c>
      <c r="B2548" t="s">
        <v>8217</v>
      </c>
      <c r="C2548" s="5">
        <f>IF($F$2=0," - ",Tabla1[[#This Row],[Base Precio de Lista neto]])</f>
        <v>26399.988000000001</v>
      </c>
      <c r="D2548" s="5">
        <f>IF($F$2=0," - ",Tabla1[[#This Row],[Base Precio de Lista neto]]*(1-$F$2))</f>
        <v>18479.991600000001</v>
      </c>
      <c r="E2548" s="5">
        <f>IF($F$2=0," - ",Tabla1[[#This Row],[Base para Mejor precio]]*(1-$F$2))</f>
        <v>16631.992439999998</v>
      </c>
      <c r="F2548" s="4" t="s">
        <v>5</v>
      </c>
      <c r="G2548" s="16" t="s">
        <v>5696</v>
      </c>
      <c r="H2548" s="5">
        <f>IFERROR(IF($F$3=0,"-",Tabla1[[#This Row],[Precio de Cliente neto]]*(1+$F$3)),"-")</f>
        <v>27719.987400000002</v>
      </c>
      <c r="I2548" s="5">
        <v>26399.988000000001</v>
      </c>
      <c r="J2548" s="5">
        <v>23759.9892</v>
      </c>
      <c r="K2548" s="26">
        <v>0.21</v>
      </c>
    </row>
    <row r="2549" spans="1:11">
      <c r="A2549" s="4">
        <v>8231</v>
      </c>
      <c r="B2549" t="s">
        <v>8218</v>
      </c>
      <c r="C2549" s="5">
        <f>IF($F$2=0," - ",Tabla1[[#This Row],[Base Precio de Lista neto]])</f>
        <v>3057.9985999999999</v>
      </c>
      <c r="D2549" s="5">
        <f>IF($F$2=0," - ",Tabla1[[#This Row],[Base Precio de Lista neto]]*(1-$F$2))</f>
        <v>2140.5990199999997</v>
      </c>
      <c r="E2549" s="5">
        <f>IF($F$2=0," - ",Tabla1[[#This Row],[Base para Mejor precio]]*(1-$F$2))</f>
        <v>1926.5391179999997</v>
      </c>
      <c r="F2549" s="4" t="s">
        <v>5</v>
      </c>
      <c r="G2549" s="16" t="s">
        <v>5696</v>
      </c>
      <c r="H2549" s="5">
        <f>IFERROR(IF($F$3=0,"-",Tabla1[[#This Row],[Precio de Cliente neto]]*(1+$F$3)),"-")</f>
        <v>3210.8985299999995</v>
      </c>
      <c r="I2549" s="5">
        <v>3057.9985999999999</v>
      </c>
      <c r="J2549" s="5">
        <v>2752.1987399999998</v>
      </c>
      <c r="K2549" s="26">
        <v>0.21</v>
      </c>
    </row>
    <row r="2550" spans="1:11">
      <c r="A2550" s="4">
        <v>8232</v>
      </c>
      <c r="B2550" t="s">
        <v>1783</v>
      </c>
      <c r="C2550" s="5">
        <f>IF($F$2=0," - ",Tabla1[[#This Row],[Base Precio de Lista neto]])</f>
        <v>173.77500000000001</v>
      </c>
      <c r="D2550" s="5">
        <f>IF($F$2=0," - ",Tabla1[[#This Row],[Base Precio de Lista neto]]*(1-$F$2))</f>
        <v>121.6425</v>
      </c>
      <c r="E2550" s="5">
        <f>IF($F$2=0," - ",Tabla1[[#This Row],[Base para Mejor precio]]*(1-$F$2))</f>
        <v>109.47825</v>
      </c>
      <c r="F2550" s="4" t="s">
        <v>6</v>
      </c>
      <c r="G2550" s="16" t="s">
        <v>5696</v>
      </c>
      <c r="H2550" s="5">
        <f>IFERROR(IF($F$3=0,"-",Tabla1[[#This Row],[Precio de Cliente neto]]*(1+$F$3)),"-")</f>
        <v>182.46375</v>
      </c>
      <c r="I2550" s="5">
        <v>173.77500000000001</v>
      </c>
      <c r="J2550" s="5">
        <v>156.39750000000001</v>
      </c>
      <c r="K2550" s="26">
        <v>0.21</v>
      </c>
    </row>
    <row r="2551" spans="1:11">
      <c r="A2551" s="4">
        <v>8233</v>
      </c>
      <c r="B2551" t="s">
        <v>1784</v>
      </c>
      <c r="C2551" s="5">
        <f>IF($F$2=0," - ",Tabla1[[#This Row],[Base Precio de Lista neto]])</f>
        <v>186.6472</v>
      </c>
      <c r="D2551" s="5">
        <f>IF($F$2=0," - ",Tabla1[[#This Row],[Base Precio de Lista neto]]*(1-$F$2))</f>
        <v>130.65304</v>
      </c>
      <c r="E2551" s="5">
        <f>IF($F$2=0," - ",Tabla1[[#This Row],[Base para Mejor precio]]*(1-$F$2))</f>
        <v>117.58773599999999</v>
      </c>
      <c r="F2551" s="4" t="s">
        <v>6</v>
      </c>
      <c r="G2551" s="16" t="s">
        <v>5696</v>
      </c>
      <c r="H2551" s="5">
        <f>IFERROR(IF($F$3=0,"-",Tabla1[[#This Row],[Precio de Cliente neto]]*(1+$F$3)),"-")</f>
        <v>195.97955999999999</v>
      </c>
      <c r="I2551" s="5">
        <v>186.6472</v>
      </c>
      <c r="J2551" s="5">
        <v>167.98248000000001</v>
      </c>
      <c r="K2551" s="26">
        <v>0.21</v>
      </c>
    </row>
    <row r="2552" spans="1:11">
      <c r="A2552" s="4">
        <v>8238</v>
      </c>
      <c r="B2552" t="s">
        <v>1785</v>
      </c>
      <c r="C2552" s="5">
        <f>IF($F$2=0," - ",Tabla1[[#This Row],[Base Precio de Lista neto]])</f>
        <v>831.6</v>
      </c>
      <c r="D2552" s="5">
        <f>IF($F$2=0," - ",Tabla1[[#This Row],[Base Precio de Lista neto]]*(1-$F$2))</f>
        <v>582.12</v>
      </c>
      <c r="E2552" s="5">
        <f>IF($F$2=0," - ",Tabla1[[#This Row],[Base para Mejor precio]]*(1-$F$2))</f>
        <v>523.90800000000002</v>
      </c>
      <c r="F2552" s="4" t="s">
        <v>5</v>
      </c>
      <c r="G2552" s="16" t="s">
        <v>5696</v>
      </c>
      <c r="H2552" s="5">
        <f>IFERROR(IF($F$3=0,"-",Tabla1[[#This Row],[Precio de Cliente neto]]*(1+$F$3)),"-")</f>
        <v>873.18000000000006</v>
      </c>
      <c r="I2552" s="5">
        <v>831.6</v>
      </c>
      <c r="J2552" s="5">
        <v>748.44</v>
      </c>
      <c r="K2552" s="26">
        <v>0.21</v>
      </c>
    </row>
    <row r="2553" spans="1:11">
      <c r="A2553" s="4">
        <v>8247</v>
      </c>
      <c r="B2553" t="s">
        <v>1786</v>
      </c>
      <c r="C2553" s="5">
        <f>IF($F$2=0," - ",Tabla1[[#This Row],[Base Precio de Lista neto]])</f>
        <v>2168.5828999999999</v>
      </c>
      <c r="D2553" s="5">
        <f>IF($F$2=0," - ",Tabla1[[#This Row],[Base Precio de Lista neto]]*(1-$F$2))</f>
        <v>1518.0080299999997</v>
      </c>
      <c r="E2553" s="5">
        <f>IF($F$2=0," - ",Tabla1[[#This Row],[Base para Mejor precio]]*(1-$F$2))</f>
        <v>1366.2072269999999</v>
      </c>
      <c r="F2553" s="4" t="s">
        <v>6</v>
      </c>
      <c r="G2553" s="16" t="s">
        <v>5696</v>
      </c>
      <c r="H2553" s="5">
        <f>IFERROR(IF($F$3=0,"-",Tabla1[[#This Row],[Precio de Cliente neto]]*(1+$F$3)),"-")</f>
        <v>2277.0120449999995</v>
      </c>
      <c r="I2553" s="5">
        <v>2168.5828999999999</v>
      </c>
      <c r="J2553" s="5">
        <v>1951.72461</v>
      </c>
      <c r="K2553" s="26">
        <v>0.21</v>
      </c>
    </row>
    <row r="2554" spans="1:11">
      <c r="A2554" s="4">
        <v>8251</v>
      </c>
      <c r="B2554" t="s">
        <v>1787</v>
      </c>
      <c r="C2554" s="5">
        <f>IF($F$2=0," - ",Tabla1[[#This Row],[Base Precio de Lista neto]])</f>
        <v>1600.3130000000001</v>
      </c>
      <c r="D2554" s="5">
        <f>IF($F$2=0," - ",Tabla1[[#This Row],[Base Precio de Lista neto]]*(1-$F$2))</f>
        <v>1120.2191</v>
      </c>
      <c r="E2554" s="5">
        <f>IF($F$2=0," - ",Tabla1[[#This Row],[Base para Mejor precio]]*(1-$F$2))</f>
        <v>1008.19719</v>
      </c>
      <c r="F2554" s="4" t="s">
        <v>6</v>
      </c>
      <c r="G2554" s="16" t="s">
        <v>5696</v>
      </c>
      <c r="H2554" s="5">
        <f>IFERROR(IF($F$3=0,"-",Tabla1[[#This Row],[Precio de Cliente neto]]*(1+$F$3)),"-")</f>
        <v>1680.3286499999999</v>
      </c>
      <c r="I2554" s="5">
        <v>1600.3130000000001</v>
      </c>
      <c r="J2554" s="5">
        <v>1440.2817</v>
      </c>
      <c r="K2554" s="26">
        <v>0.21</v>
      </c>
    </row>
    <row r="2555" spans="1:11">
      <c r="A2555" s="4">
        <v>8252</v>
      </c>
      <c r="B2555" t="s">
        <v>1788</v>
      </c>
      <c r="C2555" s="5">
        <f>IF($F$2=0," - ",Tabla1[[#This Row],[Base Precio de Lista neto]])</f>
        <v>42.585599999999999</v>
      </c>
      <c r="D2555" s="5">
        <f>IF($F$2=0," - ",Tabla1[[#This Row],[Base Precio de Lista neto]]*(1-$F$2))</f>
        <v>29.809919999999998</v>
      </c>
      <c r="E2555" s="5">
        <f>IF($F$2=0," - ",Tabla1[[#This Row],[Base para Mejor precio]]*(1-$F$2))</f>
        <v>26.828927999999998</v>
      </c>
      <c r="F2555" s="4" t="s">
        <v>6</v>
      </c>
      <c r="G2555" s="16" t="s">
        <v>5696</v>
      </c>
      <c r="H2555" s="5">
        <f>IFERROR(IF($F$3=0,"-",Tabla1[[#This Row],[Precio de Cliente neto]]*(1+$F$3)),"-")</f>
        <v>44.714879999999994</v>
      </c>
      <c r="I2555" s="5">
        <v>42.585599999999999</v>
      </c>
      <c r="J2555" s="5">
        <v>38.327039999999997</v>
      </c>
      <c r="K2555" s="26">
        <v>0.21</v>
      </c>
    </row>
    <row r="2556" spans="1:11">
      <c r="A2556" s="4">
        <v>8257</v>
      </c>
      <c r="B2556" t="s">
        <v>1789</v>
      </c>
      <c r="C2556" s="5">
        <f>IF($F$2=0," - ",Tabla1[[#This Row],[Base Precio de Lista neto]])</f>
        <v>41.288200000000003</v>
      </c>
      <c r="D2556" s="5">
        <f>IF($F$2=0," - ",Tabla1[[#This Row],[Base Precio de Lista neto]]*(1-$F$2))</f>
        <v>28.90174</v>
      </c>
      <c r="E2556" s="5">
        <f>IF($F$2=0," - ",Tabla1[[#This Row],[Base para Mejor precio]]*(1-$F$2))</f>
        <v>26.011565999999998</v>
      </c>
      <c r="F2556" s="4" t="s">
        <v>5</v>
      </c>
      <c r="G2556" s="16" t="s">
        <v>5696</v>
      </c>
      <c r="H2556" s="5">
        <f>IFERROR(IF($F$3=0,"-",Tabla1[[#This Row],[Precio de Cliente neto]]*(1+$F$3)),"-")</f>
        <v>43.352609999999999</v>
      </c>
      <c r="I2556" s="5">
        <v>41.288200000000003</v>
      </c>
      <c r="J2556" s="5">
        <v>37.159379999999999</v>
      </c>
      <c r="K2556" s="26">
        <v>0.21</v>
      </c>
    </row>
    <row r="2557" spans="1:11">
      <c r="A2557" s="4">
        <v>8258</v>
      </c>
      <c r="B2557" t="s">
        <v>1790</v>
      </c>
      <c r="C2557" s="5">
        <f>IF($F$2=0," - ",Tabla1[[#This Row],[Base Precio de Lista neto]])</f>
        <v>54.159300000000002</v>
      </c>
      <c r="D2557" s="5">
        <f>IF($F$2=0," - ",Tabla1[[#This Row],[Base Precio de Lista neto]]*(1-$F$2))</f>
        <v>37.91151</v>
      </c>
      <c r="E2557" s="5">
        <f>IF($F$2=0," - ",Tabla1[[#This Row],[Base para Mejor precio]]*(1-$F$2))</f>
        <v>34.120358999999993</v>
      </c>
      <c r="F2557" s="4" t="s">
        <v>5</v>
      </c>
      <c r="G2557" s="16" t="s">
        <v>5696</v>
      </c>
      <c r="H2557" s="5">
        <f>IFERROR(IF($F$3=0,"-",Tabla1[[#This Row],[Precio de Cliente neto]]*(1+$F$3)),"-")</f>
        <v>56.867265000000003</v>
      </c>
      <c r="I2557" s="5">
        <v>54.159300000000002</v>
      </c>
      <c r="J2557" s="5">
        <v>48.743369999999999</v>
      </c>
      <c r="K2557" s="26">
        <v>0.21</v>
      </c>
    </row>
    <row r="2558" spans="1:11">
      <c r="A2558" s="4">
        <v>8264</v>
      </c>
      <c r="B2558" t="s">
        <v>1791</v>
      </c>
      <c r="C2558" s="5">
        <f>IF($F$2=0," - ",Tabla1[[#This Row],[Base Precio de Lista neto]])</f>
        <v>40.374400000000001</v>
      </c>
      <c r="D2558" s="5">
        <f>IF($F$2=0," - ",Tabla1[[#This Row],[Base Precio de Lista neto]]*(1-$F$2))</f>
        <v>28.262079999999997</v>
      </c>
      <c r="E2558" s="5">
        <f>IF($F$2=0," - ",Tabla1[[#This Row],[Base para Mejor precio]]*(1-$F$2))</f>
        <v>25.435871999999996</v>
      </c>
      <c r="F2558" s="4" t="s">
        <v>5</v>
      </c>
      <c r="G2558" s="16" t="s">
        <v>5696</v>
      </c>
      <c r="H2558" s="5">
        <f>IFERROR(IF($F$3=0,"-",Tabla1[[#This Row],[Precio de Cliente neto]]*(1+$F$3)),"-")</f>
        <v>42.393119999999996</v>
      </c>
      <c r="I2558" s="5">
        <v>40.374400000000001</v>
      </c>
      <c r="J2558" s="5">
        <v>36.336959999999998</v>
      </c>
      <c r="K2558" s="26">
        <v>0.21</v>
      </c>
    </row>
    <row r="2559" spans="1:11">
      <c r="A2559" s="4">
        <v>8272</v>
      </c>
      <c r="B2559" t="s">
        <v>1792</v>
      </c>
      <c r="C2559" s="5">
        <f>IF($F$2=0," - ",Tabla1[[#This Row],[Base Precio de Lista neto]])</f>
        <v>1108.8</v>
      </c>
      <c r="D2559" s="5">
        <f>IF($F$2=0," - ",Tabla1[[#This Row],[Base Precio de Lista neto]]*(1-$F$2))</f>
        <v>776.16</v>
      </c>
      <c r="E2559" s="5">
        <f>IF($F$2=0," - ",Tabla1[[#This Row],[Base para Mejor precio]]*(1-$F$2))</f>
        <v>698.54399999999998</v>
      </c>
      <c r="F2559" s="4" t="s">
        <v>5</v>
      </c>
      <c r="G2559" s="16" t="s">
        <v>5696</v>
      </c>
      <c r="H2559" s="5">
        <f>IFERROR(IF($F$3=0,"-",Tabla1[[#This Row],[Precio de Cliente neto]]*(1+$F$3)),"-")</f>
        <v>1164.24</v>
      </c>
      <c r="I2559" s="5">
        <v>1108.8</v>
      </c>
      <c r="J2559" s="5">
        <v>997.92</v>
      </c>
      <c r="K2559" s="26">
        <v>0.21</v>
      </c>
    </row>
    <row r="2560" spans="1:11">
      <c r="A2560" s="4">
        <v>8288</v>
      </c>
      <c r="B2560" t="s">
        <v>1793</v>
      </c>
      <c r="C2560" s="5">
        <f>IF($F$2=0," - ",Tabla1[[#This Row],[Base Precio de Lista neto]])</f>
        <v>2869.02</v>
      </c>
      <c r="D2560" s="5">
        <f>IF($F$2=0," - ",Tabla1[[#This Row],[Base Precio de Lista neto]]*(1-$F$2))</f>
        <v>2008.3139999999999</v>
      </c>
      <c r="E2560" s="5">
        <f>IF($F$2=0," - ",Tabla1[[#This Row],[Base para Mejor precio]]*(1-$F$2))</f>
        <v>1807.4825999999998</v>
      </c>
      <c r="F2560" s="4" t="s">
        <v>6</v>
      </c>
      <c r="G2560" s="16" t="s">
        <v>5696</v>
      </c>
      <c r="H2560" s="5">
        <f>IFERROR(IF($F$3=0,"-",Tabla1[[#This Row],[Precio de Cliente neto]]*(1+$F$3)),"-")</f>
        <v>3012.4709999999995</v>
      </c>
      <c r="I2560" s="5">
        <v>2869.02</v>
      </c>
      <c r="J2560" s="5">
        <v>2582.1179999999999</v>
      </c>
      <c r="K2560" s="26">
        <v>0.21</v>
      </c>
    </row>
    <row r="2561" spans="1:11">
      <c r="A2561" s="4">
        <v>8291</v>
      </c>
      <c r="B2561" t="s">
        <v>1794</v>
      </c>
      <c r="C2561" s="5">
        <f>IF($F$2=0," - ",Tabla1[[#This Row],[Base Precio de Lista neto]])</f>
        <v>471.05520000000001</v>
      </c>
      <c r="D2561" s="5">
        <f>IF($F$2=0," - ",Tabla1[[#This Row],[Base Precio de Lista neto]]*(1-$F$2))</f>
        <v>329.73863999999998</v>
      </c>
      <c r="E2561" s="5">
        <f>IF($F$2=0," - ",Tabla1[[#This Row],[Base para Mejor precio]]*(1-$F$2))</f>
        <v>296.76477599999998</v>
      </c>
      <c r="F2561" s="4" t="s">
        <v>5</v>
      </c>
      <c r="G2561" s="16" t="s">
        <v>5696</v>
      </c>
      <c r="H2561" s="5">
        <f>IFERROR(IF($F$3=0,"-",Tabla1[[#This Row],[Precio de Cliente neto]]*(1+$F$3)),"-")</f>
        <v>494.60795999999993</v>
      </c>
      <c r="I2561" s="5">
        <v>471.05520000000001</v>
      </c>
      <c r="J2561" s="5">
        <v>423.94968</v>
      </c>
      <c r="K2561" s="26">
        <v>0.21</v>
      </c>
    </row>
    <row r="2562" spans="1:11">
      <c r="A2562" s="4">
        <v>8293</v>
      </c>
      <c r="B2562" t="s">
        <v>1795</v>
      </c>
      <c r="C2562" s="5">
        <f>IF($F$2=0," - ",Tabla1[[#This Row],[Base Precio de Lista neto]])</f>
        <v>410.17750000000001</v>
      </c>
      <c r="D2562" s="5">
        <f>IF($F$2=0," - ",Tabla1[[#This Row],[Base Precio de Lista neto]]*(1-$F$2))</f>
        <v>287.12424999999996</v>
      </c>
      <c r="E2562" s="5">
        <f>IF($F$2=0," - ",Tabla1[[#This Row],[Base para Mejor precio]]*(1-$F$2))</f>
        <v>258.41182499999996</v>
      </c>
      <c r="F2562" s="4" t="s">
        <v>6</v>
      </c>
      <c r="G2562" s="16" t="s">
        <v>5696</v>
      </c>
      <c r="H2562" s="5">
        <f>IFERROR(IF($F$3=0,"-",Tabla1[[#This Row],[Precio de Cliente neto]]*(1+$F$3)),"-")</f>
        <v>430.68637499999994</v>
      </c>
      <c r="I2562" s="5">
        <v>410.17750000000001</v>
      </c>
      <c r="J2562" s="5">
        <v>369.15974999999997</v>
      </c>
      <c r="K2562" s="26">
        <v>0.21</v>
      </c>
    </row>
    <row r="2563" spans="1:11">
      <c r="A2563" s="4">
        <v>8295</v>
      </c>
      <c r="B2563" t="s">
        <v>1796</v>
      </c>
      <c r="C2563" s="5">
        <f>IF($F$2=0," - ",Tabla1[[#This Row],[Base Precio de Lista neto]])</f>
        <v>445.48020000000002</v>
      </c>
      <c r="D2563" s="5">
        <f>IF($F$2=0," - ",Tabla1[[#This Row],[Base Precio de Lista neto]]*(1-$F$2))</f>
        <v>311.83614</v>
      </c>
      <c r="E2563" s="5">
        <f>IF($F$2=0," - ",Tabla1[[#This Row],[Base para Mejor precio]]*(1-$F$2))</f>
        <v>280.65252599999997</v>
      </c>
      <c r="F2563" s="4" t="s">
        <v>6</v>
      </c>
      <c r="G2563" s="16" t="s">
        <v>5696</v>
      </c>
      <c r="H2563" s="5">
        <f>IFERROR(IF($F$3=0,"-",Tabla1[[#This Row],[Precio de Cliente neto]]*(1+$F$3)),"-")</f>
        <v>467.75421</v>
      </c>
      <c r="I2563" s="5">
        <v>445.48020000000002</v>
      </c>
      <c r="J2563" s="5">
        <v>400.93218000000002</v>
      </c>
      <c r="K2563" s="26">
        <v>0.21</v>
      </c>
    </row>
    <row r="2564" spans="1:11">
      <c r="A2564" s="4">
        <v>8297</v>
      </c>
      <c r="B2564" t="s">
        <v>1797</v>
      </c>
      <c r="C2564" s="5">
        <f>IF($F$2=0," - ",Tabla1[[#This Row],[Base Precio de Lista neto]])</f>
        <v>445.48020000000002</v>
      </c>
      <c r="D2564" s="5">
        <f>IF($F$2=0," - ",Tabla1[[#This Row],[Base Precio de Lista neto]]*(1-$F$2))</f>
        <v>311.83614</v>
      </c>
      <c r="E2564" s="5">
        <f>IF($F$2=0," - ",Tabla1[[#This Row],[Base para Mejor precio]]*(1-$F$2))</f>
        <v>280.65252599999997</v>
      </c>
      <c r="F2564" s="4" t="s">
        <v>6</v>
      </c>
      <c r="G2564" s="16" t="s">
        <v>5696</v>
      </c>
      <c r="H2564" s="5">
        <f>IFERROR(IF($F$3=0,"-",Tabla1[[#This Row],[Precio de Cliente neto]]*(1+$F$3)),"-")</f>
        <v>467.75421</v>
      </c>
      <c r="I2564" s="5">
        <v>445.48020000000002</v>
      </c>
      <c r="J2564" s="5">
        <v>400.93218000000002</v>
      </c>
      <c r="K2564" s="26">
        <v>0.21</v>
      </c>
    </row>
    <row r="2565" spans="1:11">
      <c r="A2565" s="4">
        <v>8299</v>
      </c>
      <c r="B2565" t="s">
        <v>1798</v>
      </c>
      <c r="C2565" s="5">
        <f>IF($F$2=0," - ",Tabla1[[#This Row],[Base Precio de Lista neto]])</f>
        <v>481.57459999999998</v>
      </c>
      <c r="D2565" s="5">
        <f>IF($F$2=0," - ",Tabla1[[#This Row],[Base Precio de Lista neto]]*(1-$F$2))</f>
        <v>337.10221999999999</v>
      </c>
      <c r="E2565" s="5">
        <f>IF($F$2=0," - ",Tabla1[[#This Row],[Base para Mejor precio]]*(1-$F$2))</f>
        <v>303.391998</v>
      </c>
      <c r="F2565" s="4" t="s">
        <v>6</v>
      </c>
      <c r="G2565" s="16" t="s">
        <v>5696</v>
      </c>
      <c r="H2565" s="5">
        <f>IFERROR(IF($F$3=0,"-",Tabla1[[#This Row],[Precio de Cliente neto]]*(1+$F$3)),"-")</f>
        <v>505.65332999999998</v>
      </c>
      <c r="I2565" s="5">
        <v>481.57459999999998</v>
      </c>
      <c r="J2565" s="5">
        <v>433.41714000000002</v>
      </c>
      <c r="K2565" s="26">
        <v>0.21</v>
      </c>
    </row>
    <row r="2566" spans="1:11">
      <c r="A2566" s="4">
        <v>8300</v>
      </c>
      <c r="B2566" t="s">
        <v>5778</v>
      </c>
      <c r="C2566" s="5">
        <f>IF($F$2=0," - ",Tabla1[[#This Row],[Base Precio de Lista neto]])</f>
        <v>1429.8240000000001</v>
      </c>
      <c r="D2566" s="5">
        <f>IF($F$2=0," - ",Tabla1[[#This Row],[Base Precio de Lista neto]]*(1-$F$2))</f>
        <v>1000.8768</v>
      </c>
      <c r="E2566" s="5">
        <f>IF($F$2=0," - ",Tabla1[[#This Row],[Base para Mejor precio]]*(1-$F$2))</f>
        <v>837.73388160000002</v>
      </c>
      <c r="F2566" s="4" t="s">
        <v>5</v>
      </c>
      <c r="G2566" s="16" t="s">
        <v>7914</v>
      </c>
      <c r="H2566" s="5">
        <f>IFERROR(IF($F$3=0,"-",Tabla1[[#This Row],[Precio de Cliente neto]]*(1+$F$3)),"-")</f>
        <v>1501.3152</v>
      </c>
      <c r="I2566" s="5">
        <v>1429.8240000000001</v>
      </c>
      <c r="J2566" s="5">
        <v>1196.762688</v>
      </c>
      <c r="K2566" s="26">
        <v>0.21</v>
      </c>
    </row>
    <row r="2567" spans="1:11">
      <c r="A2567" s="4">
        <v>8302</v>
      </c>
      <c r="B2567" t="s">
        <v>8219</v>
      </c>
      <c r="C2567" s="5">
        <f>IF($F$2=0," - ",Tabla1[[#This Row],[Base Precio de Lista neto]])</f>
        <v>1429.8240000000001</v>
      </c>
      <c r="D2567" s="5">
        <f>IF($F$2=0," - ",Tabla1[[#This Row],[Base Precio de Lista neto]]*(1-$F$2))</f>
        <v>1000.8768</v>
      </c>
      <c r="E2567" s="5">
        <f>IF($F$2=0," - ",Tabla1[[#This Row],[Base para Mejor precio]]*(1-$F$2))</f>
        <v>837.73388160000002</v>
      </c>
      <c r="F2567" s="4" t="s">
        <v>5</v>
      </c>
      <c r="G2567" s="16" t="s">
        <v>7914</v>
      </c>
      <c r="H2567" s="5">
        <f>IFERROR(IF($F$3=0,"-",Tabla1[[#This Row],[Precio de Cliente neto]]*(1+$F$3)),"-")</f>
        <v>1501.3152</v>
      </c>
      <c r="I2567" s="5">
        <v>1429.8240000000001</v>
      </c>
      <c r="J2567" s="5">
        <v>1196.762688</v>
      </c>
      <c r="K2567" s="26">
        <v>0.21</v>
      </c>
    </row>
    <row r="2568" spans="1:11">
      <c r="A2568" s="4">
        <v>8304</v>
      </c>
      <c r="B2568" t="s">
        <v>1799</v>
      </c>
      <c r="C2568" s="5">
        <f>IF($F$2=0," - ",Tabla1[[#This Row],[Base Precio de Lista neto]])</f>
        <v>3321.8287999999998</v>
      </c>
      <c r="D2568" s="5">
        <f>IF($F$2=0," - ",Tabla1[[#This Row],[Base Precio de Lista neto]]*(1-$F$2))</f>
        <v>2325.2801599999998</v>
      </c>
      <c r="E2568" s="5">
        <f>IF($F$2=0," - ",Tabla1[[#This Row],[Base para Mejor precio]]*(1-$F$2))</f>
        <v>2092.752144</v>
      </c>
      <c r="F2568" s="4" t="s">
        <v>5</v>
      </c>
      <c r="G2568" s="16" t="s">
        <v>5696</v>
      </c>
      <c r="H2568" s="5">
        <f>IFERROR(IF($F$3=0,"-",Tabla1[[#This Row],[Precio de Cliente neto]]*(1+$F$3)),"-")</f>
        <v>3487.9202399999995</v>
      </c>
      <c r="I2568" s="5">
        <v>3321.8287999999998</v>
      </c>
      <c r="J2568" s="5">
        <v>2989.6459199999999</v>
      </c>
      <c r="K2568" s="26">
        <v>0.21</v>
      </c>
    </row>
    <row r="2569" spans="1:11">
      <c r="A2569" s="4">
        <v>8305</v>
      </c>
      <c r="B2569" t="s">
        <v>1800</v>
      </c>
      <c r="C2569" s="5">
        <f>IF($F$2=0," - ",Tabla1[[#This Row],[Base Precio de Lista neto]])</f>
        <v>24493.936900000001</v>
      </c>
      <c r="D2569" s="5">
        <f>IF($F$2=0," - ",Tabla1[[#This Row],[Base Precio de Lista neto]]*(1-$F$2))</f>
        <v>17145.755829999998</v>
      </c>
      <c r="E2569" s="5">
        <f>IF($F$2=0," - ",Tabla1[[#This Row],[Base para Mejor precio]]*(1-$F$2))</f>
        <v>15431.180246999998</v>
      </c>
      <c r="F2569" s="4" t="s">
        <v>5</v>
      </c>
      <c r="G2569" s="16" t="s">
        <v>5696</v>
      </c>
      <c r="H2569" s="5">
        <f>IFERROR(IF($F$3=0,"-",Tabla1[[#This Row],[Precio de Cliente neto]]*(1+$F$3)),"-")</f>
        <v>25718.633744999999</v>
      </c>
      <c r="I2569" s="5">
        <v>24493.936900000001</v>
      </c>
      <c r="J2569" s="5">
        <v>22044.54321</v>
      </c>
      <c r="K2569" s="26">
        <v>0.21</v>
      </c>
    </row>
    <row r="2570" spans="1:11">
      <c r="A2570" s="4">
        <v>8306</v>
      </c>
      <c r="B2570" t="s">
        <v>1801</v>
      </c>
      <c r="C2570" s="5">
        <f>IF($F$2=0," - ",Tabla1[[#This Row],[Base Precio de Lista neto]])</f>
        <v>30791.923599999998</v>
      </c>
      <c r="D2570" s="5">
        <f>IF($F$2=0," - ",Tabla1[[#This Row],[Base Precio de Lista neto]]*(1-$F$2))</f>
        <v>21554.346519999999</v>
      </c>
      <c r="E2570" s="5">
        <f>IF($F$2=0," - ",Tabla1[[#This Row],[Base para Mejor precio]]*(1-$F$2))</f>
        <v>19398.911867999999</v>
      </c>
      <c r="F2570" s="4" t="s">
        <v>5</v>
      </c>
      <c r="G2570" s="16" t="s">
        <v>5696</v>
      </c>
      <c r="H2570" s="5">
        <f>IFERROR(IF($F$3=0,"-",Tabla1[[#This Row],[Precio de Cliente neto]]*(1+$F$3)),"-")</f>
        <v>32331.519779999999</v>
      </c>
      <c r="I2570" s="5">
        <v>30791.923599999998</v>
      </c>
      <c r="J2570" s="5">
        <v>27712.731240000001</v>
      </c>
      <c r="K2570" s="26">
        <v>0.21</v>
      </c>
    </row>
    <row r="2571" spans="1:11">
      <c r="A2571" s="4">
        <v>8307</v>
      </c>
      <c r="B2571" t="s">
        <v>1802</v>
      </c>
      <c r="C2571" s="5">
        <f>IF($F$2=0," - ",Tabla1[[#This Row],[Base Precio de Lista neto]])</f>
        <v>36819.610399999998</v>
      </c>
      <c r="D2571" s="5">
        <f>IF($F$2=0," - ",Tabla1[[#This Row],[Base Precio de Lista neto]]*(1-$F$2))</f>
        <v>25773.727279999996</v>
      </c>
      <c r="E2571" s="5">
        <f>IF($F$2=0," - ",Tabla1[[#This Row],[Base para Mejor precio]]*(1-$F$2))</f>
        <v>23196.354552000001</v>
      </c>
      <c r="F2571" s="4" t="s">
        <v>5</v>
      </c>
      <c r="G2571" s="16" t="s">
        <v>5696</v>
      </c>
      <c r="H2571" s="5">
        <f>IFERROR(IF($F$3=0,"-",Tabla1[[#This Row],[Precio de Cliente neto]]*(1+$F$3)),"-")</f>
        <v>38660.590919999995</v>
      </c>
      <c r="I2571" s="5">
        <v>36819.610399999998</v>
      </c>
      <c r="J2571" s="5">
        <v>33137.649360000003</v>
      </c>
      <c r="K2571" s="26">
        <v>0.21</v>
      </c>
    </row>
    <row r="2572" spans="1:11">
      <c r="A2572" s="4">
        <v>8308</v>
      </c>
      <c r="B2572" t="s">
        <v>1803</v>
      </c>
      <c r="C2572" s="5">
        <f>IF($F$2=0," - ",Tabla1[[#This Row],[Base Precio de Lista neto]])</f>
        <v>43074.687100000003</v>
      </c>
      <c r="D2572" s="5">
        <f>IF($F$2=0," - ",Tabla1[[#This Row],[Base Precio de Lista neto]]*(1-$F$2))</f>
        <v>30152.28097</v>
      </c>
      <c r="E2572" s="5">
        <f>IF($F$2=0," - ",Tabla1[[#This Row],[Base para Mejor precio]]*(1-$F$2))</f>
        <v>27137.052873000001</v>
      </c>
      <c r="F2572" s="4" t="s">
        <v>5</v>
      </c>
      <c r="G2572" s="16" t="s">
        <v>5696</v>
      </c>
      <c r="H2572" s="5">
        <f>IFERROR(IF($F$3=0,"-",Tabla1[[#This Row],[Precio de Cliente neto]]*(1+$F$3)),"-")</f>
        <v>45228.421455000003</v>
      </c>
      <c r="I2572" s="5">
        <v>43074.687100000003</v>
      </c>
      <c r="J2572" s="5">
        <v>38767.218390000002</v>
      </c>
      <c r="K2572" s="26">
        <v>0.21</v>
      </c>
    </row>
    <row r="2573" spans="1:11">
      <c r="A2573" s="4">
        <v>8310</v>
      </c>
      <c r="B2573" t="s">
        <v>1804</v>
      </c>
      <c r="C2573" s="5">
        <f>IF($F$2=0," - ",Tabla1[[#This Row],[Base Precio de Lista neto]])</f>
        <v>1281.126</v>
      </c>
      <c r="D2573" s="5">
        <f>IF($F$2=0," - ",Tabla1[[#This Row],[Base Precio de Lista neto]]*(1-$F$2))</f>
        <v>896.78819999999996</v>
      </c>
      <c r="E2573" s="5">
        <f>IF($F$2=0," - ",Tabla1[[#This Row],[Base para Mejor precio]]*(1-$F$2))</f>
        <v>807.10937999999999</v>
      </c>
      <c r="F2573" s="4" t="s">
        <v>6</v>
      </c>
      <c r="G2573" s="16" t="s">
        <v>5696</v>
      </c>
      <c r="H2573" s="5">
        <f>IFERROR(IF($F$3=0,"-",Tabla1[[#This Row],[Precio de Cliente neto]]*(1+$F$3)),"-")</f>
        <v>1345.1822999999999</v>
      </c>
      <c r="I2573" s="5">
        <v>1281.126</v>
      </c>
      <c r="J2573" s="5">
        <v>1153.0134</v>
      </c>
      <c r="K2573" s="26">
        <v>0.21</v>
      </c>
    </row>
    <row r="2574" spans="1:11">
      <c r="A2574" s="4">
        <v>8311</v>
      </c>
      <c r="B2574" t="s">
        <v>1805</v>
      </c>
      <c r="C2574" s="5">
        <f>IF($F$2=0," - ",Tabla1[[#This Row],[Base Precio de Lista neto]])</f>
        <v>9112.2850999999991</v>
      </c>
      <c r="D2574" s="5">
        <f>IF($F$2=0," - ",Tabla1[[#This Row],[Base Precio de Lista neto]]*(1-$F$2))</f>
        <v>6378.5995699999994</v>
      </c>
      <c r="E2574" s="5">
        <f>IF($F$2=0," - ",Tabla1[[#This Row],[Base para Mejor precio]]*(1-$F$2))</f>
        <v>5740.7396129999997</v>
      </c>
      <c r="F2574" s="4" t="s">
        <v>5</v>
      </c>
      <c r="G2574" s="16" t="s">
        <v>5696</v>
      </c>
      <c r="H2574" s="5">
        <f>IFERROR(IF($F$3=0,"-",Tabla1[[#This Row],[Precio de Cliente neto]]*(1+$F$3)),"-")</f>
        <v>9567.8993549999996</v>
      </c>
      <c r="I2574" s="5">
        <v>9112.2850999999991</v>
      </c>
      <c r="J2574" s="5">
        <v>8201.0565900000001</v>
      </c>
      <c r="K2574" s="26">
        <v>0.21</v>
      </c>
    </row>
    <row r="2575" spans="1:11">
      <c r="A2575" s="4">
        <v>8312</v>
      </c>
      <c r="B2575" t="s">
        <v>1806</v>
      </c>
      <c r="C2575" s="5">
        <f>IF($F$2=0," - ",Tabla1[[#This Row],[Base Precio de Lista neto]])</f>
        <v>1235.9739</v>
      </c>
      <c r="D2575" s="5">
        <f>IF($F$2=0," - ",Tabla1[[#This Row],[Base Precio de Lista neto]]*(1-$F$2))</f>
        <v>865.1817299999999</v>
      </c>
      <c r="E2575" s="5">
        <f>IF($F$2=0," - ",Tabla1[[#This Row],[Base para Mejor precio]]*(1-$F$2))</f>
        <v>778.66355699999997</v>
      </c>
      <c r="F2575" s="4" t="s">
        <v>6</v>
      </c>
      <c r="G2575" s="16" t="s">
        <v>5696</v>
      </c>
      <c r="H2575" s="5">
        <f>IFERROR(IF($F$3=0,"-",Tabla1[[#This Row],[Precio de Cliente neto]]*(1+$F$3)),"-")</f>
        <v>1297.7725949999999</v>
      </c>
      <c r="I2575" s="5">
        <v>1235.9739</v>
      </c>
      <c r="J2575" s="5">
        <v>1112.3765100000001</v>
      </c>
      <c r="K2575" s="26">
        <v>0.21</v>
      </c>
    </row>
    <row r="2576" spans="1:11">
      <c r="A2576" s="4">
        <v>8313</v>
      </c>
      <c r="B2576" t="s">
        <v>1807</v>
      </c>
      <c r="C2576" s="5">
        <f>IF($F$2=0," - ",Tabla1[[#This Row],[Base Precio de Lista neto]])</f>
        <v>49057.856699999997</v>
      </c>
      <c r="D2576" s="5">
        <f>IF($F$2=0," - ",Tabla1[[#This Row],[Base Precio de Lista neto]]*(1-$F$2))</f>
        <v>34340.499689999997</v>
      </c>
      <c r="E2576" s="5">
        <f>IF($F$2=0," - ",Tabla1[[#This Row],[Base para Mejor precio]]*(1-$F$2))</f>
        <v>30906.449720999997</v>
      </c>
      <c r="F2576" s="4" t="s">
        <v>5</v>
      </c>
      <c r="G2576" s="16" t="s">
        <v>5696</v>
      </c>
      <c r="H2576" s="5">
        <f>IFERROR(IF($F$3=0,"-",Tabla1[[#This Row],[Precio de Cliente neto]]*(1+$F$3)),"-")</f>
        <v>51510.749534999995</v>
      </c>
      <c r="I2576" s="5">
        <v>49057.856699999997</v>
      </c>
      <c r="J2576" s="5">
        <v>44152.071029999999</v>
      </c>
      <c r="K2576" s="26">
        <v>0.21</v>
      </c>
    </row>
    <row r="2577" spans="1:11">
      <c r="A2577" s="4">
        <v>8314</v>
      </c>
      <c r="B2577" t="s">
        <v>1808</v>
      </c>
      <c r="C2577" s="5">
        <f>IF($F$2=0," - ",Tabla1[[#This Row],[Base Precio de Lista neto]])</f>
        <v>53679.9614</v>
      </c>
      <c r="D2577" s="5">
        <f>IF($F$2=0," - ",Tabla1[[#This Row],[Base Precio de Lista neto]]*(1-$F$2))</f>
        <v>37575.972979999999</v>
      </c>
      <c r="E2577" s="5">
        <f>IF($F$2=0," - ",Tabla1[[#This Row],[Base para Mejor precio]]*(1-$F$2))</f>
        <v>33818.375681999998</v>
      </c>
      <c r="F2577" s="4" t="s">
        <v>5</v>
      </c>
      <c r="G2577" s="16" t="s">
        <v>5696</v>
      </c>
      <c r="H2577" s="5">
        <f>IFERROR(IF($F$3=0,"-",Tabla1[[#This Row],[Precio de Cliente neto]]*(1+$F$3)),"-")</f>
        <v>56363.959470000002</v>
      </c>
      <c r="I2577" s="5">
        <v>53679.9614</v>
      </c>
      <c r="J2577" s="5">
        <v>48311.965259999997</v>
      </c>
      <c r="K2577" s="26">
        <v>0.21</v>
      </c>
    </row>
    <row r="2578" spans="1:11">
      <c r="A2578" s="4">
        <v>8315</v>
      </c>
      <c r="B2578" t="s">
        <v>1809</v>
      </c>
      <c r="C2578" s="5">
        <f>IF($F$2=0," - ",Tabla1[[#This Row],[Base Precio de Lista neto]])</f>
        <v>61657.015899999999</v>
      </c>
      <c r="D2578" s="5">
        <f>IF($F$2=0," - ",Tabla1[[#This Row],[Base Precio de Lista neto]]*(1-$F$2))</f>
        <v>43159.911129999993</v>
      </c>
      <c r="E2578" s="5">
        <f>IF($F$2=0," - ",Tabla1[[#This Row],[Base para Mejor precio]]*(1-$F$2))</f>
        <v>38843.920016999997</v>
      </c>
      <c r="F2578" s="4" t="s">
        <v>5</v>
      </c>
      <c r="G2578" s="16" t="s">
        <v>5696</v>
      </c>
      <c r="H2578" s="5">
        <f>IFERROR(IF($F$3=0,"-",Tabla1[[#This Row],[Precio de Cliente neto]]*(1+$F$3)),"-")</f>
        <v>64739.86669499999</v>
      </c>
      <c r="I2578" s="5">
        <v>61657.015899999999</v>
      </c>
      <c r="J2578" s="5">
        <v>55491.314310000002</v>
      </c>
      <c r="K2578" s="26">
        <v>0.21</v>
      </c>
    </row>
    <row r="2579" spans="1:11">
      <c r="A2579" s="4">
        <v>8316</v>
      </c>
      <c r="B2579" t="s">
        <v>1810</v>
      </c>
      <c r="C2579" s="5">
        <f>IF($F$2=0," - ",Tabla1[[#This Row],[Base Precio de Lista neto]])</f>
        <v>70158.712599999999</v>
      </c>
      <c r="D2579" s="5">
        <f>IF($F$2=0," - ",Tabla1[[#This Row],[Base Precio de Lista neto]]*(1-$F$2))</f>
        <v>49111.098819999999</v>
      </c>
      <c r="E2579" s="5">
        <f>IF($F$2=0," - ",Tabla1[[#This Row],[Base para Mejor precio]]*(1-$F$2))</f>
        <v>44199.988937999995</v>
      </c>
      <c r="F2579" s="4" t="s">
        <v>5</v>
      </c>
      <c r="G2579" s="16" t="s">
        <v>5696</v>
      </c>
      <c r="H2579" s="5">
        <f>IFERROR(IF($F$3=0,"-",Tabla1[[#This Row],[Precio de Cliente neto]]*(1+$F$3)),"-")</f>
        <v>73666.648229999992</v>
      </c>
      <c r="I2579" s="5">
        <v>70158.712599999999</v>
      </c>
      <c r="J2579" s="5">
        <v>63142.841339999999</v>
      </c>
      <c r="K2579" s="26">
        <v>0.21</v>
      </c>
    </row>
    <row r="2580" spans="1:11">
      <c r="A2580" s="4">
        <v>8317</v>
      </c>
      <c r="B2580" t="s">
        <v>1811</v>
      </c>
      <c r="C2580" s="5">
        <f>IF($F$2=0," - ",Tabla1[[#This Row],[Base Precio de Lista neto]])</f>
        <v>79038.857799999998</v>
      </c>
      <c r="D2580" s="5">
        <f>IF($F$2=0," - ",Tabla1[[#This Row],[Base Precio de Lista neto]]*(1-$F$2))</f>
        <v>55327.200459999993</v>
      </c>
      <c r="E2580" s="5">
        <f>IF($F$2=0," - ",Tabla1[[#This Row],[Base para Mejor precio]]*(1-$F$2))</f>
        <v>49794.480413999998</v>
      </c>
      <c r="F2580" s="4" t="s">
        <v>5</v>
      </c>
      <c r="G2580" s="16" t="s">
        <v>5696</v>
      </c>
      <c r="H2580" s="5">
        <f>IFERROR(IF($F$3=0,"-",Tabla1[[#This Row],[Precio de Cliente neto]]*(1+$F$3)),"-")</f>
        <v>82990.800689999989</v>
      </c>
      <c r="I2580" s="5">
        <v>79038.857799999998</v>
      </c>
      <c r="J2580" s="5">
        <v>71134.972020000001</v>
      </c>
      <c r="K2580" s="26">
        <v>0.21</v>
      </c>
    </row>
    <row r="2581" spans="1:11">
      <c r="A2581" s="4">
        <v>8319</v>
      </c>
      <c r="B2581" t="s">
        <v>1812</v>
      </c>
      <c r="C2581" s="5">
        <f>IF($F$2=0," - ",Tabla1[[#This Row],[Base Precio de Lista neto]])</f>
        <v>20941.432799999999</v>
      </c>
      <c r="D2581" s="5">
        <f>IF($F$2=0," - ",Tabla1[[#This Row],[Base Precio de Lista neto]]*(1-$F$2))</f>
        <v>14659.002959999998</v>
      </c>
      <c r="E2581" s="5">
        <f>IF($F$2=0," - ",Tabla1[[#This Row],[Base para Mejor precio]]*(1-$F$2))</f>
        <v>13193.102663999998</v>
      </c>
      <c r="F2581" s="4" t="s">
        <v>5</v>
      </c>
      <c r="G2581" s="16" t="s">
        <v>5696</v>
      </c>
      <c r="H2581" s="5">
        <f>IFERROR(IF($F$3=0,"-",Tabla1[[#This Row],[Precio de Cliente neto]]*(1+$F$3)),"-")</f>
        <v>21988.504439999997</v>
      </c>
      <c r="I2581" s="5">
        <v>20941.432799999999</v>
      </c>
      <c r="J2581" s="5">
        <v>18847.289519999998</v>
      </c>
      <c r="K2581" s="26">
        <v>0.21</v>
      </c>
    </row>
    <row r="2582" spans="1:11">
      <c r="A2582" s="4">
        <v>8320</v>
      </c>
      <c r="B2582" t="s">
        <v>8220</v>
      </c>
      <c r="C2582" s="5">
        <f>IF($F$2=0," - ",Tabla1[[#This Row],[Base Precio de Lista neto]])</f>
        <v>1100.242</v>
      </c>
      <c r="D2582" s="5">
        <f>IF($F$2=0," - ",Tabla1[[#This Row],[Base Precio de Lista neto]]*(1-$F$2))</f>
        <v>770.16939999999988</v>
      </c>
      <c r="E2582" s="5">
        <f>IF($F$2=0," - ",Tabla1[[#This Row],[Base para Mejor precio]]*(1-$F$2))</f>
        <v>693.15246000000002</v>
      </c>
      <c r="F2582" s="4" t="s">
        <v>6</v>
      </c>
      <c r="G2582" s="16" t="s">
        <v>5696</v>
      </c>
      <c r="H2582" s="5">
        <f>IFERROR(IF($F$3=0,"-",Tabla1[[#This Row],[Precio de Cliente neto]]*(1+$F$3)),"-")</f>
        <v>1155.2540999999999</v>
      </c>
      <c r="I2582" s="5">
        <v>1100.242</v>
      </c>
      <c r="J2582" s="5">
        <v>990.21780000000001</v>
      </c>
      <c r="K2582" s="26">
        <v>0.21</v>
      </c>
    </row>
    <row r="2583" spans="1:11">
      <c r="A2583" s="4">
        <v>8321</v>
      </c>
      <c r="B2583" t="s">
        <v>8221</v>
      </c>
      <c r="C2583" s="5">
        <f>IF($F$2=0," - ",Tabla1[[#This Row],[Base Precio de Lista neto]])</f>
        <v>1240.2059999999999</v>
      </c>
      <c r="D2583" s="5">
        <f>IF($F$2=0," - ",Tabla1[[#This Row],[Base Precio de Lista neto]]*(1-$F$2))</f>
        <v>868.14419999999984</v>
      </c>
      <c r="E2583" s="5">
        <f>IF($F$2=0," - ",Tabla1[[#This Row],[Base para Mejor precio]]*(1-$F$2))</f>
        <v>781.32978000000003</v>
      </c>
      <c r="F2583" s="4" t="s">
        <v>6</v>
      </c>
      <c r="G2583" s="16" t="s">
        <v>5696</v>
      </c>
      <c r="H2583" s="5">
        <f>IFERROR(IF($F$3=0,"-",Tabla1[[#This Row],[Precio de Cliente neto]]*(1+$F$3)),"-")</f>
        <v>1302.2162999999998</v>
      </c>
      <c r="I2583" s="5">
        <v>1240.2059999999999</v>
      </c>
      <c r="J2583" s="5">
        <v>1116.1854000000001</v>
      </c>
      <c r="K2583" s="26">
        <v>0.21</v>
      </c>
    </row>
    <row r="2584" spans="1:11">
      <c r="A2584" s="4">
        <v>8322</v>
      </c>
      <c r="B2584" t="s">
        <v>1815</v>
      </c>
      <c r="C2584" s="5">
        <f>IF($F$2=0," - ",Tabla1[[#This Row],[Base Precio de Lista neto]])</f>
        <v>1199.2538999999999</v>
      </c>
      <c r="D2584" s="5">
        <f>IF($F$2=0," - ",Tabla1[[#This Row],[Base Precio de Lista neto]]*(1-$F$2))</f>
        <v>839.47772999999995</v>
      </c>
      <c r="E2584" s="5">
        <f>IF($F$2=0," - ",Tabla1[[#This Row],[Base para Mejor precio]]*(1-$F$2))</f>
        <v>755.52995699999997</v>
      </c>
      <c r="F2584" s="4" t="s">
        <v>6</v>
      </c>
      <c r="G2584" s="16" t="s">
        <v>5696</v>
      </c>
      <c r="H2584" s="5">
        <f>IFERROR(IF($F$3=0,"-",Tabla1[[#This Row],[Precio de Cliente neto]]*(1+$F$3)),"-")</f>
        <v>1259.2165949999999</v>
      </c>
      <c r="I2584" s="5">
        <v>1199.2538999999999</v>
      </c>
      <c r="J2584" s="5">
        <v>1079.3285100000001</v>
      </c>
      <c r="K2584" s="26">
        <v>0.21</v>
      </c>
    </row>
    <row r="2585" spans="1:11">
      <c r="A2585" s="4">
        <v>8323</v>
      </c>
      <c r="B2585" t="s">
        <v>8222</v>
      </c>
      <c r="C2585" s="5">
        <f>IF($F$2=0," - ",Tabla1[[#This Row],[Base Precio de Lista neto]])</f>
        <v>153.08430000000001</v>
      </c>
      <c r="D2585" s="5">
        <f>IF($F$2=0," - ",Tabla1[[#This Row],[Base Precio de Lista neto]]*(1-$F$2))</f>
        <v>107.15901000000001</v>
      </c>
      <c r="E2585" s="5">
        <f>IF($F$2=0," - ",Tabla1[[#This Row],[Base para Mejor precio]]*(1-$F$2))</f>
        <v>96.443108999999993</v>
      </c>
      <c r="F2585" s="4" t="s">
        <v>6</v>
      </c>
      <c r="G2585" s="16" t="s">
        <v>5696</v>
      </c>
      <c r="H2585" s="5">
        <f>IFERROR(IF($F$3=0,"-",Tabla1[[#This Row],[Precio de Cliente neto]]*(1+$F$3)),"-")</f>
        <v>160.73851500000001</v>
      </c>
      <c r="I2585" s="5">
        <v>153.08430000000001</v>
      </c>
      <c r="J2585" s="5">
        <v>137.77587</v>
      </c>
      <c r="K2585" s="26">
        <v>0.21</v>
      </c>
    </row>
    <row r="2586" spans="1:11">
      <c r="A2586" s="4">
        <v>8324</v>
      </c>
      <c r="B2586" t="s">
        <v>8223</v>
      </c>
      <c r="C2586" s="5">
        <f>IF($F$2=0," - ",Tabla1[[#This Row],[Base Precio de Lista neto]])</f>
        <v>153.08430000000001</v>
      </c>
      <c r="D2586" s="5">
        <f>IF($F$2=0," - ",Tabla1[[#This Row],[Base Precio de Lista neto]]*(1-$F$2))</f>
        <v>107.15901000000001</v>
      </c>
      <c r="E2586" s="5">
        <f>IF($F$2=0," - ",Tabla1[[#This Row],[Base para Mejor precio]]*(1-$F$2))</f>
        <v>96.443108999999993</v>
      </c>
      <c r="F2586" s="4" t="s">
        <v>6</v>
      </c>
      <c r="G2586" s="16" t="s">
        <v>5696</v>
      </c>
      <c r="H2586" s="5">
        <f>IFERROR(IF($F$3=0,"-",Tabla1[[#This Row],[Precio de Cliente neto]]*(1+$F$3)),"-")</f>
        <v>160.73851500000001</v>
      </c>
      <c r="I2586" s="5">
        <v>153.08430000000001</v>
      </c>
      <c r="J2586" s="5">
        <v>137.77587</v>
      </c>
      <c r="K2586" s="26">
        <v>0.21</v>
      </c>
    </row>
    <row r="2587" spans="1:11">
      <c r="A2587" s="4">
        <v>8325</v>
      </c>
      <c r="B2587" t="s">
        <v>8224</v>
      </c>
      <c r="C2587" s="5">
        <f>IF($F$2=0," - ",Tabla1[[#This Row],[Base Precio de Lista neto]])</f>
        <v>263.2672</v>
      </c>
      <c r="D2587" s="5">
        <f>IF($F$2=0," - ",Tabla1[[#This Row],[Base Precio de Lista neto]]*(1-$F$2))</f>
        <v>184.28703999999999</v>
      </c>
      <c r="E2587" s="5">
        <f>IF($F$2=0," - ",Tabla1[[#This Row],[Base para Mejor precio]]*(1-$F$2))</f>
        <v>165.85833600000001</v>
      </c>
      <c r="F2587" s="4" t="s">
        <v>6</v>
      </c>
      <c r="G2587" s="16" t="s">
        <v>5696</v>
      </c>
      <c r="H2587" s="5">
        <f>IFERROR(IF($F$3=0,"-",Tabla1[[#This Row],[Precio de Cliente neto]]*(1+$F$3)),"-")</f>
        <v>276.43056000000001</v>
      </c>
      <c r="I2587" s="5">
        <v>263.2672</v>
      </c>
      <c r="J2587" s="5">
        <v>236.94048000000001</v>
      </c>
      <c r="K2587" s="26">
        <v>0.21</v>
      </c>
    </row>
    <row r="2588" spans="1:11">
      <c r="A2588" s="4">
        <v>8326</v>
      </c>
      <c r="B2588" t="s">
        <v>8225</v>
      </c>
      <c r="C2588" s="5">
        <f>IF($F$2=0," - ",Tabla1[[#This Row],[Base Precio de Lista neto]])</f>
        <v>263.2672</v>
      </c>
      <c r="D2588" s="5">
        <f>IF($F$2=0," - ",Tabla1[[#This Row],[Base Precio de Lista neto]]*(1-$F$2))</f>
        <v>184.28703999999999</v>
      </c>
      <c r="E2588" s="5">
        <f>IF($F$2=0," - ",Tabla1[[#This Row],[Base para Mejor precio]]*(1-$F$2))</f>
        <v>165.85833600000001</v>
      </c>
      <c r="F2588" s="4" t="s">
        <v>6</v>
      </c>
      <c r="G2588" s="16" t="s">
        <v>5696</v>
      </c>
      <c r="H2588" s="5">
        <f>IFERROR(IF($F$3=0,"-",Tabla1[[#This Row],[Precio de Cliente neto]]*(1+$F$3)),"-")</f>
        <v>276.43056000000001</v>
      </c>
      <c r="I2588" s="5">
        <v>263.2672</v>
      </c>
      <c r="J2588" s="5">
        <v>236.94048000000001</v>
      </c>
      <c r="K2588" s="26">
        <v>0.21</v>
      </c>
    </row>
    <row r="2589" spans="1:11">
      <c r="A2589" s="4">
        <v>8327</v>
      </c>
      <c r="B2589" t="s">
        <v>8226</v>
      </c>
      <c r="C2589" s="5">
        <f>IF($F$2=0," - ",Tabla1[[#This Row],[Base Precio de Lista neto]])</f>
        <v>263.2672</v>
      </c>
      <c r="D2589" s="5">
        <f>IF($F$2=0," - ",Tabla1[[#This Row],[Base Precio de Lista neto]]*(1-$F$2))</f>
        <v>184.28703999999999</v>
      </c>
      <c r="E2589" s="5">
        <f>IF($F$2=0," - ",Tabla1[[#This Row],[Base para Mejor precio]]*(1-$F$2))</f>
        <v>165.85833600000001</v>
      </c>
      <c r="F2589" s="4" t="s">
        <v>6</v>
      </c>
      <c r="G2589" s="16" t="s">
        <v>5696</v>
      </c>
      <c r="H2589" s="5">
        <f>IFERROR(IF($F$3=0,"-",Tabla1[[#This Row],[Precio de Cliente neto]]*(1+$F$3)),"-")</f>
        <v>276.43056000000001</v>
      </c>
      <c r="I2589" s="5">
        <v>263.2672</v>
      </c>
      <c r="J2589" s="5">
        <v>236.94048000000001</v>
      </c>
      <c r="K2589" s="26">
        <v>0.21</v>
      </c>
    </row>
    <row r="2590" spans="1:11">
      <c r="A2590" s="4">
        <v>8328</v>
      </c>
      <c r="B2590" t="s">
        <v>8227</v>
      </c>
      <c r="C2590" s="5">
        <f>IF($F$2=0," - ",Tabla1[[#This Row],[Base Precio de Lista neto]])</f>
        <v>327.5403</v>
      </c>
      <c r="D2590" s="5">
        <f>IF($F$2=0," - ",Tabla1[[#This Row],[Base Precio de Lista neto]]*(1-$F$2))</f>
        <v>229.27820999999997</v>
      </c>
      <c r="E2590" s="5">
        <f>IF($F$2=0," - ",Tabla1[[#This Row],[Base para Mejor precio]]*(1-$F$2))</f>
        <v>206.35038899999998</v>
      </c>
      <c r="F2590" s="4" t="s">
        <v>6</v>
      </c>
      <c r="G2590" s="16" t="s">
        <v>5696</v>
      </c>
      <c r="H2590" s="5">
        <f>IFERROR(IF($F$3=0,"-",Tabla1[[#This Row],[Precio de Cliente neto]]*(1+$F$3)),"-")</f>
        <v>343.91731499999997</v>
      </c>
      <c r="I2590" s="5">
        <v>327.5403</v>
      </c>
      <c r="J2590" s="5">
        <v>294.78627</v>
      </c>
      <c r="K2590" s="26">
        <v>0.21</v>
      </c>
    </row>
    <row r="2591" spans="1:11">
      <c r="A2591" s="4">
        <v>8329</v>
      </c>
      <c r="B2591" t="s">
        <v>1816</v>
      </c>
      <c r="C2591" s="5">
        <f>IF($F$2=0," - ",Tabla1[[#This Row],[Base Precio de Lista neto]])</f>
        <v>230.53659999999999</v>
      </c>
      <c r="D2591" s="5">
        <f>IF($F$2=0," - ",Tabla1[[#This Row],[Base Precio de Lista neto]]*(1-$F$2))</f>
        <v>161.37562</v>
      </c>
      <c r="E2591" s="5">
        <f>IF($F$2=0," - ",Tabla1[[#This Row],[Base para Mejor precio]]*(1-$F$2))</f>
        <v>145.238058</v>
      </c>
      <c r="F2591" s="4" t="s">
        <v>6</v>
      </c>
      <c r="G2591" s="16" t="s">
        <v>5696</v>
      </c>
      <c r="H2591" s="5">
        <f>IFERROR(IF($F$3=0,"-",Tabla1[[#This Row],[Precio de Cliente neto]]*(1+$F$3)),"-")</f>
        <v>242.06342999999998</v>
      </c>
      <c r="I2591" s="5">
        <v>230.53659999999999</v>
      </c>
      <c r="J2591" s="5">
        <v>207.48294000000001</v>
      </c>
      <c r="K2591" s="26">
        <v>0.21</v>
      </c>
    </row>
    <row r="2592" spans="1:11">
      <c r="A2592" s="4">
        <v>8330</v>
      </c>
      <c r="B2592" t="s">
        <v>1817</v>
      </c>
      <c r="C2592" s="5">
        <f>IF($F$2=0," - ",Tabla1[[#This Row],[Base Precio de Lista neto]])</f>
        <v>232.28989999999999</v>
      </c>
      <c r="D2592" s="5">
        <f>IF($F$2=0," - ",Tabla1[[#This Row],[Base Precio de Lista neto]]*(1-$F$2))</f>
        <v>162.60292999999999</v>
      </c>
      <c r="E2592" s="5">
        <f>IF($F$2=0," - ",Tabla1[[#This Row],[Base para Mejor precio]]*(1-$F$2))</f>
        <v>146.342637</v>
      </c>
      <c r="F2592" s="4" t="s">
        <v>6</v>
      </c>
      <c r="G2592" s="16" t="s">
        <v>5696</v>
      </c>
      <c r="H2592" s="5">
        <f>IFERROR(IF($F$3=0,"-",Tabla1[[#This Row],[Precio de Cliente neto]]*(1+$F$3)),"-")</f>
        <v>243.90439499999997</v>
      </c>
      <c r="I2592" s="5">
        <v>232.28989999999999</v>
      </c>
      <c r="J2592" s="5">
        <v>209.06091000000001</v>
      </c>
      <c r="K2592" s="26">
        <v>0.21</v>
      </c>
    </row>
    <row r="2593" spans="1:11">
      <c r="A2593" s="4">
        <v>8331</v>
      </c>
      <c r="B2593" t="s">
        <v>8228</v>
      </c>
      <c r="C2593" s="5">
        <f>IF($F$2=0," - ",Tabla1[[#This Row],[Base Precio de Lista neto]])</f>
        <v>1520.4193</v>
      </c>
      <c r="D2593" s="5">
        <f>IF($F$2=0," - ",Tabla1[[#This Row],[Base Precio de Lista neto]]*(1-$F$2))</f>
        <v>1064.29351</v>
      </c>
      <c r="E2593" s="5">
        <f>IF($F$2=0," - ",Tabla1[[#This Row],[Base para Mejor precio]]*(1-$F$2))</f>
        <v>957.86415899999986</v>
      </c>
      <c r="F2593" s="4" t="s">
        <v>6</v>
      </c>
      <c r="G2593" s="16" t="s">
        <v>5696</v>
      </c>
      <c r="H2593" s="5">
        <f>IFERROR(IF($F$3=0,"-",Tabla1[[#This Row],[Precio de Cliente neto]]*(1+$F$3)),"-")</f>
        <v>1596.440265</v>
      </c>
      <c r="I2593" s="5">
        <v>1520.4193</v>
      </c>
      <c r="J2593" s="5">
        <v>1368.3773699999999</v>
      </c>
      <c r="K2593" s="26">
        <v>0.21</v>
      </c>
    </row>
    <row r="2594" spans="1:11">
      <c r="A2594" s="4">
        <v>8334</v>
      </c>
      <c r="B2594" t="s">
        <v>1819</v>
      </c>
      <c r="C2594" s="5">
        <f>IF($F$2=0," - ",Tabla1[[#This Row],[Base Precio de Lista neto]])</f>
        <v>2620.1999999999998</v>
      </c>
      <c r="D2594" s="5">
        <f>IF($F$2=0," - ",Tabla1[[#This Row],[Base Precio de Lista neto]]*(1-$F$2))</f>
        <v>1834.1399999999996</v>
      </c>
      <c r="E2594" s="5">
        <f>IF($F$2=0," - ",Tabla1[[#This Row],[Base para Mejor precio]]*(1-$F$2))</f>
        <v>1650.7259999999999</v>
      </c>
      <c r="F2594" s="4" t="s">
        <v>6</v>
      </c>
      <c r="G2594" s="16" t="s">
        <v>5696</v>
      </c>
      <c r="H2594" s="5">
        <f>IFERROR(IF($F$3=0,"-",Tabla1[[#This Row],[Precio de Cliente neto]]*(1+$F$3)),"-")</f>
        <v>2751.2099999999996</v>
      </c>
      <c r="I2594" s="5">
        <v>2620.1999999999998</v>
      </c>
      <c r="J2594" s="5">
        <v>2358.1799999999998</v>
      </c>
      <c r="K2594" s="26">
        <v>0.21</v>
      </c>
    </row>
    <row r="2595" spans="1:11">
      <c r="A2595" s="4">
        <v>8335</v>
      </c>
      <c r="B2595" t="s">
        <v>1820</v>
      </c>
      <c r="C2595" s="5">
        <f>IF($F$2=0," - ",Tabla1[[#This Row],[Base Precio de Lista neto]])</f>
        <v>3076.0677000000001</v>
      </c>
      <c r="D2595" s="5">
        <f>IF($F$2=0," - ",Tabla1[[#This Row],[Base Precio de Lista neto]]*(1-$F$2))</f>
        <v>2153.24739</v>
      </c>
      <c r="E2595" s="5">
        <f>IF($F$2=0," - ",Tabla1[[#This Row],[Base para Mejor precio]]*(1-$F$2))</f>
        <v>1937.9226510000001</v>
      </c>
      <c r="F2595" s="4" t="s">
        <v>6</v>
      </c>
      <c r="G2595" s="16" t="s">
        <v>5696</v>
      </c>
      <c r="H2595" s="5">
        <f>IFERROR(IF($F$3=0,"-",Tabla1[[#This Row],[Precio de Cliente neto]]*(1+$F$3)),"-")</f>
        <v>3229.8710849999998</v>
      </c>
      <c r="I2595" s="5">
        <v>3076.0677000000001</v>
      </c>
      <c r="J2595" s="5">
        <v>2768.4609300000002</v>
      </c>
      <c r="K2595" s="26">
        <v>0.21</v>
      </c>
    </row>
    <row r="2596" spans="1:11">
      <c r="A2596" s="4">
        <v>8336</v>
      </c>
      <c r="B2596" t="s">
        <v>1821</v>
      </c>
      <c r="C2596" s="5">
        <f>IF($F$2=0," - ",Tabla1[[#This Row],[Base Precio de Lista neto]])</f>
        <v>2450.9760000000001</v>
      </c>
      <c r="D2596" s="5">
        <f>IF($F$2=0," - ",Tabla1[[#This Row],[Base Precio de Lista neto]]*(1-$F$2))</f>
        <v>1715.6831999999999</v>
      </c>
      <c r="E2596" s="5">
        <f>IF($F$2=0," - ",Tabla1[[#This Row],[Base para Mejor precio]]*(1-$F$2))</f>
        <v>1544.1148799999999</v>
      </c>
      <c r="F2596" s="4" t="s">
        <v>6</v>
      </c>
      <c r="G2596" s="16" t="s">
        <v>5696</v>
      </c>
      <c r="H2596" s="5">
        <f>IFERROR(IF($F$3=0,"-",Tabla1[[#This Row],[Precio de Cliente neto]]*(1+$F$3)),"-")</f>
        <v>2573.5248000000001</v>
      </c>
      <c r="I2596" s="5">
        <v>2450.9760000000001</v>
      </c>
      <c r="J2596" s="5">
        <v>2205.8784000000001</v>
      </c>
      <c r="K2596" s="26">
        <v>0.21</v>
      </c>
    </row>
    <row r="2597" spans="1:11">
      <c r="A2597" s="4">
        <v>8337</v>
      </c>
      <c r="B2597" t="s">
        <v>1822</v>
      </c>
      <c r="C2597" s="5">
        <f>IF($F$2=0," - ",Tabla1[[#This Row],[Base Precio de Lista neto]])</f>
        <v>2863.9250999999999</v>
      </c>
      <c r="D2597" s="5">
        <f>IF($F$2=0," - ",Tabla1[[#This Row],[Base Precio de Lista neto]]*(1-$F$2))</f>
        <v>2004.7475699999998</v>
      </c>
      <c r="E2597" s="5">
        <f>IF($F$2=0," - ",Tabla1[[#This Row],[Base para Mejor precio]]*(1-$F$2))</f>
        <v>1804.2728129999998</v>
      </c>
      <c r="F2597" s="4" t="s">
        <v>6</v>
      </c>
      <c r="G2597" s="16" t="s">
        <v>5696</v>
      </c>
      <c r="H2597" s="5">
        <f>IFERROR(IF($F$3=0,"-",Tabla1[[#This Row],[Precio de Cliente neto]]*(1+$F$3)),"-")</f>
        <v>3007.1213549999998</v>
      </c>
      <c r="I2597" s="5">
        <v>2863.9250999999999</v>
      </c>
      <c r="J2597" s="5">
        <v>2577.5325899999998</v>
      </c>
      <c r="K2597" s="26">
        <v>0.21</v>
      </c>
    </row>
    <row r="2598" spans="1:11">
      <c r="A2598" s="4">
        <v>8338</v>
      </c>
      <c r="B2598" t="s">
        <v>1823</v>
      </c>
      <c r="C2598" s="5">
        <f>IF($F$2=0," - ",Tabla1[[#This Row],[Base Precio de Lista neto]])</f>
        <v>3288.2103000000002</v>
      </c>
      <c r="D2598" s="5">
        <f>IF($F$2=0," - ",Tabla1[[#This Row],[Base Precio de Lista neto]]*(1-$F$2))</f>
        <v>2301.74721</v>
      </c>
      <c r="E2598" s="5">
        <f>IF($F$2=0," - ",Tabla1[[#This Row],[Base para Mejor precio]]*(1-$F$2))</f>
        <v>2071.5724890000001</v>
      </c>
      <c r="F2598" s="4" t="s">
        <v>6</v>
      </c>
      <c r="G2598" s="16" t="s">
        <v>5696</v>
      </c>
      <c r="H2598" s="5">
        <f>IFERROR(IF($F$3=0,"-",Tabla1[[#This Row],[Precio de Cliente neto]]*(1+$F$3)),"-")</f>
        <v>3452.6208150000002</v>
      </c>
      <c r="I2598" s="5">
        <v>3288.2103000000002</v>
      </c>
      <c r="J2598" s="5">
        <v>2959.3892700000001</v>
      </c>
      <c r="K2598" s="26">
        <v>0.21</v>
      </c>
    </row>
    <row r="2599" spans="1:11">
      <c r="A2599" s="4">
        <v>8339</v>
      </c>
      <c r="B2599" t="s">
        <v>1824</v>
      </c>
      <c r="C2599" s="5">
        <f>IF($F$2=0," - ",Tabla1[[#This Row],[Base Precio de Lista neto]])</f>
        <v>3924.6381000000001</v>
      </c>
      <c r="D2599" s="5">
        <f>IF($F$2=0," - ",Tabla1[[#This Row],[Base Precio de Lista neto]]*(1-$F$2))</f>
        <v>2747.24667</v>
      </c>
      <c r="E2599" s="5">
        <f>IF($F$2=0," - ",Tabla1[[#This Row],[Base para Mejor precio]]*(1-$F$2))</f>
        <v>2472.5220029999996</v>
      </c>
      <c r="F2599" s="4" t="s">
        <v>6</v>
      </c>
      <c r="G2599" s="16" t="s">
        <v>5696</v>
      </c>
      <c r="H2599" s="5">
        <f>IFERROR(IF($F$3=0,"-",Tabla1[[#This Row],[Precio de Cliente neto]]*(1+$F$3)),"-")</f>
        <v>4120.8700049999998</v>
      </c>
      <c r="I2599" s="5">
        <v>3924.6381000000001</v>
      </c>
      <c r="J2599" s="5">
        <v>3532.1742899999999</v>
      </c>
      <c r="K2599" s="26">
        <v>0.21</v>
      </c>
    </row>
    <row r="2600" spans="1:11">
      <c r="A2600" s="4">
        <v>8340</v>
      </c>
      <c r="B2600" t="s">
        <v>1825</v>
      </c>
      <c r="C2600" s="5">
        <f>IF($F$2=0," - ",Tabla1[[#This Row],[Base Precio de Lista neto]])</f>
        <v>919.6</v>
      </c>
      <c r="D2600" s="5">
        <f>IF($F$2=0," - ",Tabla1[[#This Row],[Base Precio de Lista neto]]*(1-$F$2))</f>
        <v>643.72</v>
      </c>
      <c r="E2600" s="5">
        <f>IF($F$2=0," - ",Tabla1[[#This Row],[Base para Mejor precio]]*(1-$F$2))</f>
        <v>579.34799999999996</v>
      </c>
      <c r="F2600" s="4" t="s">
        <v>6</v>
      </c>
      <c r="G2600" s="16" t="s">
        <v>5696</v>
      </c>
      <c r="H2600" s="5">
        <f>IFERROR(IF($F$3=0,"-",Tabla1[[#This Row],[Precio de Cliente neto]]*(1+$F$3)),"-")</f>
        <v>965.58</v>
      </c>
      <c r="I2600" s="5">
        <v>919.6</v>
      </c>
      <c r="J2600" s="5">
        <v>827.64</v>
      </c>
      <c r="K2600" s="26">
        <v>0.21</v>
      </c>
    </row>
    <row r="2601" spans="1:11">
      <c r="A2601" s="4">
        <v>8341</v>
      </c>
      <c r="B2601" t="s">
        <v>1826</v>
      </c>
      <c r="C2601" s="5">
        <f>IF($F$2=0," - ",Tabla1[[#This Row],[Base Precio de Lista neto]])</f>
        <v>961.4</v>
      </c>
      <c r="D2601" s="5">
        <f>IF($F$2=0," - ",Tabla1[[#This Row],[Base Precio de Lista neto]]*(1-$F$2))</f>
        <v>672.9799999999999</v>
      </c>
      <c r="E2601" s="5">
        <f>IF($F$2=0," - ",Tabla1[[#This Row],[Base para Mejor precio]]*(1-$F$2))</f>
        <v>605.6819999999999</v>
      </c>
      <c r="F2601" s="4" t="s">
        <v>6</v>
      </c>
      <c r="G2601" s="16" t="s">
        <v>5696</v>
      </c>
      <c r="H2601" s="5">
        <f>IFERROR(IF($F$3=0,"-",Tabla1[[#This Row],[Precio de Cliente neto]]*(1+$F$3)),"-")</f>
        <v>1009.4699999999998</v>
      </c>
      <c r="I2601" s="5">
        <v>961.4</v>
      </c>
      <c r="J2601" s="5">
        <v>865.26</v>
      </c>
      <c r="K2601" s="26">
        <v>0.21</v>
      </c>
    </row>
    <row r="2602" spans="1:11">
      <c r="A2602" s="4">
        <v>8344</v>
      </c>
      <c r="B2602" t="s">
        <v>1827</v>
      </c>
      <c r="C2602" s="5">
        <f>IF($F$2=0," - ",Tabla1[[#This Row],[Base Precio de Lista neto]])</f>
        <v>3042.6</v>
      </c>
      <c r="D2602" s="5">
        <f>IF($F$2=0," - ",Tabla1[[#This Row],[Base Precio de Lista neto]]*(1-$F$2))</f>
        <v>2129.8199999999997</v>
      </c>
      <c r="E2602" s="5">
        <f>IF($F$2=0," - ",Tabla1[[#This Row],[Base para Mejor precio]]*(1-$F$2))</f>
        <v>1916.838</v>
      </c>
      <c r="F2602" s="4" t="s">
        <v>6</v>
      </c>
      <c r="G2602" s="16" t="s">
        <v>5696</v>
      </c>
      <c r="H2602" s="5">
        <f>IFERROR(IF($F$3=0,"-",Tabla1[[#This Row],[Precio de Cliente neto]]*(1+$F$3)),"-")</f>
        <v>3194.7299999999996</v>
      </c>
      <c r="I2602" s="5">
        <v>3042.6</v>
      </c>
      <c r="J2602" s="5">
        <v>2738.34</v>
      </c>
      <c r="K2602" s="26">
        <v>0.21</v>
      </c>
    </row>
    <row r="2603" spans="1:11">
      <c r="A2603" s="4">
        <v>8345</v>
      </c>
      <c r="B2603" t="s">
        <v>1828</v>
      </c>
      <c r="C2603" s="5">
        <f>IF($F$2=0," - ",Tabla1[[#This Row],[Base Precio de Lista neto]])</f>
        <v>1320.924</v>
      </c>
      <c r="D2603" s="5">
        <f>IF($F$2=0," - ",Tabla1[[#This Row],[Base Precio de Lista neto]]*(1-$F$2))</f>
        <v>924.64679999999987</v>
      </c>
      <c r="E2603" s="5">
        <f>IF($F$2=0," - ",Tabla1[[#This Row],[Base para Mejor precio]]*(1-$F$2))</f>
        <v>832.18211999999994</v>
      </c>
      <c r="F2603" s="4" t="s">
        <v>6</v>
      </c>
      <c r="G2603" s="16" t="s">
        <v>5696</v>
      </c>
      <c r="H2603" s="5">
        <f>IFERROR(IF($F$3=0,"-",Tabla1[[#This Row],[Precio de Cliente neto]]*(1+$F$3)),"-")</f>
        <v>1386.9701999999997</v>
      </c>
      <c r="I2603" s="5">
        <v>1320.924</v>
      </c>
      <c r="J2603" s="5">
        <v>1188.8316</v>
      </c>
      <c r="K2603" s="26">
        <v>0.21</v>
      </c>
    </row>
    <row r="2604" spans="1:11">
      <c r="A2604" s="4">
        <v>8346</v>
      </c>
      <c r="B2604" t="s">
        <v>1829</v>
      </c>
      <c r="C2604" s="5">
        <f>IF($F$2=0," - ",Tabla1[[#This Row],[Base Precio de Lista neto]])</f>
        <v>498.5351</v>
      </c>
      <c r="D2604" s="5">
        <f>IF($F$2=0," - ",Tabla1[[#This Row],[Base Precio de Lista neto]]*(1-$F$2))</f>
        <v>348.97456999999997</v>
      </c>
      <c r="E2604" s="5">
        <f>IF($F$2=0," - ",Tabla1[[#This Row],[Base para Mejor precio]]*(1-$F$2))</f>
        <v>314.077113</v>
      </c>
      <c r="F2604" s="4" t="s">
        <v>6</v>
      </c>
      <c r="G2604" s="16" t="s">
        <v>5696</v>
      </c>
      <c r="H2604" s="5">
        <f>IFERROR(IF($F$3=0,"-",Tabla1[[#This Row],[Precio de Cliente neto]]*(1+$F$3)),"-")</f>
        <v>523.46185500000001</v>
      </c>
      <c r="I2604" s="5">
        <v>498.5351</v>
      </c>
      <c r="J2604" s="5">
        <v>448.68159000000003</v>
      </c>
      <c r="K2604" s="26">
        <v>0.21</v>
      </c>
    </row>
    <row r="2605" spans="1:11">
      <c r="A2605" s="4">
        <v>8347</v>
      </c>
      <c r="B2605" t="s">
        <v>1830</v>
      </c>
      <c r="C2605" s="5">
        <f>IF($F$2=0," - ",Tabla1[[#This Row],[Base Precio de Lista neto]])</f>
        <v>593.99929999999995</v>
      </c>
      <c r="D2605" s="5">
        <f>IF($F$2=0," - ",Tabla1[[#This Row],[Base Precio de Lista neto]]*(1-$F$2))</f>
        <v>415.79950999999994</v>
      </c>
      <c r="E2605" s="5">
        <f>IF($F$2=0," - ",Tabla1[[#This Row],[Base para Mejor precio]]*(1-$F$2))</f>
        <v>374.219559</v>
      </c>
      <c r="F2605" s="4" t="s">
        <v>6</v>
      </c>
      <c r="G2605" s="16" t="s">
        <v>5696</v>
      </c>
      <c r="H2605" s="5">
        <f>IFERROR(IF($F$3=0,"-",Tabla1[[#This Row],[Precio de Cliente neto]]*(1+$F$3)),"-")</f>
        <v>623.69926499999997</v>
      </c>
      <c r="I2605" s="5">
        <v>593.99929999999995</v>
      </c>
      <c r="J2605" s="5">
        <v>534.59937000000002</v>
      </c>
      <c r="K2605" s="26">
        <v>0.21</v>
      </c>
    </row>
    <row r="2606" spans="1:11">
      <c r="A2606" s="4">
        <v>8348</v>
      </c>
      <c r="B2606" t="s">
        <v>1831</v>
      </c>
      <c r="C2606" s="5">
        <f>IF($F$2=0," - ",Tabla1[[#This Row],[Base Precio de Lista neto]])</f>
        <v>720.32399999999996</v>
      </c>
      <c r="D2606" s="5">
        <f>IF($F$2=0," - ",Tabla1[[#This Row],[Base Precio de Lista neto]]*(1-$F$2))</f>
        <v>504.22679999999991</v>
      </c>
      <c r="E2606" s="5">
        <f>IF($F$2=0," - ",Tabla1[[#This Row],[Base para Mejor precio]]*(1-$F$2))</f>
        <v>453.80411999999995</v>
      </c>
      <c r="F2606" s="4" t="s">
        <v>6</v>
      </c>
      <c r="G2606" s="16" t="s">
        <v>5696</v>
      </c>
      <c r="H2606" s="5">
        <f>IFERROR(IF($F$3=0,"-",Tabla1[[#This Row],[Precio de Cliente neto]]*(1+$F$3)),"-")</f>
        <v>756.34019999999987</v>
      </c>
      <c r="I2606" s="5">
        <v>720.32399999999996</v>
      </c>
      <c r="J2606" s="5">
        <v>648.29160000000002</v>
      </c>
      <c r="K2606" s="26">
        <v>0.21</v>
      </c>
    </row>
    <row r="2607" spans="1:11">
      <c r="A2607" s="4">
        <v>8349</v>
      </c>
      <c r="B2607" t="s">
        <v>1832</v>
      </c>
      <c r="C2607" s="5">
        <f>IF($F$2=0," - ",Tabla1[[#This Row],[Base Precio de Lista neto]])</f>
        <v>3818.5668000000001</v>
      </c>
      <c r="D2607" s="5">
        <f>IF($F$2=0," - ",Tabla1[[#This Row],[Base Precio de Lista neto]]*(1-$F$2))</f>
        <v>2672.99676</v>
      </c>
      <c r="E2607" s="5">
        <f>IF($F$2=0," - ",Tabla1[[#This Row],[Base para Mejor precio]]*(1-$F$2))</f>
        <v>2405.6970839999999</v>
      </c>
      <c r="F2607" s="4" t="s">
        <v>6</v>
      </c>
      <c r="G2607" s="16" t="s">
        <v>5696</v>
      </c>
      <c r="H2607" s="5">
        <f>IFERROR(IF($F$3=0,"-",Tabla1[[#This Row],[Precio de Cliente neto]]*(1+$F$3)),"-")</f>
        <v>4009.49514</v>
      </c>
      <c r="I2607" s="5">
        <v>3818.5668000000001</v>
      </c>
      <c r="J2607" s="5">
        <v>3436.7101200000002</v>
      </c>
      <c r="K2607" s="26">
        <v>0.21</v>
      </c>
    </row>
    <row r="2608" spans="1:11">
      <c r="A2608" s="4">
        <v>8350</v>
      </c>
      <c r="B2608" t="s">
        <v>1833</v>
      </c>
      <c r="C2608" s="5">
        <f>IF($F$2=0," - ",Tabla1[[#This Row],[Base Precio de Lista neto]])</f>
        <v>1431.9626000000001</v>
      </c>
      <c r="D2608" s="5">
        <f>IF($F$2=0," - ",Tabla1[[#This Row],[Base Precio de Lista neto]]*(1-$F$2))</f>
        <v>1002.37382</v>
      </c>
      <c r="E2608" s="5">
        <f>IF($F$2=0," - ",Tabla1[[#This Row],[Base para Mejor precio]]*(1-$F$2))</f>
        <v>902.13643799999988</v>
      </c>
      <c r="F2608" s="4" t="s">
        <v>6</v>
      </c>
      <c r="G2608" s="16" t="s">
        <v>5696</v>
      </c>
      <c r="H2608" s="5">
        <f>IFERROR(IF($F$3=0,"-",Tabla1[[#This Row],[Precio de Cliente neto]]*(1+$F$3)),"-")</f>
        <v>1503.5607300000001</v>
      </c>
      <c r="I2608" s="5">
        <v>1431.9626000000001</v>
      </c>
      <c r="J2608" s="5">
        <v>1288.7663399999999</v>
      </c>
      <c r="K2608" s="26">
        <v>0.21</v>
      </c>
    </row>
    <row r="2609" spans="1:11">
      <c r="A2609" s="4">
        <v>8351</v>
      </c>
      <c r="B2609" t="s">
        <v>1834</v>
      </c>
      <c r="C2609" s="5">
        <f>IF($F$2=0," - ",Tabla1[[#This Row],[Base Precio de Lista neto]])</f>
        <v>1364.5726999999999</v>
      </c>
      <c r="D2609" s="5">
        <f>IF($F$2=0," - ",Tabla1[[#This Row],[Base Precio de Lista neto]]*(1-$F$2))</f>
        <v>955.20088999999984</v>
      </c>
      <c r="E2609" s="5">
        <f>IF($F$2=0," - ",Tabla1[[#This Row],[Base para Mejor precio]]*(1-$F$2))</f>
        <v>859.68080099999997</v>
      </c>
      <c r="F2609" s="4" t="s">
        <v>5</v>
      </c>
      <c r="G2609" s="16" t="s">
        <v>5696</v>
      </c>
      <c r="H2609" s="5">
        <f>IFERROR(IF($F$3=0,"-",Tabla1[[#This Row],[Precio de Cliente neto]]*(1+$F$3)),"-")</f>
        <v>1432.8013349999997</v>
      </c>
      <c r="I2609" s="5">
        <v>1364.5726999999999</v>
      </c>
      <c r="J2609" s="5">
        <v>1228.1154300000001</v>
      </c>
      <c r="K2609" s="26">
        <v>0.21</v>
      </c>
    </row>
    <row r="2610" spans="1:11">
      <c r="A2610" s="4">
        <v>8352</v>
      </c>
      <c r="B2610" t="s">
        <v>1835</v>
      </c>
      <c r="C2610" s="5">
        <f>IF($F$2=0," - ",Tabla1[[#This Row],[Base Precio de Lista neto]])</f>
        <v>2003.1273000000001</v>
      </c>
      <c r="D2610" s="5">
        <f>IF($F$2=0," - ",Tabla1[[#This Row],[Base Precio de Lista neto]]*(1-$F$2))</f>
        <v>1402.18911</v>
      </c>
      <c r="E2610" s="5">
        <f>IF($F$2=0," - ",Tabla1[[#This Row],[Base para Mejor precio]]*(1-$F$2))</f>
        <v>1261.9701989999999</v>
      </c>
      <c r="F2610" s="4" t="s">
        <v>5</v>
      </c>
      <c r="G2610" s="16" t="s">
        <v>5696</v>
      </c>
      <c r="H2610" s="5">
        <f>IFERROR(IF($F$3=0,"-",Tabla1[[#This Row],[Precio de Cliente neto]]*(1+$F$3)),"-")</f>
        <v>2103.2836649999999</v>
      </c>
      <c r="I2610" s="5">
        <v>2003.1273000000001</v>
      </c>
      <c r="J2610" s="5">
        <v>1802.81457</v>
      </c>
      <c r="K2610" s="26">
        <v>0.21</v>
      </c>
    </row>
    <row r="2611" spans="1:11">
      <c r="A2611" s="4">
        <v>8353</v>
      </c>
      <c r="B2611" t="s">
        <v>1836</v>
      </c>
      <c r="C2611" s="5">
        <f>IF($F$2=0," - ",Tabla1[[#This Row],[Base Precio de Lista neto]])</f>
        <v>4966.8733000000002</v>
      </c>
      <c r="D2611" s="5">
        <f>IF($F$2=0," - ",Tabla1[[#This Row],[Base Precio de Lista neto]]*(1-$F$2))</f>
        <v>3476.81131</v>
      </c>
      <c r="E2611" s="5">
        <f>IF($F$2=0," - ",Tabla1[[#This Row],[Base para Mejor precio]]*(1-$F$2))</f>
        <v>3129.1301790000002</v>
      </c>
      <c r="F2611" s="4" t="s">
        <v>5</v>
      </c>
      <c r="G2611" s="16" t="s">
        <v>5696</v>
      </c>
      <c r="H2611" s="5">
        <f>IFERROR(IF($F$3=0,"-",Tabla1[[#This Row],[Precio de Cliente neto]]*(1+$F$3)),"-")</f>
        <v>5215.2169649999996</v>
      </c>
      <c r="I2611" s="5">
        <v>4966.8733000000002</v>
      </c>
      <c r="J2611" s="5">
        <v>4470.1859700000005</v>
      </c>
      <c r="K2611" s="26">
        <v>0.21</v>
      </c>
    </row>
    <row r="2612" spans="1:11">
      <c r="A2612" s="4">
        <v>8354</v>
      </c>
      <c r="B2612" t="s">
        <v>1837</v>
      </c>
      <c r="C2612" s="5">
        <f>IF($F$2=0," - ",Tabla1[[#This Row],[Base Precio de Lista neto]])</f>
        <v>1014.677</v>
      </c>
      <c r="D2612" s="5">
        <f>IF($F$2=0," - ",Tabla1[[#This Row],[Base Precio de Lista neto]]*(1-$F$2))</f>
        <v>710.27390000000003</v>
      </c>
      <c r="E2612" s="5">
        <f>IF($F$2=0," - ",Tabla1[[#This Row],[Base para Mejor precio]]*(1-$F$2))</f>
        <v>639.24650999999994</v>
      </c>
      <c r="F2612" s="4" t="s">
        <v>5</v>
      </c>
      <c r="G2612" s="16" t="s">
        <v>5696</v>
      </c>
      <c r="H2612" s="5">
        <f>IFERROR(IF($F$3=0,"-",Tabla1[[#This Row],[Precio de Cliente neto]]*(1+$F$3)),"-")</f>
        <v>1065.41085</v>
      </c>
      <c r="I2612" s="5">
        <v>1014.677</v>
      </c>
      <c r="J2612" s="5">
        <v>913.20929999999998</v>
      </c>
      <c r="K2612" s="26">
        <v>0.21</v>
      </c>
    </row>
    <row r="2613" spans="1:11">
      <c r="A2613" s="4">
        <v>8355</v>
      </c>
      <c r="B2613" t="s">
        <v>1838</v>
      </c>
      <c r="C2613" s="5">
        <f>IF($F$2=0," - ",Tabla1[[#This Row],[Base Precio de Lista neto]])</f>
        <v>1898.4464</v>
      </c>
      <c r="D2613" s="5">
        <f>IF($F$2=0," - ",Tabla1[[#This Row],[Base Precio de Lista neto]]*(1-$F$2))</f>
        <v>1328.91248</v>
      </c>
      <c r="E2613" s="5">
        <f>IF($F$2=0," - ",Tabla1[[#This Row],[Base para Mejor precio]]*(1-$F$2))</f>
        <v>1196.0212319999998</v>
      </c>
      <c r="F2613" s="4" t="s">
        <v>5</v>
      </c>
      <c r="G2613" s="16" t="s">
        <v>5696</v>
      </c>
      <c r="H2613" s="5">
        <f>IFERROR(IF($F$3=0,"-",Tabla1[[#This Row],[Precio de Cliente neto]]*(1+$F$3)),"-")</f>
        <v>1993.3687199999999</v>
      </c>
      <c r="I2613" s="5">
        <v>1898.4464</v>
      </c>
      <c r="J2613" s="5">
        <v>1708.60176</v>
      </c>
      <c r="K2613" s="26">
        <v>0.21</v>
      </c>
    </row>
    <row r="2614" spans="1:11">
      <c r="A2614" s="4">
        <v>8356</v>
      </c>
      <c r="B2614" t="s">
        <v>1839</v>
      </c>
      <c r="C2614" s="5">
        <f>IF($F$2=0," - ",Tabla1[[#This Row],[Base Precio de Lista neto]])</f>
        <v>1014.677</v>
      </c>
      <c r="D2614" s="5">
        <f>IF($F$2=0," - ",Tabla1[[#This Row],[Base Precio de Lista neto]]*(1-$F$2))</f>
        <v>710.27390000000003</v>
      </c>
      <c r="E2614" s="5">
        <f>IF($F$2=0," - ",Tabla1[[#This Row],[Base para Mejor precio]]*(1-$F$2))</f>
        <v>639.24650999999994</v>
      </c>
      <c r="F2614" s="4" t="s">
        <v>5</v>
      </c>
      <c r="G2614" s="16" t="s">
        <v>5696</v>
      </c>
      <c r="H2614" s="5">
        <f>IFERROR(IF($F$3=0,"-",Tabla1[[#This Row],[Precio de Cliente neto]]*(1+$F$3)),"-")</f>
        <v>1065.41085</v>
      </c>
      <c r="I2614" s="5">
        <v>1014.677</v>
      </c>
      <c r="J2614" s="5">
        <v>913.20929999999998</v>
      </c>
      <c r="K2614" s="26">
        <v>0.21</v>
      </c>
    </row>
    <row r="2615" spans="1:11">
      <c r="A2615" s="4">
        <v>8357</v>
      </c>
      <c r="B2615" t="s">
        <v>1840</v>
      </c>
      <c r="C2615" s="5">
        <f>IF($F$2=0," - ",Tabla1[[#This Row],[Base Precio de Lista neto]])</f>
        <v>1898.4464</v>
      </c>
      <c r="D2615" s="5">
        <f>IF($F$2=0," - ",Tabla1[[#This Row],[Base Precio de Lista neto]]*(1-$F$2))</f>
        <v>1328.91248</v>
      </c>
      <c r="E2615" s="5">
        <f>IF($F$2=0," - ",Tabla1[[#This Row],[Base para Mejor precio]]*(1-$F$2))</f>
        <v>1196.0212319999998</v>
      </c>
      <c r="F2615" s="4" t="s">
        <v>5</v>
      </c>
      <c r="G2615" s="16" t="s">
        <v>5696</v>
      </c>
      <c r="H2615" s="5">
        <f>IFERROR(IF($F$3=0,"-",Tabla1[[#This Row],[Precio de Cliente neto]]*(1+$F$3)),"-")</f>
        <v>1993.3687199999999</v>
      </c>
      <c r="I2615" s="5">
        <v>1898.4464</v>
      </c>
      <c r="J2615" s="5">
        <v>1708.60176</v>
      </c>
      <c r="K2615" s="26">
        <v>0.21</v>
      </c>
    </row>
    <row r="2616" spans="1:11">
      <c r="A2616" s="4">
        <v>8358</v>
      </c>
      <c r="B2616" t="s">
        <v>1841</v>
      </c>
      <c r="C2616" s="5">
        <f>IF($F$2=0," - ",Tabla1[[#This Row],[Base Precio de Lista neto]])</f>
        <v>1014.677</v>
      </c>
      <c r="D2616" s="5">
        <f>IF($F$2=0," - ",Tabla1[[#This Row],[Base Precio de Lista neto]]*(1-$F$2))</f>
        <v>710.27390000000003</v>
      </c>
      <c r="E2616" s="5">
        <f>IF($F$2=0," - ",Tabla1[[#This Row],[Base para Mejor precio]]*(1-$F$2))</f>
        <v>639.24650999999994</v>
      </c>
      <c r="F2616" s="4" t="s">
        <v>5</v>
      </c>
      <c r="G2616" s="16" t="s">
        <v>5696</v>
      </c>
      <c r="H2616" s="5">
        <f>IFERROR(IF($F$3=0,"-",Tabla1[[#This Row],[Precio de Cliente neto]]*(1+$F$3)),"-")</f>
        <v>1065.41085</v>
      </c>
      <c r="I2616" s="5">
        <v>1014.677</v>
      </c>
      <c r="J2616" s="5">
        <v>913.20929999999998</v>
      </c>
      <c r="K2616" s="26">
        <v>0.21</v>
      </c>
    </row>
    <row r="2617" spans="1:11">
      <c r="A2617" s="4">
        <v>8359</v>
      </c>
      <c r="B2617" t="s">
        <v>1842</v>
      </c>
      <c r="C2617" s="5">
        <f>IF($F$2=0," - ",Tabla1[[#This Row],[Base Precio de Lista neto]])</f>
        <v>1898.4464</v>
      </c>
      <c r="D2617" s="5">
        <f>IF($F$2=0," - ",Tabla1[[#This Row],[Base Precio de Lista neto]]*(1-$F$2))</f>
        <v>1328.91248</v>
      </c>
      <c r="E2617" s="5">
        <f>IF($F$2=0," - ",Tabla1[[#This Row],[Base para Mejor precio]]*(1-$F$2))</f>
        <v>1196.0212319999998</v>
      </c>
      <c r="F2617" s="4" t="s">
        <v>5</v>
      </c>
      <c r="G2617" s="16" t="s">
        <v>5696</v>
      </c>
      <c r="H2617" s="5">
        <f>IFERROR(IF($F$3=0,"-",Tabla1[[#This Row],[Precio de Cliente neto]]*(1+$F$3)),"-")</f>
        <v>1993.3687199999999</v>
      </c>
      <c r="I2617" s="5">
        <v>1898.4464</v>
      </c>
      <c r="J2617" s="5">
        <v>1708.60176</v>
      </c>
      <c r="K2617" s="26">
        <v>0.21</v>
      </c>
    </row>
    <row r="2618" spans="1:11">
      <c r="A2618" s="4">
        <v>8360</v>
      </c>
      <c r="B2618" t="s">
        <v>1843</v>
      </c>
      <c r="C2618" s="5">
        <f>IF($F$2=0," - ",Tabla1[[#This Row],[Base Precio de Lista neto]])</f>
        <v>3193.0333999999998</v>
      </c>
      <c r="D2618" s="5">
        <f>IF($F$2=0," - ",Tabla1[[#This Row],[Base Precio de Lista neto]]*(1-$F$2))</f>
        <v>2235.1233799999995</v>
      </c>
      <c r="E2618" s="5">
        <f>IF($F$2=0," - ",Tabla1[[#This Row],[Base para Mejor precio]]*(1-$F$2))</f>
        <v>2011.6110419999998</v>
      </c>
      <c r="F2618" s="4" t="s">
        <v>4</v>
      </c>
      <c r="G2618" s="16" t="s">
        <v>5696</v>
      </c>
      <c r="H2618" s="5">
        <f>IFERROR(IF($F$3=0,"-",Tabla1[[#This Row],[Precio de Cliente neto]]*(1+$F$3)),"-")</f>
        <v>3352.6850699999995</v>
      </c>
      <c r="I2618" s="5">
        <v>3193.0333999999998</v>
      </c>
      <c r="J2618" s="5">
        <v>2873.7300599999999</v>
      </c>
      <c r="K2618" s="26">
        <v>0.21</v>
      </c>
    </row>
    <row r="2619" spans="1:11">
      <c r="A2619" s="4">
        <v>8361</v>
      </c>
      <c r="B2619" t="s">
        <v>1844</v>
      </c>
      <c r="C2619" s="5">
        <f>IF($F$2=0," - ",Tabla1[[#This Row],[Base Precio de Lista neto]])</f>
        <v>3928.4506000000001</v>
      </c>
      <c r="D2619" s="5">
        <f>IF($F$2=0," - ",Tabla1[[#This Row],[Base Precio de Lista neto]]*(1-$F$2))</f>
        <v>2749.9154199999998</v>
      </c>
      <c r="E2619" s="5">
        <f>IF($F$2=0," - ",Tabla1[[#This Row],[Base para Mejor precio]]*(1-$F$2))</f>
        <v>2474.9238780000001</v>
      </c>
      <c r="F2619" s="4" t="s">
        <v>4</v>
      </c>
      <c r="G2619" s="16" t="s">
        <v>5696</v>
      </c>
      <c r="H2619" s="5">
        <f>IFERROR(IF($F$3=0,"-",Tabla1[[#This Row],[Precio de Cliente neto]]*(1+$F$3)),"-")</f>
        <v>4124.8731299999999</v>
      </c>
      <c r="I2619" s="5">
        <v>3928.4506000000001</v>
      </c>
      <c r="J2619" s="5">
        <v>3535.60554</v>
      </c>
      <c r="K2619" s="26">
        <v>0.21</v>
      </c>
    </row>
    <row r="2620" spans="1:11">
      <c r="A2620" s="4">
        <v>8362</v>
      </c>
      <c r="B2620" t="s">
        <v>6280</v>
      </c>
      <c r="C2620" s="5">
        <f>IF($F$2=0," - ",Tabla1[[#This Row],[Base Precio de Lista neto]])</f>
        <v>2589.4</v>
      </c>
      <c r="D2620" s="5">
        <f>IF($F$2=0," - ",Tabla1[[#This Row],[Base Precio de Lista neto]]*(1-$F$2))</f>
        <v>1812.58</v>
      </c>
      <c r="E2620" s="5">
        <f>IF($F$2=0," - ",Tabla1[[#This Row],[Base para Mejor precio]]*(1-$F$2))</f>
        <v>1631.3219999999999</v>
      </c>
      <c r="F2620" s="4" t="s">
        <v>6</v>
      </c>
      <c r="G2620" s="16" t="s">
        <v>5696</v>
      </c>
      <c r="H2620" s="5">
        <f>IFERROR(IF($F$3=0,"-",Tabla1[[#This Row],[Precio de Cliente neto]]*(1+$F$3)),"-")</f>
        <v>2718.87</v>
      </c>
      <c r="I2620" s="5">
        <v>2589.4</v>
      </c>
      <c r="J2620" s="5">
        <v>2330.46</v>
      </c>
      <c r="K2620" s="26">
        <v>0.21</v>
      </c>
    </row>
    <row r="2621" spans="1:11">
      <c r="A2621" s="4">
        <v>8363</v>
      </c>
      <c r="B2621" t="s">
        <v>6281</v>
      </c>
      <c r="C2621" s="5">
        <f>IF($F$2=0," - ",Tabla1[[#This Row],[Base Precio de Lista neto]])</f>
        <v>2820.6815999999999</v>
      </c>
      <c r="D2621" s="5">
        <f>IF($F$2=0," - ",Tabla1[[#This Row],[Base Precio de Lista neto]]*(1-$F$2))</f>
        <v>1974.4771199999998</v>
      </c>
      <c r="E2621" s="5">
        <f>IF($F$2=0," - ",Tabla1[[#This Row],[Base para Mejor precio]]*(1-$F$2))</f>
        <v>1777.0294079999999</v>
      </c>
      <c r="F2621" s="4" t="s">
        <v>6</v>
      </c>
      <c r="G2621" s="16" t="s">
        <v>5696</v>
      </c>
      <c r="H2621" s="5">
        <f>IFERROR(IF($F$3=0,"-",Tabla1[[#This Row],[Precio de Cliente neto]]*(1+$F$3)),"-")</f>
        <v>2961.7156799999998</v>
      </c>
      <c r="I2621" s="5">
        <v>2820.6815999999999</v>
      </c>
      <c r="J2621" s="5">
        <v>2538.6134400000001</v>
      </c>
      <c r="K2621" s="26">
        <v>0.21</v>
      </c>
    </row>
    <row r="2622" spans="1:11">
      <c r="A2622" s="4">
        <v>8364</v>
      </c>
      <c r="B2622" t="s">
        <v>6282</v>
      </c>
      <c r="C2622" s="5">
        <f>IF($F$2=0," - ",Tabla1[[#This Row],[Base Precio de Lista neto]])</f>
        <v>3454.1408000000001</v>
      </c>
      <c r="D2622" s="5">
        <f>IF($F$2=0," - ",Tabla1[[#This Row],[Base Precio de Lista neto]]*(1-$F$2))</f>
        <v>2417.8985600000001</v>
      </c>
      <c r="E2622" s="5">
        <f>IF($F$2=0," - ",Tabla1[[#This Row],[Base para Mejor precio]]*(1-$F$2))</f>
        <v>2176.1087039999998</v>
      </c>
      <c r="F2622" s="4" t="s">
        <v>6</v>
      </c>
      <c r="G2622" s="16" t="s">
        <v>5696</v>
      </c>
      <c r="H2622" s="5">
        <f>IFERROR(IF($F$3=0,"-",Tabla1[[#This Row],[Precio de Cliente neto]]*(1+$F$3)),"-")</f>
        <v>3626.8478400000004</v>
      </c>
      <c r="I2622" s="5">
        <v>3454.1408000000001</v>
      </c>
      <c r="J2622" s="5">
        <v>3108.7267200000001</v>
      </c>
      <c r="K2622" s="26">
        <v>0.21</v>
      </c>
    </row>
    <row r="2623" spans="1:11">
      <c r="A2623" s="4">
        <v>8365</v>
      </c>
      <c r="B2623" t="s">
        <v>6283</v>
      </c>
      <c r="C2623" s="5">
        <f>IF($F$2=0," - ",Tabla1[[#This Row],[Base Precio de Lista neto]])</f>
        <v>3680.7408</v>
      </c>
      <c r="D2623" s="5">
        <f>IF($F$2=0," - ",Tabla1[[#This Row],[Base Precio de Lista neto]]*(1-$F$2))</f>
        <v>2576.51856</v>
      </c>
      <c r="E2623" s="5">
        <f>IF($F$2=0," - ",Tabla1[[#This Row],[Base para Mejor precio]]*(1-$F$2))</f>
        <v>2318.866704</v>
      </c>
      <c r="F2623" s="4" t="s">
        <v>6</v>
      </c>
      <c r="G2623" s="16" t="s">
        <v>5696</v>
      </c>
      <c r="H2623" s="5">
        <f>IFERROR(IF($F$3=0,"-",Tabla1[[#This Row],[Precio de Cliente neto]]*(1+$F$3)),"-")</f>
        <v>3864.7778399999997</v>
      </c>
      <c r="I2623" s="5">
        <v>3680.7408</v>
      </c>
      <c r="J2623" s="5">
        <v>3312.6667200000002</v>
      </c>
      <c r="K2623" s="26">
        <v>0.21</v>
      </c>
    </row>
    <row r="2624" spans="1:11">
      <c r="A2624" s="4">
        <v>8366</v>
      </c>
      <c r="B2624" t="s">
        <v>1845</v>
      </c>
      <c r="C2624" s="5">
        <f>IF($F$2=0," - ",Tabla1[[#This Row],[Base Precio de Lista neto]])</f>
        <v>1774.0323000000001</v>
      </c>
      <c r="D2624" s="5">
        <f>IF($F$2=0," - ",Tabla1[[#This Row],[Base Precio de Lista neto]]*(1-$F$2))</f>
        <v>1241.8226099999999</v>
      </c>
      <c r="E2624" s="5">
        <f>IF($F$2=0," - ",Tabla1[[#This Row],[Base para Mejor precio]]*(1-$F$2))</f>
        <v>1117.6403489999998</v>
      </c>
      <c r="F2624" s="4" t="s">
        <v>6</v>
      </c>
      <c r="G2624" s="16" t="s">
        <v>5696</v>
      </c>
      <c r="H2624" s="5">
        <f>IFERROR(IF($F$3=0,"-",Tabla1[[#This Row],[Precio de Cliente neto]]*(1+$F$3)),"-")</f>
        <v>1862.7339149999998</v>
      </c>
      <c r="I2624" s="5">
        <v>1774.0323000000001</v>
      </c>
      <c r="J2624" s="5">
        <v>1596.62907</v>
      </c>
      <c r="K2624" s="26">
        <v>0.21</v>
      </c>
    </row>
    <row r="2625" spans="1:11">
      <c r="A2625" s="4">
        <v>8367</v>
      </c>
      <c r="B2625" t="s">
        <v>1846</v>
      </c>
      <c r="C2625" s="5">
        <f>IF($F$2=0," - ",Tabla1[[#This Row],[Base Precio de Lista neto]])</f>
        <v>2523.9598000000001</v>
      </c>
      <c r="D2625" s="5">
        <f>IF($F$2=0," - ",Tabla1[[#This Row],[Base Precio de Lista neto]]*(1-$F$2))</f>
        <v>1766.7718600000001</v>
      </c>
      <c r="E2625" s="5">
        <f>IF($F$2=0," - ",Tabla1[[#This Row],[Base para Mejor precio]]*(1-$F$2))</f>
        <v>1590.0946739999997</v>
      </c>
      <c r="F2625" s="4" t="s">
        <v>6</v>
      </c>
      <c r="G2625" s="16" t="s">
        <v>5696</v>
      </c>
      <c r="H2625" s="5">
        <f>IFERROR(IF($F$3=0,"-",Tabla1[[#This Row],[Precio de Cliente neto]]*(1+$F$3)),"-")</f>
        <v>2650.1577900000002</v>
      </c>
      <c r="I2625" s="5">
        <v>2523.9598000000001</v>
      </c>
      <c r="J2625" s="5">
        <v>2271.5638199999999</v>
      </c>
      <c r="K2625" s="26">
        <v>0.21</v>
      </c>
    </row>
    <row r="2626" spans="1:11">
      <c r="A2626" s="4">
        <v>8368</v>
      </c>
      <c r="B2626" t="s">
        <v>1847</v>
      </c>
      <c r="C2626" s="5">
        <f>IF($F$2=0," - ",Tabla1[[#This Row],[Base Precio de Lista neto]])</f>
        <v>2523.9598000000001</v>
      </c>
      <c r="D2626" s="5">
        <f>IF($F$2=0," - ",Tabla1[[#This Row],[Base Precio de Lista neto]]*(1-$F$2))</f>
        <v>1766.7718600000001</v>
      </c>
      <c r="E2626" s="5">
        <f>IF($F$2=0," - ",Tabla1[[#This Row],[Base para Mejor precio]]*(1-$F$2))</f>
        <v>1590.0946739999997</v>
      </c>
      <c r="F2626" s="4" t="s">
        <v>6</v>
      </c>
      <c r="G2626" s="16" t="s">
        <v>5696</v>
      </c>
      <c r="H2626" s="5">
        <f>IFERROR(IF($F$3=0,"-",Tabla1[[#This Row],[Precio de Cliente neto]]*(1+$F$3)),"-")</f>
        <v>2650.1577900000002</v>
      </c>
      <c r="I2626" s="5">
        <v>2523.9598000000001</v>
      </c>
      <c r="J2626" s="5">
        <v>2271.5638199999999</v>
      </c>
      <c r="K2626" s="26">
        <v>0.21</v>
      </c>
    </row>
    <row r="2627" spans="1:11">
      <c r="A2627" s="4">
        <v>8369</v>
      </c>
      <c r="B2627" t="s">
        <v>1848</v>
      </c>
      <c r="C2627" s="5">
        <f>IF($F$2=0," - ",Tabla1[[#This Row],[Base Precio de Lista neto]])</f>
        <v>2523.9598000000001</v>
      </c>
      <c r="D2627" s="5">
        <f>IF($F$2=0," - ",Tabla1[[#This Row],[Base Precio de Lista neto]]*(1-$F$2))</f>
        <v>1766.7718600000001</v>
      </c>
      <c r="E2627" s="5">
        <f>IF($F$2=0," - ",Tabla1[[#This Row],[Base para Mejor precio]]*(1-$F$2))</f>
        <v>1590.0946739999997</v>
      </c>
      <c r="F2627" s="4" t="s">
        <v>6</v>
      </c>
      <c r="G2627" s="16" t="s">
        <v>5696</v>
      </c>
      <c r="H2627" s="5">
        <f>IFERROR(IF($F$3=0,"-",Tabla1[[#This Row],[Precio de Cliente neto]]*(1+$F$3)),"-")</f>
        <v>2650.1577900000002</v>
      </c>
      <c r="I2627" s="5">
        <v>2523.9598000000001</v>
      </c>
      <c r="J2627" s="5">
        <v>2271.5638199999999</v>
      </c>
      <c r="K2627" s="26">
        <v>0.21</v>
      </c>
    </row>
    <row r="2628" spans="1:11">
      <c r="A2628" s="4">
        <v>8370</v>
      </c>
      <c r="B2628" t="s">
        <v>1849</v>
      </c>
      <c r="C2628" s="5">
        <f>IF($F$2=0," - ",Tabla1[[#This Row],[Base Precio de Lista neto]])</f>
        <v>3491.2638000000002</v>
      </c>
      <c r="D2628" s="5">
        <f>IF($F$2=0," - ",Tabla1[[#This Row],[Base Precio de Lista neto]]*(1-$F$2))</f>
        <v>2443.8846600000002</v>
      </c>
      <c r="E2628" s="5">
        <f>IF($F$2=0," - ",Tabla1[[#This Row],[Base para Mejor precio]]*(1-$F$2))</f>
        <v>2199.4961939999998</v>
      </c>
      <c r="F2628" s="4" t="s">
        <v>5</v>
      </c>
      <c r="G2628" s="16" t="s">
        <v>5696</v>
      </c>
      <c r="H2628" s="5">
        <f>IFERROR(IF($F$3=0,"-",Tabla1[[#This Row],[Precio de Cliente neto]]*(1+$F$3)),"-")</f>
        <v>3665.8269900000005</v>
      </c>
      <c r="I2628" s="5">
        <v>3491.2638000000002</v>
      </c>
      <c r="J2628" s="5">
        <v>3142.13742</v>
      </c>
      <c r="K2628" s="26">
        <v>0.21</v>
      </c>
    </row>
    <row r="2629" spans="1:11">
      <c r="A2629" s="4">
        <v>8371</v>
      </c>
      <c r="B2629" t="s">
        <v>1850</v>
      </c>
      <c r="C2629" s="5">
        <f>IF($F$2=0," - ",Tabla1[[#This Row],[Base Precio de Lista neto]])</f>
        <v>3182.1390000000001</v>
      </c>
      <c r="D2629" s="5">
        <f>IF($F$2=0," - ",Tabla1[[#This Row],[Base Precio de Lista neto]]*(1-$F$2))</f>
        <v>2227.4973</v>
      </c>
      <c r="E2629" s="5">
        <f>IF($F$2=0," - ",Tabla1[[#This Row],[Base para Mejor precio]]*(1-$F$2))</f>
        <v>2004.7475699999998</v>
      </c>
      <c r="F2629" s="4" t="s">
        <v>6</v>
      </c>
      <c r="G2629" s="16" t="s">
        <v>5696</v>
      </c>
      <c r="H2629" s="5">
        <f>IFERROR(IF($F$3=0,"-",Tabla1[[#This Row],[Precio de Cliente neto]]*(1+$F$3)),"-")</f>
        <v>3341.24595</v>
      </c>
      <c r="I2629" s="5">
        <v>3182.1390000000001</v>
      </c>
      <c r="J2629" s="5">
        <v>2863.9250999999999</v>
      </c>
      <c r="K2629" s="26">
        <v>0.21</v>
      </c>
    </row>
    <row r="2630" spans="1:11">
      <c r="A2630" s="4">
        <v>8372</v>
      </c>
      <c r="B2630" t="s">
        <v>1851</v>
      </c>
      <c r="C2630" s="5">
        <f>IF($F$2=0," - ",Tabla1[[#This Row],[Base Precio de Lista neto]])</f>
        <v>4879.2798000000003</v>
      </c>
      <c r="D2630" s="5">
        <f>IF($F$2=0," - ",Tabla1[[#This Row],[Base Precio de Lista neto]]*(1-$F$2))</f>
        <v>3415.49586</v>
      </c>
      <c r="E2630" s="5">
        <f>IF($F$2=0," - ",Tabla1[[#This Row],[Base para Mejor precio]]*(1-$F$2))</f>
        <v>3073.9462739999999</v>
      </c>
      <c r="F2630" s="4" t="s">
        <v>6</v>
      </c>
      <c r="G2630" s="16" t="s">
        <v>5696</v>
      </c>
      <c r="H2630" s="5">
        <f>IFERROR(IF($F$3=0,"-",Tabla1[[#This Row],[Precio de Cliente neto]]*(1+$F$3)),"-")</f>
        <v>5123.2437900000004</v>
      </c>
      <c r="I2630" s="5">
        <v>4879.2798000000003</v>
      </c>
      <c r="J2630" s="5">
        <v>4391.3518199999999</v>
      </c>
      <c r="K2630" s="26">
        <v>0.21</v>
      </c>
    </row>
    <row r="2631" spans="1:11">
      <c r="A2631" s="4">
        <v>8373</v>
      </c>
      <c r="B2631" t="s">
        <v>1852</v>
      </c>
      <c r="C2631" s="5">
        <f>IF($F$2=0," - ",Tabla1[[#This Row],[Base Precio de Lista neto]])</f>
        <v>2935.7093</v>
      </c>
      <c r="D2631" s="5">
        <f>IF($F$2=0," - ",Tabla1[[#This Row],[Base Precio de Lista neto]]*(1-$F$2))</f>
        <v>2054.9965099999999</v>
      </c>
      <c r="E2631" s="5">
        <f>IF($F$2=0," - ",Tabla1[[#This Row],[Base para Mejor precio]]*(1-$F$2))</f>
        <v>1849.4968589999999</v>
      </c>
      <c r="F2631" s="4" t="s">
        <v>5</v>
      </c>
      <c r="G2631" s="16" t="s">
        <v>5696</v>
      </c>
      <c r="H2631" s="5">
        <f>IFERROR(IF($F$3=0,"-",Tabla1[[#This Row],[Precio de Cliente neto]]*(1+$F$3)),"-")</f>
        <v>3082.4947649999999</v>
      </c>
      <c r="I2631" s="5">
        <v>2935.7093</v>
      </c>
      <c r="J2631" s="5">
        <v>2642.1383700000001</v>
      </c>
      <c r="K2631" s="26">
        <v>0.21</v>
      </c>
    </row>
    <row r="2632" spans="1:11">
      <c r="A2632" s="4">
        <v>8374</v>
      </c>
      <c r="B2632" t="s">
        <v>1853</v>
      </c>
      <c r="C2632" s="5">
        <f>IF($F$2=0," - ",Tabla1[[#This Row],[Base Precio de Lista neto]])</f>
        <v>2748.3456000000001</v>
      </c>
      <c r="D2632" s="5">
        <f>IF($F$2=0," - ",Tabla1[[#This Row],[Base Precio de Lista neto]]*(1-$F$2))</f>
        <v>1923.8419199999998</v>
      </c>
      <c r="E2632" s="5">
        <f>IF($F$2=0," - ",Tabla1[[#This Row],[Base para Mejor precio]]*(1-$F$2))</f>
        <v>1731.4577279999999</v>
      </c>
      <c r="F2632" s="4" t="s">
        <v>6</v>
      </c>
      <c r="G2632" s="16" t="s">
        <v>5696</v>
      </c>
      <c r="H2632" s="5">
        <f>IFERROR(IF($F$3=0,"-",Tabla1[[#This Row],[Precio de Cliente neto]]*(1+$F$3)),"-")</f>
        <v>2885.7628799999998</v>
      </c>
      <c r="I2632" s="5">
        <v>2748.3456000000001</v>
      </c>
      <c r="J2632" s="5">
        <v>2473.5110399999999</v>
      </c>
      <c r="K2632" s="26">
        <v>0.21</v>
      </c>
    </row>
    <row r="2633" spans="1:11">
      <c r="A2633" s="4">
        <v>8375</v>
      </c>
      <c r="B2633" t="s">
        <v>1854</v>
      </c>
      <c r="C2633" s="5">
        <f>IF($F$2=0," - ",Tabla1[[#This Row],[Base Precio de Lista neto]])</f>
        <v>2817.4607999999998</v>
      </c>
      <c r="D2633" s="5">
        <f>IF($F$2=0," - ",Tabla1[[#This Row],[Base Precio de Lista neto]]*(1-$F$2))</f>
        <v>1972.2225599999997</v>
      </c>
      <c r="E2633" s="5">
        <f>IF($F$2=0," - ",Tabla1[[#This Row],[Base para Mejor precio]]*(1-$F$2))</f>
        <v>1775.0003039999999</v>
      </c>
      <c r="F2633" s="4" t="s">
        <v>6</v>
      </c>
      <c r="G2633" s="16" t="s">
        <v>5696</v>
      </c>
      <c r="H2633" s="5">
        <f>IFERROR(IF($F$3=0,"-",Tabla1[[#This Row],[Precio de Cliente neto]]*(1+$F$3)),"-")</f>
        <v>2958.3338399999993</v>
      </c>
      <c r="I2633" s="5">
        <v>2817.4607999999998</v>
      </c>
      <c r="J2633" s="5">
        <v>2535.7147199999999</v>
      </c>
      <c r="K2633" s="26">
        <v>0.21</v>
      </c>
    </row>
    <row r="2634" spans="1:11">
      <c r="A2634" s="4">
        <v>8376</v>
      </c>
      <c r="B2634" t="s">
        <v>1855</v>
      </c>
      <c r="C2634" s="5">
        <f>IF($F$2=0," - ",Tabla1[[#This Row],[Base Precio de Lista neto]])</f>
        <v>4299.4027999999998</v>
      </c>
      <c r="D2634" s="5">
        <f>IF($F$2=0," - ",Tabla1[[#This Row],[Base Precio de Lista neto]]*(1-$F$2))</f>
        <v>3009.5819599999995</v>
      </c>
      <c r="E2634" s="5">
        <f>IF($F$2=0," - ",Tabla1[[#This Row],[Base para Mejor precio]]*(1-$F$2))</f>
        <v>2708.6237639999999</v>
      </c>
      <c r="F2634" s="4" t="s">
        <v>5</v>
      </c>
      <c r="G2634" s="16" t="s">
        <v>5696</v>
      </c>
      <c r="H2634" s="5">
        <f>IFERROR(IF($F$3=0,"-",Tabla1[[#This Row],[Precio de Cliente neto]]*(1+$F$3)),"-")</f>
        <v>4514.3729399999993</v>
      </c>
      <c r="I2634" s="5">
        <v>4299.4027999999998</v>
      </c>
      <c r="J2634" s="5">
        <v>3869.46252</v>
      </c>
      <c r="K2634" s="26">
        <v>0.21</v>
      </c>
    </row>
    <row r="2635" spans="1:11">
      <c r="A2635" s="4">
        <v>8377</v>
      </c>
      <c r="B2635" t="s">
        <v>1856</v>
      </c>
      <c r="C2635" s="5">
        <f>IF($F$2=0," - ",Tabla1[[#This Row],[Base Precio de Lista neto]])</f>
        <v>224.60990000000001</v>
      </c>
      <c r="D2635" s="5">
        <f>IF($F$2=0," - ",Tabla1[[#This Row],[Base Precio de Lista neto]]*(1-$F$2))</f>
        <v>157.22693000000001</v>
      </c>
      <c r="E2635" s="5">
        <f>IF($F$2=0," - ",Tabla1[[#This Row],[Base para Mejor precio]]*(1-$F$2))</f>
        <v>141.50423699999999</v>
      </c>
      <c r="F2635" s="4" t="s">
        <v>6</v>
      </c>
      <c r="G2635" s="16" t="s">
        <v>5696</v>
      </c>
      <c r="H2635" s="5">
        <f>IFERROR(IF($F$3=0,"-",Tabla1[[#This Row],[Precio de Cliente neto]]*(1+$F$3)),"-")</f>
        <v>235.840395</v>
      </c>
      <c r="I2635" s="5">
        <v>224.60990000000001</v>
      </c>
      <c r="J2635" s="5">
        <v>202.14891</v>
      </c>
      <c r="K2635" s="26">
        <v>0.21</v>
      </c>
    </row>
    <row r="2636" spans="1:11">
      <c r="A2636" s="4">
        <v>8378</v>
      </c>
      <c r="B2636" t="s">
        <v>1857</v>
      </c>
      <c r="C2636" s="5">
        <f>IF($F$2=0," - ",Tabla1[[#This Row],[Base Precio de Lista neto]])</f>
        <v>5604.8739999999998</v>
      </c>
      <c r="D2636" s="5">
        <f>IF($F$2=0," - ",Tabla1[[#This Row],[Base Precio de Lista neto]]*(1-$F$2))</f>
        <v>3923.4117999999994</v>
      </c>
      <c r="E2636" s="5">
        <f>IF($F$2=0," - ",Tabla1[[#This Row],[Base para Mejor precio]]*(1-$F$2))</f>
        <v>3531.0706199999995</v>
      </c>
      <c r="F2636" s="4" t="s">
        <v>6</v>
      </c>
      <c r="G2636" s="16" t="s">
        <v>5696</v>
      </c>
      <c r="H2636" s="5">
        <f>IFERROR(IF($F$3=0,"-",Tabla1[[#This Row],[Precio de Cliente neto]]*(1+$F$3)),"-")</f>
        <v>5885.1176999999989</v>
      </c>
      <c r="I2636" s="5">
        <v>5604.8739999999998</v>
      </c>
      <c r="J2636" s="5">
        <v>5044.3865999999998</v>
      </c>
      <c r="K2636" s="26">
        <v>0.21</v>
      </c>
    </row>
    <row r="2637" spans="1:11">
      <c r="A2637" s="4">
        <v>8379</v>
      </c>
      <c r="B2637" t="s">
        <v>1858</v>
      </c>
      <c r="C2637" s="5">
        <f>IF($F$2=0," - ",Tabla1[[#This Row],[Base Precio de Lista neto]])</f>
        <v>720.32399999999996</v>
      </c>
      <c r="D2637" s="5">
        <f>IF($F$2=0," - ",Tabla1[[#This Row],[Base Precio de Lista neto]]*(1-$F$2))</f>
        <v>504.22679999999991</v>
      </c>
      <c r="E2637" s="5">
        <f>IF($F$2=0," - ",Tabla1[[#This Row],[Base para Mejor precio]]*(1-$F$2))</f>
        <v>453.80411999999995</v>
      </c>
      <c r="F2637" s="4" t="s">
        <v>6</v>
      </c>
      <c r="G2637" s="16" t="s">
        <v>5696</v>
      </c>
      <c r="H2637" s="5">
        <f>IFERROR(IF($F$3=0,"-",Tabla1[[#This Row],[Precio de Cliente neto]]*(1+$F$3)),"-")</f>
        <v>756.34019999999987</v>
      </c>
      <c r="I2637" s="5">
        <v>720.32399999999996</v>
      </c>
      <c r="J2637" s="5">
        <v>648.29160000000002</v>
      </c>
      <c r="K2637" s="26">
        <v>0.21</v>
      </c>
    </row>
    <row r="2638" spans="1:11">
      <c r="A2638" s="4">
        <v>8380</v>
      </c>
      <c r="B2638" t="s">
        <v>1859</v>
      </c>
      <c r="C2638" s="5">
        <f>IF($F$2=0," - ",Tabla1[[#This Row],[Base Precio de Lista neto]])</f>
        <v>888.62400000000002</v>
      </c>
      <c r="D2638" s="5">
        <f>IF($F$2=0," - ",Tabla1[[#This Row],[Base Precio de Lista neto]]*(1-$F$2))</f>
        <v>622.03679999999997</v>
      </c>
      <c r="E2638" s="5">
        <f>IF($F$2=0," - ",Tabla1[[#This Row],[Base para Mejor precio]]*(1-$F$2))</f>
        <v>559.83312000000001</v>
      </c>
      <c r="F2638" s="4" t="s">
        <v>6</v>
      </c>
      <c r="G2638" s="16" t="s">
        <v>5696</v>
      </c>
      <c r="H2638" s="5">
        <f>IFERROR(IF($F$3=0,"-",Tabla1[[#This Row],[Precio de Cliente neto]]*(1+$F$3)),"-")</f>
        <v>933.05520000000001</v>
      </c>
      <c r="I2638" s="5">
        <v>888.62400000000002</v>
      </c>
      <c r="J2638" s="5">
        <v>799.76160000000004</v>
      </c>
      <c r="K2638" s="26">
        <v>0.21</v>
      </c>
    </row>
    <row r="2639" spans="1:11">
      <c r="A2639" s="4">
        <v>8381</v>
      </c>
      <c r="B2639" t="s">
        <v>1860</v>
      </c>
      <c r="C2639" s="5">
        <f>IF($F$2=0," - ",Tabla1[[#This Row],[Base Precio de Lista neto]])</f>
        <v>987.22799999999995</v>
      </c>
      <c r="D2639" s="5">
        <f>IF($F$2=0," - ",Tabla1[[#This Row],[Base Precio de Lista neto]]*(1-$F$2))</f>
        <v>691.05959999999993</v>
      </c>
      <c r="E2639" s="5">
        <f>IF($F$2=0," - ",Tabla1[[#This Row],[Base para Mejor precio]]*(1-$F$2))</f>
        <v>621.95363999999995</v>
      </c>
      <c r="F2639" s="4" t="s">
        <v>6</v>
      </c>
      <c r="G2639" s="16" t="s">
        <v>5696</v>
      </c>
      <c r="H2639" s="5">
        <f>IFERROR(IF($F$3=0,"-",Tabla1[[#This Row],[Precio de Cliente neto]]*(1+$F$3)),"-")</f>
        <v>1036.5893999999998</v>
      </c>
      <c r="I2639" s="5">
        <v>987.22799999999995</v>
      </c>
      <c r="J2639" s="5">
        <v>888.50519999999995</v>
      </c>
      <c r="K2639" s="26">
        <v>0.21</v>
      </c>
    </row>
    <row r="2640" spans="1:11">
      <c r="A2640" s="4">
        <v>8382</v>
      </c>
      <c r="B2640" t="s">
        <v>1861</v>
      </c>
      <c r="C2640" s="5">
        <f>IF($F$2=0," - ",Tabla1[[#This Row],[Base Precio de Lista neto]])</f>
        <v>987.22799999999995</v>
      </c>
      <c r="D2640" s="5">
        <f>IF($F$2=0," - ",Tabla1[[#This Row],[Base Precio de Lista neto]]*(1-$F$2))</f>
        <v>691.05959999999993</v>
      </c>
      <c r="E2640" s="5">
        <f>IF($F$2=0," - ",Tabla1[[#This Row],[Base para Mejor precio]]*(1-$F$2))</f>
        <v>621.95363999999995</v>
      </c>
      <c r="F2640" s="4" t="s">
        <v>6</v>
      </c>
      <c r="G2640" s="16" t="s">
        <v>5696</v>
      </c>
      <c r="H2640" s="5">
        <f>IFERROR(IF($F$3=0,"-",Tabla1[[#This Row],[Precio de Cliente neto]]*(1+$F$3)),"-")</f>
        <v>1036.5893999999998</v>
      </c>
      <c r="I2640" s="5">
        <v>987.22799999999995</v>
      </c>
      <c r="J2640" s="5">
        <v>888.50519999999995</v>
      </c>
      <c r="K2640" s="26">
        <v>0.21</v>
      </c>
    </row>
    <row r="2641" spans="1:11">
      <c r="A2641" s="4">
        <v>8383</v>
      </c>
      <c r="B2641" t="s">
        <v>1862</v>
      </c>
      <c r="C2641" s="5">
        <f>IF($F$2=0," - ",Tabla1[[#This Row],[Base Precio de Lista neto]])</f>
        <v>4182.2894999999999</v>
      </c>
      <c r="D2641" s="5">
        <f>IF($F$2=0," - ",Tabla1[[#This Row],[Base Precio de Lista neto]]*(1-$F$2))</f>
        <v>2927.6026499999998</v>
      </c>
      <c r="E2641" s="5">
        <f>IF($F$2=0," - ",Tabla1[[#This Row],[Base para Mejor precio]]*(1-$F$2))</f>
        <v>2634.8423849999999</v>
      </c>
      <c r="F2641" s="4" t="s">
        <v>5</v>
      </c>
      <c r="G2641" s="16" t="s">
        <v>5696</v>
      </c>
      <c r="H2641" s="5">
        <f>IFERROR(IF($F$3=0,"-",Tabla1[[#This Row],[Precio de Cliente neto]]*(1+$F$3)),"-")</f>
        <v>4391.4039749999993</v>
      </c>
      <c r="I2641" s="5">
        <v>4182.2894999999999</v>
      </c>
      <c r="J2641" s="5">
        <v>3764.0605500000001</v>
      </c>
      <c r="K2641" s="26">
        <v>0.21</v>
      </c>
    </row>
    <row r="2642" spans="1:11">
      <c r="A2642" s="4">
        <v>8384</v>
      </c>
      <c r="B2642" t="s">
        <v>1863</v>
      </c>
      <c r="C2642" s="5">
        <f>IF($F$2=0," - ",Tabla1[[#This Row],[Base Precio de Lista neto]])</f>
        <v>4154.4647999999997</v>
      </c>
      <c r="D2642" s="5">
        <f>IF($F$2=0," - ",Tabla1[[#This Row],[Base Precio de Lista neto]]*(1-$F$2))</f>
        <v>2908.1253599999995</v>
      </c>
      <c r="E2642" s="5">
        <f>IF($F$2=0," - ",Tabla1[[#This Row],[Base para Mejor precio]]*(1-$F$2))</f>
        <v>2617.3128240000001</v>
      </c>
      <c r="F2642" s="4" t="s">
        <v>5</v>
      </c>
      <c r="G2642" s="16" t="s">
        <v>5696</v>
      </c>
      <c r="H2642" s="5">
        <f>IFERROR(IF($F$3=0,"-",Tabla1[[#This Row],[Precio de Cliente neto]]*(1+$F$3)),"-")</f>
        <v>4362.1880399999991</v>
      </c>
      <c r="I2642" s="5">
        <v>4154.4647999999997</v>
      </c>
      <c r="J2642" s="5">
        <v>3739.0183200000001</v>
      </c>
      <c r="K2642" s="26">
        <v>0.21</v>
      </c>
    </row>
    <row r="2643" spans="1:11">
      <c r="A2643" s="4">
        <v>8385</v>
      </c>
      <c r="B2643" t="s">
        <v>1864</v>
      </c>
      <c r="C2643" s="5">
        <f>IF($F$2=0," - ",Tabla1[[#This Row],[Base Precio de Lista neto]])</f>
        <v>3132.9014000000002</v>
      </c>
      <c r="D2643" s="5">
        <f>IF($F$2=0," - ",Tabla1[[#This Row],[Base Precio de Lista neto]]*(1-$F$2))</f>
        <v>2193.03098</v>
      </c>
      <c r="E2643" s="5">
        <f>IF($F$2=0," - ",Tabla1[[#This Row],[Base para Mejor precio]]*(1-$F$2))</f>
        <v>1973.7278819999999</v>
      </c>
      <c r="F2643" s="4" t="s">
        <v>5</v>
      </c>
      <c r="G2643" s="16" t="s">
        <v>5696</v>
      </c>
      <c r="H2643" s="5">
        <f>IFERROR(IF($F$3=0,"-",Tabla1[[#This Row],[Precio de Cliente neto]]*(1+$F$3)),"-")</f>
        <v>3289.5464700000002</v>
      </c>
      <c r="I2643" s="5">
        <v>3132.9014000000002</v>
      </c>
      <c r="J2643" s="5">
        <v>2819.6112600000001</v>
      </c>
      <c r="K2643" s="26">
        <v>0.21</v>
      </c>
    </row>
    <row r="2644" spans="1:11">
      <c r="A2644" s="4">
        <v>8386</v>
      </c>
      <c r="B2644" t="s">
        <v>1865</v>
      </c>
      <c r="C2644" s="5">
        <f>IF($F$2=0," - ",Tabla1[[#This Row],[Base Precio de Lista neto]])</f>
        <v>4299.4027999999998</v>
      </c>
      <c r="D2644" s="5">
        <f>IF($F$2=0," - ",Tabla1[[#This Row],[Base Precio de Lista neto]]*(1-$F$2))</f>
        <v>3009.5819599999995</v>
      </c>
      <c r="E2644" s="5">
        <f>IF($F$2=0," - ",Tabla1[[#This Row],[Base para Mejor precio]]*(1-$F$2))</f>
        <v>2708.6237639999999</v>
      </c>
      <c r="F2644" s="4" t="s">
        <v>5</v>
      </c>
      <c r="G2644" s="16" t="s">
        <v>5696</v>
      </c>
      <c r="H2644" s="5">
        <f>IFERROR(IF($F$3=0,"-",Tabla1[[#This Row],[Precio de Cliente neto]]*(1+$F$3)),"-")</f>
        <v>4514.3729399999993</v>
      </c>
      <c r="I2644" s="5">
        <v>4299.4027999999998</v>
      </c>
      <c r="J2644" s="5">
        <v>3869.46252</v>
      </c>
      <c r="K2644" s="26">
        <v>0.21</v>
      </c>
    </row>
    <row r="2645" spans="1:11">
      <c r="A2645" s="4">
        <v>8387</v>
      </c>
      <c r="B2645" t="s">
        <v>1866</v>
      </c>
      <c r="C2645" s="5">
        <f>IF($F$2=0," - ",Tabla1[[#This Row],[Base Precio de Lista neto]])</f>
        <v>6111.7282999999998</v>
      </c>
      <c r="D2645" s="5">
        <f>IF($F$2=0," - ",Tabla1[[#This Row],[Base Precio de Lista neto]]*(1-$F$2))</f>
        <v>4278.2098099999994</v>
      </c>
      <c r="E2645" s="5">
        <f>IF($F$2=0," - ",Tabla1[[#This Row],[Base para Mejor precio]]*(1-$F$2))</f>
        <v>3850.388829</v>
      </c>
      <c r="F2645" s="4" t="s">
        <v>6</v>
      </c>
      <c r="G2645" s="16" t="s">
        <v>5696</v>
      </c>
      <c r="H2645" s="5">
        <f>IFERROR(IF($F$3=0,"-",Tabla1[[#This Row],[Precio de Cliente neto]]*(1+$F$3)),"-")</f>
        <v>6417.3147149999986</v>
      </c>
      <c r="I2645" s="5">
        <v>6111.7282999999998</v>
      </c>
      <c r="J2645" s="5">
        <v>5500.5554700000002</v>
      </c>
      <c r="K2645" s="26">
        <v>0.21</v>
      </c>
    </row>
    <row r="2646" spans="1:11">
      <c r="A2646" s="4">
        <v>8388</v>
      </c>
      <c r="B2646" t="s">
        <v>1867</v>
      </c>
      <c r="C2646" s="5">
        <f>IF($F$2=0," - ",Tabla1[[#This Row],[Base Precio de Lista neto]])</f>
        <v>2748.3456000000001</v>
      </c>
      <c r="D2646" s="5">
        <f>IF($F$2=0," - ",Tabla1[[#This Row],[Base Precio de Lista neto]]*(1-$F$2))</f>
        <v>1923.8419199999998</v>
      </c>
      <c r="E2646" s="5">
        <f>IF($F$2=0," - ",Tabla1[[#This Row],[Base para Mejor precio]]*(1-$F$2))</f>
        <v>1731.4577279999999</v>
      </c>
      <c r="F2646" s="4" t="s">
        <v>6</v>
      </c>
      <c r="G2646" s="16" t="s">
        <v>5696</v>
      </c>
      <c r="H2646" s="5">
        <f>IFERROR(IF($F$3=0,"-",Tabla1[[#This Row],[Precio de Cliente neto]]*(1+$F$3)),"-")</f>
        <v>2885.7628799999998</v>
      </c>
      <c r="I2646" s="5">
        <v>2748.3456000000001</v>
      </c>
      <c r="J2646" s="5">
        <v>2473.5110399999999</v>
      </c>
      <c r="K2646" s="26">
        <v>0.21</v>
      </c>
    </row>
    <row r="2647" spans="1:11">
      <c r="A2647" s="4">
        <v>8389</v>
      </c>
      <c r="B2647" t="s">
        <v>1868</v>
      </c>
      <c r="C2647" s="5">
        <f>IF($F$2=0," - ",Tabla1[[#This Row],[Base Precio de Lista neto]])</f>
        <v>907.49120000000005</v>
      </c>
      <c r="D2647" s="5">
        <f>IF($F$2=0," - ",Tabla1[[#This Row],[Base Precio de Lista neto]]*(1-$F$2))</f>
        <v>635.24383999999998</v>
      </c>
      <c r="E2647" s="5">
        <f>IF($F$2=0," - ",Tabla1[[#This Row],[Base para Mejor precio]]*(1-$F$2))</f>
        <v>571.71945599999992</v>
      </c>
      <c r="F2647" s="4" t="s">
        <v>5</v>
      </c>
      <c r="G2647" s="16" t="s">
        <v>5696</v>
      </c>
      <c r="H2647" s="5">
        <f>IFERROR(IF($F$3=0,"-",Tabla1[[#This Row],[Precio de Cliente neto]]*(1+$F$3)),"-")</f>
        <v>952.86575999999991</v>
      </c>
      <c r="I2647" s="5">
        <v>907.49120000000005</v>
      </c>
      <c r="J2647" s="5">
        <v>816.74207999999999</v>
      </c>
      <c r="K2647" s="26">
        <v>0.21</v>
      </c>
    </row>
    <row r="2648" spans="1:11">
      <c r="A2648" s="4">
        <v>8390</v>
      </c>
      <c r="B2648" t="s">
        <v>1869</v>
      </c>
      <c r="C2648" s="5">
        <f>IF($F$2=0," - ",Tabla1[[#This Row],[Base Precio de Lista neto]])</f>
        <v>1752.7904000000001</v>
      </c>
      <c r="D2648" s="5">
        <f>IF($F$2=0," - ",Tabla1[[#This Row],[Base Precio de Lista neto]]*(1-$F$2))</f>
        <v>1226.9532799999999</v>
      </c>
      <c r="E2648" s="5">
        <f>IF($F$2=0," - ",Tabla1[[#This Row],[Base para Mejor precio]]*(1-$F$2))</f>
        <v>1104.2579519999999</v>
      </c>
      <c r="F2648" s="4" t="s">
        <v>5</v>
      </c>
      <c r="G2648" s="16" t="s">
        <v>5696</v>
      </c>
      <c r="H2648" s="5">
        <f>IFERROR(IF($F$3=0,"-",Tabla1[[#This Row],[Precio de Cliente neto]]*(1+$F$3)),"-")</f>
        <v>1840.42992</v>
      </c>
      <c r="I2648" s="5">
        <v>1752.7904000000001</v>
      </c>
      <c r="J2648" s="5">
        <v>1577.51136</v>
      </c>
      <c r="K2648" s="26">
        <v>0.21</v>
      </c>
    </row>
    <row r="2649" spans="1:11">
      <c r="A2649" s="4">
        <v>8391</v>
      </c>
      <c r="B2649" t="s">
        <v>1870</v>
      </c>
      <c r="C2649" s="5">
        <f>IF($F$2=0," - ",Tabla1[[#This Row],[Base Precio de Lista neto]])</f>
        <v>3602.4956000000002</v>
      </c>
      <c r="D2649" s="5">
        <f>IF($F$2=0," - ",Tabla1[[#This Row],[Base Precio de Lista neto]]*(1-$F$2))</f>
        <v>2521.74692</v>
      </c>
      <c r="E2649" s="5">
        <f>IF($F$2=0," - ",Tabla1[[#This Row],[Base para Mejor precio]]*(1-$F$2))</f>
        <v>2269.572228</v>
      </c>
      <c r="F2649" s="4" t="s">
        <v>6</v>
      </c>
      <c r="G2649" s="16" t="s">
        <v>5696</v>
      </c>
      <c r="H2649" s="5">
        <f>IFERROR(IF($F$3=0,"-",Tabla1[[#This Row],[Precio de Cliente neto]]*(1+$F$3)),"-")</f>
        <v>3782.6203800000003</v>
      </c>
      <c r="I2649" s="5">
        <v>3602.4956000000002</v>
      </c>
      <c r="J2649" s="5">
        <v>3242.24604</v>
      </c>
      <c r="K2649" s="26">
        <v>0.21</v>
      </c>
    </row>
    <row r="2650" spans="1:11">
      <c r="A2650" s="4">
        <v>8392</v>
      </c>
      <c r="B2650" t="s">
        <v>1871</v>
      </c>
      <c r="C2650" s="5">
        <f>IF($F$2=0," - ",Tabla1[[#This Row],[Base Precio de Lista neto]])</f>
        <v>1033.7095999999999</v>
      </c>
      <c r="D2650" s="5">
        <f>IF($F$2=0," - ",Tabla1[[#This Row],[Base Precio de Lista neto]]*(1-$F$2))</f>
        <v>723.59671999999989</v>
      </c>
      <c r="E2650" s="5">
        <f>IF($F$2=0," - ",Tabla1[[#This Row],[Base para Mejor precio]]*(1-$F$2))</f>
        <v>651.23704799999996</v>
      </c>
      <c r="F2650" s="4" t="s">
        <v>5</v>
      </c>
      <c r="G2650" s="16" t="s">
        <v>5696</v>
      </c>
      <c r="H2650" s="5">
        <f>IFERROR(IF($F$3=0,"-",Tabla1[[#This Row],[Precio de Cliente neto]]*(1+$F$3)),"-")</f>
        <v>1085.3950799999998</v>
      </c>
      <c r="I2650" s="5">
        <v>1033.7095999999999</v>
      </c>
      <c r="J2650" s="5">
        <v>930.33864000000005</v>
      </c>
      <c r="K2650" s="26">
        <v>0.21</v>
      </c>
    </row>
    <row r="2651" spans="1:11">
      <c r="A2651" s="4">
        <v>8393</v>
      </c>
      <c r="B2651" t="s">
        <v>1872</v>
      </c>
      <c r="C2651" s="5">
        <f>IF($F$2=0," - ",Tabla1[[#This Row],[Base Precio de Lista neto]])</f>
        <v>1761.6777</v>
      </c>
      <c r="D2651" s="5">
        <f>IF($F$2=0," - ",Tabla1[[#This Row],[Base Precio de Lista neto]]*(1-$F$2))</f>
        <v>1233.1743899999999</v>
      </c>
      <c r="E2651" s="5">
        <f>IF($F$2=0," - ",Tabla1[[#This Row],[Base para Mejor precio]]*(1-$F$2))</f>
        <v>1109.856951</v>
      </c>
      <c r="F2651" s="4" t="s">
        <v>6</v>
      </c>
      <c r="G2651" s="16" t="s">
        <v>5696</v>
      </c>
      <c r="H2651" s="5">
        <f>IFERROR(IF($F$3=0,"-",Tabla1[[#This Row],[Precio de Cliente neto]]*(1+$F$3)),"-")</f>
        <v>1849.7615849999997</v>
      </c>
      <c r="I2651" s="5">
        <v>1761.6777</v>
      </c>
      <c r="J2651" s="5">
        <v>1585.5099299999999</v>
      </c>
      <c r="K2651" s="26">
        <v>0.21</v>
      </c>
    </row>
    <row r="2652" spans="1:11">
      <c r="A2652" s="4">
        <v>8394</v>
      </c>
      <c r="B2652" t="s">
        <v>1873</v>
      </c>
      <c r="C2652" s="5">
        <f>IF($F$2=0," - ",Tabla1[[#This Row],[Base Precio de Lista neto]])</f>
        <v>2311.6444000000001</v>
      </c>
      <c r="D2652" s="5">
        <f>IF($F$2=0," - ",Tabla1[[#This Row],[Base Precio de Lista neto]]*(1-$F$2))</f>
        <v>1618.1510800000001</v>
      </c>
      <c r="E2652" s="5">
        <f>IF($F$2=0," - ",Tabla1[[#This Row],[Base para Mejor precio]]*(1-$F$2))</f>
        <v>1456.3359720000001</v>
      </c>
      <c r="F2652" s="4" t="s">
        <v>4</v>
      </c>
      <c r="G2652" s="16" t="s">
        <v>5696</v>
      </c>
      <c r="H2652" s="5">
        <f>IFERROR(IF($F$3=0,"-",Tabla1[[#This Row],[Precio de Cliente neto]]*(1+$F$3)),"-")</f>
        <v>2427.2266200000004</v>
      </c>
      <c r="I2652" s="5">
        <v>2311.6444000000001</v>
      </c>
      <c r="J2652" s="5">
        <v>2080.4799600000001</v>
      </c>
      <c r="K2652" s="26">
        <v>0.21</v>
      </c>
    </row>
    <row r="2653" spans="1:11">
      <c r="A2653" s="4">
        <v>8395</v>
      </c>
      <c r="B2653" t="s">
        <v>1874</v>
      </c>
      <c r="C2653" s="5">
        <f>IF($F$2=0," - ",Tabla1[[#This Row],[Base Precio de Lista neto]])</f>
        <v>3308.7057</v>
      </c>
      <c r="D2653" s="5">
        <f>IF($F$2=0," - ",Tabla1[[#This Row],[Base Precio de Lista neto]]*(1-$F$2))</f>
        <v>2316.0939899999998</v>
      </c>
      <c r="E2653" s="5">
        <f>IF($F$2=0," - ",Tabla1[[#This Row],[Base para Mejor precio]]*(1-$F$2))</f>
        <v>2084.4845909999999</v>
      </c>
      <c r="F2653" s="4" t="s">
        <v>6</v>
      </c>
      <c r="G2653" s="16" t="s">
        <v>5696</v>
      </c>
      <c r="H2653" s="5">
        <f>IFERROR(IF($F$3=0,"-",Tabla1[[#This Row],[Precio de Cliente neto]]*(1+$F$3)),"-")</f>
        <v>3474.140985</v>
      </c>
      <c r="I2653" s="5">
        <v>3308.7057</v>
      </c>
      <c r="J2653" s="5">
        <v>2977.8351299999999</v>
      </c>
      <c r="K2653" s="26">
        <v>0.21</v>
      </c>
    </row>
    <row r="2654" spans="1:11">
      <c r="A2654" s="4">
        <v>8396</v>
      </c>
      <c r="B2654" t="s">
        <v>1875</v>
      </c>
      <c r="C2654" s="5">
        <f>IF($F$2=0," - ",Tabla1[[#This Row],[Base Precio de Lista neto]])</f>
        <v>1814.3818000000001</v>
      </c>
      <c r="D2654" s="5">
        <f>IF($F$2=0," - ",Tabla1[[#This Row],[Base Precio de Lista neto]]*(1-$F$2))</f>
        <v>1270.06726</v>
      </c>
      <c r="E2654" s="5">
        <f>IF($F$2=0," - ",Tabla1[[#This Row],[Base para Mejor precio]]*(1-$F$2))</f>
        <v>1143.060534</v>
      </c>
      <c r="F2654" s="4" t="s">
        <v>4</v>
      </c>
      <c r="G2654" s="16" t="s">
        <v>5696</v>
      </c>
      <c r="H2654" s="5">
        <f>IFERROR(IF($F$3=0,"-",Tabla1[[#This Row],[Precio de Cliente neto]]*(1+$F$3)),"-")</f>
        <v>1905.1008900000002</v>
      </c>
      <c r="I2654" s="5">
        <v>1814.3818000000001</v>
      </c>
      <c r="J2654" s="5">
        <v>1632.94362</v>
      </c>
      <c r="K2654" s="26">
        <v>0.21</v>
      </c>
    </row>
    <row r="2655" spans="1:11">
      <c r="A2655" s="4">
        <v>8397</v>
      </c>
      <c r="B2655" t="s">
        <v>1876</v>
      </c>
      <c r="C2655" s="5">
        <f>IF($F$2=0," - ",Tabla1[[#This Row],[Base Precio de Lista neto]])</f>
        <v>4601.0888000000004</v>
      </c>
      <c r="D2655" s="5">
        <f>IF($F$2=0," - ",Tabla1[[#This Row],[Base Precio de Lista neto]]*(1-$F$2))</f>
        <v>3220.7621600000002</v>
      </c>
      <c r="E2655" s="5">
        <f>IF($F$2=0," - ",Tabla1[[#This Row],[Base para Mejor precio]]*(1-$F$2))</f>
        <v>2898.6859439999998</v>
      </c>
      <c r="F2655" s="4" t="s">
        <v>4</v>
      </c>
      <c r="G2655" s="16" t="s">
        <v>5696</v>
      </c>
      <c r="H2655" s="5">
        <f>IFERROR(IF($F$3=0,"-",Tabla1[[#This Row],[Precio de Cliente neto]]*(1+$F$3)),"-")</f>
        <v>4831.1432400000003</v>
      </c>
      <c r="I2655" s="5">
        <v>4601.0888000000004</v>
      </c>
      <c r="J2655" s="5">
        <v>4140.9799199999998</v>
      </c>
      <c r="K2655" s="26">
        <v>0.21</v>
      </c>
    </row>
    <row r="2656" spans="1:11">
      <c r="A2656" s="4">
        <v>8398</v>
      </c>
      <c r="B2656" t="s">
        <v>1877</v>
      </c>
      <c r="C2656" s="5">
        <f>IF($F$2=0," - ",Tabla1[[#This Row],[Base Precio de Lista neto]])</f>
        <v>1511.2448999999999</v>
      </c>
      <c r="D2656" s="5">
        <f>IF($F$2=0," - ",Tabla1[[#This Row],[Base Precio de Lista neto]]*(1-$F$2))</f>
        <v>1057.8714299999999</v>
      </c>
      <c r="E2656" s="5">
        <f>IF($F$2=0," - ",Tabla1[[#This Row],[Base para Mejor precio]]*(1-$F$2))</f>
        <v>952.0842869999999</v>
      </c>
      <c r="F2656" s="4" t="s">
        <v>4</v>
      </c>
      <c r="G2656" s="16" t="s">
        <v>5696</v>
      </c>
      <c r="H2656" s="5">
        <f>IFERROR(IF($F$3=0,"-",Tabla1[[#This Row],[Precio de Cliente neto]]*(1+$F$3)),"-")</f>
        <v>1586.8071449999998</v>
      </c>
      <c r="I2656" s="5">
        <v>1511.2448999999999</v>
      </c>
      <c r="J2656" s="5">
        <v>1360.12041</v>
      </c>
      <c r="K2656" s="26">
        <v>0.21</v>
      </c>
    </row>
    <row r="2657" spans="1:11">
      <c r="A2657" s="4">
        <v>8399</v>
      </c>
      <c r="B2657" t="s">
        <v>1878</v>
      </c>
      <c r="C2657" s="5">
        <f>IF($F$2=0," - ",Tabla1[[#This Row],[Base Precio de Lista neto]])</f>
        <v>1946.56</v>
      </c>
      <c r="D2657" s="5">
        <f>IF($F$2=0," - ",Tabla1[[#This Row],[Base Precio de Lista neto]]*(1-$F$2))</f>
        <v>1362.5919999999999</v>
      </c>
      <c r="E2657" s="5">
        <f>IF($F$2=0," - ",Tabla1[[#This Row],[Base para Mejor precio]]*(1-$F$2))</f>
        <v>1226.3327999999999</v>
      </c>
      <c r="F2657" s="4" t="s">
        <v>5</v>
      </c>
      <c r="G2657" s="16" t="s">
        <v>5696</v>
      </c>
      <c r="H2657" s="5">
        <f>IFERROR(IF($F$3=0,"-",Tabla1[[#This Row],[Precio de Cliente neto]]*(1+$F$3)),"-")</f>
        <v>2043.8879999999999</v>
      </c>
      <c r="I2657" s="5">
        <v>1946.56</v>
      </c>
      <c r="J2657" s="5">
        <v>1751.904</v>
      </c>
      <c r="K2657" s="26">
        <v>0.21</v>
      </c>
    </row>
    <row r="2658" spans="1:11">
      <c r="A2658" s="4">
        <v>8400</v>
      </c>
      <c r="B2658" t="s">
        <v>1879</v>
      </c>
      <c r="C2658" s="5">
        <f>IF($F$2=0," - ",Tabla1[[#This Row],[Base Precio de Lista neto]])</f>
        <v>1641.1980000000001</v>
      </c>
      <c r="D2658" s="5">
        <f>IF($F$2=0," - ",Tabla1[[#This Row],[Base Precio de Lista neto]]*(1-$F$2))</f>
        <v>1148.8386</v>
      </c>
      <c r="E2658" s="5">
        <f>IF($F$2=0," - ",Tabla1[[#This Row],[Base para Mejor precio]]*(1-$F$2))</f>
        <v>1033.9547399999999</v>
      </c>
      <c r="F2658" s="4" t="s">
        <v>5</v>
      </c>
      <c r="G2658" s="16" t="s">
        <v>5696</v>
      </c>
      <c r="H2658" s="5">
        <f>IFERROR(IF($F$3=0,"-",Tabla1[[#This Row],[Precio de Cliente neto]]*(1+$F$3)),"-")</f>
        <v>1723.2579000000001</v>
      </c>
      <c r="I2658" s="5">
        <v>1641.1980000000001</v>
      </c>
      <c r="J2658" s="5">
        <v>1477.0781999999999</v>
      </c>
      <c r="K2658" s="26">
        <v>0.21</v>
      </c>
    </row>
    <row r="2659" spans="1:11">
      <c r="A2659" s="4">
        <v>8401</v>
      </c>
      <c r="B2659" t="s">
        <v>1880</v>
      </c>
      <c r="C2659" s="5">
        <f>IF($F$2=0," - ",Tabla1[[#This Row],[Base Precio de Lista neto]])</f>
        <v>4847.1562999999996</v>
      </c>
      <c r="D2659" s="5">
        <f>IF($F$2=0," - ",Tabla1[[#This Row],[Base Precio de Lista neto]]*(1-$F$2))</f>
        <v>3393.0094099999997</v>
      </c>
      <c r="E2659" s="5">
        <f>IF($F$2=0," - ",Tabla1[[#This Row],[Base para Mejor precio]]*(1-$F$2))</f>
        <v>3053.7084689999997</v>
      </c>
      <c r="F2659" s="4" t="s">
        <v>6</v>
      </c>
      <c r="G2659" s="16" t="s">
        <v>5696</v>
      </c>
      <c r="H2659" s="5">
        <f>IFERROR(IF($F$3=0,"-",Tabla1[[#This Row],[Precio de Cliente neto]]*(1+$F$3)),"-")</f>
        <v>5089.5141149999999</v>
      </c>
      <c r="I2659" s="5">
        <v>4847.1562999999996</v>
      </c>
      <c r="J2659" s="5">
        <v>4362.44067</v>
      </c>
      <c r="K2659" s="26">
        <v>0.21</v>
      </c>
    </row>
    <row r="2660" spans="1:11">
      <c r="A2660" s="4">
        <v>8402</v>
      </c>
      <c r="B2660" t="s">
        <v>1881</v>
      </c>
      <c r="C2660" s="5">
        <f>IF($F$2=0," - ",Tabla1[[#This Row],[Base Precio de Lista neto]])</f>
        <v>1390.2041999999999</v>
      </c>
      <c r="D2660" s="5">
        <f>IF($F$2=0," - ",Tabla1[[#This Row],[Base Precio de Lista neto]]*(1-$F$2))</f>
        <v>973.14293999999984</v>
      </c>
      <c r="E2660" s="5">
        <f>IF($F$2=0," - ",Tabla1[[#This Row],[Base para Mejor precio]]*(1-$F$2))</f>
        <v>875.82864600000005</v>
      </c>
      <c r="F2660" s="4" t="s">
        <v>5</v>
      </c>
      <c r="G2660" s="16" t="s">
        <v>5696</v>
      </c>
      <c r="H2660" s="5">
        <f>IFERROR(IF($F$3=0,"-",Tabla1[[#This Row],[Precio de Cliente neto]]*(1+$F$3)),"-")</f>
        <v>1459.7144099999998</v>
      </c>
      <c r="I2660" s="5">
        <v>1390.2041999999999</v>
      </c>
      <c r="J2660" s="5">
        <v>1251.1837800000001</v>
      </c>
      <c r="K2660" s="26">
        <v>0.21</v>
      </c>
    </row>
    <row r="2661" spans="1:11">
      <c r="A2661" s="4">
        <v>8403</v>
      </c>
      <c r="B2661" t="s">
        <v>1882</v>
      </c>
      <c r="C2661" s="5">
        <f>IF($F$2=0," - ",Tabla1[[#This Row],[Base Precio de Lista neto]])</f>
        <v>1390.2041999999999</v>
      </c>
      <c r="D2661" s="5">
        <f>IF($F$2=0," - ",Tabla1[[#This Row],[Base Precio de Lista neto]]*(1-$F$2))</f>
        <v>973.14293999999984</v>
      </c>
      <c r="E2661" s="5">
        <f>IF($F$2=0," - ",Tabla1[[#This Row],[Base para Mejor precio]]*(1-$F$2))</f>
        <v>875.82864600000005</v>
      </c>
      <c r="F2661" s="4" t="s">
        <v>6</v>
      </c>
      <c r="G2661" s="16" t="s">
        <v>5696</v>
      </c>
      <c r="H2661" s="5">
        <f>IFERROR(IF($F$3=0,"-",Tabla1[[#This Row],[Precio de Cliente neto]]*(1+$F$3)),"-")</f>
        <v>1459.7144099999998</v>
      </c>
      <c r="I2661" s="5">
        <v>1390.2041999999999</v>
      </c>
      <c r="J2661" s="5">
        <v>1251.1837800000001</v>
      </c>
      <c r="K2661" s="26">
        <v>0.21</v>
      </c>
    </row>
    <row r="2662" spans="1:11">
      <c r="A2662" s="4">
        <v>8404</v>
      </c>
      <c r="B2662" t="s">
        <v>1883</v>
      </c>
      <c r="C2662" s="5">
        <f>IF($F$2=0," - ",Tabla1[[#This Row],[Base Precio de Lista neto]])</f>
        <v>340.03199999999998</v>
      </c>
      <c r="D2662" s="5">
        <f>IF($F$2=0," - ",Tabla1[[#This Row],[Base Precio de Lista neto]]*(1-$F$2))</f>
        <v>238.02239999999998</v>
      </c>
      <c r="E2662" s="5">
        <f>IF($F$2=0," - ",Tabla1[[#This Row],[Base para Mejor precio]]*(1-$F$2))</f>
        <v>214.22015999999999</v>
      </c>
      <c r="F2662" s="4" t="s">
        <v>5</v>
      </c>
      <c r="G2662" s="16" t="s">
        <v>5696</v>
      </c>
      <c r="H2662" s="5">
        <f>IFERROR(IF($F$3=0,"-",Tabla1[[#This Row],[Precio de Cliente neto]]*(1+$F$3)),"-")</f>
        <v>357.03359999999998</v>
      </c>
      <c r="I2662" s="5">
        <v>340.03199999999998</v>
      </c>
      <c r="J2662" s="5">
        <v>306.02879999999999</v>
      </c>
      <c r="K2662" s="26">
        <v>0.21</v>
      </c>
    </row>
    <row r="2663" spans="1:11">
      <c r="A2663" s="4">
        <v>8405</v>
      </c>
      <c r="B2663" t="s">
        <v>1884</v>
      </c>
      <c r="C2663" s="5">
        <f>IF($F$2=0," - ",Tabla1[[#This Row],[Base Precio de Lista neto]])</f>
        <v>4293.5172000000002</v>
      </c>
      <c r="D2663" s="5">
        <f>IF($F$2=0," - ",Tabla1[[#This Row],[Base Precio de Lista neto]]*(1-$F$2))</f>
        <v>3005.4620399999999</v>
      </c>
      <c r="E2663" s="5">
        <f>IF($F$2=0," - ",Tabla1[[#This Row],[Base para Mejor precio]]*(1-$F$2))</f>
        <v>2704.9158360000001</v>
      </c>
      <c r="F2663" s="4" t="s">
        <v>6</v>
      </c>
      <c r="G2663" s="16" t="s">
        <v>5696</v>
      </c>
      <c r="H2663" s="5">
        <f>IFERROR(IF($F$3=0,"-",Tabla1[[#This Row],[Precio de Cliente neto]]*(1+$F$3)),"-")</f>
        <v>4508.1930599999996</v>
      </c>
      <c r="I2663" s="5">
        <v>4293.5172000000002</v>
      </c>
      <c r="J2663" s="5">
        <v>3864.1654800000001</v>
      </c>
      <c r="K2663" s="26">
        <v>0.21</v>
      </c>
    </row>
    <row r="2664" spans="1:11">
      <c r="A2664" s="4">
        <v>8406</v>
      </c>
      <c r="B2664" t="s">
        <v>1885</v>
      </c>
      <c r="C2664" s="5">
        <f>IF($F$2=0," - ",Tabla1[[#This Row],[Base Precio de Lista neto]])</f>
        <v>4418.7828</v>
      </c>
      <c r="D2664" s="5">
        <f>IF($F$2=0," - ",Tabla1[[#This Row],[Base Precio de Lista neto]]*(1-$F$2))</f>
        <v>3093.1479599999998</v>
      </c>
      <c r="E2664" s="5">
        <f>IF($F$2=0," - ",Tabla1[[#This Row],[Base para Mejor precio]]*(1-$F$2))</f>
        <v>2783.8331639999997</v>
      </c>
      <c r="F2664" s="4" t="s">
        <v>6</v>
      </c>
      <c r="G2664" s="16" t="s">
        <v>5696</v>
      </c>
      <c r="H2664" s="5">
        <f>IFERROR(IF($F$3=0,"-",Tabla1[[#This Row],[Precio de Cliente neto]]*(1+$F$3)),"-")</f>
        <v>4639.7219399999994</v>
      </c>
      <c r="I2664" s="5">
        <v>4418.7828</v>
      </c>
      <c r="J2664" s="5">
        <v>3976.90452</v>
      </c>
      <c r="K2664" s="26">
        <v>0.21</v>
      </c>
    </row>
    <row r="2665" spans="1:11">
      <c r="A2665" s="4">
        <v>8407</v>
      </c>
      <c r="B2665" t="s">
        <v>1886</v>
      </c>
      <c r="C2665" s="5">
        <f>IF($F$2=0," - ",Tabla1[[#This Row],[Base Precio de Lista neto]])</f>
        <v>1577.8105</v>
      </c>
      <c r="D2665" s="5">
        <f>IF($F$2=0," - ",Tabla1[[#This Row],[Base Precio de Lista neto]]*(1-$F$2))</f>
        <v>1104.4673499999999</v>
      </c>
      <c r="E2665" s="5">
        <f>IF($F$2=0," - ",Tabla1[[#This Row],[Base para Mejor precio]]*(1-$F$2))</f>
        <v>994.02061499999991</v>
      </c>
      <c r="F2665" s="4" t="s">
        <v>4</v>
      </c>
      <c r="G2665" s="16" t="s">
        <v>5696</v>
      </c>
      <c r="H2665" s="5">
        <f>IFERROR(IF($F$3=0,"-",Tabla1[[#This Row],[Precio de Cliente neto]]*(1+$F$3)),"-")</f>
        <v>1656.7010249999998</v>
      </c>
      <c r="I2665" s="5">
        <v>1577.8105</v>
      </c>
      <c r="J2665" s="5">
        <v>1420.02945</v>
      </c>
      <c r="K2665" s="26">
        <v>0.21</v>
      </c>
    </row>
    <row r="2666" spans="1:11">
      <c r="A2666" s="4">
        <v>8408</v>
      </c>
      <c r="B2666" t="s">
        <v>1887</v>
      </c>
      <c r="C2666" s="5">
        <f>IF($F$2=0," - ",Tabla1[[#This Row],[Base Precio de Lista neto]])</f>
        <v>2361.0853999999999</v>
      </c>
      <c r="D2666" s="5">
        <f>IF($F$2=0," - ",Tabla1[[#This Row],[Base Precio de Lista neto]]*(1-$F$2))</f>
        <v>1652.7597799999999</v>
      </c>
      <c r="E2666" s="5">
        <f>IF($F$2=0," - ",Tabla1[[#This Row],[Base para Mejor precio]]*(1-$F$2))</f>
        <v>1487.483802</v>
      </c>
      <c r="F2666" s="4" t="s">
        <v>4</v>
      </c>
      <c r="G2666" s="16" t="s">
        <v>5696</v>
      </c>
      <c r="H2666" s="5">
        <f>IFERROR(IF($F$3=0,"-",Tabla1[[#This Row],[Precio de Cliente neto]]*(1+$F$3)),"-")</f>
        <v>2479.1396699999996</v>
      </c>
      <c r="I2666" s="5">
        <v>2361.0853999999999</v>
      </c>
      <c r="J2666" s="5">
        <v>2124.9768600000002</v>
      </c>
      <c r="K2666" s="26">
        <v>0.21</v>
      </c>
    </row>
    <row r="2667" spans="1:11">
      <c r="A2667" s="4">
        <v>8409</v>
      </c>
      <c r="B2667" t="s">
        <v>1888</v>
      </c>
      <c r="C2667" s="5">
        <f>IF($F$2=0," - ",Tabla1[[#This Row],[Base Precio de Lista neto]])</f>
        <v>1912.6452999999999</v>
      </c>
      <c r="D2667" s="5">
        <f>IF($F$2=0," - ",Tabla1[[#This Row],[Base Precio de Lista neto]]*(1-$F$2))</f>
        <v>1338.8517099999999</v>
      </c>
      <c r="E2667" s="5">
        <f>IF($F$2=0," - ",Tabla1[[#This Row],[Base para Mejor precio]]*(1-$F$2))</f>
        <v>1204.966539</v>
      </c>
      <c r="F2667" s="4" t="s">
        <v>6</v>
      </c>
      <c r="G2667" s="16" t="s">
        <v>5696</v>
      </c>
      <c r="H2667" s="5">
        <f>IFERROR(IF($F$3=0,"-",Tabla1[[#This Row],[Precio de Cliente neto]]*(1+$F$3)),"-")</f>
        <v>2008.2775649999999</v>
      </c>
      <c r="I2667" s="5">
        <v>1912.6452999999999</v>
      </c>
      <c r="J2667" s="5">
        <v>1721.38077</v>
      </c>
      <c r="K2667" s="26">
        <v>0.21</v>
      </c>
    </row>
    <row r="2668" spans="1:11">
      <c r="A2668" s="4">
        <v>8410</v>
      </c>
      <c r="B2668" t="s">
        <v>1889</v>
      </c>
      <c r="C2668" s="5">
        <f>IF($F$2=0," - ",Tabla1[[#This Row],[Base Precio de Lista neto]])</f>
        <v>3316.6911</v>
      </c>
      <c r="D2668" s="5">
        <f>IF($F$2=0," - ",Tabla1[[#This Row],[Base Precio de Lista neto]]*(1-$F$2))</f>
        <v>2321.6837699999996</v>
      </c>
      <c r="E2668" s="5">
        <f>IF($F$2=0," - ",Tabla1[[#This Row],[Base para Mejor precio]]*(1-$F$2))</f>
        <v>2089.5153930000001</v>
      </c>
      <c r="F2668" s="4" t="s">
        <v>6</v>
      </c>
      <c r="G2668" s="16" t="s">
        <v>5696</v>
      </c>
      <c r="H2668" s="5">
        <f>IFERROR(IF($F$3=0,"-",Tabla1[[#This Row],[Precio de Cliente neto]]*(1+$F$3)),"-")</f>
        <v>3482.5256549999995</v>
      </c>
      <c r="I2668" s="5">
        <v>3316.6911</v>
      </c>
      <c r="J2668" s="5">
        <v>2985.0219900000002</v>
      </c>
      <c r="K2668" s="26">
        <v>0.21</v>
      </c>
    </row>
    <row r="2669" spans="1:11">
      <c r="A2669" s="4">
        <v>8411</v>
      </c>
      <c r="B2669" t="s">
        <v>1890</v>
      </c>
      <c r="C2669" s="5">
        <f>IF($F$2=0," - ",Tabla1[[#This Row],[Base Precio de Lista neto]])</f>
        <v>12604.205900000001</v>
      </c>
      <c r="D2669" s="5">
        <f>IF($F$2=0," - ",Tabla1[[#This Row],[Base Precio de Lista neto]]*(1-$F$2))</f>
        <v>8822.9441299999999</v>
      </c>
      <c r="E2669" s="5">
        <f>IF($F$2=0," - ",Tabla1[[#This Row],[Base para Mejor precio]]*(1-$F$2))</f>
        <v>7940.6497169999993</v>
      </c>
      <c r="F2669" s="4" t="s">
        <v>5</v>
      </c>
      <c r="G2669" s="16" t="s">
        <v>5696</v>
      </c>
      <c r="H2669" s="5">
        <f>IFERROR(IF($F$3=0,"-",Tabla1[[#This Row],[Precio de Cliente neto]]*(1+$F$3)),"-")</f>
        <v>13234.416195</v>
      </c>
      <c r="I2669" s="5">
        <v>12604.205900000001</v>
      </c>
      <c r="J2669" s="5">
        <v>11343.785309999999</v>
      </c>
      <c r="K2669" s="26">
        <v>0.21</v>
      </c>
    </row>
    <row r="2670" spans="1:11">
      <c r="A2670" s="4">
        <v>8412</v>
      </c>
      <c r="B2670" t="s">
        <v>7697</v>
      </c>
      <c r="C2670" s="5">
        <f>IF($F$2=0," - ",Tabla1[[#This Row],[Base Precio de Lista neto]])</f>
        <v>16974.4807</v>
      </c>
      <c r="D2670" s="5">
        <f>IF($F$2=0," - ",Tabla1[[#This Row],[Base Precio de Lista neto]]*(1-$F$2))</f>
        <v>11882.136489999999</v>
      </c>
      <c r="E2670" s="5">
        <f>IF($F$2=0," - ",Tabla1[[#This Row],[Base para Mejor precio]]*(1-$F$2))</f>
        <v>10693.922841</v>
      </c>
      <c r="F2670" s="4" t="s">
        <v>4</v>
      </c>
      <c r="G2670" s="16" t="s">
        <v>5696</v>
      </c>
      <c r="H2670" s="5">
        <f>IFERROR(IF($F$3=0,"-",Tabla1[[#This Row],[Precio de Cliente neto]]*(1+$F$3)),"-")</f>
        <v>17823.204734999999</v>
      </c>
      <c r="I2670" s="5">
        <v>16974.4807</v>
      </c>
      <c r="J2670" s="5">
        <v>15277.03263</v>
      </c>
      <c r="K2670" s="26">
        <v>0.21</v>
      </c>
    </row>
    <row r="2671" spans="1:11">
      <c r="A2671" s="4">
        <v>8413</v>
      </c>
      <c r="B2671" t="s">
        <v>1891</v>
      </c>
      <c r="C2671" s="5">
        <f>IF($F$2=0," - ",Tabla1[[#This Row],[Base Precio de Lista neto]])</f>
        <v>8626.482</v>
      </c>
      <c r="D2671" s="5">
        <f>IF($F$2=0," - ",Tabla1[[#This Row],[Base Precio de Lista neto]]*(1-$F$2))</f>
        <v>6038.5373999999993</v>
      </c>
      <c r="E2671" s="5">
        <f>IF($F$2=0," - ",Tabla1[[#This Row],[Base para Mejor precio]]*(1-$F$2))</f>
        <v>5434.6836599999997</v>
      </c>
      <c r="F2671" s="4" t="s">
        <v>5</v>
      </c>
      <c r="G2671" s="16" t="s">
        <v>5696</v>
      </c>
      <c r="H2671" s="5">
        <f>IFERROR(IF($F$3=0,"-",Tabla1[[#This Row],[Precio de Cliente neto]]*(1+$F$3)),"-")</f>
        <v>9057.806099999998</v>
      </c>
      <c r="I2671" s="5">
        <v>8626.482</v>
      </c>
      <c r="J2671" s="5">
        <v>7763.8338000000003</v>
      </c>
      <c r="K2671" s="26">
        <v>0.21</v>
      </c>
    </row>
    <row r="2672" spans="1:11">
      <c r="A2672" s="4">
        <v>8414</v>
      </c>
      <c r="B2672" t="s">
        <v>1892</v>
      </c>
      <c r="C2672" s="5">
        <f>IF($F$2=0," - ",Tabla1[[#This Row],[Base Precio de Lista neto]])</f>
        <v>5153.8280000000004</v>
      </c>
      <c r="D2672" s="5">
        <f>IF($F$2=0," - ",Tabla1[[#This Row],[Base Precio de Lista neto]]*(1-$F$2))</f>
        <v>3607.6795999999999</v>
      </c>
      <c r="E2672" s="5">
        <f>IF($F$2=0," - ",Tabla1[[#This Row],[Base para Mejor precio]]*(1-$F$2))</f>
        <v>3246.9116399999998</v>
      </c>
      <c r="F2672" s="4" t="s">
        <v>6</v>
      </c>
      <c r="G2672" s="16" t="s">
        <v>5696</v>
      </c>
      <c r="H2672" s="5">
        <f>IFERROR(IF($F$3=0,"-",Tabla1[[#This Row],[Precio de Cliente neto]]*(1+$F$3)),"-")</f>
        <v>5411.5194000000001</v>
      </c>
      <c r="I2672" s="5">
        <v>5153.8280000000004</v>
      </c>
      <c r="J2672" s="5">
        <v>4638.4452000000001</v>
      </c>
      <c r="K2672" s="26">
        <v>0.21</v>
      </c>
    </row>
    <row r="2673" spans="1:11">
      <c r="A2673" s="4">
        <v>8415</v>
      </c>
      <c r="B2673" t="s">
        <v>1893</v>
      </c>
      <c r="C2673" s="5">
        <f>IF($F$2=0," - ",Tabla1[[#This Row],[Base Precio de Lista neto]])</f>
        <v>3037.4652000000001</v>
      </c>
      <c r="D2673" s="5">
        <f>IF($F$2=0," - ",Tabla1[[#This Row],[Base Precio de Lista neto]]*(1-$F$2))</f>
        <v>2126.2256400000001</v>
      </c>
      <c r="E2673" s="5">
        <f>IF($F$2=0," - ",Tabla1[[#This Row],[Base para Mejor precio]]*(1-$F$2))</f>
        <v>1913.6030759999999</v>
      </c>
      <c r="F2673" s="4" t="s">
        <v>6</v>
      </c>
      <c r="G2673" s="16" t="s">
        <v>5696</v>
      </c>
      <c r="H2673" s="5">
        <f>IFERROR(IF($F$3=0,"-",Tabla1[[#This Row],[Precio de Cliente neto]]*(1+$F$3)),"-")</f>
        <v>3189.3384599999999</v>
      </c>
      <c r="I2673" s="5">
        <v>3037.4652000000001</v>
      </c>
      <c r="J2673" s="5">
        <v>2733.7186799999999</v>
      </c>
      <c r="K2673" s="26">
        <v>0.21</v>
      </c>
    </row>
    <row r="2674" spans="1:11">
      <c r="A2674" s="4">
        <v>8416</v>
      </c>
      <c r="B2674" t="s">
        <v>1894</v>
      </c>
      <c r="C2674" s="5">
        <f>IF($F$2=0," - ",Tabla1[[#This Row],[Base Precio de Lista neto]])</f>
        <v>33.261099999999999</v>
      </c>
      <c r="D2674" s="5">
        <f>IF($F$2=0," - ",Tabla1[[#This Row],[Base Precio de Lista neto]]*(1-$F$2))</f>
        <v>23.282769999999999</v>
      </c>
      <c r="E2674" s="5">
        <f>IF($F$2=0," - ",Tabla1[[#This Row],[Base para Mejor precio]]*(1-$F$2))</f>
        <v>20.954492999999999</v>
      </c>
      <c r="F2674" s="4" t="s">
        <v>6</v>
      </c>
      <c r="G2674" s="16" t="s">
        <v>5696</v>
      </c>
      <c r="H2674" s="5">
        <f>IFERROR(IF($F$3=0,"-",Tabla1[[#This Row],[Precio de Cliente neto]]*(1+$F$3)),"-")</f>
        <v>34.924154999999999</v>
      </c>
      <c r="I2674" s="5">
        <v>33.261099999999999</v>
      </c>
      <c r="J2674" s="5">
        <v>29.934989999999999</v>
      </c>
      <c r="K2674" s="26">
        <v>0.21</v>
      </c>
    </row>
    <row r="2675" spans="1:11">
      <c r="A2675" s="4">
        <v>8418</v>
      </c>
      <c r="B2675" t="s">
        <v>1895</v>
      </c>
      <c r="C2675" s="5">
        <f>IF($F$2=0," - ",Tabla1[[#This Row],[Base Precio de Lista neto]])</f>
        <v>1227.5994000000001</v>
      </c>
      <c r="D2675" s="5">
        <f>IF($F$2=0," - ",Tabla1[[#This Row],[Base Precio de Lista neto]]*(1-$F$2))</f>
        <v>859.31957999999997</v>
      </c>
      <c r="E2675" s="5">
        <f>IF($F$2=0," - ",Tabla1[[#This Row],[Base para Mejor precio]]*(1-$F$2))</f>
        <v>773.38762199999985</v>
      </c>
      <c r="F2675" s="4" t="s">
        <v>6</v>
      </c>
      <c r="G2675" s="16" t="s">
        <v>5696</v>
      </c>
      <c r="H2675" s="5">
        <f>IFERROR(IF($F$3=0,"-",Tabla1[[#This Row],[Precio de Cliente neto]]*(1+$F$3)),"-")</f>
        <v>1288.97937</v>
      </c>
      <c r="I2675" s="5">
        <v>1227.5994000000001</v>
      </c>
      <c r="J2675" s="5">
        <v>1104.8394599999999</v>
      </c>
      <c r="K2675" s="26">
        <v>0.21</v>
      </c>
    </row>
    <row r="2676" spans="1:11">
      <c r="A2676" s="4">
        <v>8419</v>
      </c>
      <c r="B2676" t="s">
        <v>1896</v>
      </c>
      <c r="C2676" s="5">
        <f>IF($F$2=0," - ",Tabla1[[#This Row],[Base Precio de Lista neto]])</f>
        <v>1326.5994000000001</v>
      </c>
      <c r="D2676" s="5">
        <f>IF($F$2=0," - ",Tabla1[[#This Row],[Base Precio de Lista neto]]*(1-$F$2))</f>
        <v>928.61957999999993</v>
      </c>
      <c r="E2676" s="5">
        <f>IF($F$2=0," - ",Tabla1[[#This Row],[Base para Mejor precio]]*(1-$F$2))</f>
        <v>835.75762199999997</v>
      </c>
      <c r="F2676" s="4" t="s">
        <v>6</v>
      </c>
      <c r="G2676" s="16" t="s">
        <v>5696</v>
      </c>
      <c r="H2676" s="5">
        <f>IFERROR(IF($F$3=0,"-",Tabla1[[#This Row],[Precio de Cliente neto]]*(1+$F$3)),"-")</f>
        <v>1392.9293699999998</v>
      </c>
      <c r="I2676" s="5">
        <v>1326.5994000000001</v>
      </c>
      <c r="J2676" s="5">
        <v>1193.9394600000001</v>
      </c>
      <c r="K2676" s="26">
        <v>0.21</v>
      </c>
    </row>
    <row r="2677" spans="1:11">
      <c r="A2677" s="4">
        <v>8420</v>
      </c>
      <c r="B2677" t="s">
        <v>1897</v>
      </c>
      <c r="C2677" s="5">
        <f>IF($F$2=0," - ",Tabla1[[#This Row],[Base Precio de Lista neto]])</f>
        <v>1405.8</v>
      </c>
      <c r="D2677" s="5">
        <f>IF($F$2=0," - ",Tabla1[[#This Row],[Base Precio de Lista neto]]*(1-$F$2))</f>
        <v>984.06</v>
      </c>
      <c r="E2677" s="5">
        <f>IF($F$2=0," - ",Tabla1[[#This Row],[Base para Mejor precio]]*(1-$F$2))</f>
        <v>885.654</v>
      </c>
      <c r="F2677" s="4" t="s">
        <v>6</v>
      </c>
      <c r="G2677" s="16" t="s">
        <v>5696</v>
      </c>
      <c r="H2677" s="5">
        <f>IFERROR(IF($F$3=0,"-",Tabla1[[#This Row],[Precio de Cliente neto]]*(1+$F$3)),"-")</f>
        <v>1476.09</v>
      </c>
      <c r="I2677" s="5">
        <v>1405.8</v>
      </c>
      <c r="J2677" s="5">
        <v>1265.22</v>
      </c>
      <c r="K2677" s="26">
        <v>0.21</v>
      </c>
    </row>
    <row r="2678" spans="1:11">
      <c r="A2678" s="4">
        <v>8421</v>
      </c>
      <c r="B2678" t="s">
        <v>1898</v>
      </c>
      <c r="C2678" s="5">
        <f>IF($F$2=0," - ",Tabla1[[#This Row],[Base Precio de Lista neto]])</f>
        <v>1613.7</v>
      </c>
      <c r="D2678" s="5">
        <f>IF($F$2=0," - ",Tabla1[[#This Row],[Base Precio de Lista neto]]*(1-$F$2))</f>
        <v>1129.5899999999999</v>
      </c>
      <c r="E2678" s="5">
        <f>IF($F$2=0," - ",Tabla1[[#This Row],[Base para Mejor precio]]*(1-$F$2))</f>
        <v>1016.6309999999999</v>
      </c>
      <c r="F2678" s="4" t="s">
        <v>6</v>
      </c>
      <c r="G2678" s="16" t="s">
        <v>5696</v>
      </c>
      <c r="H2678" s="5">
        <f>IFERROR(IF($F$3=0,"-",Tabla1[[#This Row],[Precio de Cliente neto]]*(1+$F$3)),"-")</f>
        <v>1694.3849999999998</v>
      </c>
      <c r="I2678" s="5">
        <v>1613.7</v>
      </c>
      <c r="J2678" s="5">
        <v>1452.33</v>
      </c>
      <c r="K2678" s="26">
        <v>0.21</v>
      </c>
    </row>
    <row r="2679" spans="1:11">
      <c r="A2679" s="4">
        <v>8424</v>
      </c>
      <c r="B2679" t="s">
        <v>1899</v>
      </c>
      <c r="C2679" s="5">
        <f>IF($F$2=0," - ",Tabla1[[#This Row],[Base Precio de Lista neto]])</f>
        <v>3325.3872999999999</v>
      </c>
      <c r="D2679" s="5">
        <f>IF($F$2=0," - ",Tabla1[[#This Row],[Base Precio de Lista neto]]*(1-$F$2))</f>
        <v>2327.7711099999997</v>
      </c>
      <c r="E2679" s="5">
        <f>IF($F$2=0," - ",Tabla1[[#This Row],[Base para Mejor precio]]*(1-$F$2))</f>
        <v>2094.9939989999998</v>
      </c>
      <c r="F2679" s="4" t="s">
        <v>5</v>
      </c>
      <c r="G2679" s="16" t="s">
        <v>5696</v>
      </c>
      <c r="H2679" s="5">
        <f>IFERROR(IF($F$3=0,"-",Tabla1[[#This Row],[Precio de Cliente neto]]*(1+$F$3)),"-")</f>
        <v>3491.6566649999995</v>
      </c>
      <c r="I2679" s="5">
        <v>3325.3872999999999</v>
      </c>
      <c r="J2679" s="5">
        <v>2992.8485700000001</v>
      </c>
      <c r="K2679" s="26">
        <v>0.21</v>
      </c>
    </row>
    <row r="2680" spans="1:11">
      <c r="A2680" s="4">
        <v>8425</v>
      </c>
      <c r="B2680" t="s">
        <v>1900</v>
      </c>
      <c r="C2680" s="5">
        <f>IF($F$2=0," - ",Tabla1[[#This Row],[Base Precio de Lista neto]])</f>
        <v>7765.1338999999998</v>
      </c>
      <c r="D2680" s="5">
        <f>IF($F$2=0," - ",Tabla1[[#This Row],[Base Precio de Lista neto]]*(1-$F$2))</f>
        <v>5435.5937299999996</v>
      </c>
      <c r="E2680" s="5">
        <f>IF($F$2=0," - ",Tabla1[[#This Row],[Base para Mejor precio]]*(1-$F$2))</f>
        <v>4892.0343569999995</v>
      </c>
      <c r="F2680" s="4" t="s">
        <v>5</v>
      </c>
      <c r="G2680" s="16" t="s">
        <v>5696</v>
      </c>
      <c r="H2680" s="5">
        <f>IFERROR(IF($F$3=0,"-",Tabla1[[#This Row],[Precio de Cliente neto]]*(1+$F$3)),"-")</f>
        <v>8153.3905949999989</v>
      </c>
      <c r="I2680" s="5">
        <v>7765.1338999999998</v>
      </c>
      <c r="J2680" s="5">
        <v>6988.6205099999997</v>
      </c>
      <c r="K2680" s="26">
        <v>0.21</v>
      </c>
    </row>
    <row r="2681" spans="1:11">
      <c r="A2681" s="4">
        <v>8426</v>
      </c>
      <c r="B2681" t="s">
        <v>1901</v>
      </c>
      <c r="C2681" s="5">
        <f>IF($F$2=0," - ",Tabla1[[#This Row],[Base Precio de Lista neto]])</f>
        <v>13927.9265</v>
      </c>
      <c r="D2681" s="5">
        <f>IF($F$2=0," - ",Tabla1[[#This Row],[Base Precio de Lista neto]]*(1-$F$2))</f>
        <v>9749.5485499999995</v>
      </c>
      <c r="E2681" s="5">
        <f>IF($F$2=0," - ",Tabla1[[#This Row],[Base para Mejor precio]]*(1-$F$2))</f>
        <v>8774.5936949999996</v>
      </c>
      <c r="F2681" s="4" t="s">
        <v>5</v>
      </c>
      <c r="G2681" s="16" t="s">
        <v>5696</v>
      </c>
      <c r="H2681" s="5">
        <f>IFERROR(IF($F$3=0,"-",Tabla1[[#This Row],[Precio de Cliente neto]]*(1+$F$3)),"-")</f>
        <v>14624.322824999999</v>
      </c>
      <c r="I2681" s="5">
        <v>13927.9265</v>
      </c>
      <c r="J2681" s="5">
        <v>12535.13385</v>
      </c>
      <c r="K2681" s="26">
        <v>0.21</v>
      </c>
    </row>
    <row r="2682" spans="1:11">
      <c r="A2682" s="4">
        <v>8427</v>
      </c>
      <c r="B2682" t="s">
        <v>1902</v>
      </c>
      <c r="C2682" s="5">
        <f>IF($F$2=0," - ",Tabla1[[#This Row],[Base Precio de Lista neto]])</f>
        <v>21246.650300000001</v>
      </c>
      <c r="D2682" s="5">
        <f>IF($F$2=0," - ",Tabla1[[#This Row],[Base Precio de Lista neto]]*(1-$F$2))</f>
        <v>14872.655209999999</v>
      </c>
      <c r="E2682" s="5">
        <f>IF($F$2=0," - ",Tabla1[[#This Row],[Base para Mejor precio]]*(1-$F$2))</f>
        <v>13385.389689</v>
      </c>
      <c r="F2682" s="4" t="s">
        <v>5</v>
      </c>
      <c r="G2682" s="16" t="s">
        <v>5696</v>
      </c>
      <c r="H2682" s="5">
        <f>IFERROR(IF($F$3=0,"-",Tabla1[[#This Row],[Precio de Cliente neto]]*(1+$F$3)),"-")</f>
        <v>22308.982814999999</v>
      </c>
      <c r="I2682" s="5">
        <v>21246.650300000001</v>
      </c>
      <c r="J2682" s="5">
        <v>19121.985270000001</v>
      </c>
      <c r="K2682" s="26">
        <v>0.21</v>
      </c>
    </row>
    <row r="2683" spans="1:11">
      <c r="A2683" s="4">
        <v>8428</v>
      </c>
      <c r="B2683" t="s">
        <v>1903</v>
      </c>
      <c r="C2683" s="5">
        <f>IF($F$2=0," - ",Tabla1[[#This Row],[Base Precio de Lista neto]])</f>
        <v>2866.6624999999999</v>
      </c>
      <c r="D2683" s="5">
        <f>IF($F$2=0," - ",Tabla1[[#This Row],[Base Precio de Lista neto]]*(1-$F$2))</f>
        <v>2006.6637499999997</v>
      </c>
      <c r="E2683" s="5">
        <f>IF($F$2=0," - ",Tabla1[[#This Row],[Base para Mejor precio]]*(1-$F$2))</f>
        <v>1805.9973749999999</v>
      </c>
      <c r="F2683" s="4" t="s">
        <v>4</v>
      </c>
      <c r="G2683" s="16" t="s">
        <v>5696</v>
      </c>
      <c r="H2683" s="5">
        <f>IFERROR(IF($F$3=0,"-",Tabla1[[#This Row],[Precio de Cliente neto]]*(1+$F$3)),"-")</f>
        <v>3009.9956249999996</v>
      </c>
      <c r="I2683" s="5">
        <v>2866.6624999999999</v>
      </c>
      <c r="J2683" s="5">
        <v>2579.9962500000001</v>
      </c>
      <c r="K2683" s="26">
        <v>0.21</v>
      </c>
    </row>
    <row r="2684" spans="1:11">
      <c r="A2684" s="4">
        <v>8429</v>
      </c>
      <c r="B2684" t="s">
        <v>1904</v>
      </c>
      <c r="C2684" s="5">
        <f>IF($F$2=0," - ",Tabla1[[#This Row],[Base Precio de Lista neto]])</f>
        <v>2260.4396999999999</v>
      </c>
      <c r="D2684" s="5">
        <f>IF($F$2=0," - ",Tabla1[[#This Row],[Base Precio de Lista neto]]*(1-$F$2))</f>
        <v>1582.3077899999998</v>
      </c>
      <c r="E2684" s="5">
        <f>IF($F$2=0," - ",Tabla1[[#This Row],[Base para Mejor precio]]*(1-$F$2))</f>
        <v>1424.0770109999999</v>
      </c>
      <c r="F2684" s="4" t="s">
        <v>4</v>
      </c>
      <c r="G2684" s="16" t="s">
        <v>5696</v>
      </c>
      <c r="H2684" s="5">
        <f>IFERROR(IF($F$3=0,"-",Tabla1[[#This Row],[Precio de Cliente neto]]*(1+$F$3)),"-")</f>
        <v>2373.4616849999998</v>
      </c>
      <c r="I2684" s="5">
        <v>2260.4396999999999</v>
      </c>
      <c r="J2684" s="5">
        <v>2034.39573</v>
      </c>
      <c r="K2684" s="26">
        <v>0.21</v>
      </c>
    </row>
    <row r="2685" spans="1:11">
      <c r="A2685" s="4">
        <v>8430</v>
      </c>
      <c r="B2685" t="s">
        <v>8229</v>
      </c>
      <c r="C2685" s="5">
        <f>IF($F$2=0," - ",Tabla1[[#This Row],[Base Precio de Lista neto]])</f>
        <v>4317.8568999999998</v>
      </c>
      <c r="D2685" s="5">
        <f>IF($F$2=0," - ",Tabla1[[#This Row],[Base Precio de Lista neto]]*(1-$F$2))</f>
        <v>3022.4998299999997</v>
      </c>
      <c r="E2685" s="5">
        <f>IF($F$2=0," - ",Tabla1[[#This Row],[Base para Mejor precio]]*(1-$F$2))</f>
        <v>2720.249847</v>
      </c>
      <c r="F2685" s="4" t="s">
        <v>5</v>
      </c>
      <c r="G2685" s="16" t="s">
        <v>5696</v>
      </c>
      <c r="H2685" s="5">
        <f>IFERROR(IF($F$3=0,"-",Tabla1[[#This Row],[Precio de Cliente neto]]*(1+$F$3)),"-")</f>
        <v>4533.7497449999992</v>
      </c>
      <c r="I2685" s="5">
        <v>4317.8568999999998</v>
      </c>
      <c r="J2685" s="5">
        <v>3886.0712100000001</v>
      </c>
      <c r="K2685" s="26">
        <v>0.21</v>
      </c>
    </row>
    <row r="2686" spans="1:11">
      <c r="A2686" s="4">
        <v>8431</v>
      </c>
      <c r="B2686" t="s">
        <v>1905</v>
      </c>
      <c r="C2686" s="5">
        <f>IF($F$2=0," - ",Tabla1[[#This Row],[Base Precio de Lista neto]])</f>
        <v>1904.2557999999999</v>
      </c>
      <c r="D2686" s="5">
        <f>IF($F$2=0," - ",Tabla1[[#This Row],[Base Precio de Lista neto]]*(1-$F$2))</f>
        <v>1332.9790599999999</v>
      </c>
      <c r="E2686" s="5">
        <f>IF($F$2=0," - ",Tabla1[[#This Row],[Base para Mejor precio]]*(1-$F$2))</f>
        <v>1199.6811539999999</v>
      </c>
      <c r="F2686" s="4" t="s">
        <v>4</v>
      </c>
      <c r="G2686" s="16" t="s">
        <v>5696</v>
      </c>
      <c r="H2686" s="5">
        <f>IFERROR(IF($F$3=0,"-",Tabla1[[#This Row],[Precio de Cliente neto]]*(1+$F$3)),"-")</f>
        <v>1999.4685899999999</v>
      </c>
      <c r="I2686" s="5">
        <v>1904.2557999999999</v>
      </c>
      <c r="J2686" s="5">
        <v>1713.8302200000001</v>
      </c>
      <c r="K2686" s="26">
        <v>0.21</v>
      </c>
    </row>
    <row r="2687" spans="1:11">
      <c r="A2687" s="4">
        <v>8432</v>
      </c>
      <c r="B2687" t="s">
        <v>1906</v>
      </c>
      <c r="C2687" s="5">
        <f>IF($F$2=0," - ",Tabla1[[#This Row],[Base Precio de Lista neto]])</f>
        <v>3046.4567999999999</v>
      </c>
      <c r="D2687" s="5">
        <f>IF($F$2=0," - ",Tabla1[[#This Row],[Base Precio de Lista neto]]*(1-$F$2))</f>
        <v>2132.5197599999997</v>
      </c>
      <c r="E2687" s="5">
        <f>IF($F$2=0," - ",Tabla1[[#This Row],[Base para Mejor precio]]*(1-$F$2))</f>
        <v>1919.2677839999997</v>
      </c>
      <c r="F2687" s="4" t="s">
        <v>4</v>
      </c>
      <c r="G2687" s="16" t="s">
        <v>5696</v>
      </c>
      <c r="H2687" s="5">
        <f>IFERROR(IF($F$3=0,"-",Tabla1[[#This Row],[Precio de Cliente neto]]*(1+$F$3)),"-")</f>
        <v>3198.7796399999997</v>
      </c>
      <c r="I2687" s="5">
        <v>3046.4567999999999</v>
      </c>
      <c r="J2687" s="5">
        <v>2741.8111199999998</v>
      </c>
      <c r="K2687" s="26">
        <v>0.21</v>
      </c>
    </row>
    <row r="2688" spans="1:11">
      <c r="A2688" s="4">
        <v>8433</v>
      </c>
      <c r="B2688" t="s">
        <v>1907</v>
      </c>
      <c r="C2688" s="5">
        <f>IF($F$2=0," - ",Tabla1[[#This Row],[Base Precio de Lista neto]])</f>
        <v>1914.1826000000001</v>
      </c>
      <c r="D2688" s="5">
        <f>IF($F$2=0," - ",Tabla1[[#This Row],[Base Precio de Lista neto]]*(1-$F$2))</f>
        <v>1339.9278199999999</v>
      </c>
      <c r="E2688" s="5">
        <f>IF($F$2=0," - ",Tabla1[[#This Row],[Base para Mejor precio]]*(1-$F$2))</f>
        <v>1205.9350379999998</v>
      </c>
      <c r="F2688" s="4" t="s">
        <v>5</v>
      </c>
      <c r="G2688" s="16" t="s">
        <v>5696</v>
      </c>
      <c r="H2688" s="5">
        <f>IFERROR(IF($F$3=0,"-",Tabla1[[#This Row],[Precio de Cliente neto]]*(1+$F$3)),"-")</f>
        <v>2009.8917299999998</v>
      </c>
      <c r="I2688" s="5">
        <v>1914.1826000000001</v>
      </c>
      <c r="J2688" s="5">
        <v>1722.7643399999999</v>
      </c>
      <c r="K2688" s="26">
        <v>0.21</v>
      </c>
    </row>
    <row r="2689" spans="1:11">
      <c r="A2689" s="4">
        <v>8434</v>
      </c>
      <c r="B2689" t="s">
        <v>1908</v>
      </c>
      <c r="C2689" s="5">
        <f>IF($F$2=0," - ",Tabla1[[#This Row],[Base Precio de Lista neto]])</f>
        <v>3669.8321000000001</v>
      </c>
      <c r="D2689" s="5">
        <f>IF($F$2=0," - ",Tabla1[[#This Row],[Base Precio de Lista neto]]*(1-$F$2))</f>
        <v>2568.88247</v>
      </c>
      <c r="E2689" s="5">
        <f>IF($F$2=0," - ",Tabla1[[#This Row],[Base para Mejor precio]]*(1-$F$2))</f>
        <v>2311.9942230000001</v>
      </c>
      <c r="F2689" s="4" t="s">
        <v>5</v>
      </c>
      <c r="G2689" s="16" t="s">
        <v>5696</v>
      </c>
      <c r="H2689" s="5">
        <f>IFERROR(IF($F$3=0,"-",Tabla1[[#This Row],[Precio de Cliente neto]]*(1+$F$3)),"-")</f>
        <v>3853.3237049999998</v>
      </c>
      <c r="I2689" s="5">
        <v>3669.8321000000001</v>
      </c>
      <c r="J2689" s="5">
        <v>3302.8488900000002</v>
      </c>
      <c r="K2689" s="26">
        <v>0.21</v>
      </c>
    </row>
    <row r="2690" spans="1:11">
      <c r="A2690" s="4">
        <v>8435</v>
      </c>
      <c r="B2690" t="s">
        <v>1909</v>
      </c>
      <c r="C2690" s="5">
        <f>IF($F$2=0," - ",Tabla1[[#This Row],[Base Precio de Lista neto]])</f>
        <v>4602.7439999999997</v>
      </c>
      <c r="D2690" s="5">
        <f>IF($F$2=0," - ",Tabla1[[#This Row],[Base Precio de Lista neto]]*(1-$F$2))</f>
        <v>3221.9207999999994</v>
      </c>
      <c r="E2690" s="5">
        <f>IF($F$2=0," - ",Tabla1[[#This Row],[Base para Mejor precio]]*(1-$F$2))</f>
        <v>2899.7287200000001</v>
      </c>
      <c r="F2690" s="4" t="s">
        <v>6</v>
      </c>
      <c r="G2690" s="16" t="s">
        <v>5696</v>
      </c>
      <c r="H2690" s="5">
        <f>IFERROR(IF($F$3=0,"-",Tabla1[[#This Row],[Precio de Cliente neto]]*(1+$F$3)),"-")</f>
        <v>4832.8811999999989</v>
      </c>
      <c r="I2690" s="5">
        <v>4602.7439999999997</v>
      </c>
      <c r="J2690" s="5">
        <v>4142.4696000000004</v>
      </c>
      <c r="K2690" s="26">
        <v>0.21</v>
      </c>
    </row>
    <row r="2691" spans="1:11">
      <c r="A2691" s="4">
        <v>8436</v>
      </c>
      <c r="B2691" t="s">
        <v>1910</v>
      </c>
      <c r="C2691" s="5">
        <f>IF($F$2=0," - ",Tabla1[[#This Row],[Base Precio de Lista neto]])</f>
        <v>59861.353600000002</v>
      </c>
      <c r="D2691" s="5">
        <f>IF($F$2=0," - ",Tabla1[[#This Row],[Base Precio de Lista neto]]*(1-$F$2))</f>
        <v>41902.947520000002</v>
      </c>
      <c r="E2691" s="5">
        <f>IF($F$2=0," - ",Tabla1[[#This Row],[Base para Mejor precio]]*(1-$F$2))</f>
        <v>37712.652768</v>
      </c>
      <c r="F2691" s="4" t="s">
        <v>5</v>
      </c>
      <c r="G2691" s="16" t="s">
        <v>5696</v>
      </c>
      <c r="H2691" s="5">
        <f>IFERROR(IF($F$3=0,"-",Tabla1[[#This Row],[Precio de Cliente neto]]*(1+$F$3)),"-")</f>
        <v>62854.421280000002</v>
      </c>
      <c r="I2691" s="5">
        <v>59861.353600000002</v>
      </c>
      <c r="J2691" s="5">
        <v>53875.218240000002</v>
      </c>
      <c r="K2691" s="26">
        <v>0.21</v>
      </c>
    </row>
    <row r="2692" spans="1:11">
      <c r="A2692" s="4">
        <v>8437</v>
      </c>
      <c r="B2692" t="s">
        <v>1813</v>
      </c>
      <c r="C2692" s="5">
        <f>IF($F$2=0," - ",Tabla1[[#This Row],[Base Precio de Lista neto]])</f>
        <v>732.95889999999997</v>
      </c>
      <c r="D2692" s="5">
        <f>IF($F$2=0," - ",Tabla1[[#This Row],[Base Precio de Lista neto]]*(1-$F$2))</f>
        <v>513.0712299999999</v>
      </c>
      <c r="E2692" s="5">
        <f>IF($F$2=0," - ",Tabla1[[#This Row],[Base para Mejor precio]]*(1-$F$2))</f>
        <v>461.76410699999997</v>
      </c>
      <c r="F2692" s="4" t="s">
        <v>5</v>
      </c>
      <c r="G2692" s="16" t="s">
        <v>5696</v>
      </c>
      <c r="H2692" s="5">
        <f>IFERROR(IF($F$3=0,"-",Tabla1[[#This Row],[Precio de Cliente neto]]*(1+$F$3)),"-")</f>
        <v>769.60684499999979</v>
      </c>
      <c r="I2692" s="5">
        <v>732.95889999999997</v>
      </c>
      <c r="J2692" s="5">
        <v>659.66300999999999</v>
      </c>
      <c r="K2692" s="26">
        <v>0.21</v>
      </c>
    </row>
    <row r="2693" spans="1:11">
      <c r="A2693" s="4">
        <v>8438</v>
      </c>
      <c r="B2693" t="s">
        <v>1814</v>
      </c>
      <c r="C2693" s="5">
        <f>IF($F$2=0," - ",Tabla1[[#This Row],[Base Precio de Lista neto]])</f>
        <v>861.83839999999998</v>
      </c>
      <c r="D2693" s="5">
        <f>IF($F$2=0," - ",Tabla1[[#This Row],[Base Precio de Lista neto]]*(1-$F$2))</f>
        <v>603.28688</v>
      </c>
      <c r="E2693" s="5">
        <f>IF($F$2=0," - ",Tabla1[[#This Row],[Base para Mejor precio]]*(1-$F$2))</f>
        <v>542.95819199999994</v>
      </c>
      <c r="F2693" s="4" t="s">
        <v>5</v>
      </c>
      <c r="G2693" s="16" t="s">
        <v>5696</v>
      </c>
      <c r="H2693" s="5">
        <f>IFERROR(IF($F$3=0,"-",Tabla1[[#This Row],[Precio de Cliente neto]]*(1+$F$3)),"-")</f>
        <v>904.93031999999994</v>
      </c>
      <c r="I2693" s="5">
        <v>861.83839999999998</v>
      </c>
      <c r="J2693" s="5">
        <v>775.65455999999995</v>
      </c>
      <c r="K2693" s="26">
        <v>0.21</v>
      </c>
    </row>
    <row r="2694" spans="1:11">
      <c r="A2694" s="4">
        <v>8439</v>
      </c>
      <c r="B2694" t="s">
        <v>1818</v>
      </c>
      <c r="C2694" s="5">
        <f>IF($F$2=0," - ",Tabla1[[#This Row],[Base Precio de Lista neto]])</f>
        <v>930.95780000000002</v>
      </c>
      <c r="D2694" s="5">
        <f>IF($F$2=0," - ",Tabla1[[#This Row],[Base Precio de Lista neto]]*(1-$F$2))</f>
        <v>651.67045999999993</v>
      </c>
      <c r="E2694" s="5">
        <f>IF($F$2=0," - ",Tabla1[[#This Row],[Base para Mejor precio]]*(1-$F$2))</f>
        <v>586.50341400000002</v>
      </c>
      <c r="F2694" s="4" t="s">
        <v>5</v>
      </c>
      <c r="G2694" s="16" t="s">
        <v>5696</v>
      </c>
      <c r="H2694" s="5">
        <f>IFERROR(IF($F$3=0,"-",Tabla1[[#This Row],[Precio de Cliente neto]]*(1+$F$3)),"-")</f>
        <v>977.50568999999996</v>
      </c>
      <c r="I2694" s="5">
        <v>930.95780000000002</v>
      </c>
      <c r="J2694" s="5">
        <v>837.86202000000003</v>
      </c>
      <c r="K2694" s="26">
        <v>0.21</v>
      </c>
    </row>
    <row r="2695" spans="1:11">
      <c r="A2695" s="4">
        <v>8441</v>
      </c>
      <c r="B2695" t="s">
        <v>1911</v>
      </c>
      <c r="C2695" s="5">
        <f>IF($F$2=0," - ",Tabla1[[#This Row],[Base Precio de Lista neto]])</f>
        <v>3544.1984000000002</v>
      </c>
      <c r="D2695" s="5">
        <f>IF($F$2=0," - ",Tabla1[[#This Row],[Base Precio de Lista neto]]*(1-$F$2))</f>
        <v>2480.9388800000002</v>
      </c>
      <c r="E2695" s="5">
        <f>IF($F$2=0," - ",Tabla1[[#This Row],[Base para Mejor precio]]*(1-$F$2))</f>
        <v>2232.8449919999998</v>
      </c>
      <c r="F2695" s="4" t="s">
        <v>6</v>
      </c>
      <c r="G2695" s="16" t="s">
        <v>5696</v>
      </c>
      <c r="H2695" s="5">
        <f>IFERROR(IF($F$3=0,"-",Tabla1[[#This Row],[Precio de Cliente neto]]*(1+$F$3)),"-")</f>
        <v>3721.4083200000005</v>
      </c>
      <c r="I2695" s="5">
        <v>3544.1984000000002</v>
      </c>
      <c r="J2695" s="5">
        <v>3189.7785600000002</v>
      </c>
      <c r="K2695" s="26">
        <v>0.21</v>
      </c>
    </row>
    <row r="2696" spans="1:11">
      <c r="A2696" s="4">
        <v>8442</v>
      </c>
      <c r="B2696" t="s">
        <v>1912</v>
      </c>
      <c r="C2696" s="5">
        <f>IF($F$2=0," - ",Tabla1[[#This Row],[Base Precio de Lista neto]])</f>
        <v>3781.7982999999999</v>
      </c>
      <c r="D2696" s="5">
        <f>IF($F$2=0," - ",Tabla1[[#This Row],[Base Precio de Lista neto]]*(1-$F$2))</f>
        <v>2647.2588099999998</v>
      </c>
      <c r="E2696" s="5">
        <f>IF($F$2=0," - ",Tabla1[[#This Row],[Base para Mejor precio]]*(1-$F$2))</f>
        <v>2382.532929</v>
      </c>
      <c r="F2696" s="4" t="s">
        <v>6</v>
      </c>
      <c r="G2696" s="16" t="s">
        <v>5696</v>
      </c>
      <c r="H2696" s="5">
        <f>IFERROR(IF($F$3=0,"-",Tabla1[[#This Row],[Precio de Cliente neto]]*(1+$F$3)),"-")</f>
        <v>3970.8882149999999</v>
      </c>
      <c r="I2696" s="5">
        <v>3781.7982999999999</v>
      </c>
      <c r="J2696" s="5">
        <v>3403.6184699999999</v>
      </c>
      <c r="K2696" s="26">
        <v>0.21</v>
      </c>
    </row>
    <row r="2697" spans="1:11">
      <c r="A2697" s="4">
        <v>8443</v>
      </c>
      <c r="B2697" t="s">
        <v>1913</v>
      </c>
      <c r="C2697" s="5">
        <f>IF($F$2=0," - ",Tabla1[[#This Row],[Base Precio de Lista neto]])</f>
        <v>4019.3982000000001</v>
      </c>
      <c r="D2697" s="5">
        <f>IF($F$2=0," - ",Tabla1[[#This Row],[Base Precio de Lista neto]]*(1-$F$2))</f>
        <v>2813.5787399999999</v>
      </c>
      <c r="E2697" s="5">
        <f>IF($F$2=0," - ",Tabla1[[#This Row],[Base para Mejor precio]]*(1-$F$2))</f>
        <v>2532.2208659999997</v>
      </c>
      <c r="F2697" s="4" t="s">
        <v>6</v>
      </c>
      <c r="G2697" s="16" t="s">
        <v>5696</v>
      </c>
      <c r="H2697" s="5">
        <f>IFERROR(IF($F$3=0,"-",Tabla1[[#This Row],[Precio de Cliente neto]]*(1+$F$3)),"-")</f>
        <v>4220.3681099999994</v>
      </c>
      <c r="I2697" s="5">
        <v>4019.3982000000001</v>
      </c>
      <c r="J2697" s="5">
        <v>3617.45838</v>
      </c>
      <c r="K2697" s="26">
        <v>0.21</v>
      </c>
    </row>
    <row r="2698" spans="1:11">
      <c r="A2698" s="4">
        <v>8444</v>
      </c>
      <c r="B2698" t="s">
        <v>1914</v>
      </c>
      <c r="C2698" s="5">
        <f>IF($F$2=0," - ",Tabla1[[#This Row],[Base Precio de Lista neto]])</f>
        <v>4256.9980999999998</v>
      </c>
      <c r="D2698" s="5">
        <f>IF($F$2=0," - ",Tabla1[[#This Row],[Base Precio de Lista neto]]*(1-$F$2))</f>
        <v>2979.8986699999996</v>
      </c>
      <c r="E2698" s="5">
        <f>IF($F$2=0," - ",Tabla1[[#This Row],[Base para Mejor precio]]*(1-$F$2))</f>
        <v>2681.9088029999998</v>
      </c>
      <c r="F2698" s="4" t="s">
        <v>6</v>
      </c>
      <c r="G2698" s="16" t="s">
        <v>5696</v>
      </c>
      <c r="H2698" s="5">
        <f>IFERROR(IF($F$3=0,"-",Tabla1[[#This Row],[Precio de Cliente neto]]*(1+$F$3)),"-")</f>
        <v>4469.8480049999998</v>
      </c>
      <c r="I2698" s="5">
        <v>4256.9980999999998</v>
      </c>
      <c r="J2698" s="5">
        <v>3831.2982900000002</v>
      </c>
      <c r="K2698" s="26">
        <v>0.21</v>
      </c>
    </row>
    <row r="2699" spans="1:11">
      <c r="A2699" s="4">
        <v>8445</v>
      </c>
      <c r="B2699" t="s">
        <v>1915</v>
      </c>
      <c r="C2699" s="5">
        <f>IF($F$2=0," - ",Tabla1[[#This Row],[Base Precio de Lista neto]])</f>
        <v>4272.3339999999998</v>
      </c>
      <c r="D2699" s="5">
        <f>IF($F$2=0," - ",Tabla1[[#This Row],[Base Precio de Lista neto]]*(1-$F$2))</f>
        <v>2990.6337999999996</v>
      </c>
      <c r="E2699" s="5">
        <f>IF($F$2=0," - ",Tabla1[[#This Row],[Base para Mejor precio]]*(1-$F$2))</f>
        <v>2691.57042</v>
      </c>
      <c r="F2699" s="4" t="s">
        <v>6</v>
      </c>
      <c r="G2699" s="16" t="s">
        <v>5696</v>
      </c>
      <c r="H2699" s="5">
        <f>IFERROR(IF($F$3=0,"-",Tabla1[[#This Row],[Precio de Cliente neto]]*(1+$F$3)),"-")</f>
        <v>4485.9506999999994</v>
      </c>
      <c r="I2699" s="5">
        <v>4272.3339999999998</v>
      </c>
      <c r="J2699" s="5">
        <v>3845.1006000000002</v>
      </c>
      <c r="K2699" s="26">
        <v>0.21</v>
      </c>
    </row>
    <row r="2700" spans="1:11">
      <c r="A2700" s="4">
        <v>8448</v>
      </c>
      <c r="B2700" t="s">
        <v>1916</v>
      </c>
      <c r="C2700" s="5">
        <f>IF($F$2=0," - ",Tabla1[[#This Row],[Base Precio de Lista neto]])</f>
        <v>3321.8287999999998</v>
      </c>
      <c r="D2700" s="5">
        <f>IF($F$2=0," - ",Tabla1[[#This Row],[Base Precio de Lista neto]]*(1-$F$2))</f>
        <v>2325.2801599999998</v>
      </c>
      <c r="E2700" s="5">
        <f>IF($F$2=0," - ",Tabla1[[#This Row],[Base para Mejor precio]]*(1-$F$2))</f>
        <v>2092.752144</v>
      </c>
      <c r="F2700" s="4" t="s">
        <v>5</v>
      </c>
      <c r="G2700" s="16" t="s">
        <v>5696</v>
      </c>
      <c r="H2700" s="5">
        <f>IFERROR(IF($F$3=0,"-",Tabla1[[#This Row],[Precio de Cliente neto]]*(1+$F$3)),"-")</f>
        <v>3487.9202399999995</v>
      </c>
      <c r="I2700" s="5">
        <v>3321.8287999999998</v>
      </c>
      <c r="J2700" s="5">
        <v>2989.6459199999999</v>
      </c>
      <c r="K2700" s="26">
        <v>0.21</v>
      </c>
    </row>
    <row r="2701" spans="1:11">
      <c r="A2701" s="4">
        <v>8449</v>
      </c>
      <c r="B2701" t="s">
        <v>1917</v>
      </c>
      <c r="C2701" s="5">
        <f>IF($F$2=0," - ",Tabla1[[#This Row],[Base Precio de Lista neto]])</f>
        <v>5605.7138999999997</v>
      </c>
      <c r="D2701" s="5">
        <f>IF($F$2=0," - ",Tabla1[[#This Row],[Base Precio de Lista neto]]*(1-$F$2))</f>
        <v>3923.9997299999995</v>
      </c>
      <c r="E2701" s="5">
        <f>IF($F$2=0," - ",Tabla1[[#This Row],[Base para Mejor precio]]*(1-$F$2))</f>
        <v>3531.5997569999995</v>
      </c>
      <c r="F2701" s="4" t="s">
        <v>5</v>
      </c>
      <c r="G2701" s="16" t="s">
        <v>5696</v>
      </c>
      <c r="H2701" s="5">
        <f>IFERROR(IF($F$3=0,"-",Tabla1[[#This Row],[Precio de Cliente neto]]*(1+$F$3)),"-")</f>
        <v>5885.9995949999993</v>
      </c>
      <c r="I2701" s="5">
        <v>5605.7138999999997</v>
      </c>
      <c r="J2701" s="5">
        <v>5045.1425099999997</v>
      </c>
      <c r="K2701" s="26">
        <v>0.21</v>
      </c>
    </row>
    <row r="2702" spans="1:11">
      <c r="A2702" s="4">
        <v>8450</v>
      </c>
      <c r="B2702" t="s">
        <v>1918</v>
      </c>
      <c r="C2702" s="5">
        <f>IF($F$2=0," - ",Tabla1[[#This Row],[Base Precio de Lista neto]])</f>
        <v>3907.7379000000001</v>
      </c>
      <c r="D2702" s="5">
        <f>IF($F$2=0," - ",Tabla1[[#This Row],[Base Precio de Lista neto]]*(1-$F$2))</f>
        <v>2735.41653</v>
      </c>
      <c r="E2702" s="5">
        <f>IF($F$2=0," - ",Tabla1[[#This Row],[Base para Mejor precio]]*(1-$F$2))</f>
        <v>2461.8748769999997</v>
      </c>
      <c r="F2702" s="4" t="s">
        <v>6</v>
      </c>
      <c r="G2702" s="16" t="s">
        <v>5696</v>
      </c>
      <c r="H2702" s="5">
        <f>IFERROR(IF($F$3=0,"-",Tabla1[[#This Row],[Precio de Cliente neto]]*(1+$F$3)),"-")</f>
        <v>4103.1247949999997</v>
      </c>
      <c r="I2702" s="5">
        <v>3907.7379000000001</v>
      </c>
      <c r="J2702" s="5">
        <v>3516.9641099999999</v>
      </c>
      <c r="K2702" s="26">
        <v>0.21</v>
      </c>
    </row>
    <row r="2703" spans="1:11">
      <c r="A2703" s="4">
        <v>8451</v>
      </c>
      <c r="B2703" t="s">
        <v>1919</v>
      </c>
      <c r="C2703" s="5">
        <f>IF($F$2=0," - ",Tabla1[[#This Row],[Base Precio de Lista neto]])</f>
        <v>908.6</v>
      </c>
      <c r="D2703" s="5">
        <f>IF($F$2=0," - ",Tabla1[[#This Row],[Base Precio de Lista neto]]*(1-$F$2))</f>
        <v>636.02</v>
      </c>
      <c r="E2703" s="5">
        <f>IF($F$2=0," - ",Tabla1[[#This Row],[Base para Mejor precio]]*(1-$F$2))</f>
        <v>572.41800000000001</v>
      </c>
      <c r="F2703" s="4" t="s">
        <v>5</v>
      </c>
      <c r="G2703" s="16" t="s">
        <v>5696</v>
      </c>
      <c r="H2703" s="5">
        <f>IFERROR(IF($F$3=0,"-",Tabla1[[#This Row],[Precio de Cliente neto]]*(1+$F$3)),"-")</f>
        <v>954.03</v>
      </c>
      <c r="I2703" s="5">
        <v>908.6</v>
      </c>
      <c r="J2703" s="5">
        <v>817.74</v>
      </c>
      <c r="K2703" s="26">
        <v>0.21</v>
      </c>
    </row>
    <row r="2704" spans="1:11">
      <c r="A2704" s="4">
        <v>8452</v>
      </c>
      <c r="B2704" t="s">
        <v>1920</v>
      </c>
      <c r="C2704" s="5">
        <f>IF($F$2=0," - ",Tabla1[[#This Row],[Base Precio de Lista neto]])</f>
        <v>908.59879999999998</v>
      </c>
      <c r="D2704" s="5">
        <f>IF($F$2=0," - ",Tabla1[[#This Row],[Base Precio de Lista neto]]*(1-$F$2))</f>
        <v>636.01915999999994</v>
      </c>
      <c r="E2704" s="5">
        <f>IF($F$2=0," - ",Tabla1[[#This Row],[Base para Mejor precio]]*(1-$F$2))</f>
        <v>572.41724399999998</v>
      </c>
      <c r="F2704" s="4" t="s">
        <v>5</v>
      </c>
      <c r="G2704" s="16" t="s">
        <v>5696</v>
      </c>
      <c r="H2704" s="5">
        <f>IFERROR(IF($F$3=0,"-",Tabla1[[#This Row],[Precio de Cliente neto]]*(1+$F$3)),"-")</f>
        <v>954.02873999999997</v>
      </c>
      <c r="I2704" s="5">
        <v>908.59879999999998</v>
      </c>
      <c r="J2704" s="5">
        <v>817.73892000000001</v>
      </c>
      <c r="K2704" s="26">
        <v>0.21</v>
      </c>
    </row>
    <row r="2705" spans="1:11">
      <c r="A2705" s="4">
        <v>8453</v>
      </c>
      <c r="B2705" t="s">
        <v>1921</v>
      </c>
      <c r="C2705" s="5">
        <f>IF($F$2=0," - ",Tabla1[[#This Row],[Base Precio de Lista neto]])</f>
        <v>908.6</v>
      </c>
      <c r="D2705" s="5">
        <f>IF($F$2=0," - ",Tabla1[[#This Row],[Base Precio de Lista neto]]*(1-$F$2))</f>
        <v>636.02</v>
      </c>
      <c r="E2705" s="5">
        <f>IF($F$2=0," - ",Tabla1[[#This Row],[Base para Mejor precio]]*(1-$F$2))</f>
        <v>572.41800000000001</v>
      </c>
      <c r="F2705" s="4" t="s">
        <v>5</v>
      </c>
      <c r="G2705" s="16" t="s">
        <v>5696</v>
      </c>
      <c r="H2705" s="5">
        <f>IFERROR(IF($F$3=0,"-",Tabla1[[#This Row],[Precio de Cliente neto]]*(1+$F$3)),"-")</f>
        <v>954.03</v>
      </c>
      <c r="I2705" s="5">
        <v>908.6</v>
      </c>
      <c r="J2705" s="5">
        <v>817.74</v>
      </c>
      <c r="K2705" s="26">
        <v>0.21</v>
      </c>
    </row>
    <row r="2706" spans="1:11">
      <c r="A2706" s="4">
        <v>8454</v>
      </c>
      <c r="B2706" t="s">
        <v>1922</v>
      </c>
      <c r="C2706" s="5">
        <f>IF($F$2=0," - ",Tabla1[[#This Row],[Base Precio de Lista neto]])</f>
        <v>1963.6496</v>
      </c>
      <c r="D2706" s="5">
        <f>IF($F$2=0," - ",Tabla1[[#This Row],[Base Precio de Lista neto]]*(1-$F$2))</f>
        <v>1374.5547199999999</v>
      </c>
      <c r="E2706" s="5">
        <f>IF($F$2=0," - ",Tabla1[[#This Row],[Base para Mejor precio]]*(1-$F$2))</f>
        <v>1237.099248</v>
      </c>
      <c r="F2706" s="4" t="s">
        <v>6</v>
      </c>
      <c r="G2706" s="16" t="s">
        <v>5696</v>
      </c>
      <c r="H2706" s="5">
        <f>IFERROR(IF($F$3=0,"-",Tabla1[[#This Row],[Precio de Cliente neto]]*(1+$F$3)),"-")</f>
        <v>2061.8320799999997</v>
      </c>
      <c r="I2706" s="5">
        <v>1963.6496</v>
      </c>
      <c r="J2706" s="5">
        <v>1767.2846400000001</v>
      </c>
      <c r="K2706" s="26">
        <v>0.21</v>
      </c>
    </row>
    <row r="2707" spans="1:11">
      <c r="A2707" s="4">
        <v>8455</v>
      </c>
      <c r="B2707" t="s">
        <v>1923</v>
      </c>
      <c r="C2707" s="5">
        <f>IF($F$2=0," - ",Tabla1[[#This Row],[Base Precio de Lista neto]])</f>
        <v>1902.375</v>
      </c>
      <c r="D2707" s="5">
        <f>IF($F$2=0," - ",Tabla1[[#This Row],[Base Precio de Lista neto]]*(1-$F$2))</f>
        <v>1331.6624999999999</v>
      </c>
      <c r="E2707" s="5">
        <f>IF($F$2=0," - ",Tabla1[[#This Row],[Base para Mejor precio]]*(1-$F$2))</f>
        <v>1198.4962499999999</v>
      </c>
      <c r="F2707" s="4" t="s">
        <v>6</v>
      </c>
      <c r="G2707" s="16" t="s">
        <v>5696</v>
      </c>
      <c r="H2707" s="5">
        <f>IFERROR(IF($F$3=0,"-",Tabla1[[#This Row],[Precio de Cliente neto]]*(1+$F$3)),"-")</f>
        <v>1997.4937499999999</v>
      </c>
      <c r="I2707" s="5">
        <v>1902.375</v>
      </c>
      <c r="J2707" s="5">
        <v>1712.1375</v>
      </c>
      <c r="K2707" s="26">
        <v>0.21</v>
      </c>
    </row>
    <row r="2708" spans="1:11">
      <c r="A2708" s="4">
        <v>8456</v>
      </c>
      <c r="B2708" t="s">
        <v>1924</v>
      </c>
      <c r="C2708" s="5">
        <f>IF($F$2=0," - ",Tabla1[[#This Row],[Base Precio de Lista neto]])</f>
        <v>860.08870000000002</v>
      </c>
      <c r="D2708" s="5">
        <f>IF($F$2=0," - ",Tabla1[[#This Row],[Base Precio de Lista neto]]*(1-$F$2))</f>
        <v>602.06209000000001</v>
      </c>
      <c r="E2708" s="5">
        <f>IF($F$2=0," - ",Tabla1[[#This Row],[Base para Mejor precio]]*(1-$F$2))</f>
        <v>541.85588099999995</v>
      </c>
      <c r="F2708" s="4" t="s">
        <v>6</v>
      </c>
      <c r="G2708" s="16" t="s">
        <v>5696</v>
      </c>
      <c r="H2708" s="5">
        <f>IFERROR(IF($F$3=0,"-",Tabla1[[#This Row],[Precio de Cliente neto]]*(1+$F$3)),"-")</f>
        <v>903.09313500000007</v>
      </c>
      <c r="I2708" s="5">
        <v>860.08870000000002</v>
      </c>
      <c r="J2708" s="5">
        <v>774.07983000000002</v>
      </c>
      <c r="K2708" s="26">
        <v>0.21</v>
      </c>
    </row>
    <row r="2709" spans="1:11">
      <c r="A2709" s="4">
        <v>8457</v>
      </c>
      <c r="B2709" t="s">
        <v>1925</v>
      </c>
      <c r="C2709" s="5">
        <f>IF($F$2=0," - ",Tabla1[[#This Row],[Base Precio de Lista neto]])</f>
        <v>908.6</v>
      </c>
      <c r="D2709" s="5">
        <f>IF($F$2=0," - ",Tabla1[[#This Row],[Base Precio de Lista neto]]*(1-$F$2))</f>
        <v>636.02</v>
      </c>
      <c r="E2709" s="5">
        <f>IF($F$2=0," - ",Tabla1[[#This Row],[Base para Mejor precio]]*(1-$F$2))</f>
        <v>572.41800000000001</v>
      </c>
      <c r="F2709" s="4" t="s">
        <v>5</v>
      </c>
      <c r="G2709" s="16" t="s">
        <v>5696</v>
      </c>
      <c r="H2709" s="5">
        <f>IFERROR(IF($F$3=0,"-",Tabla1[[#This Row],[Precio de Cliente neto]]*(1+$F$3)),"-")</f>
        <v>954.03</v>
      </c>
      <c r="I2709" s="5">
        <v>908.6</v>
      </c>
      <c r="J2709" s="5">
        <v>817.74</v>
      </c>
      <c r="K2709" s="26">
        <v>0.21</v>
      </c>
    </row>
    <row r="2710" spans="1:11">
      <c r="A2710" s="4">
        <v>8458</v>
      </c>
      <c r="B2710" t="s">
        <v>1926</v>
      </c>
      <c r="C2710" s="5">
        <f>IF($F$2=0," - ",Tabla1[[#This Row],[Base Precio de Lista neto]])</f>
        <v>908.6</v>
      </c>
      <c r="D2710" s="5">
        <f>IF($F$2=0," - ",Tabla1[[#This Row],[Base Precio de Lista neto]]*(1-$F$2))</f>
        <v>636.02</v>
      </c>
      <c r="E2710" s="5">
        <f>IF($F$2=0," - ",Tabla1[[#This Row],[Base para Mejor precio]]*(1-$F$2))</f>
        <v>572.41800000000001</v>
      </c>
      <c r="F2710" s="4" t="s">
        <v>5</v>
      </c>
      <c r="G2710" s="16" t="s">
        <v>5696</v>
      </c>
      <c r="H2710" s="5">
        <f>IFERROR(IF($F$3=0,"-",Tabla1[[#This Row],[Precio de Cliente neto]]*(1+$F$3)),"-")</f>
        <v>954.03</v>
      </c>
      <c r="I2710" s="5">
        <v>908.6</v>
      </c>
      <c r="J2710" s="5">
        <v>817.74</v>
      </c>
      <c r="K2710" s="26">
        <v>0.21</v>
      </c>
    </row>
    <row r="2711" spans="1:11">
      <c r="A2711" s="4">
        <v>8459</v>
      </c>
      <c r="B2711" t="s">
        <v>1927</v>
      </c>
      <c r="C2711" s="5">
        <f>IF($F$2=0," - ",Tabla1[[#This Row],[Base Precio de Lista neto]])</f>
        <v>908.6</v>
      </c>
      <c r="D2711" s="5">
        <f>IF($F$2=0," - ",Tabla1[[#This Row],[Base Precio de Lista neto]]*(1-$F$2))</f>
        <v>636.02</v>
      </c>
      <c r="E2711" s="5">
        <f>IF($F$2=0," - ",Tabla1[[#This Row],[Base para Mejor precio]]*(1-$F$2))</f>
        <v>572.41800000000001</v>
      </c>
      <c r="F2711" s="4" t="s">
        <v>5</v>
      </c>
      <c r="G2711" s="16" t="s">
        <v>5696</v>
      </c>
      <c r="H2711" s="5">
        <f>IFERROR(IF($F$3=0,"-",Tabla1[[#This Row],[Precio de Cliente neto]]*(1+$F$3)),"-")</f>
        <v>954.03</v>
      </c>
      <c r="I2711" s="5">
        <v>908.6</v>
      </c>
      <c r="J2711" s="5">
        <v>817.74</v>
      </c>
      <c r="K2711" s="26">
        <v>0.21</v>
      </c>
    </row>
    <row r="2712" spans="1:11">
      <c r="A2712" s="4">
        <v>8460</v>
      </c>
      <c r="B2712" t="s">
        <v>1928</v>
      </c>
      <c r="C2712" s="5">
        <f>IF($F$2=0," - ",Tabla1[[#This Row],[Base Precio de Lista neto]])</f>
        <v>129.36000000000001</v>
      </c>
      <c r="D2712" s="5">
        <f>IF($F$2=0," - ",Tabla1[[#This Row],[Base Precio de Lista neto]]*(1-$F$2))</f>
        <v>90.552000000000007</v>
      </c>
      <c r="E2712" s="5">
        <f>IF($F$2=0," - ",Tabla1[[#This Row],[Base para Mejor precio]]*(1-$F$2))</f>
        <v>81.496799999999993</v>
      </c>
      <c r="F2712" s="4" t="s">
        <v>5</v>
      </c>
      <c r="G2712" s="16" t="s">
        <v>5696</v>
      </c>
      <c r="H2712" s="5">
        <f>IFERROR(IF($F$3=0,"-",Tabla1[[#This Row],[Precio de Cliente neto]]*(1+$F$3)),"-")</f>
        <v>135.828</v>
      </c>
      <c r="I2712" s="5">
        <v>129.36000000000001</v>
      </c>
      <c r="J2712" s="5">
        <v>116.42400000000001</v>
      </c>
      <c r="K2712" s="26">
        <v>0.21</v>
      </c>
    </row>
    <row r="2713" spans="1:11">
      <c r="A2713" s="4">
        <v>8461</v>
      </c>
      <c r="B2713" t="s">
        <v>7698</v>
      </c>
      <c r="C2713" s="5">
        <f>IF($F$2=0," - ",Tabla1[[#This Row],[Base Precio de Lista neto]])</f>
        <v>17357.133600000001</v>
      </c>
      <c r="D2713" s="5">
        <f>IF($F$2=0," - ",Tabla1[[#This Row],[Base Precio de Lista neto]]*(1-$F$2))</f>
        <v>12149.99352</v>
      </c>
      <c r="E2713" s="5">
        <f>IF($F$2=0," - ",Tabla1[[#This Row],[Base para Mejor precio]]*(1-$F$2))</f>
        <v>10934.994167999999</v>
      </c>
      <c r="F2713" s="4" t="s">
        <v>4</v>
      </c>
      <c r="G2713" s="16" t="s">
        <v>5696</v>
      </c>
      <c r="H2713" s="5">
        <f>IFERROR(IF($F$3=0,"-",Tabla1[[#This Row],[Precio de Cliente neto]]*(1+$F$3)),"-")</f>
        <v>18224.990279999998</v>
      </c>
      <c r="I2713" s="5">
        <v>17357.133600000001</v>
      </c>
      <c r="J2713" s="5">
        <v>15621.420239999999</v>
      </c>
      <c r="K2713" s="26">
        <v>0.21</v>
      </c>
    </row>
    <row r="2714" spans="1:11">
      <c r="A2714" s="4">
        <v>8462</v>
      </c>
      <c r="B2714" t="s">
        <v>8230</v>
      </c>
      <c r="C2714" s="5">
        <f>IF($F$2=0," - ",Tabla1[[#This Row],[Base Precio de Lista neto]])</f>
        <v>12216.9422</v>
      </c>
      <c r="D2714" s="5">
        <f>IF($F$2=0," - ",Tabla1[[#This Row],[Base Precio de Lista neto]]*(1-$F$2))</f>
        <v>8551.8595399999995</v>
      </c>
      <c r="E2714" s="5">
        <f>IF($F$2=0," - ",Tabla1[[#This Row],[Base para Mejor precio]]*(1-$F$2))</f>
        <v>7696.6735859999999</v>
      </c>
      <c r="F2714" s="4" t="s">
        <v>4</v>
      </c>
      <c r="G2714" s="16" t="s">
        <v>5696</v>
      </c>
      <c r="H2714" s="5">
        <f>IFERROR(IF($F$3=0,"-",Tabla1[[#This Row],[Precio de Cliente neto]]*(1+$F$3)),"-")</f>
        <v>12827.78931</v>
      </c>
      <c r="I2714" s="5">
        <v>12216.9422</v>
      </c>
      <c r="J2714" s="5">
        <v>10995.24798</v>
      </c>
      <c r="K2714" s="26">
        <v>0.21</v>
      </c>
    </row>
    <row r="2715" spans="1:11">
      <c r="A2715" s="4">
        <v>8463</v>
      </c>
      <c r="B2715" t="s">
        <v>7699</v>
      </c>
      <c r="C2715" s="5">
        <f>IF($F$2=0," - ",Tabla1[[#This Row],[Base Precio de Lista neto]])</f>
        <v>17357.133600000001</v>
      </c>
      <c r="D2715" s="5">
        <f>IF($F$2=0," - ",Tabla1[[#This Row],[Base Precio de Lista neto]]*(1-$F$2))</f>
        <v>12149.99352</v>
      </c>
      <c r="E2715" s="5">
        <f>IF($F$2=0," - ",Tabla1[[#This Row],[Base para Mejor precio]]*(1-$F$2))</f>
        <v>10934.994167999999</v>
      </c>
      <c r="F2715" s="4" t="s">
        <v>4</v>
      </c>
      <c r="G2715" s="16" t="s">
        <v>5696</v>
      </c>
      <c r="H2715" s="5">
        <f>IFERROR(IF($F$3=0,"-",Tabla1[[#This Row],[Precio de Cliente neto]]*(1+$F$3)),"-")</f>
        <v>18224.990279999998</v>
      </c>
      <c r="I2715" s="5">
        <v>17357.133600000001</v>
      </c>
      <c r="J2715" s="5">
        <v>15621.420239999999</v>
      </c>
      <c r="K2715" s="26">
        <v>0.21</v>
      </c>
    </row>
    <row r="2716" spans="1:11">
      <c r="A2716" s="4">
        <v>8465</v>
      </c>
      <c r="B2716" t="s">
        <v>8231</v>
      </c>
      <c r="C2716" s="5">
        <f>IF($F$2=0," - ",Tabla1[[#This Row],[Base Precio de Lista neto]])</f>
        <v>40699.981500000002</v>
      </c>
      <c r="D2716" s="5">
        <f>IF($F$2=0," - ",Tabla1[[#This Row],[Base Precio de Lista neto]]*(1-$F$2))</f>
        <v>28489.98705</v>
      </c>
      <c r="E2716" s="5">
        <f>IF($F$2=0," - ",Tabla1[[#This Row],[Base para Mejor precio]]*(1-$F$2))</f>
        <v>25640.988345000002</v>
      </c>
      <c r="F2716" s="4" t="s">
        <v>4</v>
      </c>
      <c r="G2716" s="16" t="s">
        <v>5696</v>
      </c>
      <c r="H2716" s="5">
        <f>IFERROR(IF($F$3=0,"-",Tabla1[[#This Row],[Precio de Cliente neto]]*(1+$F$3)),"-")</f>
        <v>42734.980575000001</v>
      </c>
      <c r="I2716" s="5">
        <v>40699.981500000002</v>
      </c>
      <c r="J2716" s="5">
        <v>36629.983350000002</v>
      </c>
      <c r="K2716" s="26">
        <v>0.21</v>
      </c>
    </row>
    <row r="2717" spans="1:11">
      <c r="A2717" s="4">
        <v>8466</v>
      </c>
      <c r="B2717" t="s">
        <v>1929</v>
      </c>
      <c r="C2717" s="5">
        <f>IF($F$2=0," - ",Tabla1[[#This Row],[Base Precio de Lista neto]])</f>
        <v>11097.1036</v>
      </c>
      <c r="D2717" s="5">
        <f>IF($F$2=0," - ",Tabla1[[#This Row],[Base Precio de Lista neto]]*(1-$F$2))</f>
        <v>7767.9725199999993</v>
      </c>
      <c r="E2717" s="5">
        <f>IF($F$2=0," - ",Tabla1[[#This Row],[Base para Mejor precio]]*(1-$F$2))</f>
        <v>6991.1752679999991</v>
      </c>
      <c r="F2717" s="4" t="s">
        <v>5</v>
      </c>
      <c r="G2717" s="16" t="s">
        <v>5696</v>
      </c>
      <c r="H2717" s="5">
        <f>IFERROR(IF($F$3=0,"-",Tabla1[[#This Row],[Precio de Cliente neto]]*(1+$F$3)),"-")</f>
        <v>11651.958779999999</v>
      </c>
      <c r="I2717" s="5">
        <v>11097.1036</v>
      </c>
      <c r="J2717" s="5">
        <v>9987.3932399999994</v>
      </c>
      <c r="K2717" s="26">
        <v>0.21</v>
      </c>
    </row>
    <row r="2718" spans="1:11">
      <c r="A2718" s="4">
        <v>8467</v>
      </c>
      <c r="B2718" t="s">
        <v>1930</v>
      </c>
      <c r="C2718" s="5">
        <f>IF($F$2=0," - ",Tabla1[[#This Row],[Base Precio de Lista neto]])</f>
        <v>52701.491900000001</v>
      </c>
      <c r="D2718" s="5">
        <f>IF($F$2=0," - ",Tabla1[[#This Row],[Base Precio de Lista neto]]*(1-$F$2))</f>
        <v>36891.044329999997</v>
      </c>
      <c r="E2718" s="5">
        <f>IF($F$2=0," - ",Tabla1[[#This Row],[Base para Mejor precio]]*(1-$F$2))</f>
        <v>33201.939896999997</v>
      </c>
      <c r="F2718" s="4" t="s">
        <v>5</v>
      </c>
      <c r="G2718" s="16" t="s">
        <v>5696</v>
      </c>
      <c r="H2718" s="5">
        <f>IFERROR(IF($F$3=0,"-",Tabla1[[#This Row],[Precio de Cliente neto]]*(1+$F$3)),"-")</f>
        <v>55336.566494999992</v>
      </c>
      <c r="I2718" s="5">
        <v>52701.491900000001</v>
      </c>
      <c r="J2718" s="5">
        <v>47431.342709999997</v>
      </c>
      <c r="K2718" s="26">
        <v>0.21</v>
      </c>
    </row>
    <row r="2719" spans="1:11">
      <c r="A2719" s="4">
        <v>8468</v>
      </c>
      <c r="B2719" t="s">
        <v>1931</v>
      </c>
      <c r="C2719" s="5">
        <f>IF($F$2=0," - ",Tabla1[[#This Row],[Base Precio de Lista neto]])</f>
        <v>1211.4284</v>
      </c>
      <c r="D2719" s="5">
        <f>IF($F$2=0," - ",Tabla1[[#This Row],[Base Precio de Lista neto]]*(1-$F$2))</f>
        <v>847.99987999999996</v>
      </c>
      <c r="E2719" s="5">
        <f>IF($F$2=0," - ",Tabla1[[#This Row],[Base para Mejor precio]]*(1-$F$2))</f>
        <v>763.19989199999998</v>
      </c>
      <c r="F2719" s="4" t="s">
        <v>5</v>
      </c>
      <c r="G2719" s="16" t="s">
        <v>5696</v>
      </c>
      <c r="H2719" s="5">
        <f>IFERROR(IF($F$3=0,"-",Tabla1[[#This Row],[Precio de Cliente neto]]*(1+$F$3)),"-")</f>
        <v>1271.99982</v>
      </c>
      <c r="I2719" s="5">
        <v>1211.4284</v>
      </c>
      <c r="J2719" s="5">
        <v>1090.28556</v>
      </c>
      <c r="K2719" s="26">
        <v>0.21</v>
      </c>
    </row>
    <row r="2720" spans="1:11">
      <c r="A2720" s="4">
        <v>8469</v>
      </c>
      <c r="B2720" t="s">
        <v>1932</v>
      </c>
      <c r="C2720" s="5">
        <f>IF($F$2=0," - ",Tabla1[[#This Row],[Base Precio de Lista neto]])</f>
        <v>6490.3248999999996</v>
      </c>
      <c r="D2720" s="5">
        <f>IF($F$2=0," - ",Tabla1[[#This Row],[Base Precio de Lista neto]]*(1-$F$2))</f>
        <v>4543.227429999999</v>
      </c>
      <c r="E2720" s="5">
        <f>IF($F$2=0," - ",Tabla1[[#This Row],[Base para Mejor precio]]*(1-$F$2))</f>
        <v>4088.9046869999997</v>
      </c>
      <c r="F2720" s="4" t="s">
        <v>6</v>
      </c>
      <c r="G2720" s="16" t="s">
        <v>5696</v>
      </c>
      <c r="H2720" s="5">
        <f>IFERROR(IF($F$3=0,"-",Tabla1[[#This Row],[Precio de Cliente neto]]*(1+$F$3)),"-")</f>
        <v>6814.8411449999985</v>
      </c>
      <c r="I2720" s="5">
        <v>6490.3248999999996</v>
      </c>
      <c r="J2720" s="5">
        <v>5841.29241</v>
      </c>
      <c r="K2720" s="26">
        <v>0.21</v>
      </c>
    </row>
    <row r="2721" spans="1:11">
      <c r="A2721" s="4">
        <v>8470</v>
      </c>
      <c r="B2721" t="s">
        <v>1933</v>
      </c>
      <c r="C2721" s="5">
        <f>IF($F$2=0," - ",Tabla1[[#This Row],[Base Precio de Lista neto]])</f>
        <v>5571.4282000000003</v>
      </c>
      <c r="D2721" s="5">
        <f>IF($F$2=0," - ",Tabla1[[#This Row],[Base Precio de Lista neto]]*(1-$F$2))</f>
        <v>3899.9997399999997</v>
      </c>
      <c r="E2721" s="5">
        <f>IF($F$2=0," - ",Tabla1[[#This Row],[Base para Mejor precio]]*(1-$F$2))</f>
        <v>3509.9997659999999</v>
      </c>
      <c r="F2721" s="4" t="s">
        <v>4</v>
      </c>
      <c r="G2721" s="16" t="s">
        <v>5696</v>
      </c>
      <c r="H2721" s="5">
        <f>IFERROR(IF($F$3=0,"-",Tabla1[[#This Row],[Precio de Cliente neto]]*(1+$F$3)),"-")</f>
        <v>5849.9996099999998</v>
      </c>
      <c r="I2721" s="5">
        <v>5571.4282000000003</v>
      </c>
      <c r="J2721" s="5">
        <v>5014.2853800000003</v>
      </c>
      <c r="K2721" s="26">
        <v>0.21</v>
      </c>
    </row>
    <row r="2722" spans="1:11">
      <c r="A2722" s="4">
        <v>8471</v>
      </c>
      <c r="B2722" t="s">
        <v>1934</v>
      </c>
      <c r="C2722" s="5">
        <f>IF($F$2=0," - ",Tabla1[[#This Row],[Base Precio de Lista neto]])</f>
        <v>9642.8564999999999</v>
      </c>
      <c r="D2722" s="5">
        <f>IF($F$2=0," - ",Tabla1[[#This Row],[Base Precio de Lista neto]]*(1-$F$2))</f>
        <v>6749.9995499999995</v>
      </c>
      <c r="E2722" s="5">
        <f>IF($F$2=0," - ",Tabla1[[#This Row],[Base para Mejor precio]]*(1-$F$2))</f>
        <v>6074.9995949999993</v>
      </c>
      <c r="F2722" s="4" t="s">
        <v>4</v>
      </c>
      <c r="G2722" s="16" t="s">
        <v>5696</v>
      </c>
      <c r="H2722" s="5">
        <f>IFERROR(IF($F$3=0,"-",Tabla1[[#This Row],[Precio de Cliente neto]]*(1+$F$3)),"-")</f>
        <v>10124.999324999999</v>
      </c>
      <c r="I2722" s="5">
        <v>9642.8564999999999</v>
      </c>
      <c r="J2722" s="5">
        <v>8678.5708500000001</v>
      </c>
      <c r="K2722" s="26">
        <v>0.21</v>
      </c>
    </row>
    <row r="2723" spans="1:11">
      <c r="A2723" s="4">
        <v>8472</v>
      </c>
      <c r="B2723" t="s">
        <v>1935</v>
      </c>
      <c r="C2723" s="5">
        <f>IF($F$2=0," - ",Tabla1[[#This Row],[Base Precio de Lista neto]])</f>
        <v>2068.2199999999998</v>
      </c>
      <c r="D2723" s="5">
        <f>IF($F$2=0," - ",Tabla1[[#This Row],[Base Precio de Lista neto]]*(1-$F$2))</f>
        <v>1447.7539999999997</v>
      </c>
      <c r="E2723" s="5">
        <f>IF($F$2=0," - ",Tabla1[[#This Row],[Base para Mejor precio]]*(1-$F$2))</f>
        <v>1302.9785999999999</v>
      </c>
      <c r="F2723" s="4" t="s">
        <v>5</v>
      </c>
      <c r="G2723" s="16" t="s">
        <v>5696</v>
      </c>
      <c r="H2723" s="5">
        <f>IFERROR(IF($F$3=0,"-",Tabla1[[#This Row],[Precio de Cliente neto]]*(1+$F$3)),"-")</f>
        <v>2171.6309999999994</v>
      </c>
      <c r="I2723" s="5">
        <v>2068.2199999999998</v>
      </c>
      <c r="J2723" s="5">
        <v>1861.3979999999999</v>
      </c>
      <c r="K2723" s="26">
        <v>0.21</v>
      </c>
    </row>
    <row r="2724" spans="1:11">
      <c r="A2724" s="4">
        <v>8473</v>
      </c>
      <c r="B2724" t="s">
        <v>1936</v>
      </c>
      <c r="C2724" s="5">
        <f>IF($F$2=0," - ",Tabla1[[#This Row],[Base Precio de Lista neto]])</f>
        <v>1373.68</v>
      </c>
      <c r="D2724" s="5">
        <f>IF($F$2=0," - ",Tabla1[[#This Row],[Base Precio de Lista neto]]*(1-$F$2))</f>
        <v>961.57600000000002</v>
      </c>
      <c r="E2724" s="5">
        <f>IF($F$2=0," - ",Tabla1[[#This Row],[Base para Mejor precio]]*(1-$F$2))</f>
        <v>865.41839999999991</v>
      </c>
      <c r="F2724" s="4" t="s">
        <v>5</v>
      </c>
      <c r="G2724" s="16" t="s">
        <v>5696</v>
      </c>
      <c r="H2724" s="5">
        <f>IFERROR(IF($F$3=0,"-",Tabla1[[#This Row],[Precio de Cliente neto]]*(1+$F$3)),"-")</f>
        <v>1442.364</v>
      </c>
      <c r="I2724" s="5">
        <v>1373.68</v>
      </c>
      <c r="J2724" s="5">
        <v>1236.3119999999999</v>
      </c>
      <c r="K2724" s="26">
        <v>0.21</v>
      </c>
    </row>
    <row r="2725" spans="1:11">
      <c r="A2725" s="4">
        <v>8474</v>
      </c>
      <c r="B2725" t="s">
        <v>1937</v>
      </c>
      <c r="C2725" s="5">
        <f>IF($F$2=0," - ",Tabla1[[#This Row],[Base Precio de Lista neto]])</f>
        <v>799.99990000000003</v>
      </c>
      <c r="D2725" s="5">
        <f>IF($F$2=0," - ",Tabla1[[#This Row],[Base Precio de Lista neto]]*(1-$F$2))</f>
        <v>559.99992999999995</v>
      </c>
      <c r="E2725" s="5">
        <f>IF($F$2=0," - ",Tabla1[[#This Row],[Base para Mejor precio]]*(1-$F$2))</f>
        <v>503.99993699999999</v>
      </c>
      <c r="F2725" s="4" t="s">
        <v>5</v>
      </c>
      <c r="G2725" s="16" t="s">
        <v>5696</v>
      </c>
      <c r="H2725" s="5">
        <f>IFERROR(IF($F$3=0,"-",Tabla1[[#This Row],[Precio de Cliente neto]]*(1+$F$3)),"-")</f>
        <v>839.99989499999992</v>
      </c>
      <c r="I2725" s="5">
        <v>799.99990000000003</v>
      </c>
      <c r="J2725" s="5">
        <v>719.99991</v>
      </c>
      <c r="K2725" s="26">
        <v>0.21</v>
      </c>
    </row>
    <row r="2726" spans="1:11">
      <c r="A2726" s="4">
        <v>8475</v>
      </c>
      <c r="B2726" t="s">
        <v>8232</v>
      </c>
      <c r="C2726" s="5">
        <f>IF($F$2=0," - ",Tabla1[[#This Row],[Base Precio de Lista neto]])</f>
        <v>1514.9992</v>
      </c>
      <c r="D2726" s="5">
        <f>IF($F$2=0," - ",Tabla1[[#This Row],[Base Precio de Lista neto]]*(1-$F$2))</f>
        <v>1060.4994399999998</v>
      </c>
      <c r="E2726" s="5">
        <f>IF($F$2=0," - ",Tabla1[[#This Row],[Base para Mejor precio]]*(1-$F$2))</f>
        <v>954.44949599999995</v>
      </c>
      <c r="F2726" s="4" t="s">
        <v>4</v>
      </c>
      <c r="G2726" s="16" t="s">
        <v>5696</v>
      </c>
      <c r="H2726" s="5">
        <f>IFERROR(IF($F$3=0,"-",Tabla1[[#This Row],[Precio de Cliente neto]]*(1+$F$3)),"-")</f>
        <v>1590.7491599999998</v>
      </c>
      <c r="I2726" s="5">
        <v>1514.9992</v>
      </c>
      <c r="J2726" s="5">
        <v>1363.49928</v>
      </c>
      <c r="K2726" s="26">
        <v>0.21</v>
      </c>
    </row>
    <row r="2727" spans="1:11">
      <c r="A2727" s="4">
        <v>8477</v>
      </c>
      <c r="B2727" t="s">
        <v>1938</v>
      </c>
      <c r="C2727" s="5">
        <f>IF($F$2=0," - ",Tabla1[[#This Row],[Base Precio de Lista neto]])</f>
        <v>1442.0527</v>
      </c>
      <c r="D2727" s="5">
        <f>IF($F$2=0," - ",Tabla1[[#This Row],[Base Precio de Lista neto]]*(1-$F$2))</f>
        <v>1009.4368899999999</v>
      </c>
      <c r="E2727" s="5">
        <f>IF($F$2=0," - ",Tabla1[[#This Row],[Base para Mejor precio]]*(1-$F$2))</f>
        <v>908.493201</v>
      </c>
      <c r="F2727" s="4" t="s">
        <v>6</v>
      </c>
      <c r="G2727" s="16" t="s">
        <v>5696</v>
      </c>
      <c r="H2727" s="5">
        <f>IFERROR(IF($F$3=0,"-",Tabla1[[#This Row],[Precio de Cliente neto]]*(1+$F$3)),"-")</f>
        <v>1514.1553349999999</v>
      </c>
      <c r="I2727" s="5">
        <v>1442.0527</v>
      </c>
      <c r="J2727" s="5">
        <v>1297.84743</v>
      </c>
      <c r="K2727" s="26">
        <v>0.21</v>
      </c>
    </row>
    <row r="2728" spans="1:11">
      <c r="A2728" s="4">
        <v>8479</v>
      </c>
      <c r="B2728" t="s">
        <v>1939</v>
      </c>
      <c r="C2728" s="5">
        <f>IF($F$2=0," - ",Tabla1[[#This Row],[Base Precio de Lista neto]])</f>
        <v>1483.3987999999999</v>
      </c>
      <c r="D2728" s="5">
        <f>IF($F$2=0," - ",Tabla1[[#This Row],[Base Precio de Lista neto]]*(1-$F$2))</f>
        <v>1038.37916</v>
      </c>
      <c r="E2728" s="5">
        <f>IF($F$2=0," - ",Tabla1[[#This Row],[Base para Mejor precio]]*(1-$F$2))</f>
        <v>934.54124399999989</v>
      </c>
      <c r="F2728" s="4" t="s">
        <v>6</v>
      </c>
      <c r="G2728" s="16" t="s">
        <v>5696</v>
      </c>
      <c r="H2728" s="5">
        <f>IFERROR(IF($F$3=0,"-",Tabla1[[#This Row],[Precio de Cliente neto]]*(1+$F$3)),"-")</f>
        <v>1557.5687399999999</v>
      </c>
      <c r="I2728" s="5">
        <v>1483.3987999999999</v>
      </c>
      <c r="J2728" s="5">
        <v>1335.0589199999999</v>
      </c>
      <c r="K2728" s="26">
        <v>0.21</v>
      </c>
    </row>
    <row r="2729" spans="1:11">
      <c r="A2729" s="4">
        <v>8486</v>
      </c>
      <c r="B2729" t="s">
        <v>6261</v>
      </c>
      <c r="C2729" s="5">
        <f>IF($F$2=0," - ",Tabla1[[#This Row],[Base Precio de Lista neto]])</f>
        <v>12028.5</v>
      </c>
      <c r="D2729" s="5">
        <f>IF($F$2=0," - ",Tabla1[[#This Row],[Base Precio de Lista neto]]*(1-$F$2))</f>
        <v>8419.9499999999989</v>
      </c>
      <c r="E2729" s="5">
        <f>IF($F$2=0," - ",Tabla1[[#This Row],[Base para Mejor precio]]*(1-$F$2))</f>
        <v>7577.954999999999</v>
      </c>
      <c r="F2729" s="4" t="s">
        <v>5</v>
      </c>
      <c r="G2729" s="16" t="s">
        <v>5696</v>
      </c>
      <c r="H2729" s="5">
        <f>IFERROR(IF($F$3=0,"-",Tabla1[[#This Row],[Precio de Cliente neto]]*(1+$F$3)),"-")</f>
        <v>12629.924999999999</v>
      </c>
      <c r="I2729" s="5">
        <v>12028.5</v>
      </c>
      <c r="J2729" s="5">
        <v>10825.65</v>
      </c>
      <c r="K2729" s="26">
        <v>0.21</v>
      </c>
    </row>
    <row r="2730" spans="1:11">
      <c r="A2730" s="4">
        <v>8487</v>
      </c>
      <c r="B2730" t="s">
        <v>1940</v>
      </c>
      <c r="C2730" s="5">
        <f>IF($F$2=0," - ",Tabla1[[#This Row],[Base Precio de Lista neto]])</f>
        <v>3890.7</v>
      </c>
      <c r="D2730" s="5">
        <f>IF($F$2=0," - ",Tabla1[[#This Row],[Base Precio de Lista neto]]*(1-$F$2))</f>
        <v>2723.49</v>
      </c>
      <c r="E2730" s="5">
        <f>IF($F$2=0," - ",Tabla1[[#This Row],[Base para Mejor precio]]*(1-$F$2))</f>
        <v>2451.1410000000001</v>
      </c>
      <c r="F2730" s="4" t="s">
        <v>5</v>
      </c>
      <c r="G2730" s="16" t="s">
        <v>5696</v>
      </c>
      <c r="H2730" s="5">
        <f>IFERROR(IF($F$3=0,"-",Tabla1[[#This Row],[Precio de Cliente neto]]*(1+$F$3)),"-")</f>
        <v>4085.2349999999997</v>
      </c>
      <c r="I2730" s="5">
        <v>3890.7</v>
      </c>
      <c r="J2730" s="5">
        <v>3501.63</v>
      </c>
      <c r="K2730" s="26">
        <v>0.21</v>
      </c>
    </row>
    <row r="2731" spans="1:11">
      <c r="A2731" s="4">
        <v>8488</v>
      </c>
      <c r="B2731" t="s">
        <v>1941</v>
      </c>
      <c r="C2731" s="5">
        <f>IF($F$2=0," - ",Tabla1[[#This Row],[Base Precio de Lista neto]])</f>
        <v>5526.2745999999997</v>
      </c>
      <c r="D2731" s="5">
        <f>IF($F$2=0," - ",Tabla1[[#This Row],[Base Precio de Lista neto]]*(1-$F$2))</f>
        <v>3868.3922199999997</v>
      </c>
      <c r="E2731" s="5">
        <f>IF($F$2=0," - ",Tabla1[[#This Row],[Base para Mejor precio]]*(1-$F$2))</f>
        <v>3481.5529979999997</v>
      </c>
      <c r="F2731" s="4" t="s">
        <v>5</v>
      </c>
      <c r="G2731" s="16" t="s">
        <v>5696</v>
      </c>
      <c r="H2731" s="5">
        <f>IFERROR(IF($F$3=0,"-",Tabla1[[#This Row],[Precio de Cliente neto]]*(1+$F$3)),"-")</f>
        <v>5802.5883299999996</v>
      </c>
      <c r="I2731" s="5">
        <v>5526.2745999999997</v>
      </c>
      <c r="J2731" s="5">
        <v>4973.64714</v>
      </c>
      <c r="K2731" s="26">
        <v>0.21</v>
      </c>
    </row>
    <row r="2732" spans="1:11">
      <c r="A2732" s="4">
        <v>8489</v>
      </c>
      <c r="B2732" t="s">
        <v>1942</v>
      </c>
      <c r="C2732" s="5">
        <f>IF($F$2=0," - ",Tabla1[[#This Row],[Base Precio de Lista neto]])</f>
        <v>9352.4796000000006</v>
      </c>
      <c r="D2732" s="5">
        <f>IF($F$2=0," - ",Tabla1[[#This Row],[Base Precio de Lista neto]]*(1-$F$2))</f>
        <v>6546.7357199999997</v>
      </c>
      <c r="E2732" s="5">
        <f>IF($F$2=0," - ",Tabla1[[#This Row],[Base para Mejor precio]]*(1-$F$2))</f>
        <v>5892.062148</v>
      </c>
      <c r="F2732" s="4" t="s">
        <v>5</v>
      </c>
      <c r="G2732" s="16" t="s">
        <v>5696</v>
      </c>
      <c r="H2732" s="5">
        <f>IFERROR(IF($F$3=0,"-",Tabla1[[#This Row],[Precio de Cliente neto]]*(1+$F$3)),"-")</f>
        <v>9820.1035799999991</v>
      </c>
      <c r="I2732" s="5">
        <v>9352.4796000000006</v>
      </c>
      <c r="J2732" s="5">
        <v>8417.23164</v>
      </c>
      <c r="K2732" s="26">
        <v>0.21</v>
      </c>
    </row>
    <row r="2733" spans="1:11">
      <c r="A2733" s="4">
        <v>8490</v>
      </c>
      <c r="B2733" t="s">
        <v>1943</v>
      </c>
      <c r="C2733" s="5">
        <f>IF($F$2=0," - ",Tabla1[[#This Row],[Base Precio de Lista neto]])</f>
        <v>8013.2699000000002</v>
      </c>
      <c r="D2733" s="5">
        <f>IF($F$2=0," - ",Tabla1[[#This Row],[Base Precio de Lista neto]]*(1-$F$2))</f>
        <v>5609.2889299999997</v>
      </c>
      <c r="E2733" s="5">
        <f>IF($F$2=0," - ",Tabla1[[#This Row],[Base para Mejor precio]]*(1-$F$2))</f>
        <v>5048.3600369999995</v>
      </c>
      <c r="F2733" s="4" t="s">
        <v>5</v>
      </c>
      <c r="G2733" s="16" t="s">
        <v>5696</v>
      </c>
      <c r="H2733" s="5">
        <f>IFERROR(IF($F$3=0,"-",Tabla1[[#This Row],[Precio de Cliente neto]]*(1+$F$3)),"-")</f>
        <v>8413.933395</v>
      </c>
      <c r="I2733" s="5">
        <v>8013.2699000000002</v>
      </c>
      <c r="J2733" s="5">
        <v>7211.9429099999998</v>
      </c>
      <c r="K2733" s="26">
        <v>0.21</v>
      </c>
    </row>
    <row r="2734" spans="1:11">
      <c r="A2734" s="4">
        <v>8491</v>
      </c>
      <c r="B2734" t="s">
        <v>1944</v>
      </c>
      <c r="C2734" s="5">
        <f>IF($F$2=0," - ",Tabla1[[#This Row],[Base Precio de Lista neto]])</f>
        <v>44190.619299999998</v>
      </c>
      <c r="D2734" s="5">
        <f>IF($F$2=0," - ",Tabla1[[#This Row],[Base Precio de Lista neto]]*(1-$F$2))</f>
        <v>30933.433509999995</v>
      </c>
      <c r="E2734" s="5">
        <f>IF($F$2=0," - ",Tabla1[[#This Row],[Base para Mejor precio]]*(1-$F$2))</f>
        <v>27840.090158999999</v>
      </c>
      <c r="F2734" s="4" t="s">
        <v>5</v>
      </c>
      <c r="G2734" s="16" t="s">
        <v>5696</v>
      </c>
      <c r="H2734" s="5">
        <f>IFERROR(IF($F$3=0,"-",Tabla1[[#This Row],[Precio de Cliente neto]]*(1+$F$3)),"-")</f>
        <v>46400.150264999989</v>
      </c>
      <c r="I2734" s="5">
        <v>44190.619299999998</v>
      </c>
      <c r="J2734" s="5">
        <v>39771.557370000002</v>
      </c>
      <c r="K2734" s="26">
        <v>0.21</v>
      </c>
    </row>
    <row r="2735" spans="1:11">
      <c r="A2735" s="4">
        <v>8492</v>
      </c>
      <c r="B2735" t="s">
        <v>1945</v>
      </c>
      <c r="C2735" s="5">
        <f>IF($F$2=0," - ",Tabla1[[#This Row],[Base Precio de Lista neto]])</f>
        <v>4009.5</v>
      </c>
      <c r="D2735" s="5">
        <f>IF($F$2=0," - ",Tabla1[[#This Row],[Base Precio de Lista neto]]*(1-$F$2))</f>
        <v>2806.6499999999996</v>
      </c>
      <c r="E2735" s="5">
        <f>IF($F$2=0," - ",Tabla1[[#This Row],[Base para Mejor precio]]*(1-$F$2))</f>
        <v>2525.9850000000001</v>
      </c>
      <c r="F2735" s="4" t="s">
        <v>6</v>
      </c>
      <c r="G2735" s="16" t="s">
        <v>5696</v>
      </c>
      <c r="H2735" s="5">
        <f>IFERROR(IF($F$3=0,"-",Tabla1[[#This Row],[Precio de Cliente neto]]*(1+$F$3)),"-")</f>
        <v>4209.9749999999995</v>
      </c>
      <c r="I2735" s="5">
        <v>4009.5</v>
      </c>
      <c r="J2735" s="5">
        <v>3608.55</v>
      </c>
      <c r="K2735" s="26">
        <v>0.21</v>
      </c>
    </row>
    <row r="2736" spans="1:11">
      <c r="A2736" s="4">
        <v>8493</v>
      </c>
      <c r="B2736" t="s">
        <v>1946</v>
      </c>
      <c r="C2736" s="5">
        <f>IF($F$2=0," - ",Tabla1[[#This Row],[Base Precio de Lista neto]])</f>
        <v>5197.5</v>
      </c>
      <c r="D2736" s="5">
        <f>IF($F$2=0," - ",Tabla1[[#This Row],[Base Precio de Lista neto]]*(1-$F$2))</f>
        <v>3638.2499999999995</v>
      </c>
      <c r="E2736" s="5">
        <f>IF($F$2=0," - ",Tabla1[[#This Row],[Base para Mejor precio]]*(1-$F$2))</f>
        <v>3274.4249999999997</v>
      </c>
      <c r="F2736" s="4" t="s">
        <v>6</v>
      </c>
      <c r="G2736" s="16" t="s">
        <v>5696</v>
      </c>
      <c r="H2736" s="5">
        <f>IFERROR(IF($F$3=0,"-",Tabla1[[#This Row],[Precio de Cliente neto]]*(1+$F$3)),"-")</f>
        <v>5457.3749999999991</v>
      </c>
      <c r="I2736" s="5">
        <v>5197.5</v>
      </c>
      <c r="J2736" s="5">
        <v>4677.75</v>
      </c>
      <c r="K2736" s="26">
        <v>0.21</v>
      </c>
    </row>
    <row r="2737" spans="1:11">
      <c r="A2737" s="4">
        <v>8497</v>
      </c>
      <c r="B2737" t="s">
        <v>8233</v>
      </c>
      <c r="C2737" s="5">
        <f>IF($F$2=0," - ",Tabla1[[#This Row],[Base Precio de Lista neto]])</f>
        <v>4770.8181000000004</v>
      </c>
      <c r="D2737" s="5">
        <f>IF($F$2=0," - ",Tabla1[[#This Row],[Base Precio de Lista neto]]*(1-$F$2))</f>
        <v>3339.57267</v>
      </c>
      <c r="E2737" s="5">
        <f>IF($F$2=0," - ",Tabla1[[#This Row],[Base para Mejor precio]]*(1-$F$2))</f>
        <v>3005.6154029999998</v>
      </c>
      <c r="F2737" s="4" t="s">
        <v>5</v>
      </c>
      <c r="G2737" s="16" t="s">
        <v>5696</v>
      </c>
      <c r="H2737" s="5">
        <f>IFERROR(IF($F$3=0,"-",Tabla1[[#This Row],[Precio de Cliente neto]]*(1+$F$3)),"-")</f>
        <v>5009.3590050000003</v>
      </c>
      <c r="I2737" s="5">
        <v>4770.8181000000004</v>
      </c>
      <c r="J2737" s="5">
        <v>4293.7362899999998</v>
      </c>
      <c r="K2737" s="26">
        <v>0.21</v>
      </c>
    </row>
    <row r="2738" spans="1:11">
      <c r="A2738" s="4">
        <v>8500</v>
      </c>
      <c r="B2738" t="s">
        <v>1947</v>
      </c>
      <c r="C2738" s="5">
        <f>IF($F$2=0," - ",Tabla1[[#This Row],[Base Precio de Lista neto]])</f>
        <v>16603.488799999999</v>
      </c>
      <c r="D2738" s="5">
        <f>IF($F$2=0," - ",Tabla1[[#This Row],[Base Precio de Lista neto]]*(1-$F$2))</f>
        <v>11622.442159999999</v>
      </c>
      <c r="E2738" s="5">
        <f>IF($F$2=0," - ",Tabla1[[#This Row],[Base para Mejor precio]]*(1-$F$2))</f>
        <v>10460.197944</v>
      </c>
      <c r="F2738" s="4" t="s">
        <v>5</v>
      </c>
      <c r="G2738" s="16" t="s">
        <v>5696</v>
      </c>
      <c r="H2738" s="5">
        <f>IFERROR(IF($F$3=0,"-",Tabla1[[#This Row],[Precio de Cliente neto]]*(1+$F$3)),"-")</f>
        <v>17433.663239999998</v>
      </c>
      <c r="I2738" s="5">
        <v>16603.488799999999</v>
      </c>
      <c r="J2738" s="5">
        <v>14943.13992</v>
      </c>
      <c r="K2738" s="26">
        <v>0.21</v>
      </c>
    </row>
    <row r="2739" spans="1:11">
      <c r="A2739" s="4">
        <v>8501</v>
      </c>
      <c r="B2739" t="s">
        <v>1948</v>
      </c>
      <c r="C2739" s="5">
        <f>IF($F$2=0," - ",Tabla1[[#This Row],[Base Precio de Lista neto]])</f>
        <v>19766.058199999999</v>
      </c>
      <c r="D2739" s="5">
        <f>IF($F$2=0," - ",Tabla1[[#This Row],[Base Precio de Lista neto]]*(1-$F$2))</f>
        <v>13836.240739999999</v>
      </c>
      <c r="E2739" s="5">
        <f>IF($F$2=0," - ",Tabla1[[#This Row],[Base para Mejor precio]]*(1-$F$2))</f>
        <v>12452.616665999998</v>
      </c>
      <c r="F2739" s="4" t="s">
        <v>5</v>
      </c>
      <c r="G2739" s="16" t="s">
        <v>5696</v>
      </c>
      <c r="H2739" s="5">
        <f>IFERROR(IF($F$3=0,"-",Tabla1[[#This Row],[Precio de Cliente neto]]*(1+$F$3)),"-")</f>
        <v>20754.361109999998</v>
      </c>
      <c r="I2739" s="5">
        <v>19766.058199999999</v>
      </c>
      <c r="J2739" s="5">
        <v>17789.452379999999</v>
      </c>
      <c r="K2739" s="26">
        <v>0.21</v>
      </c>
    </row>
    <row r="2740" spans="1:11">
      <c r="A2740" s="4">
        <v>8504</v>
      </c>
      <c r="B2740" t="s">
        <v>1949</v>
      </c>
      <c r="C2740" s="5">
        <f>IF($F$2=0," - ",Tabla1[[#This Row],[Base Precio de Lista neto]])</f>
        <v>25735.407899999998</v>
      </c>
      <c r="D2740" s="5">
        <f>IF($F$2=0," - ",Tabla1[[#This Row],[Base Precio de Lista neto]]*(1-$F$2))</f>
        <v>18014.785529999997</v>
      </c>
      <c r="E2740" s="5">
        <f>IF($F$2=0," - ",Tabla1[[#This Row],[Base para Mejor precio]]*(1-$F$2))</f>
        <v>16213.306976999998</v>
      </c>
      <c r="F2740" s="4" t="s">
        <v>5</v>
      </c>
      <c r="G2740" s="16" t="s">
        <v>5696</v>
      </c>
      <c r="H2740" s="5">
        <f>IFERROR(IF($F$3=0,"-",Tabla1[[#This Row],[Precio de Cliente neto]]*(1+$F$3)),"-")</f>
        <v>27022.178294999998</v>
      </c>
      <c r="I2740" s="5">
        <v>25735.407899999998</v>
      </c>
      <c r="J2740" s="5">
        <v>23161.867109999999</v>
      </c>
      <c r="K2740" s="26">
        <v>0.21</v>
      </c>
    </row>
    <row r="2741" spans="1:11">
      <c r="A2741" s="4">
        <v>8505</v>
      </c>
      <c r="B2741" t="s">
        <v>1950</v>
      </c>
      <c r="C2741" s="5">
        <f>IF($F$2=0," - ",Tabla1[[#This Row],[Base Precio de Lista neto]])</f>
        <v>31985.435399999998</v>
      </c>
      <c r="D2741" s="5">
        <f>IF($F$2=0," - ",Tabla1[[#This Row],[Base Precio de Lista neto]]*(1-$F$2))</f>
        <v>22389.804779999999</v>
      </c>
      <c r="E2741" s="5">
        <f>IF($F$2=0," - ",Tabla1[[#This Row],[Base para Mejor precio]]*(1-$F$2))</f>
        <v>20150.824301999997</v>
      </c>
      <c r="F2741" s="4" t="s">
        <v>5</v>
      </c>
      <c r="G2741" s="16" t="s">
        <v>5696</v>
      </c>
      <c r="H2741" s="5">
        <f>IFERROR(IF($F$3=0,"-",Tabla1[[#This Row],[Precio de Cliente neto]]*(1+$F$3)),"-")</f>
        <v>33584.707169999994</v>
      </c>
      <c r="I2741" s="5">
        <v>31985.435399999998</v>
      </c>
      <c r="J2741" s="5">
        <v>28786.89186</v>
      </c>
      <c r="K2741" s="26">
        <v>0.21</v>
      </c>
    </row>
    <row r="2742" spans="1:11">
      <c r="A2742" s="4">
        <v>8506</v>
      </c>
      <c r="B2742" t="s">
        <v>1951</v>
      </c>
      <c r="C2742" s="5">
        <f>IF($F$2=0," - ",Tabla1[[#This Row],[Base Precio de Lista neto]])</f>
        <v>40441.355100000001</v>
      </c>
      <c r="D2742" s="5">
        <f>IF($F$2=0," - ",Tabla1[[#This Row],[Base Precio de Lista neto]]*(1-$F$2))</f>
        <v>28308.94857</v>
      </c>
      <c r="E2742" s="5">
        <f>IF($F$2=0," - ",Tabla1[[#This Row],[Base para Mejor precio]]*(1-$F$2))</f>
        <v>25478.053712999998</v>
      </c>
      <c r="F2742" s="4" t="s">
        <v>5</v>
      </c>
      <c r="G2742" s="16" t="s">
        <v>5696</v>
      </c>
      <c r="H2742" s="5">
        <f>IFERROR(IF($F$3=0,"-",Tabla1[[#This Row],[Precio de Cliente neto]]*(1+$F$3)),"-")</f>
        <v>42463.422854999997</v>
      </c>
      <c r="I2742" s="5">
        <v>40441.355100000001</v>
      </c>
      <c r="J2742" s="5">
        <v>36397.219590000001</v>
      </c>
      <c r="K2742" s="26">
        <v>0.21</v>
      </c>
    </row>
    <row r="2743" spans="1:11">
      <c r="A2743" s="4">
        <v>8507</v>
      </c>
      <c r="B2743" t="s">
        <v>1952</v>
      </c>
      <c r="C2743" s="5">
        <f>IF($F$2=0," - ",Tabla1[[#This Row],[Base Precio de Lista neto]])</f>
        <v>4002.1410000000001</v>
      </c>
      <c r="D2743" s="5">
        <f>IF($F$2=0," - ",Tabla1[[#This Row],[Base Precio de Lista neto]]*(1-$F$2))</f>
        <v>2801.4987000000001</v>
      </c>
      <c r="E2743" s="5">
        <f>IF($F$2=0," - ",Tabla1[[#This Row],[Base para Mejor precio]]*(1-$F$2))</f>
        <v>2521.3488299999999</v>
      </c>
      <c r="F2743" s="4" t="s">
        <v>6</v>
      </c>
      <c r="G2743" s="16" t="s">
        <v>5696</v>
      </c>
      <c r="H2743" s="5">
        <f>IFERROR(IF($F$3=0,"-",Tabla1[[#This Row],[Precio de Cliente neto]]*(1+$F$3)),"-")</f>
        <v>4202.2480500000001</v>
      </c>
      <c r="I2743" s="5">
        <v>4002.1410000000001</v>
      </c>
      <c r="J2743" s="5">
        <v>3601.9268999999999</v>
      </c>
      <c r="K2743" s="26">
        <v>0.21</v>
      </c>
    </row>
    <row r="2744" spans="1:11">
      <c r="A2744" s="4">
        <v>8508</v>
      </c>
      <c r="B2744" t="s">
        <v>1953</v>
      </c>
      <c r="C2744" s="5">
        <f>IF($F$2=0," - ",Tabla1[[#This Row],[Base Precio de Lista neto]])</f>
        <v>4748.0619999999999</v>
      </c>
      <c r="D2744" s="5">
        <f>IF($F$2=0," - ",Tabla1[[#This Row],[Base Precio de Lista neto]]*(1-$F$2))</f>
        <v>3323.6433999999999</v>
      </c>
      <c r="E2744" s="5">
        <f>IF($F$2=0," - ",Tabla1[[#This Row],[Base para Mejor precio]]*(1-$F$2))</f>
        <v>2991.2790599999998</v>
      </c>
      <c r="F2744" s="4" t="s">
        <v>6</v>
      </c>
      <c r="G2744" s="16" t="s">
        <v>5696</v>
      </c>
      <c r="H2744" s="5">
        <f>IFERROR(IF($F$3=0,"-",Tabla1[[#This Row],[Precio de Cliente neto]]*(1+$F$3)),"-")</f>
        <v>4985.4650999999994</v>
      </c>
      <c r="I2744" s="5">
        <v>4748.0619999999999</v>
      </c>
      <c r="J2744" s="5">
        <v>4273.2557999999999</v>
      </c>
      <c r="K2744" s="26">
        <v>0.21</v>
      </c>
    </row>
    <row r="2745" spans="1:11">
      <c r="A2745" s="4">
        <v>8509</v>
      </c>
      <c r="B2745" t="s">
        <v>1954</v>
      </c>
      <c r="C2745" s="5">
        <f>IF($F$2=0," - ",Tabla1[[#This Row],[Base Precio de Lista neto]])</f>
        <v>5010.5659999999998</v>
      </c>
      <c r="D2745" s="5">
        <f>IF($F$2=0," - ",Tabla1[[#This Row],[Base Precio de Lista neto]]*(1-$F$2))</f>
        <v>3507.3961999999997</v>
      </c>
      <c r="E2745" s="5">
        <f>IF($F$2=0," - ",Tabla1[[#This Row],[Base para Mejor precio]]*(1-$F$2))</f>
        <v>3156.6565799999998</v>
      </c>
      <c r="F2745" s="4" t="s">
        <v>6</v>
      </c>
      <c r="G2745" s="16" t="s">
        <v>5696</v>
      </c>
      <c r="H2745" s="5">
        <f>IFERROR(IF($F$3=0,"-",Tabla1[[#This Row],[Precio de Cliente neto]]*(1+$F$3)),"-")</f>
        <v>5261.0942999999997</v>
      </c>
      <c r="I2745" s="5">
        <v>5010.5659999999998</v>
      </c>
      <c r="J2745" s="5">
        <v>4509.5093999999999</v>
      </c>
      <c r="K2745" s="26">
        <v>0.21</v>
      </c>
    </row>
    <row r="2746" spans="1:11">
      <c r="A2746" s="4">
        <v>8510</v>
      </c>
      <c r="B2746" t="s">
        <v>1955</v>
      </c>
      <c r="C2746" s="5">
        <f>IF($F$2=0," - ",Tabla1[[#This Row],[Base Precio de Lista neto]])</f>
        <v>1484.527</v>
      </c>
      <c r="D2746" s="5">
        <f>IF($F$2=0," - ",Tabla1[[#This Row],[Base Precio de Lista neto]]*(1-$F$2))</f>
        <v>1039.1688999999999</v>
      </c>
      <c r="E2746" s="5">
        <f>IF($F$2=0," - ",Tabla1[[#This Row],[Base para Mejor precio]]*(1-$F$2))</f>
        <v>935.25200999999993</v>
      </c>
      <c r="F2746" s="4" t="s">
        <v>6</v>
      </c>
      <c r="G2746" s="16" t="s">
        <v>5696</v>
      </c>
      <c r="H2746" s="5">
        <f>IFERROR(IF($F$3=0,"-",Tabla1[[#This Row],[Precio de Cliente neto]]*(1+$F$3)),"-")</f>
        <v>1558.75335</v>
      </c>
      <c r="I2746" s="5">
        <v>1484.527</v>
      </c>
      <c r="J2746" s="5">
        <v>1336.0743</v>
      </c>
      <c r="K2746" s="26">
        <v>0.21</v>
      </c>
    </row>
    <row r="2747" spans="1:11">
      <c r="A2747" s="4">
        <v>8511</v>
      </c>
      <c r="B2747" t="s">
        <v>1956</v>
      </c>
      <c r="C2747" s="5">
        <f>IF($F$2=0," - ",Tabla1[[#This Row],[Base Precio de Lista neto]])</f>
        <v>1572.934</v>
      </c>
      <c r="D2747" s="5">
        <f>IF($F$2=0," - ",Tabla1[[#This Row],[Base Precio de Lista neto]]*(1-$F$2))</f>
        <v>1101.0537999999999</v>
      </c>
      <c r="E2747" s="5">
        <f>IF($F$2=0," - ",Tabla1[[#This Row],[Base para Mejor precio]]*(1-$F$2))</f>
        <v>990.94841999999994</v>
      </c>
      <c r="F2747" s="4" t="s">
        <v>6</v>
      </c>
      <c r="G2747" s="16" t="s">
        <v>5696</v>
      </c>
      <c r="H2747" s="5">
        <f>IFERROR(IF($F$3=0,"-",Tabla1[[#This Row],[Precio de Cliente neto]]*(1+$F$3)),"-")</f>
        <v>1651.5807</v>
      </c>
      <c r="I2747" s="5">
        <v>1572.934</v>
      </c>
      <c r="J2747" s="5">
        <v>1415.6405999999999</v>
      </c>
      <c r="K2747" s="26">
        <v>0.21</v>
      </c>
    </row>
    <row r="2748" spans="1:11">
      <c r="A2748" s="4">
        <v>8512</v>
      </c>
      <c r="B2748" t="s">
        <v>5779</v>
      </c>
      <c r="C2748" s="5">
        <f>IF($F$2=0," - ",Tabla1[[#This Row],[Base Precio de Lista neto]])</f>
        <v>3675.5527999999999</v>
      </c>
      <c r="D2748" s="5">
        <f>IF($F$2=0," - ",Tabla1[[#This Row],[Base Precio de Lista neto]]*(1-$F$2))</f>
        <v>2572.8869599999998</v>
      </c>
      <c r="E2748" s="5">
        <f>IF($F$2=0," - ",Tabla1[[#This Row],[Base para Mejor precio]]*(1-$F$2))</f>
        <v>2315.5982639999997</v>
      </c>
      <c r="F2748" s="4" t="s">
        <v>6</v>
      </c>
      <c r="G2748" s="16" t="s">
        <v>7914</v>
      </c>
      <c r="H2748" s="5">
        <f>IFERROR(IF($F$3=0,"-",Tabla1[[#This Row],[Precio de Cliente neto]]*(1+$F$3)),"-")</f>
        <v>3859.3304399999997</v>
      </c>
      <c r="I2748" s="5">
        <v>3675.5527999999999</v>
      </c>
      <c r="J2748" s="5">
        <v>3307.9975199999999</v>
      </c>
      <c r="K2748" s="26">
        <v>0.21</v>
      </c>
    </row>
    <row r="2749" spans="1:11">
      <c r="A2749" s="4">
        <v>8513</v>
      </c>
      <c r="B2749" t="s">
        <v>5780</v>
      </c>
      <c r="C2749" s="5">
        <f>IF($F$2=0," - ",Tabla1[[#This Row],[Base Precio de Lista neto]])</f>
        <v>5598.1238999999996</v>
      </c>
      <c r="D2749" s="5">
        <f>IF($F$2=0," - ",Tabla1[[#This Row],[Base Precio de Lista neto]]*(1-$F$2))</f>
        <v>3918.6867299999994</v>
      </c>
      <c r="E2749" s="5">
        <f>IF($F$2=0," - ",Tabla1[[#This Row],[Base para Mejor precio]]*(1-$F$2))</f>
        <v>3526.818057</v>
      </c>
      <c r="F2749" s="4" t="s">
        <v>6</v>
      </c>
      <c r="G2749" s="16" t="s">
        <v>7914</v>
      </c>
      <c r="H2749" s="5">
        <f>IFERROR(IF($F$3=0,"-",Tabla1[[#This Row],[Precio de Cliente neto]]*(1+$F$3)),"-")</f>
        <v>5878.0300949999992</v>
      </c>
      <c r="I2749" s="5">
        <v>5598.1238999999996</v>
      </c>
      <c r="J2749" s="5">
        <v>5038.3115100000005</v>
      </c>
      <c r="K2749" s="26">
        <v>0.21</v>
      </c>
    </row>
    <row r="2750" spans="1:11">
      <c r="A2750" s="4">
        <v>8514</v>
      </c>
      <c r="B2750" t="s">
        <v>5781</v>
      </c>
      <c r="C2750" s="5">
        <f>IF($F$2=0," - ",Tabla1[[#This Row],[Base Precio de Lista neto]])</f>
        <v>9189.6707000000006</v>
      </c>
      <c r="D2750" s="5">
        <f>IF($F$2=0," - ",Tabla1[[#This Row],[Base Precio de Lista neto]]*(1-$F$2))</f>
        <v>6432.7694899999997</v>
      </c>
      <c r="E2750" s="5">
        <f>IF($F$2=0," - ",Tabla1[[#This Row],[Base para Mejor precio]]*(1-$F$2))</f>
        <v>5789.4925409999996</v>
      </c>
      <c r="F2750" s="4" t="s">
        <v>6</v>
      </c>
      <c r="G2750" s="16" t="s">
        <v>7914</v>
      </c>
      <c r="H2750" s="5">
        <f>IFERROR(IF($F$3=0,"-",Tabla1[[#This Row],[Precio de Cliente neto]]*(1+$F$3)),"-")</f>
        <v>9649.154235</v>
      </c>
      <c r="I2750" s="5">
        <v>9189.6707000000006</v>
      </c>
      <c r="J2750" s="5">
        <v>8270.70363</v>
      </c>
      <c r="K2750" s="26">
        <v>0.21</v>
      </c>
    </row>
    <row r="2751" spans="1:11">
      <c r="A2751" s="4">
        <v>8515</v>
      </c>
      <c r="B2751" t="s">
        <v>8927</v>
      </c>
      <c r="C2751" s="5">
        <f>IF($F$2=0," - ",Tabla1[[#This Row],[Base Precio de Lista neto]])</f>
        <v>10917.2834</v>
      </c>
      <c r="D2751" s="5">
        <f>IF($F$2=0," - ",Tabla1[[#This Row],[Base Precio de Lista neto]]*(1-$F$2))</f>
        <v>7642.0983799999995</v>
      </c>
      <c r="E2751" s="5">
        <f>IF($F$2=0," - ",Tabla1[[#This Row],[Base para Mejor precio]]*(1-$F$2))</f>
        <v>6877.8885419999997</v>
      </c>
      <c r="F2751" s="4" t="s">
        <v>6</v>
      </c>
      <c r="G2751" s="16" t="s">
        <v>7914</v>
      </c>
      <c r="H2751" s="5">
        <f>IFERROR(IF($F$3=0,"-",Tabla1[[#This Row],[Precio de Cliente neto]]*(1+$F$3)),"-")</f>
        <v>11463.147569999999</v>
      </c>
      <c r="I2751" s="5">
        <v>10917.2834</v>
      </c>
      <c r="J2751" s="5">
        <v>9825.5550600000006</v>
      </c>
      <c r="K2751" s="26">
        <v>0.21</v>
      </c>
    </row>
    <row r="2752" spans="1:11">
      <c r="A2752" s="4">
        <v>8516</v>
      </c>
      <c r="B2752" t="s">
        <v>8928</v>
      </c>
      <c r="C2752" s="5">
        <f>IF($F$2=0," - ",Tabla1[[#This Row],[Base Precio de Lista neto]])</f>
        <v>17739.697499999998</v>
      </c>
      <c r="D2752" s="5">
        <f>IF($F$2=0," - ",Tabla1[[#This Row],[Base Precio de Lista neto]]*(1-$F$2))</f>
        <v>12417.788249999998</v>
      </c>
      <c r="E2752" s="5">
        <f>IF($F$2=0," - ",Tabla1[[#This Row],[Base para Mejor precio]]*(1-$F$2))</f>
        <v>11176.009425</v>
      </c>
      <c r="F2752" s="4" t="s">
        <v>6</v>
      </c>
      <c r="G2752" s="16" t="s">
        <v>7914</v>
      </c>
      <c r="H2752" s="5">
        <f>IFERROR(IF($F$3=0,"-",Tabla1[[#This Row],[Precio de Cliente neto]]*(1+$F$3)),"-")</f>
        <v>18626.682374999997</v>
      </c>
      <c r="I2752" s="5">
        <v>17739.697499999998</v>
      </c>
      <c r="J2752" s="5">
        <v>15965.72775</v>
      </c>
      <c r="K2752" s="26">
        <v>0.21</v>
      </c>
    </row>
    <row r="2753" spans="1:11">
      <c r="A2753" s="4">
        <v>8517</v>
      </c>
      <c r="B2753" t="s">
        <v>8929</v>
      </c>
      <c r="C2753" s="5">
        <f>IF($F$2=0," - ",Tabla1[[#This Row],[Base Precio de Lista neto]])</f>
        <v>36071.7647</v>
      </c>
      <c r="D2753" s="5">
        <f>IF($F$2=0," - ",Tabla1[[#This Row],[Base Precio de Lista neto]]*(1-$F$2))</f>
        <v>25250.235289999997</v>
      </c>
      <c r="E2753" s="5">
        <f>IF($F$2=0," - ",Tabla1[[#This Row],[Base para Mejor precio]]*(1-$F$2))</f>
        <v>22725.211760999999</v>
      </c>
      <c r="F2753" s="4" t="s">
        <v>6</v>
      </c>
      <c r="G2753" s="16" t="s">
        <v>7914</v>
      </c>
      <c r="H2753" s="5">
        <f>IFERROR(IF($F$3=0,"-",Tabla1[[#This Row],[Precio de Cliente neto]]*(1+$F$3)),"-")</f>
        <v>37875.352934999995</v>
      </c>
      <c r="I2753" s="5">
        <v>36071.7647</v>
      </c>
      <c r="J2753" s="5">
        <v>32464.588230000001</v>
      </c>
      <c r="K2753" s="26">
        <v>0.21</v>
      </c>
    </row>
    <row r="2754" spans="1:11">
      <c r="A2754" s="4">
        <v>8518</v>
      </c>
      <c r="B2754" t="s">
        <v>5782</v>
      </c>
      <c r="C2754" s="5">
        <f>IF($F$2=0," - ",Tabla1[[#This Row],[Base Precio de Lista neto]])</f>
        <v>5935.6605</v>
      </c>
      <c r="D2754" s="5">
        <f>IF($F$2=0," - ",Tabla1[[#This Row],[Base Precio de Lista neto]]*(1-$F$2))</f>
        <v>4154.9623499999998</v>
      </c>
      <c r="E2754" s="5">
        <f>IF($F$2=0," - ",Tabla1[[#This Row],[Base para Mejor precio]]*(1-$F$2))</f>
        <v>3739.4661149999993</v>
      </c>
      <c r="F2754" s="4" t="s">
        <v>6</v>
      </c>
      <c r="G2754" s="16" t="s">
        <v>7914</v>
      </c>
      <c r="H2754" s="5">
        <f>IFERROR(IF($F$3=0,"-",Tabla1[[#This Row],[Precio de Cliente neto]]*(1+$F$3)),"-")</f>
        <v>6232.4435249999997</v>
      </c>
      <c r="I2754" s="5">
        <v>5935.6605</v>
      </c>
      <c r="J2754" s="5">
        <v>5342.0944499999996</v>
      </c>
      <c r="K2754" s="26">
        <v>0.21</v>
      </c>
    </row>
    <row r="2755" spans="1:11">
      <c r="A2755" s="4">
        <v>8519</v>
      </c>
      <c r="B2755" t="s">
        <v>1957</v>
      </c>
      <c r="C2755" s="5">
        <f>IF($F$2=0," - ",Tabla1[[#This Row],[Base Precio de Lista neto]])</f>
        <v>3263.8251</v>
      </c>
      <c r="D2755" s="5">
        <f>IF($F$2=0," - ",Tabla1[[#This Row],[Base Precio de Lista neto]]*(1-$F$2))</f>
        <v>2284.6775699999998</v>
      </c>
      <c r="E2755" s="5">
        <f>IF($F$2=0," - ",Tabla1[[#This Row],[Base para Mejor precio]]*(1-$F$2))</f>
        <v>2056.2098129999999</v>
      </c>
      <c r="F2755" s="4" t="s">
        <v>6</v>
      </c>
      <c r="G2755" s="16" t="s">
        <v>5696</v>
      </c>
      <c r="H2755" s="5">
        <f>IFERROR(IF($F$3=0,"-",Tabla1[[#This Row],[Precio de Cliente neto]]*(1+$F$3)),"-")</f>
        <v>3427.0163549999997</v>
      </c>
      <c r="I2755" s="5">
        <v>3263.8251</v>
      </c>
      <c r="J2755" s="5">
        <v>2937.4425900000001</v>
      </c>
      <c r="K2755" s="26">
        <v>0.21</v>
      </c>
    </row>
    <row r="2756" spans="1:11">
      <c r="A2756" s="4">
        <v>8520</v>
      </c>
      <c r="B2756" t="s">
        <v>5783</v>
      </c>
      <c r="C2756" s="5">
        <f>IF($F$2=0," - ",Tabla1[[#This Row],[Base Precio de Lista neto]])</f>
        <v>6530.3190000000004</v>
      </c>
      <c r="D2756" s="5">
        <f>IF($F$2=0," - ",Tabla1[[#This Row],[Base Precio de Lista neto]]*(1-$F$2))</f>
        <v>4571.2232999999997</v>
      </c>
      <c r="E2756" s="5">
        <f>IF($F$2=0," - ",Tabla1[[#This Row],[Base para Mejor precio]]*(1-$F$2))</f>
        <v>4114.1009699999995</v>
      </c>
      <c r="F2756" s="4" t="s">
        <v>6</v>
      </c>
      <c r="G2756" s="16" t="s">
        <v>7914</v>
      </c>
      <c r="H2756" s="5">
        <f>IFERROR(IF($F$3=0,"-",Tabla1[[#This Row],[Precio de Cliente neto]]*(1+$F$3)),"-")</f>
        <v>6856.8349499999995</v>
      </c>
      <c r="I2756" s="5">
        <v>6530.3190000000004</v>
      </c>
      <c r="J2756" s="5">
        <v>5877.2870999999996</v>
      </c>
      <c r="K2756" s="26">
        <v>0.21</v>
      </c>
    </row>
    <row r="2757" spans="1:11">
      <c r="A2757" s="4">
        <v>8521</v>
      </c>
      <c r="B2757" t="s">
        <v>5784</v>
      </c>
      <c r="C2757" s="5">
        <f>IF($F$2=0," - ",Tabla1[[#This Row],[Base Precio de Lista neto]])</f>
        <v>657.09739999999999</v>
      </c>
      <c r="D2757" s="5">
        <f>IF($F$2=0," - ",Tabla1[[#This Row],[Base Precio de Lista neto]]*(1-$F$2))</f>
        <v>459.96817999999996</v>
      </c>
      <c r="E2757" s="5">
        <f>IF($F$2=0," - ",Tabla1[[#This Row],[Base para Mejor precio]]*(1-$F$2))</f>
        <v>413.97136199999994</v>
      </c>
      <c r="F2757" s="4" t="s">
        <v>6</v>
      </c>
      <c r="G2757" s="16" t="s">
        <v>7914</v>
      </c>
      <c r="H2757" s="5">
        <f>IFERROR(IF($F$3=0,"-",Tabla1[[#This Row],[Precio de Cliente neto]]*(1+$F$3)),"-")</f>
        <v>689.95227</v>
      </c>
      <c r="I2757" s="5">
        <v>657.09739999999999</v>
      </c>
      <c r="J2757" s="5">
        <v>591.38765999999998</v>
      </c>
      <c r="K2757" s="26">
        <v>0.21</v>
      </c>
    </row>
    <row r="2758" spans="1:11">
      <c r="A2758" s="4">
        <v>8522</v>
      </c>
      <c r="B2758" t="s">
        <v>8234</v>
      </c>
      <c r="C2758" s="5">
        <f>IF($F$2=0," - ",Tabla1[[#This Row],[Base Precio de Lista neto]])</f>
        <v>190.7208</v>
      </c>
      <c r="D2758" s="5">
        <f>IF($F$2=0," - ",Tabla1[[#This Row],[Base Precio de Lista neto]]*(1-$F$2))</f>
        <v>133.50456</v>
      </c>
      <c r="E2758" s="5">
        <f>IF($F$2=0," - ",Tabla1[[#This Row],[Base para Mejor precio]]*(1-$F$2))</f>
        <v>120.15410399999999</v>
      </c>
      <c r="F2758" s="4" t="s">
        <v>6</v>
      </c>
      <c r="G2758" s="16" t="s">
        <v>7914</v>
      </c>
      <c r="H2758" s="5">
        <f>IFERROR(IF($F$3=0,"-",Tabla1[[#This Row],[Precio de Cliente neto]]*(1+$F$3)),"-")</f>
        <v>200.25684000000001</v>
      </c>
      <c r="I2758" s="5">
        <v>190.7208</v>
      </c>
      <c r="J2758" s="5">
        <v>171.64872</v>
      </c>
      <c r="K2758" s="26">
        <v>0.21</v>
      </c>
    </row>
    <row r="2759" spans="1:11">
      <c r="A2759" s="4">
        <v>8523</v>
      </c>
      <c r="B2759" t="s">
        <v>8235</v>
      </c>
      <c r="C2759" s="5">
        <f>IF($F$2=0," - ",Tabla1[[#This Row],[Base Precio de Lista neto]])</f>
        <v>302.97050000000002</v>
      </c>
      <c r="D2759" s="5">
        <f>IF($F$2=0," - ",Tabla1[[#This Row],[Base Precio de Lista neto]]*(1-$F$2))</f>
        <v>212.07935000000001</v>
      </c>
      <c r="E2759" s="5">
        <f>IF($F$2=0," - ",Tabla1[[#This Row],[Base para Mejor precio]]*(1-$F$2))</f>
        <v>190.87141499999998</v>
      </c>
      <c r="F2759" s="4" t="s">
        <v>6</v>
      </c>
      <c r="G2759" s="16" t="s">
        <v>7914</v>
      </c>
      <c r="H2759" s="5">
        <f>IFERROR(IF($F$3=0,"-",Tabla1[[#This Row],[Precio de Cliente neto]]*(1+$F$3)),"-")</f>
        <v>318.11902500000002</v>
      </c>
      <c r="I2759" s="5">
        <v>302.97050000000002</v>
      </c>
      <c r="J2759" s="5">
        <v>272.67345</v>
      </c>
      <c r="K2759" s="26">
        <v>0.21</v>
      </c>
    </row>
    <row r="2760" spans="1:11">
      <c r="A2760" s="4">
        <v>8524</v>
      </c>
      <c r="B2760" t="s">
        <v>5785</v>
      </c>
      <c r="C2760" s="5">
        <f>IF($F$2=0," - ",Tabla1[[#This Row],[Base Precio de Lista neto]])</f>
        <v>520.44129999999996</v>
      </c>
      <c r="D2760" s="5">
        <f>IF($F$2=0," - ",Tabla1[[#This Row],[Base Precio de Lista neto]]*(1-$F$2))</f>
        <v>364.30890999999997</v>
      </c>
      <c r="E2760" s="5">
        <f>IF($F$2=0," - ",Tabla1[[#This Row],[Base para Mejor precio]]*(1-$F$2))</f>
        <v>327.87801899999999</v>
      </c>
      <c r="F2760" s="4" t="s">
        <v>6</v>
      </c>
      <c r="G2760" s="16" t="s">
        <v>7914</v>
      </c>
      <c r="H2760" s="5">
        <f>IFERROR(IF($F$3=0,"-",Tabla1[[#This Row],[Precio de Cliente neto]]*(1+$F$3)),"-")</f>
        <v>546.46336499999995</v>
      </c>
      <c r="I2760" s="5">
        <v>520.44129999999996</v>
      </c>
      <c r="J2760" s="5">
        <v>468.39717000000002</v>
      </c>
      <c r="K2760" s="26">
        <v>0.21</v>
      </c>
    </row>
    <row r="2761" spans="1:11">
      <c r="A2761" s="4">
        <v>8525</v>
      </c>
      <c r="B2761" t="s">
        <v>5786</v>
      </c>
      <c r="C2761" s="5">
        <f>IF($F$2=0," - ",Tabla1[[#This Row],[Base Precio de Lista neto]])</f>
        <v>1057.3163</v>
      </c>
      <c r="D2761" s="5">
        <f>IF($F$2=0," - ",Tabla1[[#This Row],[Base Precio de Lista neto]]*(1-$F$2))</f>
        <v>740.12140999999997</v>
      </c>
      <c r="E2761" s="5">
        <f>IF($F$2=0," - ",Tabla1[[#This Row],[Base para Mejor precio]]*(1-$F$2))</f>
        <v>666.10926899999993</v>
      </c>
      <c r="F2761" s="4" t="s">
        <v>6</v>
      </c>
      <c r="G2761" s="16" t="s">
        <v>7914</v>
      </c>
      <c r="H2761" s="5">
        <f>IFERROR(IF($F$3=0,"-",Tabla1[[#This Row],[Precio de Cliente neto]]*(1+$F$3)),"-")</f>
        <v>1110.1821150000001</v>
      </c>
      <c r="I2761" s="5">
        <v>1057.3163</v>
      </c>
      <c r="J2761" s="5">
        <v>951.58466999999996</v>
      </c>
      <c r="K2761" s="26">
        <v>0.21</v>
      </c>
    </row>
    <row r="2762" spans="1:11">
      <c r="A2762" s="4">
        <v>8526</v>
      </c>
      <c r="B2762" t="s">
        <v>5787</v>
      </c>
      <c r="C2762" s="5">
        <f>IF($F$2=0," - ",Tabla1[[#This Row],[Base Precio de Lista neto]])</f>
        <v>1980.2026000000001</v>
      </c>
      <c r="D2762" s="5">
        <f>IF($F$2=0," - ",Tabla1[[#This Row],[Base Precio de Lista neto]]*(1-$F$2))</f>
        <v>1386.1418200000001</v>
      </c>
      <c r="E2762" s="5">
        <f>IF($F$2=0," - ",Tabla1[[#This Row],[Base para Mejor precio]]*(1-$F$2))</f>
        <v>1247.527638</v>
      </c>
      <c r="F2762" s="4" t="s">
        <v>6</v>
      </c>
      <c r="G2762" s="16" t="s">
        <v>7914</v>
      </c>
      <c r="H2762" s="5">
        <f>IFERROR(IF($F$3=0,"-",Tabla1[[#This Row],[Precio de Cliente neto]]*(1+$F$3)),"-")</f>
        <v>2079.2127300000002</v>
      </c>
      <c r="I2762" s="5">
        <v>1980.2026000000001</v>
      </c>
      <c r="J2762" s="5">
        <v>1782.1823400000001</v>
      </c>
      <c r="K2762" s="26">
        <v>0.21</v>
      </c>
    </row>
    <row r="2763" spans="1:11">
      <c r="A2763" s="4">
        <v>8527</v>
      </c>
      <c r="B2763" t="s">
        <v>5788</v>
      </c>
      <c r="C2763" s="5">
        <f>IF($F$2=0," - ",Tabla1[[#This Row],[Base Precio de Lista neto]])</f>
        <v>3454.6345999999999</v>
      </c>
      <c r="D2763" s="5">
        <f>IF($F$2=0," - ",Tabla1[[#This Row],[Base Precio de Lista neto]]*(1-$F$2))</f>
        <v>2418.2442199999996</v>
      </c>
      <c r="E2763" s="5">
        <f>IF($F$2=0," - ",Tabla1[[#This Row],[Base para Mejor precio]]*(1-$F$2))</f>
        <v>2176.4197979999999</v>
      </c>
      <c r="F2763" s="4" t="s">
        <v>6</v>
      </c>
      <c r="G2763" s="16" t="s">
        <v>7914</v>
      </c>
      <c r="H2763" s="5">
        <f>IFERROR(IF($F$3=0,"-",Tabla1[[#This Row],[Precio de Cliente neto]]*(1+$F$3)),"-")</f>
        <v>3627.3663299999994</v>
      </c>
      <c r="I2763" s="5">
        <v>3454.6345999999999</v>
      </c>
      <c r="J2763" s="5">
        <v>3109.1711399999999</v>
      </c>
      <c r="K2763" s="26">
        <v>0.21</v>
      </c>
    </row>
    <row r="2764" spans="1:11">
      <c r="A2764" s="4">
        <v>8528</v>
      </c>
      <c r="B2764" t="s">
        <v>5789</v>
      </c>
      <c r="C2764" s="5">
        <f>IF($F$2=0," - ",Tabla1[[#This Row],[Base Precio de Lista neto]])</f>
        <v>179.24369999999999</v>
      </c>
      <c r="D2764" s="5">
        <f>IF($F$2=0," - ",Tabla1[[#This Row],[Base Precio de Lista neto]]*(1-$F$2))</f>
        <v>125.47058999999999</v>
      </c>
      <c r="E2764" s="5">
        <f>IF($F$2=0," - ",Tabla1[[#This Row],[Base para Mejor precio]]*(1-$F$2))</f>
        <v>112.923531</v>
      </c>
      <c r="F2764" s="4" t="s">
        <v>6</v>
      </c>
      <c r="G2764" s="16" t="s">
        <v>7914</v>
      </c>
      <c r="H2764" s="5">
        <f>IFERROR(IF($F$3=0,"-",Tabla1[[#This Row],[Precio de Cliente neto]]*(1+$F$3)),"-")</f>
        <v>188.20588499999997</v>
      </c>
      <c r="I2764" s="5">
        <v>179.24369999999999</v>
      </c>
      <c r="J2764" s="5">
        <v>161.31933000000001</v>
      </c>
      <c r="K2764" s="26">
        <v>0.21</v>
      </c>
    </row>
    <row r="2765" spans="1:11">
      <c r="A2765" s="4">
        <v>8529</v>
      </c>
      <c r="B2765" t="s">
        <v>5790</v>
      </c>
      <c r="C2765" s="5">
        <f>IF($F$2=0," - ",Tabla1[[#This Row],[Base Precio de Lista neto]])</f>
        <v>283.73779999999999</v>
      </c>
      <c r="D2765" s="5">
        <f>IF($F$2=0," - ",Tabla1[[#This Row],[Base Precio de Lista neto]]*(1-$F$2))</f>
        <v>198.61645999999999</v>
      </c>
      <c r="E2765" s="5">
        <f>IF($F$2=0," - ",Tabla1[[#This Row],[Base para Mejor precio]]*(1-$F$2))</f>
        <v>178.75481400000001</v>
      </c>
      <c r="F2765" s="4" t="s">
        <v>6</v>
      </c>
      <c r="G2765" s="16" t="s">
        <v>7914</v>
      </c>
      <c r="H2765" s="5">
        <f>IFERROR(IF($F$3=0,"-",Tabla1[[#This Row],[Precio de Cliente neto]]*(1+$F$3)),"-")</f>
        <v>297.92469</v>
      </c>
      <c r="I2765" s="5">
        <v>283.73779999999999</v>
      </c>
      <c r="J2765" s="5">
        <v>255.36402000000001</v>
      </c>
      <c r="K2765" s="26">
        <v>0.21</v>
      </c>
    </row>
    <row r="2766" spans="1:11">
      <c r="A2766" s="4">
        <v>8530</v>
      </c>
      <c r="B2766" t="s">
        <v>5791</v>
      </c>
      <c r="C2766" s="5">
        <f>IF($F$2=0," - ",Tabla1[[#This Row],[Base Precio de Lista neto]])</f>
        <v>1669.2089000000001</v>
      </c>
      <c r="D2766" s="5">
        <f>IF($F$2=0," - ",Tabla1[[#This Row],[Base Precio de Lista neto]]*(1-$F$2))</f>
        <v>1168.44623</v>
      </c>
      <c r="E2766" s="5">
        <f>IF($F$2=0," - ",Tabla1[[#This Row],[Base para Mejor precio]]*(1-$F$2))</f>
        <v>1051.6016069999998</v>
      </c>
      <c r="F2766" s="4" t="s">
        <v>6</v>
      </c>
      <c r="G2766" s="16" t="s">
        <v>7914</v>
      </c>
      <c r="H2766" s="5">
        <f>IFERROR(IF($F$3=0,"-",Tabla1[[#This Row],[Precio de Cliente neto]]*(1+$F$3)),"-")</f>
        <v>1752.669345</v>
      </c>
      <c r="I2766" s="5">
        <v>1669.2089000000001</v>
      </c>
      <c r="J2766" s="5">
        <v>1502.28801</v>
      </c>
      <c r="K2766" s="26">
        <v>0.21</v>
      </c>
    </row>
    <row r="2767" spans="1:11">
      <c r="A2767" s="4">
        <v>8531</v>
      </c>
      <c r="B2767" t="s">
        <v>5792</v>
      </c>
      <c r="C2767" s="5">
        <f>IF($F$2=0," - ",Tabla1[[#This Row],[Base Precio de Lista neto]])</f>
        <v>1478.8430000000001</v>
      </c>
      <c r="D2767" s="5">
        <f>IF($F$2=0," - ",Tabla1[[#This Row],[Base Precio de Lista neto]]*(1-$F$2))</f>
        <v>1035.1901</v>
      </c>
      <c r="E2767" s="5">
        <f>IF($F$2=0," - ",Tabla1[[#This Row],[Base para Mejor precio]]*(1-$F$2))</f>
        <v>931.67108999999982</v>
      </c>
      <c r="F2767" s="4" t="s">
        <v>6</v>
      </c>
      <c r="G2767" s="16" t="s">
        <v>7914</v>
      </c>
      <c r="H2767" s="5">
        <f>IFERROR(IF($F$3=0,"-",Tabla1[[#This Row],[Precio de Cliente neto]]*(1+$F$3)),"-")</f>
        <v>1552.7851500000002</v>
      </c>
      <c r="I2767" s="5">
        <v>1478.8430000000001</v>
      </c>
      <c r="J2767" s="5">
        <v>1330.9586999999999</v>
      </c>
      <c r="K2767" s="26">
        <v>0.21</v>
      </c>
    </row>
    <row r="2768" spans="1:11">
      <c r="A2768" s="4">
        <v>8532</v>
      </c>
      <c r="B2768" t="s">
        <v>5793</v>
      </c>
      <c r="C2768" s="5">
        <f>IF($F$2=0," - ",Tabla1[[#This Row],[Base Precio de Lista neto]])</f>
        <v>1016.7995</v>
      </c>
      <c r="D2768" s="5">
        <f>IF($F$2=0," - ",Tabla1[[#This Row],[Base Precio de Lista neto]]*(1-$F$2))</f>
        <v>711.75964999999997</v>
      </c>
      <c r="E2768" s="5">
        <f>IF($F$2=0," - ",Tabla1[[#This Row],[Base para Mejor precio]]*(1-$F$2))</f>
        <v>640.58368499999995</v>
      </c>
      <c r="F2768" s="4" t="s">
        <v>6</v>
      </c>
      <c r="G2768" s="16" t="s">
        <v>7914</v>
      </c>
      <c r="H2768" s="5">
        <f>IFERROR(IF($F$3=0,"-",Tabla1[[#This Row],[Precio de Cliente neto]]*(1+$F$3)),"-")</f>
        <v>1067.6394749999999</v>
      </c>
      <c r="I2768" s="5">
        <v>1016.7995</v>
      </c>
      <c r="J2768" s="5">
        <v>915.11955</v>
      </c>
      <c r="K2768" s="26">
        <v>0.21</v>
      </c>
    </row>
    <row r="2769" spans="1:11">
      <c r="A2769" s="4">
        <v>8533</v>
      </c>
      <c r="B2769" t="s">
        <v>5794</v>
      </c>
      <c r="C2769" s="5">
        <f>IF($F$2=0," - ",Tabla1[[#This Row],[Base Precio de Lista neto]])</f>
        <v>2010.0071</v>
      </c>
      <c r="D2769" s="5">
        <f>IF($F$2=0," - ",Tabla1[[#This Row],[Base Precio de Lista neto]]*(1-$F$2))</f>
        <v>1407.00497</v>
      </c>
      <c r="E2769" s="5">
        <f>IF($F$2=0," - ",Tabla1[[#This Row],[Base para Mejor precio]]*(1-$F$2))</f>
        <v>1266.3044729999999</v>
      </c>
      <c r="F2769" s="4" t="s">
        <v>6</v>
      </c>
      <c r="G2769" s="16" t="s">
        <v>7914</v>
      </c>
      <c r="H2769" s="5">
        <f>IFERROR(IF($F$3=0,"-",Tabla1[[#This Row],[Precio de Cliente neto]]*(1+$F$3)),"-")</f>
        <v>2110.5074549999999</v>
      </c>
      <c r="I2769" s="5">
        <v>2010.0071</v>
      </c>
      <c r="J2769" s="5">
        <v>1809.00639</v>
      </c>
      <c r="K2769" s="26">
        <v>0.21</v>
      </c>
    </row>
    <row r="2770" spans="1:11">
      <c r="A2770" s="4">
        <v>8534</v>
      </c>
      <c r="B2770" t="s">
        <v>5795</v>
      </c>
      <c r="C2770" s="5">
        <f>IF($F$2=0," - ",Tabla1[[#This Row],[Base Precio de Lista neto]])</f>
        <v>2218.3788</v>
      </c>
      <c r="D2770" s="5">
        <f>IF($F$2=0," - ",Tabla1[[#This Row],[Base Precio de Lista neto]]*(1-$F$2))</f>
        <v>1552.8651599999998</v>
      </c>
      <c r="E2770" s="5">
        <f>IF($F$2=0," - ",Tabla1[[#This Row],[Base para Mejor precio]]*(1-$F$2))</f>
        <v>1397.5786439999999</v>
      </c>
      <c r="F2770" s="4" t="s">
        <v>6</v>
      </c>
      <c r="G2770" s="16" t="s">
        <v>7914</v>
      </c>
      <c r="H2770" s="5">
        <f>IFERROR(IF($F$3=0,"-",Tabla1[[#This Row],[Precio de Cliente neto]]*(1+$F$3)),"-")</f>
        <v>2329.29774</v>
      </c>
      <c r="I2770" s="5">
        <v>2218.3788</v>
      </c>
      <c r="J2770" s="5">
        <v>1996.5409199999999</v>
      </c>
      <c r="K2770" s="26">
        <v>0.21</v>
      </c>
    </row>
    <row r="2771" spans="1:11">
      <c r="A2771" s="4">
        <v>8535</v>
      </c>
      <c r="B2771" t="s">
        <v>5796</v>
      </c>
      <c r="C2771" s="5">
        <f>IF($F$2=0," - ",Tabla1[[#This Row],[Base Precio de Lista neto]])</f>
        <v>4122.9569000000001</v>
      </c>
      <c r="D2771" s="5">
        <f>IF($F$2=0," - ",Tabla1[[#This Row],[Base Precio de Lista neto]]*(1-$F$2))</f>
        <v>2886.0698299999999</v>
      </c>
      <c r="E2771" s="5">
        <f>IF($F$2=0," - ",Tabla1[[#This Row],[Base para Mejor precio]]*(1-$F$2))</f>
        <v>2597.4628469999998</v>
      </c>
      <c r="F2771" s="4" t="s">
        <v>6</v>
      </c>
      <c r="G2771" s="16" t="s">
        <v>7914</v>
      </c>
      <c r="H2771" s="5">
        <f>IFERROR(IF($F$3=0,"-",Tabla1[[#This Row],[Precio de Cliente neto]]*(1+$F$3)),"-")</f>
        <v>4329.1047449999996</v>
      </c>
      <c r="I2771" s="5">
        <v>4122.9569000000001</v>
      </c>
      <c r="J2771" s="5">
        <v>3710.6612100000002</v>
      </c>
      <c r="K2771" s="26">
        <v>0.21</v>
      </c>
    </row>
    <row r="2772" spans="1:11">
      <c r="A2772" s="4">
        <v>8536</v>
      </c>
      <c r="B2772" t="s">
        <v>5797</v>
      </c>
      <c r="C2772" s="5">
        <f>IF($F$2=0," - ",Tabla1[[#This Row],[Base Precio de Lista neto]])</f>
        <v>1971.8720000000001</v>
      </c>
      <c r="D2772" s="5">
        <f>IF($F$2=0," - ",Tabla1[[#This Row],[Base Precio de Lista neto]]*(1-$F$2))</f>
        <v>1380.3104000000001</v>
      </c>
      <c r="E2772" s="5">
        <f>IF($F$2=0," - ",Tabla1[[#This Row],[Base para Mejor precio]]*(1-$F$2))</f>
        <v>1242.27936</v>
      </c>
      <c r="F2772" s="4" t="s">
        <v>6</v>
      </c>
      <c r="G2772" s="16" t="s">
        <v>7914</v>
      </c>
      <c r="H2772" s="5">
        <f>IFERROR(IF($F$3=0,"-",Tabla1[[#This Row],[Precio de Cliente neto]]*(1+$F$3)),"-")</f>
        <v>2070.4656</v>
      </c>
      <c r="I2772" s="5">
        <v>1971.8720000000001</v>
      </c>
      <c r="J2772" s="5">
        <v>1774.6848</v>
      </c>
      <c r="K2772" s="26">
        <v>0.21</v>
      </c>
    </row>
    <row r="2773" spans="1:11">
      <c r="A2773" s="4">
        <v>8537</v>
      </c>
      <c r="B2773" t="s">
        <v>5798</v>
      </c>
      <c r="C2773" s="5">
        <f>IF($F$2=0," - ",Tabla1[[#This Row],[Base Precio de Lista neto]])</f>
        <v>548.63499999999999</v>
      </c>
      <c r="D2773" s="5">
        <f>IF($F$2=0," - ",Tabla1[[#This Row],[Base Precio de Lista neto]]*(1-$F$2))</f>
        <v>384.04449999999997</v>
      </c>
      <c r="E2773" s="5">
        <f>IF($F$2=0," - ",Tabla1[[#This Row],[Base para Mejor precio]]*(1-$F$2))</f>
        <v>345.64004999999997</v>
      </c>
      <c r="F2773" s="4" t="s">
        <v>6</v>
      </c>
      <c r="G2773" s="16" t="s">
        <v>7914</v>
      </c>
      <c r="H2773" s="5">
        <f>IFERROR(IF($F$3=0,"-",Tabla1[[#This Row],[Precio de Cliente neto]]*(1+$F$3)),"-")</f>
        <v>576.06674999999996</v>
      </c>
      <c r="I2773" s="5">
        <v>548.63499999999999</v>
      </c>
      <c r="J2773" s="5">
        <v>493.7715</v>
      </c>
      <c r="K2773" s="26">
        <v>0.21</v>
      </c>
    </row>
    <row r="2774" spans="1:11">
      <c r="A2774" s="4">
        <v>8538</v>
      </c>
      <c r="B2774" t="s">
        <v>5799</v>
      </c>
      <c r="C2774" s="5">
        <f>IF($F$2=0," - ",Tabla1[[#This Row],[Base Precio de Lista neto]])</f>
        <v>791.88440000000003</v>
      </c>
      <c r="D2774" s="5">
        <f>IF($F$2=0," - ",Tabla1[[#This Row],[Base Precio de Lista neto]]*(1-$F$2))</f>
        <v>554.31907999999999</v>
      </c>
      <c r="E2774" s="5">
        <f>IF($F$2=0," - ",Tabla1[[#This Row],[Base para Mejor precio]]*(1-$F$2))</f>
        <v>498.88717199999996</v>
      </c>
      <c r="F2774" s="4" t="s">
        <v>6</v>
      </c>
      <c r="G2774" s="16" t="s">
        <v>7914</v>
      </c>
      <c r="H2774" s="5">
        <f>IFERROR(IF($F$3=0,"-",Tabla1[[#This Row],[Precio de Cliente neto]]*(1+$F$3)),"-")</f>
        <v>831.47861999999998</v>
      </c>
      <c r="I2774" s="5">
        <v>791.88440000000003</v>
      </c>
      <c r="J2774" s="5">
        <v>712.69596000000001</v>
      </c>
      <c r="K2774" s="26">
        <v>0.21</v>
      </c>
    </row>
    <row r="2775" spans="1:11">
      <c r="A2775" s="4">
        <v>8539</v>
      </c>
      <c r="B2775" t="s">
        <v>5800</v>
      </c>
      <c r="C2775" s="5">
        <f>IF($F$2=0," - ",Tabla1[[#This Row],[Base Precio de Lista neto]])</f>
        <v>1646.3108999999999</v>
      </c>
      <c r="D2775" s="5">
        <f>IF($F$2=0," - ",Tabla1[[#This Row],[Base Precio de Lista neto]]*(1-$F$2))</f>
        <v>1152.4176299999999</v>
      </c>
      <c r="E2775" s="5">
        <f>IF($F$2=0," - ",Tabla1[[#This Row],[Base para Mejor precio]]*(1-$F$2))</f>
        <v>1037.1758669999999</v>
      </c>
      <c r="F2775" s="4" t="s">
        <v>6</v>
      </c>
      <c r="G2775" s="16" t="s">
        <v>7914</v>
      </c>
      <c r="H2775" s="5">
        <f>IFERROR(IF($F$3=0,"-",Tabla1[[#This Row],[Precio de Cliente neto]]*(1+$F$3)),"-")</f>
        <v>1728.6264449999999</v>
      </c>
      <c r="I2775" s="5">
        <v>1646.3108999999999</v>
      </c>
      <c r="J2775" s="5">
        <v>1481.6798100000001</v>
      </c>
      <c r="K2775" s="26">
        <v>0.21</v>
      </c>
    </row>
    <row r="2776" spans="1:11">
      <c r="A2776" s="4">
        <v>8540</v>
      </c>
      <c r="B2776" t="s">
        <v>8236</v>
      </c>
      <c r="C2776" s="5">
        <f>IF($F$2=0," - ",Tabla1[[#This Row],[Base Precio de Lista neto]])</f>
        <v>277.4864</v>
      </c>
      <c r="D2776" s="5">
        <f>IF($F$2=0," - ",Tabla1[[#This Row],[Base Precio de Lista neto]]*(1-$F$2))</f>
        <v>194.24047999999999</v>
      </c>
      <c r="E2776" s="5">
        <f>IF($F$2=0," - ",Tabla1[[#This Row],[Base para Mejor precio]]*(1-$F$2))</f>
        <v>174.81643199999999</v>
      </c>
      <c r="F2776" s="4" t="s">
        <v>6</v>
      </c>
      <c r="G2776" s="16" t="s">
        <v>7914</v>
      </c>
      <c r="H2776" s="5">
        <f>IFERROR(IF($F$3=0,"-",Tabla1[[#This Row],[Precio de Cliente neto]]*(1+$F$3)),"-")</f>
        <v>291.36072000000001</v>
      </c>
      <c r="I2776" s="5">
        <v>277.4864</v>
      </c>
      <c r="J2776" s="5">
        <v>249.73776000000001</v>
      </c>
      <c r="K2776" s="26">
        <v>0.21</v>
      </c>
    </row>
    <row r="2777" spans="1:11">
      <c r="A2777" s="4">
        <v>8541</v>
      </c>
      <c r="B2777" t="s">
        <v>8237</v>
      </c>
      <c r="C2777" s="5">
        <f>IF($F$2=0," - ",Tabla1[[#This Row],[Base Precio de Lista neto]])</f>
        <v>474.1343</v>
      </c>
      <c r="D2777" s="5">
        <f>IF($F$2=0," - ",Tabla1[[#This Row],[Base Precio de Lista neto]]*(1-$F$2))</f>
        <v>331.89400999999998</v>
      </c>
      <c r="E2777" s="5">
        <f>IF($F$2=0," - ",Tabla1[[#This Row],[Base para Mejor precio]]*(1-$F$2))</f>
        <v>298.70460899999995</v>
      </c>
      <c r="F2777" s="4" t="s">
        <v>6</v>
      </c>
      <c r="G2777" s="16" t="s">
        <v>7914</v>
      </c>
      <c r="H2777" s="5">
        <f>IFERROR(IF($F$3=0,"-",Tabla1[[#This Row],[Precio de Cliente neto]]*(1+$F$3)),"-")</f>
        <v>497.84101499999997</v>
      </c>
      <c r="I2777" s="5">
        <v>474.1343</v>
      </c>
      <c r="J2777" s="5">
        <v>426.72086999999999</v>
      </c>
      <c r="K2777" s="26">
        <v>0.21</v>
      </c>
    </row>
    <row r="2778" spans="1:11">
      <c r="A2778" s="4">
        <v>8542</v>
      </c>
      <c r="B2778" t="s">
        <v>5801</v>
      </c>
      <c r="C2778" s="5">
        <f>IF($F$2=0," - ",Tabla1[[#This Row],[Base Precio de Lista neto]])</f>
        <v>741.30539999999996</v>
      </c>
      <c r="D2778" s="5">
        <f>IF($F$2=0," - ",Tabla1[[#This Row],[Base Precio de Lista neto]]*(1-$F$2))</f>
        <v>518.91377999999997</v>
      </c>
      <c r="E2778" s="5">
        <f>IF($F$2=0," - ",Tabla1[[#This Row],[Base para Mejor precio]]*(1-$F$2))</f>
        <v>467.02240199999994</v>
      </c>
      <c r="F2778" s="4" t="s">
        <v>6</v>
      </c>
      <c r="G2778" s="16" t="s">
        <v>7914</v>
      </c>
      <c r="H2778" s="5">
        <f>IFERROR(IF($F$3=0,"-",Tabla1[[#This Row],[Precio de Cliente neto]]*(1+$F$3)),"-")</f>
        <v>778.37067000000002</v>
      </c>
      <c r="I2778" s="5">
        <v>741.30539999999996</v>
      </c>
      <c r="J2778" s="5">
        <v>667.17485999999997</v>
      </c>
      <c r="K2778" s="26">
        <v>0.21</v>
      </c>
    </row>
    <row r="2779" spans="1:11">
      <c r="A2779" s="4">
        <v>8543</v>
      </c>
      <c r="B2779" t="s">
        <v>5802</v>
      </c>
      <c r="C2779" s="5">
        <f>IF($F$2=0," - ",Tabla1[[#This Row],[Base Precio de Lista neto]])</f>
        <v>1307.0835999999999</v>
      </c>
      <c r="D2779" s="5">
        <f>IF($F$2=0," - ",Tabla1[[#This Row],[Base Precio de Lista neto]]*(1-$F$2))</f>
        <v>914.95851999999991</v>
      </c>
      <c r="E2779" s="5">
        <f>IF($F$2=0," - ",Tabla1[[#This Row],[Base para Mejor precio]]*(1-$F$2))</f>
        <v>823.46266800000001</v>
      </c>
      <c r="F2779" s="4" t="s">
        <v>6</v>
      </c>
      <c r="G2779" s="16" t="s">
        <v>7914</v>
      </c>
      <c r="H2779" s="5">
        <f>IFERROR(IF($F$3=0,"-",Tabla1[[#This Row],[Precio de Cliente neto]]*(1+$F$3)),"-")</f>
        <v>1372.4377799999997</v>
      </c>
      <c r="I2779" s="5">
        <v>1307.0835999999999</v>
      </c>
      <c r="J2779" s="5">
        <v>1176.3752400000001</v>
      </c>
      <c r="K2779" s="26">
        <v>0.21</v>
      </c>
    </row>
    <row r="2780" spans="1:11">
      <c r="A2780" s="4">
        <v>8544</v>
      </c>
      <c r="B2780" t="s">
        <v>5803</v>
      </c>
      <c r="C2780" s="5">
        <f>IF($F$2=0," - ",Tabla1[[#This Row],[Base Precio de Lista neto]])</f>
        <v>2539.6531</v>
      </c>
      <c r="D2780" s="5">
        <f>IF($F$2=0," - ",Tabla1[[#This Row],[Base Precio de Lista neto]]*(1-$F$2))</f>
        <v>1777.7571699999999</v>
      </c>
      <c r="E2780" s="5">
        <f>IF($F$2=0," - ",Tabla1[[#This Row],[Base para Mejor precio]]*(1-$F$2))</f>
        <v>1599.9814529999999</v>
      </c>
      <c r="F2780" s="4" t="s">
        <v>6</v>
      </c>
      <c r="G2780" s="16" t="s">
        <v>7914</v>
      </c>
      <c r="H2780" s="5">
        <f>IFERROR(IF($F$3=0,"-",Tabla1[[#This Row],[Precio de Cliente neto]]*(1+$F$3)),"-")</f>
        <v>2666.6357549999998</v>
      </c>
      <c r="I2780" s="5">
        <v>2539.6531</v>
      </c>
      <c r="J2780" s="5">
        <v>2285.6877899999999</v>
      </c>
      <c r="K2780" s="26">
        <v>0.21</v>
      </c>
    </row>
    <row r="2781" spans="1:11">
      <c r="A2781" s="4">
        <v>8545</v>
      </c>
      <c r="B2781" t="s">
        <v>5804</v>
      </c>
      <c r="C2781" s="5">
        <f>IF($F$2=0," - ",Tabla1[[#This Row],[Base Precio de Lista neto]])</f>
        <v>4349.7206999999999</v>
      </c>
      <c r="D2781" s="5">
        <f>IF($F$2=0," - ",Tabla1[[#This Row],[Base Precio de Lista neto]]*(1-$F$2))</f>
        <v>3044.8044899999995</v>
      </c>
      <c r="E2781" s="5">
        <f>IF($F$2=0," - ",Tabla1[[#This Row],[Base para Mejor precio]]*(1-$F$2))</f>
        <v>2740.3240409999999</v>
      </c>
      <c r="F2781" s="4" t="s">
        <v>6</v>
      </c>
      <c r="G2781" s="16" t="s">
        <v>7914</v>
      </c>
      <c r="H2781" s="5">
        <f>IFERROR(IF($F$3=0,"-",Tabla1[[#This Row],[Precio de Cliente neto]]*(1+$F$3)),"-")</f>
        <v>4567.2067349999998</v>
      </c>
      <c r="I2781" s="5">
        <v>4349.7206999999999</v>
      </c>
      <c r="J2781" s="5">
        <v>3914.74863</v>
      </c>
      <c r="K2781" s="26">
        <v>0.21</v>
      </c>
    </row>
    <row r="2782" spans="1:11">
      <c r="A2782" s="4">
        <v>8546</v>
      </c>
      <c r="B2782" t="s">
        <v>5805</v>
      </c>
      <c r="C2782" s="5">
        <f>IF($F$2=0," - ",Tabla1[[#This Row],[Base Precio de Lista neto]])</f>
        <v>443.50670000000002</v>
      </c>
      <c r="D2782" s="5">
        <f>IF($F$2=0," - ",Tabla1[[#This Row],[Base Precio de Lista neto]]*(1-$F$2))</f>
        <v>310.45468999999997</v>
      </c>
      <c r="E2782" s="5">
        <f>IF($F$2=0," - ",Tabla1[[#This Row],[Base para Mejor precio]]*(1-$F$2))</f>
        <v>279.40922099999995</v>
      </c>
      <c r="F2782" s="4" t="s">
        <v>6</v>
      </c>
      <c r="G2782" s="16" t="s">
        <v>7914</v>
      </c>
      <c r="H2782" s="5">
        <f>IFERROR(IF($F$3=0,"-",Tabla1[[#This Row],[Precio de Cliente neto]]*(1+$F$3)),"-")</f>
        <v>465.68203499999993</v>
      </c>
      <c r="I2782" s="5">
        <v>443.50670000000002</v>
      </c>
      <c r="J2782" s="5">
        <v>399.15602999999999</v>
      </c>
      <c r="K2782" s="26">
        <v>0.21</v>
      </c>
    </row>
    <row r="2783" spans="1:11">
      <c r="A2783" s="4">
        <v>8547</v>
      </c>
      <c r="B2783" t="s">
        <v>5806</v>
      </c>
      <c r="C2783" s="5">
        <f>IF($F$2=0," - ",Tabla1[[#This Row],[Base Precio de Lista neto]])</f>
        <v>723.60619999999994</v>
      </c>
      <c r="D2783" s="5">
        <f>IF($F$2=0," - ",Tabla1[[#This Row],[Base Precio de Lista neto]]*(1-$F$2))</f>
        <v>506.52433999999994</v>
      </c>
      <c r="E2783" s="5">
        <f>IF($F$2=0," - ",Tabla1[[#This Row],[Base para Mejor precio]]*(1-$F$2))</f>
        <v>455.87190599999997</v>
      </c>
      <c r="F2783" s="4" t="s">
        <v>6</v>
      </c>
      <c r="G2783" s="16" t="s">
        <v>7914</v>
      </c>
      <c r="H2783" s="5">
        <f>IFERROR(IF($F$3=0,"-",Tabla1[[#This Row],[Precio de Cliente neto]]*(1+$F$3)),"-")</f>
        <v>759.78650999999991</v>
      </c>
      <c r="I2783" s="5">
        <v>723.60619999999994</v>
      </c>
      <c r="J2783" s="5">
        <v>651.24558000000002</v>
      </c>
      <c r="K2783" s="26">
        <v>0.21</v>
      </c>
    </row>
    <row r="2784" spans="1:11">
      <c r="A2784" s="4">
        <v>8548</v>
      </c>
      <c r="B2784" t="s">
        <v>5807</v>
      </c>
      <c r="C2784" s="5">
        <f>IF($F$2=0," - ",Tabla1[[#This Row],[Base Precio de Lista neto]])</f>
        <v>1405.009</v>
      </c>
      <c r="D2784" s="5">
        <f>IF($F$2=0," - ",Tabla1[[#This Row],[Base Precio de Lista neto]]*(1-$F$2))</f>
        <v>983.5062999999999</v>
      </c>
      <c r="E2784" s="5">
        <f>IF($F$2=0," - ",Tabla1[[#This Row],[Base para Mejor precio]]*(1-$F$2))</f>
        <v>885.15566999999999</v>
      </c>
      <c r="F2784" s="4" t="s">
        <v>6</v>
      </c>
      <c r="G2784" s="16" t="s">
        <v>7914</v>
      </c>
      <c r="H2784" s="5">
        <f>IFERROR(IF($F$3=0,"-",Tabla1[[#This Row],[Precio de Cliente neto]]*(1+$F$3)),"-")</f>
        <v>1475.2594499999998</v>
      </c>
      <c r="I2784" s="5">
        <v>1405.009</v>
      </c>
      <c r="J2784" s="5">
        <v>1264.5081</v>
      </c>
      <c r="K2784" s="26">
        <v>0.21</v>
      </c>
    </row>
    <row r="2785" spans="1:11">
      <c r="A2785" s="4">
        <v>8549</v>
      </c>
      <c r="B2785" t="s">
        <v>5808</v>
      </c>
      <c r="C2785" s="5">
        <f>IF($F$2=0," - ",Tabla1[[#This Row],[Base Precio de Lista neto]])</f>
        <v>1602.0961</v>
      </c>
      <c r="D2785" s="5">
        <f>IF($F$2=0," - ",Tabla1[[#This Row],[Base Precio de Lista neto]]*(1-$F$2))</f>
        <v>1121.4672699999999</v>
      </c>
      <c r="E2785" s="5">
        <f>IF($F$2=0," - ",Tabla1[[#This Row],[Base para Mejor precio]]*(1-$F$2))</f>
        <v>1009.320543</v>
      </c>
      <c r="F2785" s="4" t="s">
        <v>6</v>
      </c>
      <c r="G2785" s="16" t="s">
        <v>7914</v>
      </c>
      <c r="H2785" s="5">
        <f>IFERROR(IF($F$3=0,"-",Tabla1[[#This Row],[Precio de Cliente neto]]*(1+$F$3)),"-")</f>
        <v>1682.2009049999997</v>
      </c>
      <c r="I2785" s="5">
        <v>1602.0961</v>
      </c>
      <c r="J2785" s="5">
        <v>1441.8864900000001</v>
      </c>
      <c r="K2785" s="26">
        <v>0.21</v>
      </c>
    </row>
    <row r="2786" spans="1:11">
      <c r="A2786" s="4">
        <v>8550</v>
      </c>
      <c r="B2786" t="s">
        <v>5809</v>
      </c>
      <c r="C2786" s="5">
        <f>IF($F$2=0," - ",Tabla1[[#This Row],[Base Precio de Lista neto]])</f>
        <v>1971.857</v>
      </c>
      <c r="D2786" s="5">
        <f>IF($F$2=0," - ",Tabla1[[#This Row],[Base Precio de Lista neto]]*(1-$F$2))</f>
        <v>1380.2999</v>
      </c>
      <c r="E2786" s="5">
        <f>IF($F$2=0," - ",Tabla1[[#This Row],[Base para Mejor precio]]*(1-$F$2))</f>
        <v>1242.26991</v>
      </c>
      <c r="F2786" s="4" t="s">
        <v>6</v>
      </c>
      <c r="G2786" s="16" t="s">
        <v>7914</v>
      </c>
      <c r="H2786" s="5">
        <f>IFERROR(IF($F$3=0,"-",Tabla1[[#This Row],[Precio de Cliente neto]]*(1+$F$3)),"-")</f>
        <v>2070.44985</v>
      </c>
      <c r="I2786" s="5">
        <v>1971.857</v>
      </c>
      <c r="J2786" s="5">
        <v>1774.6713</v>
      </c>
      <c r="K2786" s="26">
        <v>0.21</v>
      </c>
    </row>
    <row r="2787" spans="1:11">
      <c r="A2787" s="4">
        <v>8551</v>
      </c>
      <c r="B2787" t="s">
        <v>5810</v>
      </c>
      <c r="C2787" s="5">
        <f>IF($F$2=0," - ",Tabla1[[#This Row],[Base Precio de Lista neto]])</f>
        <v>3450.7473</v>
      </c>
      <c r="D2787" s="5">
        <f>IF($F$2=0," - ",Tabla1[[#This Row],[Base Precio de Lista neto]]*(1-$F$2))</f>
        <v>2415.5231099999996</v>
      </c>
      <c r="E2787" s="5">
        <f>IF($F$2=0," - ",Tabla1[[#This Row],[Base para Mejor precio]]*(1-$F$2))</f>
        <v>2173.9707990000002</v>
      </c>
      <c r="F2787" s="4" t="s">
        <v>6</v>
      </c>
      <c r="G2787" s="16" t="s">
        <v>7914</v>
      </c>
      <c r="H2787" s="5">
        <f>IFERROR(IF($F$3=0,"-",Tabla1[[#This Row],[Precio de Cliente neto]]*(1+$F$3)),"-")</f>
        <v>3623.2846649999992</v>
      </c>
      <c r="I2787" s="5">
        <v>3450.7473</v>
      </c>
      <c r="J2787" s="5">
        <v>3105.6725700000002</v>
      </c>
      <c r="K2787" s="26">
        <v>0.21</v>
      </c>
    </row>
    <row r="2788" spans="1:11">
      <c r="A2788" s="4">
        <v>8552</v>
      </c>
      <c r="B2788" t="s">
        <v>5811</v>
      </c>
      <c r="C2788" s="5">
        <f>IF($F$2=0," - ",Tabla1[[#This Row],[Base Precio de Lista neto]])</f>
        <v>6645.4829</v>
      </c>
      <c r="D2788" s="5">
        <f>IF($F$2=0," - ",Tabla1[[#This Row],[Base Precio de Lista neto]]*(1-$F$2))</f>
        <v>4651.8380299999999</v>
      </c>
      <c r="E2788" s="5">
        <f>IF($F$2=0," - ",Tabla1[[#This Row],[Base para Mejor precio]]*(1-$F$2))</f>
        <v>4186.654227</v>
      </c>
      <c r="F2788" s="4" t="s">
        <v>6</v>
      </c>
      <c r="G2788" s="16" t="s">
        <v>7914</v>
      </c>
      <c r="H2788" s="5">
        <f>IFERROR(IF($F$3=0,"-",Tabla1[[#This Row],[Precio de Cliente neto]]*(1+$F$3)),"-")</f>
        <v>6977.7570450000003</v>
      </c>
      <c r="I2788" s="5">
        <v>6645.4829</v>
      </c>
      <c r="J2788" s="5">
        <v>5980.9346100000002</v>
      </c>
      <c r="K2788" s="26">
        <v>0.21</v>
      </c>
    </row>
    <row r="2789" spans="1:11">
      <c r="A2789" s="4">
        <v>8553</v>
      </c>
      <c r="B2789" t="s">
        <v>5812</v>
      </c>
      <c r="C2789" s="5">
        <f>IF($F$2=0," - ",Tabla1[[#This Row],[Base Precio de Lista neto]])</f>
        <v>9095.8196000000007</v>
      </c>
      <c r="D2789" s="5">
        <f>IF($F$2=0," - ",Tabla1[[#This Row],[Base Precio de Lista neto]]*(1-$F$2))</f>
        <v>6367.0737200000003</v>
      </c>
      <c r="E2789" s="5">
        <f>IF($F$2=0," - ",Tabla1[[#This Row],[Base para Mejor precio]]*(1-$F$2))</f>
        <v>5730.3663479999996</v>
      </c>
      <c r="F2789" s="4" t="s">
        <v>6</v>
      </c>
      <c r="G2789" s="16" t="s">
        <v>7914</v>
      </c>
      <c r="H2789" s="5">
        <f>IFERROR(IF($F$3=0,"-",Tabla1[[#This Row],[Precio de Cliente neto]]*(1+$F$3)),"-")</f>
        <v>9550.6105800000005</v>
      </c>
      <c r="I2789" s="5">
        <v>9095.8196000000007</v>
      </c>
      <c r="J2789" s="5">
        <v>8186.2376400000003</v>
      </c>
      <c r="K2789" s="26">
        <v>0.21</v>
      </c>
    </row>
    <row r="2790" spans="1:11">
      <c r="A2790" s="4">
        <v>8554</v>
      </c>
      <c r="B2790" t="s">
        <v>5813</v>
      </c>
      <c r="C2790" s="5">
        <f>IF($F$2=0," - ",Tabla1[[#This Row],[Base Precio de Lista neto]])</f>
        <v>1848.6657</v>
      </c>
      <c r="D2790" s="5">
        <f>IF($F$2=0," - ",Tabla1[[#This Row],[Base Precio de Lista neto]]*(1-$F$2))</f>
        <v>1294.0659899999998</v>
      </c>
      <c r="E2790" s="5">
        <f>IF($F$2=0," - ",Tabla1[[#This Row],[Base para Mejor precio]]*(1-$F$2))</f>
        <v>1164.6593909999999</v>
      </c>
      <c r="F2790" s="4" t="s">
        <v>6</v>
      </c>
      <c r="G2790" s="16" t="s">
        <v>7914</v>
      </c>
      <c r="H2790" s="5">
        <f>IFERROR(IF($F$3=0,"-",Tabla1[[#This Row],[Precio de Cliente neto]]*(1+$F$3)),"-")</f>
        <v>1941.0989849999996</v>
      </c>
      <c r="I2790" s="5">
        <v>1848.6657</v>
      </c>
      <c r="J2790" s="5">
        <v>1663.7991300000001</v>
      </c>
      <c r="K2790" s="26">
        <v>0.21</v>
      </c>
    </row>
    <row r="2791" spans="1:11">
      <c r="A2791" s="4">
        <v>8555</v>
      </c>
      <c r="B2791" t="s">
        <v>5814</v>
      </c>
      <c r="C2791" s="5">
        <f>IF($F$2=0," - ",Tabla1[[#This Row],[Base Precio de Lista neto]])</f>
        <v>1417.9019000000001</v>
      </c>
      <c r="D2791" s="5">
        <f>IF($F$2=0," - ",Tabla1[[#This Row],[Base Precio de Lista neto]]*(1-$F$2))</f>
        <v>992.53133000000003</v>
      </c>
      <c r="E2791" s="5">
        <f>IF($F$2=0," - ",Tabla1[[#This Row],[Base para Mejor precio]]*(1-$F$2))</f>
        <v>893.27819699999986</v>
      </c>
      <c r="F2791" s="4" t="s">
        <v>6</v>
      </c>
      <c r="G2791" s="16" t="s">
        <v>7914</v>
      </c>
      <c r="H2791" s="5">
        <f>IFERROR(IF($F$3=0,"-",Tabla1[[#This Row],[Precio de Cliente neto]]*(1+$F$3)),"-")</f>
        <v>1488.7969950000002</v>
      </c>
      <c r="I2791" s="5">
        <v>1417.9019000000001</v>
      </c>
      <c r="J2791" s="5">
        <v>1276.1117099999999</v>
      </c>
      <c r="K2791" s="26">
        <v>0.21</v>
      </c>
    </row>
    <row r="2792" spans="1:11">
      <c r="A2792" s="4">
        <v>8556</v>
      </c>
      <c r="B2792" t="s">
        <v>5815</v>
      </c>
      <c r="C2792" s="5">
        <f>IF($F$2=0," - ",Tabla1[[#This Row],[Base Precio de Lista neto]])</f>
        <v>2169.0416</v>
      </c>
      <c r="D2792" s="5">
        <f>IF($F$2=0," - ",Tabla1[[#This Row],[Base Precio de Lista neto]]*(1-$F$2))</f>
        <v>1518.3291199999999</v>
      </c>
      <c r="E2792" s="5">
        <f>IF($F$2=0," - ",Tabla1[[#This Row],[Base para Mejor precio]]*(1-$F$2))</f>
        <v>1366.4962079999998</v>
      </c>
      <c r="F2792" s="4" t="s">
        <v>6</v>
      </c>
      <c r="G2792" s="16" t="s">
        <v>7914</v>
      </c>
      <c r="H2792" s="5">
        <f>IFERROR(IF($F$3=0,"-",Tabla1[[#This Row],[Precio de Cliente neto]]*(1+$F$3)),"-")</f>
        <v>2277.4936799999996</v>
      </c>
      <c r="I2792" s="5">
        <v>2169.0416</v>
      </c>
      <c r="J2792" s="5">
        <v>1952.13744</v>
      </c>
      <c r="K2792" s="26">
        <v>0.21</v>
      </c>
    </row>
    <row r="2793" spans="1:11">
      <c r="A2793" s="4">
        <v>8557</v>
      </c>
      <c r="B2793" t="s">
        <v>5816</v>
      </c>
      <c r="C2793" s="5">
        <f>IF($F$2=0," - ",Tabla1[[#This Row],[Base Precio de Lista neto]])</f>
        <v>2834.5106000000001</v>
      </c>
      <c r="D2793" s="5">
        <f>IF($F$2=0," - ",Tabla1[[#This Row],[Base Precio de Lista neto]]*(1-$F$2))</f>
        <v>1984.15742</v>
      </c>
      <c r="E2793" s="5">
        <f>IF($F$2=0," - ",Tabla1[[#This Row],[Base para Mejor precio]]*(1-$F$2))</f>
        <v>1785.7416780000001</v>
      </c>
      <c r="F2793" s="4" t="s">
        <v>6</v>
      </c>
      <c r="G2793" s="16" t="s">
        <v>7914</v>
      </c>
      <c r="H2793" s="5">
        <f>IFERROR(IF($F$3=0,"-",Tabla1[[#This Row],[Precio de Cliente neto]]*(1+$F$3)),"-")</f>
        <v>2976.2361300000002</v>
      </c>
      <c r="I2793" s="5">
        <v>2834.5106000000001</v>
      </c>
      <c r="J2793" s="5">
        <v>2551.0595400000002</v>
      </c>
      <c r="K2793" s="26">
        <v>0.21</v>
      </c>
    </row>
    <row r="2794" spans="1:11">
      <c r="A2794" s="4">
        <v>8558</v>
      </c>
      <c r="B2794" t="s">
        <v>5817</v>
      </c>
      <c r="C2794" s="5">
        <f>IF($F$2=0," - ",Tabla1[[#This Row],[Base Precio de Lista neto]])</f>
        <v>4570.0110999999997</v>
      </c>
      <c r="D2794" s="5">
        <f>IF($F$2=0," - ",Tabla1[[#This Row],[Base Precio de Lista neto]]*(1-$F$2))</f>
        <v>3199.0077699999997</v>
      </c>
      <c r="E2794" s="5">
        <f>IF($F$2=0," - ",Tabla1[[#This Row],[Base para Mejor precio]]*(1-$F$2))</f>
        <v>2879.1069929999994</v>
      </c>
      <c r="F2794" s="4" t="s">
        <v>6</v>
      </c>
      <c r="G2794" s="16" t="s">
        <v>7914</v>
      </c>
      <c r="H2794" s="5">
        <f>IFERROR(IF($F$3=0,"-",Tabla1[[#This Row],[Precio de Cliente neto]]*(1+$F$3)),"-")</f>
        <v>4798.5116549999993</v>
      </c>
      <c r="I2794" s="5">
        <v>4570.0110999999997</v>
      </c>
      <c r="J2794" s="5">
        <v>4113.0099899999996</v>
      </c>
      <c r="K2794" s="26">
        <v>0.21</v>
      </c>
    </row>
    <row r="2795" spans="1:11">
      <c r="A2795" s="4">
        <v>8559</v>
      </c>
      <c r="B2795" t="s">
        <v>5818</v>
      </c>
      <c r="C2795" s="5">
        <f>IF($F$2=0," - ",Tabla1[[#This Row],[Base Precio de Lista neto]])</f>
        <v>2218.3788</v>
      </c>
      <c r="D2795" s="5">
        <f>IF($F$2=0," - ",Tabla1[[#This Row],[Base Precio de Lista neto]]*(1-$F$2))</f>
        <v>1552.8651599999998</v>
      </c>
      <c r="E2795" s="5">
        <f>IF($F$2=0," - ",Tabla1[[#This Row],[Base para Mejor precio]]*(1-$F$2))</f>
        <v>1397.5786439999999</v>
      </c>
      <c r="F2795" s="4" t="s">
        <v>6</v>
      </c>
      <c r="G2795" s="16" t="s">
        <v>7914</v>
      </c>
      <c r="H2795" s="5">
        <f>IFERROR(IF($F$3=0,"-",Tabla1[[#This Row],[Precio de Cliente neto]]*(1+$F$3)),"-")</f>
        <v>2329.29774</v>
      </c>
      <c r="I2795" s="5">
        <v>2218.3788</v>
      </c>
      <c r="J2795" s="5">
        <v>1996.5409199999999</v>
      </c>
      <c r="K2795" s="26">
        <v>0.21</v>
      </c>
    </row>
    <row r="2796" spans="1:11">
      <c r="A2796" s="4">
        <v>8560</v>
      </c>
      <c r="B2796" t="s">
        <v>5819</v>
      </c>
      <c r="C2796" s="5">
        <f>IF($F$2=0," - ",Tabla1[[#This Row],[Base Precio de Lista neto]])</f>
        <v>133.26060000000001</v>
      </c>
      <c r="D2796" s="5">
        <f>IF($F$2=0," - ",Tabla1[[#This Row],[Base Precio de Lista neto]]*(1-$F$2))</f>
        <v>93.282420000000002</v>
      </c>
      <c r="E2796" s="5">
        <f>IF($F$2=0," - ",Tabla1[[#This Row],[Base para Mejor precio]]*(1-$F$2))</f>
        <v>83.954177999999999</v>
      </c>
      <c r="F2796" s="4" t="s">
        <v>6</v>
      </c>
      <c r="G2796" s="16" t="s">
        <v>7914</v>
      </c>
      <c r="H2796" s="5">
        <f>IFERROR(IF($F$3=0,"-",Tabla1[[#This Row],[Precio de Cliente neto]]*(1+$F$3)),"-")</f>
        <v>139.92363</v>
      </c>
      <c r="I2796" s="5">
        <v>133.26060000000001</v>
      </c>
      <c r="J2796" s="5">
        <v>119.93454</v>
      </c>
      <c r="K2796" s="26">
        <v>0.21</v>
      </c>
    </row>
    <row r="2797" spans="1:11">
      <c r="A2797" s="4">
        <v>8561</v>
      </c>
      <c r="B2797" t="s">
        <v>5820</v>
      </c>
      <c r="C2797" s="5">
        <f>IF($F$2=0," - ",Tabla1[[#This Row],[Base Precio de Lista neto]])</f>
        <v>198.72200000000001</v>
      </c>
      <c r="D2797" s="5">
        <f>IF($F$2=0," - ",Tabla1[[#This Row],[Base Precio de Lista neto]]*(1-$F$2))</f>
        <v>139.1054</v>
      </c>
      <c r="E2797" s="5">
        <f>IF($F$2=0," - ",Tabla1[[#This Row],[Base para Mejor precio]]*(1-$F$2))</f>
        <v>125.19485999999998</v>
      </c>
      <c r="F2797" s="4" t="s">
        <v>6</v>
      </c>
      <c r="G2797" s="16" t="s">
        <v>7914</v>
      </c>
      <c r="H2797" s="5">
        <f>IFERROR(IF($F$3=0,"-",Tabla1[[#This Row],[Precio de Cliente neto]]*(1+$F$3)),"-")</f>
        <v>208.65809999999999</v>
      </c>
      <c r="I2797" s="5">
        <v>198.72200000000001</v>
      </c>
      <c r="J2797" s="5">
        <v>178.84979999999999</v>
      </c>
      <c r="K2797" s="26">
        <v>0.21</v>
      </c>
    </row>
    <row r="2798" spans="1:11">
      <c r="A2798" s="4">
        <v>8562</v>
      </c>
      <c r="B2798" t="s">
        <v>5821</v>
      </c>
      <c r="C2798" s="5">
        <f>IF($F$2=0," - ",Tabla1[[#This Row],[Base Precio de Lista neto]])</f>
        <v>256.09969999999998</v>
      </c>
      <c r="D2798" s="5">
        <f>IF($F$2=0," - ",Tabla1[[#This Row],[Base Precio de Lista neto]]*(1-$F$2))</f>
        <v>179.26978999999997</v>
      </c>
      <c r="E2798" s="5">
        <f>IF($F$2=0," - ",Tabla1[[#This Row],[Base para Mejor precio]]*(1-$F$2))</f>
        <v>161.34281099999998</v>
      </c>
      <c r="F2798" s="4" t="s">
        <v>6</v>
      </c>
      <c r="G2798" s="16" t="s">
        <v>7914</v>
      </c>
      <c r="H2798" s="5">
        <f>IFERROR(IF($F$3=0,"-",Tabla1[[#This Row],[Precio de Cliente neto]]*(1+$F$3)),"-")</f>
        <v>268.90468499999997</v>
      </c>
      <c r="I2798" s="5">
        <v>256.09969999999998</v>
      </c>
      <c r="J2798" s="5">
        <v>230.48973000000001</v>
      </c>
      <c r="K2798" s="26">
        <v>0.21</v>
      </c>
    </row>
    <row r="2799" spans="1:11">
      <c r="A2799" s="4">
        <v>8563</v>
      </c>
      <c r="B2799" t="s">
        <v>8238</v>
      </c>
      <c r="C2799" s="5">
        <f>IF($F$2=0," - ",Tabla1[[#This Row],[Base Precio de Lista neto]])</f>
        <v>133.18190000000001</v>
      </c>
      <c r="D2799" s="5">
        <f>IF($F$2=0," - ",Tabla1[[#This Row],[Base Precio de Lista neto]]*(1-$F$2))</f>
        <v>93.227330000000009</v>
      </c>
      <c r="E2799" s="5">
        <f>IF($F$2=0," - ",Tabla1[[#This Row],[Base para Mejor precio]]*(1-$F$2))</f>
        <v>83.904596999999995</v>
      </c>
      <c r="F2799" s="4" t="s">
        <v>6</v>
      </c>
      <c r="G2799" s="16" t="s">
        <v>7914</v>
      </c>
      <c r="H2799" s="5">
        <f>IFERROR(IF($F$3=0,"-",Tabla1[[#This Row],[Precio de Cliente neto]]*(1+$F$3)),"-")</f>
        <v>139.84099500000002</v>
      </c>
      <c r="I2799" s="5">
        <v>133.18190000000001</v>
      </c>
      <c r="J2799" s="5">
        <v>119.86371</v>
      </c>
      <c r="K2799" s="26">
        <v>0.21</v>
      </c>
    </row>
    <row r="2800" spans="1:11">
      <c r="A2800" s="4">
        <v>8564</v>
      </c>
      <c r="B2800" t="s">
        <v>8239</v>
      </c>
      <c r="C2800" s="5">
        <f>IF($F$2=0," - ",Tabla1[[#This Row],[Base Precio de Lista neto]])</f>
        <v>218.6019</v>
      </c>
      <c r="D2800" s="5">
        <f>IF($F$2=0," - ",Tabla1[[#This Row],[Base Precio de Lista neto]]*(1-$F$2))</f>
        <v>153.02132999999998</v>
      </c>
      <c r="E2800" s="5">
        <f>IF($F$2=0," - ",Tabla1[[#This Row],[Base para Mejor precio]]*(1-$F$2))</f>
        <v>137.71919700000001</v>
      </c>
      <c r="F2800" s="4" t="s">
        <v>6</v>
      </c>
      <c r="G2800" s="16" t="s">
        <v>7914</v>
      </c>
      <c r="H2800" s="5">
        <f>IFERROR(IF($F$3=0,"-",Tabla1[[#This Row],[Precio de Cliente neto]]*(1+$F$3)),"-")</f>
        <v>229.53199499999997</v>
      </c>
      <c r="I2800" s="5">
        <v>218.6019</v>
      </c>
      <c r="J2800" s="5">
        <v>196.74171000000001</v>
      </c>
      <c r="K2800" s="26">
        <v>0.21</v>
      </c>
    </row>
    <row r="2801" spans="1:11">
      <c r="A2801" s="4">
        <v>8565</v>
      </c>
      <c r="B2801" t="s">
        <v>5822</v>
      </c>
      <c r="C2801" s="5">
        <f>IF($F$2=0," - ",Tabla1[[#This Row],[Base Precio de Lista neto]])</f>
        <v>307.73779999999999</v>
      </c>
      <c r="D2801" s="5">
        <f>IF($F$2=0," - ",Tabla1[[#This Row],[Base Precio de Lista neto]]*(1-$F$2))</f>
        <v>215.41645999999997</v>
      </c>
      <c r="E2801" s="5">
        <f>IF($F$2=0," - ",Tabla1[[#This Row],[Base para Mejor precio]]*(1-$F$2))</f>
        <v>193.87481399999999</v>
      </c>
      <c r="F2801" s="4" t="s">
        <v>6</v>
      </c>
      <c r="G2801" s="16" t="s">
        <v>7914</v>
      </c>
      <c r="H2801" s="5">
        <f>IFERROR(IF($F$3=0,"-",Tabla1[[#This Row],[Precio de Cliente neto]]*(1+$F$3)),"-")</f>
        <v>323.12468999999999</v>
      </c>
      <c r="I2801" s="5">
        <v>307.73779999999999</v>
      </c>
      <c r="J2801" s="5">
        <v>276.96402</v>
      </c>
      <c r="K2801" s="26">
        <v>0.21</v>
      </c>
    </row>
    <row r="2802" spans="1:11">
      <c r="A2802" s="4">
        <v>8566</v>
      </c>
      <c r="B2802" t="s">
        <v>5823</v>
      </c>
      <c r="C2802" s="5">
        <f>IF($F$2=0," - ",Tabla1[[#This Row],[Base Precio de Lista neto]])</f>
        <v>578.14229999999998</v>
      </c>
      <c r="D2802" s="5">
        <f>IF($F$2=0," - ",Tabla1[[#This Row],[Base Precio de Lista neto]]*(1-$F$2))</f>
        <v>404.69960999999995</v>
      </c>
      <c r="E2802" s="5">
        <f>IF($F$2=0," - ",Tabla1[[#This Row],[Base para Mejor precio]]*(1-$F$2))</f>
        <v>364.22964899999999</v>
      </c>
      <c r="F2802" s="4" t="s">
        <v>6</v>
      </c>
      <c r="G2802" s="16" t="s">
        <v>7914</v>
      </c>
      <c r="H2802" s="5">
        <f>IFERROR(IF($F$3=0,"-",Tabla1[[#This Row],[Precio de Cliente neto]]*(1+$F$3)),"-")</f>
        <v>607.04941499999995</v>
      </c>
      <c r="I2802" s="5">
        <v>578.14229999999998</v>
      </c>
      <c r="J2802" s="5">
        <v>520.32807000000003</v>
      </c>
      <c r="K2802" s="26">
        <v>0.21</v>
      </c>
    </row>
    <row r="2803" spans="1:11">
      <c r="A2803" s="4">
        <v>8567</v>
      </c>
      <c r="B2803" t="s">
        <v>5824</v>
      </c>
      <c r="C2803" s="5">
        <f>IF($F$2=0," - ",Tabla1[[#This Row],[Base Precio de Lista neto]])</f>
        <v>1163.4760000000001</v>
      </c>
      <c r="D2803" s="5">
        <f>IF($F$2=0," - ",Tabla1[[#This Row],[Base Precio de Lista neto]]*(1-$F$2))</f>
        <v>814.43320000000006</v>
      </c>
      <c r="E2803" s="5">
        <f>IF($F$2=0," - ",Tabla1[[#This Row],[Base para Mejor precio]]*(1-$F$2))</f>
        <v>732.98987999999997</v>
      </c>
      <c r="F2803" s="4" t="s">
        <v>6</v>
      </c>
      <c r="G2803" s="16" t="s">
        <v>7914</v>
      </c>
      <c r="H2803" s="5">
        <f>IFERROR(IF($F$3=0,"-",Tabla1[[#This Row],[Precio de Cliente neto]]*(1+$F$3)),"-")</f>
        <v>1221.6498000000001</v>
      </c>
      <c r="I2803" s="5">
        <v>1163.4760000000001</v>
      </c>
      <c r="J2803" s="5">
        <v>1047.1284000000001</v>
      </c>
      <c r="K2803" s="26">
        <v>0.21</v>
      </c>
    </row>
    <row r="2804" spans="1:11">
      <c r="A2804" s="4">
        <v>8568</v>
      </c>
      <c r="B2804" t="s">
        <v>5825</v>
      </c>
      <c r="C2804" s="5">
        <f>IF($F$2=0," - ",Tabla1[[#This Row],[Base Precio de Lista neto]])</f>
        <v>2391.8463000000002</v>
      </c>
      <c r="D2804" s="5">
        <f>IF($F$2=0," - ",Tabla1[[#This Row],[Base Precio de Lista neto]]*(1-$F$2))</f>
        <v>1674.29241</v>
      </c>
      <c r="E2804" s="5">
        <f>IF($F$2=0," - ",Tabla1[[#This Row],[Base para Mejor precio]]*(1-$F$2))</f>
        <v>1506.863169</v>
      </c>
      <c r="F2804" s="4" t="s">
        <v>6</v>
      </c>
      <c r="G2804" s="16" t="s">
        <v>7914</v>
      </c>
      <c r="H2804" s="5">
        <f>IFERROR(IF($F$3=0,"-",Tabla1[[#This Row],[Precio de Cliente neto]]*(1+$F$3)),"-")</f>
        <v>2511.438615</v>
      </c>
      <c r="I2804" s="5">
        <v>2391.8463000000002</v>
      </c>
      <c r="J2804" s="5">
        <v>2152.66167</v>
      </c>
      <c r="K2804" s="26">
        <v>0.21</v>
      </c>
    </row>
    <row r="2805" spans="1:11">
      <c r="A2805" s="4">
        <v>8569</v>
      </c>
      <c r="B2805" t="s">
        <v>5826</v>
      </c>
      <c r="C2805" s="5">
        <f>IF($F$2=0," - ",Tabla1[[#This Row],[Base Precio de Lista neto]])</f>
        <v>217.55179999999999</v>
      </c>
      <c r="D2805" s="5">
        <f>IF($F$2=0," - ",Tabla1[[#This Row],[Base Precio de Lista neto]]*(1-$F$2))</f>
        <v>152.28625999999997</v>
      </c>
      <c r="E2805" s="5">
        <f>IF($F$2=0," - ",Tabla1[[#This Row],[Base para Mejor precio]]*(1-$F$2))</f>
        <v>137.05763399999998</v>
      </c>
      <c r="F2805" s="4" t="s">
        <v>6</v>
      </c>
      <c r="G2805" s="16" t="s">
        <v>7914</v>
      </c>
      <c r="H2805" s="5">
        <f>IFERROR(IF($F$3=0,"-",Tabla1[[#This Row],[Precio de Cliente neto]]*(1+$F$3)),"-")</f>
        <v>228.42938999999996</v>
      </c>
      <c r="I2805" s="5">
        <v>217.55179999999999</v>
      </c>
      <c r="J2805" s="5">
        <v>195.79661999999999</v>
      </c>
      <c r="K2805" s="26">
        <v>0.21</v>
      </c>
    </row>
    <row r="2806" spans="1:11">
      <c r="A2806" s="4">
        <v>8570</v>
      </c>
      <c r="B2806" t="s">
        <v>5827</v>
      </c>
      <c r="C2806" s="5">
        <f>IF($F$2=0," - ",Tabla1[[#This Row],[Base Precio de Lista neto]])</f>
        <v>325.2765</v>
      </c>
      <c r="D2806" s="5">
        <f>IF($F$2=0," - ",Tabla1[[#This Row],[Base Precio de Lista neto]]*(1-$F$2))</f>
        <v>227.69354999999999</v>
      </c>
      <c r="E2806" s="5">
        <f>IF($F$2=0," - ",Tabla1[[#This Row],[Base para Mejor precio]]*(1-$F$2))</f>
        <v>204.924195</v>
      </c>
      <c r="F2806" s="4" t="s">
        <v>6</v>
      </c>
      <c r="G2806" s="16" t="s">
        <v>7914</v>
      </c>
      <c r="H2806" s="5">
        <f>IFERROR(IF($F$3=0,"-",Tabla1[[#This Row],[Precio de Cliente neto]]*(1+$F$3)),"-")</f>
        <v>341.540325</v>
      </c>
      <c r="I2806" s="5">
        <v>325.2765</v>
      </c>
      <c r="J2806" s="5">
        <v>292.74885</v>
      </c>
      <c r="K2806" s="26">
        <v>0.21</v>
      </c>
    </row>
    <row r="2807" spans="1:11">
      <c r="A2807" s="4">
        <v>8571</v>
      </c>
      <c r="B2807" t="s">
        <v>5828</v>
      </c>
      <c r="C2807" s="5">
        <f>IF($F$2=0," - ",Tabla1[[#This Row],[Base Precio de Lista neto]])</f>
        <v>723.60619999999994</v>
      </c>
      <c r="D2807" s="5">
        <f>IF($F$2=0," - ",Tabla1[[#This Row],[Base Precio de Lista neto]]*(1-$F$2))</f>
        <v>506.52433999999994</v>
      </c>
      <c r="E2807" s="5">
        <f>IF($F$2=0," - ",Tabla1[[#This Row],[Base para Mejor precio]]*(1-$F$2))</f>
        <v>455.87190599999997</v>
      </c>
      <c r="F2807" s="4" t="s">
        <v>6</v>
      </c>
      <c r="G2807" s="16" t="s">
        <v>7914</v>
      </c>
      <c r="H2807" s="5">
        <f>IFERROR(IF($F$3=0,"-",Tabla1[[#This Row],[Precio de Cliente neto]]*(1+$F$3)),"-")</f>
        <v>759.78650999999991</v>
      </c>
      <c r="I2807" s="5">
        <v>723.60619999999994</v>
      </c>
      <c r="J2807" s="5">
        <v>651.24558000000002</v>
      </c>
      <c r="K2807" s="26">
        <v>0.21</v>
      </c>
    </row>
    <row r="2808" spans="1:11">
      <c r="A2808" s="4">
        <v>8572</v>
      </c>
      <c r="B2808" t="s">
        <v>5829</v>
      </c>
      <c r="C2808" s="5">
        <f>IF($F$2=0," - ",Tabla1[[#This Row],[Base Precio de Lista neto]])</f>
        <v>1016.7995</v>
      </c>
      <c r="D2808" s="5">
        <f>IF($F$2=0," - ",Tabla1[[#This Row],[Base Precio de Lista neto]]*(1-$F$2))</f>
        <v>711.75964999999997</v>
      </c>
      <c r="E2808" s="5">
        <f>IF($F$2=0," - ",Tabla1[[#This Row],[Base para Mejor precio]]*(1-$F$2))</f>
        <v>640.58368499999995</v>
      </c>
      <c r="F2808" s="4" t="s">
        <v>6</v>
      </c>
      <c r="G2808" s="16" t="s">
        <v>7914</v>
      </c>
      <c r="H2808" s="5">
        <f>IFERROR(IF($F$3=0,"-",Tabla1[[#This Row],[Precio de Cliente neto]]*(1+$F$3)),"-")</f>
        <v>1067.6394749999999</v>
      </c>
      <c r="I2808" s="5">
        <v>1016.7995</v>
      </c>
      <c r="J2808" s="5">
        <v>915.11955</v>
      </c>
      <c r="K2808" s="26">
        <v>0.21</v>
      </c>
    </row>
    <row r="2809" spans="1:11">
      <c r="A2809" s="4">
        <v>8573</v>
      </c>
      <c r="B2809" t="s">
        <v>5830</v>
      </c>
      <c r="C2809" s="5">
        <f>IF($F$2=0," - ",Tabla1[[#This Row],[Base Precio de Lista neto]])</f>
        <v>1596.7179000000001</v>
      </c>
      <c r="D2809" s="5">
        <f>IF($F$2=0," - ",Tabla1[[#This Row],[Base Precio de Lista neto]]*(1-$F$2))</f>
        <v>1117.70253</v>
      </c>
      <c r="E2809" s="5">
        <f>IF($F$2=0," - ",Tabla1[[#This Row],[Base para Mejor precio]]*(1-$F$2))</f>
        <v>1005.9322769999999</v>
      </c>
      <c r="F2809" s="4" t="s">
        <v>6</v>
      </c>
      <c r="G2809" s="16" t="s">
        <v>7914</v>
      </c>
      <c r="H2809" s="5">
        <f>IFERROR(IF($F$3=0,"-",Tabla1[[#This Row],[Precio de Cliente neto]]*(1+$F$3)),"-")</f>
        <v>1676.553795</v>
      </c>
      <c r="I2809" s="5">
        <v>1596.7179000000001</v>
      </c>
      <c r="J2809" s="5">
        <v>1437.04611</v>
      </c>
      <c r="K2809" s="26">
        <v>0.21</v>
      </c>
    </row>
    <row r="2810" spans="1:11">
      <c r="A2810" s="4">
        <v>8574</v>
      </c>
      <c r="B2810" t="s">
        <v>5831</v>
      </c>
      <c r="C2810" s="5">
        <f>IF($F$2=0," - ",Tabla1[[#This Row],[Base Precio de Lista neto]])</f>
        <v>4652.7407999999996</v>
      </c>
      <c r="D2810" s="5">
        <f>IF($F$2=0," - ",Tabla1[[#This Row],[Base Precio de Lista neto]]*(1-$F$2))</f>
        <v>3256.9185599999996</v>
      </c>
      <c r="E2810" s="5">
        <f>IF($F$2=0," - ",Tabla1[[#This Row],[Base para Mejor precio]]*(1-$F$2))</f>
        <v>2931.2267040000002</v>
      </c>
      <c r="F2810" s="4" t="s">
        <v>6</v>
      </c>
      <c r="G2810" s="16" t="s">
        <v>7914</v>
      </c>
      <c r="H2810" s="5">
        <f>IFERROR(IF($F$3=0,"-",Tabla1[[#This Row],[Precio de Cliente neto]]*(1+$F$3)),"-")</f>
        <v>4885.3778399999992</v>
      </c>
      <c r="I2810" s="5">
        <v>4652.7407999999996</v>
      </c>
      <c r="J2810" s="5">
        <v>4187.4667200000004</v>
      </c>
      <c r="K2810" s="26">
        <v>0.21</v>
      </c>
    </row>
    <row r="2811" spans="1:11">
      <c r="A2811" s="4">
        <v>8575</v>
      </c>
      <c r="B2811" t="s">
        <v>5832</v>
      </c>
      <c r="C2811" s="5">
        <f>IF($F$2=0," - ",Tabla1[[#This Row],[Base Precio de Lista neto]])</f>
        <v>7277.3182999999999</v>
      </c>
      <c r="D2811" s="5">
        <f>IF($F$2=0," - ",Tabla1[[#This Row],[Base Precio de Lista neto]]*(1-$F$2))</f>
        <v>5094.1228099999998</v>
      </c>
      <c r="E2811" s="5">
        <f>IF($F$2=0," - ",Tabla1[[#This Row],[Base para Mejor precio]]*(1-$F$2))</f>
        <v>4584.710529</v>
      </c>
      <c r="F2811" s="4" t="s">
        <v>6</v>
      </c>
      <c r="G2811" s="16" t="s">
        <v>7914</v>
      </c>
      <c r="H2811" s="5">
        <f>IFERROR(IF($F$3=0,"-",Tabla1[[#This Row],[Precio de Cliente neto]]*(1+$F$3)),"-")</f>
        <v>7641.1842149999993</v>
      </c>
      <c r="I2811" s="5">
        <v>7277.3182999999999</v>
      </c>
      <c r="J2811" s="5">
        <v>6549.5864700000002</v>
      </c>
      <c r="K2811" s="26">
        <v>0.21</v>
      </c>
    </row>
    <row r="2812" spans="1:11">
      <c r="A2812" s="4">
        <v>8576</v>
      </c>
      <c r="B2812" t="s">
        <v>5833</v>
      </c>
      <c r="C2812" s="5">
        <f>IF($F$2=0," - ",Tabla1[[#This Row],[Base Precio de Lista neto]])</f>
        <v>889.75900000000001</v>
      </c>
      <c r="D2812" s="5">
        <f>IF($F$2=0," - ",Tabla1[[#This Row],[Base Precio de Lista neto]]*(1-$F$2))</f>
        <v>622.83129999999994</v>
      </c>
      <c r="E2812" s="5">
        <f>IF($F$2=0," - ",Tabla1[[#This Row],[Base para Mejor precio]]*(1-$F$2))</f>
        <v>560.54816999999991</v>
      </c>
      <c r="F2812" s="4" t="s">
        <v>6</v>
      </c>
      <c r="G2812" s="16" t="s">
        <v>7914</v>
      </c>
      <c r="H2812" s="5">
        <f>IFERROR(IF($F$3=0,"-",Tabla1[[#This Row],[Precio de Cliente neto]]*(1+$F$3)),"-")</f>
        <v>934.24694999999997</v>
      </c>
      <c r="I2812" s="5">
        <v>889.75900000000001</v>
      </c>
      <c r="J2812" s="5">
        <v>800.78309999999999</v>
      </c>
      <c r="K2812" s="26">
        <v>0.21</v>
      </c>
    </row>
    <row r="2813" spans="1:11">
      <c r="A2813" s="4">
        <v>8577</v>
      </c>
      <c r="B2813" t="s">
        <v>5834</v>
      </c>
      <c r="C2813" s="5">
        <f>IF($F$2=0," - ",Tabla1[[#This Row],[Base Precio de Lista neto]])</f>
        <v>1256.4929999999999</v>
      </c>
      <c r="D2813" s="5">
        <f>IF($F$2=0," - ",Tabla1[[#This Row],[Base Precio de Lista neto]]*(1-$F$2))</f>
        <v>879.54509999999993</v>
      </c>
      <c r="E2813" s="5">
        <f>IF($F$2=0," - ",Tabla1[[#This Row],[Base para Mejor precio]]*(1-$F$2))</f>
        <v>791.59058999999991</v>
      </c>
      <c r="F2813" s="4" t="s">
        <v>6</v>
      </c>
      <c r="G2813" s="16" t="s">
        <v>7914</v>
      </c>
      <c r="H2813" s="5">
        <f>IFERROR(IF($F$3=0,"-",Tabla1[[#This Row],[Precio de Cliente neto]]*(1+$F$3)),"-")</f>
        <v>1319.31765</v>
      </c>
      <c r="I2813" s="5">
        <v>1256.4929999999999</v>
      </c>
      <c r="J2813" s="5">
        <v>1130.8436999999999</v>
      </c>
      <c r="K2813" s="26">
        <v>0.21</v>
      </c>
    </row>
    <row r="2814" spans="1:11">
      <c r="A2814" s="4">
        <v>8578</v>
      </c>
      <c r="B2814" t="s">
        <v>5835</v>
      </c>
      <c r="C2814" s="5">
        <f>IF($F$2=0," - ",Tabla1[[#This Row],[Base Precio de Lista neto]])</f>
        <v>2011.3747000000001</v>
      </c>
      <c r="D2814" s="5">
        <f>IF($F$2=0," - ",Tabla1[[#This Row],[Base Precio de Lista neto]]*(1-$F$2))</f>
        <v>1407.9622899999999</v>
      </c>
      <c r="E2814" s="5">
        <f>IF($F$2=0," - ",Tabla1[[#This Row],[Base para Mejor precio]]*(1-$F$2))</f>
        <v>1267.1660609999999</v>
      </c>
      <c r="F2814" s="4" t="s">
        <v>6</v>
      </c>
      <c r="G2814" s="16" t="s">
        <v>7914</v>
      </c>
      <c r="H2814" s="5">
        <f>IFERROR(IF($F$3=0,"-",Tabla1[[#This Row],[Precio de Cliente neto]]*(1+$F$3)),"-")</f>
        <v>2111.9434350000001</v>
      </c>
      <c r="I2814" s="5">
        <v>2011.3747000000001</v>
      </c>
      <c r="J2814" s="5">
        <v>1810.23723</v>
      </c>
      <c r="K2814" s="26">
        <v>0.21</v>
      </c>
    </row>
    <row r="2815" spans="1:11">
      <c r="A2815" s="4">
        <v>8579</v>
      </c>
      <c r="B2815" t="s">
        <v>5836</v>
      </c>
      <c r="C2815" s="5">
        <f>IF($F$2=0," - ",Tabla1[[#This Row],[Base Precio de Lista neto]])</f>
        <v>13298.5121</v>
      </c>
      <c r="D2815" s="5">
        <f>IF($F$2=0," - ",Tabla1[[#This Row],[Base Precio de Lista neto]]*(1-$F$2))</f>
        <v>9308.9584699999996</v>
      </c>
      <c r="E2815" s="5">
        <f>IF($F$2=0," - ",Tabla1[[#This Row],[Base para Mejor precio]]*(1-$F$2))</f>
        <v>8378.0626229999998</v>
      </c>
      <c r="F2815" s="4" t="s">
        <v>6</v>
      </c>
      <c r="G2815" s="16" t="s">
        <v>7914</v>
      </c>
      <c r="H2815" s="5">
        <f>IFERROR(IF($F$3=0,"-",Tabla1[[#This Row],[Precio de Cliente neto]]*(1+$F$3)),"-")</f>
        <v>13963.437705</v>
      </c>
      <c r="I2815" s="5">
        <v>13298.5121</v>
      </c>
      <c r="J2815" s="5">
        <v>11968.660889999999</v>
      </c>
      <c r="K2815" s="26">
        <v>0.21</v>
      </c>
    </row>
    <row r="2816" spans="1:11">
      <c r="A2816" s="4">
        <v>8580</v>
      </c>
      <c r="B2816" t="s">
        <v>5837</v>
      </c>
      <c r="C2816" s="5">
        <f>IF($F$2=0," - ",Tabla1[[#This Row],[Base Precio de Lista neto]])</f>
        <v>1725.5265999999999</v>
      </c>
      <c r="D2816" s="5">
        <f>IF($F$2=0," - ",Tabla1[[#This Row],[Base Precio de Lista neto]]*(1-$F$2))</f>
        <v>1207.86862</v>
      </c>
      <c r="E2816" s="5">
        <f>IF($F$2=0," - ",Tabla1[[#This Row],[Base para Mejor precio]]*(1-$F$2))</f>
        <v>1087.081758</v>
      </c>
      <c r="F2816" s="4" t="s">
        <v>6</v>
      </c>
      <c r="G2816" s="16" t="s">
        <v>7914</v>
      </c>
      <c r="H2816" s="5">
        <f>IFERROR(IF($F$3=0,"-",Tabla1[[#This Row],[Precio de Cliente neto]]*(1+$F$3)),"-")</f>
        <v>1811.8029299999998</v>
      </c>
      <c r="I2816" s="5">
        <v>1725.5265999999999</v>
      </c>
      <c r="J2816" s="5">
        <v>1552.9739400000001</v>
      </c>
      <c r="K2816" s="26">
        <v>0.21</v>
      </c>
    </row>
    <row r="2817" spans="1:11">
      <c r="A2817" s="4">
        <v>8581</v>
      </c>
      <c r="B2817" t="s">
        <v>5838</v>
      </c>
      <c r="C2817" s="5">
        <f>IF($F$2=0," - ",Tabla1[[#This Row],[Base Precio de Lista neto]])</f>
        <v>1848.6537000000001</v>
      </c>
      <c r="D2817" s="5">
        <f>IF($F$2=0," - ",Tabla1[[#This Row],[Base Precio de Lista neto]]*(1-$F$2))</f>
        <v>1294.0575899999999</v>
      </c>
      <c r="E2817" s="5">
        <f>IF($F$2=0," - ",Tabla1[[#This Row],[Base para Mejor precio]]*(1-$F$2))</f>
        <v>1164.6518309999999</v>
      </c>
      <c r="F2817" s="4" t="s">
        <v>6</v>
      </c>
      <c r="G2817" s="16" t="s">
        <v>7914</v>
      </c>
      <c r="H2817" s="5">
        <f>IFERROR(IF($F$3=0,"-",Tabla1[[#This Row],[Precio de Cliente neto]]*(1+$F$3)),"-")</f>
        <v>1941.0863849999998</v>
      </c>
      <c r="I2817" s="5">
        <v>1848.6537000000001</v>
      </c>
      <c r="J2817" s="5">
        <v>1663.7883300000001</v>
      </c>
      <c r="K2817" s="26">
        <v>0.21</v>
      </c>
    </row>
    <row r="2818" spans="1:11">
      <c r="A2818" s="4">
        <v>8582</v>
      </c>
      <c r="B2818" t="s">
        <v>5839</v>
      </c>
      <c r="C2818" s="5">
        <f>IF($F$2=0," - ",Tabla1[[#This Row],[Base Precio de Lista neto]])</f>
        <v>2218.3379</v>
      </c>
      <c r="D2818" s="5">
        <f>IF($F$2=0," - ",Tabla1[[#This Row],[Base Precio de Lista neto]]*(1-$F$2))</f>
        <v>1552.8365299999998</v>
      </c>
      <c r="E2818" s="5">
        <f>IF($F$2=0," - ",Tabla1[[#This Row],[Base para Mejor precio]]*(1-$F$2))</f>
        <v>1397.5528770000001</v>
      </c>
      <c r="F2818" s="4" t="s">
        <v>6</v>
      </c>
      <c r="G2818" s="16" t="s">
        <v>7914</v>
      </c>
      <c r="H2818" s="5">
        <f>IFERROR(IF($F$3=0,"-",Tabla1[[#This Row],[Precio de Cliente neto]]*(1+$F$3)),"-")</f>
        <v>2329.2547949999998</v>
      </c>
      <c r="I2818" s="5">
        <v>2218.3379</v>
      </c>
      <c r="J2818" s="5">
        <v>1996.5041100000001</v>
      </c>
      <c r="K2818" s="26">
        <v>0.21</v>
      </c>
    </row>
    <row r="2819" spans="1:11">
      <c r="A2819" s="4">
        <v>8583</v>
      </c>
      <c r="B2819" t="s">
        <v>5840</v>
      </c>
      <c r="C2819" s="5">
        <f>IF($F$2=0," - ",Tabla1[[#This Row],[Base Precio de Lista neto]])</f>
        <v>3943.7885999999999</v>
      </c>
      <c r="D2819" s="5">
        <f>IF($F$2=0," - ",Tabla1[[#This Row],[Base Precio de Lista neto]]*(1-$F$2))</f>
        <v>2760.6520199999995</v>
      </c>
      <c r="E2819" s="5">
        <f>IF($F$2=0," - ",Tabla1[[#This Row],[Base para Mejor precio]]*(1-$F$2))</f>
        <v>2484.5868179999998</v>
      </c>
      <c r="F2819" s="4" t="s">
        <v>6</v>
      </c>
      <c r="G2819" s="16" t="s">
        <v>7914</v>
      </c>
      <c r="H2819" s="5">
        <f>IFERROR(IF($F$3=0,"-",Tabla1[[#This Row],[Precio de Cliente neto]]*(1+$F$3)),"-")</f>
        <v>4140.9780299999993</v>
      </c>
      <c r="I2819" s="5">
        <v>3943.7885999999999</v>
      </c>
      <c r="J2819" s="5">
        <v>3549.4097400000001</v>
      </c>
      <c r="K2819" s="26">
        <v>0.21</v>
      </c>
    </row>
    <row r="2820" spans="1:11">
      <c r="A2820" s="4">
        <v>8584</v>
      </c>
      <c r="B2820" t="s">
        <v>5841</v>
      </c>
      <c r="C2820" s="5">
        <f>IF($F$2=0," - ",Tabla1[[#This Row],[Base Precio de Lista neto]])</f>
        <v>4436.6773999999996</v>
      </c>
      <c r="D2820" s="5">
        <f>IF($F$2=0," - ",Tabla1[[#This Row],[Base Precio de Lista neto]]*(1-$F$2))</f>
        <v>3105.6741799999995</v>
      </c>
      <c r="E2820" s="5">
        <f>IF($F$2=0," - ",Tabla1[[#This Row],[Base para Mejor precio]]*(1-$F$2))</f>
        <v>2795.1067619999999</v>
      </c>
      <c r="F2820" s="4" t="s">
        <v>6</v>
      </c>
      <c r="G2820" s="16" t="s">
        <v>7914</v>
      </c>
      <c r="H2820" s="5">
        <f>IFERROR(IF($F$3=0,"-",Tabla1[[#This Row],[Precio de Cliente neto]]*(1+$F$3)),"-")</f>
        <v>4658.5112699999991</v>
      </c>
      <c r="I2820" s="5">
        <v>4436.6773999999996</v>
      </c>
      <c r="J2820" s="5">
        <v>3993.0096600000002</v>
      </c>
      <c r="K2820" s="26">
        <v>0.21</v>
      </c>
    </row>
    <row r="2821" spans="1:11">
      <c r="A2821" s="4">
        <v>8585</v>
      </c>
      <c r="B2821" t="s">
        <v>5842</v>
      </c>
      <c r="C2821" s="5">
        <f>IF($F$2=0," - ",Tabla1[[#This Row],[Base Precio de Lista neto]])</f>
        <v>8393.3492999999999</v>
      </c>
      <c r="D2821" s="5">
        <f>IF($F$2=0," - ",Tabla1[[#This Row],[Base Precio de Lista neto]]*(1-$F$2))</f>
        <v>5875.3445099999999</v>
      </c>
      <c r="E2821" s="5">
        <f>IF($F$2=0," - ",Tabla1[[#This Row],[Base para Mejor precio]]*(1-$F$2))</f>
        <v>5287.8100589999995</v>
      </c>
      <c r="F2821" s="4" t="s">
        <v>6</v>
      </c>
      <c r="G2821" s="16" t="s">
        <v>7914</v>
      </c>
      <c r="H2821" s="5">
        <f>IFERROR(IF($F$3=0,"-",Tabla1[[#This Row],[Precio de Cliente neto]]*(1+$F$3)),"-")</f>
        <v>8813.0167650000003</v>
      </c>
      <c r="I2821" s="5">
        <v>8393.3492999999999</v>
      </c>
      <c r="J2821" s="5">
        <v>7554.0143699999999</v>
      </c>
      <c r="K2821" s="26">
        <v>0.21</v>
      </c>
    </row>
    <row r="2822" spans="1:11">
      <c r="A2822" s="4">
        <v>8586</v>
      </c>
      <c r="B2822" t="s">
        <v>5843</v>
      </c>
      <c r="C2822" s="5">
        <f>IF($F$2=0," - ",Tabla1[[#This Row],[Base Precio de Lista neto]])</f>
        <v>11492.482599999999</v>
      </c>
      <c r="D2822" s="5">
        <f>IF($F$2=0," - ",Tabla1[[#This Row],[Base Precio de Lista neto]]*(1-$F$2))</f>
        <v>8044.7378199999994</v>
      </c>
      <c r="E2822" s="5">
        <f>IF($F$2=0," - ",Tabla1[[#This Row],[Base para Mejor precio]]*(1-$F$2))</f>
        <v>7240.2640380000003</v>
      </c>
      <c r="F2822" s="4" t="s">
        <v>6</v>
      </c>
      <c r="G2822" s="16" t="s">
        <v>7914</v>
      </c>
      <c r="H2822" s="5">
        <f>IFERROR(IF($F$3=0,"-",Tabla1[[#This Row],[Precio de Cliente neto]]*(1+$F$3)),"-")</f>
        <v>12067.10673</v>
      </c>
      <c r="I2822" s="5">
        <v>11492.482599999999</v>
      </c>
      <c r="J2822" s="5">
        <v>10343.234340000001</v>
      </c>
      <c r="K2822" s="26">
        <v>0.21</v>
      </c>
    </row>
    <row r="2823" spans="1:11">
      <c r="A2823" s="4">
        <v>8587</v>
      </c>
      <c r="B2823" t="s">
        <v>5844</v>
      </c>
      <c r="C2823" s="5">
        <f>IF($F$2=0," - ",Tabla1[[#This Row],[Base Precio de Lista neto]])</f>
        <v>17493.7441</v>
      </c>
      <c r="D2823" s="5">
        <f>IF($F$2=0," - ",Tabla1[[#This Row],[Base Precio de Lista neto]]*(1-$F$2))</f>
        <v>12245.620869999999</v>
      </c>
      <c r="E2823" s="5">
        <f>IF($F$2=0," - ",Tabla1[[#This Row],[Base para Mejor precio]]*(1-$F$2))</f>
        <v>11021.058782999999</v>
      </c>
      <c r="F2823" s="4" t="s">
        <v>6</v>
      </c>
      <c r="G2823" s="16" t="s">
        <v>7914</v>
      </c>
      <c r="H2823" s="5">
        <f>IFERROR(IF($F$3=0,"-",Tabla1[[#This Row],[Precio de Cliente neto]]*(1+$F$3)),"-")</f>
        <v>18368.431304999998</v>
      </c>
      <c r="I2823" s="5">
        <v>17493.7441</v>
      </c>
      <c r="J2823" s="5">
        <v>15744.36969</v>
      </c>
      <c r="K2823" s="26">
        <v>0.21</v>
      </c>
    </row>
    <row r="2824" spans="1:11">
      <c r="A2824" s="4">
        <v>8588</v>
      </c>
      <c r="B2824" t="s">
        <v>5845</v>
      </c>
      <c r="C2824" s="5">
        <f>IF($F$2=0," - ",Tabla1[[#This Row],[Base Precio de Lista neto]])</f>
        <v>3450.7303999999999</v>
      </c>
      <c r="D2824" s="5">
        <f>IF($F$2=0," - ",Tabla1[[#This Row],[Base Precio de Lista neto]]*(1-$F$2))</f>
        <v>2415.5112799999997</v>
      </c>
      <c r="E2824" s="5">
        <f>IF($F$2=0," - ",Tabla1[[#This Row],[Base para Mejor precio]]*(1-$F$2))</f>
        <v>2173.9601520000001</v>
      </c>
      <c r="F2824" s="4" t="s">
        <v>6</v>
      </c>
      <c r="G2824" s="16" t="s">
        <v>7914</v>
      </c>
      <c r="H2824" s="5">
        <f>IFERROR(IF($F$3=0,"-",Tabla1[[#This Row],[Precio de Cliente neto]]*(1+$F$3)),"-")</f>
        <v>3623.2669199999996</v>
      </c>
      <c r="I2824" s="5">
        <v>3450.7303999999999</v>
      </c>
      <c r="J2824" s="5">
        <v>3105.6573600000002</v>
      </c>
      <c r="K2824" s="26">
        <v>0.21</v>
      </c>
    </row>
    <row r="2825" spans="1:11">
      <c r="A2825" s="4">
        <v>8589</v>
      </c>
      <c r="B2825" t="s">
        <v>5846</v>
      </c>
      <c r="C2825" s="5">
        <f>IF($F$2=0," - ",Tabla1[[#This Row],[Base Precio de Lista neto]])</f>
        <v>2095.0808000000002</v>
      </c>
      <c r="D2825" s="5">
        <f>IF($F$2=0," - ",Tabla1[[#This Row],[Base Precio de Lista neto]]*(1-$F$2))</f>
        <v>1466.55656</v>
      </c>
      <c r="E2825" s="5">
        <f>IF($F$2=0," - ",Tabla1[[#This Row],[Base para Mejor precio]]*(1-$F$2))</f>
        <v>1319.9009039999999</v>
      </c>
      <c r="F2825" s="4" t="s">
        <v>6</v>
      </c>
      <c r="G2825" s="16" t="s">
        <v>7914</v>
      </c>
      <c r="H2825" s="5">
        <f>IFERROR(IF($F$3=0,"-",Tabla1[[#This Row],[Precio de Cliente neto]]*(1+$F$3)),"-")</f>
        <v>2199.83484</v>
      </c>
      <c r="I2825" s="5">
        <v>2095.0808000000002</v>
      </c>
      <c r="J2825" s="5">
        <v>1885.5727199999999</v>
      </c>
      <c r="K2825" s="26">
        <v>0.21</v>
      </c>
    </row>
    <row r="2826" spans="1:11">
      <c r="A2826" s="4">
        <v>8590</v>
      </c>
      <c r="B2826" t="s">
        <v>5847</v>
      </c>
      <c r="C2826" s="5">
        <f>IF($F$2=0," - ",Tabla1[[#This Row],[Base Precio de Lista neto]])</f>
        <v>2267.6257000000001</v>
      </c>
      <c r="D2826" s="5">
        <f>IF($F$2=0," - ",Tabla1[[#This Row],[Base Precio de Lista neto]]*(1-$F$2))</f>
        <v>1587.33799</v>
      </c>
      <c r="E2826" s="5">
        <f>IF($F$2=0," - ",Tabla1[[#This Row],[Base para Mejor precio]]*(1-$F$2))</f>
        <v>1428.6041909999999</v>
      </c>
      <c r="F2826" s="4" t="s">
        <v>6</v>
      </c>
      <c r="G2826" s="16" t="s">
        <v>7914</v>
      </c>
      <c r="H2826" s="5">
        <f>IFERROR(IF($F$3=0,"-",Tabla1[[#This Row],[Precio de Cliente neto]]*(1+$F$3)),"-")</f>
        <v>2381.006985</v>
      </c>
      <c r="I2826" s="5">
        <v>2267.6257000000001</v>
      </c>
      <c r="J2826" s="5">
        <v>2040.86313</v>
      </c>
      <c r="K2826" s="26">
        <v>0.21</v>
      </c>
    </row>
    <row r="2827" spans="1:11">
      <c r="A2827" s="4">
        <v>8591</v>
      </c>
      <c r="B2827" t="s">
        <v>5848</v>
      </c>
      <c r="C2827" s="5">
        <f>IF($F$2=0," - ",Tabla1[[#This Row],[Base Precio de Lista neto]])</f>
        <v>2711.3006</v>
      </c>
      <c r="D2827" s="5">
        <f>IF($F$2=0," - ",Tabla1[[#This Row],[Base Precio de Lista neto]]*(1-$F$2))</f>
        <v>1897.9104199999999</v>
      </c>
      <c r="E2827" s="5">
        <f>IF($F$2=0," - ",Tabla1[[#This Row],[Base para Mejor precio]]*(1-$F$2))</f>
        <v>1708.1193779999999</v>
      </c>
      <c r="F2827" s="4" t="s">
        <v>6</v>
      </c>
      <c r="G2827" s="16" t="s">
        <v>7914</v>
      </c>
      <c r="H2827" s="5">
        <f>IFERROR(IF($F$3=0,"-",Tabla1[[#This Row],[Precio de Cliente neto]]*(1+$F$3)),"-")</f>
        <v>2846.8656299999998</v>
      </c>
      <c r="I2827" s="5">
        <v>2711.3006</v>
      </c>
      <c r="J2827" s="5">
        <v>2440.1705400000001</v>
      </c>
      <c r="K2827" s="26">
        <v>0.21</v>
      </c>
    </row>
    <row r="2828" spans="1:11">
      <c r="A2828" s="4">
        <v>8592</v>
      </c>
      <c r="B2828" t="s">
        <v>5849</v>
      </c>
      <c r="C2828" s="5">
        <f>IF($F$2=0," - ",Tabla1[[#This Row],[Base Precio de Lista neto]])</f>
        <v>4436.6686</v>
      </c>
      <c r="D2828" s="5">
        <f>IF($F$2=0," - ",Tabla1[[#This Row],[Base Precio de Lista neto]]*(1-$F$2))</f>
        <v>3105.6680199999996</v>
      </c>
      <c r="E2828" s="5">
        <f>IF($F$2=0," - ",Tabla1[[#This Row],[Base para Mejor precio]]*(1-$F$2))</f>
        <v>2795.1012179999998</v>
      </c>
      <c r="F2828" s="4" t="s">
        <v>6</v>
      </c>
      <c r="G2828" s="16" t="s">
        <v>7914</v>
      </c>
      <c r="H2828" s="5">
        <f>IFERROR(IF($F$3=0,"-",Tabla1[[#This Row],[Precio de Cliente neto]]*(1+$F$3)),"-")</f>
        <v>4658.5020299999996</v>
      </c>
      <c r="I2828" s="5">
        <v>4436.6686</v>
      </c>
      <c r="J2828" s="5">
        <v>3993.0017400000002</v>
      </c>
      <c r="K2828" s="26">
        <v>0.21</v>
      </c>
    </row>
    <row r="2829" spans="1:11">
      <c r="A2829" s="4">
        <v>8593</v>
      </c>
      <c r="B2829" t="s">
        <v>5850</v>
      </c>
      <c r="C2829" s="5">
        <f>IF($F$2=0," - ",Tabla1[[#This Row],[Base Precio de Lista neto]])</f>
        <v>3450.7303999999999</v>
      </c>
      <c r="D2829" s="5">
        <f>IF($F$2=0," - ",Tabla1[[#This Row],[Base Precio de Lista neto]]*(1-$F$2))</f>
        <v>2415.5112799999997</v>
      </c>
      <c r="E2829" s="5">
        <f>IF($F$2=0," - ",Tabla1[[#This Row],[Base para Mejor precio]]*(1-$F$2))</f>
        <v>2173.9601520000001</v>
      </c>
      <c r="F2829" s="4" t="s">
        <v>6</v>
      </c>
      <c r="G2829" s="16" t="s">
        <v>7914</v>
      </c>
      <c r="H2829" s="5">
        <f>IFERROR(IF($F$3=0,"-",Tabla1[[#This Row],[Precio de Cliente neto]]*(1+$F$3)),"-")</f>
        <v>3623.2669199999996</v>
      </c>
      <c r="I2829" s="5">
        <v>3450.7303999999999</v>
      </c>
      <c r="J2829" s="5">
        <v>3105.6573600000002</v>
      </c>
      <c r="K2829" s="26">
        <v>0.21</v>
      </c>
    </row>
    <row r="2830" spans="1:11">
      <c r="A2830" s="4">
        <v>8594</v>
      </c>
      <c r="B2830" t="s">
        <v>5851</v>
      </c>
      <c r="C2830" s="5">
        <f>IF($F$2=0," - ",Tabla1[[#This Row],[Base Precio de Lista neto]])</f>
        <v>2710.7118</v>
      </c>
      <c r="D2830" s="5">
        <f>IF($F$2=0," - ",Tabla1[[#This Row],[Base Precio de Lista neto]]*(1-$F$2))</f>
        <v>1897.4982599999998</v>
      </c>
      <c r="E2830" s="5">
        <f>IF($F$2=0," - ",Tabla1[[#This Row],[Base para Mejor precio]]*(1-$F$2))</f>
        <v>1707.7484340000001</v>
      </c>
      <c r="F2830" s="4" t="s">
        <v>6</v>
      </c>
      <c r="G2830" s="16" t="s">
        <v>7914</v>
      </c>
      <c r="H2830" s="5">
        <f>IFERROR(IF($F$3=0,"-",Tabla1[[#This Row],[Precio de Cliente neto]]*(1+$F$3)),"-")</f>
        <v>2846.2473899999995</v>
      </c>
      <c r="I2830" s="5">
        <v>2710.7118</v>
      </c>
      <c r="J2830" s="5">
        <v>2439.6406200000001</v>
      </c>
      <c r="K2830" s="26">
        <v>0.21</v>
      </c>
    </row>
    <row r="2831" spans="1:11">
      <c r="A2831" s="4">
        <v>8595</v>
      </c>
      <c r="B2831" t="s">
        <v>5852</v>
      </c>
      <c r="C2831" s="5">
        <f>IF($F$2=0," - ",Tabla1[[#This Row],[Base Precio de Lista neto]])</f>
        <v>3204.3146000000002</v>
      </c>
      <c r="D2831" s="5">
        <f>IF($F$2=0," - ",Tabla1[[#This Row],[Base Precio de Lista neto]]*(1-$F$2))</f>
        <v>2243.0202199999999</v>
      </c>
      <c r="E2831" s="5">
        <f>IF($F$2=0," - ",Tabla1[[#This Row],[Base para Mejor precio]]*(1-$F$2))</f>
        <v>2018.7181979999998</v>
      </c>
      <c r="F2831" s="4" t="s">
        <v>6</v>
      </c>
      <c r="G2831" s="16" t="s">
        <v>7914</v>
      </c>
      <c r="H2831" s="5">
        <f>IFERROR(IF($F$3=0,"-",Tabla1[[#This Row],[Precio de Cliente neto]]*(1+$F$3)),"-")</f>
        <v>3364.5303299999996</v>
      </c>
      <c r="I2831" s="5">
        <v>3204.3146000000002</v>
      </c>
      <c r="J2831" s="5">
        <v>2883.8831399999999</v>
      </c>
      <c r="K2831" s="26">
        <v>0.21</v>
      </c>
    </row>
    <row r="2832" spans="1:11">
      <c r="A2832" s="4">
        <v>8596</v>
      </c>
      <c r="B2832" t="s">
        <v>5853</v>
      </c>
      <c r="C2832" s="5">
        <f>IF($F$2=0," - ",Tabla1[[#This Row],[Base Precio de Lista neto]])</f>
        <v>3450.7303999999999</v>
      </c>
      <c r="D2832" s="5">
        <f>IF($F$2=0," - ",Tabla1[[#This Row],[Base Precio de Lista neto]]*(1-$F$2))</f>
        <v>2415.5112799999997</v>
      </c>
      <c r="E2832" s="5">
        <f>IF($F$2=0," - ",Tabla1[[#This Row],[Base para Mejor precio]]*(1-$F$2))</f>
        <v>2173.9601520000001</v>
      </c>
      <c r="F2832" s="4" t="s">
        <v>6</v>
      </c>
      <c r="G2832" s="16" t="s">
        <v>7914</v>
      </c>
      <c r="H2832" s="5">
        <f>IFERROR(IF($F$3=0,"-",Tabla1[[#This Row],[Precio de Cliente neto]]*(1+$F$3)),"-")</f>
        <v>3623.2669199999996</v>
      </c>
      <c r="I2832" s="5">
        <v>3450.7303999999999</v>
      </c>
      <c r="J2832" s="5">
        <v>3105.6573600000002</v>
      </c>
      <c r="K2832" s="26">
        <v>0.21</v>
      </c>
    </row>
    <row r="2833" spans="1:11">
      <c r="A2833" s="4">
        <v>8597</v>
      </c>
      <c r="B2833" t="s">
        <v>5854</v>
      </c>
      <c r="C2833" s="5">
        <f>IF($F$2=0," - ",Tabla1[[#This Row],[Base Precio de Lista neto]])</f>
        <v>5906.7250999999997</v>
      </c>
      <c r="D2833" s="5">
        <f>IF($F$2=0," - ",Tabla1[[#This Row],[Base Precio de Lista neto]]*(1-$F$2))</f>
        <v>4134.7075699999996</v>
      </c>
      <c r="E2833" s="5">
        <f>IF($F$2=0," - ",Tabla1[[#This Row],[Base para Mejor precio]]*(1-$F$2))</f>
        <v>3721.236813</v>
      </c>
      <c r="F2833" s="4" t="s">
        <v>6</v>
      </c>
      <c r="G2833" s="16" t="s">
        <v>7914</v>
      </c>
      <c r="H2833" s="5">
        <f>IFERROR(IF($F$3=0,"-",Tabla1[[#This Row],[Precio de Cliente neto]]*(1+$F$3)),"-")</f>
        <v>6202.0613549999998</v>
      </c>
      <c r="I2833" s="5">
        <v>5906.7250999999997</v>
      </c>
      <c r="J2833" s="5">
        <v>5316.0525900000002</v>
      </c>
      <c r="K2833" s="26">
        <v>0.21</v>
      </c>
    </row>
    <row r="2834" spans="1:11">
      <c r="A2834" s="4">
        <v>8598</v>
      </c>
      <c r="B2834" t="s">
        <v>5855</v>
      </c>
      <c r="C2834" s="5">
        <f>IF($F$2=0," - ",Tabla1[[#This Row],[Base Precio de Lista neto]])</f>
        <v>9768.4225999999999</v>
      </c>
      <c r="D2834" s="5">
        <f>IF($F$2=0," - ",Tabla1[[#This Row],[Base Precio de Lista neto]]*(1-$F$2))</f>
        <v>6837.8958199999997</v>
      </c>
      <c r="E2834" s="5">
        <f>IF($F$2=0," - ",Tabla1[[#This Row],[Base para Mejor precio]]*(1-$F$2))</f>
        <v>6154.1062380000003</v>
      </c>
      <c r="F2834" s="4" t="s">
        <v>6</v>
      </c>
      <c r="G2834" s="16" t="s">
        <v>7914</v>
      </c>
      <c r="H2834" s="5">
        <f>IFERROR(IF($F$3=0,"-",Tabla1[[#This Row],[Precio de Cliente neto]]*(1+$F$3)),"-")</f>
        <v>10256.843730000001</v>
      </c>
      <c r="I2834" s="5">
        <v>9768.4225999999999</v>
      </c>
      <c r="J2834" s="5">
        <v>8791.5803400000004</v>
      </c>
      <c r="K2834" s="26">
        <v>0.21</v>
      </c>
    </row>
    <row r="2835" spans="1:11">
      <c r="A2835" s="4">
        <v>8599</v>
      </c>
      <c r="B2835" t="s">
        <v>5856</v>
      </c>
      <c r="C2835" s="5">
        <f>IF($F$2=0," - ",Tabla1[[#This Row],[Base Precio de Lista neto]])</f>
        <v>5137.0309999999999</v>
      </c>
      <c r="D2835" s="5">
        <f>IF($F$2=0," - ",Tabla1[[#This Row],[Base Precio de Lista neto]]*(1-$F$2))</f>
        <v>3595.9216999999999</v>
      </c>
      <c r="E2835" s="5">
        <f>IF($F$2=0," - ",Tabla1[[#This Row],[Base para Mejor precio]]*(1-$F$2))</f>
        <v>3236.32953</v>
      </c>
      <c r="F2835" s="4" t="s">
        <v>6</v>
      </c>
      <c r="G2835" s="16" t="s">
        <v>7914</v>
      </c>
      <c r="H2835" s="5">
        <f>IFERROR(IF($F$3=0,"-",Tabla1[[#This Row],[Precio de Cliente neto]]*(1+$F$3)),"-")</f>
        <v>5393.8825500000003</v>
      </c>
      <c r="I2835" s="5">
        <v>5137.0309999999999</v>
      </c>
      <c r="J2835" s="5">
        <v>4623.3279000000002</v>
      </c>
      <c r="K2835" s="26">
        <v>0.21</v>
      </c>
    </row>
    <row r="2836" spans="1:11">
      <c r="A2836" s="4">
        <v>8600</v>
      </c>
      <c r="B2836" t="s">
        <v>5857</v>
      </c>
      <c r="C2836" s="5">
        <f>IF($F$2=0," - ",Tabla1[[#This Row],[Base Precio de Lista neto]])</f>
        <v>7419.7965999999997</v>
      </c>
      <c r="D2836" s="5">
        <f>IF($F$2=0," - ",Tabla1[[#This Row],[Base Precio de Lista neto]]*(1-$F$2))</f>
        <v>5193.8576199999998</v>
      </c>
      <c r="E2836" s="5">
        <f>IF($F$2=0," - ",Tabla1[[#This Row],[Base para Mejor precio]]*(1-$F$2))</f>
        <v>4674.4718579999999</v>
      </c>
      <c r="F2836" s="4" t="s">
        <v>6</v>
      </c>
      <c r="G2836" s="16" t="s">
        <v>7914</v>
      </c>
      <c r="H2836" s="5">
        <f>IFERROR(IF($F$3=0,"-",Tabla1[[#This Row],[Precio de Cliente neto]]*(1+$F$3)),"-")</f>
        <v>7790.7864300000001</v>
      </c>
      <c r="I2836" s="5">
        <v>7419.7965999999997</v>
      </c>
      <c r="J2836" s="5">
        <v>6677.8169399999997</v>
      </c>
      <c r="K2836" s="26">
        <v>0.21</v>
      </c>
    </row>
    <row r="2837" spans="1:11">
      <c r="A2837" s="4">
        <v>8601</v>
      </c>
      <c r="B2837" t="s">
        <v>5858</v>
      </c>
      <c r="C2837" s="5">
        <f>IF($F$2=0," - ",Tabla1[[#This Row],[Base Precio de Lista neto]])</f>
        <v>12077.651400000001</v>
      </c>
      <c r="D2837" s="5">
        <f>IF($F$2=0," - ",Tabla1[[#This Row],[Base Precio de Lista neto]]*(1-$F$2))</f>
        <v>8454.3559800000003</v>
      </c>
      <c r="E2837" s="5">
        <f>IF($F$2=0," - ",Tabla1[[#This Row],[Base para Mejor precio]]*(1-$F$2))</f>
        <v>7608.9203819999993</v>
      </c>
      <c r="F2837" s="4" t="s">
        <v>6</v>
      </c>
      <c r="G2837" s="16" t="s">
        <v>7914</v>
      </c>
      <c r="H2837" s="5">
        <f>IFERROR(IF($F$3=0,"-",Tabla1[[#This Row],[Precio de Cliente neto]]*(1+$F$3)),"-")</f>
        <v>12681.53397</v>
      </c>
      <c r="I2837" s="5">
        <v>12077.651400000001</v>
      </c>
      <c r="J2837" s="5">
        <v>10869.886259999999</v>
      </c>
      <c r="K2837" s="26">
        <v>0.21</v>
      </c>
    </row>
    <row r="2838" spans="1:11">
      <c r="A2838" s="4">
        <v>8602</v>
      </c>
      <c r="B2838" t="s">
        <v>5859</v>
      </c>
      <c r="C2838" s="5">
        <f>IF($F$2=0," - ",Tabla1[[#This Row],[Base Precio de Lista neto]])</f>
        <v>12569.8652</v>
      </c>
      <c r="D2838" s="5">
        <f>IF($F$2=0," - ",Tabla1[[#This Row],[Base Precio de Lista neto]]*(1-$F$2))</f>
        <v>8798.905639999999</v>
      </c>
      <c r="E2838" s="5">
        <f>IF($F$2=0," - ",Tabla1[[#This Row],[Base para Mejor precio]]*(1-$F$2))</f>
        <v>7919.0150759999997</v>
      </c>
      <c r="F2838" s="4" t="s">
        <v>6</v>
      </c>
      <c r="G2838" s="16" t="s">
        <v>7914</v>
      </c>
      <c r="H2838" s="5">
        <f>IFERROR(IF($F$3=0,"-",Tabla1[[#This Row],[Precio de Cliente neto]]*(1+$F$3)),"-")</f>
        <v>13198.358459999999</v>
      </c>
      <c r="I2838" s="5">
        <v>12569.8652</v>
      </c>
      <c r="J2838" s="5">
        <v>11312.87868</v>
      </c>
      <c r="K2838" s="26">
        <v>0.21</v>
      </c>
    </row>
    <row r="2839" spans="1:11">
      <c r="A2839" s="4">
        <v>8603</v>
      </c>
      <c r="B2839" t="s">
        <v>5860</v>
      </c>
      <c r="C2839" s="5">
        <f>IF($F$2=0," - ",Tabla1[[#This Row],[Base Precio de Lista neto]])</f>
        <v>11022.7034</v>
      </c>
      <c r="D2839" s="5">
        <f>IF($F$2=0," - ",Tabla1[[#This Row],[Base Precio de Lista neto]]*(1-$F$2))</f>
        <v>7715.8923799999993</v>
      </c>
      <c r="E2839" s="5">
        <f>IF($F$2=0," - ",Tabla1[[#This Row],[Base para Mejor precio]]*(1-$F$2))</f>
        <v>6944.3031419999988</v>
      </c>
      <c r="F2839" s="4" t="s">
        <v>6</v>
      </c>
      <c r="G2839" s="16" t="s">
        <v>7914</v>
      </c>
      <c r="H2839" s="5">
        <f>IFERROR(IF($F$3=0,"-",Tabla1[[#This Row],[Precio de Cliente neto]]*(1+$F$3)),"-")</f>
        <v>11573.83857</v>
      </c>
      <c r="I2839" s="5">
        <v>11022.7034</v>
      </c>
      <c r="J2839" s="5">
        <v>9920.4330599999994</v>
      </c>
      <c r="K2839" s="26">
        <v>0.21</v>
      </c>
    </row>
    <row r="2840" spans="1:11">
      <c r="A2840" s="4">
        <v>8604</v>
      </c>
      <c r="B2840" t="s">
        <v>5861</v>
      </c>
      <c r="C2840" s="5">
        <f>IF($F$2=0," - ",Tabla1[[#This Row],[Base Precio de Lista neto]])</f>
        <v>12717.161</v>
      </c>
      <c r="D2840" s="5">
        <f>IF($F$2=0," - ",Tabla1[[#This Row],[Base Precio de Lista neto]]*(1-$F$2))</f>
        <v>8902.0126999999993</v>
      </c>
      <c r="E2840" s="5">
        <f>IF($F$2=0," - ",Tabla1[[#This Row],[Base para Mejor precio]]*(1-$F$2))</f>
        <v>8011.8114299999997</v>
      </c>
      <c r="F2840" s="4" t="s">
        <v>6</v>
      </c>
      <c r="G2840" s="16" t="s">
        <v>7914</v>
      </c>
      <c r="H2840" s="5">
        <f>IFERROR(IF($F$3=0,"-",Tabla1[[#This Row],[Precio de Cliente neto]]*(1+$F$3)),"-")</f>
        <v>13353.019049999999</v>
      </c>
      <c r="I2840" s="5">
        <v>12717.161</v>
      </c>
      <c r="J2840" s="5">
        <v>11445.4449</v>
      </c>
      <c r="K2840" s="26">
        <v>0.21</v>
      </c>
    </row>
    <row r="2841" spans="1:11">
      <c r="A2841" s="4">
        <v>8605</v>
      </c>
      <c r="B2841" t="s">
        <v>5862</v>
      </c>
      <c r="C2841" s="5">
        <f>IF($F$2=0," - ",Tabla1[[#This Row],[Base Precio de Lista neto]])</f>
        <v>537.65419999999995</v>
      </c>
      <c r="D2841" s="5">
        <f>IF($F$2=0," - ",Tabla1[[#This Row],[Base Precio de Lista neto]]*(1-$F$2))</f>
        <v>376.35793999999993</v>
      </c>
      <c r="E2841" s="5">
        <f>IF($F$2=0," - ",Tabla1[[#This Row],[Base para Mejor precio]]*(1-$F$2))</f>
        <v>338.72214599999995</v>
      </c>
      <c r="F2841" s="4" t="s">
        <v>6</v>
      </c>
      <c r="G2841" s="16" t="s">
        <v>7914</v>
      </c>
      <c r="H2841" s="5">
        <f>IFERROR(IF($F$3=0,"-",Tabla1[[#This Row],[Precio de Cliente neto]]*(1+$F$3)),"-")</f>
        <v>564.53690999999992</v>
      </c>
      <c r="I2841" s="5">
        <v>537.65419999999995</v>
      </c>
      <c r="J2841" s="5">
        <v>483.88878</v>
      </c>
      <c r="K2841" s="26">
        <v>0.21</v>
      </c>
    </row>
    <row r="2842" spans="1:11">
      <c r="A2842" s="4">
        <v>8606</v>
      </c>
      <c r="B2842" t="s">
        <v>5863</v>
      </c>
      <c r="C2842" s="5">
        <f>IF($F$2=0," - ",Tabla1[[#This Row],[Base Precio de Lista neto]])</f>
        <v>157.50729999999999</v>
      </c>
      <c r="D2842" s="5">
        <f>IF($F$2=0," - ",Tabla1[[#This Row],[Base Precio de Lista neto]]*(1-$F$2))</f>
        <v>110.25510999999999</v>
      </c>
      <c r="E2842" s="5">
        <f>IF($F$2=0," - ",Tabla1[[#This Row],[Base para Mejor precio]]*(1-$F$2))</f>
        <v>99.229599000000007</v>
      </c>
      <c r="F2842" s="4" t="s">
        <v>6</v>
      </c>
      <c r="G2842" s="16" t="s">
        <v>7914</v>
      </c>
      <c r="H2842" s="5">
        <f>IFERROR(IF($F$3=0,"-",Tabla1[[#This Row],[Precio de Cliente neto]]*(1+$F$3)),"-")</f>
        <v>165.38266499999997</v>
      </c>
      <c r="I2842" s="5">
        <v>157.50729999999999</v>
      </c>
      <c r="J2842" s="5">
        <v>141.75657000000001</v>
      </c>
      <c r="K2842" s="26">
        <v>0.21</v>
      </c>
    </row>
    <row r="2843" spans="1:11">
      <c r="A2843" s="4">
        <v>8607</v>
      </c>
      <c r="B2843" t="s">
        <v>5864</v>
      </c>
      <c r="C2843" s="5">
        <f>IF($F$2=0," - ",Tabla1[[#This Row],[Base Precio de Lista neto]])</f>
        <v>14788.954599999999</v>
      </c>
      <c r="D2843" s="5">
        <f>IF($F$2=0," - ",Tabla1[[#This Row],[Base Precio de Lista neto]]*(1-$F$2))</f>
        <v>10352.268219999998</v>
      </c>
      <c r="E2843" s="5">
        <f>IF($F$2=0," - ",Tabla1[[#This Row],[Base para Mejor precio]]*(1-$F$2))</f>
        <v>9317.0413979999994</v>
      </c>
      <c r="F2843" s="4" t="s">
        <v>6</v>
      </c>
      <c r="G2843" s="16" t="s">
        <v>7914</v>
      </c>
      <c r="H2843" s="5">
        <f>IFERROR(IF($F$3=0,"-",Tabla1[[#This Row],[Precio de Cliente neto]]*(1+$F$3)),"-")</f>
        <v>15528.402329999997</v>
      </c>
      <c r="I2843" s="5">
        <v>14788.954599999999</v>
      </c>
      <c r="J2843" s="5">
        <v>13310.059139999999</v>
      </c>
      <c r="K2843" s="26">
        <v>0.21</v>
      </c>
    </row>
    <row r="2844" spans="1:11">
      <c r="A2844" s="4">
        <v>8608</v>
      </c>
      <c r="B2844" t="s">
        <v>5865</v>
      </c>
      <c r="C2844" s="5">
        <f>IF($F$2=0," - ",Tabla1[[#This Row],[Base Precio de Lista neto]])</f>
        <v>1069.4884999999999</v>
      </c>
      <c r="D2844" s="5">
        <f>IF($F$2=0," - ",Tabla1[[#This Row],[Base Precio de Lista neto]]*(1-$F$2))</f>
        <v>748.64194999999995</v>
      </c>
      <c r="E2844" s="5">
        <f>IF($F$2=0," - ",Tabla1[[#This Row],[Base para Mejor precio]]*(1-$F$2))</f>
        <v>673.77775499999996</v>
      </c>
      <c r="F2844" s="4" t="s">
        <v>6</v>
      </c>
      <c r="G2844" s="16" t="s">
        <v>7914</v>
      </c>
      <c r="H2844" s="5">
        <f>IFERROR(IF($F$3=0,"-",Tabla1[[#This Row],[Precio de Cliente neto]]*(1+$F$3)),"-")</f>
        <v>1122.9629249999998</v>
      </c>
      <c r="I2844" s="5">
        <v>1069.4884999999999</v>
      </c>
      <c r="J2844" s="5">
        <v>962.53965000000005</v>
      </c>
      <c r="K2844" s="26">
        <v>0.21</v>
      </c>
    </row>
    <row r="2845" spans="1:11">
      <c r="A2845" s="4">
        <v>8609</v>
      </c>
      <c r="B2845" t="s">
        <v>5866</v>
      </c>
      <c r="C2845" s="5">
        <f>IF($F$2=0," - ",Tabla1[[#This Row],[Base Precio de Lista neto]])</f>
        <v>325.2765</v>
      </c>
      <c r="D2845" s="5">
        <f>IF($F$2=0," - ",Tabla1[[#This Row],[Base Precio de Lista neto]]*(1-$F$2))</f>
        <v>227.69354999999999</v>
      </c>
      <c r="E2845" s="5">
        <f>IF($F$2=0," - ",Tabla1[[#This Row],[Base para Mejor precio]]*(1-$F$2))</f>
        <v>204.924195</v>
      </c>
      <c r="F2845" s="4" t="s">
        <v>6</v>
      </c>
      <c r="G2845" s="16" t="s">
        <v>7914</v>
      </c>
      <c r="H2845" s="5">
        <f>IFERROR(IF($F$3=0,"-",Tabla1[[#This Row],[Precio de Cliente neto]]*(1+$F$3)),"-")</f>
        <v>341.540325</v>
      </c>
      <c r="I2845" s="5">
        <v>325.2765</v>
      </c>
      <c r="J2845" s="5">
        <v>292.74885</v>
      </c>
      <c r="K2845" s="26">
        <v>0.21</v>
      </c>
    </row>
    <row r="2846" spans="1:11">
      <c r="A2846" s="4">
        <v>8610</v>
      </c>
      <c r="B2846" t="s">
        <v>5867</v>
      </c>
      <c r="C2846" s="5">
        <f>IF($F$2=0," - ",Tabla1[[#This Row],[Base Precio de Lista neto]])</f>
        <v>438.0908</v>
      </c>
      <c r="D2846" s="5">
        <f>IF($F$2=0," - ",Tabla1[[#This Row],[Base Precio de Lista neto]]*(1-$F$2))</f>
        <v>306.66355999999996</v>
      </c>
      <c r="E2846" s="5">
        <f>IF($F$2=0," - ",Tabla1[[#This Row],[Base para Mejor precio]]*(1-$F$2))</f>
        <v>275.99720400000001</v>
      </c>
      <c r="F2846" s="4" t="s">
        <v>6</v>
      </c>
      <c r="G2846" s="16" t="s">
        <v>7914</v>
      </c>
      <c r="H2846" s="5">
        <f>IFERROR(IF($F$3=0,"-",Tabla1[[#This Row],[Precio de Cliente neto]]*(1+$F$3)),"-")</f>
        <v>459.99533999999994</v>
      </c>
      <c r="I2846" s="5">
        <v>438.0908</v>
      </c>
      <c r="J2846" s="5">
        <v>394.28172000000001</v>
      </c>
      <c r="K2846" s="26">
        <v>0.21</v>
      </c>
    </row>
    <row r="2847" spans="1:11">
      <c r="A2847" s="4">
        <v>8611</v>
      </c>
      <c r="B2847" t="s">
        <v>5868</v>
      </c>
      <c r="C2847" s="5">
        <f>IF($F$2=0," - ",Tabla1[[#This Row],[Base Precio de Lista neto]])</f>
        <v>501.93450000000001</v>
      </c>
      <c r="D2847" s="5">
        <f>IF($F$2=0," - ",Tabla1[[#This Row],[Base Precio de Lista neto]]*(1-$F$2))</f>
        <v>351.35415</v>
      </c>
      <c r="E2847" s="5">
        <f>IF($F$2=0," - ",Tabla1[[#This Row],[Base para Mejor precio]]*(1-$F$2))</f>
        <v>316.21873499999998</v>
      </c>
      <c r="F2847" s="4" t="s">
        <v>6</v>
      </c>
      <c r="G2847" s="16" t="s">
        <v>7914</v>
      </c>
      <c r="H2847" s="5">
        <f>IFERROR(IF($F$3=0,"-",Tabla1[[#This Row],[Precio de Cliente neto]]*(1+$F$3)),"-")</f>
        <v>527.03122499999995</v>
      </c>
      <c r="I2847" s="5">
        <v>501.93450000000001</v>
      </c>
      <c r="J2847" s="5">
        <v>451.74104999999997</v>
      </c>
      <c r="K2847" s="26">
        <v>0.21</v>
      </c>
    </row>
    <row r="2848" spans="1:11">
      <c r="A2848" s="4">
        <v>8612</v>
      </c>
      <c r="B2848" t="s">
        <v>5869</v>
      </c>
      <c r="C2848" s="5">
        <f>IF($F$2=0," - ",Tabla1[[#This Row],[Base Precio de Lista neto]])</f>
        <v>501.93450000000001</v>
      </c>
      <c r="D2848" s="5">
        <f>IF($F$2=0," - ",Tabla1[[#This Row],[Base Precio de Lista neto]]*(1-$F$2))</f>
        <v>351.35415</v>
      </c>
      <c r="E2848" s="5">
        <f>IF($F$2=0," - ",Tabla1[[#This Row],[Base para Mejor precio]]*(1-$F$2))</f>
        <v>316.21873499999998</v>
      </c>
      <c r="F2848" s="4" t="s">
        <v>6</v>
      </c>
      <c r="G2848" s="16" t="s">
        <v>7914</v>
      </c>
      <c r="H2848" s="5">
        <f>IFERROR(IF($F$3=0,"-",Tabla1[[#This Row],[Precio de Cliente neto]]*(1+$F$3)),"-")</f>
        <v>527.03122499999995</v>
      </c>
      <c r="I2848" s="5">
        <v>501.93450000000001</v>
      </c>
      <c r="J2848" s="5">
        <v>451.74104999999997</v>
      </c>
      <c r="K2848" s="26">
        <v>0.21</v>
      </c>
    </row>
    <row r="2849" spans="1:11">
      <c r="A2849" s="4">
        <v>8613</v>
      </c>
      <c r="B2849" t="s">
        <v>5870</v>
      </c>
      <c r="C2849" s="5">
        <f>IF($F$2=0," - ",Tabla1[[#This Row],[Base Precio de Lista neto]])</f>
        <v>546.46439999999996</v>
      </c>
      <c r="D2849" s="5">
        <f>IF($F$2=0," - ",Tabla1[[#This Row],[Base Precio de Lista neto]]*(1-$F$2))</f>
        <v>382.52507999999995</v>
      </c>
      <c r="E2849" s="5">
        <f>IF($F$2=0," - ",Tabla1[[#This Row],[Base para Mejor precio]]*(1-$F$2))</f>
        <v>344.27257200000003</v>
      </c>
      <c r="F2849" s="4" t="s">
        <v>6</v>
      </c>
      <c r="G2849" s="16" t="s">
        <v>7914</v>
      </c>
      <c r="H2849" s="5">
        <f>IFERROR(IF($F$3=0,"-",Tabla1[[#This Row],[Precio de Cliente neto]]*(1+$F$3)),"-")</f>
        <v>573.78761999999995</v>
      </c>
      <c r="I2849" s="5">
        <v>546.46439999999996</v>
      </c>
      <c r="J2849" s="5">
        <v>491.81796000000003</v>
      </c>
      <c r="K2849" s="26">
        <v>0.21</v>
      </c>
    </row>
    <row r="2850" spans="1:11">
      <c r="A2850" s="4">
        <v>8614</v>
      </c>
      <c r="B2850" t="s">
        <v>5871</v>
      </c>
      <c r="C2850" s="5">
        <f>IF($F$2=0," - ",Tabla1[[#This Row],[Base Precio de Lista neto]])</f>
        <v>185.1694</v>
      </c>
      <c r="D2850" s="5">
        <f>IF($F$2=0," - ",Tabla1[[#This Row],[Base Precio de Lista neto]]*(1-$F$2))</f>
        <v>129.61857999999998</v>
      </c>
      <c r="E2850" s="5">
        <f>IF($F$2=0," - ",Tabla1[[#This Row],[Base para Mejor precio]]*(1-$F$2))</f>
        <v>116.65672199999999</v>
      </c>
      <c r="F2850" s="4" t="s">
        <v>6</v>
      </c>
      <c r="G2850" s="16" t="s">
        <v>7914</v>
      </c>
      <c r="H2850" s="5">
        <f>IFERROR(IF($F$3=0,"-",Tabla1[[#This Row],[Precio de Cliente neto]]*(1+$F$3)),"-")</f>
        <v>194.42786999999998</v>
      </c>
      <c r="I2850" s="5">
        <v>185.1694</v>
      </c>
      <c r="J2850" s="5">
        <v>166.65245999999999</v>
      </c>
      <c r="K2850" s="26">
        <v>0.21</v>
      </c>
    </row>
    <row r="2851" spans="1:11">
      <c r="A2851" s="4">
        <v>8615</v>
      </c>
      <c r="B2851" t="s">
        <v>5872</v>
      </c>
      <c r="C2851" s="5">
        <f>IF($F$2=0," - ",Tabla1[[#This Row],[Base Precio de Lista neto]])</f>
        <v>712.69780000000003</v>
      </c>
      <c r="D2851" s="5">
        <f>IF($F$2=0," - ",Tabla1[[#This Row],[Base Precio de Lista neto]]*(1-$F$2))</f>
        <v>498.88846000000001</v>
      </c>
      <c r="E2851" s="5">
        <f>IF($F$2=0," - ",Tabla1[[#This Row],[Base para Mejor precio]]*(1-$F$2))</f>
        <v>448.99961399999995</v>
      </c>
      <c r="F2851" s="4" t="s">
        <v>6</v>
      </c>
      <c r="G2851" s="16" t="s">
        <v>7914</v>
      </c>
      <c r="H2851" s="5">
        <f>IFERROR(IF($F$3=0,"-",Tabla1[[#This Row],[Precio de Cliente neto]]*(1+$F$3)),"-")</f>
        <v>748.33268999999996</v>
      </c>
      <c r="I2851" s="5">
        <v>712.69780000000003</v>
      </c>
      <c r="J2851" s="5">
        <v>641.42801999999995</v>
      </c>
      <c r="K2851" s="26">
        <v>0.21</v>
      </c>
    </row>
    <row r="2852" spans="1:11">
      <c r="A2852" s="4">
        <v>8616</v>
      </c>
      <c r="B2852" t="s">
        <v>5873</v>
      </c>
      <c r="C2852" s="5">
        <f>IF($F$2=0," - ",Tabla1[[#This Row],[Base Precio de Lista neto]])</f>
        <v>1024.3152</v>
      </c>
      <c r="D2852" s="5">
        <f>IF($F$2=0," - ",Tabla1[[#This Row],[Base Precio de Lista neto]]*(1-$F$2))</f>
        <v>717.02063999999996</v>
      </c>
      <c r="E2852" s="5">
        <f>IF($F$2=0," - ",Tabla1[[#This Row],[Base para Mejor precio]]*(1-$F$2))</f>
        <v>645.31857600000001</v>
      </c>
      <c r="F2852" s="4" t="s">
        <v>6</v>
      </c>
      <c r="G2852" s="16" t="s">
        <v>7914</v>
      </c>
      <c r="H2852" s="5">
        <f>IFERROR(IF($F$3=0,"-",Tabla1[[#This Row],[Precio de Cliente neto]]*(1+$F$3)),"-")</f>
        <v>1075.5309600000001</v>
      </c>
      <c r="I2852" s="5">
        <v>1024.3152</v>
      </c>
      <c r="J2852" s="5">
        <v>921.88368000000003</v>
      </c>
      <c r="K2852" s="26">
        <v>0.21</v>
      </c>
    </row>
    <row r="2853" spans="1:11">
      <c r="A2853" s="4">
        <v>8617</v>
      </c>
      <c r="B2853" t="s">
        <v>5874</v>
      </c>
      <c r="C2853" s="5">
        <f>IF($F$2=0," - ",Tabla1[[#This Row],[Base Precio de Lista neto]])</f>
        <v>1165.8919000000001</v>
      </c>
      <c r="D2853" s="5">
        <f>IF($F$2=0," - ",Tabla1[[#This Row],[Base Precio de Lista neto]]*(1-$F$2))</f>
        <v>816.12432999999999</v>
      </c>
      <c r="E2853" s="5">
        <f>IF($F$2=0," - ",Tabla1[[#This Row],[Base para Mejor precio]]*(1-$F$2))</f>
        <v>734.51189699999986</v>
      </c>
      <c r="F2853" s="4" t="s">
        <v>6</v>
      </c>
      <c r="G2853" s="16" t="s">
        <v>7914</v>
      </c>
      <c r="H2853" s="5">
        <f>IFERROR(IF($F$3=0,"-",Tabla1[[#This Row],[Precio de Cliente neto]]*(1+$F$3)),"-")</f>
        <v>1224.1864949999999</v>
      </c>
      <c r="I2853" s="5">
        <v>1165.8919000000001</v>
      </c>
      <c r="J2853" s="5">
        <v>1049.3027099999999</v>
      </c>
      <c r="K2853" s="26">
        <v>0.21</v>
      </c>
    </row>
    <row r="2854" spans="1:11">
      <c r="A2854" s="4">
        <v>8618</v>
      </c>
      <c r="B2854" t="s">
        <v>5875</v>
      </c>
      <c r="C2854" s="5">
        <f>IF($F$2=0," - ",Tabla1[[#This Row],[Base Precio de Lista neto]])</f>
        <v>1395.0599</v>
      </c>
      <c r="D2854" s="5">
        <f>IF($F$2=0," - ",Tabla1[[#This Row],[Base Precio de Lista neto]]*(1-$F$2))</f>
        <v>976.54192999999987</v>
      </c>
      <c r="E2854" s="5">
        <f>IF($F$2=0," - ",Tabla1[[#This Row],[Base para Mejor precio]]*(1-$F$2))</f>
        <v>878.88773700000002</v>
      </c>
      <c r="F2854" s="4" t="s">
        <v>6</v>
      </c>
      <c r="G2854" s="16" t="s">
        <v>7914</v>
      </c>
      <c r="H2854" s="5">
        <f>IFERROR(IF($F$3=0,"-",Tabla1[[#This Row],[Precio de Cliente neto]]*(1+$F$3)),"-")</f>
        <v>1464.8128949999998</v>
      </c>
      <c r="I2854" s="5">
        <v>1395.0599</v>
      </c>
      <c r="J2854" s="5">
        <v>1255.5539100000001</v>
      </c>
      <c r="K2854" s="26">
        <v>0.21</v>
      </c>
    </row>
    <row r="2855" spans="1:11">
      <c r="A2855" s="4">
        <v>8619</v>
      </c>
      <c r="B2855" t="s">
        <v>1958</v>
      </c>
      <c r="C2855" s="5">
        <f>IF($F$2=0," - ",Tabla1[[#This Row],[Base Precio de Lista neto]])</f>
        <v>3657.9513999999999</v>
      </c>
      <c r="D2855" s="5">
        <f>IF($F$2=0," - ",Tabla1[[#This Row],[Base Precio de Lista neto]]*(1-$F$2))</f>
        <v>2560.5659799999999</v>
      </c>
      <c r="E2855" s="5">
        <f>IF($F$2=0," - ",Tabla1[[#This Row],[Base para Mejor precio]]*(1-$F$2))</f>
        <v>2304.5093820000002</v>
      </c>
      <c r="F2855" s="4" t="s">
        <v>4</v>
      </c>
      <c r="G2855" s="16" t="s">
        <v>5696</v>
      </c>
      <c r="H2855" s="5">
        <f>IFERROR(IF($F$3=0,"-",Tabla1[[#This Row],[Precio de Cliente neto]]*(1+$F$3)),"-")</f>
        <v>3840.84897</v>
      </c>
      <c r="I2855" s="5">
        <v>3657.9513999999999</v>
      </c>
      <c r="J2855" s="5">
        <v>3292.1562600000002</v>
      </c>
      <c r="K2855" s="26">
        <v>0.21</v>
      </c>
    </row>
    <row r="2856" spans="1:11">
      <c r="A2856" s="4">
        <v>8620</v>
      </c>
      <c r="B2856" t="s">
        <v>1959</v>
      </c>
      <c r="C2856" s="5">
        <f>IF($F$2=0," - ",Tabla1[[#This Row],[Base Precio de Lista neto]])</f>
        <v>3990.3031999999998</v>
      </c>
      <c r="D2856" s="5">
        <f>IF($F$2=0," - ",Tabla1[[#This Row],[Base Precio de Lista neto]]*(1-$F$2))</f>
        <v>2793.2122399999998</v>
      </c>
      <c r="E2856" s="5">
        <f>IF($F$2=0," - ",Tabla1[[#This Row],[Base para Mejor precio]]*(1-$F$2))</f>
        <v>2513.891016</v>
      </c>
      <c r="F2856" s="4" t="s">
        <v>4</v>
      </c>
      <c r="G2856" s="16" t="s">
        <v>5696</v>
      </c>
      <c r="H2856" s="5">
        <f>IFERROR(IF($F$3=0,"-",Tabla1[[#This Row],[Precio de Cliente neto]]*(1+$F$3)),"-")</f>
        <v>4189.8183599999993</v>
      </c>
      <c r="I2856" s="5">
        <v>3990.3031999999998</v>
      </c>
      <c r="J2856" s="5">
        <v>3591.27288</v>
      </c>
      <c r="K2856" s="26">
        <v>0.21</v>
      </c>
    </row>
    <row r="2857" spans="1:11">
      <c r="A2857" s="4">
        <v>8621</v>
      </c>
      <c r="B2857" t="s">
        <v>1960</v>
      </c>
      <c r="C2857" s="5">
        <f>IF($F$2=0," - ",Tabla1[[#This Row],[Base Precio de Lista neto]])</f>
        <v>4695.1163999999999</v>
      </c>
      <c r="D2857" s="5">
        <f>IF($F$2=0," - ",Tabla1[[#This Row],[Base Precio de Lista neto]]*(1-$F$2))</f>
        <v>3286.5814799999998</v>
      </c>
      <c r="E2857" s="5">
        <f>IF($F$2=0," - ",Tabla1[[#This Row],[Base para Mejor precio]]*(1-$F$2))</f>
        <v>2957.9233319999998</v>
      </c>
      <c r="F2857" s="4" t="s">
        <v>4</v>
      </c>
      <c r="G2857" s="16" t="s">
        <v>5696</v>
      </c>
      <c r="H2857" s="5">
        <f>IFERROR(IF($F$3=0,"-",Tabla1[[#This Row],[Precio de Cliente neto]]*(1+$F$3)),"-")</f>
        <v>4929.8722199999993</v>
      </c>
      <c r="I2857" s="5">
        <v>4695.1163999999999</v>
      </c>
      <c r="J2857" s="5">
        <v>4225.6047600000002</v>
      </c>
      <c r="K2857" s="26">
        <v>0.21</v>
      </c>
    </row>
    <row r="2858" spans="1:11">
      <c r="A2858" s="4">
        <v>8622</v>
      </c>
      <c r="B2858" t="s">
        <v>1961</v>
      </c>
      <c r="C2858" s="5">
        <f>IF($F$2=0," - ",Tabla1[[#This Row],[Base Precio de Lista neto]])</f>
        <v>8603.8708999999999</v>
      </c>
      <c r="D2858" s="5">
        <f>IF($F$2=0," - ",Tabla1[[#This Row],[Base Precio de Lista neto]]*(1-$F$2))</f>
        <v>6022.7096299999994</v>
      </c>
      <c r="E2858" s="5">
        <f>IF($F$2=0," - ",Tabla1[[#This Row],[Base para Mejor precio]]*(1-$F$2))</f>
        <v>5420.4386669999994</v>
      </c>
      <c r="F2858" s="4" t="s">
        <v>4</v>
      </c>
      <c r="G2858" s="16" t="s">
        <v>5696</v>
      </c>
      <c r="H2858" s="5">
        <f>IFERROR(IF($F$3=0,"-",Tabla1[[#This Row],[Precio de Cliente neto]]*(1+$F$3)),"-")</f>
        <v>9034.064445</v>
      </c>
      <c r="I2858" s="5">
        <v>8603.8708999999999</v>
      </c>
      <c r="J2858" s="5">
        <v>7743.4838099999997</v>
      </c>
      <c r="K2858" s="26">
        <v>0.21</v>
      </c>
    </row>
    <row r="2859" spans="1:11">
      <c r="A2859" s="4">
        <v>8623</v>
      </c>
      <c r="B2859" t="s">
        <v>1962</v>
      </c>
      <c r="C2859" s="5">
        <f>IF($F$2=0," - ",Tabla1[[#This Row],[Base Precio de Lista neto]])</f>
        <v>12339.1554</v>
      </c>
      <c r="D2859" s="5">
        <f>IF($F$2=0," - ",Tabla1[[#This Row],[Base Precio de Lista neto]]*(1-$F$2))</f>
        <v>8637.4087799999998</v>
      </c>
      <c r="E2859" s="5">
        <f>IF($F$2=0," - ",Tabla1[[#This Row],[Base para Mejor precio]]*(1-$F$2))</f>
        <v>7773.6679019999992</v>
      </c>
      <c r="F2859" s="4" t="s">
        <v>4</v>
      </c>
      <c r="G2859" s="16" t="s">
        <v>5696</v>
      </c>
      <c r="H2859" s="5">
        <f>IFERROR(IF($F$3=0,"-",Tabla1[[#This Row],[Precio de Cliente neto]]*(1+$F$3)),"-")</f>
        <v>12956.113170000001</v>
      </c>
      <c r="I2859" s="5">
        <v>12339.1554</v>
      </c>
      <c r="J2859" s="5">
        <v>11105.23986</v>
      </c>
      <c r="K2859" s="26">
        <v>0.21</v>
      </c>
    </row>
    <row r="2860" spans="1:11">
      <c r="A2860" s="4">
        <v>8624</v>
      </c>
      <c r="B2860" t="s">
        <v>1963</v>
      </c>
      <c r="C2860" s="5">
        <f>IF($F$2=0," - ",Tabla1[[#This Row],[Base Precio de Lista neto]])</f>
        <v>18096.468099999998</v>
      </c>
      <c r="D2860" s="5">
        <f>IF($F$2=0," - ",Tabla1[[#This Row],[Base Precio de Lista neto]]*(1-$F$2))</f>
        <v>12667.527669999998</v>
      </c>
      <c r="E2860" s="5">
        <f>IF($F$2=0," - ",Tabla1[[#This Row],[Base para Mejor precio]]*(1-$F$2))</f>
        <v>11400.774903</v>
      </c>
      <c r="F2860" s="4" t="s">
        <v>4</v>
      </c>
      <c r="G2860" s="16" t="s">
        <v>5696</v>
      </c>
      <c r="H2860" s="5">
        <f>IFERROR(IF($F$3=0,"-",Tabla1[[#This Row],[Precio de Cliente neto]]*(1+$F$3)),"-")</f>
        <v>19001.291504999997</v>
      </c>
      <c r="I2860" s="5">
        <v>18096.468099999998</v>
      </c>
      <c r="J2860" s="5">
        <v>16286.82129</v>
      </c>
      <c r="K2860" s="26">
        <v>0.21</v>
      </c>
    </row>
    <row r="2861" spans="1:11">
      <c r="A2861" s="4">
        <v>8627</v>
      </c>
      <c r="B2861" t="s">
        <v>5876</v>
      </c>
      <c r="C2861" s="5">
        <f>IF($F$2=0," - ",Tabla1[[#This Row],[Base Precio de Lista neto]])</f>
        <v>172731.07870000001</v>
      </c>
      <c r="D2861" s="5">
        <f>IF($F$2=0," - ",Tabla1[[#This Row],[Base Precio de Lista neto]]*(1-$F$2))</f>
        <v>120911.75509000001</v>
      </c>
      <c r="E2861" s="5">
        <f>IF($F$2=0," - ",Tabla1[[#This Row],[Base para Mejor precio]]*(1-$F$2))</f>
        <v>108820.579581</v>
      </c>
      <c r="F2861" s="4" t="s">
        <v>6</v>
      </c>
      <c r="G2861" s="16" t="s">
        <v>7914</v>
      </c>
      <c r="H2861" s="5">
        <f>IFERROR(IF($F$3=0,"-",Tabla1[[#This Row],[Precio de Cliente neto]]*(1+$F$3)),"-")</f>
        <v>181367.63263500002</v>
      </c>
      <c r="I2861" s="5">
        <v>172731.07870000001</v>
      </c>
      <c r="J2861" s="5">
        <v>155457.97083000001</v>
      </c>
      <c r="K2861" s="26">
        <v>0.21</v>
      </c>
    </row>
    <row r="2862" spans="1:11">
      <c r="A2862" s="4">
        <v>8628</v>
      </c>
      <c r="B2862" t="s">
        <v>5877</v>
      </c>
      <c r="C2862" s="5">
        <f>IF($F$2=0," - ",Tabla1[[#This Row],[Base Precio de Lista neto]])</f>
        <v>273378.41379999998</v>
      </c>
      <c r="D2862" s="5">
        <f>IF($F$2=0," - ",Tabla1[[#This Row],[Base Precio de Lista neto]]*(1-$F$2))</f>
        <v>191364.88965999999</v>
      </c>
      <c r="E2862" s="5">
        <f>IF($F$2=0," - ",Tabla1[[#This Row],[Base para Mejor precio]]*(1-$F$2))</f>
        <v>172228.40069400001</v>
      </c>
      <c r="F2862" s="4" t="s">
        <v>5</v>
      </c>
      <c r="G2862" s="16" t="s">
        <v>7914</v>
      </c>
      <c r="H2862" s="5">
        <f>IFERROR(IF($F$3=0,"-",Tabla1[[#This Row],[Precio de Cliente neto]]*(1+$F$3)),"-")</f>
        <v>287047.33448999998</v>
      </c>
      <c r="I2862" s="5">
        <v>273378.41379999998</v>
      </c>
      <c r="J2862" s="5">
        <v>246040.57242000001</v>
      </c>
      <c r="K2862" s="26">
        <v>0.21</v>
      </c>
    </row>
    <row r="2863" spans="1:11">
      <c r="A2863" s="4">
        <v>8629</v>
      </c>
      <c r="B2863" t="s">
        <v>5878</v>
      </c>
      <c r="C2863" s="5">
        <f>IF($F$2=0," - ",Tabla1[[#This Row],[Base Precio de Lista neto]])</f>
        <v>208.6619</v>
      </c>
      <c r="D2863" s="5">
        <f>IF($F$2=0," - ",Tabla1[[#This Row],[Base Precio de Lista neto]]*(1-$F$2))</f>
        <v>146.06332999999998</v>
      </c>
      <c r="E2863" s="5">
        <f>IF($F$2=0," - ",Tabla1[[#This Row],[Base para Mejor precio]]*(1-$F$2))</f>
        <v>131.456997</v>
      </c>
      <c r="F2863" s="4" t="s">
        <v>6</v>
      </c>
      <c r="G2863" s="16" t="s">
        <v>7914</v>
      </c>
      <c r="H2863" s="5">
        <f>IFERROR(IF($F$3=0,"-",Tabla1[[#This Row],[Precio de Cliente neto]]*(1+$F$3)),"-")</f>
        <v>219.09499499999998</v>
      </c>
      <c r="I2863" s="5">
        <v>208.6619</v>
      </c>
      <c r="J2863" s="5">
        <v>187.79571000000001</v>
      </c>
      <c r="K2863" s="26">
        <v>0.21</v>
      </c>
    </row>
    <row r="2864" spans="1:11">
      <c r="A2864" s="4">
        <v>8630</v>
      </c>
      <c r="B2864" t="s">
        <v>5879</v>
      </c>
      <c r="C2864" s="5">
        <f>IF($F$2=0," - ",Tabla1[[#This Row],[Base Precio de Lista neto]])</f>
        <v>945.60270000000003</v>
      </c>
      <c r="D2864" s="5">
        <f>IF($F$2=0," - ",Tabla1[[#This Row],[Base Precio de Lista neto]]*(1-$F$2))</f>
        <v>661.92188999999996</v>
      </c>
      <c r="E2864" s="5">
        <f>IF($F$2=0," - ",Tabla1[[#This Row],[Base para Mejor precio]]*(1-$F$2))</f>
        <v>595.72970099999998</v>
      </c>
      <c r="F2864" s="4" t="s">
        <v>6</v>
      </c>
      <c r="G2864" s="16" t="s">
        <v>7914</v>
      </c>
      <c r="H2864" s="5">
        <f>IFERROR(IF($F$3=0,"-",Tabla1[[#This Row],[Precio de Cliente neto]]*(1+$F$3)),"-")</f>
        <v>992.88283499999989</v>
      </c>
      <c r="I2864" s="5">
        <v>945.60270000000003</v>
      </c>
      <c r="J2864" s="5">
        <v>851.04242999999997</v>
      </c>
      <c r="K2864" s="26">
        <v>0.21</v>
      </c>
    </row>
    <row r="2865" spans="1:11">
      <c r="A2865" s="4">
        <v>8631</v>
      </c>
      <c r="B2865" t="s">
        <v>5880</v>
      </c>
      <c r="C2865" s="5">
        <f>IF($F$2=0," - ",Tabla1[[#This Row],[Base Precio de Lista neto]])</f>
        <v>1016.7995</v>
      </c>
      <c r="D2865" s="5">
        <f>IF($F$2=0," - ",Tabla1[[#This Row],[Base Precio de Lista neto]]*(1-$F$2))</f>
        <v>711.75964999999997</v>
      </c>
      <c r="E2865" s="5">
        <f>IF($F$2=0," - ",Tabla1[[#This Row],[Base para Mejor precio]]*(1-$F$2))</f>
        <v>640.58368499999995</v>
      </c>
      <c r="F2865" s="4" t="s">
        <v>6</v>
      </c>
      <c r="G2865" s="16" t="s">
        <v>7914</v>
      </c>
      <c r="H2865" s="5">
        <f>IFERROR(IF($F$3=0,"-",Tabla1[[#This Row],[Precio de Cliente neto]]*(1+$F$3)),"-")</f>
        <v>1067.6394749999999</v>
      </c>
      <c r="I2865" s="5">
        <v>1016.7995</v>
      </c>
      <c r="J2865" s="5">
        <v>915.11955</v>
      </c>
      <c r="K2865" s="26">
        <v>0.21</v>
      </c>
    </row>
    <row r="2866" spans="1:11">
      <c r="A2866" s="4">
        <v>8632</v>
      </c>
      <c r="B2866" t="s">
        <v>5881</v>
      </c>
      <c r="C2866" s="5">
        <f>IF($F$2=0," - ",Tabla1[[#This Row],[Base Precio de Lista neto]])</f>
        <v>1596.7179000000001</v>
      </c>
      <c r="D2866" s="5">
        <f>IF($F$2=0," - ",Tabla1[[#This Row],[Base Precio de Lista neto]]*(1-$F$2))</f>
        <v>1117.70253</v>
      </c>
      <c r="E2866" s="5">
        <f>IF($F$2=0," - ",Tabla1[[#This Row],[Base para Mejor precio]]*(1-$F$2))</f>
        <v>1005.9322769999999</v>
      </c>
      <c r="F2866" s="4" t="s">
        <v>6</v>
      </c>
      <c r="G2866" s="16" t="s">
        <v>7914</v>
      </c>
      <c r="H2866" s="5">
        <f>IFERROR(IF($F$3=0,"-",Tabla1[[#This Row],[Precio de Cliente neto]]*(1+$F$3)),"-")</f>
        <v>1676.553795</v>
      </c>
      <c r="I2866" s="5">
        <v>1596.7179000000001</v>
      </c>
      <c r="J2866" s="5">
        <v>1437.04611</v>
      </c>
      <c r="K2866" s="26">
        <v>0.21</v>
      </c>
    </row>
    <row r="2867" spans="1:11">
      <c r="A2867" s="4">
        <v>8633</v>
      </c>
      <c r="B2867" t="s">
        <v>5882</v>
      </c>
      <c r="C2867" s="5">
        <f>IF($F$2=0," - ",Tabla1[[#This Row],[Base Precio de Lista neto]])</f>
        <v>1811.6025999999999</v>
      </c>
      <c r="D2867" s="5">
        <f>IF($F$2=0," - ",Tabla1[[#This Row],[Base Precio de Lista neto]]*(1-$F$2))</f>
        <v>1268.1218199999998</v>
      </c>
      <c r="E2867" s="5">
        <f>IF($F$2=0," - ",Tabla1[[#This Row],[Base para Mejor precio]]*(1-$F$2))</f>
        <v>1141.3096379999999</v>
      </c>
      <c r="F2867" s="4" t="s">
        <v>6</v>
      </c>
      <c r="G2867" s="16" t="s">
        <v>7914</v>
      </c>
      <c r="H2867" s="5">
        <f>IFERROR(IF($F$3=0,"-",Tabla1[[#This Row],[Precio de Cliente neto]]*(1+$F$3)),"-")</f>
        <v>1902.1827299999998</v>
      </c>
      <c r="I2867" s="5">
        <v>1811.6025999999999</v>
      </c>
      <c r="J2867" s="5">
        <v>1630.4423400000001</v>
      </c>
      <c r="K2867" s="26">
        <v>0.21</v>
      </c>
    </row>
    <row r="2868" spans="1:11">
      <c r="A2868" s="4">
        <v>8634</v>
      </c>
      <c r="B2868" t="s">
        <v>1964</v>
      </c>
      <c r="C2868" s="5">
        <f>IF($F$2=0," - ",Tabla1[[#This Row],[Base Precio de Lista neto]])</f>
        <v>8099.4768999999997</v>
      </c>
      <c r="D2868" s="5">
        <f>IF($F$2=0," - ",Tabla1[[#This Row],[Base Precio de Lista neto]]*(1-$F$2))</f>
        <v>5669.6338299999998</v>
      </c>
      <c r="E2868" s="5">
        <f>IF($F$2=0," - ",Tabla1[[#This Row],[Base para Mejor precio]]*(1-$F$2))</f>
        <v>5102.6704469999995</v>
      </c>
      <c r="F2868" s="4" t="s">
        <v>6</v>
      </c>
      <c r="G2868" s="16" t="s">
        <v>5696</v>
      </c>
      <c r="H2868" s="5">
        <f>IFERROR(IF($F$3=0,"-",Tabla1[[#This Row],[Precio de Cliente neto]]*(1+$F$3)),"-")</f>
        <v>8504.4507450000001</v>
      </c>
      <c r="I2868" s="5">
        <v>8099.4768999999997</v>
      </c>
      <c r="J2868" s="5">
        <v>7289.5292099999997</v>
      </c>
      <c r="K2868" s="26">
        <v>0.21</v>
      </c>
    </row>
    <row r="2869" spans="1:11">
      <c r="A2869" s="4">
        <v>8635</v>
      </c>
      <c r="B2869" t="s">
        <v>5883</v>
      </c>
      <c r="C2869" s="5">
        <f>IF($F$2=0," - ",Tabla1[[#This Row],[Base Precio de Lista neto]])</f>
        <v>1087.4299000000001</v>
      </c>
      <c r="D2869" s="5">
        <f>IF($F$2=0," - ",Tabla1[[#This Row],[Base Precio de Lista neto]]*(1-$F$2))</f>
        <v>761.20092999999997</v>
      </c>
      <c r="E2869" s="5">
        <f>IF($F$2=0," - ",Tabla1[[#This Row],[Base para Mejor precio]]*(1-$F$2))</f>
        <v>685.08083699999997</v>
      </c>
      <c r="F2869" s="4" t="s">
        <v>6</v>
      </c>
      <c r="G2869" s="16" t="s">
        <v>7914</v>
      </c>
      <c r="H2869" s="5">
        <f>IFERROR(IF($F$3=0,"-",Tabla1[[#This Row],[Precio de Cliente neto]]*(1+$F$3)),"-")</f>
        <v>1141.801395</v>
      </c>
      <c r="I2869" s="5">
        <v>1087.4299000000001</v>
      </c>
      <c r="J2869" s="5">
        <v>978.68691000000001</v>
      </c>
      <c r="K2869" s="26">
        <v>0.21</v>
      </c>
    </row>
    <row r="2870" spans="1:11">
      <c r="A2870" s="4">
        <v>8636</v>
      </c>
      <c r="B2870" t="s">
        <v>5884</v>
      </c>
      <c r="C2870" s="5">
        <f>IF($F$2=0," - ",Tabla1[[#This Row],[Base Precio de Lista neto]])</f>
        <v>1231.6832999999999</v>
      </c>
      <c r="D2870" s="5">
        <f>IF($F$2=0," - ",Tabla1[[#This Row],[Base Precio de Lista neto]]*(1-$F$2))</f>
        <v>862.1783099999999</v>
      </c>
      <c r="E2870" s="5">
        <f>IF($F$2=0," - ",Tabla1[[#This Row],[Base para Mejor precio]]*(1-$F$2))</f>
        <v>775.96047899999996</v>
      </c>
      <c r="F2870" s="4" t="s">
        <v>6</v>
      </c>
      <c r="G2870" s="16" t="s">
        <v>7914</v>
      </c>
      <c r="H2870" s="5">
        <f>IFERROR(IF($F$3=0,"-",Tabla1[[#This Row],[Precio de Cliente neto]]*(1+$F$3)),"-")</f>
        <v>1293.2674649999999</v>
      </c>
      <c r="I2870" s="5">
        <v>1231.6832999999999</v>
      </c>
      <c r="J2870" s="5">
        <v>1108.5149699999999</v>
      </c>
      <c r="K2870" s="26">
        <v>0.21</v>
      </c>
    </row>
    <row r="2871" spans="1:11">
      <c r="A2871" s="4">
        <v>8637</v>
      </c>
      <c r="B2871" t="s">
        <v>5885</v>
      </c>
      <c r="C2871" s="5">
        <f>IF($F$2=0," - ",Tabla1[[#This Row],[Base Precio de Lista neto]])</f>
        <v>2033.6795</v>
      </c>
      <c r="D2871" s="5">
        <f>IF($F$2=0," - ",Tabla1[[#This Row],[Base Precio de Lista neto]]*(1-$F$2))</f>
        <v>1423.57565</v>
      </c>
      <c r="E2871" s="5">
        <f>IF($F$2=0," - ",Tabla1[[#This Row],[Base para Mejor precio]]*(1-$F$2))</f>
        <v>1281.2180849999997</v>
      </c>
      <c r="F2871" s="4" t="s">
        <v>6</v>
      </c>
      <c r="G2871" s="16" t="s">
        <v>7914</v>
      </c>
      <c r="H2871" s="5">
        <f>IFERROR(IF($F$3=0,"-",Tabla1[[#This Row],[Precio de Cliente neto]]*(1+$F$3)),"-")</f>
        <v>2135.3634750000001</v>
      </c>
      <c r="I2871" s="5">
        <v>2033.6795</v>
      </c>
      <c r="J2871" s="5">
        <v>1830.3115499999999</v>
      </c>
      <c r="K2871" s="26">
        <v>0.21</v>
      </c>
    </row>
    <row r="2872" spans="1:11">
      <c r="A2872" s="4">
        <v>8638</v>
      </c>
      <c r="B2872" t="s">
        <v>1965</v>
      </c>
      <c r="C2872" s="5">
        <f>IF($F$2=0," - ",Tabla1[[#This Row],[Base Precio de Lista neto]])</f>
        <v>2351.9989999999998</v>
      </c>
      <c r="D2872" s="5">
        <f>IF($F$2=0," - ",Tabla1[[#This Row],[Base Precio de Lista neto]]*(1-$F$2))</f>
        <v>1646.3992999999998</v>
      </c>
      <c r="E2872" s="5">
        <f>IF($F$2=0," - ",Tabla1[[#This Row],[Base para Mejor precio]]*(1-$F$2))</f>
        <v>1481.75937</v>
      </c>
      <c r="F2872" s="4" t="s">
        <v>6</v>
      </c>
      <c r="G2872" s="16" t="s">
        <v>5696</v>
      </c>
      <c r="H2872" s="5">
        <f>IFERROR(IF($F$3=0,"-",Tabla1[[#This Row],[Precio de Cliente neto]]*(1+$F$3)),"-")</f>
        <v>2469.5989499999996</v>
      </c>
      <c r="I2872" s="5">
        <v>2351.9989999999998</v>
      </c>
      <c r="J2872" s="5">
        <v>2116.7991000000002</v>
      </c>
      <c r="K2872" s="26">
        <v>0.21</v>
      </c>
    </row>
    <row r="2873" spans="1:11">
      <c r="A2873" s="4">
        <v>8639</v>
      </c>
      <c r="B2873" t="s">
        <v>1966</v>
      </c>
      <c r="C2873" s="5">
        <f>IF($F$2=0," - ",Tabla1[[#This Row],[Base Precio de Lista neto]])</f>
        <v>3656.8957999999998</v>
      </c>
      <c r="D2873" s="5">
        <f>IF($F$2=0," - ",Tabla1[[#This Row],[Base Precio de Lista neto]]*(1-$F$2))</f>
        <v>2559.8270599999996</v>
      </c>
      <c r="E2873" s="5">
        <f>IF($F$2=0," - ",Tabla1[[#This Row],[Base para Mejor precio]]*(1-$F$2))</f>
        <v>2303.8443539999998</v>
      </c>
      <c r="F2873" s="4" t="s">
        <v>6</v>
      </c>
      <c r="G2873" s="16" t="s">
        <v>5696</v>
      </c>
      <c r="H2873" s="5">
        <f>IFERROR(IF($F$3=0,"-",Tabla1[[#This Row],[Precio de Cliente neto]]*(1+$F$3)),"-")</f>
        <v>3839.7405899999994</v>
      </c>
      <c r="I2873" s="5">
        <v>3656.8957999999998</v>
      </c>
      <c r="J2873" s="5">
        <v>3291.20622</v>
      </c>
      <c r="K2873" s="26">
        <v>0.21</v>
      </c>
    </row>
    <row r="2874" spans="1:11">
      <c r="A2874" s="4">
        <v>8640</v>
      </c>
      <c r="B2874" t="s">
        <v>5886</v>
      </c>
      <c r="C2874" s="5">
        <f>IF($F$2=0," - ",Tabla1[[#This Row],[Base Precio de Lista neto]])</f>
        <v>3987.0273999999999</v>
      </c>
      <c r="D2874" s="5">
        <f>IF($F$2=0," - ",Tabla1[[#This Row],[Base Precio de Lista neto]]*(1-$F$2))</f>
        <v>2790.9191799999999</v>
      </c>
      <c r="E2874" s="5">
        <f>IF($F$2=0," - ",Tabla1[[#This Row],[Base para Mejor precio]]*(1-$F$2))</f>
        <v>2511.8272619999998</v>
      </c>
      <c r="F2874" s="4" t="s">
        <v>6</v>
      </c>
      <c r="G2874" s="16" t="s">
        <v>7914</v>
      </c>
      <c r="H2874" s="5">
        <f>IFERROR(IF($F$3=0,"-",Tabla1[[#This Row],[Precio de Cliente neto]]*(1+$F$3)),"-")</f>
        <v>4186.3787699999993</v>
      </c>
      <c r="I2874" s="5">
        <v>3987.0273999999999</v>
      </c>
      <c r="J2874" s="5">
        <v>3588.3246600000002</v>
      </c>
      <c r="K2874" s="26">
        <v>0.21</v>
      </c>
    </row>
    <row r="2875" spans="1:11">
      <c r="A2875" s="4">
        <v>8641</v>
      </c>
      <c r="B2875" t="s">
        <v>5887</v>
      </c>
      <c r="C2875" s="5">
        <f>IF($F$2=0," - ",Tabla1[[#This Row],[Base Precio de Lista neto]])</f>
        <v>304.99059999999997</v>
      </c>
      <c r="D2875" s="5">
        <f>IF($F$2=0," - ",Tabla1[[#This Row],[Base Precio de Lista neto]]*(1-$F$2))</f>
        <v>213.49341999999996</v>
      </c>
      <c r="E2875" s="5">
        <f>IF($F$2=0," - ",Tabla1[[#This Row],[Base para Mejor precio]]*(1-$F$2))</f>
        <v>192.14407799999998</v>
      </c>
      <c r="F2875" s="4" t="s">
        <v>6</v>
      </c>
      <c r="G2875" s="16" t="s">
        <v>7914</v>
      </c>
      <c r="H2875" s="5">
        <f>IFERROR(IF($F$3=0,"-",Tabla1[[#This Row],[Precio de Cliente neto]]*(1+$F$3)),"-")</f>
        <v>320.24012999999991</v>
      </c>
      <c r="I2875" s="5">
        <v>304.99059999999997</v>
      </c>
      <c r="J2875" s="5">
        <v>274.49153999999999</v>
      </c>
      <c r="K2875" s="26">
        <v>0.21</v>
      </c>
    </row>
    <row r="2876" spans="1:11">
      <c r="A2876" s="4">
        <v>8642</v>
      </c>
      <c r="B2876" t="s">
        <v>5888</v>
      </c>
      <c r="C2876" s="5">
        <f>IF($F$2=0," - ",Tabla1[[#This Row],[Base Precio de Lista neto]])</f>
        <v>430.09089999999998</v>
      </c>
      <c r="D2876" s="5">
        <f>IF($F$2=0," - ",Tabla1[[#This Row],[Base Precio de Lista neto]]*(1-$F$2))</f>
        <v>301.06362999999999</v>
      </c>
      <c r="E2876" s="5">
        <f>IF($F$2=0," - ",Tabla1[[#This Row],[Base para Mejor precio]]*(1-$F$2))</f>
        <v>270.957267</v>
      </c>
      <c r="F2876" s="4" t="s">
        <v>6</v>
      </c>
      <c r="G2876" s="16" t="s">
        <v>7914</v>
      </c>
      <c r="H2876" s="5">
        <f>IFERROR(IF($F$3=0,"-",Tabla1[[#This Row],[Precio de Cliente neto]]*(1+$F$3)),"-")</f>
        <v>451.59544499999998</v>
      </c>
      <c r="I2876" s="5">
        <v>430.09089999999998</v>
      </c>
      <c r="J2876" s="5">
        <v>387.08181000000002</v>
      </c>
      <c r="K2876" s="26">
        <v>0.21</v>
      </c>
    </row>
    <row r="2877" spans="1:11">
      <c r="A2877" s="4">
        <v>8643</v>
      </c>
      <c r="B2877" t="s">
        <v>5889</v>
      </c>
      <c r="C2877" s="5">
        <f>IF($F$2=0," - ",Tabla1[[#This Row],[Base Precio de Lista neto]])</f>
        <v>491.42919999999998</v>
      </c>
      <c r="D2877" s="5">
        <f>IF($F$2=0," - ",Tabla1[[#This Row],[Base Precio de Lista neto]]*(1-$F$2))</f>
        <v>344.00043999999997</v>
      </c>
      <c r="E2877" s="5">
        <f>IF($F$2=0," - ",Tabla1[[#This Row],[Base para Mejor precio]]*(1-$F$2))</f>
        <v>309.60039599999999</v>
      </c>
      <c r="F2877" s="4" t="s">
        <v>6</v>
      </c>
      <c r="G2877" s="16" t="s">
        <v>7914</v>
      </c>
      <c r="H2877" s="5">
        <f>IFERROR(IF($F$3=0,"-",Tabla1[[#This Row],[Precio de Cliente neto]]*(1+$F$3)),"-")</f>
        <v>516.00065999999993</v>
      </c>
      <c r="I2877" s="5">
        <v>491.42919999999998</v>
      </c>
      <c r="J2877" s="5">
        <v>442.28627999999998</v>
      </c>
      <c r="K2877" s="26">
        <v>0.21</v>
      </c>
    </row>
    <row r="2878" spans="1:11">
      <c r="A2878" s="4">
        <v>8644</v>
      </c>
      <c r="B2878" t="s">
        <v>8240</v>
      </c>
      <c r="C2878" s="5">
        <f>IF($F$2=0," - ",Tabla1[[#This Row],[Base Precio de Lista neto]])</f>
        <v>6368.2853999999998</v>
      </c>
      <c r="D2878" s="5">
        <f>IF($F$2=0," - ",Tabla1[[#This Row],[Base Precio de Lista neto]]*(1-$F$2))</f>
        <v>4457.7997799999994</v>
      </c>
      <c r="E2878" s="5">
        <f>IF($F$2=0," - ",Tabla1[[#This Row],[Base para Mejor precio]]*(1-$F$2))</f>
        <v>4012.0198019999998</v>
      </c>
      <c r="F2878" s="4" t="s">
        <v>6</v>
      </c>
      <c r="G2878" s="16" t="s">
        <v>7914</v>
      </c>
      <c r="H2878" s="5">
        <f>IFERROR(IF($F$3=0,"-",Tabla1[[#This Row],[Precio de Cliente neto]]*(1+$F$3)),"-")</f>
        <v>6686.6996699999991</v>
      </c>
      <c r="I2878" s="5">
        <v>6368.2853999999998</v>
      </c>
      <c r="J2878" s="5">
        <v>5731.4568600000002</v>
      </c>
      <c r="K2878" s="26">
        <v>0.21</v>
      </c>
    </row>
    <row r="2879" spans="1:11">
      <c r="A2879" s="4">
        <v>8650</v>
      </c>
      <c r="B2879" t="s">
        <v>5890</v>
      </c>
      <c r="C2879" s="5">
        <f>IF($F$2=0," - ",Tabla1[[#This Row],[Base Precio de Lista neto]])</f>
        <v>8234.8652999999995</v>
      </c>
      <c r="D2879" s="5">
        <f>IF($F$2=0," - ",Tabla1[[#This Row],[Base Precio de Lista neto]]*(1-$F$2))</f>
        <v>5764.4057099999991</v>
      </c>
      <c r="E2879" s="5">
        <f>IF($F$2=0," - ",Tabla1[[#This Row],[Base para Mejor precio]]*(1-$F$2))</f>
        <v>5187.9651389999999</v>
      </c>
      <c r="F2879" s="4" t="s">
        <v>6</v>
      </c>
      <c r="G2879" s="16" t="s">
        <v>7914</v>
      </c>
      <c r="H2879" s="5">
        <f>IFERROR(IF($F$3=0,"-",Tabla1[[#This Row],[Precio de Cliente neto]]*(1+$F$3)),"-")</f>
        <v>8646.6085649999986</v>
      </c>
      <c r="I2879" s="5">
        <v>8234.8652999999995</v>
      </c>
      <c r="J2879" s="5">
        <v>7411.3787700000003</v>
      </c>
      <c r="K2879" s="26">
        <v>0.21</v>
      </c>
    </row>
    <row r="2880" spans="1:11">
      <c r="A2880" s="4">
        <v>8651</v>
      </c>
      <c r="B2880" t="s">
        <v>5891</v>
      </c>
      <c r="C2880" s="5">
        <f>IF($F$2=0," - ",Tabla1[[#This Row],[Base Precio de Lista neto]])</f>
        <v>9859.2731000000003</v>
      </c>
      <c r="D2880" s="5">
        <f>IF($F$2=0," - ",Tabla1[[#This Row],[Base Precio de Lista neto]]*(1-$F$2))</f>
        <v>6901.4911700000002</v>
      </c>
      <c r="E2880" s="5">
        <f>IF($F$2=0," - ",Tabla1[[#This Row],[Base para Mejor precio]]*(1-$F$2))</f>
        <v>6211.3420529999994</v>
      </c>
      <c r="F2880" s="4" t="s">
        <v>6</v>
      </c>
      <c r="G2880" s="16" t="s">
        <v>7914</v>
      </c>
      <c r="H2880" s="5">
        <f>IFERROR(IF($F$3=0,"-",Tabla1[[#This Row],[Precio de Cliente neto]]*(1+$F$3)),"-")</f>
        <v>10352.236755</v>
      </c>
      <c r="I2880" s="5">
        <v>9859.2731000000003</v>
      </c>
      <c r="J2880" s="5">
        <v>8873.3457899999994</v>
      </c>
      <c r="K2880" s="26">
        <v>0.21</v>
      </c>
    </row>
    <row r="2881" spans="1:11">
      <c r="A2881" s="4">
        <v>8652</v>
      </c>
      <c r="B2881" t="s">
        <v>1967</v>
      </c>
      <c r="C2881" s="5">
        <f>IF($F$2=0," - ",Tabla1[[#This Row],[Base Precio de Lista neto]])</f>
        <v>14184.4915</v>
      </c>
      <c r="D2881" s="5">
        <f>IF($F$2=0," - ",Tabla1[[#This Row],[Base Precio de Lista neto]]*(1-$F$2))</f>
        <v>9929.144049999999</v>
      </c>
      <c r="E2881" s="5">
        <f>IF($F$2=0," - ",Tabla1[[#This Row],[Base para Mejor precio]]*(1-$F$2))</f>
        <v>8936.2296449999994</v>
      </c>
      <c r="F2881" s="4" t="s">
        <v>4</v>
      </c>
      <c r="G2881" s="16" t="s">
        <v>5696</v>
      </c>
      <c r="H2881" s="5">
        <f>IFERROR(IF($F$3=0,"-",Tabla1[[#This Row],[Precio de Cliente neto]]*(1+$F$3)),"-")</f>
        <v>14893.716074999998</v>
      </c>
      <c r="I2881" s="5">
        <v>14184.4915</v>
      </c>
      <c r="J2881" s="5">
        <v>12766.04235</v>
      </c>
      <c r="K2881" s="26">
        <v>0.21</v>
      </c>
    </row>
    <row r="2882" spans="1:11">
      <c r="A2882" s="4">
        <v>8653</v>
      </c>
      <c r="B2882" t="s">
        <v>1968</v>
      </c>
      <c r="C2882" s="5">
        <f>IF($F$2=0," - ",Tabla1[[#This Row],[Base Precio de Lista neto]])</f>
        <v>6829.3888999999999</v>
      </c>
      <c r="D2882" s="5">
        <f>IF($F$2=0," - ",Tabla1[[#This Row],[Base Precio de Lista neto]]*(1-$F$2))</f>
        <v>4780.5722299999998</v>
      </c>
      <c r="E2882" s="5">
        <f>IF($F$2=0," - ",Tabla1[[#This Row],[Base para Mejor precio]]*(1-$F$2))</f>
        <v>4302.5150069999991</v>
      </c>
      <c r="F2882" s="4" t="s">
        <v>4</v>
      </c>
      <c r="G2882" s="16" t="s">
        <v>5696</v>
      </c>
      <c r="H2882" s="5">
        <f>IFERROR(IF($F$3=0,"-",Tabla1[[#This Row],[Precio de Cliente neto]]*(1+$F$3)),"-")</f>
        <v>7170.8583449999996</v>
      </c>
      <c r="I2882" s="5">
        <v>6829.3888999999999</v>
      </c>
      <c r="J2882" s="5">
        <v>6146.4500099999996</v>
      </c>
      <c r="K2882" s="26">
        <v>0.21</v>
      </c>
    </row>
    <row r="2883" spans="1:11">
      <c r="A2883" s="4">
        <v>8654</v>
      </c>
      <c r="B2883" t="s">
        <v>1969</v>
      </c>
      <c r="C2883" s="5">
        <f>IF($F$2=0," - ",Tabla1[[#This Row],[Base Precio de Lista neto]])</f>
        <v>16234.02</v>
      </c>
      <c r="D2883" s="5">
        <f>IF($F$2=0," - ",Tabla1[[#This Row],[Base Precio de Lista neto]]*(1-$F$2))</f>
        <v>11363.814</v>
      </c>
      <c r="E2883" s="5">
        <f>IF($F$2=0," - ",Tabla1[[#This Row],[Base para Mejor precio]]*(1-$F$2))</f>
        <v>10227.4326</v>
      </c>
      <c r="F2883" s="4" t="s">
        <v>4</v>
      </c>
      <c r="G2883" s="16" t="s">
        <v>5696</v>
      </c>
      <c r="H2883" s="5">
        <f>IFERROR(IF($F$3=0,"-",Tabla1[[#This Row],[Precio de Cliente neto]]*(1+$F$3)),"-")</f>
        <v>17045.721000000001</v>
      </c>
      <c r="I2883" s="5">
        <v>16234.02</v>
      </c>
      <c r="J2883" s="5">
        <v>14610.618</v>
      </c>
      <c r="K2883" s="26">
        <v>0.21</v>
      </c>
    </row>
    <row r="2884" spans="1:11">
      <c r="A2884" s="4">
        <v>8655</v>
      </c>
      <c r="B2884" t="s">
        <v>1970</v>
      </c>
      <c r="C2884" s="5">
        <f>IF($F$2=0," - ",Tabla1[[#This Row],[Base Precio de Lista neto]])</f>
        <v>8496.2448000000004</v>
      </c>
      <c r="D2884" s="5">
        <f>IF($F$2=0," - ",Tabla1[[#This Row],[Base Precio de Lista neto]]*(1-$F$2))</f>
        <v>5947.3713600000001</v>
      </c>
      <c r="E2884" s="5">
        <f>IF($F$2=0," - ",Tabla1[[#This Row],[Base para Mejor precio]]*(1-$F$2))</f>
        <v>5352.6342239999994</v>
      </c>
      <c r="F2884" s="4" t="s">
        <v>6</v>
      </c>
      <c r="G2884" s="16" t="s">
        <v>5696</v>
      </c>
      <c r="H2884" s="5">
        <f>IFERROR(IF($F$3=0,"-",Tabla1[[#This Row],[Precio de Cliente neto]]*(1+$F$3)),"-")</f>
        <v>8921.0570399999997</v>
      </c>
      <c r="I2884" s="5">
        <v>8496.2448000000004</v>
      </c>
      <c r="J2884" s="5">
        <v>7646.62032</v>
      </c>
      <c r="K2884" s="26">
        <v>0.21</v>
      </c>
    </row>
    <row r="2885" spans="1:11">
      <c r="A2885" s="4">
        <v>8656</v>
      </c>
      <c r="B2885" t="s">
        <v>1971</v>
      </c>
      <c r="C2885" s="5">
        <f>IF($F$2=0," - ",Tabla1[[#This Row],[Base Precio de Lista neto]])</f>
        <v>10726.270500000001</v>
      </c>
      <c r="D2885" s="5">
        <f>IF($F$2=0," - ",Tabla1[[#This Row],[Base Precio de Lista neto]]*(1-$F$2))</f>
        <v>7508.3893499999995</v>
      </c>
      <c r="E2885" s="5">
        <f>IF($F$2=0," - ",Tabla1[[#This Row],[Base para Mejor precio]]*(1-$F$2))</f>
        <v>6757.5504149999997</v>
      </c>
      <c r="F2885" s="4" t="s">
        <v>4</v>
      </c>
      <c r="G2885" s="16" t="s">
        <v>5696</v>
      </c>
      <c r="H2885" s="5">
        <f>IFERROR(IF($F$3=0,"-",Tabla1[[#This Row],[Precio de Cliente neto]]*(1+$F$3)),"-")</f>
        <v>11262.584025</v>
      </c>
      <c r="I2885" s="5">
        <v>10726.270500000001</v>
      </c>
      <c r="J2885" s="5">
        <v>9653.6434499999996</v>
      </c>
      <c r="K2885" s="26">
        <v>0.21</v>
      </c>
    </row>
    <row r="2886" spans="1:11">
      <c r="A2886" s="4">
        <v>8657</v>
      </c>
      <c r="B2886" t="s">
        <v>1972</v>
      </c>
      <c r="C2886" s="5">
        <f>IF($F$2=0," - ",Tabla1[[#This Row],[Base Precio de Lista neto]])</f>
        <v>3657.9513999999999</v>
      </c>
      <c r="D2886" s="5">
        <f>IF($F$2=0," - ",Tabla1[[#This Row],[Base Precio de Lista neto]]*(1-$F$2))</f>
        <v>2560.5659799999999</v>
      </c>
      <c r="E2886" s="5">
        <f>IF($F$2=0," - ",Tabla1[[#This Row],[Base para Mejor precio]]*(1-$F$2))</f>
        <v>2304.5093820000002</v>
      </c>
      <c r="F2886" s="4" t="s">
        <v>4</v>
      </c>
      <c r="G2886" s="16" t="s">
        <v>5696</v>
      </c>
      <c r="H2886" s="5">
        <f>IFERROR(IF($F$3=0,"-",Tabla1[[#This Row],[Precio de Cliente neto]]*(1+$F$3)),"-")</f>
        <v>3840.84897</v>
      </c>
      <c r="I2886" s="5">
        <v>3657.9513999999999</v>
      </c>
      <c r="J2886" s="5">
        <v>3292.1562600000002</v>
      </c>
      <c r="K2886" s="26">
        <v>0.21</v>
      </c>
    </row>
    <row r="2887" spans="1:11">
      <c r="A2887" s="4">
        <v>8658</v>
      </c>
      <c r="B2887" t="s">
        <v>1973</v>
      </c>
      <c r="C2887" s="5">
        <f>IF($F$2=0," - ",Tabla1[[#This Row],[Base Precio de Lista neto]])</f>
        <v>3990.3031999999998</v>
      </c>
      <c r="D2887" s="5">
        <f>IF($F$2=0," - ",Tabla1[[#This Row],[Base Precio de Lista neto]]*(1-$F$2))</f>
        <v>2793.2122399999998</v>
      </c>
      <c r="E2887" s="5">
        <f>IF($F$2=0," - ",Tabla1[[#This Row],[Base para Mejor precio]]*(1-$F$2))</f>
        <v>2513.891016</v>
      </c>
      <c r="F2887" s="4" t="s">
        <v>4</v>
      </c>
      <c r="G2887" s="16" t="s">
        <v>5696</v>
      </c>
      <c r="H2887" s="5">
        <f>IFERROR(IF($F$3=0,"-",Tabla1[[#This Row],[Precio de Cliente neto]]*(1+$F$3)),"-")</f>
        <v>4189.8183599999993</v>
      </c>
      <c r="I2887" s="5">
        <v>3990.3031999999998</v>
      </c>
      <c r="J2887" s="5">
        <v>3591.27288</v>
      </c>
      <c r="K2887" s="26">
        <v>0.21</v>
      </c>
    </row>
    <row r="2888" spans="1:11">
      <c r="A2888" s="4">
        <v>8659</v>
      </c>
      <c r="B2888" t="s">
        <v>1974</v>
      </c>
      <c r="C2888" s="5">
        <f>IF($F$2=0," - ",Tabla1[[#This Row],[Base Precio de Lista neto]])</f>
        <v>4695.1163999999999</v>
      </c>
      <c r="D2888" s="5">
        <f>IF($F$2=0," - ",Tabla1[[#This Row],[Base Precio de Lista neto]]*(1-$F$2))</f>
        <v>3286.5814799999998</v>
      </c>
      <c r="E2888" s="5">
        <f>IF($F$2=0," - ",Tabla1[[#This Row],[Base para Mejor precio]]*(1-$F$2))</f>
        <v>2957.9233319999998</v>
      </c>
      <c r="F2888" s="4" t="s">
        <v>4</v>
      </c>
      <c r="G2888" s="16" t="s">
        <v>5696</v>
      </c>
      <c r="H2888" s="5">
        <f>IFERROR(IF($F$3=0,"-",Tabla1[[#This Row],[Precio de Cliente neto]]*(1+$F$3)),"-")</f>
        <v>4929.8722199999993</v>
      </c>
      <c r="I2888" s="5">
        <v>4695.1163999999999</v>
      </c>
      <c r="J2888" s="5">
        <v>4225.6047600000002</v>
      </c>
      <c r="K2888" s="26">
        <v>0.21</v>
      </c>
    </row>
    <row r="2889" spans="1:11">
      <c r="A2889" s="4">
        <v>8660</v>
      </c>
      <c r="B2889" t="s">
        <v>1975</v>
      </c>
      <c r="C2889" s="5">
        <f>IF($F$2=0," - ",Tabla1[[#This Row],[Base Precio de Lista neto]])</f>
        <v>8603.8708999999999</v>
      </c>
      <c r="D2889" s="5">
        <f>IF($F$2=0," - ",Tabla1[[#This Row],[Base Precio de Lista neto]]*(1-$F$2))</f>
        <v>6022.7096299999994</v>
      </c>
      <c r="E2889" s="5">
        <f>IF($F$2=0," - ",Tabla1[[#This Row],[Base para Mejor precio]]*(1-$F$2))</f>
        <v>5420.4386669999994</v>
      </c>
      <c r="F2889" s="4" t="s">
        <v>4</v>
      </c>
      <c r="G2889" s="16" t="s">
        <v>5696</v>
      </c>
      <c r="H2889" s="5">
        <f>IFERROR(IF($F$3=0,"-",Tabla1[[#This Row],[Precio de Cliente neto]]*(1+$F$3)),"-")</f>
        <v>9034.064445</v>
      </c>
      <c r="I2889" s="5">
        <v>8603.8708999999999</v>
      </c>
      <c r="J2889" s="5">
        <v>7743.4838099999997</v>
      </c>
      <c r="K2889" s="26">
        <v>0.21</v>
      </c>
    </row>
    <row r="2890" spans="1:11">
      <c r="A2890" s="4">
        <v>8661</v>
      </c>
      <c r="B2890" t="s">
        <v>1976</v>
      </c>
      <c r="C2890" s="5">
        <f>IF($F$2=0," - ",Tabla1[[#This Row],[Base Precio de Lista neto]])</f>
        <v>12339.1554</v>
      </c>
      <c r="D2890" s="5">
        <f>IF($F$2=0," - ",Tabla1[[#This Row],[Base Precio de Lista neto]]*(1-$F$2))</f>
        <v>8637.4087799999998</v>
      </c>
      <c r="E2890" s="5">
        <f>IF($F$2=0," - ",Tabla1[[#This Row],[Base para Mejor precio]]*(1-$F$2))</f>
        <v>7773.6679019999992</v>
      </c>
      <c r="F2890" s="4" t="s">
        <v>4</v>
      </c>
      <c r="G2890" s="16" t="s">
        <v>5696</v>
      </c>
      <c r="H2890" s="5">
        <f>IFERROR(IF($F$3=0,"-",Tabla1[[#This Row],[Precio de Cliente neto]]*(1+$F$3)),"-")</f>
        <v>12956.113170000001</v>
      </c>
      <c r="I2890" s="5">
        <v>12339.1554</v>
      </c>
      <c r="J2890" s="5">
        <v>11105.23986</v>
      </c>
      <c r="K2890" s="26">
        <v>0.21</v>
      </c>
    </row>
    <row r="2891" spans="1:11">
      <c r="A2891" s="4">
        <v>8662</v>
      </c>
      <c r="B2891" t="s">
        <v>1977</v>
      </c>
      <c r="C2891" s="5">
        <f>IF($F$2=0," - ",Tabla1[[#This Row],[Base Precio de Lista neto]])</f>
        <v>18096.468099999998</v>
      </c>
      <c r="D2891" s="5">
        <f>IF($F$2=0," - ",Tabla1[[#This Row],[Base Precio de Lista neto]]*(1-$F$2))</f>
        <v>12667.527669999998</v>
      </c>
      <c r="E2891" s="5">
        <f>IF($F$2=0," - ",Tabla1[[#This Row],[Base para Mejor precio]]*(1-$F$2))</f>
        <v>11400.774903</v>
      </c>
      <c r="F2891" s="4" t="s">
        <v>4</v>
      </c>
      <c r="G2891" s="16" t="s">
        <v>5696</v>
      </c>
      <c r="H2891" s="5">
        <f>IFERROR(IF($F$3=0,"-",Tabla1[[#This Row],[Precio de Cliente neto]]*(1+$F$3)),"-")</f>
        <v>19001.291504999997</v>
      </c>
      <c r="I2891" s="5">
        <v>18096.468099999998</v>
      </c>
      <c r="J2891" s="5">
        <v>16286.82129</v>
      </c>
      <c r="K2891" s="26">
        <v>0.21</v>
      </c>
    </row>
    <row r="2892" spans="1:11">
      <c r="A2892" s="4">
        <v>8665</v>
      </c>
      <c r="B2892" t="s">
        <v>5892</v>
      </c>
      <c r="C2892" s="5">
        <f>IF($F$2=0," - ",Tabla1[[#This Row],[Base Precio de Lista neto]])</f>
        <v>11595.929</v>
      </c>
      <c r="D2892" s="5">
        <f>IF($F$2=0," - ",Tabla1[[#This Row],[Base Precio de Lista neto]]*(1-$F$2))</f>
        <v>8117.1502999999993</v>
      </c>
      <c r="E2892" s="5">
        <f>IF($F$2=0," - ",Tabla1[[#This Row],[Base para Mejor precio]]*(1-$F$2))</f>
        <v>7305.4352699999999</v>
      </c>
      <c r="F2892" s="4" t="s">
        <v>6</v>
      </c>
      <c r="G2892" s="16" t="s">
        <v>7914</v>
      </c>
      <c r="H2892" s="5">
        <f>IFERROR(IF($F$3=0,"-",Tabla1[[#This Row],[Precio de Cliente neto]]*(1+$F$3)),"-")</f>
        <v>12175.725449999998</v>
      </c>
      <c r="I2892" s="5">
        <v>11595.929</v>
      </c>
      <c r="J2892" s="5">
        <v>10436.3361</v>
      </c>
      <c r="K2892" s="26">
        <v>0.21</v>
      </c>
    </row>
    <row r="2893" spans="1:11">
      <c r="A2893" s="4">
        <v>8675</v>
      </c>
      <c r="B2893" t="s">
        <v>5893</v>
      </c>
      <c r="C2893" s="5">
        <f>IF($F$2=0," - ",Tabla1[[#This Row],[Base Precio de Lista neto]])</f>
        <v>14236.176799999999</v>
      </c>
      <c r="D2893" s="5">
        <f>IF($F$2=0," - ",Tabla1[[#This Row],[Base Precio de Lista neto]]*(1-$F$2))</f>
        <v>9965.3237599999993</v>
      </c>
      <c r="E2893" s="5">
        <f>IF($F$2=0," - ",Tabla1[[#This Row],[Base para Mejor precio]]*(1-$F$2))</f>
        <v>8968.7913840000001</v>
      </c>
      <c r="F2893" s="4" t="s">
        <v>6</v>
      </c>
      <c r="G2893" s="16" t="s">
        <v>7914</v>
      </c>
      <c r="H2893" s="5">
        <f>IFERROR(IF($F$3=0,"-",Tabla1[[#This Row],[Precio de Cliente neto]]*(1+$F$3)),"-")</f>
        <v>14947.985639999999</v>
      </c>
      <c r="I2893" s="5">
        <v>14236.176799999999</v>
      </c>
      <c r="J2893" s="5">
        <v>12812.55912</v>
      </c>
      <c r="K2893" s="26">
        <v>0.21</v>
      </c>
    </row>
    <row r="2894" spans="1:11">
      <c r="A2894" s="4">
        <v>8676</v>
      </c>
      <c r="B2894" t="s">
        <v>5894</v>
      </c>
      <c r="C2894" s="5">
        <f>IF($F$2=0," - ",Tabla1[[#This Row],[Base Precio de Lista neto]])</f>
        <v>25631.089100000001</v>
      </c>
      <c r="D2894" s="5">
        <f>IF($F$2=0," - ",Tabla1[[#This Row],[Base Precio de Lista neto]]*(1-$F$2))</f>
        <v>17941.76237</v>
      </c>
      <c r="E2894" s="5">
        <f>IF($F$2=0," - ",Tabla1[[#This Row],[Base para Mejor precio]]*(1-$F$2))</f>
        <v>16147.586132999997</v>
      </c>
      <c r="F2894" s="4" t="s">
        <v>6</v>
      </c>
      <c r="G2894" s="16" t="s">
        <v>7914</v>
      </c>
      <c r="H2894" s="5">
        <f>IFERROR(IF($F$3=0,"-",Tabla1[[#This Row],[Precio de Cliente neto]]*(1+$F$3)),"-")</f>
        <v>26912.643555000002</v>
      </c>
      <c r="I2894" s="5">
        <v>25631.089100000001</v>
      </c>
      <c r="J2894" s="5">
        <v>23067.980189999998</v>
      </c>
      <c r="K2894" s="26">
        <v>0.21</v>
      </c>
    </row>
    <row r="2895" spans="1:11">
      <c r="A2895" s="4">
        <v>8677</v>
      </c>
      <c r="B2895" t="s">
        <v>5895</v>
      </c>
      <c r="C2895" s="5">
        <f>IF($F$2=0," - ",Tabla1[[#This Row],[Base Precio de Lista neto]])</f>
        <v>44266.222500000003</v>
      </c>
      <c r="D2895" s="5">
        <f>IF($F$2=0," - ",Tabla1[[#This Row],[Base Precio de Lista neto]]*(1-$F$2))</f>
        <v>30986.355749999999</v>
      </c>
      <c r="E2895" s="5">
        <f>IF($F$2=0," - ",Tabla1[[#This Row],[Base para Mejor precio]]*(1-$F$2))</f>
        <v>27887.720175000002</v>
      </c>
      <c r="F2895" s="4" t="s">
        <v>6</v>
      </c>
      <c r="G2895" s="16" t="s">
        <v>7914</v>
      </c>
      <c r="H2895" s="5">
        <f>IFERROR(IF($F$3=0,"-",Tabla1[[#This Row],[Precio de Cliente neto]]*(1+$F$3)),"-")</f>
        <v>46479.533624999996</v>
      </c>
      <c r="I2895" s="5">
        <v>44266.222500000003</v>
      </c>
      <c r="J2895" s="5">
        <v>39839.600250000003</v>
      </c>
      <c r="K2895" s="26">
        <v>0.21</v>
      </c>
    </row>
    <row r="2896" spans="1:11">
      <c r="A2896" s="4">
        <v>8680</v>
      </c>
      <c r="B2896" t="s">
        <v>7267</v>
      </c>
      <c r="C2896" s="5">
        <f>IF($F$2=0," - ",Tabla1[[#This Row],[Base Precio de Lista neto]])</f>
        <v>44512.9421</v>
      </c>
      <c r="D2896" s="5">
        <f>IF($F$2=0," - ",Tabla1[[#This Row],[Base Precio de Lista neto]]*(1-$F$2))</f>
        <v>31159.059469999997</v>
      </c>
      <c r="E2896" s="5">
        <f>IF($F$2=0," - ",Tabla1[[#This Row],[Base para Mejor precio]]*(1-$F$2))</f>
        <v>28043.153522999997</v>
      </c>
      <c r="F2896" s="4" t="s">
        <v>6</v>
      </c>
      <c r="G2896" s="16" t="s">
        <v>7914</v>
      </c>
      <c r="H2896" s="5">
        <f>IFERROR(IF($F$3=0,"-",Tabla1[[#This Row],[Precio de Cliente neto]]*(1+$F$3)),"-")</f>
        <v>46738.589204999997</v>
      </c>
      <c r="I2896" s="5">
        <v>44512.9421</v>
      </c>
      <c r="J2896" s="5">
        <v>40061.64789</v>
      </c>
      <c r="K2896" s="26">
        <v>0.21</v>
      </c>
    </row>
    <row r="2897" spans="1:11">
      <c r="A2897" s="4">
        <v>8681</v>
      </c>
      <c r="B2897" t="s">
        <v>7268</v>
      </c>
      <c r="C2897" s="5">
        <f>IF($F$2=0," - ",Tabla1[[#This Row],[Base Precio de Lista neto]])</f>
        <v>67520.3226</v>
      </c>
      <c r="D2897" s="5">
        <f>IF($F$2=0," - ",Tabla1[[#This Row],[Base Precio de Lista neto]]*(1-$F$2))</f>
        <v>47264.22582</v>
      </c>
      <c r="E2897" s="5">
        <f>IF($F$2=0," - ",Tabla1[[#This Row],[Base para Mejor precio]]*(1-$F$2))</f>
        <v>42537.803238</v>
      </c>
      <c r="F2897" s="4" t="s">
        <v>6</v>
      </c>
      <c r="G2897" s="16" t="s">
        <v>7914</v>
      </c>
      <c r="H2897" s="5">
        <f>IFERROR(IF($F$3=0,"-",Tabla1[[#This Row],[Precio de Cliente neto]]*(1+$F$3)),"-")</f>
        <v>70896.338730000003</v>
      </c>
      <c r="I2897" s="5">
        <v>67520.3226</v>
      </c>
      <c r="J2897" s="5">
        <v>60768.29034</v>
      </c>
      <c r="K2897" s="26">
        <v>0.21</v>
      </c>
    </row>
    <row r="2898" spans="1:11">
      <c r="A2898" s="4">
        <v>8697</v>
      </c>
      <c r="B2898" t="s">
        <v>1978</v>
      </c>
      <c r="C2898" s="5">
        <f>IF($F$2=0," - ",Tabla1[[#This Row],[Base Precio de Lista neto]])</f>
        <v>3151.1502</v>
      </c>
      <c r="D2898" s="5">
        <f>IF($F$2=0," - ",Tabla1[[#This Row],[Base Precio de Lista neto]]*(1-$F$2))</f>
        <v>2205.8051399999999</v>
      </c>
      <c r="E2898" s="5">
        <f>IF($F$2=0," - ",Tabla1[[#This Row],[Base para Mejor precio]]*(1-$F$2))</f>
        <v>1985.2246259999997</v>
      </c>
      <c r="F2898" s="4" t="s">
        <v>6</v>
      </c>
      <c r="G2898" s="16" t="s">
        <v>5696</v>
      </c>
      <c r="H2898" s="5">
        <f>IFERROR(IF($F$3=0,"-",Tabla1[[#This Row],[Precio de Cliente neto]]*(1+$F$3)),"-")</f>
        <v>3308.7077099999997</v>
      </c>
      <c r="I2898" s="5">
        <v>3151.1502</v>
      </c>
      <c r="J2898" s="5">
        <v>2836.0351799999999</v>
      </c>
      <c r="K2898" s="26">
        <v>0.21</v>
      </c>
    </row>
    <row r="2899" spans="1:11">
      <c r="A2899" s="4">
        <v>8698</v>
      </c>
      <c r="B2899" t="s">
        <v>8241</v>
      </c>
      <c r="C2899" s="5">
        <f>IF($F$2=0," - ",Tabla1[[#This Row],[Base Precio de Lista neto]])</f>
        <v>4970.9625999999998</v>
      </c>
      <c r="D2899" s="5">
        <f>IF($F$2=0," - ",Tabla1[[#This Row],[Base Precio de Lista neto]]*(1-$F$2))</f>
        <v>3479.6738199999995</v>
      </c>
      <c r="E2899" s="5">
        <f>IF($F$2=0," - ",Tabla1[[#This Row],[Base para Mejor precio]]*(1-$F$2))</f>
        <v>3131.7064379999997</v>
      </c>
      <c r="F2899" s="4" t="s">
        <v>6</v>
      </c>
      <c r="G2899" s="16" t="s">
        <v>5696</v>
      </c>
      <c r="H2899" s="5">
        <f>IFERROR(IF($F$3=0,"-",Tabla1[[#This Row],[Precio de Cliente neto]]*(1+$F$3)),"-")</f>
        <v>5219.5107299999991</v>
      </c>
      <c r="I2899" s="5">
        <v>4970.9625999999998</v>
      </c>
      <c r="J2899" s="5">
        <v>4473.8663399999996</v>
      </c>
      <c r="K2899" s="26">
        <v>0.21</v>
      </c>
    </row>
    <row r="2900" spans="1:11">
      <c r="A2900" s="4">
        <v>8700</v>
      </c>
      <c r="B2900" t="s">
        <v>5896</v>
      </c>
      <c r="C2900" s="5">
        <f>IF($F$2=0," - ",Tabla1[[#This Row],[Base Precio de Lista neto]])</f>
        <v>1809.1934000000001</v>
      </c>
      <c r="D2900" s="5">
        <f>IF($F$2=0," - ",Tabla1[[#This Row],[Base Precio de Lista neto]]*(1-$F$2))</f>
        <v>1266.4353799999999</v>
      </c>
      <c r="E2900" s="5">
        <f>IF($F$2=0," - ",Tabla1[[#This Row],[Base para Mejor precio]]*(1-$F$2))</f>
        <v>1139.7918419999999</v>
      </c>
      <c r="F2900" s="4" t="s">
        <v>6</v>
      </c>
      <c r="G2900" s="16" t="s">
        <v>7914</v>
      </c>
      <c r="H2900" s="5">
        <f>IFERROR(IF($F$3=0,"-",Tabla1[[#This Row],[Precio de Cliente neto]]*(1+$F$3)),"-")</f>
        <v>1899.6530699999998</v>
      </c>
      <c r="I2900" s="5">
        <v>1809.1934000000001</v>
      </c>
      <c r="J2900" s="5">
        <v>1628.27406</v>
      </c>
      <c r="K2900" s="26">
        <v>0.21</v>
      </c>
    </row>
    <row r="2901" spans="1:11">
      <c r="A2901" s="4">
        <v>8701</v>
      </c>
      <c r="B2901" t="s">
        <v>5897</v>
      </c>
      <c r="C2901" s="5">
        <f>IF($F$2=0," - ",Tabla1[[#This Row],[Base Precio de Lista neto]])</f>
        <v>2774.3069999999998</v>
      </c>
      <c r="D2901" s="5">
        <f>IF($F$2=0," - ",Tabla1[[#This Row],[Base Precio de Lista neto]]*(1-$F$2))</f>
        <v>1942.0148999999997</v>
      </c>
      <c r="E2901" s="5">
        <f>IF($F$2=0," - ",Tabla1[[#This Row],[Base para Mejor precio]]*(1-$F$2))</f>
        <v>1747.8134099999997</v>
      </c>
      <c r="F2901" s="4" t="s">
        <v>6</v>
      </c>
      <c r="G2901" s="16" t="s">
        <v>7914</v>
      </c>
      <c r="H2901" s="5">
        <f>IFERROR(IF($F$3=0,"-",Tabla1[[#This Row],[Precio de Cliente neto]]*(1+$F$3)),"-")</f>
        <v>2913.0223499999993</v>
      </c>
      <c r="I2901" s="5">
        <v>2774.3069999999998</v>
      </c>
      <c r="J2901" s="5">
        <v>2496.8762999999999</v>
      </c>
      <c r="K2901" s="26">
        <v>0.21</v>
      </c>
    </row>
    <row r="2902" spans="1:11">
      <c r="A2902" s="4">
        <v>8702</v>
      </c>
      <c r="B2902" t="s">
        <v>5898</v>
      </c>
      <c r="C2902" s="5">
        <f>IF($F$2=0," - ",Tabla1[[#This Row],[Base Precio de Lista neto]])</f>
        <v>4122.8861999999999</v>
      </c>
      <c r="D2902" s="5">
        <f>IF($F$2=0," - ",Tabla1[[#This Row],[Base Precio de Lista neto]]*(1-$F$2))</f>
        <v>2886.0203399999996</v>
      </c>
      <c r="E2902" s="5">
        <f>IF($F$2=0," - ",Tabla1[[#This Row],[Base para Mejor precio]]*(1-$F$2))</f>
        <v>2597.418306</v>
      </c>
      <c r="F2902" s="4" t="s">
        <v>6</v>
      </c>
      <c r="G2902" s="16" t="s">
        <v>7914</v>
      </c>
      <c r="H2902" s="5">
        <f>IFERROR(IF($F$3=0,"-",Tabla1[[#This Row],[Precio de Cliente neto]]*(1+$F$3)),"-")</f>
        <v>4329.0305099999996</v>
      </c>
      <c r="I2902" s="5">
        <v>4122.8861999999999</v>
      </c>
      <c r="J2902" s="5">
        <v>3710.5975800000001</v>
      </c>
      <c r="K2902" s="26">
        <v>0.21</v>
      </c>
    </row>
    <row r="2903" spans="1:11">
      <c r="A2903" s="4">
        <v>8706</v>
      </c>
      <c r="B2903" t="s">
        <v>7700</v>
      </c>
      <c r="C2903" s="5">
        <f>IF($F$2=0," - ",Tabla1[[#This Row],[Base Precio de Lista neto]])</f>
        <v>14520.950999999999</v>
      </c>
      <c r="D2903" s="5">
        <f>IF($F$2=0," - ",Tabla1[[#This Row],[Base Precio de Lista neto]]*(1-$F$2))</f>
        <v>10164.6657</v>
      </c>
      <c r="E2903" s="5">
        <f>IF($F$2=0," - ",Tabla1[[#This Row],[Base para Mejor precio]]*(1-$F$2))</f>
        <v>9148.1991299999991</v>
      </c>
      <c r="F2903" s="4" t="s">
        <v>6</v>
      </c>
      <c r="G2903" s="16" t="s">
        <v>5696</v>
      </c>
      <c r="H2903" s="5">
        <f>IFERROR(IF($F$3=0,"-",Tabla1[[#This Row],[Precio de Cliente neto]]*(1+$F$3)),"-")</f>
        <v>15246.99855</v>
      </c>
      <c r="I2903" s="5">
        <v>14520.950999999999</v>
      </c>
      <c r="J2903" s="5">
        <v>13068.8559</v>
      </c>
      <c r="K2903" s="26">
        <v>0.21</v>
      </c>
    </row>
    <row r="2904" spans="1:11">
      <c r="A2904" s="4">
        <v>8707</v>
      </c>
      <c r="B2904" t="s">
        <v>7701</v>
      </c>
      <c r="C2904" s="5">
        <f>IF($F$2=0," - ",Tabla1[[#This Row],[Base Precio de Lista neto]])</f>
        <v>33059.741699999999</v>
      </c>
      <c r="D2904" s="5">
        <f>IF($F$2=0," - ",Tabla1[[#This Row],[Base Precio de Lista neto]]*(1-$F$2))</f>
        <v>23141.819189999998</v>
      </c>
      <c r="E2904" s="5">
        <f>IF($F$2=0," - ",Tabla1[[#This Row],[Base para Mejor precio]]*(1-$F$2))</f>
        <v>20827.637271</v>
      </c>
      <c r="F2904" s="4" t="s">
        <v>6</v>
      </c>
      <c r="G2904" s="16" t="s">
        <v>5696</v>
      </c>
      <c r="H2904" s="5">
        <f>IFERROR(IF($F$3=0,"-",Tabla1[[#This Row],[Precio de Cliente neto]]*(1+$F$3)),"-")</f>
        <v>34712.728784999999</v>
      </c>
      <c r="I2904" s="5">
        <v>33059.741699999999</v>
      </c>
      <c r="J2904" s="5">
        <v>29753.767530000001</v>
      </c>
      <c r="K2904" s="26">
        <v>0.21</v>
      </c>
    </row>
    <row r="2905" spans="1:11">
      <c r="A2905" s="4">
        <v>8708</v>
      </c>
      <c r="B2905" t="s">
        <v>7702</v>
      </c>
      <c r="C2905" s="5">
        <f>IF($F$2=0," - ",Tabla1[[#This Row],[Base Precio de Lista neto]])</f>
        <v>17425.165000000001</v>
      </c>
      <c r="D2905" s="5">
        <f>IF($F$2=0," - ",Tabla1[[#This Row],[Base Precio de Lista neto]]*(1-$F$2))</f>
        <v>12197.6155</v>
      </c>
      <c r="E2905" s="5">
        <f>IF($F$2=0," - ",Tabla1[[#This Row],[Base para Mejor precio]]*(1-$F$2))</f>
        <v>10977.853949999999</v>
      </c>
      <c r="F2905" s="4" t="s">
        <v>6</v>
      </c>
      <c r="G2905" s="16" t="s">
        <v>5696</v>
      </c>
      <c r="H2905" s="5">
        <f>IFERROR(IF($F$3=0,"-",Tabla1[[#This Row],[Precio de Cliente neto]]*(1+$F$3)),"-")</f>
        <v>18296.42325</v>
      </c>
      <c r="I2905" s="5">
        <v>17425.165000000001</v>
      </c>
      <c r="J2905" s="5">
        <v>15682.648499999999</v>
      </c>
      <c r="K2905" s="26">
        <v>0.21</v>
      </c>
    </row>
    <row r="2906" spans="1:11">
      <c r="A2906" s="4">
        <v>8709</v>
      </c>
      <c r="B2906" t="s">
        <v>1979</v>
      </c>
      <c r="C2906" s="5">
        <f>IF($F$2=0," - ",Tabla1[[#This Row],[Base Precio de Lista neto]])</f>
        <v>6078.1108000000004</v>
      </c>
      <c r="D2906" s="5">
        <f>IF($F$2=0," - ",Tabla1[[#This Row],[Base Precio de Lista neto]]*(1-$F$2))</f>
        <v>4254.6775600000001</v>
      </c>
      <c r="E2906" s="5">
        <f>IF($F$2=0," - ",Tabla1[[#This Row],[Base para Mejor precio]]*(1-$F$2))</f>
        <v>3829.2098039999996</v>
      </c>
      <c r="F2906" s="4" t="s">
        <v>6</v>
      </c>
      <c r="G2906" s="16" t="s">
        <v>5696</v>
      </c>
      <c r="H2906" s="5">
        <f>IFERROR(IF($F$3=0,"-",Tabla1[[#This Row],[Precio de Cliente neto]]*(1+$F$3)),"-")</f>
        <v>6382.0163400000001</v>
      </c>
      <c r="I2906" s="5">
        <v>6078.1108000000004</v>
      </c>
      <c r="J2906" s="5">
        <v>5470.29972</v>
      </c>
      <c r="K2906" s="26">
        <v>0.21</v>
      </c>
    </row>
    <row r="2907" spans="1:11">
      <c r="A2907" s="4">
        <v>8710</v>
      </c>
      <c r="B2907" t="s">
        <v>1980</v>
      </c>
      <c r="C2907" s="5">
        <f>IF($F$2=0," - ",Tabla1[[#This Row],[Base Precio de Lista neto]])</f>
        <v>8803.8295999999991</v>
      </c>
      <c r="D2907" s="5">
        <f>IF($F$2=0," - ",Tabla1[[#This Row],[Base Precio de Lista neto]]*(1-$F$2))</f>
        <v>6162.6807199999994</v>
      </c>
      <c r="E2907" s="5">
        <f>IF($F$2=0," - ",Tabla1[[#This Row],[Base para Mejor precio]]*(1-$F$2))</f>
        <v>5546.4126479999995</v>
      </c>
      <c r="F2907" s="4" t="s">
        <v>6</v>
      </c>
      <c r="G2907" s="16" t="s">
        <v>5696</v>
      </c>
      <c r="H2907" s="5">
        <f>IFERROR(IF($F$3=0,"-",Tabla1[[#This Row],[Precio de Cliente neto]]*(1+$F$3)),"-")</f>
        <v>9244.0210799999986</v>
      </c>
      <c r="I2907" s="5">
        <v>8803.8295999999991</v>
      </c>
      <c r="J2907" s="5">
        <v>7923.4466400000001</v>
      </c>
      <c r="K2907" s="26">
        <v>0.21</v>
      </c>
    </row>
    <row r="2908" spans="1:11">
      <c r="A2908" s="4">
        <v>8711</v>
      </c>
      <c r="B2908" t="s">
        <v>1981</v>
      </c>
      <c r="C2908" s="5">
        <f>IF($F$2=0," - ",Tabla1[[#This Row],[Base Precio de Lista neto]])</f>
        <v>14404.518700000001</v>
      </c>
      <c r="D2908" s="5">
        <f>IF($F$2=0," - ",Tabla1[[#This Row],[Base Precio de Lista neto]]*(1-$F$2))</f>
        <v>10083.16309</v>
      </c>
      <c r="E2908" s="5">
        <f>IF($F$2=0," - ",Tabla1[[#This Row],[Base para Mejor precio]]*(1-$F$2))</f>
        <v>9074.8467809999984</v>
      </c>
      <c r="F2908" s="4" t="s">
        <v>6</v>
      </c>
      <c r="G2908" s="16" t="s">
        <v>5696</v>
      </c>
      <c r="H2908" s="5">
        <f>IFERROR(IF($F$3=0,"-",Tabla1[[#This Row],[Precio de Cliente neto]]*(1+$F$3)),"-")</f>
        <v>15124.744634999999</v>
      </c>
      <c r="I2908" s="5">
        <v>14404.518700000001</v>
      </c>
      <c r="J2908" s="5">
        <v>12964.06683</v>
      </c>
      <c r="K2908" s="26">
        <v>0.21</v>
      </c>
    </row>
    <row r="2909" spans="1:11">
      <c r="A2909" s="4">
        <v>8712</v>
      </c>
      <c r="B2909" t="s">
        <v>1982</v>
      </c>
      <c r="C2909" s="5">
        <f>IF($F$2=0," - ",Tabla1[[#This Row],[Base Precio de Lista neto]])</f>
        <v>5197.3424999999997</v>
      </c>
      <c r="D2909" s="5">
        <f>IF($F$2=0," - ",Tabla1[[#This Row],[Base Precio de Lista neto]]*(1-$F$2))</f>
        <v>3638.1397499999994</v>
      </c>
      <c r="E2909" s="5">
        <f>IF($F$2=0," - ",Tabla1[[#This Row],[Base para Mejor precio]]*(1-$F$2))</f>
        <v>3274.3257749999998</v>
      </c>
      <c r="F2909" s="4" t="s">
        <v>6</v>
      </c>
      <c r="G2909" s="16" t="s">
        <v>5696</v>
      </c>
      <c r="H2909" s="5">
        <f>IFERROR(IF($F$3=0,"-",Tabla1[[#This Row],[Precio de Cliente neto]]*(1+$F$3)),"-")</f>
        <v>5457.2096249999995</v>
      </c>
      <c r="I2909" s="5">
        <v>5197.3424999999997</v>
      </c>
      <c r="J2909" s="5">
        <v>4677.6082500000002</v>
      </c>
      <c r="K2909" s="26">
        <v>0.21</v>
      </c>
    </row>
    <row r="2910" spans="1:11">
      <c r="A2910" s="4">
        <v>8713</v>
      </c>
      <c r="B2910" t="s">
        <v>1983</v>
      </c>
      <c r="C2910" s="5">
        <f>IF($F$2=0," - ",Tabla1[[#This Row],[Base Precio de Lista neto]])</f>
        <v>7528.6455999999998</v>
      </c>
      <c r="D2910" s="5">
        <f>IF($F$2=0," - ",Tabla1[[#This Row],[Base Precio de Lista neto]]*(1-$F$2))</f>
        <v>5270.0519199999999</v>
      </c>
      <c r="E2910" s="5">
        <f>IF($F$2=0," - ",Tabla1[[#This Row],[Base para Mejor precio]]*(1-$F$2))</f>
        <v>4743.0467279999993</v>
      </c>
      <c r="F2910" s="4" t="s">
        <v>6</v>
      </c>
      <c r="G2910" s="16" t="s">
        <v>5696</v>
      </c>
      <c r="H2910" s="5">
        <f>IFERROR(IF($F$3=0,"-",Tabla1[[#This Row],[Precio de Cliente neto]]*(1+$F$3)),"-")</f>
        <v>7905.0778799999998</v>
      </c>
      <c r="I2910" s="5">
        <v>7528.6455999999998</v>
      </c>
      <c r="J2910" s="5">
        <v>6775.7810399999998</v>
      </c>
      <c r="K2910" s="26">
        <v>0.21</v>
      </c>
    </row>
    <row r="2911" spans="1:11">
      <c r="A2911" s="4">
        <v>8714</v>
      </c>
      <c r="B2911" t="s">
        <v>1984</v>
      </c>
      <c r="C2911" s="5">
        <f>IF($F$2=0," - ",Tabla1[[#This Row],[Base Precio de Lista neto]])</f>
        <v>12314.4766</v>
      </c>
      <c r="D2911" s="5">
        <f>IF($F$2=0," - ",Tabla1[[#This Row],[Base Precio de Lista neto]]*(1-$F$2))</f>
        <v>8620.1336199999987</v>
      </c>
      <c r="E2911" s="5">
        <f>IF($F$2=0," - ",Tabla1[[#This Row],[Base para Mejor precio]]*(1-$F$2))</f>
        <v>7758.1202579999999</v>
      </c>
      <c r="F2911" s="4" t="s">
        <v>6</v>
      </c>
      <c r="G2911" s="16" t="s">
        <v>5696</v>
      </c>
      <c r="H2911" s="5">
        <f>IFERROR(IF($F$3=0,"-",Tabla1[[#This Row],[Precio de Cliente neto]]*(1+$F$3)),"-")</f>
        <v>12930.200429999997</v>
      </c>
      <c r="I2911" s="5">
        <v>12314.4766</v>
      </c>
      <c r="J2911" s="5">
        <v>11083.02894</v>
      </c>
      <c r="K2911" s="26">
        <v>0.21</v>
      </c>
    </row>
    <row r="2912" spans="1:11">
      <c r="A2912" s="4">
        <v>8715</v>
      </c>
      <c r="B2912" t="s">
        <v>1985</v>
      </c>
      <c r="C2912" s="5">
        <f>IF($F$2=0," - ",Tabla1[[#This Row],[Base Precio de Lista neto]])</f>
        <v>17451.208200000001</v>
      </c>
      <c r="D2912" s="5">
        <f>IF($F$2=0," - ",Tabla1[[#This Row],[Base Precio de Lista neto]]*(1-$F$2))</f>
        <v>12215.845740000001</v>
      </c>
      <c r="E2912" s="5">
        <f>IF($F$2=0," - ",Tabla1[[#This Row],[Base para Mejor precio]]*(1-$F$2))</f>
        <v>10994.261166</v>
      </c>
      <c r="F2912" s="4" t="s">
        <v>6</v>
      </c>
      <c r="G2912" s="16" t="s">
        <v>5696</v>
      </c>
      <c r="H2912" s="5">
        <f>IFERROR(IF($F$3=0,"-",Tabla1[[#This Row],[Precio de Cliente neto]]*(1+$F$3)),"-")</f>
        <v>18323.768609999999</v>
      </c>
      <c r="I2912" s="5">
        <v>17451.208200000001</v>
      </c>
      <c r="J2912" s="5">
        <v>15706.087380000001</v>
      </c>
      <c r="K2912" s="26">
        <v>0.21</v>
      </c>
    </row>
    <row r="2913" spans="1:11">
      <c r="A2913" s="4">
        <v>8716</v>
      </c>
      <c r="B2913" t="s">
        <v>1986</v>
      </c>
      <c r="C2913" s="5">
        <f>IF($F$2=0," - ",Tabla1[[#This Row],[Base Precio de Lista neto]])</f>
        <v>28371.2592</v>
      </c>
      <c r="D2913" s="5">
        <f>IF($F$2=0," - ",Tabla1[[#This Row],[Base Precio de Lista neto]]*(1-$F$2))</f>
        <v>19859.881439999997</v>
      </c>
      <c r="E2913" s="5">
        <f>IF($F$2=0," - ",Tabla1[[#This Row],[Base para Mejor precio]]*(1-$F$2))</f>
        <v>17873.893295999998</v>
      </c>
      <c r="F2913" s="4" t="s">
        <v>6</v>
      </c>
      <c r="G2913" s="16" t="s">
        <v>5696</v>
      </c>
      <c r="H2913" s="5">
        <f>IFERROR(IF($F$3=0,"-",Tabla1[[#This Row],[Precio de Cliente neto]]*(1+$F$3)),"-")</f>
        <v>29789.822159999996</v>
      </c>
      <c r="I2913" s="5">
        <v>28371.2592</v>
      </c>
      <c r="J2913" s="5">
        <v>25534.133279999998</v>
      </c>
      <c r="K2913" s="26">
        <v>0.21</v>
      </c>
    </row>
    <row r="2914" spans="1:11">
      <c r="A2914" s="4">
        <v>8717</v>
      </c>
      <c r="B2914" t="s">
        <v>1987</v>
      </c>
      <c r="C2914" s="5">
        <f>IF($F$2=0," - ",Tabla1[[#This Row],[Base Precio de Lista neto]])</f>
        <v>43422.3966</v>
      </c>
      <c r="D2914" s="5">
        <f>IF($F$2=0," - ",Tabla1[[#This Row],[Base Precio de Lista neto]]*(1-$F$2))</f>
        <v>30395.677619999999</v>
      </c>
      <c r="E2914" s="5">
        <f>IF($F$2=0," - ",Tabla1[[#This Row],[Base para Mejor precio]]*(1-$F$2))</f>
        <v>27356.109858</v>
      </c>
      <c r="F2914" s="4" t="s">
        <v>6</v>
      </c>
      <c r="G2914" s="16" t="s">
        <v>5696</v>
      </c>
      <c r="H2914" s="5">
        <f>IFERROR(IF($F$3=0,"-",Tabla1[[#This Row],[Precio de Cliente neto]]*(1+$F$3)),"-")</f>
        <v>45593.516429999996</v>
      </c>
      <c r="I2914" s="5">
        <v>43422.3966</v>
      </c>
      <c r="J2914" s="5">
        <v>39080.156940000001</v>
      </c>
      <c r="K2914" s="26">
        <v>0.21</v>
      </c>
    </row>
    <row r="2915" spans="1:11">
      <c r="A2915" s="4">
        <v>8718</v>
      </c>
      <c r="B2915" t="s">
        <v>1988</v>
      </c>
      <c r="C2915" s="5">
        <f>IF($F$2=0," - ",Tabla1[[#This Row],[Base Precio de Lista neto]])</f>
        <v>103016.73119999999</v>
      </c>
      <c r="D2915" s="5">
        <f>IF($F$2=0," - ",Tabla1[[#This Row],[Base Precio de Lista neto]]*(1-$F$2))</f>
        <v>72111.711839999989</v>
      </c>
      <c r="E2915" s="5">
        <f>IF($F$2=0," - ",Tabla1[[#This Row],[Base para Mejor precio]]*(1-$F$2))</f>
        <v>64900.540655999997</v>
      </c>
      <c r="F2915" s="4" t="s">
        <v>6</v>
      </c>
      <c r="G2915" s="16" t="s">
        <v>5696</v>
      </c>
      <c r="H2915" s="5">
        <f>IFERROR(IF($F$3=0,"-",Tabla1[[#This Row],[Precio de Cliente neto]]*(1+$F$3)),"-")</f>
        <v>108167.56775999998</v>
      </c>
      <c r="I2915" s="5">
        <v>103016.73119999999</v>
      </c>
      <c r="J2915" s="5">
        <v>92715.058080000003</v>
      </c>
      <c r="K2915" s="26">
        <v>0.21</v>
      </c>
    </row>
    <row r="2916" spans="1:11">
      <c r="A2916" s="4">
        <v>8719</v>
      </c>
      <c r="B2916" t="s">
        <v>1989</v>
      </c>
      <c r="C2916" s="5">
        <f>IF($F$2=0," - ",Tabla1[[#This Row],[Base Precio de Lista neto]])</f>
        <v>156582.6948</v>
      </c>
      <c r="D2916" s="5">
        <f>IF($F$2=0," - ",Tabla1[[#This Row],[Base Precio de Lista neto]]*(1-$F$2))</f>
        <v>109607.88635999999</v>
      </c>
      <c r="E2916" s="5">
        <f>IF($F$2=0," - ",Tabla1[[#This Row],[Base para Mejor precio]]*(1-$F$2))</f>
        <v>98647.097724000007</v>
      </c>
      <c r="F2916" s="4" t="s">
        <v>6</v>
      </c>
      <c r="G2916" s="16" t="s">
        <v>5696</v>
      </c>
      <c r="H2916" s="5">
        <f>IFERROR(IF($F$3=0,"-",Tabla1[[#This Row],[Precio de Cliente neto]]*(1+$F$3)),"-")</f>
        <v>164411.82953999998</v>
      </c>
      <c r="I2916" s="5">
        <v>156582.6948</v>
      </c>
      <c r="J2916" s="5">
        <v>140924.42532000001</v>
      </c>
      <c r="K2916" s="26">
        <v>0.21</v>
      </c>
    </row>
    <row r="2917" spans="1:11">
      <c r="A2917" s="4">
        <v>8720</v>
      </c>
      <c r="B2917" t="s">
        <v>1990</v>
      </c>
      <c r="C2917" s="5">
        <f>IF($F$2=0," - ",Tabla1[[#This Row],[Base Precio de Lista neto]])</f>
        <v>272904.44669999997</v>
      </c>
      <c r="D2917" s="5">
        <f>IF($F$2=0," - ",Tabla1[[#This Row],[Base Precio de Lista neto]]*(1-$F$2))</f>
        <v>191033.11268999998</v>
      </c>
      <c r="E2917" s="5">
        <f>IF($F$2=0," - ",Tabla1[[#This Row],[Base para Mejor precio]]*(1-$F$2))</f>
        <v>171929.80142099998</v>
      </c>
      <c r="F2917" s="4" t="s">
        <v>6</v>
      </c>
      <c r="G2917" s="16" t="s">
        <v>5696</v>
      </c>
      <c r="H2917" s="5">
        <f>IFERROR(IF($F$3=0,"-",Tabla1[[#This Row],[Precio de Cliente neto]]*(1+$F$3)),"-")</f>
        <v>286549.66903499997</v>
      </c>
      <c r="I2917" s="5">
        <v>272904.44669999997</v>
      </c>
      <c r="J2917" s="5">
        <v>245614.00203</v>
      </c>
      <c r="K2917" s="26">
        <v>0.21</v>
      </c>
    </row>
    <row r="2918" spans="1:11">
      <c r="A2918" s="4">
        <v>8721</v>
      </c>
      <c r="B2918" t="s">
        <v>8242</v>
      </c>
      <c r="C2918" s="5">
        <f>IF($F$2=0," - ",Tabla1[[#This Row],[Base Precio de Lista neto]])</f>
        <v>16074.606</v>
      </c>
      <c r="D2918" s="5">
        <f>IF($F$2=0," - ",Tabla1[[#This Row],[Base Precio de Lista neto]]*(1-$F$2))</f>
        <v>11252.224199999999</v>
      </c>
      <c r="E2918" s="5">
        <f>IF($F$2=0," - ",Tabla1[[#This Row],[Base para Mejor precio]]*(1-$F$2))</f>
        <v>10127.001779999999</v>
      </c>
      <c r="F2918" s="4" t="s">
        <v>6</v>
      </c>
      <c r="G2918" s="16" t="s">
        <v>5696</v>
      </c>
      <c r="H2918" s="5">
        <f>IFERROR(IF($F$3=0,"-",Tabla1[[#This Row],[Precio de Cliente neto]]*(1+$F$3)),"-")</f>
        <v>16878.336299999999</v>
      </c>
      <c r="I2918" s="5">
        <v>16074.606</v>
      </c>
      <c r="J2918" s="5">
        <v>14467.145399999999</v>
      </c>
      <c r="K2918" s="26">
        <v>0.21</v>
      </c>
    </row>
    <row r="2919" spans="1:11">
      <c r="A2919" s="4">
        <v>8722</v>
      </c>
      <c r="B2919" t="s">
        <v>8243</v>
      </c>
      <c r="C2919" s="5">
        <f>IF($F$2=0," - ",Tabla1[[#This Row],[Base Precio de Lista neto]])</f>
        <v>17827.528900000001</v>
      </c>
      <c r="D2919" s="5">
        <f>IF($F$2=0," - ",Tabla1[[#This Row],[Base Precio de Lista neto]]*(1-$F$2))</f>
        <v>12479.27023</v>
      </c>
      <c r="E2919" s="5">
        <f>IF($F$2=0," - ",Tabla1[[#This Row],[Base para Mejor precio]]*(1-$F$2))</f>
        <v>11231.343207</v>
      </c>
      <c r="F2919" s="4" t="s">
        <v>6</v>
      </c>
      <c r="G2919" s="16" t="s">
        <v>5696</v>
      </c>
      <c r="H2919" s="5">
        <f>IFERROR(IF($F$3=0,"-",Tabla1[[#This Row],[Precio de Cliente neto]]*(1+$F$3)),"-")</f>
        <v>18718.905344999999</v>
      </c>
      <c r="I2919" s="5">
        <v>17827.528900000001</v>
      </c>
      <c r="J2919" s="5">
        <v>16044.77601</v>
      </c>
      <c r="K2919" s="26">
        <v>0.21</v>
      </c>
    </row>
    <row r="2920" spans="1:11">
      <c r="A2920" s="4">
        <v>8723</v>
      </c>
      <c r="B2920" t="s">
        <v>8244</v>
      </c>
      <c r="C2920" s="5">
        <f>IF($F$2=0," - ",Tabla1[[#This Row],[Base Precio de Lista neto]])</f>
        <v>12049.807699999999</v>
      </c>
      <c r="D2920" s="5">
        <f>IF($F$2=0," - ",Tabla1[[#This Row],[Base Precio de Lista neto]]*(1-$F$2))</f>
        <v>8434.865389999999</v>
      </c>
      <c r="E2920" s="5">
        <f>IF($F$2=0," - ",Tabla1[[#This Row],[Base para Mejor precio]]*(1-$F$2))</f>
        <v>7591.3788509999986</v>
      </c>
      <c r="F2920" s="4" t="s">
        <v>6</v>
      </c>
      <c r="G2920" s="16" t="s">
        <v>5696</v>
      </c>
      <c r="H2920" s="5">
        <f>IFERROR(IF($F$3=0,"-",Tabla1[[#This Row],[Precio de Cliente neto]]*(1+$F$3)),"-")</f>
        <v>12652.298084999999</v>
      </c>
      <c r="I2920" s="5">
        <v>12049.807699999999</v>
      </c>
      <c r="J2920" s="5">
        <v>10844.826929999999</v>
      </c>
      <c r="K2920" s="26">
        <v>0.21</v>
      </c>
    </row>
    <row r="2921" spans="1:11">
      <c r="A2921" s="4">
        <v>8724</v>
      </c>
      <c r="B2921" t="s">
        <v>8245</v>
      </c>
      <c r="C2921" s="5">
        <f>IF($F$2=0," - ",Tabla1[[#This Row],[Base Precio de Lista neto]])</f>
        <v>13224.9151</v>
      </c>
      <c r="D2921" s="5">
        <f>IF($F$2=0," - ",Tabla1[[#This Row],[Base Precio de Lista neto]]*(1-$F$2))</f>
        <v>9257.4405699999988</v>
      </c>
      <c r="E2921" s="5">
        <f>IF($F$2=0," - ",Tabla1[[#This Row],[Base para Mejor precio]]*(1-$F$2))</f>
        <v>8331.696512999999</v>
      </c>
      <c r="F2921" s="4" t="s">
        <v>6</v>
      </c>
      <c r="G2921" s="16" t="s">
        <v>5696</v>
      </c>
      <c r="H2921" s="5">
        <f>IFERROR(IF($F$3=0,"-",Tabla1[[#This Row],[Precio de Cliente neto]]*(1+$F$3)),"-")</f>
        <v>13886.160854999998</v>
      </c>
      <c r="I2921" s="5">
        <v>13224.9151</v>
      </c>
      <c r="J2921" s="5">
        <v>11902.42359</v>
      </c>
      <c r="K2921" s="26">
        <v>0.21</v>
      </c>
    </row>
    <row r="2922" spans="1:11">
      <c r="A2922" s="4">
        <v>8735</v>
      </c>
      <c r="B2922" t="s">
        <v>1991</v>
      </c>
      <c r="C2922" s="5">
        <f>IF($F$2=0," - ",Tabla1[[#This Row],[Base Precio de Lista neto]])</f>
        <v>749.90740000000005</v>
      </c>
      <c r="D2922" s="5">
        <f>IF($F$2=0," - ",Tabla1[[#This Row],[Base Precio de Lista neto]]*(1-$F$2))</f>
        <v>524.93518000000006</v>
      </c>
      <c r="E2922" s="5">
        <f>IF($F$2=0," - ",Tabla1[[#This Row],[Base para Mejor precio]]*(1-$F$2))</f>
        <v>472.44166199999995</v>
      </c>
      <c r="F2922" s="4" t="s">
        <v>6</v>
      </c>
      <c r="G2922" s="16" t="s">
        <v>7914</v>
      </c>
      <c r="H2922" s="5">
        <f>IFERROR(IF($F$3=0,"-",Tabla1[[#This Row],[Precio de Cliente neto]]*(1+$F$3)),"-")</f>
        <v>787.40277000000015</v>
      </c>
      <c r="I2922" s="5">
        <v>749.90740000000005</v>
      </c>
      <c r="J2922" s="5">
        <v>674.91665999999998</v>
      </c>
      <c r="K2922" s="26">
        <v>0.21</v>
      </c>
    </row>
    <row r="2923" spans="1:11">
      <c r="A2923" s="4">
        <v>8736</v>
      </c>
      <c r="B2923" t="s">
        <v>1992</v>
      </c>
      <c r="C2923" s="5">
        <f>IF($F$2=0," - ",Tabla1[[#This Row],[Base Precio de Lista neto]])</f>
        <v>576.50469999999996</v>
      </c>
      <c r="D2923" s="5">
        <f>IF($F$2=0," - ",Tabla1[[#This Row],[Base Precio de Lista neto]]*(1-$F$2))</f>
        <v>403.55328999999995</v>
      </c>
      <c r="E2923" s="5">
        <f>IF($F$2=0," - ",Tabla1[[#This Row],[Base para Mejor precio]]*(1-$F$2))</f>
        <v>363.19796100000002</v>
      </c>
      <c r="F2923" s="4" t="s">
        <v>6</v>
      </c>
      <c r="G2923" s="16" t="s">
        <v>7914</v>
      </c>
      <c r="H2923" s="5">
        <f>IFERROR(IF($F$3=0,"-",Tabla1[[#This Row],[Precio de Cliente neto]]*(1+$F$3)),"-")</f>
        <v>605.32993499999998</v>
      </c>
      <c r="I2923" s="5">
        <v>576.50469999999996</v>
      </c>
      <c r="J2923" s="5">
        <v>518.85423000000003</v>
      </c>
      <c r="K2923" s="26">
        <v>0.21</v>
      </c>
    </row>
    <row r="2924" spans="1:11">
      <c r="A2924" s="4">
        <v>8737</v>
      </c>
      <c r="B2924" t="s">
        <v>6042</v>
      </c>
      <c r="C2924" s="5">
        <f>IF($F$2=0," - ",Tabla1[[#This Row],[Base Precio de Lista neto]])</f>
        <v>1157.3172999999999</v>
      </c>
      <c r="D2924" s="5">
        <f>IF($F$2=0," - ",Tabla1[[#This Row],[Base Precio de Lista neto]]*(1-$F$2))</f>
        <v>810.12210999999991</v>
      </c>
      <c r="E2924" s="5">
        <f>IF($F$2=0," - ",Tabla1[[#This Row],[Base para Mejor precio]]*(1-$F$2))</f>
        <v>729.10989899999993</v>
      </c>
      <c r="F2924" s="4" t="s">
        <v>6</v>
      </c>
      <c r="G2924" s="16" t="s">
        <v>7914</v>
      </c>
      <c r="H2924" s="5">
        <f>IFERROR(IF($F$3=0,"-",Tabla1[[#This Row],[Precio de Cliente neto]]*(1+$F$3)),"-")</f>
        <v>1215.1831649999999</v>
      </c>
      <c r="I2924" s="5">
        <v>1157.3172999999999</v>
      </c>
      <c r="J2924" s="5">
        <v>1041.58557</v>
      </c>
      <c r="K2924" s="26">
        <v>0.21</v>
      </c>
    </row>
    <row r="2925" spans="1:11">
      <c r="A2925" s="4">
        <v>8741</v>
      </c>
      <c r="B2925" t="s">
        <v>1993</v>
      </c>
      <c r="C2925" s="5">
        <f>IF($F$2=0," - ",Tabla1[[#This Row],[Base Precio de Lista neto]])</f>
        <v>1129.9972</v>
      </c>
      <c r="D2925" s="5">
        <f>IF($F$2=0," - ",Tabla1[[#This Row],[Base Precio de Lista neto]]*(1-$F$2))</f>
        <v>790.99803999999995</v>
      </c>
      <c r="E2925" s="5">
        <f>IF($F$2=0," - ",Tabla1[[#This Row],[Base para Mejor precio]]*(1-$F$2))</f>
        <v>711.898236</v>
      </c>
      <c r="F2925" s="4" t="s">
        <v>6</v>
      </c>
      <c r="G2925" s="16" t="s">
        <v>7914</v>
      </c>
      <c r="H2925" s="5">
        <f>IFERROR(IF($F$3=0,"-",Tabla1[[#This Row],[Precio de Cliente neto]]*(1+$F$3)),"-")</f>
        <v>1186.4970599999999</v>
      </c>
      <c r="I2925" s="5">
        <v>1129.9972</v>
      </c>
      <c r="J2925" s="5">
        <v>1016.99748</v>
      </c>
      <c r="K2925" s="26">
        <v>0.21</v>
      </c>
    </row>
    <row r="2926" spans="1:11">
      <c r="A2926" s="4">
        <v>8742</v>
      </c>
      <c r="B2926" t="s">
        <v>1994</v>
      </c>
      <c r="C2926" s="5">
        <f>IF($F$2=0," - ",Tabla1[[#This Row],[Base Precio de Lista neto]])</f>
        <v>1824.7655999999999</v>
      </c>
      <c r="D2926" s="5">
        <f>IF($F$2=0," - ",Tabla1[[#This Row],[Base Precio de Lista neto]]*(1-$F$2))</f>
        <v>1277.33592</v>
      </c>
      <c r="E2926" s="5">
        <f>IF($F$2=0," - ",Tabla1[[#This Row],[Base para Mejor precio]]*(1-$F$2))</f>
        <v>1149.6023279999999</v>
      </c>
      <c r="F2926" s="4" t="s">
        <v>6</v>
      </c>
      <c r="G2926" s="16" t="s">
        <v>7914</v>
      </c>
      <c r="H2926" s="5">
        <f>IFERROR(IF($F$3=0,"-",Tabla1[[#This Row],[Precio de Cliente neto]]*(1+$F$3)),"-")</f>
        <v>1916.00388</v>
      </c>
      <c r="I2926" s="5">
        <v>1824.7655999999999</v>
      </c>
      <c r="J2926" s="5">
        <v>1642.2890400000001</v>
      </c>
      <c r="K2926" s="26">
        <v>0.21</v>
      </c>
    </row>
    <row r="2927" spans="1:11">
      <c r="A2927" s="4">
        <v>8743</v>
      </c>
      <c r="B2927" t="s">
        <v>1995</v>
      </c>
      <c r="C2927" s="5">
        <f>IF($F$2=0," - ",Tabla1[[#This Row],[Base Precio de Lista neto]])</f>
        <v>6597.8576000000003</v>
      </c>
      <c r="D2927" s="5">
        <f>IF($F$2=0," - ",Tabla1[[#This Row],[Base Precio de Lista neto]]*(1-$F$2))</f>
        <v>4618.5003200000001</v>
      </c>
      <c r="E2927" s="5">
        <f>IF($F$2=0," - ",Tabla1[[#This Row],[Base para Mejor precio]]*(1-$F$2))</f>
        <v>4156.6502879999998</v>
      </c>
      <c r="F2927" s="4" t="s">
        <v>6</v>
      </c>
      <c r="G2927" s="16" t="s">
        <v>7914</v>
      </c>
      <c r="H2927" s="5">
        <f>IFERROR(IF($F$3=0,"-",Tabla1[[#This Row],[Precio de Cliente neto]]*(1+$F$3)),"-")</f>
        <v>6927.7504800000006</v>
      </c>
      <c r="I2927" s="5">
        <v>6597.8576000000003</v>
      </c>
      <c r="J2927" s="5">
        <v>5938.0718399999996</v>
      </c>
      <c r="K2927" s="26">
        <v>0.21</v>
      </c>
    </row>
    <row r="2928" spans="1:11">
      <c r="A2928" s="4">
        <v>8744</v>
      </c>
      <c r="B2928" t="s">
        <v>1996</v>
      </c>
      <c r="C2928" s="5">
        <f>IF($F$2=0," - ",Tabla1[[#This Row],[Base Precio de Lista neto]])</f>
        <v>4384.6109999999999</v>
      </c>
      <c r="D2928" s="5">
        <f>IF($F$2=0," - ",Tabla1[[#This Row],[Base Precio de Lista neto]]*(1-$F$2))</f>
        <v>3069.2276999999999</v>
      </c>
      <c r="E2928" s="5">
        <f>IF($F$2=0," - ",Tabla1[[#This Row],[Base para Mejor precio]]*(1-$F$2))</f>
        <v>2762.3049299999998</v>
      </c>
      <c r="F2928" s="4" t="s">
        <v>6</v>
      </c>
      <c r="G2928" s="16" t="s">
        <v>7914</v>
      </c>
      <c r="H2928" s="5">
        <f>IFERROR(IF($F$3=0,"-",Tabla1[[#This Row],[Precio de Cliente neto]]*(1+$F$3)),"-")</f>
        <v>4603.8415500000001</v>
      </c>
      <c r="I2928" s="5">
        <v>4384.6109999999999</v>
      </c>
      <c r="J2928" s="5">
        <v>3946.1498999999999</v>
      </c>
      <c r="K2928" s="26">
        <v>0.21</v>
      </c>
    </row>
    <row r="2929" spans="1:11">
      <c r="A2929" s="4">
        <v>8745</v>
      </c>
      <c r="B2929" t="s">
        <v>1997</v>
      </c>
      <c r="C2929" s="5">
        <f>IF($F$2=0," - ",Tabla1[[#This Row],[Base Precio de Lista neto]])</f>
        <v>4873.1818999999996</v>
      </c>
      <c r="D2929" s="5">
        <f>IF($F$2=0," - ",Tabla1[[#This Row],[Base Precio de Lista neto]]*(1-$F$2))</f>
        <v>3411.2273299999997</v>
      </c>
      <c r="E2929" s="5">
        <f>IF($F$2=0," - ",Tabla1[[#This Row],[Base para Mejor precio]]*(1-$F$2))</f>
        <v>3070.1045969999996</v>
      </c>
      <c r="F2929" s="4" t="s">
        <v>6</v>
      </c>
      <c r="G2929" s="16" t="s">
        <v>7914</v>
      </c>
      <c r="H2929" s="5">
        <f>IFERROR(IF($F$3=0,"-",Tabla1[[#This Row],[Precio de Cliente neto]]*(1+$F$3)),"-")</f>
        <v>5116.8409949999996</v>
      </c>
      <c r="I2929" s="5">
        <v>4873.1818999999996</v>
      </c>
      <c r="J2929" s="5">
        <v>4385.8637099999996</v>
      </c>
      <c r="K2929" s="26">
        <v>0.21</v>
      </c>
    </row>
    <row r="2930" spans="1:11">
      <c r="A2930" s="4">
        <v>8746</v>
      </c>
      <c r="B2930" t="s">
        <v>1998</v>
      </c>
      <c r="C2930" s="5">
        <f>IF($F$2=0," - ",Tabla1[[#This Row],[Base Precio de Lista neto]])</f>
        <v>5010.9840000000004</v>
      </c>
      <c r="D2930" s="5">
        <f>IF($F$2=0," - ",Tabla1[[#This Row],[Base Precio de Lista neto]]*(1-$F$2))</f>
        <v>3507.6887999999999</v>
      </c>
      <c r="E2930" s="5">
        <f>IF($F$2=0," - ",Tabla1[[#This Row],[Base para Mejor precio]]*(1-$F$2))</f>
        <v>3156.9199199999994</v>
      </c>
      <c r="F2930" s="4" t="s">
        <v>6</v>
      </c>
      <c r="G2930" s="16" t="s">
        <v>7914</v>
      </c>
      <c r="H2930" s="5">
        <f>IFERROR(IF($F$3=0,"-",Tabla1[[#This Row],[Precio de Cliente neto]]*(1+$F$3)),"-")</f>
        <v>5261.5331999999999</v>
      </c>
      <c r="I2930" s="5">
        <v>5010.9840000000004</v>
      </c>
      <c r="J2930" s="5">
        <v>4509.8855999999996</v>
      </c>
      <c r="K2930" s="26">
        <v>0.21</v>
      </c>
    </row>
    <row r="2931" spans="1:11">
      <c r="A2931" s="4">
        <v>8747</v>
      </c>
      <c r="B2931" t="s">
        <v>1999</v>
      </c>
      <c r="C2931" s="5">
        <f>IF($F$2=0," - ",Tabla1[[#This Row],[Base Precio de Lista neto]])</f>
        <v>1490.1525999999999</v>
      </c>
      <c r="D2931" s="5">
        <f>IF($F$2=0," - ",Tabla1[[#This Row],[Base Precio de Lista neto]]*(1-$F$2))</f>
        <v>1043.10682</v>
      </c>
      <c r="E2931" s="5">
        <f>IF($F$2=0," - ",Tabla1[[#This Row],[Base para Mejor precio]]*(1-$F$2))</f>
        <v>938.79613799999993</v>
      </c>
      <c r="F2931" s="4" t="s">
        <v>6</v>
      </c>
      <c r="G2931" s="16" t="s">
        <v>7914</v>
      </c>
      <c r="H2931" s="5">
        <f>IFERROR(IF($F$3=0,"-",Tabla1[[#This Row],[Precio de Cliente neto]]*(1+$F$3)),"-")</f>
        <v>1564.66023</v>
      </c>
      <c r="I2931" s="5">
        <v>1490.1525999999999</v>
      </c>
      <c r="J2931" s="5">
        <v>1341.13734</v>
      </c>
      <c r="K2931" s="26">
        <v>0.21</v>
      </c>
    </row>
    <row r="2932" spans="1:11">
      <c r="A2932" s="4">
        <v>8748</v>
      </c>
      <c r="B2932" t="s">
        <v>2000</v>
      </c>
      <c r="C2932" s="5">
        <f>IF($F$2=0," - ",Tabla1[[#This Row],[Base Precio de Lista neto]])</f>
        <v>355.30900000000003</v>
      </c>
      <c r="D2932" s="5">
        <f>IF($F$2=0," - ",Tabla1[[#This Row],[Base Precio de Lista neto]]*(1-$F$2))</f>
        <v>248.71629999999999</v>
      </c>
      <c r="E2932" s="5">
        <f>IF($F$2=0," - ",Tabla1[[#This Row],[Base para Mejor precio]]*(1-$F$2))</f>
        <v>223.84466999999998</v>
      </c>
      <c r="F2932" s="4" t="s">
        <v>6</v>
      </c>
      <c r="G2932" s="16" t="s">
        <v>7914</v>
      </c>
      <c r="H2932" s="5">
        <f>IFERROR(IF($F$3=0,"-",Tabla1[[#This Row],[Precio de Cliente neto]]*(1+$F$3)),"-")</f>
        <v>373.07444999999996</v>
      </c>
      <c r="I2932" s="5">
        <v>355.30900000000003</v>
      </c>
      <c r="J2932" s="5">
        <v>319.77809999999999</v>
      </c>
      <c r="K2932" s="26">
        <v>0.21</v>
      </c>
    </row>
    <row r="2933" spans="1:11">
      <c r="A2933" s="4">
        <v>8749</v>
      </c>
      <c r="B2933" t="s">
        <v>2001</v>
      </c>
      <c r="C2933" s="5">
        <f>IF($F$2=0," - ",Tabla1[[#This Row],[Base Precio de Lista neto]])</f>
        <v>694.15869999999995</v>
      </c>
      <c r="D2933" s="5">
        <f>IF($F$2=0," - ",Tabla1[[#This Row],[Base Precio de Lista neto]]*(1-$F$2))</f>
        <v>485.91108999999994</v>
      </c>
      <c r="E2933" s="5">
        <f>IF($F$2=0," - ",Tabla1[[#This Row],[Base para Mejor precio]]*(1-$F$2))</f>
        <v>437.31998099999998</v>
      </c>
      <c r="F2933" s="4" t="s">
        <v>6</v>
      </c>
      <c r="G2933" s="16" t="s">
        <v>7914</v>
      </c>
      <c r="H2933" s="5">
        <f>IFERROR(IF($F$3=0,"-",Tabla1[[#This Row],[Precio de Cliente neto]]*(1+$F$3)),"-")</f>
        <v>728.86663499999986</v>
      </c>
      <c r="I2933" s="5">
        <v>694.15869999999995</v>
      </c>
      <c r="J2933" s="5">
        <v>624.74283000000003</v>
      </c>
      <c r="K2933" s="26">
        <v>0.21</v>
      </c>
    </row>
    <row r="2934" spans="1:11">
      <c r="A2934" s="4">
        <v>8750</v>
      </c>
      <c r="B2934" t="s">
        <v>2002</v>
      </c>
      <c r="C2934" s="5">
        <f>IF($F$2=0," - ",Tabla1[[#This Row],[Base Precio de Lista neto]])</f>
        <v>1157.3172999999999</v>
      </c>
      <c r="D2934" s="5">
        <f>IF($F$2=0," - ",Tabla1[[#This Row],[Base Precio de Lista neto]]*(1-$F$2))</f>
        <v>810.12210999999991</v>
      </c>
      <c r="E2934" s="5">
        <f>IF($F$2=0," - ",Tabla1[[#This Row],[Base para Mejor precio]]*(1-$F$2))</f>
        <v>729.10989899999993</v>
      </c>
      <c r="F2934" s="4" t="s">
        <v>6</v>
      </c>
      <c r="G2934" s="16" t="s">
        <v>7914</v>
      </c>
      <c r="H2934" s="5">
        <f>IFERROR(IF($F$3=0,"-",Tabla1[[#This Row],[Precio de Cliente neto]]*(1+$F$3)),"-")</f>
        <v>1215.1831649999999</v>
      </c>
      <c r="I2934" s="5">
        <v>1157.3172999999999</v>
      </c>
      <c r="J2934" s="5">
        <v>1041.58557</v>
      </c>
      <c r="K2934" s="26">
        <v>0.21</v>
      </c>
    </row>
    <row r="2935" spans="1:11">
      <c r="A2935" s="4">
        <v>8751</v>
      </c>
      <c r="B2935" t="s">
        <v>2003</v>
      </c>
      <c r="C2935" s="5">
        <f>IF($F$2=0," - ",Tabla1[[#This Row],[Base Precio de Lista neto]])</f>
        <v>2983.1266999999998</v>
      </c>
      <c r="D2935" s="5">
        <f>IF($F$2=0," - ",Tabla1[[#This Row],[Base Precio de Lista neto]]*(1-$F$2))</f>
        <v>2088.18869</v>
      </c>
      <c r="E2935" s="5">
        <f>IF($F$2=0," - ",Tabla1[[#This Row],[Base para Mejor precio]]*(1-$F$2))</f>
        <v>1879.3698209999998</v>
      </c>
      <c r="F2935" s="4" t="s">
        <v>6</v>
      </c>
      <c r="G2935" s="16" t="s">
        <v>7914</v>
      </c>
      <c r="H2935" s="5">
        <f>IFERROR(IF($F$3=0,"-",Tabla1[[#This Row],[Precio de Cliente neto]]*(1+$F$3)),"-")</f>
        <v>3132.2830349999999</v>
      </c>
      <c r="I2935" s="5">
        <v>2983.1266999999998</v>
      </c>
      <c r="J2935" s="5">
        <v>2684.81403</v>
      </c>
      <c r="K2935" s="26">
        <v>0.21</v>
      </c>
    </row>
    <row r="2936" spans="1:11">
      <c r="A2936" s="4">
        <v>8752</v>
      </c>
      <c r="B2936" t="s">
        <v>2004</v>
      </c>
      <c r="C2936" s="5">
        <f>IF($F$2=0," - ",Tabla1[[#This Row],[Base Precio de Lista neto]])</f>
        <v>3804.5726</v>
      </c>
      <c r="D2936" s="5">
        <f>IF($F$2=0," - ",Tabla1[[#This Row],[Base Precio de Lista neto]]*(1-$F$2))</f>
        <v>2663.20082</v>
      </c>
      <c r="E2936" s="5">
        <f>IF($F$2=0," - ",Tabla1[[#This Row],[Base para Mejor precio]]*(1-$F$2))</f>
        <v>2396.8807379999998</v>
      </c>
      <c r="F2936" s="4" t="s">
        <v>6</v>
      </c>
      <c r="G2936" s="16" t="s">
        <v>7914</v>
      </c>
      <c r="H2936" s="5">
        <f>IFERROR(IF($F$3=0,"-",Tabla1[[#This Row],[Precio de Cliente neto]]*(1+$F$3)),"-")</f>
        <v>3994.80123</v>
      </c>
      <c r="I2936" s="5">
        <v>3804.5726</v>
      </c>
      <c r="J2936" s="5">
        <v>3424.1153399999998</v>
      </c>
      <c r="K2936" s="26">
        <v>0.21</v>
      </c>
    </row>
    <row r="2937" spans="1:11">
      <c r="A2937" s="4">
        <v>8753</v>
      </c>
      <c r="B2937" t="s">
        <v>2005</v>
      </c>
      <c r="C2937" s="5">
        <f>IF($F$2=0," - ",Tabla1[[#This Row],[Base Precio de Lista neto]])</f>
        <v>1032.7648999999999</v>
      </c>
      <c r="D2937" s="5">
        <f>IF($F$2=0," - ",Tabla1[[#This Row],[Base Precio de Lista neto]]*(1-$F$2))</f>
        <v>722.93542999999988</v>
      </c>
      <c r="E2937" s="5">
        <f>IF($F$2=0," - ",Tabla1[[#This Row],[Base para Mejor precio]]*(1-$F$2))</f>
        <v>650.641887</v>
      </c>
      <c r="F2937" s="4" t="s">
        <v>6</v>
      </c>
      <c r="G2937" s="16" t="s">
        <v>7914</v>
      </c>
      <c r="H2937" s="5">
        <f>IFERROR(IF($F$3=0,"-",Tabla1[[#This Row],[Precio de Cliente neto]]*(1+$F$3)),"-")</f>
        <v>1084.4031449999998</v>
      </c>
      <c r="I2937" s="5">
        <v>1032.7648999999999</v>
      </c>
      <c r="J2937" s="5">
        <v>929.48841000000004</v>
      </c>
      <c r="K2937" s="26">
        <v>0.21</v>
      </c>
    </row>
    <row r="2938" spans="1:11">
      <c r="A2938" s="4">
        <v>8754</v>
      </c>
      <c r="B2938" t="s">
        <v>2006</v>
      </c>
      <c r="C2938" s="5">
        <f>IF($F$2=0," - ",Tabla1[[#This Row],[Base Precio de Lista neto]])</f>
        <v>4154.3597</v>
      </c>
      <c r="D2938" s="5">
        <f>IF($F$2=0," - ",Tabla1[[#This Row],[Base Precio de Lista neto]]*(1-$F$2))</f>
        <v>2908.05179</v>
      </c>
      <c r="E2938" s="5">
        <f>IF($F$2=0," - ",Tabla1[[#This Row],[Base para Mejor precio]]*(1-$F$2))</f>
        <v>2617.246611</v>
      </c>
      <c r="F2938" s="4" t="s">
        <v>6</v>
      </c>
      <c r="G2938" s="16" t="s">
        <v>7914</v>
      </c>
      <c r="H2938" s="5">
        <f>IFERROR(IF($F$3=0,"-",Tabla1[[#This Row],[Precio de Cliente neto]]*(1+$F$3)),"-")</f>
        <v>4362.0776850000002</v>
      </c>
      <c r="I2938" s="5">
        <v>4154.3597</v>
      </c>
      <c r="J2938" s="5">
        <v>3738.92373</v>
      </c>
      <c r="K2938" s="26">
        <v>0.21</v>
      </c>
    </row>
    <row r="2939" spans="1:11">
      <c r="A2939" s="4">
        <v>8755</v>
      </c>
      <c r="B2939" t="s">
        <v>2007</v>
      </c>
      <c r="C2939" s="5">
        <f>IF($F$2=0," - ",Tabla1[[#This Row],[Base Precio de Lista neto]])</f>
        <v>563.67259999999999</v>
      </c>
      <c r="D2939" s="5">
        <f>IF($F$2=0," - ",Tabla1[[#This Row],[Base Precio de Lista neto]]*(1-$F$2))</f>
        <v>394.57081999999997</v>
      </c>
      <c r="E2939" s="5">
        <f>IF($F$2=0," - ",Tabla1[[#This Row],[Base para Mejor precio]]*(1-$F$2))</f>
        <v>355.11373799999996</v>
      </c>
      <c r="F2939" s="4" t="s">
        <v>6</v>
      </c>
      <c r="G2939" s="16" t="s">
        <v>7914</v>
      </c>
      <c r="H2939" s="5">
        <f>IFERROR(IF($F$3=0,"-",Tabla1[[#This Row],[Precio de Cliente neto]]*(1+$F$3)),"-")</f>
        <v>591.85622999999998</v>
      </c>
      <c r="I2939" s="5">
        <v>563.67259999999999</v>
      </c>
      <c r="J2939" s="5">
        <v>507.30534</v>
      </c>
      <c r="K2939" s="26">
        <v>0.21</v>
      </c>
    </row>
    <row r="2940" spans="1:11">
      <c r="A2940" s="4">
        <v>8756</v>
      </c>
      <c r="B2940" t="s">
        <v>2008</v>
      </c>
      <c r="C2940" s="5">
        <f>IF($F$2=0," - ",Tabla1[[#This Row],[Base Precio de Lista neto]])</f>
        <v>986.16060000000004</v>
      </c>
      <c r="D2940" s="5">
        <f>IF($F$2=0," - ",Tabla1[[#This Row],[Base Precio de Lista neto]]*(1-$F$2))</f>
        <v>690.31241999999997</v>
      </c>
      <c r="E2940" s="5">
        <f>IF($F$2=0," - ",Tabla1[[#This Row],[Base para Mejor precio]]*(1-$F$2))</f>
        <v>621.28117799999995</v>
      </c>
      <c r="F2940" s="4" t="s">
        <v>6</v>
      </c>
      <c r="G2940" s="16" t="s">
        <v>7914</v>
      </c>
      <c r="H2940" s="5">
        <f>IFERROR(IF($F$3=0,"-",Tabla1[[#This Row],[Precio de Cliente neto]]*(1+$F$3)),"-")</f>
        <v>1035.4686299999998</v>
      </c>
      <c r="I2940" s="5">
        <v>986.16060000000004</v>
      </c>
      <c r="J2940" s="5">
        <v>887.54453999999998</v>
      </c>
      <c r="K2940" s="26">
        <v>0.21</v>
      </c>
    </row>
    <row r="2941" spans="1:11">
      <c r="A2941" s="4">
        <v>8757</v>
      </c>
      <c r="B2941" t="s">
        <v>2009</v>
      </c>
      <c r="C2941" s="5">
        <f>IF($F$2=0," - ",Tabla1[[#This Row],[Base Precio de Lista neto]])</f>
        <v>1373.6567</v>
      </c>
      <c r="D2941" s="5">
        <f>IF($F$2=0," - ",Tabla1[[#This Row],[Base Precio de Lista neto]]*(1-$F$2))</f>
        <v>961.55968999999993</v>
      </c>
      <c r="E2941" s="5">
        <f>IF($F$2=0," - ",Tabla1[[#This Row],[Base para Mejor precio]]*(1-$F$2))</f>
        <v>865.40372100000002</v>
      </c>
      <c r="F2941" s="4" t="s">
        <v>6</v>
      </c>
      <c r="G2941" s="16" t="s">
        <v>7914</v>
      </c>
      <c r="H2941" s="5">
        <f>IFERROR(IF($F$3=0,"-",Tabla1[[#This Row],[Precio de Cliente neto]]*(1+$F$3)),"-")</f>
        <v>1442.3395349999998</v>
      </c>
      <c r="I2941" s="5">
        <v>1373.6567</v>
      </c>
      <c r="J2941" s="5">
        <v>1236.2910300000001</v>
      </c>
      <c r="K2941" s="26">
        <v>0.21</v>
      </c>
    </row>
    <row r="2942" spans="1:11">
      <c r="A2942" s="4">
        <v>8758</v>
      </c>
      <c r="B2942" t="s">
        <v>2010</v>
      </c>
      <c r="C2942" s="5">
        <f>IF($F$2=0," - ",Tabla1[[#This Row],[Base Precio de Lista neto]])</f>
        <v>5036.0219999999999</v>
      </c>
      <c r="D2942" s="5">
        <f>IF($F$2=0," - ",Tabla1[[#This Row],[Base Precio de Lista neto]]*(1-$F$2))</f>
        <v>3525.2153999999996</v>
      </c>
      <c r="E2942" s="5">
        <f>IF($F$2=0," - ",Tabla1[[#This Row],[Base para Mejor precio]]*(1-$F$2))</f>
        <v>3172.6938599999994</v>
      </c>
      <c r="F2942" s="4" t="s">
        <v>6</v>
      </c>
      <c r="G2942" s="16" t="s">
        <v>7914</v>
      </c>
      <c r="H2942" s="5">
        <f>IFERROR(IF($F$3=0,"-",Tabla1[[#This Row],[Precio de Cliente neto]]*(1+$F$3)),"-")</f>
        <v>5287.8230999999996</v>
      </c>
      <c r="I2942" s="5">
        <v>5036.0219999999999</v>
      </c>
      <c r="J2942" s="5">
        <v>4532.4197999999997</v>
      </c>
      <c r="K2942" s="26">
        <v>0.21</v>
      </c>
    </row>
    <row r="2943" spans="1:11">
      <c r="A2943" s="4">
        <v>8759</v>
      </c>
      <c r="B2943" t="s">
        <v>2011</v>
      </c>
      <c r="C2943" s="5">
        <f>IF($F$2=0," - ",Tabla1[[#This Row],[Base Precio de Lista neto]])</f>
        <v>819.97299999999996</v>
      </c>
      <c r="D2943" s="5">
        <f>IF($F$2=0," - ",Tabla1[[#This Row],[Base Precio de Lista neto]]*(1-$F$2))</f>
        <v>573.98109999999997</v>
      </c>
      <c r="E2943" s="5">
        <f>IF($F$2=0," - ",Tabla1[[#This Row],[Base para Mejor precio]]*(1-$F$2))</f>
        <v>516.58299</v>
      </c>
      <c r="F2943" s="4" t="s">
        <v>6</v>
      </c>
      <c r="G2943" s="16" t="s">
        <v>7914</v>
      </c>
      <c r="H2943" s="5">
        <f>IFERROR(IF($F$3=0,"-",Tabla1[[#This Row],[Precio de Cliente neto]]*(1+$F$3)),"-")</f>
        <v>860.97164999999995</v>
      </c>
      <c r="I2943" s="5">
        <v>819.97299999999996</v>
      </c>
      <c r="J2943" s="5">
        <v>737.97569999999996</v>
      </c>
      <c r="K2943" s="26">
        <v>0.21</v>
      </c>
    </row>
    <row r="2944" spans="1:11">
      <c r="A2944" s="4">
        <v>8760</v>
      </c>
      <c r="B2944" t="s">
        <v>2012</v>
      </c>
      <c r="C2944" s="5">
        <f>IF($F$2=0," - ",Tabla1[[#This Row],[Base Precio de Lista neto]])</f>
        <v>965.74869999999999</v>
      </c>
      <c r="D2944" s="5">
        <f>IF($F$2=0," - ",Tabla1[[#This Row],[Base Precio de Lista neto]]*(1-$F$2))</f>
        <v>676.02409</v>
      </c>
      <c r="E2944" s="5">
        <f>IF($F$2=0," - ",Tabla1[[#This Row],[Base para Mejor precio]]*(1-$F$2))</f>
        <v>608.42168099999992</v>
      </c>
      <c r="F2944" s="4" t="s">
        <v>6</v>
      </c>
      <c r="G2944" s="16" t="s">
        <v>7914</v>
      </c>
      <c r="H2944" s="5">
        <f>IFERROR(IF($F$3=0,"-",Tabla1[[#This Row],[Precio de Cliente neto]]*(1+$F$3)),"-")</f>
        <v>1014.0361350000001</v>
      </c>
      <c r="I2944" s="5">
        <v>965.74869999999999</v>
      </c>
      <c r="J2944" s="5">
        <v>869.17382999999995</v>
      </c>
      <c r="K2944" s="26">
        <v>0.21</v>
      </c>
    </row>
    <row r="2945" spans="1:11">
      <c r="A2945" s="4">
        <v>8761</v>
      </c>
      <c r="B2945" t="s">
        <v>2013</v>
      </c>
      <c r="C2945" s="5">
        <f>IF($F$2=0," - ",Tabla1[[#This Row],[Base Precio de Lista neto]])</f>
        <v>2106.8986</v>
      </c>
      <c r="D2945" s="5">
        <f>IF($F$2=0," - ",Tabla1[[#This Row],[Base Precio de Lista neto]]*(1-$F$2))</f>
        <v>1474.8290199999999</v>
      </c>
      <c r="E2945" s="5">
        <f>IF($F$2=0," - ",Tabla1[[#This Row],[Base para Mejor precio]]*(1-$F$2))</f>
        <v>1327.3461179999999</v>
      </c>
      <c r="F2945" s="4" t="s">
        <v>6</v>
      </c>
      <c r="G2945" s="16" t="s">
        <v>7914</v>
      </c>
      <c r="H2945" s="5">
        <f>IFERROR(IF($F$3=0,"-",Tabla1[[#This Row],[Precio de Cliente neto]]*(1+$F$3)),"-")</f>
        <v>2212.2435299999997</v>
      </c>
      <c r="I2945" s="5">
        <v>2106.8986</v>
      </c>
      <c r="J2945" s="5">
        <v>1896.20874</v>
      </c>
      <c r="K2945" s="26">
        <v>0.21</v>
      </c>
    </row>
    <row r="2946" spans="1:11">
      <c r="A2946" s="4">
        <v>8762</v>
      </c>
      <c r="B2946" t="s">
        <v>2014</v>
      </c>
      <c r="C2946" s="5">
        <f>IF($F$2=0," - ",Tabla1[[#This Row],[Base Precio de Lista neto]])</f>
        <v>808.20960000000002</v>
      </c>
      <c r="D2946" s="5">
        <f>IF($F$2=0," - ",Tabla1[[#This Row],[Base Precio de Lista neto]]*(1-$F$2))</f>
        <v>565.74671999999998</v>
      </c>
      <c r="E2946" s="5">
        <f>IF($F$2=0," - ",Tabla1[[#This Row],[Base para Mejor precio]]*(1-$F$2))</f>
        <v>509.17204799999996</v>
      </c>
      <c r="F2946" s="4" t="s">
        <v>6</v>
      </c>
      <c r="G2946" s="16" t="s">
        <v>7914</v>
      </c>
      <c r="H2946" s="5">
        <f>IFERROR(IF($F$3=0,"-",Tabla1[[#This Row],[Precio de Cliente neto]]*(1+$F$3)),"-")</f>
        <v>848.62007999999992</v>
      </c>
      <c r="I2946" s="5">
        <v>808.20960000000002</v>
      </c>
      <c r="J2946" s="5">
        <v>727.38864000000001</v>
      </c>
      <c r="K2946" s="26">
        <v>0.21</v>
      </c>
    </row>
    <row r="2947" spans="1:11">
      <c r="A2947" s="4">
        <v>8763</v>
      </c>
      <c r="B2947" t="s">
        <v>2015</v>
      </c>
      <c r="C2947" s="5">
        <f>IF($F$2=0," - ",Tabla1[[#This Row],[Base Precio de Lista neto]])</f>
        <v>6335.6099000000004</v>
      </c>
      <c r="D2947" s="5">
        <f>IF($F$2=0," - ",Tabla1[[#This Row],[Base Precio de Lista neto]]*(1-$F$2))</f>
        <v>4434.9269299999996</v>
      </c>
      <c r="E2947" s="5">
        <f>IF($F$2=0," - ",Tabla1[[#This Row],[Base para Mejor precio]]*(1-$F$2))</f>
        <v>3991.4342369999999</v>
      </c>
      <c r="F2947" s="4" t="s">
        <v>6</v>
      </c>
      <c r="G2947" s="16" t="s">
        <v>7914</v>
      </c>
      <c r="H2947" s="5">
        <f>IFERROR(IF($F$3=0,"-",Tabla1[[#This Row],[Precio de Cliente neto]]*(1+$F$3)),"-")</f>
        <v>6652.3903949999994</v>
      </c>
      <c r="I2947" s="5">
        <v>6335.6099000000004</v>
      </c>
      <c r="J2947" s="5">
        <v>5702.0489100000004</v>
      </c>
      <c r="K2947" s="26">
        <v>0.21</v>
      </c>
    </row>
    <row r="2948" spans="1:11">
      <c r="A2948" s="4">
        <v>8764</v>
      </c>
      <c r="B2948" t="s">
        <v>2016</v>
      </c>
      <c r="C2948" s="5">
        <f>IF($F$2=0," - ",Tabla1[[#This Row],[Base Precio de Lista neto]])</f>
        <v>5529.192</v>
      </c>
      <c r="D2948" s="5">
        <f>IF($F$2=0," - ",Tabla1[[#This Row],[Base Precio de Lista neto]]*(1-$F$2))</f>
        <v>3870.4343999999996</v>
      </c>
      <c r="E2948" s="5">
        <f>IF($F$2=0," - ",Tabla1[[#This Row],[Base para Mejor precio]]*(1-$F$2))</f>
        <v>3483.3909599999997</v>
      </c>
      <c r="F2948" s="4" t="s">
        <v>6</v>
      </c>
      <c r="G2948" s="16" t="s">
        <v>7914</v>
      </c>
      <c r="H2948" s="5">
        <f>IFERROR(IF($F$3=0,"-",Tabla1[[#This Row],[Precio de Cliente neto]]*(1+$F$3)),"-")</f>
        <v>5805.6515999999992</v>
      </c>
      <c r="I2948" s="5">
        <v>5529.192</v>
      </c>
      <c r="J2948" s="5">
        <v>4976.2727999999997</v>
      </c>
      <c r="K2948" s="26">
        <v>0.21</v>
      </c>
    </row>
    <row r="2949" spans="1:11">
      <c r="A2949" s="4">
        <v>8765</v>
      </c>
      <c r="B2949" t="s">
        <v>2017</v>
      </c>
      <c r="C2949" s="5">
        <f>IF($F$2=0," - ",Tabla1[[#This Row],[Base Precio de Lista neto]])</f>
        <v>632.46680000000003</v>
      </c>
      <c r="D2949" s="5">
        <f>IF($F$2=0," - ",Tabla1[[#This Row],[Base Precio de Lista neto]]*(1-$F$2))</f>
        <v>442.72676000000001</v>
      </c>
      <c r="E2949" s="5">
        <f>IF($F$2=0," - ",Tabla1[[#This Row],[Base para Mejor precio]]*(1-$F$2))</f>
        <v>398.45408399999997</v>
      </c>
      <c r="F2949" s="4" t="s">
        <v>6</v>
      </c>
      <c r="G2949" s="16" t="s">
        <v>7914</v>
      </c>
      <c r="H2949" s="5">
        <f>IFERROR(IF($F$3=0,"-",Tabla1[[#This Row],[Precio de Cliente neto]]*(1+$F$3)),"-")</f>
        <v>664.09014000000002</v>
      </c>
      <c r="I2949" s="5">
        <v>632.46680000000003</v>
      </c>
      <c r="J2949" s="5">
        <v>569.22011999999995</v>
      </c>
      <c r="K2949" s="26">
        <v>0.21</v>
      </c>
    </row>
    <row r="2950" spans="1:11">
      <c r="A2950" s="4">
        <v>8766</v>
      </c>
      <c r="B2950" t="s">
        <v>2018</v>
      </c>
      <c r="C2950" s="5">
        <f>IF($F$2=0," - ",Tabla1[[#This Row],[Base Precio de Lista neto]])</f>
        <v>1413.6775</v>
      </c>
      <c r="D2950" s="5">
        <f>IF($F$2=0," - ",Tabla1[[#This Row],[Base Precio de Lista neto]]*(1-$F$2))</f>
        <v>989.57424999999989</v>
      </c>
      <c r="E2950" s="5">
        <f>IF($F$2=0," - ",Tabla1[[#This Row],[Base para Mejor precio]]*(1-$F$2))</f>
        <v>890.61682499999984</v>
      </c>
      <c r="F2950" s="4" t="s">
        <v>6</v>
      </c>
      <c r="G2950" s="16" t="s">
        <v>7914</v>
      </c>
      <c r="H2950" s="5">
        <f>IFERROR(IF($F$3=0,"-",Tabla1[[#This Row],[Precio de Cliente neto]]*(1+$F$3)),"-")</f>
        <v>1484.361375</v>
      </c>
      <c r="I2950" s="5">
        <v>1413.6775</v>
      </c>
      <c r="J2950" s="5">
        <v>1272.3097499999999</v>
      </c>
      <c r="K2950" s="26">
        <v>0.21</v>
      </c>
    </row>
    <row r="2951" spans="1:11">
      <c r="A2951" s="4">
        <v>8767</v>
      </c>
      <c r="B2951" t="s">
        <v>2019</v>
      </c>
      <c r="C2951" s="5">
        <f>IF($F$2=0," - ",Tabla1[[#This Row],[Base Precio de Lista neto]])</f>
        <v>6133.6851999999999</v>
      </c>
      <c r="D2951" s="5">
        <f>IF($F$2=0," - ",Tabla1[[#This Row],[Base Precio de Lista neto]]*(1-$F$2))</f>
        <v>4293.5796399999999</v>
      </c>
      <c r="E2951" s="5">
        <f>IF($F$2=0," - ",Tabla1[[#This Row],[Base para Mejor precio]]*(1-$F$2))</f>
        <v>3864.2216759999997</v>
      </c>
      <c r="F2951" s="4" t="s">
        <v>6</v>
      </c>
      <c r="G2951" s="16" t="s">
        <v>5696</v>
      </c>
      <c r="H2951" s="5">
        <f>IFERROR(IF($F$3=0,"-",Tabla1[[#This Row],[Precio de Cliente neto]]*(1+$F$3)),"-")</f>
        <v>6440.3694599999999</v>
      </c>
      <c r="I2951" s="5">
        <v>6133.6851999999999</v>
      </c>
      <c r="J2951" s="5">
        <v>5520.3166799999999</v>
      </c>
      <c r="K2951" s="26">
        <v>0.21</v>
      </c>
    </row>
    <row r="2952" spans="1:11">
      <c r="A2952" s="4">
        <v>8769</v>
      </c>
      <c r="B2952" t="s">
        <v>2020</v>
      </c>
      <c r="C2952" s="5">
        <f>IF($F$2=0," - ",Tabla1[[#This Row],[Base Precio de Lista neto]])</f>
        <v>6362.2228999999998</v>
      </c>
      <c r="D2952" s="5">
        <f>IF($F$2=0," - ",Tabla1[[#This Row],[Base Precio de Lista neto]]*(1-$F$2))</f>
        <v>4453.5560299999997</v>
      </c>
      <c r="E2952" s="5">
        <f>IF($F$2=0," - ",Tabla1[[#This Row],[Base para Mejor precio]]*(1-$F$2))</f>
        <v>4008.2004269999998</v>
      </c>
      <c r="F2952" s="4" t="s">
        <v>6</v>
      </c>
      <c r="G2952" s="16" t="s">
        <v>7914</v>
      </c>
      <c r="H2952" s="5">
        <f>IFERROR(IF($F$3=0,"-",Tabla1[[#This Row],[Precio de Cliente neto]]*(1+$F$3)),"-")</f>
        <v>6680.3340449999996</v>
      </c>
      <c r="I2952" s="5">
        <v>6362.2228999999998</v>
      </c>
      <c r="J2952" s="5">
        <v>5726.0006100000001</v>
      </c>
      <c r="K2952" s="26">
        <v>0.21</v>
      </c>
    </row>
    <row r="2953" spans="1:11">
      <c r="A2953" s="4">
        <v>8770</v>
      </c>
      <c r="B2953" t="s">
        <v>2021</v>
      </c>
      <c r="C2953" s="5">
        <f>IF($F$2=0," - ",Tabla1[[#This Row],[Base Precio de Lista neto]])</f>
        <v>12373.3966</v>
      </c>
      <c r="D2953" s="5">
        <f>IF($F$2=0," - ",Tabla1[[#This Row],[Base Precio de Lista neto]]*(1-$F$2))</f>
        <v>8661.3776199999993</v>
      </c>
      <c r="E2953" s="5">
        <f>IF($F$2=0," - ",Tabla1[[#This Row],[Base para Mejor precio]]*(1-$F$2))</f>
        <v>7795.2398579999999</v>
      </c>
      <c r="F2953" s="4" t="s">
        <v>6</v>
      </c>
      <c r="G2953" s="16" t="s">
        <v>7914</v>
      </c>
      <c r="H2953" s="5">
        <f>IFERROR(IF($F$3=0,"-",Tabla1[[#This Row],[Precio de Cliente neto]]*(1+$F$3)),"-")</f>
        <v>12992.066429999999</v>
      </c>
      <c r="I2953" s="5">
        <v>12373.3966</v>
      </c>
      <c r="J2953" s="5">
        <v>11136.05694</v>
      </c>
      <c r="K2953" s="26">
        <v>0.21</v>
      </c>
    </row>
    <row r="2954" spans="1:11">
      <c r="A2954" s="4">
        <v>8771</v>
      </c>
      <c r="B2954" t="s">
        <v>6043</v>
      </c>
      <c r="C2954" s="5">
        <f>IF($F$2=0," - ",Tabla1[[#This Row],[Base Precio de Lista neto]])</f>
        <v>1471.7564</v>
      </c>
      <c r="D2954" s="5">
        <f>IF($F$2=0," - ",Tabla1[[#This Row],[Base Precio de Lista neto]]*(1-$F$2))</f>
        <v>1030.22948</v>
      </c>
      <c r="E2954" s="5">
        <f>IF($F$2=0," - ",Tabla1[[#This Row],[Base para Mejor precio]]*(1-$F$2))</f>
        <v>927.20653199999992</v>
      </c>
      <c r="F2954" s="4" t="s">
        <v>6</v>
      </c>
      <c r="G2954" s="16" t="s">
        <v>7914</v>
      </c>
      <c r="H2954" s="5">
        <f>IFERROR(IF($F$3=0,"-",Tabla1[[#This Row],[Precio de Cliente neto]]*(1+$F$3)),"-")</f>
        <v>1545.34422</v>
      </c>
      <c r="I2954" s="5">
        <v>1471.7564</v>
      </c>
      <c r="J2954" s="5">
        <v>1324.5807600000001</v>
      </c>
      <c r="K2954" s="26">
        <v>0.21</v>
      </c>
    </row>
    <row r="2955" spans="1:11">
      <c r="A2955" s="4">
        <v>8780</v>
      </c>
      <c r="B2955" t="s">
        <v>2022</v>
      </c>
      <c r="C2955" s="5">
        <f>IF($F$2=0," - ",Tabla1[[#This Row],[Base Precio de Lista neto]])</f>
        <v>660.84040000000005</v>
      </c>
      <c r="D2955" s="5">
        <f>IF($F$2=0," - ",Tabla1[[#This Row],[Base Precio de Lista neto]]*(1-$F$2))</f>
        <v>462.58828</v>
      </c>
      <c r="E2955" s="5">
        <f>IF($F$2=0," - ",Tabla1[[#This Row],[Base para Mejor precio]]*(1-$F$2))</f>
        <v>416.32945199999995</v>
      </c>
      <c r="F2955" s="4" t="s">
        <v>6</v>
      </c>
      <c r="G2955" s="16" t="s">
        <v>7914</v>
      </c>
      <c r="H2955" s="5">
        <f>IFERROR(IF($F$3=0,"-",Tabla1[[#This Row],[Precio de Cliente neto]]*(1+$F$3)),"-")</f>
        <v>693.88242000000002</v>
      </c>
      <c r="I2955" s="5">
        <v>660.84040000000005</v>
      </c>
      <c r="J2955" s="5">
        <v>594.75635999999997</v>
      </c>
      <c r="K2955" s="26">
        <v>0.21</v>
      </c>
    </row>
    <row r="2956" spans="1:11">
      <c r="A2956" s="4">
        <v>8781</v>
      </c>
      <c r="B2956" t="s">
        <v>2023</v>
      </c>
      <c r="C2956" s="5">
        <f>IF($F$2=0," - ",Tabla1[[#This Row],[Base Precio de Lista neto]])</f>
        <v>327.47460000000001</v>
      </c>
      <c r="D2956" s="5">
        <f>IF($F$2=0," - ",Tabla1[[#This Row],[Base Precio de Lista neto]]*(1-$F$2))</f>
        <v>229.23221999999998</v>
      </c>
      <c r="E2956" s="5">
        <f>IF($F$2=0," - ",Tabla1[[#This Row],[Base para Mejor precio]]*(1-$F$2))</f>
        <v>206.308998</v>
      </c>
      <c r="F2956" s="4" t="s">
        <v>6</v>
      </c>
      <c r="G2956" s="16" t="s">
        <v>7914</v>
      </c>
      <c r="H2956" s="5">
        <f>IFERROR(IF($F$3=0,"-",Tabla1[[#This Row],[Precio de Cliente neto]]*(1+$F$3)),"-")</f>
        <v>343.84832999999998</v>
      </c>
      <c r="I2956" s="5">
        <v>327.47460000000001</v>
      </c>
      <c r="J2956" s="5">
        <v>294.72714000000002</v>
      </c>
      <c r="K2956" s="26">
        <v>0.21</v>
      </c>
    </row>
    <row r="2957" spans="1:11">
      <c r="A2957" s="4">
        <v>8782</v>
      </c>
      <c r="B2957" t="s">
        <v>7951</v>
      </c>
      <c r="C2957" s="5">
        <f>IF($F$2=0," - ",Tabla1[[#This Row],[Base Precio de Lista neto]])</f>
        <v>887.68899999999996</v>
      </c>
      <c r="D2957" s="5">
        <f>IF($F$2=0," - ",Tabla1[[#This Row],[Base Precio de Lista neto]]*(1-$F$2))</f>
        <v>621.38229999999999</v>
      </c>
      <c r="E2957" s="5">
        <f>IF($F$2=0," - ",Tabla1[[#This Row],[Base para Mejor precio]]*(1-$F$2))</f>
        <v>559.24406999999997</v>
      </c>
      <c r="F2957" s="4" t="s">
        <v>6</v>
      </c>
      <c r="G2957" s="16" t="s">
        <v>7914</v>
      </c>
      <c r="H2957" s="5">
        <f>IFERROR(IF($F$3=0,"-",Tabla1[[#This Row],[Precio de Cliente neto]]*(1+$F$3)),"-")</f>
        <v>932.07344999999998</v>
      </c>
      <c r="I2957" s="5">
        <v>887.68899999999996</v>
      </c>
      <c r="J2957" s="5">
        <v>798.92010000000005</v>
      </c>
      <c r="K2957" s="26">
        <v>0.21</v>
      </c>
    </row>
    <row r="2958" spans="1:11">
      <c r="A2958" s="4">
        <v>8783</v>
      </c>
      <c r="B2958" t="s">
        <v>2024</v>
      </c>
      <c r="C2958" s="5">
        <f>IF($F$2=0," - ",Tabla1[[#This Row],[Base Precio de Lista neto]])</f>
        <v>659.62159999999994</v>
      </c>
      <c r="D2958" s="5">
        <f>IF($F$2=0," - ",Tabla1[[#This Row],[Base Precio de Lista neto]]*(1-$F$2))</f>
        <v>461.73511999999994</v>
      </c>
      <c r="E2958" s="5">
        <f>IF($F$2=0," - ",Tabla1[[#This Row],[Base para Mejor precio]]*(1-$F$2))</f>
        <v>415.56160799999998</v>
      </c>
      <c r="F2958" s="4" t="s">
        <v>6</v>
      </c>
      <c r="G2958" s="16" t="s">
        <v>7914</v>
      </c>
      <c r="H2958" s="5">
        <f>IFERROR(IF($F$3=0,"-",Tabla1[[#This Row],[Precio de Cliente neto]]*(1+$F$3)),"-")</f>
        <v>692.60267999999996</v>
      </c>
      <c r="I2958" s="5">
        <v>659.62159999999994</v>
      </c>
      <c r="J2958" s="5">
        <v>593.65944000000002</v>
      </c>
      <c r="K2958" s="26">
        <v>0.21</v>
      </c>
    </row>
    <row r="2959" spans="1:11">
      <c r="A2959" s="4">
        <v>8784</v>
      </c>
      <c r="B2959" t="s">
        <v>2025</v>
      </c>
      <c r="C2959" s="5">
        <f>IF($F$2=0," - ",Tabla1[[#This Row],[Base Precio de Lista neto]])</f>
        <v>1712.3847000000001</v>
      </c>
      <c r="D2959" s="5">
        <f>IF($F$2=0," - ",Tabla1[[#This Row],[Base Precio de Lista neto]]*(1-$F$2))</f>
        <v>1198.66929</v>
      </c>
      <c r="E2959" s="5">
        <f>IF($F$2=0," - ",Tabla1[[#This Row],[Base para Mejor precio]]*(1-$F$2))</f>
        <v>1078.802361</v>
      </c>
      <c r="F2959" s="4" t="s">
        <v>6</v>
      </c>
      <c r="G2959" s="16" t="s">
        <v>7914</v>
      </c>
      <c r="H2959" s="5">
        <f>IFERROR(IF($F$3=0,"-",Tabla1[[#This Row],[Precio de Cliente neto]]*(1+$F$3)),"-")</f>
        <v>1798.0039350000002</v>
      </c>
      <c r="I2959" s="5">
        <v>1712.3847000000001</v>
      </c>
      <c r="J2959" s="5">
        <v>1541.1462300000001</v>
      </c>
      <c r="K2959" s="26">
        <v>0.21</v>
      </c>
    </row>
    <row r="2960" spans="1:11">
      <c r="A2960" s="4">
        <v>8786</v>
      </c>
      <c r="B2960" t="s">
        <v>2026</v>
      </c>
      <c r="C2960" s="5">
        <f>IF($F$2=0," - ",Tabla1[[#This Row],[Base Precio de Lista neto]])</f>
        <v>5150.6686</v>
      </c>
      <c r="D2960" s="5">
        <f>IF($F$2=0," - ",Tabla1[[#This Row],[Base Precio de Lista neto]]*(1-$F$2))</f>
        <v>3605.4680199999998</v>
      </c>
      <c r="E2960" s="5">
        <f>IF($F$2=0," - ",Tabla1[[#This Row],[Base para Mejor precio]]*(1-$F$2))</f>
        <v>3244.921218</v>
      </c>
      <c r="F2960" s="4" t="s">
        <v>6</v>
      </c>
      <c r="G2960" s="16" t="s">
        <v>7914</v>
      </c>
      <c r="H2960" s="5">
        <f>IFERROR(IF($F$3=0,"-",Tabla1[[#This Row],[Precio de Cliente neto]]*(1+$F$3)),"-")</f>
        <v>5408.2020299999995</v>
      </c>
      <c r="I2960" s="5">
        <v>5150.6686</v>
      </c>
      <c r="J2960" s="5">
        <v>4635.6017400000001</v>
      </c>
      <c r="K2960" s="26">
        <v>0.21</v>
      </c>
    </row>
    <row r="2961" spans="1:11">
      <c r="A2961" s="4">
        <v>8787</v>
      </c>
      <c r="B2961" t="s">
        <v>2027</v>
      </c>
      <c r="C2961" s="5">
        <f>IF($F$2=0," - ",Tabla1[[#This Row],[Base Precio de Lista neto]])</f>
        <v>49953.940300000002</v>
      </c>
      <c r="D2961" s="5">
        <f>IF($F$2=0," - ",Tabla1[[#This Row],[Base Precio de Lista neto]]*(1-$F$2))</f>
        <v>34967.75821</v>
      </c>
      <c r="E2961" s="5">
        <f>IF($F$2=0," - ",Tabla1[[#This Row],[Base para Mejor precio]]*(1-$F$2))</f>
        <v>31470.982388999997</v>
      </c>
      <c r="F2961" s="4" t="s">
        <v>6</v>
      </c>
      <c r="G2961" s="16" t="s">
        <v>5696</v>
      </c>
      <c r="H2961" s="5">
        <f>IFERROR(IF($F$3=0,"-",Tabla1[[#This Row],[Precio de Cliente neto]]*(1+$F$3)),"-")</f>
        <v>52451.637315</v>
      </c>
      <c r="I2961" s="5">
        <v>49953.940300000002</v>
      </c>
      <c r="J2961" s="5">
        <v>44958.546269999999</v>
      </c>
      <c r="K2961" s="26">
        <v>0.21</v>
      </c>
    </row>
    <row r="2962" spans="1:11">
      <c r="A2962" s="4">
        <v>8788</v>
      </c>
      <c r="B2962" t="s">
        <v>2028</v>
      </c>
      <c r="C2962" s="5">
        <f>IF($F$2=0," - ",Tabla1[[#This Row],[Base Precio de Lista neto]])</f>
        <v>33623.759400000003</v>
      </c>
      <c r="D2962" s="5">
        <f>IF($F$2=0," - ",Tabla1[[#This Row],[Base Precio de Lista neto]]*(1-$F$2))</f>
        <v>23536.631580000001</v>
      </c>
      <c r="E2962" s="5">
        <f>IF($F$2=0," - ",Tabla1[[#This Row],[Base para Mejor precio]]*(1-$F$2))</f>
        <v>21182.968421999998</v>
      </c>
      <c r="F2962" s="4" t="s">
        <v>6</v>
      </c>
      <c r="G2962" s="16" t="s">
        <v>5696</v>
      </c>
      <c r="H2962" s="5">
        <f>IFERROR(IF($F$3=0,"-",Tabla1[[#This Row],[Precio de Cliente neto]]*(1+$F$3)),"-")</f>
        <v>35304.947370000002</v>
      </c>
      <c r="I2962" s="5">
        <v>33623.759400000003</v>
      </c>
      <c r="J2962" s="5">
        <v>30261.383460000001</v>
      </c>
      <c r="K2962" s="26">
        <v>0.21</v>
      </c>
    </row>
    <row r="2963" spans="1:11">
      <c r="A2963" s="4">
        <v>8789</v>
      </c>
      <c r="B2963" t="s">
        <v>2029</v>
      </c>
      <c r="C2963" s="5">
        <f>IF($F$2=0," - ",Tabla1[[#This Row],[Base Precio de Lista neto]])</f>
        <v>4895.5664999999999</v>
      </c>
      <c r="D2963" s="5">
        <f>IF($F$2=0," - ",Tabla1[[#This Row],[Base Precio de Lista neto]]*(1-$F$2))</f>
        <v>3426.8965499999999</v>
      </c>
      <c r="E2963" s="5">
        <f>IF($F$2=0," - ",Tabla1[[#This Row],[Base para Mejor precio]]*(1-$F$2))</f>
        <v>3084.2068950000003</v>
      </c>
      <c r="F2963" s="4" t="s">
        <v>6</v>
      </c>
      <c r="G2963" s="16" t="s">
        <v>5696</v>
      </c>
      <c r="H2963" s="5">
        <f>IFERROR(IF($F$3=0,"-",Tabla1[[#This Row],[Precio de Cliente neto]]*(1+$F$3)),"-")</f>
        <v>5140.3448250000001</v>
      </c>
      <c r="I2963" s="5">
        <v>4895.5664999999999</v>
      </c>
      <c r="J2963" s="5">
        <v>4406.0098500000004</v>
      </c>
      <c r="K2963" s="26">
        <v>0.21</v>
      </c>
    </row>
    <row r="2964" spans="1:11">
      <c r="A2964" s="4">
        <v>8790</v>
      </c>
      <c r="B2964" t="s">
        <v>2030</v>
      </c>
      <c r="C2964" s="5">
        <f>IF($F$2=0," - ",Tabla1[[#This Row],[Base Precio de Lista neto]])</f>
        <v>33053.752200000003</v>
      </c>
      <c r="D2964" s="5">
        <f>IF($F$2=0," - ",Tabla1[[#This Row],[Base Precio de Lista neto]]*(1-$F$2))</f>
        <v>23137.626540000001</v>
      </c>
      <c r="E2964" s="5">
        <f>IF($F$2=0," - ",Tabla1[[#This Row],[Base para Mejor precio]]*(1-$F$2))</f>
        <v>20823.863885999999</v>
      </c>
      <c r="F2964" s="4" t="s">
        <v>6</v>
      </c>
      <c r="G2964" s="16" t="s">
        <v>5696</v>
      </c>
      <c r="H2964" s="5">
        <f>IFERROR(IF($F$3=0,"-",Tabla1[[#This Row],[Precio de Cliente neto]]*(1+$F$3)),"-")</f>
        <v>34706.439810000003</v>
      </c>
      <c r="I2964" s="5">
        <v>33053.752200000003</v>
      </c>
      <c r="J2964" s="5">
        <v>29748.376980000001</v>
      </c>
      <c r="K2964" s="26">
        <v>0.21</v>
      </c>
    </row>
    <row r="2965" spans="1:11">
      <c r="A2965" s="4">
        <v>8792</v>
      </c>
      <c r="B2965" t="s">
        <v>2031</v>
      </c>
      <c r="C2965" s="5">
        <f>IF($F$2=0," - ",Tabla1[[#This Row],[Base Precio de Lista neto]])</f>
        <v>59766.718099999998</v>
      </c>
      <c r="D2965" s="5">
        <f>IF($F$2=0," - ",Tabla1[[#This Row],[Base Precio de Lista neto]]*(1-$F$2))</f>
        <v>41836.702669999999</v>
      </c>
      <c r="E2965" s="5">
        <f>IF($F$2=0," - ",Tabla1[[#This Row],[Base para Mejor precio]]*(1-$F$2))</f>
        <v>37653.032402999997</v>
      </c>
      <c r="F2965" s="4" t="s">
        <v>5</v>
      </c>
      <c r="G2965" s="16" t="s">
        <v>5696</v>
      </c>
      <c r="H2965" s="5">
        <f>IFERROR(IF($F$3=0,"-",Tabla1[[#This Row],[Precio de Cliente neto]]*(1+$F$3)),"-")</f>
        <v>62755.054004999998</v>
      </c>
      <c r="I2965" s="5">
        <v>59766.718099999998</v>
      </c>
      <c r="J2965" s="5">
        <v>53790.046289999998</v>
      </c>
      <c r="K2965" s="26">
        <v>0.21</v>
      </c>
    </row>
    <row r="2966" spans="1:11">
      <c r="A2966" s="4">
        <v>8793</v>
      </c>
      <c r="B2966" t="s">
        <v>7446</v>
      </c>
      <c r="C2966" s="5">
        <f>IF($F$2=0," - ",Tabla1[[#This Row],[Base Precio de Lista neto]])</f>
        <v>11512.7142</v>
      </c>
      <c r="D2966" s="5">
        <f>IF($F$2=0," - ",Tabla1[[#This Row],[Base Precio de Lista neto]]*(1-$F$2))</f>
        <v>8058.8999399999993</v>
      </c>
      <c r="E2966" s="5">
        <f>IF($F$2=0," - ",Tabla1[[#This Row],[Base para Mejor precio]]*(1-$F$2))</f>
        <v>7253.0099459999992</v>
      </c>
      <c r="F2966" s="4" t="s">
        <v>5</v>
      </c>
      <c r="G2966" s="16" t="s">
        <v>5696</v>
      </c>
      <c r="H2966" s="5">
        <f>IFERROR(IF($F$3=0,"-",Tabla1[[#This Row],[Precio de Cliente neto]]*(1+$F$3)),"-")</f>
        <v>12088.349909999999</v>
      </c>
      <c r="I2966" s="5">
        <v>11512.7142</v>
      </c>
      <c r="J2966" s="5">
        <v>10361.442779999999</v>
      </c>
      <c r="K2966" s="26">
        <v>0.21</v>
      </c>
    </row>
    <row r="2967" spans="1:11">
      <c r="A2967" s="4">
        <v>8794</v>
      </c>
      <c r="B2967" t="s">
        <v>7703</v>
      </c>
      <c r="C2967" s="5">
        <f>IF($F$2=0," - ",Tabla1[[#This Row],[Base Precio de Lista neto]])</f>
        <v>39903.7621</v>
      </c>
      <c r="D2967" s="5">
        <f>IF($F$2=0," - ",Tabla1[[#This Row],[Base Precio de Lista neto]]*(1-$F$2))</f>
        <v>27932.633469999997</v>
      </c>
      <c r="E2967" s="5">
        <f>IF($F$2=0," - ",Tabla1[[#This Row],[Base para Mejor precio]]*(1-$F$2))</f>
        <v>25139.370122999997</v>
      </c>
      <c r="F2967" s="4" t="s">
        <v>5</v>
      </c>
      <c r="G2967" s="16" t="s">
        <v>5696</v>
      </c>
      <c r="H2967" s="5">
        <f>IFERROR(IF($F$3=0,"-",Tabla1[[#This Row],[Precio de Cliente neto]]*(1+$F$3)),"-")</f>
        <v>41898.950204999994</v>
      </c>
      <c r="I2967" s="5">
        <v>39903.7621</v>
      </c>
      <c r="J2967" s="5">
        <v>35913.385889999998</v>
      </c>
      <c r="K2967" s="26">
        <v>0.21</v>
      </c>
    </row>
    <row r="2968" spans="1:11">
      <c r="A2968" s="4">
        <v>8797</v>
      </c>
      <c r="B2968" t="s">
        <v>2032</v>
      </c>
      <c r="C2968" s="5">
        <f>IF($F$2=0," - ",Tabla1[[#This Row],[Base Precio de Lista neto]])</f>
        <v>2212.5046000000002</v>
      </c>
      <c r="D2968" s="5">
        <f>IF($F$2=0," - ",Tabla1[[#This Row],[Base Precio de Lista neto]]*(1-$F$2))</f>
        <v>1548.7532200000001</v>
      </c>
      <c r="E2968" s="5">
        <f>IF($F$2=0," - ",Tabla1[[#This Row],[Base para Mejor precio]]*(1-$F$2))</f>
        <v>1393.877898</v>
      </c>
      <c r="F2968" s="4" t="s">
        <v>4</v>
      </c>
      <c r="G2968" s="16" t="s">
        <v>5696</v>
      </c>
      <c r="H2968" s="5">
        <f>IFERROR(IF($F$3=0,"-",Tabla1[[#This Row],[Precio de Cliente neto]]*(1+$F$3)),"-")</f>
        <v>2323.1298299999999</v>
      </c>
      <c r="I2968" s="5">
        <v>2212.5046000000002</v>
      </c>
      <c r="J2968" s="5">
        <v>1991.25414</v>
      </c>
      <c r="K2968" s="26">
        <v>0.21</v>
      </c>
    </row>
    <row r="2969" spans="1:11">
      <c r="A2969" s="4">
        <v>8798</v>
      </c>
      <c r="B2969" t="s">
        <v>7704</v>
      </c>
      <c r="C2969" s="5">
        <f>IF($F$2=0," - ",Tabla1[[#This Row],[Base Precio de Lista neto]])</f>
        <v>1060.4425000000001</v>
      </c>
      <c r="D2969" s="5">
        <f>IF($F$2=0," - ",Tabla1[[#This Row],[Base Precio de Lista neto]]*(1-$F$2))</f>
        <v>742.30975000000001</v>
      </c>
      <c r="E2969" s="5">
        <f>IF($F$2=0," - ",Tabla1[[#This Row],[Base para Mejor precio]]*(1-$F$2))</f>
        <v>668.07877499999995</v>
      </c>
      <c r="F2969" s="4" t="s">
        <v>4</v>
      </c>
      <c r="G2969" s="16" t="s">
        <v>5696</v>
      </c>
      <c r="H2969" s="5">
        <f>IFERROR(IF($F$3=0,"-",Tabla1[[#This Row],[Precio de Cliente neto]]*(1+$F$3)),"-")</f>
        <v>1113.4646250000001</v>
      </c>
      <c r="I2969" s="5">
        <v>1060.4425000000001</v>
      </c>
      <c r="J2969" s="5">
        <v>954.39824999999996</v>
      </c>
      <c r="K2969" s="26">
        <v>0.21</v>
      </c>
    </row>
    <row r="2970" spans="1:11">
      <c r="A2970" s="4">
        <v>8799</v>
      </c>
      <c r="B2970" t="s">
        <v>2033</v>
      </c>
      <c r="C2970" s="5">
        <f>IF($F$2=0," - ",Tabla1[[#This Row],[Base Precio de Lista neto]])</f>
        <v>1001.3166</v>
      </c>
      <c r="D2970" s="5">
        <f>IF($F$2=0," - ",Tabla1[[#This Row],[Base Precio de Lista neto]]*(1-$F$2))</f>
        <v>700.92161999999996</v>
      </c>
      <c r="E2970" s="5">
        <f>IF($F$2=0," - ",Tabla1[[#This Row],[Base para Mejor precio]]*(1-$F$2))</f>
        <v>630.82945799999993</v>
      </c>
      <c r="F2970" s="4" t="s">
        <v>4</v>
      </c>
      <c r="G2970" s="16" t="s">
        <v>5696</v>
      </c>
      <c r="H2970" s="5">
        <f>IFERROR(IF($F$3=0,"-",Tabla1[[#This Row],[Precio de Cliente neto]]*(1+$F$3)),"-")</f>
        <v>1051.3824299999999</v>
      </c>
      <c r="I2970" s="5">
        <v>1001.3166</v>
      </c>
      <c r="J2970" s="5">
        <v>901.18493999999998</v>
      </c>
      <c r="K2970" s="26">
        <v>0.21</v>
      </c>
    </row>
    <row r="2971" spans="1:11">
      <c r="A2971" s="4">
        <v>8800</v>
      </c>
      <c r="B2971" t="s">
        <v>7705</v>
      </c>
      <c r="C2971" s="5">
        <f>IF($F$2=0," - ",Tabla1[[#This Row],[Base Precio de Lista neto]])</f>
        <v>6823.8229000000001</v>
      </c>
      <c r="D2971" s="5">
        <f>IF($F$2=0," - ",Tabla1[[#This Row],[Base Precio de Lista neto]]*(1-$F$2))</f>
        <v>4776.6760299999996</v>
      </c>
      <c r="E2971" s="5">
        <f>IF($F$2=0," - ",Tabla1[[#This Row],[Base para Mejor precio]]*(1-$F$2))</f>
        <v>4299.0084269999998</v>
      </c>
      <c r="F2971" s="4" t="s">
        <v>4</v>
      </c>
      <c r="G2971" s="16" t="s">
        <v>5696</v>
      </c>
      <c r="H2971" s="5">
        <f>IFERROR(IF($F$3=0,"-",Tabla1[[#This Row],[Precio de Cliente neto]]*(1+$F$3)),"-")</f>
        <v>7165.0140449999999</v>
      </c>
      <c r="I2971" s="5">
        <v>6823.8229000000001</v>
      </c>
      <c r="J2971" s="5">
        <v>6141.4406099999997</v>
      </c>
      <c r="K2971" s="26">
        <v>0.21</v>
      </c>
    </row>
    <row r="2972" spans="1:11">
      <c r="A2972" s="4">
        <v>8801</v>
      </c>
      <c r="B2972" t="s">
        <v>2034</v>
      </c>
      <c r="C2972" s="5">
        <f>IF($F$2=0," - ",Tabla1[[#This Row],[Base Precio de Lista neto]])</f>
        <v>2512.866</v>
      </c>
      <c r="D2972" s="5">
        <f>IF($F$2=0," - ",Tabla1[[#This Row],[Base Precio de Lista neto]]*(1-$F$2))</f>
        <v>1759.0061999999998</v>
      </c>
      <c r="E2972" s="5">
        <f>IF($F$2=0," - ",Tabla1[[#This Row],[Base para Mejor precio]]*(1-$F$2))</f>
        <v>1583.1055799999999</v>
      </c>
      <c r="F2972" s="4" t="s">
        <v>4</v>
      </c>
      <c r="G2972" s="16" t="s">
        <v>5696</v>
      </c>
      <c r="H2972" s="5">
        <f>IFERROR(IF($F$3=0,"-",Tabla1[[#This Row],[Precio de Cliente neto]]*(1+$F$3)),"-")</f>
        <v>2638.5092999999997</v>
      </c>
      <c r="I2972" s="5">
        <v>2512.866</v>
      </c>
      <c r="J2972" s="5">
        <v>2261.5794000000001</v>
      </c>
      <c r="K2972" s="26">
        <v>0.21</v>
      </c>
    </row>
    <row r="2973" spans="1:11">
      <c r="A2973" s="4">
        <v>8802</v>
      </c>
      <c r="B2973" t="s">
        <v>2035</v>
      </c>
      <c r="C2973" s="5">
        <f>IF($F$2=0," - ",Tabla1[[#This Row],[Base Precio de Lista neto]])</f>
        <v>2812.4969000000001</v>
      </c>
      <c r="D2973" s="5">
        <f>IF($F$2=0," - ",Tabla1[[#This Row],[Base Precio de Lista neto]]*(1-$F$2))</f>
        <v>1968.74783</v>
      </c>
      <c r="E2973" s="5">
        <f>IF($F$2=0," - ",Tabla1[[#This Row],[Base para Mejor precio]]*(1-$F$2))</f>
        <v>1771.8730469999998</v>
      </c>
      <c r="F2973" s="4" t="s">
        <v>4</v>
      </c>
      <c r="G2973" s="16" t="s">
        <v>5696</v>
      </c>
      <c r="H2973" s="5">
        <f>IFERROR(IF($F$3=0,"-",Tabla1[[#This Row],[Precio de Cliente neto]]*(1+$F$3)),"-")</f>
        <v>2953.1217449999999</v>
      </c>
      <c r="I2973" s="5">
        <v>2812.4969000000001</v>
      </c>
      <c r="J2973" s="5">
        <v>2531.24721</v>
      </c>
      <c r="K2973" s="26">
        <v>0.21</v>
      </c>
    </row>
    <row r="2974" spans="1:11">
      <c r="A2974" s="4">
        <v>8803</v>
      </c>
      <c r="B2974" t="s">
        <v>2036</v>
      </c>
      <c r="C2974" s="5">
        <f>IF($F$2=0," - ",Tabla1[[#This Row],[Base Precio de Lista neto]])</f>
        <v>1126.2670000000001</v>
      </c>
      <c r="D2974" s="5">
        <f>IF($F$2=0," - ",Tabla1[[#This Row],[Base Precio de Lista neto]]*(1-$F$2))</f>
        <v>788.38689999999997</v>
      </c>
      <c r="E2974" s="5">
        <f>IF($F$2=0," - ",Tabla1[[#This Row],[Base para Mejor precio]]*(1-$F$2))</f>
        <v>709.54820999999993</v>
      </c>
      <c r="F2974" s="4" t="s">
        <v>4</v>
      </c>
      <c r="G2974" s="16" t="s">
        <v>5696</v>
      </c>
      <c r="H2974" s="5">
        <f>IFERROR(IF($F$3=0,"-",Tabla1[[#This Row],[Precio de Cliente neto]]*(1+$F$3)),"-")</f>
        <v>1182.58035</v>
      </c>
      <c r="I2974" s="5">
        <v>1126.2670000000001</v>
      </c>
      <c r="J2974" s="5">
        <v>1013.6403</v>
      </c>
      <c r="K2974" s="26">
        <v>0.21</v>
      </c>
    </row>
    <row r="2975" spans="1:11">
      <c r="A2975" s="4">
        <v>8804</v>
      </c>
      <c r="B2975" t="s">
        <v>2037</v>
      </c>
      <c r="C2975" s="5">
        <f>IF($F$2=0," - ",Tabla1[[#This Row],[Base Precio de Lista neto]])</f>
        <v>3592.7383</v>
      </c>
      <c r="D2975" s="5">
        <f>IF($F$2=0," - ",Tabla1[[#This Row],[Base Precio de Lista neto]]*(1-$F$2))</f>
        <v>2514.9168099999997</v>
      </c>
      <c r="E2975" s="5">
        <f>IF($F$2=0," - ",Tabla1[[#This Row],[Base para Mejor precio]]*(1-$F$2))</f>
        <v>2263.4251289999997</v>
      </c>
      <c r="F2975" s="4" t="s">
        <v>4</v>
      </c>
      <c r="G2975" s="16" t="s">
        <v>5696</v>
      </c>
      <c r="H2975" s="5">
        <f>IFERROR(IF($F$3=0,"-",Tabla1[[#This Row],[Precio de Cliente neto]]*(1+$F$3)),"-")</f>
        <v>3772.3752149999996</v>
      </c>
      <c r="I2975" s="5">
        <v>3592.7383</v>
      </c>
      <c r="J2975" s="5">
        <v>3233.4644699999999</v>
      </c>
      <c r="K2975" s="26">
        <v>0.21</v>
      </c>
    </row>
    <row r="2976" spans="1:11">
      <c r="A2976" s="4">
        <v>8806</v>
      </c>
      <c r="B2976" t="s">
        <v>2038</v>
      </c>
      <c r="C2976" s="5">
        <f>IF($F$2=0," - ",Tabla1[[#This Row],[Base Precio de Lista neto]])</f>
        <v>3499.2896999999998</v>
      </c>
      <c r="D2976" s="5">
        <f>IF($F$2=0," - ",Tabla1[[#This Row],[Base Precio de Lista neto]]*(1-$F$2))</f>
        <v>2449.5027899999995</v>
      </c>
      <c r="E2976" s="5">
        <f>IF($F$2=0," - ",Tabla1[[#This Row],[Base para Mejor precio]]*(1-$F$2))</f>
        <v>2204.5525109999999</v>
      </c>
      <c r="F2976" s="4" t="s">
        <v>4</v>
      </c>
      <c r="G2976" s="16" t="s">
        <v>5696</v>
      </c>
      <c r="H2976" s="5">
        <f>IFERROR(IF($F$3=0,"-",Tabla1[[#This Row],[Precio de Cliente neto]]*(1+$F$3)),"-")</f>
        <v>3674.2541849999993</v>
      </c>
      <c r="I2976" s="5">
        <v>3499.2896999999998</v>
      </c>
      <c r="J2976" s="5">
        <v>3149.3607299999999</v>
      </c>
      <c r="K2976" s="26">
        <v>0.21</v>
      </c>
    </row>
    <row r="2977" spans="1:11">
      <c r="A2977" s="4">
        <v>8813</v>
      </c>
      <c r="B2977" t="s">
        <v>2039</v>
      </c>
      <c r="C2977" s="5">
        <f>IF($F$2=0," - ",Tabla1[[#This Row],[Base Precio de Lista neto]])</f>
        <v>7923.0343999999996</v>
      </c>
      <c r="D2977" s="5">
        <f>IF($F$2=0," - ",Tabla1[[#This Row],[Base Precio de Lista neto]]*(1-$F$2))</f>
        <v>5546.1240799999996</v>
      </c>
      <c r="E2977" s="5">
        <f>IF($F$2=0," - ",Tabla1[[#This Row],[Base para Mejor precio]]*(1-$F$2))</f>
        <v>4991.5116719999996</v>
      </c>
      <c r="F2977" s="4" t="s">
        <v>5</v>
      </c>
      <c r="G2977" s="16" t="s">
        <v>5696</v>
      </c>
      <c r="H2977" s="5">
        <f>IFERROR(IF($F$3=0,"-",Tabla1[[#This Row],[Precio de Cliente neto]]*(1+$F$3)),"-")</f>
        <v>8319.1861199999985</v>
      </c>
      <c r="I2977" s="5">
        <v>7923.0343999999996</v>
      </c>
      <c r="J2977" s="5">
        <v>7130.7309599999999</v>
      </c>
      <c r="K2977" s="26">
        <v>0.21</v>
      </c>
    </row>
    <row r="2978" spans="1:11">
      <c r="A2978" s="4">
        <v>8815</v>
      </c>
      <c r="B2978" t="s">
        <v>2040</v>
      </c>
      <c r="C2978" s="5">
        <f>IF($F$2=0," - ",Tabla1[[#This Row],[Base Precio de Lista neto]])</f>
        <v>39913.411200000002</v>
      </c>
      <c r="D2978" s="5">
        <f>IF($F$2=0," - ",Tabla1[[#This Row],[Base Precio de Lista neto]]*(1-$F$2))</f>
        <v>27939.387839999999</v>
      </c>
      <c r="E2978" s="5">
        <f>IF($F$2=0," - ",Tabla1[[#This Row],[Base para Mejor precio]]*(1-$F$2))</f>
        <v>25145.449055999998</v>
      </c>
      <c r="F2978" s="4" t="s">
        <v>4</v>
      </c>
      <c r="G2978" s="16" t="s">
        <v>5696</v>
      </c>
      <c r="H2978" s="5">
        <f>IFERROR(IF($F$3=0,"-",Tabla1[[#This Row],[Precio de Cliente neto]]*(1+$F$3)),"-")</f>
        <v>41909.081760000001</v>
      </c>
      <c r="I2978" s="5">
        <v>39913.411200000002</v>
      </c>
      <c r="J2978" s="5">
        <v>35922.070079999998</v>
      </c>
      <c r="K2978" s="26">
        <v>0.21</v>
      </c>
    </row>
    <row r="2979" spans="1:11">
      <c r="A2979" s="4">
        <v>8827</v>
      </c>
      <c r="B2979" t="s">
        <v>2041</v>
      </c>
      <c r="C2979" s="5">
        <f>IF($F$2=0," - ",Tabla1[[#This Row],[Base Precio de Lista neto]])</f>
        <v>15489.7384</v>
      </c>
      <c r="D2979" s="5">
        <f>IF($F$2=0," - ",Tabla1[[#This Row],[Base Precio de Lista neto]]*(1-$F$2))</f>
        <v>10842.81688</v>
      </c>
      <c r="E2979" s="5">
        <f>IF($F$2=0," - ",Tabla1[[#This Row],[Base para Mejor precio]]*(1-$F$2))</f>
        <v>9758.5351919999994</v>
      </c>
      <c r="F2979" s="4" t="s">
        <v>4</v>
      </c>
      <c r="G2979" s="16" t="s">
        <v>5696</v>
      </c>
      <c r="H2979" s="5">
        <f>IFERROR(IF($F$3=0,"-",Tabla1[[#This Row],[Precio de Cliente neto]]*(1+$F$3)),"-")</f>
        <v>16264.225320000001</v>
      </c>
      <c r="I2979" s="5">
        <v>15489.7384</v>
      </c>
      <c r="J2979" s="5">
        <v>13940.76456</v>
      </c>
      <c r="K2979" s="26">
        <v>0.21</v>
      </c>
    </row>
    <row r="2980" spans="1:11">
      <c r="A2980" s="4">
        <v>8832</v>
      </c>
      <c r="B2980" t="s">
        <v>2042</v>
      </c>
      <c r="C2980" s="5">
        <f>IF($F$2=0," - ",Tabla1[[#This Row],[Base Precio de Lista neto]])</f>
        <v>7103.6899000000003</v>
      </c>
      <c r="D2980" s="5">
        <f>IF($F$2=0," - ",Tabla1[[#This Row],[Base Precio de Lista neto]]*(1-$F$2))</f>
        <v>4972.5829299999996</v>
      </c>
      <c r="E2980" s="5">
        <f>IF($F$2=0," - ",Tabla1[[#This Row],[Base para Mejor precio]]*(1-$F$2))</f>
        <v>4475.3246369999997</v>
      </c>
      <c r="F2980" s="4" t="s">
        <v>4</v>
      </c>
      <c r="G2980" s="16" t="s">
        <v>5696</v>
      </c>
      <c r="H2980" s="5">
        <f>IFERROR(IF($F$3=0,"-",Tabla1[[#This Row],[Precio de Cliente neto]]*(1+$F$3)),"-")</f>
        <v>7458.8743949999989</v>
      </c>
      <c r="I2980" s="5">
        <v>7103.6899000000003</v>
      </c>
      <c r="J2980" s="5">
        <v>6393.3209100000004</v>
      </c>
      <c r="K2980" s="26">
        <v>0.21</v>
      </c>
    </row>
    <row r="2981" spans="1:11">
      <c r="A2981" s="4">
        <v>8841</v>
      </c>
      <c r="B2981" t="s">
        <v>2043</v>
      </c>
      <c r="C2981" s="5">
        <f>IF($F$2=0," - ",Tabla1[[#This Row],[Base Precio de Lista neto]])</f>
        <v>18968.107400000001</v>
      </c>
      <c r="D2981" s="5">
        <f>IF($F$2=0," - ",Tabla1[[#This Row],[Base Precio de Lista neto]]*(1-$F$2))</f>
        <v>13277.67518</v>
      </c>
      <c r="E2981" s="5">
        <f>IF($F$2=0," - ",Tabla1[[#This Row],[Base para Mejor precio]]*(1-$F$2))</f>
        <v>11949.907662</v>
      </c>
      <c r="F2981" s="4" t="s">
        <v>4</v>
      </c>
      <c r="G2981" s="16" t="s">
        <v>5696</v>
      </c>
      <c r="H2981" s="5">
        <f>IFERROR(IF($F$3=0,"-",Tabla1[[#This Row],[Precio de Cliente neto]]*(1+$F$3)),"-")</f>
        <v>19916.512770000001</v>
      </c>
      <c r="I2981" s="5">
        <v>18968.107400000001</v>
      </c>
      <c r="J2981" s="5">
        <v>17071.29666</v>
      </c>
      <c r="K2981" s="26">
        <v>0.21</v>
      </c>
    </row>
    <row r="2982" spans="1:11">
      <c r="A2982" s="4">
        <v>8842</v>
      </c>
      <c r="B2982" t="s">
        <v>2044</v>
      </c>
      <c r="C2982" s="5">
        <f>IF($F$2=0," - ",Tabla1[[#This Row],[Base Precio de Lista neto]])</f>
        <v>16405.1783</v>
      </c>
      <c r="D2982" s="5">
        <f>IF($F$2=0," - ",Tabla1[[#This Row],[Base Precio de Lista neto]]*(1-$F$2))</f>
        <v>11483.624809999999</v>
      </c>
      <c r="E2982" s="5">
        <f>IF($F$2=0," - ",Tabla1[[#This Row],[Base para Mejor precio]]*(1-$F$2))</f>
        <v>10335.262328999999</v>
      </c>
      <c r="F2982" s="4" t="s">
        <v>4</v>
      </c>
      <c r="G2982" s="16" t="s">
        <v>5696</v>
      </c>
      <c r="H2982" s="5">
        <f>IFERROR(IF($F$3=0,"-",Tabla1[[#This Row],[Precio de Cliente neto]]*(1+$F$3)),"-")</f>
        <v>17225.437214999998</v>
      </c>
      <c r="I2982" s="5">
        <v>16405.1783</v>
      </c>
      <c r="J2982" s="5">
        <v>14764.660470000001</v>
      </c>
      <c r="K2982" s="26">
        <v>0.21</v>
      </c>
    </row>
    <row r="2983" spans="1:11">
      <c r="A2983" s="4">
        <v>8846</v>
      </c>
      <c r="B2983" t="s">
        <v>2045</v>
      </c>
      <c r="C2983" s="5">
        <f>IF($F$2=0," - ",Tabla1[[#This Row],[Base Precio de Lista neto]])</f>
        <v>13930.556200000001</v>
      </c>
      <c r="D2983" s="5">
        <f>IF($F$2=0," - ",Tabla1[[#This Row],[Base Precio de Lista neto]]*(1-$F$2))</f>
        <v>9751.3893399999997</v>
      </c>
      <c r="E2983" s="5">
        <f>IF($F$2=0," - ",Tabla1[[#This Row],[Base para Mejor precio]]*(1-$F$2))</f>
        <v>8776.2504059999992</v>
      </c>
      <c r="F2983" s="4" t="s">
        <v>4</v>
      </c>
      <c r="G2983" s="16" t="s">
        <v>5696</v>
      </c>
      <c r="H2983" s="5">
        <f>IFERROR(IF($F$3=0,"-",Tabla1[[#This Row],[Precio de Cliente neto]]*(1+$F$3)),"-")</f>
        <v>14627.084009999999</v>
      </c>
      <c r="I2983" s="5">
        <v>13930.556200000001</v>
      </c>
      <c r="J2983" s="5">
        <v>12537.50058</v>
      </c>
      <c r="K2983" s="26">
        <v>0.21</v>
      </c>
    </row>
    <row r="2984" spans="1:11">
      <c r="A2984" s="4">
        <v>8847</v>
      </c>
      <c r="B2984" t="s">
        <v>2046</v>
      </c>
      <c r="C2984" s="5">
        <f>IF($F$2=0," - ",Tabla1[[#This Row],[Base Precio de Lista neto]])</f>
        <v>15678.3352</v>
      </c>
      <c r="D2984" s="5">
        <f>IF($F$2=0," - ",Tabla1[[#This Row],[Base Precio de Lista neto]]*(1-$F$2))</f>
        <v>10974.834639999999</v>
      </c>
      <c r="E2984" s="5">
        <f>IF($F$2=0," - ",Tabla1[[#This Row],[Base para Mejor precio]]*(1-$F$2))</f>
        <v>9877.3511759999983</v>
      </c>
      <c r="F2984" s="4" t="s">
        <v>4</v>
      </c>
      <c r="G2984" s="16" t="s">
        <v>5696</v>
      </c>
      <c r="H2984" s="5">
        <f>IFERROR(IF($F$3=0,"-",Tabla1[[#This Row],[Precio de Cliente neto]]*(1+$F$3)),"-")</f>
        <v>16462.251959999998</v>
      </c>
      <c r="I2984" s="5">
        <v>15678.3352</v>
      </c>
      <c r="J2984" s="5">
        <v>14110.501679999999</v>
      </c>
      <c r="K2984" s="26">
        <v>0.21</v>
      </c>
    </row>
    <row r="2985" spans="1:11">
      <c r="A2985" s="4">
        <v>8850</v>
      </c>
      <c r="B2985" t="s">
        <v>2047</v>
      </c>
      <c r="C2985" s="5">
        <f>IF($F$2=0," - ",Tabla1[[#This Row],[Base Precio de Lista neto]])</f>
        <v>57908.039799999999</v>
      </c>
      <c r="D2985" s="5">
        <f>IF($F$2=0," - ",Tabla1[[#This Row],[Base Precio de Lista neto]]*(1-$F$2))</f>
        <v>40535.627859999993</v>
      </c>
      <c r="E2985" s="5">
        <f>IF($F$2=0," - ",Tabla1[[#This Row],[Base para Mejor precio]]*(1-$F$2))</f>
        <v>36482.065073999998</v>
      </c>
      <c r="F2985" s="4" t="s">
        <v>5</v>
      </c>
      <c r="G2985" s="16" t="s">
        <v>5696</v>
      </c>
      <c r="H2985" s="5">
        <f>IFERROR(IF($F$3=0,"-",Tabla1[[#This Row],[Precio de Cliente neto]]*(1+$F$3)),"-")</f>
        <v>60803.44178999999</v>
      </c>
      <c r="I2985" s="5">
        <v>57908.039799999999</v>
      </c>
      <c r="J2985" s="5">
        <v>52117.235820000002</v>
      </c>
      <c r="K2985" s="26">
        <v>0.21</v>
      </c>
    </row>
    <row r="2986" spans="1:11">
      <c r="A2986" s="4">
        <v>8851</v>
      </c>
      <c r="B2986" t="s">
        <v>2048</v>
      </c>
      <c r="C2986" s="5">
        <f>IF($F$2=0," - ",Tabla1[[#This Row],[Base Precio de Lista neto]])</f>
        <v>59713.044500000004</v>
      </c>
      <c r="D2986" s="5">
        <f>IF($F$2=0," - ",Tabla1[[#This Row],[Base Precio de Lista neto]]*(1-$F$2))</f>
        <v>41799.131150000001</v>
      </c>
      <c r="E2986" s="5">
        <f>IF($F$2=0," - ",Tabla1[[#This Row],[Base para Mejor precio]]*(1-$F$2))</f>
        <v>37619.218034999998</v>
      </c>
      <c r="F2986" s="4" t="s">
        <v>5</v>
      </c>
      <c r="G2986" s="16" t="s">
        <v>5696</v>
      </c>
      <c r="H2986" s="5">
        <f>IFERROR(IF($F$3=0,"-",Tabla1[[#This Row],[Precio de Cliente neto]]*(1+$F$3)),"-")</f>
        <v>62698.696725000002</v>
      </c>
      <c r="I2986" s="5">
        <v>59713.044500000004</v>
      </c>
      <c r="J2986" s="5">
        <v>53741.74005</v>
      </c>
      <c r="K2986" s="26">
        <v>0.21</v>
      </c>
    </row>
    <row r="2987" spans="1:11">
      <c r="A2987" s="4">
        <v>8852</v>
      </c>
      <c r="B2987" t="s">
        <v>2049</v>
      </c>
      <c r="C2987" s="5">
        <f>IF($F$2=0," - ",Tabla1[[#This Row],[Base Precio de Lista neto]])</f>
        <v>82187.553499999995</v>
      </c>
      <c r="D2987" s="5">
        <f>IF($F$2=0," - ",Tabla1[[#This Row],[Base Precio de Lista neto]]*(1-$F$2))</f>
        <v>57531.287449999989</v>
      </c>
      <c r="E2987" s="5">
        <f>IF($F$2=0," - ",Tabla1[[#This Row],[Base para Mejor precio]]*(1-$F$2))</f>
        <v>51778.158705000002</v>
      </c>
      <c r="F2987" s="4" t="s">
        <v>5</v>
      </c>
      <c r="G2987" s="16" t="s">
        <v>5696</v>
      </c>
      <c r="H2987" s="5">
        <f>IFERROR(IF($F$3=0,"-",Tabla1[[#This Row],[Precio de Cliente neto]]*(1+$F$3)),"-")</f>
        <v>86296.931174999976</v>
      </c>
      <c r="I2987" s="5">
        <v>82187.553499999995</v>
      </c>
      <c r="J2987" s="5">
        <v>73968.798150000002</v>
      </c>
      <c r="K2987" s="26">
        <v>0.21</v>
      </c>
    </row>
    <row r="2988" spans="1:11">
      <c r="A2988" s="4">
        <v>8853</v>
      </c>
      <c r="B2988" t="s">
        <v>2050</v>
      </c>
      <c r="C2988" s="5">
        <f>IF($F$2=0," - ",Tabla1[[#This Row],[Base Precio de Lista neto]])</f>
        <v>55410.030599999998</v>
      </c>
      <c r="D2988" s="5">
        <f>IF($F$2=0," - ",Tabla1[[#This Row],[Base Precio de Lista neto]]*(1-$F$2))</f>
        <v>38787.021419999997</v>
      </c>
      <c r="E2988" s="5">
        <f>IF($F$2=0," - ",Tabla1[[#This Row],[Base para Mejor precio]]*(1-$F$2))</f>
        <v>34908.319278000003</v>
      </c>
      <c r="F2988" s="4" t="s">
        <v>5</v>
      </c>
      <c r="G2988" s="16" t="s">
        <v>5696</v>
      </c>
      <c r="H2988" s="5">
        <f>IFERROR(IF($F$3=0,"-",Tabla1[[#This Row],[Precio de Cliente neto]]*(1+$F$3)),"-")</f>
        <v>58180.532129999992</v>
      </c>
      <c r="I2988" s="5">
        <v>55410.030599999998</v>
      </c>
      <c r="J2988" s="5">
        <v>49869.027540000003</v>
      </c>
      <c r="K2988" s="26">
        <v>0.21</v>
      </c>
    </row>
    <row r="2989" spans="1:11">
      <c r="A2989" s="4">
        <v>8854</v>
      </c>
      <c r="B2989" t="s">
        <v>2051</v>
      </c>
      <c r="C2989" s="5">
        <f>IF($F$2=0," - ",Tabla1[[#This Row],[Base Precio de Lista neto]])</f>
        <v>61603.857400000001</v>
      </c>
      <c r="D2989" s="5">
        <f>IF($F$2=0," - ",Tabla1[[#This Row],[Base Precio de Lista neto]]*(1-$F$2))</f>
        <v>43122.70018</v>
      </c>
      <c r="E2989" s="5">
        <f>IF($F$2=0," - ",Tabla1[[#This Row],[Base para Mejor precio]]*(1-$F$2))</f>
        <v>38810.430161999997</v>
      </c>
      <c r="F2989" s="4" t="s">
        <v>5</v>
      </c>
      <c r="G2989" s="16" t="s">
        <v>5696</v>
      </c>
      <c r="H2989" s="5">
        <f>IFERROR(IF($F$3=0,"-",Tabla1[[#This Row],[Precio de Cliente neto]]*(1+$F$3)),"-")</f>
        <v>64684.05027</v>
      </c>
      <c r="I2989" s="5">
        <v>61603.857400000001</v>
      </c>
      <c r="J2989" s="5">
        <v>55443.471660000003</v>
      </c>
      <c r="K2989" s="26">
        <v>0.21</v>
      </c>
    </row>
    <row r="2990" spans="1:11">
      <c r="A2990" s="4">
        <v>8855</v>
      </c>
      <c r="B2990" t="s">
        <v>2052</v>
      </c>
      <c r="C2990" s="5">
        <f>IF($F$2=0," - ",Tabla1[[#This Row],[Base Precio de Lista neto]])</f>
        <v>61603.920400000003</v>
      </c>
      <c r="D2990" s="5">
        <f>IF($F$2=0," - ",Tabla1[[#This Row],[Base Precio de Lista neto]]*(1-$F$2))</f>
        <v>43122.744279999999</v>
      </c>
      <c r="E2990" s="5">
        <f>IF($F$2=0," - ",Tabla1[[#This Row],[Base para Mejor precio]]*(1-$F$2))</f>
        <v>38810.469851999995</v>
      </c>
      <c r="F2990" s="4" t="s">
        <v>5</v>
      </c>
      <c r="G2990" s="16" t="s">
        <v>5696</v>
      </c>
      <c r="H2990" s="5">
        <f>IFERROR(IF($F$3=0,"-",Tabla1[[#This Row],[Precio de Cliente neto]]*(1+$F$3)),"-")</f>
        <v>64684.116419999998</v>
      </c>
      <c r="I2990" s="5">
        <v>61603.920400000003</v>
      </c>
      <c r="J2990" s="5">
        <v>55443.528359999997</v>
      </c>
      <c r="K2990" s="26">
        <v>0.21</v>
      </c>
    </row>
    <row r="2991" spans="1:11">
      <c r="A2991" s="4">
        <v>8856</v>
      </c>
      <c r="B2991" t="s">
        <v>2053</v>
      </c>
      <c r="C2991" s="5">
        <f>IF($F$2=0," - ",Tabla1[[#This Row],[Base Precio de Lista neto]])</f>
        <v>70618.698900000003</v>
      </c>
      <c r="D2991" s="5">
        <f>IF($F$2=0," - ",Tabla1[[#This Row],[Base Precio de Lista neto]]*(1-$F$2))</f>
        <v>49433.089229999998</v>
      </c>
      <c r="E2991" s="5">
        <f>IF($F$2=0," - ",Tabla1[[#This Row],[Base para Mejor precio]]*(1-$F$2))</f>
        <v>44489.780307000001</v>
      </c>
      <c r="F2991" s="4" t="s">
        <v>5</v>
      </c>
      <c r="G2991" s="16" t="s">
        <v>5696</v>
      </c>
      <c r="H2991" s="5">
        <f>IFERROR(IF($F$3=0,"-",Tabla1[[#This Row],[Precio de Cliente neto]]*(1+$F$3)),"-")</f>
        <v>74149.633845000004</v>
      </c>
      <c r="I2991" s="5">
        <v>70618.698900000003</v>
      </c>
      <c r="J2991" s="5">
        <v>63556.829010000001</v>
      </c>
      <c r="K2991" s="26">
        <v>0.21</v>
      </c>
    </row>
    <row r="2992" spans="1:11">
      <c r="A2992" s="4">
        <v>8857</v>
      </c>
      <c r="B2992" t="s">
        <v>2054</v>
      </c>
      <c r="C2992" s="5">
        <f>IF($F$2=0," - ",Tabla1[[#This Row],[Base Precio de Lista neto]])</f>
        <v>71562.914300000004</v>
      </c>
      <c r="D2992" s="5">
        <f>IF($F$2=0," - ",Tabla1[[#This Row],[Base Precio de Lista neto]]*(1-$F$2))</f>
        <v>50094.040009999997</v>
      </c>
      <c r="E2992" s="5">
        <f>IF($F$2=0," - ",Tabla1[[#This Row],[Base para Mejor precio]]*(1-$F$2))</f>
        <v>45084.636008999994</v>
      </c>
      <c r="F2992" s="4" t="s">
        <v>5</v>
      </c>
      <c r="G2992" s="16" t="s">
        <v>5696</v>
      </c>
      <c r="H2992" s="5">
        <f>IFERROR(IF($F$3=0,"-",Tabla1[[#This Row],[Precio de Cliente neto]]*(1+$F$3)),"-")</f>
        <v>75141.060014999995</v>
      </c>
      <c r="I2992" s="5">
        <v>71562.914300000004</v>
      </c>
      <c r="J2992" s="5">
        <v>64406.622869999999</v>
      </c>
      <c r="K2992" s="26">
        <v>0.21</v>
      </c>
    </row>
    <row r="2993" spans="1:11">
      <c r="A2993" s="4">
        <v>8858</v>
      </c>
      <c r="B2993" t="s">
        <v>2055</v>
      </c>
      <c r="C2993" s="5">
        <f>IF($F$2=0," - ",Tabla1[[#This Row],[Base Precio de Lista neto]])</f>
        <v>88317.562999999995</v>
      </c>
      <c r="D2993" s="5">
        <f>IF($F$2=0," - ",Tabla1[[#This Row],[Base Precio de Lista neto]]*(1-$F$2))</f>
        <v>61822.294099999992</v>
      </c>
      <c r="E2993" s="5">
        <f>IF($F$2=0," - ",Tabla1[[#This Row],[Base para Mejor precio]]*(1-$F$2))</f>
        <v>55640.064689999999</v>
      </c>
      <c r="F2993" s="4" t="s">
        <v>5</v>
      </c>
      <c r="G2993" s="16" t="s">
        <v>5696</v>
      </c>
      <c r="H2993" s="5">
        <f>IFERROR(IF($F$3=0,"-",Tabla1[[#This Row],[Precio de Cliente neto]]*(1+$F$3)),"-")</f>
        <v>92733.441149999984</v>
      </c>
      <c r="I2993" s="5">
        <v>88317.562999999995</v>
      </c>
      <c r="J2993" s="5">
        <v>79485.806700000001</v>
      </c>
      <c r="K2993" s="26">
        <v>0.21</v>
      </c>
    </row>
    <row r="2994" spans="1:11">
      <c r="A2994" s="4">
        <v>8859</v>
      </c>
      <c r="B2994" t="s">
        <v>2056</v>
      </c>
      <c r="C2994" s="5">
        <f>IF($F$2=0," - ",Tabla1[[#This Row],[Base Precio de Lista neto]])</f>
        <v>64467.782299999999</v>
      </c>
      <c r="D2994" s="5">
        <f>IF($F$2=0," - ",Tabla1[[#This Row],[Base Precio de Lista neto]]*(1-$F$2))</f>
        <v>45127.447609999996</v>
      </c>
      <c r="E2994" s="5">
        <f>IF($F$2=0," - ",Tabla1[[#This Row],[Base para Mejor precio]]*(1-$F$2))</f>
        <v>40614.702849000001</v>
      </c>
      <c r="F2994" s="4" t="s">
        <v>5</v>
      </c>
      <c r="G2994" s="16" t="s">
        <v>5696</v>
      </c>
      <c r="H2994" s="5">
        <f>IFERROR(IF($F$3=0,"-",Tabla1[[#This Row],[Precio de Cliente neto]]*(1+$F$3)),"-")</f>
        <v>67691.17141499999</v>
      </c>
      <c r="I2994" s="5">
        <v>64467.782299999999</v>
      </c>
      <c r="J2994" s="5">
        <v>58021.004070000003</v>
      </c>
      <c r="K2994" s="26">
        <v>0.21</v>
      </c>
    </row>
    <row r="2995" spans="1:11">
      <c r="A2995" s="4">
        <v>8860</v>
      </c>
      <c r="B2995" t="s">
        <v>2057</v>
      </c>
      <c r="C2995" s="5">
        <f>IF($F$2=0," - ",Tabla1[[#This Row],[Base Precio de Lista neto]])</f>
        <v>71879.492700000003</v>
      </c>
      <c r="D2995" s="5">
        <f>IF($F$2=0," - ",Tabla1[[#This Row],[Base Precio de Lista neto]]*(1-$F$2))</f>
        <v>50315.644889999996</v>
      </c>
      <c r="E2995" s="5">
        <f>IF($F$2=0," - ",Tabla1[[#This Row],[Base para Mejor precio]]*(1-$F$2))</f>
        <v>45284.080400999999</v>
      </c>
      <c r="F2995" s="4" t="s">
        <v>5</v>
      </c>
      <c r="G2995" s="16" t="s">
        <v>5696</v>
      </c>
      <c r="H2995" s="5">
        <f>IFERROR(IF($F$3=0,"-",Tabla1[[#This Row],[Precio de Cliente neto]]*(1+$F$3)),"-")</f>
        <v>75473.467334999994</v>
      </c>
      <c r="I2995" s="5">
        <v>71879.492700000003</v>
      </c>
      <c r="J2995" s="5">
        <v>64691.543429999998</v>
      </c>
      <c r="K2995" s="26">
        <v>0.21</v>
      </c>
    </row>
    <row r="2996" spans="1:11">
      <c r="A2996" s="4">
        <v>8861</v>
      </c>
      <c r="B2996" t="s">
        <v>2058</v>
      </c>
      <c r="C2996" s="5">
        <f>IF($F$2=0," - ",Tabla1[[#This Row],[Base Precio de Lista neto]])</f>
        <v>71879.492700000003</v>
      </c>
      <c r="D2996" s="5">
        <f>IF($F$2=0," - ",Tabla1[[#This Row],[Base Precio de Lista neto]]*(1-$F$2))</f>
        <v>50315.644889999996</v>
      </c>
      <c r="E2996" s="5">
        <f>IF($F$2=0," - ",Tabla1[[#This Row],[Base para Mejor precio]]*(1-$F$2))</f>
        <v>45284.080400999999</v>
      </c>
      <c r="F2996" s="4" t="s">
        <v>5</v>
      </c>
      <c r="G2996" s="16" t="s">
        <v>5696</v>
      </c>
      <c r="H2996" s="5">
        <f>IFERROR(IF($F$3=0,"-",Tabla1[[#This Row],[Precio de Cliente neto]]*(1+$F$3)),"-")</f>
        <v>75473.467334999994</v>
      </c>
      <c r="I2996" s="5">
        <v>71879.492700000003</v>
      </c>
      <c r="J2996" s="5">
        <v>64691.543429999998</v>
      </c>
      <c r="K2996" s="26">
        <v>0.21</v>
      </c>
    </row>
    <row r="2997" spans="1:11">
      <c r="A2997" s="4">
        <v>8862</v>
      </c>
      <c r="B2997" t="s">
        <v>2059</v>
      </c>
      <c r="C2997" s="5">
        <f>IF($F$2=0," - ",Tabla1[[#This Row],[Base Precio de Lista neto]])</f>
        <v>131734.64060000001</v>
      </c>
      <c r="D2997" s="5">
        <f>IF($F$2=0," - ",Tabla1[[#This Row],[Base Precio de Lista neto]]*(1-$F$2))</f>
        <v>92214.248420000004</v>
      </c>
      <c r="E2997" s="5">
        <f>IF($F$2=0," - ",Tabla1[[#This Row],[Base para Mejor precio]]*(1-$F$2))</f>
        <v>82992.823577999996</v>
      </c>
      <c r="F2997" s="4" t="s">
        <v>5</v>
      </c>
      <c r="G2997" s="16" t="s">
        <v>5696</v>
      </c>
      <c r="H2997" s="5">
        <f>IFERROR(IF($F$3=0,"-",Tabla1[[#This Row],[Precio de Cliente neto]]*(1+$F$3)),"-")</f>
        <v>138321.37263</v>
      </c>
      <c r="I2997" s="5">
        <v>131734.64060000001</v>
      </c>
      <c r="J2997" s="5">
        <v>118561.17654</v>
      </c>
      <c r="K2997" s="26">
        <v>0.21</v>
      </c>
    </row>
    <row r="2998" spans="1:11">
      <c r="A2998" s="4">
        <v>8863</v>
      </c>
      <c r="B2998" t="s">
        <v>2060</v>
      </c>
      <c r="C2998" s="5">
        <f>IF($F$2=0," - ",Tabla1[[#This Row],[Base Precio de Lista neto]])</f>
        <v>99023.384999999995</v>
      </c>
      <c r="D2998" s="5">
        <f>IF($F$2=0," - ",Tabla1[[#This Row],[Base Precio de Lista neto]]*(1-$F$2))</f>
        <v>69316.369499999986</v>
      </c>
      <c r="E2998" s="5">
        <f>IF($F$2=0," - ",Tabla1[[#This Row],[Base para Mejor precio]]*(1-$F$2))</f>
        <v>62384.732549999993</v>
      </c>
      <c r="F2998" s="4" t="s">
        <v>5</v>
      </c>
      <c r="G2998" s="16" t="s">
        <v>5696</v>
      </c>
      <c r="H2998" s="5">
        <f>IFERROR(IF($F$3=0,"-",Tabla1[[#This Row],[Precio de Cliente neto]]*(1+$F$3)),"-")</f>
        <v>103974.55424999999</v>
      </c>
      <c r="I2998" s="5">
        <v>99023.384999999995</v>
      </c>
      <c r="J2998" s="5">
        <v>89121.046499999997</v>
      </c>
      <c r="K2998" s="26">
        <v>0.21</v>
      </c>
    </row>
    <row r="2999" spans="1:11">
      <c r="A2999" s="4">
        <v>8864</v>
      </c>
      <c r="B2999" t="s">
        <v>2061</v>
      </c>
      <c r="C2999" s="5">
        <f>IF($F$2=0," - ",Tabla1[[#This Row],[Base Precio de Lista neto]])</f>
        <v>105955.1681</v>
      </c>
      <c r="D2999" s="5">
        <f>IF($F$2=0," - ",Tabla1[[#This Row],[Base Precio de Lista neto]]*(1-$F$2))</f>
        <v>74168.617669999992</v>
      </c>
      <c r="E2999" s="5">
        <f>IF($F$2=0," - ",Tabla1[[#This Row],[Base para Mejor precio]]*(1-$F$2))</f>
        <v>66751.755902999997</v>
      </c>
      <c r="F2999" s="4" t="s">
        <v>5</v>
      </c>
      <c r="G2999" s="16" t="s">
        <v>5696</v>
      </c>
      <c r="H2999" s="5">
        <f>IFERROR(IF($F$3=0,"-",Tabla1[[#This Row],[Precio de Cliente neto]]*(1+$F$3)),"-")</f>
        <v>111252.92650499998</v>
      </c>
      <c r="I2999" s="5">
        <v>105955.1681</v>
      </c>
      <c r="J2999" s="5">
        <v>95359.651289999994</v>
      </c>
      <c r="K2999" s="26">
        <v>0.21</v>
      </c>
    </row>
    <row r="3000" spans="1:11">
      <c r="A3000" s="4">
        <v>8865</v>
      </c>
      <c r="B3000" t="s">
        <v>2062</v>
      </c>
      <c r="C3000" s="5">
        <f>IF($F$2=0," - ",Tabla1[[#This Row],[Base Precio de Lista neto]])</f>
        <v>150764.30720000001</v>
      </c>
      <c r="D3000" s="5">
        <f>IF($F$2=0," - ",Tabla1[[#This Row],[Base Precio de Lista neto]]*(1-$F$2))</f>
        <v>105535.01504</v>
      </c>
      <c r="E3000" s="5">
        <f>IF($F$2=0," - ",Tabla1[[#This Row],[Base para Mejor precio]]*(1-$F$2))</f>
        <v>94981.513535999999</v>
      </c>
      <c r="F3000" s="4" t="s">
        <v>5</v>
      </c>
      <c r="G3000" s="16" t="s">
        <v>5696</v>
      </c>
      <c r="H3000" s="5">
        <f>IFERROR(IF($F$3=0,"-",Tabla1[[#This Row],[Precio de Cliente neto]]*(1+$F$3)),"-")</f>
        <v>158302.52256000001</v>
      </c>
      <c r="I3000" s="5">
        <v>150764.30720000001</v>
      </c>
      <c r="J3000" s="5">
        <v>135687.87648000001</v>
      </c>
      <c r="K3000" s="26">
        <v>0.21</v>
      </c>
    </row>
    <row r="3001" spans="1:11">
      <c r="A3001" s="4">
        <v>8866</v>
      </c>
      <c r="B3001" t="s">
        <v>2063</v>
      </c>
      <c r="C3001" s="5">
        <f>IF($F$2=0," - ",Tabla1[[#This Row],[Base Precio de Lista neto]])</f>
        <v>144908.09909999999</v>
      </c>
      <c r="D3001" s="5">
        <f>IF($F$2=0," - ",Tabla1[[#This Row],[Base Precio de Lista neto]]*(1-$F$2))</f>
        <v>101435.66936999999</v>
      </c>
      <c r="E3001" s="5">
        <f>IF($F$2=0," - ",Tabla1[[#This Row],[Base para Mejor precio]]*(1-$F$2))</f>
        <v>91292.102432999993</v>
      </c>
      <c r="F3001" s="4" t="s">
        <v>5</v>
      </c>
      <c r="G3001" s="16" t="s">
        <v>5696</v>
      </c>
      <c r="H3001" s="5">
        <f>IFERROR(IF($F$3=0,"-",Tabla1[[#This Row],[Precio de Cliente neto]]*(1+$F$3)),"-")</f>
        <v>152153.50405499997</v>
      </c>
      <c r="I3001" s="5">
        <v>144908.09909999999</v>
      </c>
      <c r="J3001" s="5">
        <v>130417.28919</v>
      </c>
      <c r="K3001" s="26">
        <v>0.21</v>
      </c>
    </row>
    <row r="3002" spans="1:11">
      <c r="A3002" s="4">
        <v>8870</v>
      </c>
      <c r="B3002" t="s">
        <v>7706</v>
      </c>
      <c r="C3002" s="5">
        <f>IF($F$2=0," - ",Tabla1[[#This Row],[Base Precio de Lista neto]])</f>
        <v>19422.6309</v>
      </c>
      <c r="D3002" s="5">
        <f>IF($F$2=0," - ",Tabla1[[#This Row],[Base Precio de Lista neto]]*(1-$F$2))</f>
        <v>13595.841629999999</v>
      </c>
      <c r="E3002" s="5">
        <f>IF($F$2=0," - ",Tabla1[[#This Row],[Base para Mejor precio]]*(1-$F$2))</f>
        <v>12236.257466999999</v>
      </c>
      <c r="F3002" s="4" t="s">
        <v>4</v>
      </c>
      <c r="G3002" s="16" t="s">
        <v>5696</v>
      </c>
      <c r="H3002" s="5">
        <f>IFERROR(IF($F$3=0,"-",Tabla1[[#This Row],[Precio de Cliente neto]]*(1+$F$3)),"-")</f>
        <v>20393.762445</v>
      </c>
      <c r="I3002" s="5">
        <v>19422.6309</v>
      </c>
      <c r="J3002" s="5">
        <v>17480.36781</v>
      </c>
      <c r="K3002" s="26">
        <v>0.21</v>
      </c>
    </row>
    <row r="3003" spans="1:11">
      <c r="A3003" s="4">
        <v>8873</v>
      </c>
      <c r="B3003" t="s">
        <v>2064</v>
      </c>
      <c r="C3003" s="5">
        <f>IF($F$2=0," - ",Tabla1[[#This Row],[Base Precio de Lista neto]])</f>
        <v>9.5230999999999995</v>
      </c>
      <c r="D3003" s="5">
        <f>IF($F$2=0," - ",Tabla1[[#This Row],[Base Precio de Lista neto]]*(1-$F$2))</f>
        <v>6.6661699999999993</v>
      </c>
      <c r="E3003" s="5">
        <f>IF($F$2=0," - ",Tabla1[[#This Row],[Base para Mejor precio]]*(1-$F$2))</f>
        <v>5.9995529999999997</v>
      </c>
      <c r="F3003" s="4" t="s">
        <v>5</v>
      </c>
      <c r="G3003" s="16" t="s">
        <v>5696</v>
      </c>
      <c r="H3003" s="5">
        <f>IFERROR(IF($F$3=0,"-",Tabla1[[#This Row],[Precio de Cliente neto]]*(1+$F$3)),"-")</f>
        <v>9.999254999999998</v>
      </c>
      <c r="I3003" s="5">
        <v>9.5230999999999995</v>
      </c>
      <c r="J3003" s="5">
        <v>8.5707900000000006</v>
      </c>
      <c r="K3003" s="26">
        <v>0.21</v>
      </c>
    </row>
    <row r="3004" spans="1:11">
      <c r="A3004" s="4">
        <v>8874</v>
      </c>
      <c r="B3004" t="s">
        <v>2065</v>
      </c>
      <c r="C3004" s="5">
        <f>IF($F$2=0," - ",Tabla1[[#This Row],[Base Precio de Lista neto]])</f>
        <v>13.447900000000001</v>
      </c>
      <c r="D3004" s="5">
        <f>IF($F$2=0," - ",Tabla1[[#This Row],[Base Precio de Lista neto]]*(1-$F$2))</f>
        <v>9.4135299999999997</v>
      </c>
      <c r="E3004" s="5">
        <f>IF($F$2=0," - ",Tabla1[[#This Row],[Base para Mejor precio]]*(1-$F$2))</f>
        <v>8.4721769999999985</v>
      </c>
      <c r="F3004" s="4" t="s">
        <v>5</v>
      </c>
      <c r="G3004" s="16" t="s">
        <v>5696</v>
      </c>
      <c r="H3004" s="5">
        <f>IFERROR(IF($F$3=0,"-",Tabla1[[#This Row],[Precio de Cliente neto]]*(1+$F$3)),"-")</f>
        <v>14.120294999999999</v>
      </c>
      <c r="I3004" s="5">
        <v>13.447900000000001</v>
      </c>
      <c r="J3004" s="5">
        <v>12.103109999999999</v>
      </c>
      <c r="K3004" s="26">
        <v>0.21</v>
      </c>
    </row>
    <row r="3005" spans="1:11">
      <c r="A3005" s="4">
        <v>8875</v>
      </c>
      <c r="B3005" t="s">
        <v>2066</v>
      </c>
      <c r="C3005" s="5">
        <f>IF($F$2=0," - ",Tabla1[[#This Row],[Base Precio de Lista neto]])</f>
        <v>17.395</v>
      </c>
      <c r="D3005" s="5">
        <f>IF($F$2=0," - ",Tabla1[[#This Row],[Base Precio de Lista neto]]*(1-$F$2))</f>
        <v>12.176499999999999</v>
      </c>
      <c r="E3005" s="5">
        <f>IF($F$2=0," - ",Tabla1[[#This Row],[Base para Mejor precio]]*(1-$F$2))</f>
        <v>10.95885</v>
      </c>
      <c r="F3005" s="4" t="s">
        <v>5</v>
      </c>
      <c r="G3005" s="16" t="s">
        <v>5696</v>
      </c>
      <c r="H3005" s="5">
        <f>IFERROR(IF($F$3=0,"-",Tabla1[[#This Row],[Precio de Cliente neto]]*(1+$F$3)),"-")</f>
        <v>18.264749999999999</v>
      </c>
      <c r="I3005" s="5">
        <v>17.395</v>
      </c>
      <c r="J3005" s="5">
        <v>15.6555</v>
      </c>
      <c r="K3005" s="26">
        <v>0.21</v>
      </c>
    </row>
    <row r="3006" spans="1:11">
      <c r="A3006" s="4">
        <v>8883</v>
      </c>
      <c r="B3006" t="s">
        <v>2067</v>
      </c>
      <c r="C3006" s="5">
        <f>IF($F$2=0," - ",Tabla1[[#This Row],[Base Precio de Lista neto]])</f>
        <v>17.528099999999998</v>
      </c>
      <c r="D3006" s="5">
        <f>IF($F$2=0," - ",Tabla1[[#This Row],[Base Precio de Lista neto]]*(1-$F$2))</f>
        <v>12.269669999999998</v>
      </c>
      <c r="E3006" s="5">
        <f>IF($F$2=0," - ",Tabla1[[#This Row],[Base para Mejor precio]]*(1-$F$2))</f>
        <v>11.042702999999999</v>
      </c>
      <c r="F3006" s="4" t="s">
        <v>5</v>
      </c>
      <c r="G3006" s="16" t="s">
        <v>5696</v>
      </c>
      <c r="H3006" s="5">
        <f>IFERROR(IF($F$3=0,"-",Tabla1[[#This Row],[Precio de Cliente neto]]*(1+$F$3)),"-")</f>
        <v>18.404504999999997</v>
      </c>
      <c r="I3006" s="5">
        <v>17.528099999999998</v>
      </c>
      <c r="J3006" s="5">
        <v>15.77529</v>
      </c>
      <c r="K3006" s="26">
        <v>0.21</v>
      </c>
    </row>
    <row r="3007" spans="1:11">
      <c r="A3007" s="4">
        <v>8892</v>
      </c>
      <c r="B3007" t="s">
        <v>2068</v>
      </c>
      <c r="C3007" s="5">
        <f>IF($F$2=0," - ",Tabla1[[#This Row],[Base Precio de Lista neto]])</f>
        <v>4510</v>
      </c>
      <c r="D3007" s="5">
        <f>IF($F$2=0," - ",Tabla1[[#This Row],[Base Precio de Lista neto]]*(1-$F$2))</f>
        <v>3157</v>
      </c>
      <c r="E3007" s="5">
        <f>IF($F$2=0," - ",Tabla1[[#This Row],[Base para Mejor precio]]*(1-$F$2))</f>
        <v>2841.2999999999997</v>
      </c>
      <c r="F3007" s="4" t="s">
        <v>5</v>
      </c>
      <c r="G3007" s="16" t="s">
        <v>5696</v>
      </c>
      <c r="H3007" s="5">
        <f>IFERROR(IF($F$3=0,"-",Tabla1[[#This Row],[Precio de Cliente neto]]*(1+$F$3)),"-")</f>
        <v>4735.5</v>
      </c>
      <c r="I3007" s="5">
        <v>4510</v>
      </c>
      <c r="J3007" s="5">
        <v>4059</v>
      </c>
      <c r="K3007" s="26">
        <v>0.21</v>
      </c>
    </row>
    <row r="3008" spans="1:11">
      <c r="A3008" s="4">
        <v>8899</v>
      </c>
      <c r="B3008" t="s">
        <v>6245</v>
      </c>
      <c r="C3008" s="5">
        <f>IF($F$2=0," - ",Tabla1[[#This Row],[Base Precio de Lista neto]])</f>
        <v>44031.011599999998</v>
      </c>
      <c r="D3008" s="5">
        <f>IF($F$2=0," - ",Tabla1[[#This Row],[Base Precio de Lista neto]]*(1-$F$2))</f>
        <v>30821.708119999996</v>
      </c>
      <c r="E3008" s="5">
        <f>IF($F$2=0," - ",Tabla1[[#This Row],[Base para Mejor precio]]*(1-$F$2))</f>
        <v>27739.537307999999</v>
      </c>
      <c r="F3008" s="4" t="s">
        <v>6</v>
      </c>
      <c r="G3008" s="16" t="s">
        <v>5696</v>
      </c>
      <c r="H3008" s="5">
        <f>IFERROR(IF($F$3=0,"-",Tabla1[[#This Row],[Precio de Cliente neto]]*(1+$F$3)),"-")</f>
        <v>46232.562179999994</v>
      </c>
      <c r="I3008" s="5">
        <v>44031.011599999998</v>
      </c>
      <c r="J3008" s="5">
        <v>39627.91044</v>
      </c>
      <c r="K3008" s="26">
        <v>0.21</v>
      </c>
    </row>
    <row r="3009" spans="1:11">
      <c r="A3009" s="4">
        <v>8900</v>
      </c>
      <c r="B3009" t="s">
        <v>2069</v>
      </c>
      <c r="C3009" s="5">
        <f>IF($F$2=0," - ",Tabla1[[#This Row],[Base Precio de Lista neto]])</f>
        <v>1616.3833</v>
      </c>
      <c r="D3009" s="5">
        <f>IF($F$2=0," - ",Tabla1[[#This Row],[Base Precio de Lista neto]]*(1-$F$2))</f>
        <v>1131.46831</v>
      </c>
      <c r="E3009" s="5">
        <f>IF($F$2=0," - ",Tabla1[[#This Row],[Base para Mejor precio]]*(1-$F$2))</f>
        <v>1018.321479</v>
      </c>
      <c r="F3009" s="4" t="s">
        <v>5</v>
      </c>
      <c r="G3009" s="16" t="s">
        <v>5696</v>
      </c>
      <c r="H3009" s="5">
        <f>IFERROR(IF($F$3=0,"-",Tabla1[[#This Row],[Precio de Cliente neto]]*(1+$F$3)),"-")</f>
        <v>1697.2024649999998</v>
      </c>
      <c r="I3009" s="5">
        <v>1616.3833</v>
      </c>
      <c r="J3009" s="5">
        <v>1454.74497</v>
      </c>
      <c r="K3009" s="26">
        <v>0.21</v>
      </c>
    </row>
    <row r="3010" spans="1:11">
      <c r="A3010" s="4">
        <v>8902</v>
      </c>
      <c r="B3010" t="s">
        <v>7707</v>
      </c>
      <c r="C3010" s="5">
        <f>IF($F$2=0," - ",Tabla1[[#This Row],[Base Precio de Lista neto]])</f>
        <v>8.6701999999999995</v>
      </c>
      <c r="D3010" s="5">
        <f>IF($F$2=0," - ",Tabla1[[#This Row],[Base Precio de Lista neto]]*(1-$F$2))</f>
        <v>6.0691399999999991</v>
      </c>
      <c r="E3010" s="5">
        <f>IF($F$2=0," - ",Tabla1[[#This Row],[Base para Mejor precio]]*(1-$F$2))</f>
        <v>5.4622260000000002</v>
      </c>
      <c r="F3010" s="4" t="s">
        <v>5</v>
      </c>
      <c r="G3010" s="16" t="s">
        <v>5696</v>
      </c>
      <c r="H3010" s="5">
        <f>IFERROR(IF($F$3=0,"-",Tabla1[[#This Row],[Precio de Cliente neto]]*(1+$F$3)),"-")</f>
        <v>9.1037099999999995</v>
      </c>
      <c r="I3010" s="5">
        <v>8.6701999999999995</v>
      </c>
      <c r="J3010" s="5">
        <v>7.8031800000000002</v>
      </c>
      <c r="K3010" s="26">
        <v>0.21</v>
      </c>
    </row>
    <row r="3011" spans="1:11">
      <c r="A3011" s="4">
        <v>8903</v>
      </c>
      <c r="B3011" t="s">
        <v>2070</v>
      </c>
      <c r="C3011" s="5">
        <f>IF($F$2=0," - ",Tabla1[[#This Row],[Base Precio de Lista neto]])</f>
        <v>103.68819999999999</v>
      </c>
      <c r="D3011" s="5">
        <f>IF($F$2=0," - ",Tabla1[[#This Row],[Base Precio de Lista neto]]*(1-$F$2))</f>
        <v>72.581739999999996</v>
      </c>
      <c r="E3011" s="5">
        <f>IF($F$2=0," - ",Tabla1[[#This Row],[Base para Mejor precio]]*(1-$F$2))</f>
        <v>65.323566</v>
      </c>
      <c r="F3011" s="4" t="s">
        <v>5</v>
      </c>
      <c r="G3011" s="16" t="s">
        <v>5696</v>
      </c>
      <c r="H3011" s="5">
        <f>IFERROR(IF($F$3=0,"-",Tabla1[[#This Row],[Precio de Cliente neto]]*(1+$F$3)),"-")</f>
        <v>108.87260999999999</v>
      </c>
      <c r="I3011" s="5">
        <v>103.68819999999999</v>
      </c>
      <c r="J3011" s="5">
        <v>93.319379999999995</v>
      </c>
      <c r="K3011" s="26">
        <v>0.21</v>
      </c>
    </row>
    <row r="3012" spans="1:11">
      <c r="A3012" s="4">
        <v>8904</v>
      </c>
      <c r="B3012" t="s">
        <v>2071</v>
      </c>
      <c r="C3012" s="5">
        <f>IF($F$2=0," - ",Tabla1[[#This Row],[Base Precio de Lista neto]])</f>
        <v>65.788799999999995</v>
      </c>
      <c r="D3012" s="5">
        <f>IF($F$2=0," - ",Tabla1[[#This Row],[Base Precio de Lista neto]]*(1-$F$2))</f>
        <v>46.052159999999994</v>
      </c>
      <c r="E3012" s="5">
        <f>IF($F$2=0," - ",Tabla1[[#This Row],[Base para Mejor precio]]*(1-$F$2))</f>
        <v>41.446943999999995</v>
      </c>
      <c r="F3012" s="4" t="s">
        <v>5</v>
      </c>
      <c r="G3012" s="16" t="s">
        <v>5696</v>
      </c>
      <c r="H3012" s="5">
        <f>IFERROR(IF($F$3=0,"-",Tabla1[[#This Row],[Precio de Cliente neto]]*(1+$F$3)),"-")</f>
        <v>69.078239999999994</v>
      </c>
      <c r="I3012" s="5">
        <v>65.788799999999995</v>
      </c>
      <c r="J3012" s="5">
        <v>59.209919999999997</v>
      </c>
      <c r="K3012" s="26">
        <v>0.21</v>
      </c>
    </row>
    <row r="3013" spans="1:11">
      <c r="A3013" s="4">
        <v>8909</v>
      </c>
      <c r="B3013" t="s">
        <v>8246</v>
      </c>
      <c r="C3013" s="5">
        <f>IF($F$2=0," - ",Tabla1[[#This Row],[Base Precio de Lista neto]])</f>
        <v>5478.8019000000004</v>
      </c>
      <c r="D3013" s="5">
        <f>IF($F$2=0," - ",Tabla1[[#This Row],[Base Precio de Lista neto]]*(1-$F$2))</f>
        <v>3835.1613299999999</v>
      </c>
      <c r="E3013" s="5">
        <f>IF($F$2=0," - ",Tabla1[[#This Row],[Base para Mejor precio]]*(1-$F$2))</f>
        <v>3451.6451969999994</v>
      </c>
      <c r="F3013" s="4" t="s">
        <v>5</v>
      </c>
      <c r="G3013" s="16" t="s">
        <v>5696</v>
      </c>
      <c r="H3013" s="5">
        <f>IFERROR(IF($F$3=0,"-",Tabla1[[#This Row],[Precio de Cliente neto]]*(1+$F$3)),"-")</f>
        <v>5752.7419950000003</v>
      </c>
      <c r="I3013" s="5">
        <v>5478.8019000000004</v>
      </c>
      <c r="J3013" s="5">
        <v>4930.9217099999996</v>
      </c>
      <c r="K3013" s="26">
        <v>0.21</v>
      </c>
    </row>
    <row r="3014" spans="1:11">
      <c r="A3014" s="4">
        <v>8910</v>
      </c>
      <c r="B3014" t="s">
        <v>8247</v>
      </c>
      <c r="C3014" s="5">
        <f>IF($F$2=0," - ",Tabla1[[#This Row],[Base Precio de Lista neto]])</f>
        <v>12557.3699</v>
      </c>
      <c r="D3014" s="5">
        <f>IF($F$2=0," - ",Tabla1[[#This Row],[Base Precio de Lista neto]]*(1-$F$2))</f>
        <v>8790.1589299999996</v>
      </c>
      <c r="E3014" s="5">
        <f>IF($F$2=0," - ",Tabla1[[#This Row],[Base para Mejor precio]]*(1-$F$2))</f>
        <v>7911.1430369999998</v>
      </c>
      <c r="F3014" s="4" t="s">
        <v>5</v>
      </c>
      <c r="G3014" s="16" t="s">
        <v>5696</v>
      </c>
      <c r="H3014" s="5">
        <f>IFERROR(IF($F$3=0,"-",Tabla1[[#This Row],[Precio de Cliente neto]]*(1+$F$3)),"-")</f>
        <v>13185.238395</v>
      </c>
      <c r="I3014" s="5">
        <v>12557.3699</v>
      </c>
      <c r="J3014" s="5">
        <v>11301.63291</v>
      </c>
      <c r="K3014" s="26">
        <v>0.21</v>
      </c>
    </row>
    <row r="3015" spans="1:11">
      <c r="A3015" s="4">
        <v>8911</v>
      </c>
      <c r="B3015" t="s">
        <v>2072</v>
      </c>
      <c r="C3015" s="5">
        <f>IF($F$2=0," - ",Tabla1[[#This Row],[Base Precio de Lista neto]])</f>
        <v>397.82929999999999</v>
      </c>
      <c r="D3015" s="5">
        <f>IF($F$2=0," - ",Tabla1[[#This Row],[Base Precio de Lista neto]]*(1-$F$2))</f>
        <v>278.48050999999998</v>
      </c>
      <c r="E3015" s="5">
        <f>IF($F$2=0," - ",Tabla1[[#This Row],[Base para Mejor precio]]*(1-$F$2))</f>
        <v>250.63245900000001</v>
      </c>
      <c r="F3015" s="4" t="s">
        <v>6</v>
      </c>
      <c r="G3015" s="16" t="s">
        <v>5696</v>
      </c>
      <c r="H3015" s="5">
        <f>IFERROR(IF($F$3=0,"-",Tabla1[[#This Row],[Precio de Cliente neto]]*(1+$F$3)),"-")</f>
        <v>417.72076499999997</v>
      </c>
      <c r="I3015" s="5">
        <v>397.82929999999999</v>
      </c>
      <c r="J3015" s="5">
        <v>358.04637000000002</v>
      </c>
      <c r="K3015" s="26">
        <v>0.21</v>
      </c>
    </row>
    <row r="3016" spans="1:11">
      <c r="A3016" s="4">
        <v>8913</v>
      </c>
      <c r="B3016" t="s">
        <v>5899</v>
      </c>
      <c r="C3016" s="5">
        <f>IF($F$2=0," - ",Tabla1[[#This Row],[Base Precio de Lista neto]])</f>
        <v>10214.890600000001</v>
      </c>
      <c r="D3016" s="5">
        <f>IF($F$2=0," - ",Tabla1[[#This Row],[Base Precio de Lista neto]]*(1-$F$2))</f>
        <v>7150.4234200000001</v>
      </c>
      <c r="E3016" s="5">
        <f>IF($F$2=0," - ",Tabla1[[#This Row],[Base para Mejor precio]]*(1-$F$2))</f>
        <v>5984.9044025399999</v>
      </c>
      <c r="F3016" s="4" t="s">
        <v>4</v>
      </c>
      <c r="G3016" s="16" t="s">
        <v>7914</v>
      </c>
      <c r="H3016" s="5">
        <f>IFERROR(IF($F$3=0,"-",Tabla1[[#This Row],[Precio de Cliente neto]]*(1+$F$3)),"-")</f>
        <v>10725.635130000001</v>
      </c>
      <c r="I3016" s="5">
        <v>10214.890600000001</v>
      </c>
      <c r="J3016" s="5">
        <v>8549.8634321999998</v>
      </c>
      <c r="K3016" s="26">
        <v>0.21</v>
      </c>
    </row>
    <row r="3017" spans="1:11">
      <c r="A3017" s="4">
        <v>8914</v>
      </c>
      <c r="B3017" t="s">
        <v>5900</v>
      </c>
      <c r="C3017" s="5">
        <f>IF($F$2=0," - ",Tabla1[[#This Row],[Base Precio de Lista neto]])</f>
        <v>16996.063900000001</v>
      </c>
      <c r="D3017" s="5">
        <f>IF($F$2=0," - ",Tabla1[[#This Row],[Base Precio de Lista neto]]*(1-$F$2))</f>
        <v>11897.24473</v>
      </c>
      <c r="E3017" s="5">
        <f>IF($F$2=0," - ",Tabla1[[#This Row],[Base para Mejor precio]]*(1-$F$2))</f>
        <v>9957.9938390099996</v>
      </c>
      <c r="F3017" s="4" t="s">
        <v>4</v>
      </c>
      <c r="G3017" s="16" t="s">
        <v>7914</v>
      </c>
      <c r="H3017" s="5">
        <f>IFERROR(IF($F$3=0,"-",Tabla1[[#This Row],[Precio de Cliente neto]]*(1+$F$3)),"-")</f>
        <v>17845.867095000001</v>
      </c>
      <c r="I3017" s="5">
        <v>16996.063900000001</v>
      </c>
      <c r="J3017" s="5">
        <v>14225.705484300001</v>
      </c>
      <c r="K3017" s="26">
        <v>0.21</v>
      </c>
    </row>
    <row r="3018" spans="1:11">
      <c r="A3018" s="4">
        <v>8920</v>
      </c>
      <c r="B3018" t="s">
        <v>2073</v>
      </c>
      <c r="C3018" s="5">
        <f>IF($F$2=0," - ",Tabla1[[#This Row],[Base Precio de Lista neto]])</f>
        <v>217659.1183</v>
      </c>
      <c r="D3018" s="5">
        <f>IF($F$2=0," - ",Tabla1[[#This Row],[Base Precio de Lista neto]]*(1-$F$2))</f>
        <v>152361.38280999998</v>
      </c>
      <c r="E3018" s="5">
        <f>IF($F$2=0," - ",Tabla1[[#This Row],[Base para Mejor precio]]*(1-$F$2))</f>
        <v>137125.24452899999</v>
      </c>
      <c r="F3018" s="4" t="s">
        <v>5</v>
      </c>
      <c r="G3018" s="16" t="s">
        <v>5696</v>
      </c>
      <c r="H3018" s="5">
        <f>IFERROR(IF($F$3=0,"-",Tabla1[[#This Row],[Precio de Cliente neto]]*(1+$F$3)),"-")</f>
        <v>228542.07421499997</v>
      </c>
      <c r="I3018" s="5">
        <v>217659.1183</v>
      </c>
      <c r="J3018" s="5">
        <v>195893.20647</v>
      </c>
      <c r="K3018" s="26">
        <v>0.21</v>
      </c>
    </row>
    <row r="3019" spans="1:11">
      <c r="A3019" s="4">
        <v>8921</v>
      </c>
      <c r="B3019" t="s">
        <v>2074</v>
      </c>
      <c r="C3019" s="5">
        <f>IF($F$2=0," - ",Tabla1[[#This Row],[Base Precio de Lista neto]])</f>
        <v>211056.11480000001</v>
      </c>
      <c r="D3019" s="5">
        <f>IF($F$2=0," - ",Tabla1[[#This Row],[Base Precio de Lista neto]]*(1-$F$2))</f>
        <v>147739.28036</v>
      </c>
      <c r="E3019" s="5">
        <f>IF($F$2=0," - ",Tabla1[[#This Row],[Base para Mejor precio]]*(1-$F$2))</f>
        <v>132965.35232399998</v>
      </c>
      <c r="F3019" s="4" t="s">
        <v>5</v>
      </c>
      <c r="G3019" s="16" t="s">
        <v>5696</v>
      </c>
      <c r="H3019" s="5">
        <f>IFERROR(IF($F$3=0,"-",Tabla1[[#This Row],[Precio de Cliente neto]]*(1+$F$3)),"-")</f>
        <v>221608.92054000002</v>
      </c>
      <c r="I3019" s="5">
        <v>211056.11480000001</v>
      </c>
      <c r="J3019" s="5">
        <v>189950.50331999999</v>
      </c>
      <c r="K3019" s="26">
        <v>0.21</v>
      </c>
    </row>
    <row r="3020" spans="1:11">
      <c r="A3020" s="4">
        <v>8922</v>
      </c>
      <c r="B3020" t="s">
        <v>2075</v>
      </c>
      <c r="C3020" s="5">
        <f>IF($F$2=0," - ",Tabla1[[#This Row],[Base Precio de Lista neto]])</f>
        <v>179634.97760000001</v>
      </c>
      <c r="D3020" s="5">
        <f>IF($F$2=0," - ",Tabla1[[#This Row],[Base Precio de Lista neto]]*(1-$F$2))</f>
        <v>125744.48432</v>
      </c>
      <c r="E3020" s="5">
        <f>IF($F$2=0," - ",Tabla1[[#This Row],[Base para Mejor precio]]*(1-$F$2))</f>
        <v>113170.035888</v>
      </c>
      <c r="F3020" s="4" t="s">
        <v>5</v>
      </c>
      <c r="G3020" s="16" t="s">
        <v>5696</v>
      </c>
      <c r="H3020" s="5">
        <f>IFERROR(IF($F$3=0,"-",Tabla1[[#This Row],[Precio de Cliente neto]]*(1+$F$3)),"-")</f>
        <v>188616.72648000001</v>
      </c>
      <c r="I3020" s="5">
        <v>179634.97760000001</v>
      </c>
      <c r="J3020" s="5">
        <v>161671.47984000001</v>
      </c>
      <c r="K3020" s="26">
        <v>0.21</v>
      </c>
    </row>
    <row r="3021" spans="1:11">
      <c r="A3021" s="4">
        <v>8923</v>
      </c>
      <c r="B3021" t="s">
        <v>2076</v>
      </c>
      <c r="C3021" s="5">
        <f>IF($F$2=0," - ",Tabla1[[#This Row],[Base Precio de Lista neto]])</f>
        <v>188739.7102</v>
      </c>
      <c r="D3021" s="5">
        <f>IF($F$2=0," - ",Tabla1[[#This Row],[Base Precio de Lista neto]]*(1-$F$2))</f>
        <v>132117.79713999998</v>
      </c>
      <c r="E3021" s="5">
        <f>IF($F$2=0," - ",Tabla1[[#This Row],[Base para Mejor precio]]*(1-$F$2))</f>
        <v>118906.01742599999</v>
      </c>
      <c r="F3021" s="4" t="s">
        <v>5</v>
      </c>
      <c r="G3021" s="16" t="s">
        <v>5696</v>
      </c>
      <c r="H3021" s="5">
        <f>IFERROR(IF($F$3=0,"-",Tabla1[[#This Row],[Precio de Cliente neto]]*(1+$F$3)),"-")</f>
        <v>198176.69570999997</v>
      </c>
      <c r="I3021" s="5">
        <v>188739.7102</v>
      </c>
      <c r="J3021" s="5">
        <v>169865.73918</v>
      </c>
      <c r="K3021" s="26">
        <v>0.21</v>
      </c>
    </row>
    <row r="3022" spans="1:11">
      <c r="A3022" s="4">
        <v>8928</v>
      </c>
      <c r="B3022" t="s">
        <v>8248</v>
      </c>
      <c r="C3022" s="5">
        <f>IF($F$2=0," - ",Tabla1[[#This Row],[Base Precio de Lista neto]])</f>
        <v>110422.06020000001</v>
      </c>
      <c r="D3022" s="5">
        <f>IF($F$2=0," - ",Tabla1[[#This Row],[Base Precio de Lista neto]]*(1-$F$2))</f>
        <v>77295.442139999999</v>
      </c>
      <c r="E3022" s="5">
        <f>IF($F$2=0," - ",Tabla1[[#This Row],[Base para Mejor precio]]*(1-$F$2))</f>
        <v>69565.897925999991</v>
      </c>
      <c r="F3022" s="4" t="s">
        <v>5</v>
      </c>
      <c r="G3022" s="16" t="s">
        <v>5696</v>
      </c>
      <c r="H3022" s="5">
        <f>IFERROR(IF($F$3=0,"-",Tabla1[[#This Row],[Precio de Cliente neto]]*(1+$F$3)),"-")</f>
        <v>115943.16321</v>
      </c>
      <c r="I3022" s="5">
        <v>110422.06020000001</v>
      </c>
      <c r="J3022" s="5">
        <v>99379.854179999995</v>
      </c>
      <c r="K3022" s="26">
        <v>0.21</v>
      </c>
    </row>
    <row r="3023" spans="1:11">
      <c r="A3023" s="4">
        <v>8929</v>
      </c>
      <c r="B3023" t="s">
        <v>2077</v>
      </c>
      <c r="C3023" s="5">
        <f>IF($F$2=0," - ",Tabla1[[#This Row],[Base Precio de Lista neto]])</f>
        <v>154143.83470000001</v>
      </c>
      <c r="D3023" s="5">
        <f>IF($F$2=0," - ",Tabla1[[#This Row],[Base Precio de Lista neto]]*(1-$F$2))</f>
        <v>107900.68429</v>
      </c>
      <c r="E3023" s="5">
        <f>IF($F$2=0," - ",Tabla1[[#This Row],[Base para Mejor precio]]*(1-$F$2))</f>
        <v>97110.615860999998</v>
      </c>
      <c r="F3023" s="4" t="s">
        <v>5</v>
      </c>
      <c r="G3023" s="16" t="s">
        <v>5696</v>
      </c>
      <c r="H3023" s="5">
        <f>IFERROR(IF($F$3=0,"-",Tabla1[[#This Row],[Precio de Cliente neto]]*(1+$F$3)),"-")</f>
        <v>161851.02643500001</v>
      </c>
      <c r="I3023" s="5">
        <v>154143.83470000001</v>
      </c>
      <c r="J3023" s="5">
        <v>138729.45123000001</v>
      </c>
      <c r="K3023" s="26">
        <v>0.21</v>
      </c>
    </row>
    <row r="3024" spans="1:11">
      <c r="A3024" s="4">
        <v>8930</v>
      </c>
      <c r="B3024" t="s">
        <v>2078</v>
      </c>
      <c r="C3024" s="5">
        <f>IF($F$2=0," - ",Tabla1[[#This Row],[Base Precio de Lista neto]])</f>
        <v>55410.030599999998</v>
      </c>
      <c r="D3024" s="5">
        <f>IF($F$2=0," - ",Tabla1[[#This Row],[Base Precio de Lista neto]]*(1-$F$2))</f>
        <v>38787.021419999997</v>
      </c>
      <c r="E3024" s="5">
        <f>IF($F$2=0," - ",Tabla1[[#This Row],[Base para Mejor precio]]*(1-$F$2))</f>
        <v>34908.319278000003</v>
      </c>
      <c r="F3024" s="4" t="s">
        <v>5</v>
      </c>
      <c r="G3024" s="16" t="s">
        <v>5696</v>
      </c>
      <c r="H3024" s="5">
        <f>IFERROR(IF($F$3=0,"-",Tabla1[[#This Row],[Precio de Cliente neto]]*(1+$F$3)),"-")</f>
        <v>58180.532129999992</v>
      </c>
      <c r="I3024" s="5">
        <v>55410.030599999998</v>
      </c>
      <c r="J3024" s="5">
        <v>49869.027540000003</v>
      </c>
      <c r="K3024" s="26">
        <v>0.21</v>
      </c>
    </row>
    <row r="3025" spans="1:11">
      <c r="A3025" s="4">
        <v>8931</v>
      </c>
      <c r="B3025" t="s">
        <v>2079</v>
      </c>
      <c r="C3025" s="5">
        <f>IF($F$2=0," - ",Tabla1[[#This Row],[Base Precio de Lista neto]])</f>
        <v>56772.788399999998</v>
      </c>
      <c r="D3025" s="5">
        <f>IF($F$2=0," - ",Tabla1[[#This Row],[Base Precio de Lista neto]]*(1-$F$2))</f>
        <v>39740.951879999993</v>
      </c>
      <c r="E3025" s="5">
        <f>IF($F$2=0," - ",Tabla1[[#This Row],[Base para Mejor precio]]*(1-$F$2))</f>
        <v>35766.856691999994</v>
      </c>
      <c r="F3025" s="4" t="s">
        <v>5</v>
      </c>
      <c r="G3025" s="16" t="s">
        <v>5696</v>
      </c>
      <c r="H3025" s="5">
        <f>IFERROR(IF($F$3=0,"-",Tabla1[[#This Row],[Precio de Cliente neto]]*(1+$F$3)),"-")</f>
        <v>59611.42781999999</v>
      </c>
      <c r="I3025" s="5">
        <v>56772.788399999998</v>
      </c>
      <c r="J3025" s="5">
        <v>51095.509559999999</v>
      </c>
      <c r="K3025" s="26">
        <v>0.21</v>
      </c>
    </row>
    <row r="3026" spans="1:11">
      <c r="A3026" s="4">
        <v>8932</v>
      </c>
      <c r="B3026" t="s">
        <v>2080</v>
      </c>
      <c r="C3026" s="5">
        <f>IF($F$2=0," - ",Tabla1[[#This Row],[Base Precio de Lista neto]])</f>
        <v>56772.788399999998</v>
      </c>
      <c r="D3026" s="5">
        <f>IF($F$2=0," - ",Tabla1[[#This Row],[Base Precio de Lista neto]]*(1-$F$2))</f>
        <v>39740.951879999993</v>
      </c>
      <c r="E3026" s="5">
        <f>IF($F$2=0," - ",Tabla1[[#This Row],[Base para Mejor precio]]*(1-$F$2))</f>
        <v>35766.856691999994</v>
      </c>
      <c r="F3026" s="4" t="s">
        <v>5</v>
      </c>
      <c r="G3026" s="16" t="s">
        <v>5696</v>
      </c>
      <c r="H3026" s="5">
        <f>IFERROR(IF($F$3=0,"-",Tabla1[[#This Row],[Precio de Cliente neto]]*(1+$F$3)),"-")</f>
        <v>59611.42781999999</v>
      </c>
      <c r="I3026" s="5">
        <v>56772.788399999998</v>
      </c>
      <c r="J3026" s="5">
        <v>51095.509559999999</v>
      </c>
      <c r="K3026" s="26">
        <v>0.21</v>
      </c>
    </row>
    <row r="3027" spans="1:11">
      <c r="A3027" s="4">
        <v>8933</v>
      </c>
      <c r="B3027" t="s">
        <v>2081</v>
      </c>
      <c r="C3027" s="5">
        <f>IF($F$2=0," - ",Tabla1[[#This Row],[Base Precio de Lista neto]])</f>
        <v>61477.6973</v>
      </c>
      <c r="D3027" s="5">
        <f>IF($F$2=0," - ",Tabla1[[#This Row],[Base Precio de Lista neto]]*(1-$F$2))</f>
        <v>43034.38811</v>
      </c>
      <c r="E3027" s="5">
        <f>IF($F$2=0," - ",Tabla1[[#This Row],[Base para Mejor precio]]*(1-$F$2))</f>
        <v>38730.949299</v>
      </c>
      <c r="F3027" s="4" t="s">
        <v>5</v>
      </c>
      <c r="G3027" s="16" t="s">
        <v>5696</v>
      </c>
      <c r="H3027" s="5">
        <f>IFERROR(IF($F$3=0,"-",Tabla1[[#This Row],[Precio de Cliente neto]]*(1+$F$3)),"-")</f>
        <v>64551.582165</v>
      </c>
      <c r="I3027" s="5">
        <v>61477.6973</v>
      </c>
      <c r="J3027" s="5">
        <v>55329.92757</v>
      </c>
      <c r="K3027" s="26">
        <v>0.21</v>
      </c>
    </row>
    <row r="3028" spans="1:11">
      <c r="A3028" s="4">
        <v>8934</v>
      </c>
      <c r="B3028" t="s">
        <v>2082</v>
      </c>
      <c r="C3028" s="5">
        <f>IF($F$2=0," - ",Tabla1[[#This Row],[Base Precio de Lista neto]])</f>
        <v>89615.860700000005</v>
      </c>
      <c r="D3028" s="5">
        <f>IF($F$2=0," - ",Tabla1[[#This Row],[Base Precio de Lista neto]]*(1-$F$2))</f>
        <v>62731.102489999997</v>
      </c>
      <c r="E3028" s="5">
        <f>IF($F$2=0," - ",Tabla1[[#This Row],[Base para Mejor precio]]*(1-$F$2))</f>
        <v>56457.992241</v>
      </c>
      <c r="F3028" s="4" t="s">
        <v>5</v>
      </c>
      <c r="G3028" s="16" t="s">
        <v>5696</v>
      </c>
      <c r="H3028" s="5">
        <f>IFERROR(IF($F$3=0,"-",Tabla1[[#This Row],[Precio de Cliente neto]]*(1+$F$3)),"-")</f>
        <v>94096.653735</v>
      </c>
      <c r="I3028" s="5">
        <v>89615.860700000005</v>
      </c>
      <c r="J3028" s="5">
        <v>80654.27463</v>
      </c>
      <c r="K3028" s="26">
        <v>0.21</v>
      </c>
    </row>
    <row r="3029" spans="1:11">
      <c r="A3029" s="4">
        <v>8935</v>
      </c>
      <c r="B3029" t="s">
        <v>2083</v>
      </c>
      <c r="C3029" s="5">
        <f>IF($F$2=0," - ",Tabla1[[#This Row],[Base Precio de Lista neto]])</f>
        <v>87676.353400000007</v>
      </c>
      <c r="D3029" s="5">
        <f>IF($F$2=0," - ",Tabla1[[#This Row],[Base Precio de Lista neto]]*(1-$F$2))</f>
        <v>61373.447379999998</v>
      </c>
      <c r="E3029" s="5">
        <f>IF($F$2=0," - ",Tabla1[[#This Row],[Base para Mejor precio]]*(1-$F$2))</f>
        <v>55236.102641999998</v>
      </c>
      <c r="F3029" s="4" t="s">
        <v>5</v>
      </c>
      <c r="G3029" s="16" t="s">
        <v>5696</v>
      </c>
      <c r="H3029" s="5">
        <f>IFERROR(IF($F$3=0,"-",Tabla1[[#This Row],[Precio de Cliente neto]]*(1+$F$3)),"-")</f>
        <v>92060.171069999997</v>
      </c>
      <c r="I3029" s="5">
        <v>87676.353400000007</v>
      </c>
      <c r="J3029" s="5">
        <v>78908.718059999999</v>
      </c>
      <c r="K3029" s="26">
        <v>0.21</v>
      </c>
    </row>
    <row r="3030" spans="1:11">
      <c r="A3030" s="4">
        <v>8936</v>
      </c>
      <c r="B3030" t="s">
        <v>2084</v>
      </c>
      <c r="C3030" s="5">
        <f>IF($F$2=0," - ",Tabla1[[#This Row],[Base Precio de Lista neto]])</f>
        <v>59765.645900000003</v>
      </c>
      <c r="D3030" s="5">
        <f>IF($F$2=0," - ",Tabla1[[#This Row],[Base Precio de Lista neto]]*(1-$F$2))</f>
        <v>41835.952129999998</v>
      </c>
      <c r="E3030" s="5">
        <f>IF($F$2=0," - ",Tabla1[[#This Row],[Base para Mejor precio]]*(1-$F$2))</f>
        <v>37652.356916999997</v>
      </c>
      <c r="F3030" s="4" t="s">
        <v>5</v>
      </c>
      <c r="G3030" s="16" t="s">
        <v>5696</v>
      </c>
      <c r="H3030" s="5">
        <f>IFERROR(IF($F$3=0,"-",Tabla1[[#This Row],[Precio de Cliente neto]]*(1+$F$3)),"-")</f>
        <v>62753.928195</v>
      </c>
      <c r="I3030" s="5">
        <v>59765.645900000003</v>
      </c>
      <c r="J3030" s="5">
        <v>53789.081310000001</v>
      </c>
      <c r="K3030" s="26">
        <v>0.21</v>
      </c>
    </row>
    <row r="3031" spans="1:11">
      <c r="A3031" s="4">
        <v>8937</v>
      </c>
      <c r="B3031" t="s">
        <v>2085</v>
      </c>
      <c r="C3031" s="5">
        <f>IF($F$2=0," - ",Tabla1[[#This Row],[Base Precio de Lista neto]])</f>
        <v>66413.616099999999</v>
      </c>
      <c r="D3031" s="5">
        <f>IF($F$2=0," - ",Tabla1[[#This Row],[Base Precio de Lista neto]]*(1-$F$2))</f>
        <v>46489.531269999999</v>
      </c>
      <c r="E3031" s="5">
        <f>IF($F$2=0," - ",Tabla1[[#This Row],[Base para Mejor precio]]*(1-$F$2))</f>
        <v>41840.578142999999</v>
      </c>
      <c r="F3031" s="4" t="s">
        <v>5</v>
      </c>
      <c r="G3031" s="16" t="s">
        <v>5696</v>
      </c>
      <c r="H3031" s="5">
        <f>IFERROR(IF($F$3=0,"-",Tabla1[[#This Row],[Precio de Cliente neto]]*(1+$F$3)),"-")</f>
        <v>69734.296904999996</v>
      </c>
      <c r="I3031" s="5">
        <v>66413.616099999999</v>
      </c>
      <c r="J3031" s="5">
        <v>59772.254489999999</v>
      </c>
      <c r="K3031" s="26">
        <v>0.21</v>
      </c>
    </row>
    <row r="3032" spans="1:11">
      <c r="A3032" s="4">
        <v>8938</v>
      </c>
      <c r="B3032" t="s">
        <v>2086</v>
      </c>
      <c r="C3032" s="5">
        <f>IF($F$2=0," - ",Tabla1[[#This Row],[Base Precio de Lista neto]])</f>
        <v>66413.616099999999</v>
      </c>
      <c r="D3032" s="5">
        <f>IF($F$2=0," - ",Tabla1[[#This Row],[Base Precio de Lista neto]]*(1-$F$2))</f>
        <v>46489.531269999999</v>
      </c>
      <c r="E3032" s="5">
        <f>IF($F$2=0," - ",Tabla1[[#This Row],[Base para Mejor precio]]*(1-$F$2))</f>
        <v>41840.578142999999</v>
      </c>
      <c r="F3032" s="4" t="s">
        <v>5</v>
      </c>
      <c r="G3032" s="16" t="s">
        <v>5696</v>
      </c>
      <c r="H3032" s="5">
        <f>IFERROR(IF($F$3=0,"-",Tabla1[[#This Row],[Precio de Cliente neto]]*(1+$F$3)),"-")</f>
        <v>69734.296904999996</v>
      </c>
      <c r="I3032" s="5">
        <v>66413.616099999999</v>
      </c>
      <c r="J3032" s="5">
        <v>59772.254489999999</v>
      </c>
      <c r="K3032" s="26">
        <v>0.21</v>
      </c>
    </row>
    <row r="3033" spans="1:11">
      <c r="A3033" s="4">
        <v>8939</v>
      </c>
      <c r="B3033" t="s">
        <v>2087</v>
      </c>
      <c r="C3033" s="5">
        <f>IF($F$2=0," - ",Tabla1[[#This Row],[Base Precio de Lista neto]])</f>
        <v>59765.645900000003</v>
      </c>
      <c r="D3033" s="5">
        <f>IF($F$2=0," - ",Tabla1[[#This Row],[Base Precio de Lista neto]]*(1-$F$2))</f>
        <v>41835.952129999998</v>
      </c>
      <c r="E3033" s="5">
        <f>IF($F$2=0," - ",Tabla1[[#This Row],[Base para Mejor precio]]*(1-$F$2))</f>
        <v>37652.356916999997</v>
      </c>
      <c r="F3033" s="4" t="s">
        <v>5</v>
      </c>
      <c r="G3033" s="16" t="s">
        <v>5696</v>
      </c>
      <c r="H3033" s="5">
        <f>IFERROR(IF($F$3=0,"-",Tabla1[[#This Row],[Precio de Cliente neto]]*(1+$F$3)),"-")</f>
        <v>62753.928195</v>
      </c>
      <c r="I3033" s="5">
        <v>59765.645900000003</v>
      </c>
      <c r="J3033" s="5">
        <v>53789.081310000001</v>
      </c>
      <c r="K3033" s="26">
        <v>0.21</v>
      </c>
    </row>
    <row r="3034" spans="1:11">
      <c r="A3034" s="4">
        <v>8940</v>
      </c>
      <c r="B3034" t="s">
        <v>2088</v>
      </c>
      <c r="C3034" s="5">
        <f>IF($F$2=0," - ",Tabla1[[#This Row],[Base Precio de Lista neto]])</f>
        <v>68423.015100000004</v>
      </c>
      <c r="D3034" s="5">
        <f>IF($F$2=0," - ",Tabla1[[#This Row],[Base Precio de Lista neto]]*(1-$F$2))</f>
        <v>47896.110569999997</v>
      </c>
      <c r="E3034" s="5">
        <f>IF($F$2=0," - ",Tabla1[[#This Row],[Base para Mejor precio]]*(1-$F$2))</f>
        <v>43106.499512999995</v>
      </c>
      <c r="F3034" s="4" t="s">
        <v>5</v>
      </c>
      <c r="G3034" s="16" t="s">
        <v>5696</v>
      </c>
      <c r="H3034" s="5">
        <f>IFERROR(IF($F$3=0,"-",Tabla1[[#This Row],[Precio de Cliente neto]]*(1+$F$3)),"-")</f>
        <v>71844.165854999999</v>
      </c>
      <c r="I3034" s="5">
        <v>68423.015100000004</v>
      </c>
      <c r="J3034" s="5">
        <v>61580.713589999999</v>
      </c>
      <c r="K3034" s="26">
        <v>0.21</v>
      </c>
    </row>
    <row r="3035" spans="1:11">
      <c r="A3035" s="4">
        <v>8941</v>
      </c>
      <c r="B3035" t="s">
        <v>2089</v>
      </c>
      <c r="C3035" s="5">
        <f>IF($F$2=0," - ",Tabla1[[#This Row],[Base Precio de Lista neto]])</f>
        <v>67081.025599999994</v>
      </c>
      <c r="D3035" s="5">
        <f>IF($F$2=0," - ",Tabla1[[#This Row],[Base Precio de Lista neto]]*(1-$F$2))</f>
        <v>46956.717919999996</v>
      </c>
      <c r="E3035" s="5">
        <f>IF($F$2=0," - ",Tabla1[[#This Row],[Base para Mejor precio]]*(1-$F$2))</f>
        <v>42261.046128000002</v>
      </c>
      <c r="F3035" s="4" t="s">
        <v>5</v>
      </c>
      <c r="G3035" s="16" t="s">
        <v>5696</v>
      </c>
      <c r="H3035" s="5">
        <f>IFERROR(IF($F$3=0,"-",Tabla1[[#This Row],[Precio de Cliente neto]]*(1+$F$3)),"-")</f>
        <v>70435.076879999993</v>
      </c>
      <c r="I3035" s="5">
        <v>67081.025599999994</v>
      </c>
      <c r="J3035" s="5">
        <v>60372.923040000001</v>
      </c>
      <c r="K3035" s="26">
        <v>0.21</v>
      </c>
    </row>
    <row r="3036" spans="1:11">
      <c r="A3036" s="4">
        <v>8942</v>
      </c>
      <c r="B3036" t="s">
        <v>2090</v>
      </c>
      <c r="C3036" s="5">
        <f>IF($F$2=0," - ",Tabla1[[#This Row],[Base Precio de Lista neto]])</f>
        <v>67081.025599999994</v>
      </c>
      <c r="D3036" s="5">
        <f>IF($F$2=0," - ",Tabla1[[#This Row],[Base Precio de Lista neto]]*(1-$F$2))</f>
        <v>46956.717919999996</v>
      </c>
      <c r="E3036" s="5">
        <f>IF($F$2=0," - ",Tabla1[[#This Row],[Base para Mejor precio]]*(1-$F$2))</f>
        <v>42261.046128000002</v>
      </c>
      <c r="F3036" s="4" t="s">
        <v>5</v>
      </c>
      <c r="G3036" s="16" t="s">
        <v>5696</v>
      </c>
      <c r="H3036" s="5">
        <f>IFERROR(IF($F$3=0,"-",Tabla1[[#This Row],[Precio de Cliente neto]]*(1+$F$3)),"-")</f>
        <v>70435.076879999993</v>
      </c>
      <c r="I3036" s="5">
        <v>67081.025599999994</v>
      </c>
      <c r="J3036" s="5">
        <v>60372.923040000001</v>
      </c>
      <c r="K3036" s="26">
        <v>0.21</v>
      </c>
    </row>
    <row r="3037" spans="1:11">
      <c r="A3037" s="4">
        <v>8943</v>
      </c>
      <c r="B3037" t="s">
        <v>2091</v>
      </c>
      <c r="C3037" s="5">
        <f>IF($F$2=0," - ",Tabla1[[#This Row],[Base Precio de Lista neto]])</f>
        <v>69363.550600000002</v>
      </c>
      <c r="D3037" s="5">
        <f>IF($F$2=0," - ",Tabla1[[#This Row],[Base Precio de Lista neto]]*(1-$F$2))</f>
        <v>48554.485419999997</v>
      </c>
      <c r="E3037" s="5">
        <f>IF($F$2=0," - ",Tabla1[[#This Row],[Base para Mejor precio]]*(1-$F$2))</f>
        <v>43699.036877999999</v>
      </c>
      <c r="F3037" s="4" t="s">
        <v>5</v>
      </c>
      <c r="G3037" s="16" t="s">
        <v>5696</v>
      </c>
      <c r="H3037" s="5">
        <f>IFERROR(IF($F$3=0,"-",Tabla1[[#This Row],[Precio de Cliente neto]]*(1+$F$3)),"-")</f>
        <v>72831.728130000003</v>
      </c>
      <c r="I3037" s="5">
        <v>69363.550600000002</v>
      </c>
      <c r="J3037" s="5">
        <v>62427.195540000001</v>
      </c>
      <c r="K3037" s="26">
        <v>0.21</v>
      </c>
    </row>
    <row r="3038" spans="1:11">
      <c r="A3038" s="4">
        <v>8944</v>
      </c>
      <c r="B3038" t="s">
        <v>2092</v>
      </c>
      <c r="C3038" s="5">
        <f>IF($F$2=0," - ",Tabla1[[#This Row],[Base Precio de Lista neto]])</f>
        <v>85719.830700000006</v>
      </c>
      <c r="D3038" s="5">
        <f>IF($F$2=0," - ",Tabla1[[#This Row],[Base Precio de Lista neto]]*(1-$F$2))</f>
        <v>60003.88149</v>
      </c>
      <c r="E3038" s="5">
        <f>IF($F$2=0," - ",Tabla1[[#This Row],[Base para Mejor precio]]*(1-$F$2))</f>
        <v>54003.493341000001</v>
      </c>
      <c r="F3038" s="4" t="s">
        <v>5</v>
      </c>
      <c r="G3038" s="16" t="s">
        <v>5696</v>
      </c>
      <c r="H3038" s="5">
        <f>IFERROR(IF($F$3=0,"-",Tabla1[[#This Row],[Precio de Cliente neto]]*(1+$F$3)),"-")</f>
        <v>90005.822235</v>
      </c>
      <c r="I3038" s="5">
        <v>85719.830700000006</v>
      </c>
      <c r="J3038" s="5">
        <v>77147.847630000004</v>
      </c>
      <c r="K3038" s="26">
        <v>0.21</v>
      </c>
    </row>
    <row r="3039" spans="1:11">
      <c r="A3039" s="4">
        <v>8945</v>
      </c>
      <c r="B3039" t="s">
        <v>2093</v>
      </c>
      <c r="C3039" s="5">
        <f>IF($F$2=0," - ",Tabla1[[#This Row],[Base Precio de Lista neto]])</f>
        <v>64368.825599999996</v>
      </c>
      <c r="D3039" s="5">
        <f>IF($F$2=0," - ",Tabla1[[#This Row],[Base Precio de Lista neto]]*(1-$F$2))</f>
        <v>45058.177919999995</v>
      </c>
      <c r="E3039" s="5">
        <f>IF($F$2=0," - ",Tabla1[[#This Row],[Base para Mejor precio]]*(1-$F$2))</f>
        <v>40552.360127999993</v>
      </c>
      <c r="F3039" s="4" t="s">
        <v>5</v>
      </c>
      <c r="G3039" s="16" t="s">
        <v>5696</v>
      </c>
      <c r="H3039" s="5">
        <f>IFERROR(IF($F$3=0,"-",Tabla1[[#This Row],[Precio de Cliente neto]]*(1+$F$3)),"-")</f>
        <v>67587.266879999996</v>
      </c>
      <c r="I3039" s="5">
        <v>64368.825599999996</v>
      </c>
      <c r="J3039" s="5">
        <v>57931.943039999998</v>
      </c>
      <c r="K3039" s="26">
        <v>0.21</v>
      </c>
    </row>
    <row r="3040" spans="1:11">
      <c r="A3040" s="4">
        <v>8946</v>
      </c>
      <c r="B3040" t="s">
        <v>2094</v>
      </c>
      <c r="C3040" s="5">
        <f>IF($F$2=0," - ",Tabla1[[#This Row],[Base Precio de Lista neto]])</f>
        <v>95299.924199999994</v>
      </c>
      <c r="D3040" s="5">
        <f>IF($F$2=0," - ",Tabla1[[#This Row],[Base Precio de Lista neto]]*(1-$F$2))</f>
        <v>66709.946939999994</v>
      </c>
      <c r="E3040" s="5">
        <f>IF($F$2=0," - ",Tabla1[[#This Row],[Base para Mejor precio]]*(1-$F$2))</f>
        <v>60038.952245999993</v>
      </c>
      <c r="F3040" s="4" t="s">
        <v>5</v>
      </c>
      <c r="G3040" s="16" t="s">
        <v>5696</v>
      </c>
      <c r="H3040" s="5">
        <f>IFERROR(IF($F$3=0,"-",Tabla1[[#This Row],[Precio de Cliente neto]]*(1+$F$3)),"-")</f>
        <v>100064.92040999999</v>
      </c>
      <c r="I3040" s="5">
        <v>95299.924199999994</v>
      </c>
      <c r="J3040" s="5">
        <v>85769.931779999999</v>
      </c>
      <c r="K3040" s="26">
        <v>0.21</v>
      </c>
    </row>
    <row r="3041" spans="1:11">
      <c r="A3041" s="4">
        <v>8947</v>
      </c>
      <c r="B3041" t="s">
        <v>2095</v>
      </c>
      <c r="C3041" s="5">
        <f>IF($F$2=0," - ",Tabla1[[#This Row],[Base Precio de Lista neto]])</f>
        <v>64467.782299999999</v>
      </c>
      <c r="D3041" s="5">
        <f>IF($F$2=0," - ",Tabla1[[#This Row],[Base Precio de Lista neto]]*(1-$F$2))</f>
        <v>45127.447609999996</v>
      </c>
      <c r="E3041" s="5">
        <f>IF($F$2=0," - ",Tabla1[[#This Row],[Base para Mejor precio]]*(1-$F$2))</f>
        <v>40614.702849000001</v>
      </c>
      <c r="F3041" s="4" t="s">
        <v>5</v>
      </c>
      <c r="G3041" s="16" t="s">
        <v>5696</v>
      </c>
      <c r="H3041" s="5">
        <f>IFERROR(IF($F$3=0,"-",Tabla1[[#This Row],[Precio de Cliente neto]]*(1+$F$3)),"-")</f>
        <v>67691.17141499999</v>
      </c>
      <c r="I3041" s="5">
        <v>64467.782299999999</v>
      </c>
      <c r="J3041" s="5">
        <v>58021.004070000003</v>
      </c>
      <c r="K3041" s="26">
        <v>0.21</v>
      </c>
    </row>
    <row r="3042" spans="1:11">
      <c r="A3042" s="4">
        <v>8948</v>
      </c>
      <c r="B3042" t="s">
        <v>2096</v>
      </c>
      <c r="C3042" s="5">
        <f>IF($F$2=0," - ",Tabla1[[#This Row],[Base Precio de Lista neto]])</f>
        <v>69234.391399999993</v>
      </c>
      <c r="D3042" s="5">
        <f>IF($F$2=0," - ",Tabla1[[#This Row],[Base Precio de Lista neto]]*(1-$F$2))</f>
        <v>48464.073979999994</v>
      </c>
      <c r="E3042" s="5">
        <f>IF($F$2=0," - ",Tabla1[[#This Row],[Base para Mejor precio]]*(1-$F$2))</f>
        <v>43617.666581999998</v>
      </c>
      <c r="F3042" s="4" t="s">
        <v>5</v>
      </c>
      <c r="G3042" s="16" t="s">
        <v>5696</v>
      </c>
      <c r="H3042" s="5">
        <f>IFERROR(IF($F$3=0,"-",Tabla1[[#This Row],[Precio de Cliente neto]]*(1+$F$3)),"-")</f>
        <v>72696.110969999994</v>
      </c>
      <c r="I3042" s="5">
        <v>69234.391399999993</v>
      </c>
      <c r="J3042" s="5">
        <v>62310.952259999998</v>
      </c>
      <c r="K3042" s="26">
        <v>0.21</v>
      </c>
    </row>
    <row r="3043" spans="1:11">
      <c r="A3043" s="4">
        <v>8949</v>
      </c>
      <c r="B3043" t="s">
        <v>2097</v>
      </c>
      <c r="C3043" s="5">
        <f>IF($F$2=0," - ",Tabla1[[#This Row],[Base Precio de Lista neto]])</f>
        <v>69234.391399999993</v>
      </c>
      <c r="D3043" s="5">
        <f>IF($F$2=0," - ",Tabla1[[#This Row],[Base Precio de Lista neto]]*(1-$F$2))</f>
        <v>48464.073979999994</v>
      </c>
      <c r="E3043" s="5">
        <f>IF($F$2=0," - ",Tabla1[[#This Row],[Base para Mejor precio]]*(1-$F$2))</f>
        <v>43617.666581999998</v>
      </c>
      <c r="F3043" s="4" t="s">
        <v>5</v>
      </c>
      <c r="G3043" s="16" t="s">
        <v>5696</v>
      </c>
      <c r="H3043" s="5">
        <f>IFERROR(IF($F$3=0,"-",Tabla1[[#This Row],[Precio de Cliente neto]]*(1+$F$3)),"-")</f>
        <v>72696.110969999994</v>
      </c>
      <c r="I3043" s="5">
        <v>69234.391399999993</v>
      </c>
      <c r="J3043" s="5">
        <v>62310.952259999998</v>
      </c>
      <c r="K3043" s="26">
        <v>0.21</v>
      </c>
    </row>
    <row r="3044" spans="1:11">
      <c r="A3044" s="4">
        <v>8950</v>
      </c>
      <c r="B3044" t="s">
        <v>2098</v>
      </c>
      <c r="C3044" s="5">
        <f>IF($F$2=0," - ",Tabla1[[#This Row],[Base Precio de Lista neto]])</f>
        <v>67197.317999999999</v>
      </c>
      <c r="D3044" s="5">
        <f>IF($F$2=0," - ",Tabla1[[#This Row],[Base Precio de Lista neto]]*(1-$F$2))</f>
        <v>47038.122599999995</v>
      </c>
      <c r="E3044" s="5">
        <f>IF($F$2=0," - ",Tabla1[[#This Row],[Base para Mejor precio]]*(1-$F$2))</f>
        <v>42334.310339999996</v>
      </c>
      <c r="F3044" s="4" t="s">
        <v>5</v>
      </c>
      <c r="G3044" s="16" t="s">
        <v>5696</v>
      </c>
      <c r="H3044" s="5">
        <f>IFERROR(IF($F$3=0,"-",Tabla1[[#This Row],[Precio de Cliente neto]]*(1+$F$3)),"-")</f>
        <v>70557.183899999989</v>
      </c>
      <c r="I3044" s="5">
        <v>67197.317999999999</v>
      </c>
      <c r="J3044" s="5">
        <v>60477.586199999998</v>
      </c>
      <c r="K3044" s="26">
        <v>0.21</v>
      </c>
    </row>
    <row r="3045" spans="1:11">
      <c r="A3045" s="4">
        <v>8951</v>
      </c>
      <c r="B3045" t="s">
        <v>2099</v>
      </c>
      <c r="C3045" s="5">
        <f>IF($F$2=0," - ",Tabla1[[#This Row],[Base Precio de Lista neto]])</f>
        <v>95599.685400000002</v>
      </c>
      <c r="D3045" s="5">
        <f>IF($F$2=0," - ",Tabla1[[#This Row],[Base Precio de Lista neto]]*(1-$F$2))</f>
        <v>66919.779779999997</v>
      </c>
      <c r="E3045" s="5">
        <f>IF($F$2=0," - ",Tabla1[[#This Row],[Base para Mejor precio]]*(1-$F$2))</f>
        <v>60227.801801999994</v>
      </c>
      <c r="F3045" s="4" t="s">
        <v>5</v>
      </c>
      <c r="G3045" s="16" t="s">
        <v>5696</v>
      </c>
      <c r="H3045" s="5">
        <f>IFERROR(IF($F$3=0,"-",Tabla1[[#This Row],[Precio de Cliente neto]]*(1+$F$3)),"-")</f>
        <v>100379.66967</v>
      </c>
      <c r="I3045" s="5">
        <v>95599.685400000002</v>
      </c>
      <c r="J3045" s="5">
        <v>86039.71686</v>
      </c>
      <c r="K3045" s="26">
        <v>0.21</v>
      </c>
    </row>
    <row r="3046" spans="1:11">
      <c r="A3046" s="4">
        <v>8952</v>
      </c>
      <c r="B3046" t="s">
        <v>2100</v>
      </c>
      <c r="C3046" s="5">
        <f>IF($F$2=0," - ",Tabla1[[#This Row],[Base Precio de Lista neto]])</f>
        <v>70594.389200000005</v>
      </c>
      <c r="D3046" s="5">
        <f>IF($F$2=0," - ",Tabla1[[#This Row],[Base Precio de Lista neto]]*(1-$F$2))</f>
        <v>49416.072440000004</v>
      </c>
      <c r="E3046" s="5">
        <f>IF($F$2=0," - ",Tabla1[[#This Row],[Base para Mejor precio]]*(1-$F$2))</f>
        <v>44474.465195999997</v>
      </c>
      <c r="F3046" s="4" t="s">
        <v>5</v>
      </c>
      <c r="G3046" s="16" t="s">
        <v>5696</v>
      </c>
      <c r="H3046" s="5">
        <f>IFERROR(IF($F$3=0,"-",Tabla1[[#This Row],[Precio de Cliente neto]]*(1+$F$3)),"-")</f>
        <v>74124.108659999998</v>
      </c>
      <c r="I3046" s="5">
        <v>70594.389200000005</v>
      </c>
      <c r="J3046" s="5">
        <v>63534.950279999997</v>
      </c>
      <c r="K3046" s="26">
        <v>0.21</v>
      </c>
    </row>
    <row r="3047" spans="1:11">
      <c r="A3047" s="4">
        <v>8953</v>
      </c>
      <c r="B3047" t="s">
        <v>2101</v>
      </c>
      <c r="C3047" s="5">
        <f>IF($F$2=0," - ",Tabla1[[#This Row],[Base Precio de Lista neto]])</f>
        <v>75957.5962</v>
      </c>
      <c r="D3047" s="5">
        <f>IF($F$2=0," - ",Tabla1[[#This Row],[Base Precio de Lista neto]]*(1-$F$2))</f>
        <v>53170.317339999994</v>
      </c>
      <c r="E3047" s="5">
        <f>IF($F$2=0," - ",Tabla1[[#This Row],[Base para Mejor precio]]*(1-$F$2))</f>
        <v>47853.285605999998</v>
      </c>
      <c r="F3047" s="4" t="s">
        <v>5</v>
      </c>
      <c r="G3047" s="16" t="s">
        <v>5696</v>
      </c>
      <c r="H3047" s="5">
        <f>IFERROR(IF($F$3=0,"-",Tabla1[[#This Row],[Precio de Cliente neto]]*(1+$F$3)),"-")</f>
        <v>79755.476009999984</v>
      </c>
      <c r="I3047" s="5">
        <v>75957.5962</v>
      </c>
      <c r="J3047" s="5">
        <v>68361.836580000003</v>
      </c>
      <c r="K3047" s="26">
        <v>0.21</v>
      </c>
    </row>
    <row r="3048" spans="1:11">
      <c r="A3048" s="4">
        <v>8954</v>
      </c>
      <c r="B3048" t="s">
        <v>2102</v>
      </c>
      <c r="C3048" s="5">
        <f>IF($F$2=0," - ",Tabla1[[#This Row],[Base Precio de Lista neto]])</f>
        <v>75957.5962</v>
      </c>
      <c r="D3048" s="5">
        <f>IF($F$2=0," - ",Tabla1[[#This Row],[Base Precio de Lista neto]]*(1-$F$2))</f>
        <v>53170.317339999994</v>
      </c>
      <c r="E3048" s="5">
        <f>IF($F$2=0," - ",Tabla1[[#This Row],[Base para Mejor precio]]*(1-$F$2))</f>
        <v>47853.285605999998</v>
      </c>
      <c r="F3048" s="4" t="s">
        <v>5</v>
      </c>
      <c r="G3048" s="16" t="s">
        <v>5696</v>
      </c>
      <c r="H3048" s="5">
        <f>IFERROR(IF($F$3=0,"-",Tabla1[[#This Row],[Precio de Cliente neto]]*(1+$F$3)),"-")</f>
        <v>79755.476009999984</v>
      </c>
      <c r="I3048" s="5">
        <v>75957.5962</v>
      </c>
      <c r="J3048" s="5">
        <v>68361.836580000003</v>
      </c>
      <c r="K3048" s="26">
        <v>0.21</v>
      </c>
    </row>
    <row r="3049" spans="1:11">
      <c r="A3049" s="4">
        <v>8955</v>
      </c>
      <c r="B3049" t="s">
        <v>2103</v>
      </c>
      <c r="C3049" s="5">
        <f>IF($F$2=0," - ",Tabla1[[#This Row],[Base Precio de Lista neto]])</f>
        <v>69310.828800000003</v>
      </c>
      <c r="D3049" s="5">
        <f>IF($F$2=0," - ",Tabla1[[#This Row],[Base Precio de Lista neto]]*(1-$F$2))</f>
        <v>48517.580159999998</v>
      </c>
      <c r="E3049" s="5">
        <f>IF($F$2=0," - ",Tabla1[[#This Row],[Base para Mejor precio]]*(1-$F$2))</f>
        <v>43665.822143999998</v>
      </c>
      <c r="F3049" s="4" t="s">
        <v>5</v>
      </c>
      <c r="G3049" s="16" t="s">
        <v>5696</v>
      </c>
      <c r="H3049" s="5">
        <f>IFERROR(IF($F$3=0,"-",Tabla1[[#This Row],[Precio de Cliente neto]]*(1+$F$3)),"-")</f>
        <v>72776.370239999989</v>
      </c>
      <c r="I3049" s="5">
        <v>69310.828800000003</v>
      </c>
      <c r="J3049" s="5">
        <v>62379.745920000001</v>
      </c>
      <c r="K3049" s="26">
        <v>0.21</v>
      </c>
    </row>
    <row r="3050" spans="1:11">
      <c r="A3050" s="4">
        <v>8956</v>
      </c>
      <c r="B3050" t="s">
        <v>2104</v>
      </c>
      <c r="C3050" s="5">
        <f>IF($F$2=0," - ",Tabla1[[#This Row],[Base Precio de Lista neto]])</f>
        <v>78145.417600000001</v>
      </c>
      <c r="D3050" s="5">
        <f>IF($F$2=0," - ",Tabla1[[#This Row],[Base Precio de Lista neto]]*(1-$F$2))</f>
        <v>54701.79232</v>
      </c>
      <c r="E3050" s="5">
        <f>IF($F$2=0," - ",Tabla1[[#This Row],[Base para Mejor precio]]*(1-$F$2))</f>
        <v>49231.613087999991</v>
      </c>
      <c r="F3050" s="4" t="s">
        <v>5</v>
      </c>
      <c r="G3050" s="16" t="s">
        <v>5696</v>
      </c>
      <c r="H3050" s="5">
        <f>IFERROR(IF($F$3=0,"-",Tabla1[[#This Row],[Precio de Cliente neto]]*(1+$F$3)),"-")</f>
        <v>82052.688479999997</v>
      </c>
      <c r="I3050" s="5">
        <v>78145.417600000001</v>
      </c>
      <c r="J3050" s="5">
        <v>70330.875839999993</v>
      </c>
      <c r="K3050" s="26">
        <v>0.21</v>
      </c>
    </row>
    <row r="3051" spans="1:11">
      <c r="A3051" s="4">
        <v>8957</v>
      </c>
      <c r="B3051" t="s">
        <v>2105</v>
      </c>
      <c r="C3051" s="5">
        <f>IF($F$2=0," - ",Tabla1[[#This Row],[Base Precio de Lista neto]])</f>
        <v>76613.449500000002</v>
      </c>
      <c r="D3051" s="5">
        <f>IF($F$2=0," - ",Tabla1[[#This Row],[Base Precio de Lista neto]]*(1-$F$2))</f>
        <v>53629.414649999999</v>
      </c>
      <c r="E3051" s="5">
        <f>IF($F$2=0," - ",Tabla1[[#This Row],[Base para Mejor precio]]*(1-$F$2))</f>
        <v>48266.473185000003</v>
      </c>
      <c r="F3051" s="4" t="s">
        <v>5</v>
      </c>
      <c r="G3051" s="16" t="s">
        <v>5696</v>
      </c>
      <c r="H3051" s="5">
        <f>IFERROR(IF($F$3=0,"-",Tabla1[[#This Row],[Precio de Cliente neto]]*(1+$F$3)),"-")</f>
        <v>80444.121975000002</v>
      </c>
      <c r="I3051" s="5">
        <v>76613.449500000002</v>
      </c>
      <c r="J3051" s="5">
        <v>68952.104550000004</v>
      </c>
      <c r="K3051" s="26">
        <v>0.21</v>
      </c>
    </row>
    <row r="3052" spans="1:11">
      <c r="A3052" s="4">
        <v>8958</v>
      </c>
      <c r="B3052" t="s">
        <v>2106</v>
      </c>
      <c r="C3052" s="5">
        <f>IF($F$2=0," - ",Tabla1[[#This Row],[Base Precio de Lista neto]])</f>
        <v>76613.449500000002</v>
      </c>
      <c r="D3052" s="5">
        <f>IF($F$2=0," - ",Tabla1[[#This Row],[Base Precio de Lista neto]]*(1-$F$2))</f>
        <v>53629.414649999999</v>
      </c>
      <c r="E3052" s="5">
        <f>IF($F$2=0," - ",Tabla1[[#This Row],[Base para Mejor precio]]*(1-$F$2))</f>
        <v>48266.473185000003</v>
      </c>
      <c r="F3052" s="4" t="s">
        <v>5</v>
      </c>
      <c r="G3052" s="16" t="s">
        <v>5696</v>
      </c>
      <c r="H3052" s="5">
        <f>IFERROR(IF($F$3=0,"-",Tabla1[[#This Row],[Precio de Cliente neto]]*(1+$F$3)),"-")</f>
        <v>80444.121975000002</v>
      </c>
      <c r="I3052" s="5">
        <v>76613.449500000002</v>
      </c>
      <c r="J3052" s="5">
        <v>68952.104550000004</v>
      </c>
      <c r="K3052" s="26">
        <v>0.21</v>
      </c>
    </row>
    <row r="3053" spans="1:11">
      <c r="A3053" s="4">
        <v>8959</v>
      </c>
      <c r="B3053" t="s">
        <v>2107</v>
      </c>
      <c r="C3053" s="5">
        <f>IF($F$2=0," - ",Tabla1[[#This Row],[Base Precio de Lista neto]])</f>
        <v>79008.700800000006</v>
      </c>
      <c r="D3053" s="5">
        <f>IF($F$2=0," - ",Tabla1[[#This Row],[Base Precio de Lista neto]]*(1-$F$2))</f>
        <v>55306.090560000004</v>
      </c>
      <c r="E3053" s="5">
        <f>IF($F$2=0," - ",Tabla1[[#This Row],[Base para Mejor precio]]*(1-$F$2))</f>
        <v>49775.481503999996</v>
      </c>
      <c r="F3053" s="4" t="s">
        <v>5</v>
      </c>
      <c r="G3053" s="16" t="s">
        <v>5696</v>
      </c>
      <c r="H3053" s="5">
        <f>IFERROR(IF($F$3=0,"-",Tabla1[[#This Row],[Precio de Cliente neto]]*(1+$F$3)),"-")</f>
        <v>82959.135840000003</v>
      </c>
      <c r="I3053" s="5">
        <v>79008.700800000006</v>
      </c>
      <c r="J3053" s="5">
        <v>71107.830719999998</v>
      </c>
      <c r="K3053" s="26">
        <v>0.21</v>
      </c>
    </row>
    <row r="3054" spans="1:11">
      <c r="A3054" s="4">
        <v>8960</v>
      </c>
      <c r="B3054" t="s">
        <v>2108</v>
      </c>
      <c r="C3054" s="5">
        <f>IF($F$2=0," - ",Tabla1[[#This Row],[Base Precio de Lista neto]])</f>
        <v>120749.7929</v>
      </c>
      <c r="D3054" s="5">
        <f>IF($F$2=0," - ",Tabla1[[#This Row],[Base Precio de Lista neto]]*(1-$F$2))</f>
        <v>84524.855029999992</v>
      </c>
      <c r="E3054" s="5">
        <f>IF($F$2=0," - ",Tabla1[[#This Row],[Base para Mejor precio]]*(1-$F$2))</f>
        <v>76072.369526999988</v>
      </c>
      <c r="F3054" s="4" t="s">
        <v>5</v>
      </c>
      <c r="G3054" s="16" t="s">
        <v>5696</v>
      </c>
      <c r="H3054" s="5">
        <f>IFERROR(IF($F$3=0,"-",Tabla1[[#This Row],[Precio de Cliente neto]]*(1+$F$3)),"-")</f>
        <v>126787.28254499999</v>
      </c>
      <c r="I3054" s="5">
        <v>120749.7929</v>
      </c>
      <c r="J3054" s="5">
        <v>108674.81361</v>
      </c>
      <c r="K3054" s="26">
        <v>0.21</v>
      </c>
    </row>
    <row r="3055" spans="1:11">
      <c r="A3055" s="4">
        <v>8961</v>
      </c>
      <c r="B3055" t="s">
        <v>2109</v>
      </c>
      <c r="C3055" s="5">
        <f>IF($F$2=0," - ",Tabla1[[#This Row],[Base Precio de Lista neto]])</f>
        <v>91561.606400000004</v>
      </c>
      <c r="D3055" s="5">
        <f>IF($F$2=0," - ",Tabla1[[#This Row],[Base Precio de Lista neto]]*(1-$F$2))</f>
        <v>64093.124479999999</v>
      </c>
      <c r="E3055" s="5">
        <f>IF($F$2=0," - ",Tabla1[[#This Row],[Base para Mejor precio]]*(1-$F$2))</f>
        <v>57683.812031999994</v>
      </c>
      <c r="F3055" s="4" t="s">
        <v>5</v>
      </c>
      <c r="G3055" s="16" t="s">
        <v>5696</v>
      </c>
      <c r="H3055" s="5">
        <f>IFERROR(IF($F$3=0,"-",Tabla1[[#This Row],[Precio de Cliente neto]]*(1+$F$3)),"-")</f>
        <v>96139.686719999998</v>
      </c>
      <c r="I3055" s="5">
        <v>91561.606400000004</v>
      </c>
      <c r="J3055" s="5">
        <v>82405.445760000002</v>
      </c>
      <c r="K3055" s="26">
        <v>0.21</v>
      </c>
    </row>
    <row r="3056" spans="1:11">
      <c r="A3056" s="4">
        <v>8962</v>
      </c>
      <c r="B3056" t="s">
        <v>2110</v>
      </c>
      <c r="C3056" s="5">
        <f>IF($F$2=0," - ",Tabla1[[#This Row],[Base Precio de Lista neto]])</f>
        <v>118555.9365</v>
      </c>
      <c r="D3056" s="5">
        <f>IF($F$2=0," - ",Tabla1[[#This Row],[Base Precio de Lista neto]]*(1-$F$2))</f>
        <v>82989.155549999996</v>
      </c>
      <c r="E3056" s="5">
        <f>IF($F$2=0," - ",Tabla1[[#This Row],[Base para Mejor precio]]*(1-$F$2))</f>
        <v>74690.239994999996</v>
      </c>
      <c r="F3056" s="4" t="s">
        <v>5</v>
      </c>
      <c r="G3056" s="16" t="s">
        <v>5696</v>
      </c>
      <c r="H3056" s="5">
        <f>IFERROR(IF($F$3=0,"-",Tabla1[[#This Row],[Precio de Cliente neto]]*(1+$F$3)),"-")</f>
        <v>124483.73332499999</v>
      </c>
      <c r="I3056" s="5">
        <v>118555.9365</v>
      </c>
      <c r="J3056" s="5">
        <v>106700.34285</v>
      </c>
      <c r="K3056" s="26">
        <v>0.21</v>
      </c>
    </row>
    <row r="3057" spans="1:11">
      <c r="A3057" s="4">
        <v>8963</v>
      </c>
      <c r="B3057" t="s">
        <v>2111</v>
      </c>
      <c r="C3057" s="5">
        <f>IF($F$2=0," - ",Tabla1[[#This Row],[Base Precio de Lista neto]])</f>
        <v>73362.802800000005</v>
      </c>
      <c r="D3057" s="5">
        <f>IF($F$2=0," - ",Tabla1[[#This Row],[Base Precio de Lista neto]]*(1-$F$2))</f>
        <v>51353.961960000001</v>
      </c>
      <c r="E3057" s="5">
        <f>IF($F$2=0," - ",Tabla1[[#This Row],[Base para Mejor precio]]*(1-$F$2))</f>
        <v>46218.565763999999</v>
      </c>
      <c r="F3057" s="4" t="s">
        <v>5</v>
      </c>
      <c r="G3057" s="16" t="s">
        <v>5696</v>
      </c>
      <c r="H3057" s="5">
        <f>IFERROR(IF($F$3=0,"-",Tabla1[[#This Row],[Precio de Cliente neto]]*(1+$F$3)),"-")</f>
        <v>77030.942940000008</v>
      </c>
      <c r="I3057" s="5">
        <v>73362.802800000005</v>
      </c>
      <c r="J3057" s="5">
        <v>66026.522519999999</v>
      </c>
      <c r="K3057" s="26">
        <v>0.21</v>
      </c>
    </row>
    <row r="3058" spans="1:11">
      <c r="A3058" s="4">
        <v>8964</v>
      </c>
      <c r="B3058" t="s">
        <v>2112</v>
      </c>
      <c r="C3058" s="5">
        <f>IF($F$2=0," - ",Tabla1[[#This Row],[Base Precio de Lista neto]])</f>
        <v>78936.289999999994</v>
      </c>
      <c r="D3058" s="5">
        <f>IF($F$2=0," - ",Tabla1[[#This Row],[Base Precio de Lista neto]]*(1-$F$2))</f>
        <v>55255.402999999991</v>
      </c>
      <c r="E3058" s="5">
        <f>IF($F$2=0," - ",Tabla1[[#This Row],[Base para Mejor precio]]*(1-$F$2))</f>
        <v>49729.862699999991</v>
      </c>
      <c r="F3058" s="4" t="s">
        <v>5</v>
      </c>
      <c r="G3058" s="16" t="s">
        <v>5696</v>
      </c>
      <c r="H3058" s="5">
        <f>IFERROR(IF($F$3=0,"-",Tabla1[[#This Row],[Precio de Cliente neto]]*(1+$F$3)),"-")</f>
        <v>82883.104499999987</v>
      </c>
      <c r="I3058" s="5">
        <v>78936.289999999994</v>
      </c>
      <c r="J3058" s="5">
        <v>71042.660999999993</v>
      </c>
      <c r="K3058" s="26">
        <v>0.21</v>
      </c>
    </row>
    <row r="3059" spans="1:11">
      <c r="A3059" s="4">
        <v>8965</v>
      </c>
      <c r="B3059" t="s">
        <v>2113</v>
      </c>
      <c r="C3059" s="5">
        <f>IF($F$2=0," - ",Tabla1[[#This Row],[Base Precio de Lista neto]])</f>
        <v>78936.289999999994</v>
      </c>
      <c r="D3059" s="5">
        <f>IF($F$2=0," - ",Tabla1[[#This Row],[Base Precio de Lista neto]]*(1-$F$2))</f>
        <v>55255.402999999991</v>
      </c>
      <c r="E3059" s="5">
        <f>IF($F$2=0," - ",Tabla1[[#This Row],[Base para Mejor precio]]*(1-$F$2))</f>
        <v>49729.862699999991</v>
      </c>
      <c r="F3059" s="4" t="s">
        <v>5</v>
      </c>
      <c r="G3059" s="16" t="s">
        <v>5696</v>
      </c>
      <c r="H3059" s="5">
        <f>IFERROR(IF($F$3=0,"-",Tabla1[[#This Row],[Precio de Cliente neto]]*(1+$F$3)),"-")</f>
        <v>82883.104499999987</v>
      </c>
      <c r="I3059" s="5">
        <v>78936.289999999994</v>
      </c>
      <c r="J3059" s="5">
        <v>71042.660999999993</v>
      </c>
      <c r="K3059" s="26">
        <v>0.21</v>
      </c>
    </row>
    <row r="3060" spans="1:11">
      <c r="A3060" s="4">
        <v>8966</v>
      </c>
      <c r="B3060" t="s">
        <v>2114</v>
      </c>
      <c r="C3060" s="5">
        <f>IF($F$2=0," - ",Tabla1[[#This Row],[Base Precio de Lista neto]])</f>
        <v>72028.928899999999</v>
      </c>
      <c r="D3060" s="5">
        <f>IF($F$2=0," - ",Tabla1[[#This Row],[Base Precio de Lista neto]]*(1-$F$2))</f>
        <v>50420.250229999998</v>
      </c>
      <c r="E3060" s="5">
        <f>IF($F$2=0," - ",Tabla1[[#This Row],[Base para Mejor precio]]*(1-$F$2))</f>
        <v>45378.225207000003</v>
      </c>
      <c r="F3060" s="4" t="s">
        <v>5</v>
      </c>
      <c r="G3060" s="16" t="s">
        <v>5696</v>
      </c>
      <c r="H3060" s="5">
        <f>IFERROR(IF($F$3=0,"-",Tabla1[[#This Row],[Precio de Cliente neto]]*(1+$F$3)),"-")</f>
        <v>75630.375344999993</v>
      </c>
      <c r="I3060" s="5">
        <v>72028.928899999999</v>
      </c>
      <c r="J3060" s="5">
        <v>64826.036010000003</v>
      </c>
      <c r="K3060" s="26">
        <v>0.21</v>
      </c>
    </row>
    <row r="3061" spans="1:11">
      <c r="A3061" s="4">
        <v>8967</v>
      </c>
      <c r="B3061" t="s">
        <v>2115</v>
      </c>
      <c r="C3061" s="5">
        <f>IF($F$2=0," - ",Tabla1[[#This Row],[Base Precio de Lista neto]])</f>
        <v>81210.055699999997</v>
      </c>
      <c r="D3061" s="5">
        <f>IF($F$2=0," - ",Tabla1[[#This Row],[Base Precio de Lista neto]]*(1-$F$2))</f>
        <v>56847.038989999994</v>
      </c>
      <c r="E3061" s="5">
        <f>IF($F$2=0," - ",Tabla1[[#This Row],[Base para Mejor precio]]*(1-$F$2))</f>
        <v>51162.335091000001</v>
      </c>
      <c r="F3061" s="4" t="s">
        <v>5</v>
      </c>
      <c r="G3061" s="16" t="s">
        <v>5696</v>
      </c>
      <c r="H3061" s="5">
        <f>IFERROR(IF($F$3=0,"-",Tabla1[[#This Row],[Precio de Cliente neto]]*(1+$F$3)),"-")</f>
        <v>85270.558484999987</v>
      </c>
      <c r="I3061" s="5">
        <v>81210.055699999997</v>
      </c>
      <c r="J3061" s="5">
        <v>73089.050130000003</v>
      </c>
      <c r="K3061" s="26">
        <v>0.21</v>
      </c>
    </row>
    <row r="3062" spans="1:11">
      <c r="A3062" s="4">
        <v>8968</v>
      </c>
      <c r="B3062" t="s">
        <v>2116</v>
      </c>
      <c r="C3062" s="5">
        <f>IF($F$2=0," - ",Tabla1[[#This Row],[Base Precio de Lista neto]])</f>
        <v>79617.864000000001</v>
      </c>
      <c r="D3062" s="5">
        <f>IF($F$2=0," - ",Tabla1[[#This Row],[Base Precio de Lista neto]]*(1-$F$2))</f>
        <v>55732.504799999995</v>
      </c>
      <c r="E3062" s="5">
        <f>IF($F$2=0," - ",Tabla1[[#This Row],[Base para Mejor precio]]*(1-$F$2))</f>
        <v>50159.25432</v>
      </c>
      <c r="F3062" s="4" t="s">
        <v>5</v>
      </c>
      <c r="G3062" s="16" t="s">
        <v>5696</v>
      </c>
      <c r="H3062" s="5">
        <f>IFERROR(IF($F$3=0,"-",Tabla1[[#This Row],[Precio de Cliente neto]]*(1+$F$3)),"-")</f>
        <v>83598.757199999993</v>
      </c>
      <c r="I3062" s="5">
        <v>79617.864000000001</v>
      </c>
      <c r="J3062" s="5">
        <v>71656.077600000004</v>
      </c>
      <c r="K3062" s="26">
        <v>0.21</v>
      </c>
    </row>
    <row r="3063" spans="1:11">
      <c r="A3063" s="4">
        <v>8969</v>
      </c>
      <c r="B3063" t="s">
        <v>2117</v>
      </c>
      <c r="C3063" s="5">
        <f>IF($F$2=0," - ",Tabla1[[#This Row],[Base Precio de Lista neto]])</f>
        <v>79617.864000000001</v>
      </c>
      <c r="D3063" s="5">
        <f>IF($F$2=0," - ",Tabla1[[#This Row],[Base Precio de Lista neto]]*(1-$F$2))</f>
        <v>55732.504799999995</v>
      </c>
      <c r="E3063" s="5">
        <f>IF($F$2=0," - ",Tabla1[[#This Row],[Base para Mejor precio]]*(1-$F$2))</f>
        <v>50159.25432</v>
      </c>
      <c r="F3063" s="4" t="s">
        <v>5</v>
      </c>
      <c r="G3063" s="16" t="s">
        <v>5696</v>
      </c>
      <c r="H3063" s="5">
        <f>IFERROR(IF($F$3=0,"-",Tabla1[[#This Row],[Precio de Cliente neto]]*(1+$F$3)),"-")</f>
        <v>83598.757199999993</v>
      </c>
      <c r="I3063" s="5">
        <v>79617.864000000001</v>
      </c>
      <c r="J3063" s="5">
        <v>71656.077600000004</v>
      </c>
      <c r="K3063" s="26">
        <v>0.21</v>
      </c>
    </row>
    <row r="3064" spans="1:11">
      <c r="A3064" s="4">
        <v>8970</v>
      </c>
      <c r="B3064" t="s">
        <v>2118</v>
      </c>
      <c r="C3064" s="5">
        <f>IF($F$2=0," - ",Tabla1[[#This Row],[Base Precio de Lista neto]])</f>
        <v>82107.050499999998</v>
      </c>
      <c r="D3064" s="5">
        <f>IF($F$2=0," - ",Tabla1[[#This Row],[Base Precio de Lista neto]]*(1-$F$2))</f>
        <v>57474.935349999992</v>
      </c>
      <c r="E3064" s="5">
        <f>IF($F$2=0," - ",Tabla1[[#This Row],[Base para Mejor precio]]*(1-$F$2))</f>
        <v>51727.441814999991</v>
      </c>
      <c r="F3064" s="4" t="s">
        <v>5</v>
      </c>
      <c r="G3064" s="16" t="s">
        <v>5696</v>
      </c>
      <c r="H3064" s="5">
        <f>IFERROR(IF($F$3=0,"-",Tabla1[[#This Row],[Precio de Cliente neto]]*(1+$F$3)),"-")</f>
        <v>86212.403024999992</v>
      </c>
      <c r="I3064" s="5">
        <v>82107.050499999998</v>
      </c>
      <c r="J3064" s="5">
        <v>73896.345449999993</v>
      </c>
      <c r="K3064" s="26">
        <v>0.21</v>
      </c>
    </row>
    <row r="3065" spans="1:11">
      <c r="A3065" s="4">
        <v>8971</v>
      </c>
      <c r="B3065" t="s">
        <v>2119</v>
      </c>
      <c r="C3065" s="5">
        <f>IF($F$2=0," - ",Tabla1[[#This Row],[Base Precio de Lista neto]])</f>
        <v>125485.08560000001</v>
      </c>
      <c r="D3065" s="5">
        <f>IF($F$2=0," - ",Tabla1[[#This Row],[Base Precio de Lista neto]]*(1-$F$2))</f>
        <v>87839.55992</v>
      </c>
      <c r="E3065" s="5">
        <f>IF($F$2=0," - ",Tabla1[[#This Row],[Base para Mejor precio]]*(1-$F$2))</f>
        <v>79055.603927999997</v>
      </c>
      <c r="F3065" s="4" t="s">
        <v>5</v>
      </c>
      <c r="G3065" s="16" t="s">
        <v>5696</v>
      </c>
      <c r="H3065" s="5">
        <f>IFERROR(IF($F$3=0,"-",Tabla1[[#This Row],[Precio de Cliente neto]]*(1+$F$3)),"-")</f>
        <v>131759.33987999998</v>
      </c>
      <c r="I3065" s="5">
        <v>125485.08560000001</v>
      </c>
      <c r="J3065" s="5">
        <v>112936.57704</v>
      </c>
      <c r="K3065" s="26">
        <v>0.21</v>
      </c>
    </row>
    <row r="3066" spans="1:11">
      <c r="A3066" s="4">
        <v>8972</v>
      </c>
      <c r="B3066" t="s">
        <v>2120</v>
      </c>
      <c r="C3066" s="5">
        <f>IF($F$2=0," - ",Tabla1[[#This Row],[Base Precio de Lista neto]])</f>
        <v>95152.259000000005</v>
      </c>
      <c r="D3066" s="5">
        <f>IF($F$2=0," - ",Tabla1[[#This Row],[Base Precio de Lista neto]]*(1-$F$2))</f>
        <v>66606.581300000005</v>
      </c>
      <c r="E3066" s="5">
        <f>IF($F$2=0," - ",Tabla1[[#This Row],[Base para Mejor precio]]*(1-$F$2))</f>
        <v>59945.923169999995</v>
      </c>
      <c r="F3066" s="4" t="s">
        <v>5</v>
      </c>
      <c r="G3066" s="16" t="s">
        <v>5696</v>
      </c>
      <c r="H3066" s="5">
        <f>IFERROR(IF($F$3=0,"-",Tabla1[[#This Row],[Precio de Cliente neto]]*(1+$F$3)),"-")</f>
        <v>99909.871950000001</v>
      </c>
      <c r="I3066" s="5">
        <v>95152.259000000005</v>
      </c>
      <c r="J3066" s="5">
        <v>85637.033100000001</v>
      </c>
      <c r="K3066" s="26">
        <v>0.21</v>
      </c>
    </row>
    <row r="3067" spans="1:11">
      <c r="A3067" s="4">
        <v>8973</v>
      </c>
      <c r="B3067" t="s">
        <v>2121</v>
      </c>
      <c r="C3067" s="5">
        <f>IF($F$2=0," - ",Tabla1[[#This Row],[Base Precio de Lista neto]])</f>
        <v>123205.12420000001</v>
      </c>
      <c r="D3067" s="5">
        <f>IF($F$2=0," - ",Tabla1[[#This Row],[Base Precio de Lista neto]]*(1-$F$2))</f>
        <v>86243.586939999994</v>
      </c>
      <c r="E3067" s="5">
        <f>IF($F$2=0," - ",Tabla1[[#This Row],[Base para Mejor precio]]*(1-$F$2))</f>
        <v>77619.228245999999</v>
      </c>
      <c r="F3067" s="4" t="s">
        <v>5</v>
      </c>
      <c r="G3067" s="16" t="s">
        <v>5696</v>
      </c>
      <c r="H3067" s="5">
        <f>IFERROR(IF($F$3=0,"-",Tabla1[[#This Row],[Precio de Cliente neto]]*(1+$F$3)),"-")</f>
        <v>129365.38040999998</v>
      </c>
      <c r="I3067" s="5">
        <v>123205.12420000001</v>
      </c>
      <c r="J3067" s="5">
        <v>110884.61178000001</v>
      </c>
      <c r="K3067" s="26">
        <v>0.21</v>
      </c>
    </row>
    <row r="3068" spans="1:11">
      <c r="A3068" s="4">
        <v>8974</v>
      </c>
      <c r="B3068" t="s">
        <v>2122</v>
      </c>
      <c r="C3068" s="5">
        <f>IF($F$2=0," - ",Tabla1[[#This Row],[Base Precio de Lista neto]])</f>
        <v>77838.843999999997</v>
      </c>
      <c r="D3068" s="5">
        <f>IF($F$2=0," - ",Tabla1[[#This Row],[Base Precio de Lista neto]]*(1-$F$2))</f>
        <v>54487.190799999997</v>
      </c>
      <c r="E3068" s="5">
        <f>IF($F$2=0," - ",Tabla1[[#This Row],[Base para Mejor precio]]*(1-$F$2))</f>
        <v>49038.471720000001</v>
      </c>
      <c r="F3068" s="4" t="s">
        <v>5</v>
      </c>
      <c r="G3068" s="16" t="s">
        <v>5696</v>
      </c>
      <c r="H3068" s="5">
        <f>IFERROR(IF($F$3=0,"-",Tabla1[[#This Row],[Precio de Cliente neto]]*(1+$F$3)),"-")</f>
        <v>81730.786200000002</v>
      </c>
      <c r="I3068" s="5">
        <v>77838.843999999997</v>
      </c>
      <c r="J3068" s="5">
        <v>70054.959600000002</v>
      </c>
      <c r="K3068" s="26">
        <v>0.21</v>
      </c>
    </row>
    <row r="3069" spans="1:11">
      <c r="A3069" s="4">
        <v>8975</v>
      </c>
      <c r="B3069" t="s">
        <v>2123</v>
      </c>
      <c r="C3069" s="5">
        <f>IF($F$2=0," - ",Tabla1[[#This Row],[Base Precio de Lista neto]])</f>
        <v>84566.004499999995</v>
      </c>
      <c r="D3069" s="5">
        <f>IF($F$2=0," - ",Tabla1[[#This Row],[Base Precio de Lista neto]]*(1-$F$2))</f>
        <v>59196.203149999994</v>
      </c>
      <c r="E3069" s="5">
        <f>IF($F$2=0," - ",Tabla1[[#This Row],[Base para Mejor precio]]*(1-$F$2))</f>
        <v>53276.582834999994</v>
      </c>
      <c r="F3069" s="4" t="s">
        <v>5</v>
      </c>
      <c r="G3069" s="16" t="s">
        <v>5696</v>
      </c>
      <c r="H3069" s="5">
        <f>IFERROR(IF($F$3=0,"-",Tabla1[[#This Row],[Precio de Cliente neto]]*(1+$F$3)),"-")</f>
        <v>88794.304724999995</v>
      </c>
      <c r="I3069" s="5">
        <v>84566.004499999995</v>
      </c>
      <c r="J3069" s="5">
        <v>76109.404049999997</v>
      </c>
      <c r="K3069" s="26">
        <v>0.21</v>
      </c>
    </row>
    <row r="3070" spans="1:11">
      <c r="A3070" s="4">
        <v>8976</v>
      </c>
      <c r="B3070" t="s">
        <v>2124</v>
      </c>
      <c r="C3070" s="5">
        <f>IF($F$2=0," - ",Tabla1[[#This Row],[Base Precio de Lista neto]])</f>
        <v>84566.004499999995</v>
      </c>
      <c r="D3070" s="5">
        <f>IF($F$2=0," - ",Tabla1[[#This Row],[Base Precio de Lista neto]]*(1-$F$2))</f>
        <v>59196.203149999994</v>
      </c>
      <c r="E3070" s="5">
        <f>IF($F$2=0," - ",Tabla1[[#This Row],[Base para Mejor precio]]*(1-$F$2))</f>
        <v>53276.582834999994</v>
      </c>
      <c r="F3070" s="4" t="s">
        <v>5</v>
      </c>
      <c r="G3070" s="16" t="s">
        <v>5696</v>
      </c>
      <c r="H3070" s="5">
        <f>IFERROR(IF($F$3=0,"-",Tabla1[[#This Row],[Precio de Cliente neto]]*(1+$F$3)),"-")</f>
        <v>88794.304724999995</v>
      </c>
      <c r="I3070" s="5">
        <v>84566.004499999995</v>
      </c>
      <c r="J3070" s="5">
        <v>76109.404049999997</v>
      </c>
      <c r="K3070" s="26">
        <v>0.21</v>
      </c>
    </row>
    <row r="3071" spans="1:11">
      <c r="A3071" s="4">
        <v>8977</v>
      </c>
      <c r="B3071" t="s">
        <v>2125</v>
      </c>
      <c r="C3071" s="5">
        <f>IF($F$2=0," - ",Tabla1[[#This Row],[Base Precio de Lista neto]])</f>
        <v>76423.598400000003</v>
      </c>
      <c r="D3071" s="5">
        <f>IF($F$2=0," - ",Tabla1[[#This Row],[Base Precio de Lista neto]]*(1-$F$2))</f>
        <v>53496.518879999996</v>
      </c>
      <c r="E3071" s="5">
        <f>IF($F$2=0," - ",Tabla1[[#This Row],[Base para Mejor precio]]*(1-$F$2))</f>
        <v>48146.866991999996</v>
      </c>
      <c r="F3071" s="4" t="s">
        <v>5</v>
      </c>
      <c r="G3071" s="16" t="s">
        <v>5696</v>
      </c>
      <c r="H3071" s="5">
        <f>IFERROR(IF($F$3=0,"-",Tabla1[[#This Row],[Precio de Cliente neto]]*(1+$F$3)),"-")</f>
        <v>80244.778319999998</v>
      </c>
      <c r="I3071" s="5">
        <v>76423.598400000003</v>
      </c>
      <c r="J3071" s="5">
        <v>68781.238559999998</v>
      </c>
      <c r="K3071" s="26">
        <v>0.21</v>
      </c>
    </row>
    <row r="3072" spans="1:11">
      <c r="A3072" s="4">
        <v>8978</v>
      </c>
      <c r="B3072" t="s">
        <v>2126</v>
      </c>
      <c r="C3072" s="5">
        <f>IF($F$2=0," - ",Tabla1[[#This Row],[Base Precio de Lista neto]])</f>
        <v>93440.9764</v>
      </c>
      <c r="D3072" s="5">
        <f>IF($F$2=0," - ",Tabla1[[#This Row],[Base Precio de Lista neto]]*(1-$F$2))</f>
        <v>65408.683479999992</v>
      </c>
      <c r="E3072" s="5">
        <f>IF($F$2=0," - ",Tabla1[[#This Row],[Base para Mejor precio]]*(1-$F$2))</f>
        <v>58867.815132000003</v>
      </c>
      <c r="F3072" s="4" t="s">
        <v>5</v>
      </c>
      <c r="G3072" s="16" t="s">
        <v>5696</v>
      </c>
      <c r="H3072" s="5">
        <f>IFERROR(IF($F$3=0,"-",Tabla1[[#This Row],[Precio de Cliente neto]]*(1+$F$3)),"-")</f>
        <v>98113.025219999981</v>
      </c>
      <c r="I3072" s="5">
        <v>93440.9764</v>
      </c>
      <c r="J3072" s="5">
        <v>84096.878760000007</v>
      </c>
      <c r="K3072" s="26">
        <v>0.21</v>
      </c>
    </row>
    <row r="3073" spans="1:11">
      <c r="A3073" s="4">
        <v>8979</v>
      </c>
      <c r="B3073" t="s">
        <v>2127</v>
      </c>
      <c r="C3073" s="5">
        <f>IF($F$2=0," - ",Tabla1[[#This Row],[Base Precio de Lista neto]])</f>
        <v>93440.9764</v>
      </c>
      <c r="D3073" s="5">
        <f>IF($F$2=0," - ",Tabla1[[#This Row],[Base Precio de Lista neto]]*(1-$F$2))</f>
        <v>65408.683479999992</v>
      </c>
      <c r="E3073" s="5">
        <f>IF($F$2=0," - ",Tabla1[[#This Row],[Base para Mejor precio]]*(1-$F$2))</f>
        <v>58867.815132000003</v>
      </c>
      <c r="F3073" s="4" t="s">
        <v>5</v>
      </c>
      <c r="G3073" s="16" t="s">
        <v>5696</v>
      </c>
      <c r="H3073" s="5">
        <f>IFERROR(IF($F$3=0,"-",Tabla1[[#This Row],[Precio de Cliente neto]]*(1+$F$3)),"-")</f>
        <v>98113.025219999981</v>
      </c>
      <c r="I3073" s="5">
        <v>93440.9764</v>
      </c>
      <c r="J3073" s="5">
        <v>84096.878760000007</v>
      </c>
      <c r="K3073" s="26">
        <v>0.21</v>
      </c>
    </row>
    <row r="3074" spans="1:11">
      <c r="A3074" s="4">
        <v>8980</v>
      </c>
      <c r="B3074" t="s">
        <v>2128</v>
      </c>
      <c r="C3074" s="5">
        <f>IF($F$2=0," - ",Tabla1[[#This Row],[Base Precio de Lista neto]])</f>
        <v>94546.606400000004</v>
      </c>
      <c r="D3074" s="5">
        <f>IF($F$2=0," - ",Tabla1[[#This Row],[Base Precio de Lista neto]]*(1-$F$2))</f>
        <v>66182.624479999999</v>
      </c>
      <c r="E3074" s="5">
        <f>IF($F$2=0," - ",Tabla1[[#This Row],[Base para Mejor precio]]*(1-$F$2))</f>
        <v>59564.362031999997</v>
      </c>
      <c r="F3074" s="4" t="s">
        <v>5</v>
      </c>
      <c r="G3074" s="16" t="s">
        <v>5696</v>
      </c>
      <c r="H3074" s="5">
        <f>IFERROR(IF($F$3=0,"-",Tabla1[[#This Row],[Precio de Cliente neto]]*(1+$F$3)),"-")</f>
        <v>99273.936719999998</v>
      </c>
      <c r="I3074" s="5">
        <v>94546.606400000004</v>
      </c>
      <c r="J3074" s="5">
        <v>85091.945760000002</v>
      </c>
      <c r="K3074" s="26">
        <v>0.21</v>
      </c>
    </row>
    <row r="3075" spans="1:11">
      <c r="A3075" s="4">
        <v>8981</v>
      </c>
      <c r="B3075" t="s">
        <v>2129</v>
      </c>
      <c r="C3075" s="5">
        <f>IF($F$2=0," - ",Tabla1[[#This Row],[Base Precio de Lista neto]])</f>
        <v>143047.3677</v>
      </c>
      <c r="D3075" s="5">
        <f>IF($F$2=0," - ",Tabla1[[#This Row],[Base Precio de Lista neto]]*(1-$F$2))</f>
        <v>100133.15738999999</v>
      </c>
      <c r="E3075" s="5">
        <f>IF($F$2=0," - ",Tabla1[[#This Row],[Base para Mejor precio]]*(1-$F$2))</f>
        <v>90119.841650999995</v>
      </c>
      <c r="F3075" s="4" t="s">
        <v>5</v>
      </c>
      <c r="G3075" s="16" t="s">
        <v>5696</v>
      </c>
      <c r="H3075" s="5">
        <f>IFERROR(IF($F$3=0,"-",Tabla1[[#This Row],[Precio de Cliente neto]]*(1+$F$3)),"-")</f>
        <v>150199.73608499998</v>
      </c>
      <c r="I3075" s="5">
        <v>143047.3677</v>
      </c>
      <c r="J3075" s="5">
        <v>128742.63093</v>
      </c>
      <c r="K3075" s="26">
        <v>0.21</v>
      </c>
    </row>
    <row r="3076" spans="1:11">
      <c r="A3076" s="4">
        <v>8982</v>
      </c>
      <c r="B3076" t="s">
        <v>2130</v>
      </c>
      <c r="C3076" s="5">
        <f>IF($F$2=0," - ",Tabla1[[#This Row],[Base Precio de Lista neto]])</f>
        <v>106647.79429999999</v>
      </c>
      <c r="D3076" s="5">
        <f>IF($F$2=0," - ",Tabla1[[#This Row],[Base Precio de Lista neto]]*(1-$F$2))</f>
        <v>74653.456009999994</v>
      </c>
      <c r="E3076" s="5">
        <f>IF($F$2=0," - ",Tabla1[[#This Row],[Base para Mejor precio]]*(1-$F$2))</f>
        <v>67188.110409000001</v>
      </c>
      <c r="F3076" s="4" t="s">
        <v>5</v>
      </c>
      <c r="G3076" s="16" t="s">
        <v>5696</v>
      </c>
      <c r="H3076" s="5">
        <f>IFERROR(IF($F$3=0,"-",Tabla1[[#This Row],[Precio de Cliente neto]]*(1+$F$3)),"-")</f>
        <v>111980.18401499999</v>
      </c>
      <c r="I3076" s="5">
        <v>106647.79429999999</v>
      </c>
      <c r="J3076" s="5">
        <v>95983.014869999999</v>
      </c>
      <c r="K3076" s="26">
        <v>0.21</v>
      </c>
    </row>
    <row r="3077" spans="1:11">
      <c r="A3077" s="4">
        <v>8983</v>
      </c>
      <c r="B3077" t="s">
        <v>2131</v>
      </c>
      <c r="C3077" s="5">
        <f>IF($F$2=0," - ",Tabla1[[#This Row],[Base Precio de Lista neto]])</f>
        <v>140446.2352</v>
      </c>
      <c r="D3077" s="5">
        <f>IF($F$2=0," - ",Tabla1[[#This Row],[Base Precio de Lista neto]]*(1-$F$2))</f>
        <v>98312.364639999985</v>
      </c>
      <c r="E3077" s="5">
        <f>IF($F$2=0," - ",Tabla1[[#This Row],[Base para Mejor precio]]*(1-$F$2))</f>
        <v>88481.128175999998</v>
      </c>
      <c r="F3077" s="4" t="s">
        <v>5</v>
      </c>
      <c r="G3077" s="16" t="s">
        <v>5696</v>
      </c>
      <c r="H3077" s="5">
        <f>IFERROR(IF($F$3=0,"-",Tabla1[[#This Row],[Precio de Cliente neto]]*(1+$F$3)),"-")</f>
        <v>147468.54695999998</v>
      </c>
      <c r="I3077" s="5">
        <v>140446.2352</v>
      </c>
      <c r="J3077" s="5">
        <v>126401.61168</v>
      </c>
      <c r="K3077" s="26">
        <v>0.21</v>
      </c>
    </row>
    <row r="3078" spans="1:11">
      <c r="A3078" s="4">
        <v>8984</v>
      </c>
      <c r="B3078" t="s">
        <v>2132</v>
      </c>
      <c r="C3078" s="5">
        <f>IF($F$2=0," - ",Tabla1[[#This Row],[Base Precio de Lista neto]])</f>
        <v>64294.704400000002</v>
      </c>
      <c r="D3078" s="5">
        <f>IF($F$2=0," - ",Tabla1[[#This Row],[Base Precio de Lista neto]]*(1-$F$2))</f>
        <v>45006.293079999996</v>
      </c>
      <c r="E3078" s="5">
        <f>IF($F$2=0," - ",Tabla1[[#This Row],[Base para Mejor precio]]*(1-$F$2))</f>
        <v>40505.663771999993</v>
      </c>
      <c r="F3078" s="4" t="s">
        <v>5</v>
      </c>
      <c r="G3078" s="16" t="s">
        <v>5696</v>
      </c>
      <c r="H3078" s="5">
        <f>IFERROR(IF($F$3=0,"-",Tabla1[[#This Row],[Precio de Cliente neto]]*(1+$F$3)),"-")</f>
        <v>67509.43961999999</v>
      </c>
      <c r="I3078" s="5">
        <v>64294.704400000002</v>
      </c>
      <c r="J3078" s="5">
        <v>57865.233959999998</v>
      </c>
      <c r="K3078" s="26">
        <v>0.21</v>
      </c>
    </row>
    <row r="3079" spans="1:11">
      <c r="A3079" s="4">
        <v>8985</v>
      </c>
      <c r="B3079" t="s">
        <v>2133</v>
      </c>
      <c r="C3079" s="5">
        <f>IF($F$2=0," - ",Tabla1[[#This Row],[Base Precio de Lista neto]])</f>
        <v>80307.1247</v>
      </c>
      <c r="D3079" s="5">
        <f>IF($F$2=0," - ",Tabla1[[#This Row],[Base Precio de Lista neto]]*(1-$F$2))</f>
        <v>56214.987289999997</v>
      </c>
      <c r="E3079" s="5">
        <f>IF($F$2=0," - ",Tabla1[[#This Row],[Base para Mejor precio]]*(1-$F$2))</f>
        <v>50593.488560999998</v>
      </c>
      <c r="F3079" s="4" t="s">
        <v>5</v>
      </c>
      <c r="G3079" s="16" t="s">
        <v>5696</v>
      </c>
      <c r="H3079" s="5">
        <f>IFERROR(IF($F$3=0,"-",Tabla1[[#This Row],[Precio de Cliente neto]]*(1+$F$3)),"-")</f>
        <v>84322.480935</v>
      </c>
      <c r="I3079" s="5">
        <v>80307.1247</v>
      </c>
      <c r="J3079" s="5">
        <v>72276.412230000002</v>
      </c>
      <c r="K3079" s="26">
        <v>0.21</v>
      </c>
    </row>
    <row r="3080" spans="1:11">
      <c r="A3080" s="4">
        <v>8986</v>
      </c>
      <c r="B3080" t="s">
        <v>2134</v>
      </c>
      <c r="C3080" s="5">
        <f>IF($F$2=0," - ",Tabla1[[#This Row],[Base Precio de Lista neto]])</f>
        <v>70034.456099999996</v>
      </c>
      <c r="D3080" s="5">
        <f>IF($F$2=0," - ",Tabla1[[#This Row],[Base Precio de Lista neto]]*(1-$F$2))</f>
        <v>49024.119269999996</v>
      </c>
      <c r="E3080" s="5">
        <f>IF($F$2=0," - ",Tabla1[[#This Row],[Base para Mejor precio]]*(1-$F$2))</f>
        <v>44121.707342999995</v>
      </c>
      <c r="F3080" s="4" t="s">
        <v>5</v>
      </c>
      <c r="G3080" s="16" t="s">
        <v>5696</v>
      </c>
      <c r="H3080" s="5">
        <f>IFERROR(IF($F$3=0,"-",Tabla1[[#This Row],[Precio de Cliente neto]]*(1+$F$3)),"-")</f>
        <v>73536.178904999993</v>
      </c>
      <c r="I3080" s="5">
        <v>70034.456099999996</v>
      </c>
      <c r="J3080" s="5">
        <v>63031.010490000001</v>
      </c>
      <c r="K3080" s="26">
        <v>0.21</v>
      </c>
    </row>
    <row r="3081" spans="1:11">
      <c r="A3081" s="4">
        <v>8987</v>
      </c>
      <c r="B3081" t="s">
        <v>2135</v>
      </c>
      <c r="C3081" s="5">
        <f>IF($F$2=0," - ",Tabla1[[#This Row],[Base Precio de Lista neto]])</f>
        <v>115512.4939</v>
      </c>
      <c r="D3081" s="5">
        <f>IF($F$2=0," - ",Tabla1[[#This Row],[Base Precio de Lista neto]]*(1-$F$2))</f>
        <v>80858.745729999995</v>
      </c>
      <c r="E3081" s="5">
        <f>IF($F$2=0," - ",Tabla1[[#This Row],[Base para Mejor precio]]*(1-$F$2))</f>
        <v>72772.871157000001</v>
      </c>
      <c r="F3081" s="4" t="s">
        <v>5</v>
      </c>
      <c r="G3081" s="16" t="s">
        <v>5696</v>
      </c>
      <c r="H3081" s="5">
        <f>IFERROR(IF($F$3=0,"-",Tabla1[[#This Row],[Precio de Cliente neto]]*(1+$F$3)),"-")</f>
        <v>121288.11859499999</v>
      </c>
      <c r="I3081" s="5">
        <v>115512.4939</v>
      </c>
      <c r="J3081" s="5">
        <v>103961.24451</v>
      </c>
      <c r="K3081" s="26">
        <v>0.21</v>
      </c>
    </row>
    <row r="3082" spans="1:11">
      <c r="A3082" s="4">
        <v>8988</v>
      </c>
      <c r="B3082" t="s">
        <v>2136</v>
      </c>
      <c r="C3082" s="5">
        <f>IF($F$2=0," - ",Tabla1[[#This Row],[Base Precio de Lista neto]])</f>
        <v>128346.79270000001</v>
      </c>
      <c r="D3082" s="5">
        <f>IF($F$2=0," - ",Tabla1[[#This Row],[Base Precio de Lista neto]]*(1-$F$2))</f>
        <v>89842.754889999997</v>
      </c>
      <c r="E3082" s="5">
        <f>IF($F$2=0," - ",Tabla1[[#This Row],[Base para Mejor precio]]*(1-$F$2))</f>
        <v>80858.47940099999</v>
      </c>
      <c r="F3082" s="4" t="s">
        <v>5</v>
      </c>
      <c r="G3082" s="16" t="s">
        <v>5696</v>
      </c>
      <c r="H3082" s="5">
        <f>IFERROR(IF($F$3=0,"-",Tabla1[[#This Row],[Precio de Cliente neto]]*(1+$F$3)),"-")</f>
        <v>134764.132335</v>
      </c>
      <c r="I3082" s="5">
        <v>128346.79270000001</v>
      </c>
      <c r="J3082" s="5">
        <v>115512.11343</v>
      </c>
      <c r="K3082" s="26">
        <v>0.21</v>
      </c>
    </row>
    <row r="3083" spans="1:11">
      <c r="A3083" s="4">
        <v>8989</v>
      </c>
      <c r="B3083" t="s">
        <v>6249</v>
      </c>
      <c r="C3083" s="5">
        <f>IF($F$2=0," - ",Tabla1[[#This Row],[Base Precio de Lista neto]])</f>
        <v>125905.0772</v>
      </c>
      <c r="D3083" s="5">
        <f>IF($F$2=0," - ",Tabla1[[#This Row],[Base Precio de Lista neto]]*(1-$F$2))</f>
        <v>88133.554039999988</v>
      </c>
      <c r="E3083" s="5">
        <f>IF($F$2=0," - ",Tabla1[[#This Row],[Base para Mejor precio]]*(1-$F$2))</f>
        <v>79320.198636000001</v>
      </c>
      <c r="F3083" s="4" t="s">
        <v>5</v>
      </c>
      <c r="G3083" s="16" t="s">
        <v>5696</v>
      </c>
      <c r="H3083" s="5">
        <f>IFERROR(IF($F$3=0,"-",Tabla1[[#This Row],[Precio de Cliente neto]]*(1+$F$3)),"-")</f>
        <v>132200.33106</v>
      </c>
      <c r="I3083" s="5">
        <v>125905.0772</v>
      </c>
      <c r="J3083" s="5">
        <v>113314.56948000001</v>
      </c>
      <c r="K3083" s="26">
        <v>0.21</v>
      </c>
    </row>
    <row r="3084" spans="1:11">
      <c r="A3084" s="4">
        <v>8990</v>
      </c>
      <c r="B3084" t="s">
        <v>6250</v>
      </c>
      <c r="C3084" s="5">
        <f>IF($F$2=0," - ",Tabla1[[#This Row],[Base Precio de Lista neto]])</f>
        <v>164507.69399999999</v>
      </c>
      <c r="D3084" s="5">
        <f>IF($F$2=0," - ",Tabla1[[#This Row],[Base Precio de Lista neto]]*(1-$F$2))</f>
        <v>115155.38579999999</v>
      </c>
      <c r="E3084" s="5">
        <f>IF($F$2=0," - ",Tabla1[[#This Row],[Base para Mejor precio]]*(1-$F$2))</f>
        <v>103639.84722</v>
      </c>
      <c r="F3084" s="4" t="s">
        <v>5</v>
      </c>
      <c r="G3084" s="16" t="s">
        <v>5696</v>
      </c>
      <c r="H3084" s="5">
        <f>IFERROR(IF($F$3=0,"-",Tabla1[[#This Row],[Precio de Cliente neto]]*(1+$F$3)),"-")</f>
        <v>172733.07869999998</v>
      </c>
      <c r="I3084" s="5">
        <v>164507.69399999999</v>
      </c>
      <c r="J3084" s="5">
        <v>148056.9246</v>
      </c>
      <c r="K3084" s="26">
        <v>0.21</v>
      </c>
    </row>
    <row r="3085" spans="1:11">
      <c r="A3085" s="4">
        <v>8991</v>
      </c>
      <c r="B3085" t="s">
        <v>6251</v>
      </c>
      <c r="C3085" s="5">
        <f>IF($F$2=0," - ",Tabla1[[#This Row],[Base Precio de Lista neto]])</f>
        <v>134459.0079</v>
      </c>
      <c r="D3085" s="5">
        <f>IF($F$2=0," - ",Tabla1[[#This Row],[Base Precio de Lista neto]]*(1-$F$2))</f>
        <v>94121.305529999998</v>
      </c>
      <c r="E3085" s="5">
        <f>IF($F$2=0," - ",Tabla1[[#This Row],[Base para Mejor precio]]*(1-$F$2))</f>
        <v>84709.174976999988</v>
      </c>
      <c r="F3085" s="4" t="s">
        <v>5</v>
      </c>
      <c r="G3085" s="16" t="s">
        <v>5696</v>
      </c>
      <c r="H3085" s="5">
        <f>IFERROR(IF($F$3=0,"-",Tabla1[[#This Row],[Precio de Cliente neto]]*(1+$F$3)),"-")</f>
        <v>141181.95829499999</v>
      </c>
      <c r="I3085" s="5">
        <v>134459.0079</v>
      </c>
      <c r="J3085" s="5">
        <v>121013.10711</v>
      </c>
      <c r="K3085" s="26">
        <v>0.21</v>
      </c>
    </row>
    <row r="3086" spans="1:11">
      <c r="A3086" s="4">
        <v>8992</v>
      </c>
      <c r="B3086" t="s">
        <v>6252</v>
      </c>
      <c r="C3086" s="5">
        <f>IF($F$2=0," - ",Tabla1[[#This Row],[Base Precio de Lista neto]])</f>
        <v>236962.1973</v>
      </c>
      <c r="D3086" s="5">
        <f>IF($F$2=0," - ",Tabla1[[#This Row],[Base Precio de Lista neto]]*(1-$F$2))</f>
        <v>165873.53810999999</v>
      </c>
      <c r="E3086" s="5">
        <f>IF($F$2=0," - ",Tabla1[[#This Row],[Base para Mejor precio]]*(1-$F$2))</f>
        <v>149286.18429899999</v>
      </c>
      <c r="F3086" s="4" t="s">
        <v>5</v>
      </c>
      <c r="G3086" s="16" t="s">
        <v>5696</v>
      </c>
      <c r="H3086" s="5">
        <f>IFERROR(IF($F$3=0,"-",Tabla1[[#This Row],[Precio de Cliente neto]]*(1+$F$3)),"-")</f>
        <v>248810.30716500001</v>
      </c>
      <c r="I3086" s="5">
        <v>236962.1973</v>
      </c>
      <c r="J3086" s="5">
        <v>213265.97756999999</v>
      </c>
      <c r="K3086" s="26">
        <v>0.21</v>
      </c>
    </row>
    <row r="3087" spans="1:11">
      <c r="A3087" s="4">
        <v>8993</v>
      </c>
      <c r="B3087" t="s">
        <v>2137</v>
      </c>
      <c r="C3087" s="5">
        <f>IF($F$2=0," - ",Tabla1[[#This Row],[Base Precio de Lista neto]])</f>
        <v>55069.596400000002</v>
      </c>
      <c r="D3087" s="5">
        <f>IF($F$2=0," - ",Tabla1[[#This Row],[Base Precio de Lista neto]]*(1-$F$2))</f>
        <v>38548.717479999999</v>
      </c>
      <c r="E3087" s="5">
        <f>IF($F$2=0," - ",Tabla1[[#This Row],[Base para Mejor precio]]*(1-$F$2))</f>
        <v>34693.845732000002</v>
      </c>
      <c r="F3087" s="4" t="s">
        <v>5</v>
      </c>
      <c r="G3087" s="16" t="s">
        <v>5696</v>
      </c>
      <c r="H3087" s="5">
        <f>IFERROR(IF($F$3=0,"-",Tabla1[[#This Row],[Precio de Cliente neto]]*(1+$F$3)),"-")</f>
        <v>57823.076220000003</v>
      </c>
      <c r="I3087" s="5">
        <v>55069.596400000002</v>
      </c>
      <c r="J3087" s="5">
        <v>49562.636760000001</v>
      </c>
      <c r="K3087" s="26">
        <v>0.21</v>
      </c>
    </row>
    <row r="3088" spans="1:11">
      <c r="A3088" s="4">
        <v>8994</v>
      </c>
      <c r="B3088" t="s">
        <v>2138</v>
      </c>
      <c r="C3088" s="5">
        <f>IF($F$2=0," - ",Tabla1[[#This Row],[Base Precio de Lista neto]])</f>
        <v>57921.650099999999</v>
      </c>
      <c r="D3088" s="5">
        <f>IF($F$2=0," - ",Tabla1[[#This Row],[Base Precio de Lista neto]]*(1-$F$2))</f>
        <v>40545.155069999993</v>
      </c>
      <c r="E3088" s="5">
        <f>IF($F$2=0," - ",Tabla1[[#This Row],[Base para Mejor precio]]*(1-$F$2))</f>
        <v>36490.639562999997</v>
      </c>
      <c r="F3088" s="4" t="s">
        <v>5</v>
      </c>
      <c r="G3088" s="16" t="s">
        <v>5696</v>
      </c>
      <c r="H3088" s="5">
        <f>IFERROR(IF($F$3=0,"-",Tabla1[[#This Row],[Precio de Cliente neto]]*(1+$F$3)),"-")</f>
        <v>60817.73260499999</v>
      </c>
      <c r="I3088" s="5">
        <v>57921.650099999999</v>
      </c>
      <c r="J3088" s="5">
        <v>52129.485090000002</v>
      </c>
      <c r="K3088" s="26">
        <v>0.21</v>
      </c>
    </row>
    <row r="3089" spans="1:11">
      <c r="A3089" s="4">
        <v>8995</v>
      </c>
      <c r="B3089" t="s">
        <v>2139</v>
      </c>
      <c r="C3089" s="5">
        <f>IF($F$2=0," - ",Tabla1[[#This Row],[Base Precio de Lista neto]])</f>
        <v>76098.163</v>
      </c>
      <c r="D3089" s="5">
        <f>IF($F$2=0," - ",Tabla1[[#This Row],[Base Precio de Lista neto]]*(1-$F$2))</f>
        <v>53268.714099999997</v>
      </c>
      <c r="E3089" s="5">
        <f>IF($F$2=0," - ",Tabla1[[#This Row],[Base para Mejor precio]]*(1-$F$2))</f>
        <v>47941.84268999999</v>
      </c>
      <c r="F3089" s="4" t="s">
        <v>5</v>
      </c>
      <c r="G3089" s="16" t="s">
        <v>5696</v>
      </c>
      <c r="H3089" s="5">
        <f>IFERROR(IF($F$3=0,"-",Tabla1[[#This Row],[Precio de Cliente neto]]*(1+$F$3)),"-")</f>
        <v>79903.071150000003</v>
      </c>
      <c r="I3089" s="5">
        <v>76098.163</v>
      </c>
      <c r="J3089" s="5">
        <v>68488.346699999995</v>
      </c>
      <c r="K3089" s="26">
        <v>0.21</v>
      </c>
    </row>
    <row r="3090" spans="1:11">
      <c r="A3090" s="4">
        <v>8996</v>
      </c>
      <c r="B3090" t="s">
        <v>2140</v>
      </c>
      <c r="C3090" s="5">
        <f>IF($F$2=0," - ",Tabla1[[#This Row],[Base Precio de Lista neto]])</f>
        <v>56922.766600000003</v>
      </c>
      <c r="D3090" s="5">
        <f>IF($F$2=0," - ",Tabla1[[#This Row],[Base Precio de Lista neto]]*(1-$F$2))</f>
        <v>39845.93662</v>
      </c>
      <c r="E3090" s="5">
        <f>IF($F$2=0," - ",Tabla1[[#This Row],[Base para Mejor precio]]*(1-$F$2))</f>
        <v>35861.342957999994</v>
      </c>
      <c r="F3090" s="4" t="s">
        <v>5</v>
      </c>
      <c r="G3090" s="16" t="s">
        <v>5696</v>
      </c>
      <c r="H3090" s="5">
        <f>IFERROR(IF($F$3=0,"-",Tabla1[[#This Row],[Precio de Cliente neto]]*(1+$F$3)),"-")</f>
        <v>59768.904930000004</v>
      </c>
      <c r="I3090" s="5">
        <v>56922.766600000003</v>
      </c>
      <c r="J3090" s="5">
        <v>51230.489939999999</v>
      </c>
      <c r="K3090" s="26">
        <v>0.21</v>
      </c>
    </row>
    <row r="3091" spans="1:11">
      <c r="A3091" s="4">
        <v>8997</v>
      </c>
      <c r="B3091" t="s">
        <v>2141</v>
      </c>
      <c r="C3091" s="5">
        <f>IF($F$2=0," - ",Tabla1[[#This Row],[Base Precio de Lista neto]])</f>
        <v>7501.1288999999997</v>
      </c>
      <c r="D3091" s="5">
        <f>IF($F$2=0," - ",Tabla1[[#This Row],[Base Precio de Lista neto]]*(1-$F$2))</f>
        <v>5250.7902299999996</v>
      </c>
      <c r="E3091" s="5">
        <f>IF($F$2=0," - ",Tabla1[[#This Row],[Base para Mejor precio]]*(1-$F$2))</f>
        <v>4725.7112070000003</v>
      </c>
      <c r="F3091" s="4" t="s">
        <v>5</v>
      </c>
      <c r="G3091" s="16" t="s">
        <v>5696</v>
      </c>
      <c r="H3091" s="5">
        <f>IFERROR(IF($F$3=0,"-",Tabla1[[#This Row],[Precio de Cliente neto]]*(1+$F$3)),"-")</f>
        <v>7876.1853449999999</v>
      </c>
      <c r="I3091" s="5">
        <v>7501.1288999999997</v>
      </c>
      <c r="J3091" s="5">
        <v>6751.0160100000003</v>
      </c>
      <c r="K3091" s="26">
        <v>0.21</v>
      </c>
    </row>
    <row r="3092" spans="1:11">
      <c r="A3092" s="4">
        <v>9000</v>
      </c>
      <c r="B3092" t="s">
        <v>2142</v>
      </c>
      <c r="C3092" s="5">
        <f>IF($F$2=0," - ",Tabla1[[#This Row],[Base Precio de Lista neto]])</f>
        <v>2553.4904000000001</v>
      </c>
      <c r="D3092" s="5">
        <f>IF($F$2=0," - ",Tabla1[[#This Row],[Base Precio de Lista neto]]*(1-$F$2))</f>
        <v>1787.44328</v>
      </c>
      <c r="E3092" s="5">
        <f>IF($F$2=0," - ",Tabla1[[#This Row],[Base para Mejor precio]]*(1-$F$2))</f>
        <v>1608.698952</v>
      </c>
      <c r="F3092" s="4" t="s">
        <v>6</v>
      </c>
      <c r="G3092" s="16" t="s">
        <v>5696</v>
      </c>
      <c r="H3092" s="5">
        <f>IFERROR(IF($F$3=0,"-",Tabla1[[#This Row],[Precio de Cliente neto]]*(1+$F$3)),"-")</f>
        <v>2681.1649200000002</v>
      </c>
      <c r="I3092" s="5">
        <v>2553.4904000000001</v>
      </c>
      <c r="J3092" s="5">
        <v>2298.1413600000001</v>
      </c>
      <c r="K3092" s="26">
        <v>0.21</v>
      </c>
    </row>
    <row r="3093" spans="1:11">
      <c r="A3093" s="4">
        <v>9001</v>
      </c>
      <c r="B3093" t="s">
        <v>2143</v>
      </c>
      <c r="C3093" s="5">
        <f>IF($F$2=0," - ",Tabla1[[#This Row],[Base Precio de Lista neto]])</f>
        <v>5045.2650000000003</v>
      </c>
      <c r="D3093" s="5">
        <f>IF($F$2=0," - ",Tabla1[[#This Row],[Base Precio de Lista neto]]*(1-$F$2))</f>
        <v>3531.6855</v>
      </c>
      <c r="E3093" s="5">
        <f>IF($F$2=0," - ",Tabla1[[#This Row],[Base para Mejor precio]]*(1-$F$2))</f>
        <v>3178.5169500000002</v>
      </c>
      <c r="F3093" s="4" t="s">
        <v>6</v>
      </c>
      <c r="G3093" s="16" t="s">
        <v>5696</v>
      </c>
      <c r="H3093" s="5">
        <f>IFERROR(IF($F$3=0,"-",Tabla1[[#This Row],[Precio de Cliente neto]]*(1+$F$3)),"-")</f>
        <v>5297.5282500000003</v>
      </c>
      <c r="I3093" s="5">
        <v>5045.2650000000003</v>
      </c>
      <c r="J3093" s="5">
        <v>4540.7385000000004</v>
      </c>
      <c r="K3093" s="26">
        <v>0.21</v>
      </c>
    </row>
    <row r="3094" spans="1:11">
      <c r="A3094" s="4">
        <v>9002</v>
      </c>
      <c r="B3094" t="s">
        <v>2144</v>
      </c>
      <c r="C3094" s="5">
        <f>IF($F$2=0," - ",Tabla1[[#This Row],[Base Precio de Lista neto]])</f>
        <v>1021.1747</v>
      </c>
      <c r="D3094" s="5">
        <f>IF($F$2=0," - ",Tabla1[[#This Row],[Base Precio de Lista neto]]*(1-$F$2))</f>
        <v>714.82228999999995</v>
      </c>
      <c r="E3094" s="5">
        <f>IF($F$2=0," - ",Tabla1[[#This Row],[Base para Mejor precio]]*(1-$F$2))</f>
        <v>643.34006099999999</v>
      </c>
      <c r="F3094" s="4" t="s">
        <v>5</v>
      </c>
      <c r="G3094" s="16" t="s">
        <v>5696</v>
      </c>
      <c r="H3094" s="5">
        <f>IFERROR(IF($F$3=0,"-",Tabla1[[#This Row],[Precio de Cliente neto]]*(1+$F$3)),"-")</f>
        <v>1072.2334349999999</v>
      </c>
      <c r="I3094" s="5">
        <v>1021.1747</v>
      </c>
      <c r="J3094" s="5">
        <v>919.05723</v>
      </c>
      <c r="K3094" s="26">
        <v>0.21</v>
      </c>
    </row>
    <row r="3095" spans="1:11">
      <c r="A3095" s="4">
        <v>9003</v>
      </c>
      <c r="B3095" t="s">
        <v>7708</v>
      </c>
      <c r="C3095" s="5">
        <f>IF($F$2=0," - ",Tabla1[[#This Row],[Base Precio de Lista neto]])</f>
        <v>2065.3398999999999</v>
      </c>
      <c r="D3095" s="5">
        <f>IF($F$2=0," - ",Tabla1[[#This Row],[Base Precio de Lista neto]]*(1-$F$2))</f>
        <v>1445.7379299999998</v>
      </c>
      <c r="E3095" s="5">
        <f>IF($F$2=0," - ",Tabla1[[#This Row],[Base para Mejor precio]]*(1-$F$2))</f>
        <v>1301.164137</v>
      </c>
      <c r="F3095" s="4" t="s">
        <v>6</v>
      </c>
      <c r="G3095" s="16" t="s">
        <v>5696</v>
      </c>
      <c r="H3095" s="5">
        <f>IFERROR(IF($F$3=0,"-",Tabla1[[#This Row],[Precio de Cliente neto]]*(1+$F$3)),"-")</f>
        <v>2168.6068949999999</v>
      </c>
      <c r="I3095" s="5">
        <v>2065.3398999999999</v>
      </c>
      <c r="J3095" s="5">
        <v>1858.80591</v>
      </c>
      <c r="K3095" s="26">
        <v>0.21</v>
      </c>
    </row>
    <row r="3096" spans="1:11">
      <c r="A3096" s="4">
        <v>9004</v>
      </c>
      <c r="B3096" t="s">
        <v>7709</v>
      </c>
      <c r="C3096" s="5">
        <f>IF($F$2=0," - ",Tabla1[[#This Row],[Base Precio de Lista neto]])</f>
        <v>1631.0653</v>
      </c>
      <c r="D3096" s="5">
        <f>IF($F$2=0," - ",Tabla1[[#This Row],[Base Precio de Lista neto]]*(1-$F$2))</f>
        <v>1141.7457099999999</v>
      </c>
      <c r="E3096" s="5">
        <f>IF($F$2=0," - ",Tabla1[[#This Row],[Base para Mejor precio]]*(1-$F$2))</f>
        <v>1027.5711389999999</v>
      </c>
      <c r="F3096" s="4" t="s">
        <v>6</v>
      </c>
      <c r="G3096" s="16" t="s">
        <v>5696</v>
      </c>
      <c r="H3096" s="5">
        <f>IFERROR(IF($F$3=0,"-",Tabla1[[#This Row],[Precio de Cliente neto]]*(1+$F$3)),"-")</f>
        <v>1712.6185649999998</v>
      </c>
      <c r="I3096" s="5">
        <v>1631.0653</v>
      </c>
      <c r="J3096" s="5">
        <v>1467.95877</v>
      </c>
      <c r="K3096" s="26">
        <v>0.21</v>
      </c>
    </row>
    <row r="3097" spans="1:11">
      <c r="A3097" s="4">
        <v>9005</v>
      </c>
      <c r="B3097" t="s">
        <v>2145</v>
      </c>
      <c r="C3097" s="5">
        <f>IF($F$2=0," - ",Tabla1[[#This Row],[Base Precio de Lista neto]])</f>
        <v>4773.5896000000002</v>
      </c>
      <c r="D3097" s="5">
        <f>IF($F$2=0," - ",Tabla1[[#This Row],[Base Precio de Lista neto]]*(1-$F$2))</f>
        <v>3341.5127200000002</v>
      </c>
      <c r="E3097" s="5">
        <f>IF($F$2=0," - ",Tabla1[[#This Row],[Base para Mejor precio]]*(1-$F$2))</f>
        <v>3007.3614479999997</v>
      </c>
      <c r="F3097" s="4" t="s">
        <v>6</v>
      </c>
      <c r="G3097" s="16" t="s">
        <v>5696</v>
      </c>
      <c r="H3097" s="5">
        <f>IFERROR(IF($F$3=0,"-",Tabla1[[#This Row],[Precio de Cliente neto]]*(1+$F$3)),"-")</f>
        <v>5012.26908</v>
      </c>
      <c r="I3097" s="5">
        <v>4773.5896000000002</v>
      </c>
      <c r="J3097" s="5">
        <v>4296.2306399999998</v>
      </c>
      <c r="K3097" s="26">
        <v>0.21</v>
      </c>
    </row>
    <row r="3098" spans="1:11">
      <c r="A3098" s="4">
        <v>9006</v>
      </c>
      <c r="B3098" t="s">
        <v>2146</v>
      </c>
      <c r="C3098" s="5">
        <f>IF($F$2=0," - ",Tabla1[[#This Row],[Base Precio de Lista neto]])</f>
        <v>7780.6382999999996</v>
      </c>
      <c r="D3098" s="5">
        <f>IF($F$2=0," - ",Tabla1[[#This Row],[Base Precio de Lista neto]]*(1-$F$2))</f>
        <v>5446.4468099999995</v>
      </c>
      <c r="E3098" s="5">
        <f>IF($F$2=0," - ",Tabla1[[#This Row],[Base para Mejor precio]]*(1-$F$2))</f>
        <v>4901.8021289999997</v>
      </c>
      <c r="F3098" s="4" t="s">
        <v>6</v>
      </c>
      <c r="G3098" s="16" t="s">
        <v>5696</v>
      </c>
      <c r="H3098" s="5">
        <f>IFERROR(IF($F$3=0,"-",Tabla1[[#This Row],[Precio de Cliente neto]]*(1+$F$3)),"-")</f>
        <v>8169.6702149999992</v>
      </c>
      <c r="I3098" s="5">
        <v>7780.6382999999996</v>
      </c>
      <c r="J3098" s="5">
        <v>7002.5744699999996</v>
      </c>
      <c r="K3098" s="26">
        <v>0.21</v>
      </c>
    </row>
    <row r="3099" spans="1:11">
      <c r="A3099" s="4">
        <v>9007</v>
      </c>
      <c r="B3099" t="s">
        <v>2147</v>
      </c>
      <c r="C3099" s="5">
        <f>IF($F$2=0," - ",Tabla1[[#This Row],[Base Precio de Lista neto]])</f>
        <v>10378.911099999999</v>
      </c>
      <c r="D3099" s="5">
        <f>IF($F$2=0," - ",Tabla1[[#This Row],[Base Precio de Lista neto]]*(1-$F$2))</f>
        <v>7265.2377699999988</v>
      </c>
      <c r="E3099" s="5">
        <f>IF($F$2=0," - ",Tabla1[[#This Row],[Base para Mejor precio]]*(1-$F$2))</f>
        <v>6538.7139930000003</v>
      </c>
      <c r="F3099" s="4" t="s">
        <v>6</v>
      </c>
      <c r="G3099" s="16" t="s">
        <v>5696</v>
      </c>
      <c r="H3099" s="5">
        <f>IFERROR(IF($F$3=0,"-",Tabla1[[#This Row],[Precio de Cliente neto]]*(1+$F$3)),"-")</f>
        <v>10897.856654999998</v>
      </c>
      <c r="I3099" s="5">
        <v>10378.911099999999</v>
      </c>
      <c r="J3099" s="5">
        <v>9341.0199900000007</v>
      </c>
      <c r="K3099" s="26">
        <v>0.21</v>
      </c>
    </row>
    <row r="3100" spans="1:11">
      <c r="A3100" s="4">
        <v>9008</v>
      </c>
      <c r="B3100" t="s">
        <v>2148</v>
      </c>
      <c r="C3100" s="5">
        <f>IF($F$2=0," - ",Tabla1[[#This Row],[Base Precio de Lista neto]])</f>
        <v>13072.1417</v>
      </c>
      <c r="D3100" s="5">
        <f>IF($F$2=0," - ",Tabla1[[#This Row],[Base Precio de Lista neto]]*(1-$F$2))</f>
        <v>9150.4991899999986</v>
      </c>
      <c r="E3100" s="5">
        <f>IF($F$2=0," - ",Tabla1[[#This Row],[Base para Mejor precio]]*(1-$F$2))</f>
        <v>8235.4492709999995</v>
      </c>
      <c r="F3100" s="4" t="s">
        <v>6</v>
      </c>
      <c r="G3100" s="16" t="s">
        <v>5696</v>
      </c>
      <c r="H3100" s="5">
        <f>IFERROR(IF($F$3=0,"-",Tabla1[[#This Row],[Precio de Cliente neto]]*(1+$F$3)),"-")</f>
        <v>13725.748784999998</v>
      </c>
      <c r="I3100" s="5">
        <v>13072.1417</v>
      </c>
      <c r="J3100" s="5">
        <v>11764.927530000001</v>
      </c>
      <c r="K3100" s="26">
        <v>0.21</v>
      </c>
    </row>
    <row r="3101" spans="1:11">
      <c r="A3101" s="4">
        <v>9009</v>
      </c>
      <c r="B3101" t="s">
        <v>2149</v>
      </c>
      <c r="C3101" s="5">
        <f>IF($F$2=0," - ",Tabla1[[#This Row],[Base Precio de Lista neto]])</f>
        <v>2553.4904000000001</v>
      </c>
      <c r="D3101" s="5">
        <f>IF($F$2=0," - ",Tabla1[[#This Row],[Base Precio de Lista neto]]*(1-$F$2))</f>
        <v>1787.44328</v>
      </c>
      <c r="E3101" s="5">
        <f>IF($F$2=0," - ",Tabla1[[#This Row],[Base para Mejor precio]]*(1-$F$2))</f>
        <v>1608.698952</v>
      </c>
      <c r="F3101" s="4" t="s">
        <v>6</v>
      </c>
      <c r="G3101" s="16" t="s">
        <v>5696</v>
      </c>
      <c r="H3101" s="5">
        <f>IFERROR(IF($F$3=0,"-",Tabla1[[#This Row],[Precio de Cliente neto]]*(1+$F$3)),"-")</f>
        <v>2681.1649200000002</v>
      </c>
      <c r="I3101" s="5">
        <v>2553.4904000000001</v>
      </c>
      <c r="J3101" s="5">
        <v>2298.1413600000001</v>
      </c>
      <c r="K3101" s="26">
        <v>0.21</v>
      </c>
    </row>
    <row r="3102" spans="1:11">
      <c r="A3102" s="4">
        <v>9010</v>
      </c>
      <c r="B3102" t="s">
        <v>2150</v>
      </c>
      <c r="C3102" s="5">
        <f>IF($F$2=0," - ",Tabla1[[#This Row],[Base Precio de Lista neto]])</f>
        <v>35755.497600000002</v>
      </c>
      <c r="D3102" s="5">
        <f>IF($F$2=0," - ",Tabla1[[#This Row],[Base Precio de Lista neto]]*(1-$F$2))</f>
        <v>25028.848320000001</v>
      </c>
      <c r="E3102" s="5">
        <f>IF($F$2=0," - ",Tabla1[[#This Row],[Base para Mejor precio]]*(1-$F$2))</f>
        <v>22525.963487999998</v>
      </c>
      <c r="F3102" s="4" t="s">
        <v>4</v>
      </c>
      <c r="G3102" s="16" t="s">
        <v>5696</v>
      </c>
      <c r="H3102" s="5">
        <f>IFERROR(IF($F$3=0,"-",Tabla1[[#This Row],[Precio de Cliente neto]]*(1+$F$3)),"-")</f>
        <v>37543.27248</v>
      </c>
      <c r="I3102" s="5">
        <v>35755.497600000002</v>
      </c>
      <c r="J3102" s="5">
        <v>32179.947840000001</v>
      </c>
      <c r="K3102" s="26">
        <v>0.21</v>
      </c>
    </row>
    <row r="3103" spans="1:11">
      <c r="A3103" s="4">
        <v>9011</v>
      </c>
      <c r="B3103" t="s">
        <v>2151</v>
      </c>
      <c r="C3103" s="5">
        <f>IF($F$2=0," - ",Tabla1[[#This Row],[Base Precio de Lista neto]])</f>
        <v>36480.184099999999</v>
      </c>
      <c r="D3103" s="5">
        <f>IF($F$2=0," - ",Tabla1[[#This Row],[Base Precio de Lista neto]]*(1-$F$2))</f>
        <v>25536.128869999997</v>
      </c>
      <c r="E3103" s="5">
        <f>IF($F$2=0," - ",Tabla1[[#This Row],[Base para Mejor precio]]*(1-$F$2))</f>
        <v>22982.515983000001</v>
      </c>
      <c r="F3103" s="4" t="s">
        <v>4</v>
      </c>
      <c r="G3103" s="16" t="s">
        <v>5696</v>
      </c>
      <c r="H3103" s="5">
        <f>IFERROR(IF($F$3=0,"-",Tabla1[[#This Row],[Precio de Cliente neto]]*(1+$F$3)),"-")</f>
        <v>38304.193304999993</v>
      </c>
      <c r="I3103" s="5">
        <v>36480.184099999999</v>
      </c>
      <c r="J3103" s="5">
        <v>32832.165690000002</v>
      </c>
      <c r="K3103" s="26">
        <v>0.21</v>
      </c>
    </row>
    <row r="3104" spans="1:11">
      <c r="A3104" s="4">
        <v>9012</v>
      </c>
      <c r="B3104" t="s">
        <v>2152</v>
      </c>
      <c r="C3104" s="5">
        <f>IF($F$2=0," - ",Tabla1[[#This Row],[Base Precio de Lista neto]])</f>
        <v>31516.303199999998</v>
      </c>
      <c r="D3104" s="5">
        <f>IF($F$2=0," - ",Tabla1[[#This Row],[Base Precio de Lista neto]]*(1-$F$2))</f>
        <v>22061.412239999998</v>
      </c>
      <c r="E3104" s="5">
        <f>IF($F$2=0," - ",Tabla1[[#This Row],[Base para Mejor precio]]*(1-$F$2))</f>
        <v>19855.271015999999</v>
      </c>
      <c r="F3104" s="4" t="s">
        <v>4</v>
      </c>
      <c r="G3104" s="16" t="s">
        <v>5696</v>
      </c>
      <c r="H3104" s="5">
        <f>IFERROR(IF($F$3=0,"-",Tabla1[[#This Row],[Precio de Cliente neto]]*(1+$F$3)),"-")</f>
        <v>33092.118359999993</v>
      </c>
      <c r="I3104" s="5">
        <v>31516.303199999998</v>
      </c>
      <c r="J3104" s="5">
        <v>28364.672879999998</v>
      </c>
      <c r="K3104" s="26">
        <v>0.21</v>
      </c>
    </row>
    <row r="3105" spans="1:11">
      <c r="A3105" s="4">
        <v>9013</v>
      </c>
      <c r="B3105" t="s">
        <v>2153</v>
      </c>
      <c r="C3105" s="5">
        <f>IF($F$2=0," - ",Tabla1[[#This Row],[Base Precio de Lista neto]])</f>
        <v>57815.524700000002</v>
      </c>
      <c r="D3105" s="5">
        <f>IF($F$2=0," - ",Tabla1[[#This Row],[Base Precio de Lista neto]]*(1-$F$2))</f>
        <v>40470.867290000002</v>
      </c>
      <c r="E3105" s="5">
        <f>IF($F$2=0," - ",Tabla1[[#This Row],[Base para Mejor precio]]*(1-$F$2))</f>
        <v>36423.780561</v>
      </c>
      <c r="F3105" s="4" t="s">
        <v>4</v>
      </c>
      <c r="G3105" s="16" t="s">
        <v>5696</v>
      </c>
      <c r="H3105" s="5">
        <f>IFERROR(IF($F$3=0,"-",Tabla1[[#This Row],[Precio de Cliente neto]]*(1+$F$3)),"-")</f>
        <v>60706.300935000007</v>
      </c>
      <c r="I3105" s="5">
        <v>57815.524700000002</v>
      </c>
      <c r="J3105" s="5">
        <v>52033.972229999999</v>
      </c>
      <c r="K3105" s="26">
        <v>0.21</v>
      </c>
    </row>
    <row r="3106" spans="1:11">
      <c r="A3106" s="4">
        <v>9014</v>
      </c>
      <c r="B3106" t="s">
        <v>2154</v>
      </c>
      <c r="C3106" s="5">
        <f>IF($F$2=0," - ",Tabla1[[#This Row],[Base Precio de Lista neto]])</f>
        <v>66436.774099999995</v>
      </c>
      <c r="D3106" s="5">
        <f>IF($F$2=0," - ",Tabla1[[#This Row],[Base Precio de Lista neto]]*(1-$F$2))</f>
        <v>46505.741869999991</v>
      </c>
      <c r="E3106" s="5">
        <f>IF($F$2=0," - ",Tabla1[[#This Row],[Base para Mejor precio]]*(1-$F$2))</f>
        <v>41855.167683</v>
      </c>
      <c r="F3106" s="4" t="s">
        <v>4</v>
      </c>
      <c r="G3106" s="16" t="s">
        <v>5696</v>
      </c>
      <c r="H3106" s="5">
        <f>IFERROR(IF($F$3=0,"-",Tabla1[[#This Row],[Precio de Cliente neto]]*(1+$F$3)),"-")</f>
        <v>69758.612804999982</v>
      </c>
      <c r="I3106" s="5">
        <v>66436.774099999995</v>
      </c>
      <c r="J3106" s="5">
        <v>59793.096689999998</v>
      </c>
      <c r="K3106" s="26">
        <v>0.21</v>
      </c>
    </row>
    <row r="3107" spans="1:11">
      <c r="A3107" s="4">
        <v>9015</v>
      </c>
      <c r="B3107" t="s">
        <v>2155</v>
      </c>
      <c r="C3107" s="5">
        <f>IF($F$2=0," - ",Tabla1[[#This Row],[Base Precio de Lista neto]])</f>
        <v>30984.640800000001</v>
      </c>
      <c r="D3107" s="5">
        <f>IF($F$2=0," - ",Tabla1[[#This Row],[Base Precio de Lista neto]]*(1-$F$2))</f>
        <v>21689.24856</v>
      </c>
      <c r="E3107" s="5">
        <f>IF($F$2=0," - ",Tabla1[[#This Row],[Base para Mejor precio]]*(1-$F$2))</f>
        <v>19520.323703999999</v>
      </c>
      <c r="F3107" s="4" t="s">
        <v>4</v>
      </c>
      <c r="G3107" s="16" t="s">
        <v>5696</v>
      </c>
      <c r="H3107" s="5">
        <f>IFERROR(IF($F$3=0,"-",Tabla1[[#This Row],[Precio de Cliente neto]]*(1+$F$3)),"-")</f>
        <v>32533.87284</v>
      </c>
      <c r="I3107" s="5">
        <v>30984.640800000001</v>
      </c>
      <c r="J3107" s="5">
        <v>27886.176719999999</v>
      </c>
      <c r="K3107" s="26">
        <v>0.21</v>
      </c>
    </row>
    <row r="3108" spans="1:11">
      <c r="A3108" s="4">
        <v>9016</v>
      </c>
      <c r="B3108" t="s">
        <v>2156</v>
      </c>
      <c r="C3108" s="5">
        <f>IF($F$2=0," - ",Tabla1[[#This Row],[Base Precio de Lista neto]])</f>
        <v>13943.6134</v>
      </c>
      <c r="D3108" s="5">
        <f>IF($F$2=0," - ",Tabla1[[#This Row],[Base Precio de Lista neto]]*(1-$F$2))</f>
        <v>9760.5293799999999</v>
      </c>
      <c r="E3108" s="5">
        <f>IF($F$2=0," - ",Tabla1[[#This Row],[Base para Mejor precio]]*(1-$F$2))</f>
        <v>8784.4764419999992</v>
      </c>
      <c r="F3108" s="4" t="s">
        <v>4</v>
      </c>
      <c r="G3108" s="16" t="s">
        <v>5696</v>
      </c>
      <c r="H3108" s="5">
        <f>IFERROR(IF($F$3=0,"-",Tabla1[[#This Row],[Precio de Cliente neto]]*(1+$F$3)),"-")</f>
        <v>14640.79407</v>
      </c>
      <c r="I3108" s="5">
        <v>13943.6134</v>
      </c>
      <c r="J3108" s="5">
        <v>12549.252060000001</v>
      </c>
      <c r="K3108" s="26">
        <v>0.21</v>
      </c>
    </row>
    <row r="3109" spans="1:11">
      <c r="A3109" s="4">
        <v>9017</v>
      </c>
      <c r="B3109" t="s">
        <v>2157</v>
      </c>
      <c r="C3109" s="5">
        <f>IF($F$2=0," - ",Tabla1[[#This Row],[Base Precio de Lista neto]])</f>
        <v>13943.6134</v>
      </c>
      <c r="D3109" s="5">
        <f>IF($F$2=0," - ",Tabla1[[#This Row],[Base Precio de Lista neto]]*(1-$F$2))</f>
        <v>9760.5293799999999</v>
      </c>
      <c r="E3109" s="5">
        <f>IF($F$2=0," - ",Tabla1[[#This Row],[Base para Mejor precio]]*(1-$F$2))</f>
        <v>8784.4764419999992</v>
      </c>
      <c r="F3109" s="4" t="s">
        <v>4</v>
      </c>
      <c r="G3109" s="16" t="s">
        <v>5696</v>
      </c>
      <c r="H3109" s="5">
        <f>IFERROR(IF($F$3=0,"-",Tabla1[[#This Row],[Precio de Cliente neto]]*(1+$F$3)),"-")</f>
        <v>14640.79407</v>
      </c>
      <c r="I3109" s="5">
        <v>13943.6134</v>
      </c>
      <c r="J3109" s="5">
        <v>12549.252060000001</v>
      </c>
      <c r="K3109" s="26">
        <v>0.21</v>
      </c>
    </row>
    <row r="3110" spans="1:11">
      <c r="A3110" s="4">
        <v>9018</v>
      </c>
      <c r="B3110" t="s">
        <v>2158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5696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9019</v>
      </c>
      <c r="B3111" t="s">
        <v>2159</v>
      </c>
      <c r="C3111" s="5">
        <f>IF($F$2=0," - ",Tabla1[[#This Row],[Base Precio de Lista neto]])</f>
        <v>12594.234899999999</v>
      </c>
      <c r="D3111" s="5">
        <f>IF($F$2=0," - ",Tabla1[[#This Row],[Base Precio de Lista neto]]*(1-$F$2))</f>
        <v>8815.9644299999982</v>
      </c>
      <c r="E3111" s="5">
        <f>IF($F$2=0," - ",Tabla1[[#This Row],[Base para Mejor precio]]*(1-$F$2))</f>
        <v>7934.3679869999996</v>
      </c>
      <c r="F3111" s="4" t="s">
        <v>4</v>
      </c>
      <c r="G3111" s="16" t="s">
        <v>5696</v>
      </c>
      <c r="H3111" s="5">
        <f>IFERROR(IF($F$3=0,"-",Tabla1[[#This Row],[Precio de Cliente neto]]*(1+$F$3)),"-")</f>
        <v>13223.946644999996</v>
      </c>
      <c r="I3111" s="5">
        <v>12594.234899999999</v>
      </c>
      <c r="J3111" s="5">
        <v>11334.81141</v>
      </c>
      <c r="K3111" s="26">
        <v>0.21</v>
      </c>
    </row>
    <row r="3112" spans="1:11">
      <c r="A3112" s="4">
        <v>9020</v>
      </c>
      <c r="B3112" t="s">
        <v>2160</v>
      </c>
      <c r="C3112" s="5">
        <f>IF($F$2=0," - ",Tabla1[[#This Row],[Base Precio de Lista neto]])</f>
        <v>12594.234899999999</v>
      </c>
      <c r="D3112" s="5">
        <f>IF($F$2=0," - ",Tabla1[[#This Row],[Base Precio de Lista neto]]*(1-$F$2))</f>
        <v>8815.9644299999982</v>
      </c>
      <c r="E3112" s="5">
        <f>IF($F$2=0," - ",Tabla1[[#This Row],[Base para Mejor precio]]*(1-$F$2))</f>
        <v>7934.3679869999996</v>
      </c>
      <c r="F3112" s="4" t="s">
        <v>4</v>
      </c>
      <c r="G3112" s="16" t="s">
        <v>5696</v>
      </c>
      <c r="H3112" s="5">
        <f>IFERROR(IF($F$3=0,"-",Tabla1[[#This Row],[Precio de Cliente neto]]*(1+$F$3)),"-")</f>
        <v>13223.946644999996</v>
      </c>
      <c r="I3112" s="5">
        <v>12594.234899999999</v>
      </c>
      <c r="J3112" s="5">
        <v>11334.81141</v>
      </c>
      <c r="K3112" s="26">
        <v>0.21</v>
      </c>
    </row>
    <row r="3113" spans="1:11">
      <c r="A3113" s="4">
        <v>9021</v>
      </c>
      <c r="B3113" t="s">
        <v>2161</v>
      </c>
      <c r="C3113" s="5">
        <f>IF($F$2=0," - ",Tabla1[[#This Row],[Base Precio de Lista neto]])</f>
        <v>871.47850000000005</v>
      </c>
      <c r="D3113" s="5">
        <f>IF($F$2=0," - ",Tabla1[[#This Row],[Base Precio de Lista neto]]*(1-$F$2))</f>
        <v>610.03494999999998</v>
      </c>
      <c r="E3113" s="5">
        <f>IF($F$2=0," - ",Tabla1[[#This Row],[Base para Mejor precio]]*(1-$F$2))</f>
        <v>549.03145499999994</v>
      </c>
      <c r="F3113" s="4" t="s">
        <v>4</v>
      </c>
      <c r="G3113" s="16" t="s">
        <v>5696</v>
      </c>
      <c r="H3113" s="5">
        <f>IFERROR(IF($F$3=0,"-",Tabla1[[#This Row],[Precio de Cliente neto]]*(1+$F$3)),"-")</f>
        <v>915.05242499999997</v>
      </c>
      <c r="I3113" s="5">
        <v>871.47850000000005</v>
      </c>
      <c r="J3113" s="5">
        <v>784.33064999999999</v>
      </c>
      <c r="K3113" s="26">
        <v>0.21</v>
      </c>
    </row>
    <row r="3114" spans="1:11">
      <c r="A3114" s="4">
        <v>9022</v>
      </c>
      <c r="B3114" t="s">
        <v>2162</v>
      </c>
      <c r="C3114" s="5">
        <f>IF($F$2=0," - ",Tabla1[[#This Row],[Base Precio de Lista neto]])</f>
        <v>113317.1496</v>
      </c>
      <c r="D3114" s="5">
        <f>IF($F$2=0," - ",Tabla1[[#This Row],[Base Precio de Lista neto]]*(1-$F$2))</f>
        <v>79322.004719999997</v>
      </c>
      <c r="E3114" s="5">
        <f>IF($F$2=0," - ",Tabla1[[#This Row],[Base para Mejor precio]]*(1-$F$2))</f>
        <v>71389.804248</v>
      </c>
      <c r="F3114" s="4" t="s">
        <v>4</v>
      </c>
      <c r="G3114" s="16" t="s">
        <v>5696</v>
      </c>
      <c r="H3114" s="5">
        <f>IFERROR(IF($F$3=0,"-",Tabla1[[#This Row],[Precio de Cliente neto]]*(1+$F$3)),"-")</f>
        <v>118983.00708</v>
      </c>
      <c r="I3114" s="5">
        <v>113317.1496</v>
      </c>
      <c r="J3114" s="5">
        <v>101985.43464000001</v>
      </c>
      <c r="K3114" s="26">
        <v>0.21</v>
      </c>
    </row>
    <row r="3115" spans="1:11">
      <c r="A3115" s="4">
        <v>9023</v>
      </c>
      <c r="B3115" t="s">
        <v>2163</v>
      </c>
      <c r="C3115" s="5">
        <f>IF($F$2=0," - ",Tabla1[[#This Row],[Base Precio de Lista neto]])</f>
        <v>138212.0049</v>
      </c>
      <c r="D3115" s="5">
        <f>IF($F$2=0," - ",Tabla1[[#This Row],[Base Precio de Lista neto]]*(1-$F$2))</f>
        <v>96748.403429999991</v>
      </c>
      <c r="E3115" s="5">
        <f>IF($F$2=0," - ",Tabla1[[#This Row],[Base para Mejor precio]]*(1-$F$2))</f>
        <v>87073.563086999988</v>
      </c>
      <c r="F3115" s="4" t="s">
        <v>4</v>
      </c>
      <c r="G3115" s="16" t="s">
        <v>5696</v>
      </c>
      <c r="H3115" s="5">
        <f>IFERROR(IF($F$3=0,"-",Tabla1[[#This Row],[Precio de Cliente neto]]*(1+$F$3)),"-")</f>
        <v>145122.60514499998</v>
      </c>
      <c r="I3115" s="5">
        <v>138212.0049</v>
      </c>
      <c r="J3115" s="5">
        <v>124390.80441</v>
      </c>
      <c r="K3115" s="26">
        <v>0.21</v>
      </c>
    </row>
    <row r="3116" spans="1:11">
      <c r="A3116" s="4">
        <v>9024</v>
      </c>
      <c r="B3116" t="s">
        <v>8249</v>
      </c>
      <c r="C3116" s="5">
        <f>IF($F$2=0," - ",Tabla1[[#This Row],[Base Precio de Lista neto]])</f>
        <v>125862.64</v>
      </c>
      <c r="D3116" s="5">
        <f>IF($F$2=0," - ",Tabla1[[#This Row],[Base Precio de Lista neto]]*(1-$F$2))</f>
        <v>88103.847999999998</v>
      </c>
      <c r="E3116" s="5">
        <f>IF($F$2=0," - ",Tabla1[[#This Row],[Base para Mejor precio]]*(1-$F$2))</f>
        <v>79293.463199999998</v>
      </c>
      <c r="F3116" s="4" t="s">
        <v>4</v>
      </c>
      <c r="G3116" s="16" t="s">
        <v>5696</v>
      </c>
      <c r="H3116" s="5">
        <f>IFERROR(IF($F$3=0,"-",Tabla1[[#This Row],[Precio de Cliente neto]]*(1+$F$3)),"-")</f>
        <v>132155.772</v>
      </c>
      <c r="I3116" s="5">
        <v>125862.64</v>
      </c>
      <c r="J3116" s="5">
        <v>113276.376</v>
      </c>
      <c r="K3116" s="26">
        <v>0.21</v>
      </c>
    </row>
    <row r="3117" spans="1:11">
      <c r="A3117" s="4">
        <v>9025</v>
      </c>
      <c r="B3117" t="s">
        <v>2164</v>
      </c>
      <c r="C3117" s="5">
        <f>IF($F$2=0," - ",Tabla1[[#This Row],[Base Precio de Lista neto]])</f>
        <v>119591.1219</v>
      </c>
      <c r="D3117" s="5">
        <f>IF($F$2=0," - ",Tabla1[[#This Row],[Base Precio de Lista neto]]*(1-$F$2))</f>
        <v>83713.785329999999</v>
      </c>
      <c r="E3117" s="5">
        <f>IF($F$2=0," - ",Tabla1[[#This Row],[Base para Mejor precio]]*(1-$F$2))</f>
        <v>75342.406796999989</v>
      </c>
      <c r="F3117" s="4" t="s">
        <v>4</v>
      </c>
      <c r="G3117" s="16" t="s">
        <v>5696</v>
      </c>
      <c r="H3117" s="5">
        <f>IFERROR(IF($F$3=0,"-",Tabla1[[#This Row],[Precio de Cliente neto]]*(1+$F$3)),"-")</f>
        <v>125570.67799500001</v>
      </c>
      <c r="I3117" s="5">
        <v>119591.1219</v>
      </c>
      <c r="J3117" s="5">
        <v>107632.00971</v>
      </c>
      <c r="K3117" s="26">
        <v>0.21</v>
      </c>
    </row>
    <row r="3118" spans="1:11">
      <c r="A3118" s="4">
        <v>9026</v>
      </c>
      <c r="B3118" t="s">
        <v>2165</v>
      </c>
      <c r="C3118" s="5">
        <f>IF($F$2=0," - ",Tabla1[[#This Row],[Base Precio de Lista neto]])</f>
        <v>149475.14000000001</v>
      </c>
      <c r="D3118" s="5">
        <f>IF($F$2=0," - ",Tabla1[[#This Row],[Base Precio de Lista neto]]*(1-$F$2))</f>
        <v>104632.598</v>
      </c>
      <c r="E3118" s="5">
        <f>IF($F$2=0," - ",Tabla1[[#This Row],[Base para Mejor precio]]*(1-$F$2))</f>
        <v>94169.338199999984</v>
      </c>
      <c r="F3118" s="4" t="s">
        <v>4</v>
      </c>
      <c r="G3118" s="16" t="s">
        <v>5696</v>
      </c>
      <c r="H3118" s="5">
        <f>IFERROR(IF($F$3=0,"-",Tabla1[[#This Row],[Precio de Cliente neto]]*(1+$F$3)),"-")</f>
        <v>156948.897</v>
      </c>
      <c r="I3118" s="5">
        <v>149475.14000000001</v>
      </c>
      <c r="J3118" s="5">
        <v>134527.62599999999</v>
      </c>
      <c r="K3118" s="26">
        <v>0.21</v>
      </c>
    </row>
    <row r="3119" spans="1:11">
      <c r="A3119" s="4">
        <v>9027</v>
      </c>
      <c r="B3119" t="s">
        <v>2166</v>
      </c>
      <c r="C3119" s="5">
        <f>IF($F$2=0," - ",Tabla1[[#This Row],[Base Precio de Lista neto]])</f>
        <v>164092.74619999999</v>
      </c>
      <c r="D3119" s="5">
        <f>IF($F$2=0," - ",Tabla1[[#This Row],[Base Precio de Lista neto]]*(1-$F$2))</f>
        <v>114864.92233999999</v>
      </c>
      <c r="E3119" s="5">
        <f>IF($F$2=0," - ",Tabla1[[#This Row],[Base para Mejor precio]]*(1-$F$2))</f>
        <v>103378.430106</v>
      </c>
      <c r="F3119" s="4" t="s">
        <v>4</v>
      </c>
      <c r="G3119" s="16" t="s">
        <v>5696</v>
      </c>
      <c r="H3119" s="5">
        <f>IFERROR(IF($F$3=0,"-",Tabla1[[#This Row],[Precio de Cliente neto]]*(1+$F$3)),"-")</f>
        <v>172297.38350999999</v>
      </c>
      <c r="I3119" s="5">
        <v>164092.74619999999</v>
      </c>
      <c r="J3119" s="5">
        <v>147683.47158000001</v>
      </c>
      <c r="K3119" s="26">
        <v>0.21</v>
      </c>
    </row>
    <row r="3120" spans="1:11">
      <c r="A3120" s="4">
        <v>9028</v>
      </c>
      <c r="B3120" t="s">
        <v>2167</v>
      </c>
      <c r="C3120" s="5">
        <f>IF($F$2=0," - ",Tabla1[[#This Row],[Base Precio de Lista neto]])</f>
        <v>5045.2650000000003</v>
      </c>
      <c r="D3120" s="5">
        <f>IF($F$2=0," - ",Tabla1[[#This Row],[Base Precio de Lista neto]]*(1-$F$2))</f>
        <v>3531.6855</v>
      </c>
      <c r="E3120" s="5">
        <f>IF($F$2=0," - ",Tabla1[[#This Row],[Base para Mejor precio]]*(1-$F$2))</f>
        <v>3178.5169500000002</v>
      </c>
      <c r="F3120" s="4" t="s">
        <v>6</v>
      </c>
      <c r="G3120" s="16" t="s">
        <v>5696</v>
      </c>
      <c r="H3120" s="5">
        <f>IFERROR(IF($F$3=0,"-",Tabla1[[#This Row],[Precio de Cliente neto]]*(1+$F$3)),"-")</f>
        <v>5297.5282500000003</v>
      </c>
      <c r="I3120" s="5">
        <v>5045.2650000000003</v>
      </c>
      <c r="J3120" s="5">
        <v>4540.7385000000004</v>
      </c>
      <c r="K3120" s="26">
        <v>0.21</v>
      </c>
    </row>
    <row r="3121" spans="1:11">
      <c r="A3121" s="4">
        <v>9029</v>
      </c>
      <c r="B3121" t="s">
        <v>2168</v>
      </c>
      <c r="C3121" s="5">
        <f>IF($F$2=0," - ",Tabla1[[#This Row],[Base Precio de Lista neto]])</f>
        <v>7780.6382999999996</v>
      </c>
      <c r="D3121" s="5">
        <f>IF($F$2=0," - ",Tabla1[[#This Row],[Base Precio de Lista neto]]*(1-$F$2))</f>
        <v>5446.4468099999995</v>
      </c>
      <c r="E3121" s="5">
        <f>IF($F$2=0," - ",Tabla1[[#This Row],[Base para Mejor precio]]*(1-$F$2))</f>
        <v>4901.8021289999997</v>
      </c>
      <c r="F3121" s="4" t="s">
        <v>6</v>
      </c>
      <c r="G3121" s="16" t="s">
        <v>5696</v>
      </c>
      <c r="H3121" s="5">
        <f>IFERROR(IF($F$3=0,"-",Tabla1[[#This Row],[Precio de Cliente neto]]*(1+$F$3)),"-")</f>
        <v>8169.6702149999992</v>
      </c>
      <c r="I3121" s="5">
        <v>7780.6382999999996</v>
      </c>
      <c r="J3121" s="5">
        <v>7002.5744699999996</v>
      </c>
      <c r="K3121" s="26">
        <v>0.21</v>
      </c>
    </row>
    <row r="3122" spans="1:11">
      <c r="A3122" s="4">
        <v>9030</v>
      </c>
      <c r="B3122" t="s">
        <v>2169</v>
      </c>
      <c r="C3122" s="5">
        <f>IF($F$2=0," - ",Tabla1[[#This Row],[Base Precio de Lista neto]])</f>
        <v>10378.911099999999</v>
      </c>
      <c r="D3122" s="5">
        <f>IF($F$2=0," - ",Tabla1[[#This Row],[Base Precio de Lista neto]]*(1-$F$2))</f>
        <v>7265.2377699999988</v>
      </c>
      <c r="E3122" s="5">
        <f>IF($F$2=0," - ",Tabla1[[#This Row],[Base para Mejor precio]]*(1-$F$2))</f>
        <v>6538.7139930000003</v>
      </c>
      <c r="F3122" s="4" t="s">
        <v>6</v>
      </c>
      <c r="G3122" s="16" t="s">
        <v>5696</v>
      </c>
      <c r="H3122" s="5">
        <f>IFERROR(IF($F$3=0,"-",Tabla1[[#This Row],[Precio de Cliente neto]]*(1+$F$3)),"-")</f>
        <v>10897.856654999998</v>
      </c>
      <c r="I3122" s="5">
        <v>10378.911099999999</v>
      </c>
      <c r="J3122" s="5">
        <v>9341.0199900000007</v>
      </c>
      <c r="K3122" s="26">
        <v>0.21</v>
      </c>
    </row>
    <row r="3123" spans="1:11">
      <c r="A3123" s="4">
        <v>9031</v>
      </c>
      <c r="B3123" t="s">
        <v>2170</v>
      </c>
      <c r="C3123" s="5">
        <f>IF($F$2=0," - ",Tabla1[[#This Row],[Base Precio de Lista neto]])</f>
        <v>13072.1417</v>
      </c>
      <c r="D3123" s="5">
        <f>IF($F$2=0," - ",Tabla1[[#This Row],[Base Precio de Lista neto]]*(1-$F$2))</f>
        <v>9150.4991899999986</v>
      </c>
      <c r="E3123" s="5">
        <f>IF($F$2=0," - ",Tabla1[[#This Row],[Base para Mejor precio]]*(1-$F$2))</f>
        <v>8235.4492709999995</v>
      </c>
      <c r="F3123" s="4" t="s">
        <v>6</v>
      </c>
      <c r="G3123" s="16" t="s">
        <v>5696</v>
      </c>
      <c r="H3123" s="5">
        <f>IFERROR(IF($F$3=0,"-",Tabla1[[#This Row],[Precio de Cliente neto]]*(1+$F$3)),"-")</f>
        <v>13725.748784999998</v>
      </c>
      <c r="I3123" s="5">
        <v>13072.1417</v>
      </c>
      <c r="J3123" s="5">
        <v>11764.927530000001</v>
      </c>
      <c r="K3123" s="26">
        <v>0.21</v>
      </c>
    </row>
    <row r="3124" spans="1:11">
      <c r="A3124" s="4">
        <v>9032</v>
      </c>
      <c r="B3124" t="s">
        <v>8250</v>
      </c>
      <c r="C3124" s="5">
        <f>IF($F$2=0," - ",Tabla1[[#This Row],[Base Precio de Lista neto]])</f>
        <v>1657.3755000000001</v>
      </c>
      <c r="D3124" s="5">
        <f>IF($F$2=0," - ",Tabla1[[#This Row],[Base Precio de Lista neto]]*(1-$F$2))</f>
        <v>1160.1628499999999</v>
      </c>
      <c r="E3124" s="5">
        <f>IF($F$2=0," - ",Tabla1[[#This Row],[Base para Mejor precio]]*(1-$F$2))</f>
        <v>1044.146565</v>
      </c>
      <c r="F3124" s="4" t="s">
        <v>6</v>
      </c>
      <c r="G3124" s="16" t="s">
        <v>5696</v>
      </c>
      <c r="H3124" s="5">
        <f>IFERROR(IF($F$3=0,"-",Tabla1[[#This Row],[Precio de Cliente neto]]*(1+$F$3)),"-")</f>
        <v>1740.244275</v>
      </c>
      <c r="I3124" s="5">
        <v>1657.3755000000001</v>
      </c>
      <c r="J3124" s="5">
        <v>1491.63795</v>
      </c>
      <c r="K3124" s="26">
        <v>0.21</v>
      </c>
    </row>
    <row r="3125" spans="1:11">
      <c r="A3125" s="4">
        <v>9033</v>
      </c>
      <c r="B3125" t="s">
        <v>8251</v>
      </c>
      <c r="C3125" s="5">
        <f>IF($F$2=0," - ",Tabla1[[#This Row],[Base Precio de Lista neto]])</f>
        <v>2301.9859000000001</v>
      </c>
      <c r="D3125" s="5">
        <f>IF($F$2=0," - ",Tabla1[[#This Row],[Base Precio de Lista neto]]*(1-$F$2))</f>
        <v>1611.39013</v>
      </c>
      <c r="E3125" s="5">
        <f>IF($F$2=0," - ",Tabla1[[#This Row],[Base para Mejor precio]]*(1-$F$2))</f>
        <v>1450.251117</v>
      </c>
      <c r="F3125" s="4" t="s">
        <v>6</v>
      </c>
      <c r="G3125" s="16" t="s">
        <v>5696</v>
      </c>
      <c r="H3125" s="5">
        <f>IFERROR(IF($F$3=0,"-",Tabla1[[#This Row],[Precio de Cliente neto]]*(1+$F$3)),"-")</f>
        <v>2417.0851950000001</v>
      </c>
      <c r="I3125" s="5">
        <v>2301.9859000000001</v>
      </c>
      <c r="J3125" s="5">
        <v>2071.7873100000002</v>
      </c>
      <c r="K3125" s="26">
        <v>0.21</v>
      </c>
    </row>
    <row r="3126" spans="1:11">
      <c r="A3126" s="4">
        <v>9034</v>
      </c>
      <c r="B3126" t="s">
        <v>8252</v>
      </c>
      <c r="C3126" s="5">
        <f>IF($F$2=0," - ",Tabla1[[#This Row],[Base Precio de Lista neto]])</f>
        <v>2944.1741999999999</v>
      </c>
      <c r="D3126" s="5">
        <f>IF($F$2=0," - ",Tabla1[[#This Row],[Base Precio de Lista neto]]*(1-$F$2))</f>
        <v>2060.9219399999997</v>
      </c>
      <c r="E3126" s="5">
        <f>IF($F$2=0," - ",Tabla1[[#This Row],[Base para Mejor precio]]*(1-$F$2))</f>
        <v>1854.8297459999999</v>
      </c>
      <c r="F3126" s="4" t="s">
        <v>6</v>
      </c>
      <c r="G3126" s="16" t="s">
        <v>5696</v>
      </c>
      <c r="H3126" s="5">
        <f>IFERROR(IF($F$3=0,"-",Tabla1[[#This Row],[Precio de Cliente neto]]*(1+$F$3)),"-")</f>
        <v>3091.3829099999994</v>
      </c>
      <c r="I3126" s="5">
        <v>2944.1741999999999</v>
      </c>
      <c r="J3126" s="5">
        <v>2649.7567800000002</v>
      </c>
      <c r="K3126" s="26">
        <v>0.21</v>
      </c>
    </row>
    <row r="3127" spans="1:11">
      <c r="A3127" s="4">
        <v>9035</v>
      </c>
      <c r="B3127" t="s">
        <v>2171</v>
      </c>
      <c r="C3127" s="5">
        <f>IF($F$2=0," - ",Tabla1[[#This Row],[Base Precio de Lista neto]])</f>
        <v>5053.8464999999997</v>
      </c>
      <c r="D3127" s="5">
        <f>IF($F$2=0," - ",Tabla1[[#This Row],[Base Precio de Lista neto]]*(1-$F$2))</f>
        <v>3537.6925499999998</v>
      </c>
      <c r="E3127" s="5">
        <f>IF($F$2=0," - ",Tabla1[[#This Row],[Base para Mejor precio]]*(1-$F$2))</f>
        <v>3183.9232949999996</v>
      </c>
      <c r="F3127" s="4" t="s">
        <v>6</v>
      </c>
      <c r="G3127" s="16" t="s">
        <v>5696</v>
      </c>
      <c r="H3127" s="5">
        <f>IFERROR(IF($F$3=0,"-",Tabla1[[#This Row],[Precio de Cliente neto]]*(1+$F$3)),"-")</f>
        <v>5306.5388249999996</v>
      </c>
      <c r="I3127" s="5">
        <v>5053.8464999999997</v>
      </c>
      <c r="J3127" s="5">
        <v>4548.4618499999997</v>
      </c>
      <c r="K3127" s="26">
        <v>0.21</v>
      </c>
    </row>
    <row r="3128" spans="1:11">
      <c r="A3128" s="4">
        <v>9036</v>
      </c>
      <c r="B3128" t="s">
        <v>8253</v>
      </c>
      <c r="C3128" s="5">
        <f>IF($F$2=0," - ",Tabla1[[#This Row],[Base Precio de Lista neto]])</f>
        <v>1657.3747000000001</v>
      </c>
      <c r="D3128" s="5">
        <f>IF($F$2=0," - ",Tabla1[[#This Row],[Base Precio de Lista neto]]*(1-$F$2))</f>
        <v>1160.16229</v>
      </c>
      <c r="E3128" s="5">
        <f>IF($F$2=0," - ",Tabla1[[#This Row],[Base para Mejor precio]]*(1-$F$2))</f>
        <v>1044.1460609999999</v>
      </c>
      <c r="F3128" s="4" t="s">
        <v>6</v>
      </c>
      <c r="G3128" s="16" t="s">
        <v>5696</v>
      </c>
      <c r="H3128" s="5">
        <f>IFERROR(IF($F$3=0,"-",Tabla1[[#This Row],[Precio de Cliente neto]]*(1+$F$3)),"-")</f>
        <v>1740.2434349999999</v>
      </c>
      <c r="I3128" s="5">
        <v>1657.3747000000001</v>
      </c>
      <c r="J3128" s="5">
        <v>1491.63723</v>
      </c>
      <c r="K3128" s="26">
        <v>0.21</v>
      </c>
    </row>
    <row r="3129" spans="1:11">
      <c r="A3129" s="4">
        <v>9037</v>
      </c>
      <c r="B3129" t="s">
        <v>8254</v>
      </c>
      <c r="C3129" s="5">
        <f>IF($F$2=0," - ",Tabla1[[#This Row],[Base Precio de Lista neto]])</f>
        <v>2301.9859000000001</v>
      </c>
      <c r="D3129" s="5">
        <f>IF($F$2=0," - ",Tabla1[[#This Row],[Base Precio de Lista neto]]*(1-$F$2))</f>
        <v>1611.39013</v>
      </c>
      <c r="E3129" s="5">
        <f>IF($F$2=0," - ",Tabla1[[#This Row],[Base para Mejor precio]]*(1-$F$2))</f>
        <v>1450.251117</v>
      </c>
      <c r="F3129" s="4" t="s">
        <v>6</v>
      </c>
      <c r="G3129" s="16" t="s">
        <v>5696</v>
      </c>
      <c r="H3129" s="5">
        <f>IFERROR(IF($F$3=0,"-",Tabla1[[#This Row],[Precio de Cliente neto]]*(1+$F$3)),"-")</f>
        <v>2417.0851950000001</v>
      </c>
      <c r="I3129" s="5">
        <v>2301.9859000000001</v>
      </c>
      <c r="J3129" s="5">
        <v>2071.7873100000002</v>
      </c>
      <c r="K3129" s="26">
        <v>0.21</v>
      </c>
    </row>
    <row r="3130" spans="1:11">
      <c r="A3130" s="4">
        <v>9040</v>
      </c>
      <c r="B3130" t="s">
        <v>2172</v>
      </c>
      <c r="C3130" s="5">
        <f>IF($F$2=0," - ",Tabla1[[#This Row],[Base Precio de Lista neto]])</f>
        <v>1511.4792</v>
      </c>
      <c r="D3130" s="5">
        <f>IF($F$2=0," - ",Tabla1[[#This Row],[Base Precio de Lista neto]]*(1-$F$2))</f>
        <v>1058.0354399999999</v>
      </c>
      <c r="E3130" s="5">
        <f>IF($F$2=0," - ",Tabla1[[#This Row],[Base para Mejor precio]]*(1-$F$2))</f>
        <v>952.23189600000001</v>
      </c>
      <c r="F3130" s="4" t="s">
        <v>5</v>
      </c>
      <c r="G3130" s="16" t="s">
        <v>5696</v>
      </c>
      <c r="H3130" s="5">
        <f>IFERROR(IF($F$3=0,"-",Tabla1[[#This Row],[Precio de Cliente neto]]*(1+$F$3)),"-")</f>
        <v>1587.0531599999999</v>
      </c>
      <c r="I3130" s="5">
        <v>1511.4792</v>
      </c>
      <c r="J3130" s="5">
        <v>1360.3312800000001</v>
      </c>
      <c r="K3130" s="26">
        <v>0.21</v>
      </c>
    </row>
    <row r="3131" spans="1:11">
      <c r="A3131" s="4">
        <v>9042</v>
      </c>
      <c r="B3131" t="s">
        <v>8255</v>
      </c>
      <c r="C3131" s="5">
        <f>IF($F$2=0," - ",Tabla1[[#This Row],[Base Precio de Lista neto]])</f>
        <v>2944.1754999999998</v>
      </c>
      <c r="D3131" s="5">
        <f>IF($F$2=0," - ",Tabla1[[#This Row],[Base Precio de Lista neto]]*(1-$F$2))</f>
        <v>2060.9228499999999</v>
      </c>
      <c r="E3131" s="5">
        <f>IF($F$2=0," - ",Tabla1[[#This Row],[Base para Mejor precio]]*(1-$F$2))</f>
        <v>1854.830565</v>
      </c>
      <c r="F3131" s="4" t="s">
        <v>6</v>
      </c>
      <c r="G3131" s="16" t="s">
        <v>5696</v>
      </c>
      <c r="H3131" s="5">
        <f>IFERROR(IF($F$3=0,"-",Tabla1[[#This Row],[Precio de Cliente neto]]*(1+$F$3)),"-")</f>
        <v>3091.3842749999999</v>
      </c>
      <c r="I3131" s="5">
        <v>2944.1754999999998</v>
      </c>
      <c r="J3131" s="5">
        <v>2649.7579500000002</v>
      </c>
      <c r="K3131" s="26">
        <v>0.21</v>
      </c>
    </row>
    <row r="3132" spans="1:11">
      <c r="A3132" s="4">
        <v>9043</v>
      </c>
      <c r="B3132" t="s">
        <v>2173</v>
      </c>
      <c r="C3132" s="5">
        <f>IF($F$2=0," - ",Tabla1[[#This Row],[Base Precio de Lista neto]])</f>
        <v>585.20000000000005</v>
      </c>
      <c r="D3132" s="5">
        <f>IF($F$2=0," - ",Tabla1[[#This Row],[Base Precio de Lista neto]]*(1-$F$2))</f>
        <v>409.64</v>
      </c>
      <c r="E3132" s="5">
        <f>IF($F$2=0," - ",Tabla1[[#This Row],[Base para Mejor precio]]*(1-$F$2))</f>
        <v>368.67599999999993</v>
      </c>
      <c r="F3132" s="4" t="s">
        <v>5</v>
      </c>
      <c r="G3132" s="16" t="s">
        <v>5696</v>
      </c>
      <c r="H3132" s="5">
        <f>IFERROR(IF($F$3=0,"-",Tabla1[[#This Row],[Precio de Cliente neto]]*(1+$F$3)),"-")</f>
        <v>614.46</v>
      </c>
      <c r="I3132" s="5">
        <v>585.20000000000005</v>
      </c>
      <c r="J3132" s="5">
        <v>526.67999999999995</v>
      </c>
      <c r="K3132" s="26">
        <v>0.21</v>
      </c>
    </row>
    <row r="3133" spans="1:11">
      <c r="A3133" s="4">
        <v>9045</v>
      </c>
      <c r="B3133" t="s">
        <v>2174</v>
      </c>
      <c r="C3133" s="5">
        <f>IF($F$2=0," - ",Tabla1[[#This Row],[Base Precio de Lista neto]])</f>
        <v>5053.8464999999997</v>
      </c>
      <c r="D3133" s="5">
        <f>IF($F$2=0," - ",Tabla1[[#This Row],[Base Precio de Lista neto]]*(1-$F$2))</f>
        <v>3537.6925499999998</v>
      </c>
      <c r="E3133" s="5">
        <f>IF($F$2=0," - ",Tabla1[[#This Row],[Base para Mejor precio]]*(1-$F$2))</f>
        <v>3183.9232949999996</v>
      </c>
      <c r="F3133" s="4" t="s">
        <v>6</v>
      </c>
      <c r="G3133" s="16" t="s">
        <v>5696</v>
      </c>
      <c r="H3133" s="5">
        <f>IFERROR(IF($F$3=0,"-",Tabla1[[#This Row],[Precio de Cliente neto]]*(1+$F$3)),"-")</f>
        <v>5306.5388249999996</v>
      </c>
      <c r="I3133" s="5">
        <v>5053.8464999999997</v>
      </c>
      <c r="J3133" s="5">
        <v>4548.4618499999997</v>
      </c>
      <c r="K3133" s="26">
        <v>0.21</v>
      </c>
    </row>
    <row r="3134" spans="1:11">
      <c r="A3134" s="4">
        <v>9054</v>
      </c>
      <c r="B3134" t="s">
        <v>2175</v>
      </c>
      <c r="C3134" s="5">
        <f>IF($F$2=0," - ",Tabla1[[#This Row],[Base Precio de Lista neto]])</f>
        <v>1715.6849</v>
      </c>
      <c r="D3134" s="5">
        <f>IF($F$2=0," - ",Tabla1[[#This Row],[Base Precio de Lista neto]]*(1-$F$2))</f>
        <v>1200.9794299999999</v>
      </c>
      <c r="E3134" s="5">
        <f>IF($F$2=0," - ",Tabla1[[#This Row],[Base para Mejor precio]]*(1-$F$2))</f>
        <v>1080.8814869999999</v>
      </c>
      <c r="F3134" s="4" t="s">
        <v>6</v>
      </c>
      <c r="G3134" s="16" t="s">
        <v>5696</v>
      </c>
      <c r="H3134" s="5">
        <f>IFERROR(IF($F$3=0,"-",Tabla1[[#This Row],[Precio de Cliente neto]]*(1+$F$3)),"-")</f>
        <v>1801.4691449999998</v>
      </c>
      <c r="I3134" s="5">
        <v>1715.6849</v>
      </c>
      <c r="J3134" s="5">
        <v>1544.1164100000001</v>
      </c>
      <c r="K3134" s="26">
        <v>0.21</v>
      </c>
    </row>
    <row r="3135" spans="1:11">
      <c r="A3135" s="4">
        <v>9055</v>
      </c>
      <c r="B3135" t="s">
        <v>2176</v>
      </c>
      <c r="C3135" s="5">
        <f>IF($F$2=0," - ",Tabla1[[#This Row],[Base Precio de Lista neto]])</f>
        <v>1320.4544000000001</v>
      </c>
      <c r="D3135" s="5">
        <f>IF($F$2=0," - ",Tabla1[[#This Row],[Base Precio de Lista neto]]*(1-$F$2))</f>
        <v>924.31808000000001</v>
      </c>
      <c r="E3135" s="5">
        <f>IF($F$2=0," - ",Tabla1[[#This Row],[Base para Mejor precio]]*(1-$F$2))</f>
        <v>831.88627199999996</v>
      </c>
      <c r="F3135" s="4" t="s">
        <v>6</v>
      </c>
      <c r="G3135" s="16" t="s">
        <v>5696</v>
      </c>
      <c r="H3135" s="5">
        <f>IFERROR(IF($F$3=0,"-",Tabla1[[#This Row],[Precio de Cliente neto]]*(1+$F$3)),"-")</f>
        <v>1386.47712</v>
      </c>
      <c r="I3135" s="5">
        <v>1320.4544000000001</v>
      </c>
      <c r="J3135" s="5">
        <v>1188.40896</v>
      </c>
      <c r="K3135" s="26">
        <v>0.21</v>
      </c>
    </row>
    <row r="3136" spans="1:11">
      <c r="A3136" s="4">
        <v>9056</v>
      </c>
      <c r="B3136" t="s">
        <v>2177</v>
      </c>
      <c r="C3136" s="5">
        <f>IF($F$2=0," - ",Tabla1[[#This Row],[Base Precio de Lista neto]])</f>
        <v>3032.4922000000001</v>
      </c>
      <c r="D3136" s="5">
        <f>IF($F$2=0," - ",Tabla1[[#This Row],[Base Precio de Lista neto]]*(1-$F$2))</f>
        <v>2122.7445400000001</v>
      </c>
      <c r="E3136" s="5">
        <f>IF($F$2=0," - ",Tabla1[[#This Row],[Base para Mejor precio]]*(1-$F$2))</f>
        <v>1910.4700859999998</v>
      </c>
      <c r="F3136" s="4" t="s">
        <v>6</v>
      </c>
      <c r="G3136" s="16" t="s">
        <v>5696</v>
      </c>
      <c r="H3136" s="5">
        <f>IFERROR(IF($F$3=0,"-",Tabla1[[#This Row],[Precio de Cliente neto]]*(1+$F$3)),"-")</f>
        <v>3184.1168100000004</v>
      </c>
      <c r="I3136" s="5">
        <v>3032.4922000000001</v>
      </c>
      <c r="J3136" s="5">
        <v>2729.24298</v>
      </c>
      <c r="K3136" s="26">
        <v>0.21</v>
      </c>
    </row>
    <row r="3137" spans="1:11">
      <c r="A3137" s="4">
        <v>9058</v>
      </c>
      <c r="B3137" t="s">
        <v>2178</v>
      </c>
      <c r="C3137" s="5">
        <f>IF($F$2=0," - ",Tabla1[[#This Row],[Base Precio de Lista neto]])</f>
        <v>75963.200500000006</v>
      </c>
      <c r="D3137" s="5">
        <f>IF($F$2=0," - ",Tabla1[[#This Row],[Base Precio de Lista neto]]*(1-$F$2))</f>
        <v>53174.24035</v>
      </c>
      <c r="E3137" s="5">
        <f>IF($F$2=0," - ",Tabla1[[#This Row],[Base para Mejor precio]]*(1-$F$2))</f>
        <v>47856.816314999996</v>
      </c>
      <c r="F3137" s="4" t="s">
        <v>5</v>
      </c>
      <c r="G3137" s="16" t="s">
        <v>5696</v>
      </c>
      <c r="H3137" s="5">
        <f>IFERROR(IF($F$3=0,"-",Tabla1[[#This Row],[Precio de Cliente neto]]*(1+$F$3)),"-")</f>
        <v>79761.360524999996</v>
      </c>
      <c r="I3137" s="5">
        <v>75963.200500000006</v>
      </c>
      <c r="J3137" s="5">
        <v>68366.880449999997</v>
      </c>
      <c r="K3137" s="26">
        <v>0.21</v>
      </c>
    </row>
    <row r="3138" spans="1:11">
      <c r="A3138" s="4">
        <v>9059</v>
      </c>
      <c r="B3138" t="s">
        <v>2179</v>
      </c>
      <c r="C3138" s="5">
        <f>IF($F$2=0," - ",Tabla1[[#This Row],[Base Precio de Lista neto]])</f>
        <v>105704.4572</v>
      </c>
      <c r="D3138" s="5">
        <f>IF($F$2=0," - ",Tabla1[[#This Row],[Base Precio de Lista neto]]*(1-$F$2))</f>
        <v>73993.120039999994</v>
      </c>
      <c r="E3138" s="5">
        <f>IF($F$2=0," - ",Tabla1[[#This Row],[Base para Mejor precio]]*(1-$F$2))</f>
        <v>66593.808036000002</v>
      </c>
      <c r="F3138" s="4" t="s">
        <v>5</v>
      </c>
      <c r="G3138" s="16" t="s">
        <v>5696</v>
      </c>
      <c r="H3138" s="5">
        <f>IFERROR(IF($F$3=0,"-",Tabla1[[#This Row],[Precio de Cliente neto]]*(1+$F$3)),"-")</f>
        <v>110989.68005999998</v>
      </c>
      <c r="I3138" s="5">
        <v>105704.4572</v>
      </c>
      <c r="J3138" s="5">
        <v>95134.011480000001</v>
      </c>
      <c r="K3138" s="26">
        <v>0.21</v>
      </c>
    </row>
    <row r="3139" spans="1:11">
      <c r="A3139" s="4">
        <v>9060</v>
      </c>
      <c r="B3139" t="s">
        <v>2180</v>
      </c>
      <c r="C3139" s="5">
        <f>IF($F$2=0," - ",Tabla1[[#This Row],[Base Precio de Lista neto]])</f>
        <v>207280.23920000001</v>
      </c>
      <c r="D3139" s="5">
        <f>IF($F$2=0," - ",Tabla1[[#This Row],[Base Precio de Lista neto]]*(1-$F$2))</f>
        <v>145096.16743999999</v>
      </c>
      <c r="E3139" s="5">
        <f>IF($F$2=0," - ",Tabla1[[#This Row],[Base para Mejor precio]]*(1-$F$2))</f>
        <v>130586.55069599999</v>
      </c>
      <c r="F3139" s="4" t="s">
        <v>5</v>
      </c>
      <c r="G3139" s="16" t="s">
        <v>5696</v>
      </c>
      <c r="H3139" s="5">
        <f>IFERROR(IF($F$3=0,"-",Tabla1[[#This Row],[Precio de Cliente neto]]*(1+$F$3)),"-")</f>
        <v>217644.25115999999</v>
      </c>
      <c r="I3139" s="5">
        <v>207280.23920000001</v>
      </c>
      <c r="J3139" s="5">
        <v>186552.21528</v>
      </c>
      <c r="K3139" s="26">
        <v>0.21</v>
      </c>
    </row>
    <row r="3140" spans="1:11">
      <c r="A3140" s="4">
        <v>9061</v>
      </c>
      <c r="B3140" t="s">
        <v>2181</v>
      </c>
      <c r="C3140" s="5">
        <f>IF($F$2=0," - ",Tabla1[[#This Row],[Base Precio de Lista neto]])</f>
        <v>90636.058799999999</v>
      </c>
      <c r="D3140" s="5">
        <f>IF($F$2=0," - ",Tabla1[[#This Row],[Base Precio de Lista neto]]*(1-$F$2))</f>
        <v>63445.241159999998</v>
      </c>
      <c r="E3140" s="5">
        <f>IF($F$2=0," - ",Tabla1[[#This Row],[Base para Mejor precio]]*(1-$F$2))</f>
        <v>57100.717043999997</v>
      </c>
      <c r="F3140" s="4" t="s">
        <v>5</v>
      </c>
      <c r="G3140" s="16" t="s">
        <v>5696</v>
      </c>
      <c r="H3140" s="5">
        <f>IFERROR(IF($F$3=0,"-",Tabla1[[#This Row],[Precio de Cliente neto]]*(1+$F$3)),"-")</f>
        <v>95167.861739999993</v>
      </c>
      <c r="I3140" s="5">
        <v>90636.058799999999</v>
      </c>
      <c r="J3140" s="5">
        <v>81572.452919999996</v>
      </c>
      <c r="K3140" s="26">
        <v>0.21</v>
      </c>
    </row>
    <row r="3141" spans="1:11">
      <c r="A3141" s="4">
        <v>9062</v>
      </c>
      <c r="B3141" t="s">
        <v>2182</v>
      </c>
      <c r="C3141" s="5">
        <f>IF($F$2=0," - ",Tabla1[[#This Row],[Base Precio de Lista neto]])</f>
        <v>101362.27899999999</v>
      </c>
      <c r="D3141" s="5">
        <f>IF($F$2=0," - ",Tabla1[[#This Row],[Base Precio de Lista neto]]*(1-$F$2))</f>
        <v>70953.595299999986</v>
      </c>
      <c r="E3141" s="5">
        <f>IF($F$2=0," - ",Tabla1[[#This Row],[Base para Mejor precio]]*(1-$F$2))</f>
        <v>63858.235769999992</v>
      </c>
      <c r="F3141" s="4" t="s">
        <v>5</v>
      </c>
      <c r="G3141" s="16" t="s">
        <v>5696</v>
      </c>
      <c r="H3141" s="5">
        <f>IFERROR(IF($F$3=0,"-",Tabla1[[#This Row],[Precio de Cliente neto]]*(1+$F$3)),"-")</f>
        <v>106430.39294999998</v>
      </c>
      <c r="I3141" s="5">
        <v>101362.27899999999</v>
      </c>
      <c r="J3141" s="5">
        <v>91226.051099999997</v>
      </c>
      <c r="K3141" s="26">
        <v>0.21</v>
      </c>
    </row>
    <row r="3142" spans="1:11">
      <c r="A3142" s="4">
        <v>9063</v>
      </c>
      <c r="B3142" t="s">
        <v>2183</v>
      </c>
      <c r="C3142" s="5">
        <f>IF($F$2=0," - ",Tabla1[[#This Row],[Base Precio de Lista neto]])</f>
        <v>294457.90889999998</v>
      </c>
      <c r="D3142" s="5">
        <f>IF($F$2=0," - ",Tabla1[[#This Row],[Base Precio de Lista neto]]*(1-$F$2))</f>
        <v>206120.53622999997</v>
      </c>
      <c r="E3142" s="5">
        <f>IF($F$2=0," - ",Tabla1[[#This Row],[Base para Mejor precio]]*(1-$F$2))</f>
        <v>185508.48260699998</v>
      </c>
      <c r="F3142" s="4" t="s">
        <v>5</v>
      </c>
      <c r="G3142" s="16" t="s">
        <v>5696</v>
      </c>
      <c r="H3142" s="5">
        <f>IFERROR(IF($F$3=0,"-",Tabla1[[#This Row],[Precio de Cliente neto]]*(1+$F$3)),"-")</f>
        <v>309180.80434499995</v>
      </c>
      <c r="I3142" s="5">
        <v>294457.90889999998</v>
      </c>
      <c r="J3142" s="5">
        <v>265012.11800999998</v>
      </c>
      <c r="K3142" s="26">
        <v>0.21</v>
      </c>
    </row>
    <row r="3143" spans="1:11">
      <c r="A3143" s="4">
        <v>9065</v>
      </c>
      <c r="B3143" t="s">
        <v>2184</v>
      </c>
      <c r="C3143" s="5">
        <f>IF($F$2=0," - ",Tabla1[[#This Row],[Base Precio de Lista neto]])</f>
        <v>1177.7674</v>
      </c>
      <c r="D3143" s="5">
        <f>IF($F$2=0," - ",Tabla1[[#This Row],[Base Precio de Lista neto]]*(1-$F$2))</f>
        <v>824.4371799999999</v>
      </c>
      <c r="E3143" s="5">
        <f>IF($F$2=0," - ",Tabla1[[#This Row],[Base para Mejor precio]]*(1-$F$2))</f>
        <v>741.99346199999991</v>
      </c>
      <c r="F3143" s="4" t="s">
        <v>4</v>
      </c>
      <c r="G3143" s="16" t="s">
        <v>5696</v>
      </c>
      <c r="H3143" s="5">
        <f>IFERROR(IF($F$3=0,"-",Tabla1[[#This Row],[Precio de Cliente neto]]*(1+$F$3)),"-")</f>
        <v>1236.6557699999998</v>
      </c>
      <c r="I3143" s="5">
        <v>1177.7674</v>
      </c>
      <c r="J3143" s="5">
        <v>1059.9906599999999</v>
      </c>
      <c r="K3143" s="26">
        <v>0.21</v>
      </c>
    </row>
    <row r="3144" spans="1:11">
      <c r="A3144" s="4">
        <v>9081</v>
      </c>
      <c r="B3144" t="s">
        <v>2185</v>
      </c>
      <c r="C3144" s="5">
        <f>IF($F$2=0," - ",Tabla1[[#This Row],[Base Precio de Lista neto]])</f>
        <v>5588.3977000000004</v>
      </c>
      <c r="D3144" s="5">
        <f>IF($F$2=0," - ",Tabla1[[#This Row],[Base Precio de Lista neto]]*(1-$F$2))</f>
        <v>3911.8783899999999</v>
      </c>
      <c r="E3144" s="5">
        <f>IF($F$2=0," - ",Tabla1[[#This Row],[Base para Mejor precio]]*(1-$F$2))</f>
        <v>3520.6905509999997</v>
      </c>
      <c r="F3144" s="4" t="s">
        <v>6</v>
      </c>
      <c r="G3144" s="16" t="s">
        <v>5696</v>
      </c>
      <c r="H3144" s="5">
        <f>IFERROR(IF($F$3=0,"-",Tabla1[[#This Row],[Precio de Cliente neto]]*(1+$F$3)),"-")</f>
        <v>5867.8175849999998</v>
      </c>
      <c r="I3144" s="5">
        <v>5588.3977000000004</v>
      </c>
      <c r="J3144" s="5">
        <v>5029.5579299999999</v>
      </c>
      <c r="K3144" s="26">
        <v>0.21</v>
      </c>
    </row>
    <row r="3145" spans="1:11">
      <c r="A3145" s="4">
        <v>9082</v>
      </c>
      <c r="B3145" t="s">
        <v>2186</v>
      </c>
      <c r="C3145" s="5">
        <f>IF($F$2=0," - ",Tabla1[[#This Row],[Base Precio de Lista neto]])</f>
        <v>7333.3447999999999</v>
      </c>
      <c r="D3145" s="5">
        <f>IF($F$2=0," - ",Tabla1[[#This Row],[Base Precio de Lista neto]]*(1-$F$2))</f>
        <v>5133.3413599999994</v>
      </c>
      <c r="E3145" s="5">
        <f>IF($F$2=0," - ",Tabla1[[#This Row],[Base para Mejor precio]]*(1-$F$2))</f>
        <v>4620.007224</v>
      </c>
      <c r="F3145" s="4" t="s">
        <v>6</v>
      </c>
      <c r="G3145" s="16" t="s">
        <v>5696</v>
      </c>
      <c r="H3145" s="5">
        <f>IFERROR(IF($F$3=0,"-",Tabla1[[#This Row],[Precio de Cliente neto]]*(1+$F$3)),"-")</f>
        <v>7700.0120399999996</v>
      </c>
      <c r="I3145" s="5">
        <v>7333.3447999999999</v>
      </c>
      <c r="J3145" s="5">
        <v>6600.0103200000003</v>
      </c>
      <c r="K3145" s="26">
        <v>0.21</v>
      </c>
    </row>
    <row r="3146" spans="1:11">
      <c r="A3146" s="4">
        <v>9083</v>
      </c>
      <c r="B3146" t="s">
        <v>2187</v>
      </c>
      <c r="C3146" s="5">
        <f>IF($F$2=0," - ",Tabla1[[#This Row],[Base Precio de Lista neto]])</f>
        <v>11121.9288</v>
      </c>
      <c r="D3146" s="5">
        <f>IF($F$2=0," - ",Tabla1[[#This Row],[Base Precio de Lista neto]]*(1-$F$2))</f>
        <v>7785.3501599999991</v>
      </c>
      <c r="E3146" s="5">
        <f>IF($F$2=0," - ",Tabla1[[#This Row],[Base para Mejor precio]]*(1-$F$2))</f>
        <v>7006.8151439999992</v>
      </c>
      <c r="F3146" s="4" t="s">
        <v>6</v>
      </c>
      <c r="G3146" s="16" t="s">
        <v>5696</v>
      </c>
      <c r="H3146" s="5">
        <f>IFERROR(IF($F$3=0,"-",Tabla1[[#This Row],[Precio de Cliente neto]]*(1+$F$3)),"-")</f>
        <v>11678.025239999999</v>
      </c>
      <c r="I3146" s="5">
        <v>11121.9288</v>
      </c>
      <c r="J3146" s="5">
        <v>10009.735919999999</v>
      </c>
      <c r="K3146" s="26">
        <v>0.21</v>
      </c>
    </row>
    <row r="3147" spans="1:11">
      <c r="A3147" s="4">
        <v>9084</v>
      </c>
      <c r="B3147" t="s">
        <v>2188</v>
      </c>
      <c r="C3147" s="5">
        <f>IF($F$2=0," - ",Tabla1[[#This Row],[Base Precio de Lista neto]])</f>
        <v>2988.9839000000002</v>
      </c>
      <c r="D3147" s="5">
        <f>IF($F$2=0," - ",Tabla1[[#This Row],[Base Precio de Lista neto]]*(1-$F$2))</f>
        <v>2092.2887300000002</v>
      </c>
      <c r="E3147" s="5">
        <f>IF($F$2=0," - ",Tabla1[[#This Row],[Base para Mejor precio]]*(1-$F$2))</f>
        <v>1883.0598569999997</v>
      </c>
      <c r="F3147" s="4" t="s">
        <v>5</v>
      </c>
      <c r="G3147" s="16" t="s">
        <v>5696</v>
      </c>
      <c r="H3147" s="5">
        <f>IFERROR(IF($F$3=0,"-",Tabla1[[#This Row],[Precio de Cliente neto]]*(1+$F$3)),"-")</f>
        <v>3138.4330950000003</v>
      </c>
      <c r="I3147" s="5">
        <v>2988.9839000000002</v>
      </c>
      <c r="J3147" s="5">
        <v>2690.0855099999999</v>
      </c>
      <c r="K3147" s="26">
        <v>0.21</v>
      </c>
    </row>
    <row r="3148" spans="1:11">
      <c r="A3148" s="4">
        <v>9085</v>
      </c>
      <c r="B3148" t="s">
        <v>2189</v>
      </c>
      <c r="C3148" s="5">
        <f>IF($F$2=0," - ",Tabla1[[#This Row],[Base Precio de Lista neto]])</f>
        <v>3757.2262999999998</v>
      </c>
      <c r="D3148" s="5">
        <f>IF($F$2=0," - ",Tabla1[[#This Row],[Base Precio de Lista neto]]*(1-$F$2))</f>
        <v>2630.0584099999996</v>
      </c>
      <c r="E3148" s="5">
        <f>IF($F$2=0," - ",Tabla1[[#This Row],[Base para Mejor precio]]*(1-$F$2))</f>
        <v>2367.0525689999999</v>
      </c>
      <c r="F3148" s="4" t="s">
        <v>5</v>
      </c>
      <c r="G3148" s="16" t="s">
        <v>5696</v>
      </c>
      <c r="H3148" s="5">
        <f>IFERROR(IF($F$3=0,"-",Tabla1[[#This Row],[Precio de Cliente neto]]*(1+$F$3)),"-")</f>
        <v>3945.0876149999995</v>
      </c>
      <c r="I3148" s="5">
        <v>3757.2262999999998</v>
      </c>
      <c r="J3148" s="5">
        <v>3381.5036700000001</v>
      </c>
      <c r="K3148" s="26">
        <v>0.21</v>
      </c>
    </row>
    <row r="3149" spans="1:11">
      <c r="A3149" s="4">
        <v>9086</v>
      </c>
      <c r="B3149" t="s">
        <v>2190</v>
      </c>
      <c r="C3149" s="5">
        <f>IF($F$2=0," - ",Tabla1[[#This Row],[Base Precio de Lista neto]])</f>
        <v>5669.8842999999997</v>
      </c>
      <c r="D3149" s="5">
        <f>IF($F$2=0," - ",Tabla1[[#This Row],[Base Precio de Lista neto]]*(1-$F$2))</f>
        <v>3968.9190099999996</v>
      </c>
      <c r="E3149" s="5">
        <f>IF($F$2=0," - ",Tabla1[[#This Row],[Base para Mejor precio]]*(1-$F$2))</f>
        <v>3572.0271090000001</v>
      </c>
      <c r="F3149" s="4" t="s">
        <v>5</v>
      </c>
      <c r="G3149" s="16" t="s">
        <v>5696</v>
      </c>
      <c r="H3149" s="5">
        <f>IFERROR(IF($F$3=0,"-",Tabla1[[#This Row],[Precio de Cliente neto]]*(1+$F$3)),"-")</f>
        <v>5953.3785149999994</v>
      </c>
      <c r="I3149" s="5">
        <v>5669.8842999999997</v>
      </c>
      <c r="J3149" s="5">
        <v>5102.8958700000003</v>
      </c>
      <c r="K3149" s="26">
        <v>0.21</v>
      </c>
    </row>
    <row r="3150" spans="1:11">
      <c r="A3150" s="4">
        <v>9087</v>
      </c>
      <c r="B3150" t="s">
        <v>2191</v>
      </c>
      <c r="C3150" s="5">
        <f>IF($F$2=0," - ",Tabla1[[#This Row],[Base Precio de Lista neto]])</f>
        <v>13276.498</v>
      </c>
      <c r="D3150" s="5">
        <f>IF($F$2=0," - ",Tabla1[[#This Row],[Base Precio de Lista neto]]*(1-$F$2))</f>
        <v>9293.5485999999983</v>
      </c>
      <c r="E3150" s="5">
        <f>IF($F$2=0," - ",Tabla1[[#This Row],[Base para Mejor precio]]*(1-$F$2))</f>
        <v>8364.1937400000006</v>
      </c>
      <c r="F3150" s="4" t="s">
        <v>5</v>
      </c>
      <c r="G3150" s="16" t="s">
        <v>5696</v>
      </c>
      <c r="H3150" s="5">
        <f>IFERROR(IF($F$3=0,"-",Tabla1[[#This Row],[Precio de Cliente neto]]*(1+$F$3)),"-")</f>
        <v>13940.322899999997</v>
      </c>
      <c r="I3150" s="5">
        <v>13276.498</v>
      </c>
      <c r="J3150" s="5">
        <v>11948.8482</v>
      </c>
      <c r="K3150" s="26">
        <v>0.21</v>
      </c>
    </row>
    <row r="3151" spans="1:11">
      <c r="A3151" s="4">
        <v>9088</v>
      </c>
      <c r="B3151" t="s">
        <v>2192</v>
      </c>
      <c r="C3151" s="5">
        <f>IF($F$2=0," - ",Tabla1[[#This Row],[Base Precio de Lista neto]])</f>
        <v>16871.744200000001</v>
      </c>
      <c r="D3151" s="5">
        <f>IF($F$2=0," - ",Tabla1[[#This Row],[Base Precio de Lista neto]]*(1-$F$2))</f>
        <v>11810.220939999999</v>
      </c>
      <c r="E3151" s="5">
        <f>IF($F$2=0," - ",Tabla1[[#This Row],[Base para Mejor precio]]*(1-$F$2))</f>
        <v>10629.198845999999</v>
      </c>
      <c r="F3151" s="4" t="s">
        <v>5</v>
      </c>
      <c r="G3151" s="16" t="s">
        <v>5696</v>
      </c>
      <c r="H3151" s="5">
        <f>IFERROR(IF($F$3=0,"-",Tabla1[[#This Row],[Precio de Cliente neto]]*(1+$F$3)),"-")</f>
        <v>17715.331409999999</v>
      </c>
      <c r="I3151" s="5">
        <v>16871.744200000001</v>
      </c>
      <c r="J3151" s="5">
        <v>15184.56978</v>
      </c>
      <c r="K3151" s="26">
        <v>0.21</v>
      </c>
    </row>
    <row r="3152" spans="1:11">
      <c r="A3152" s="4">
        <v>9089</v>
      </c>
      <c r="B3152" t="s">
        <v>2193</v>
      </c>
      <c r="C3152" s="5">
        <f>IF($F$2=0," - ",Tabla1[[#This Row],[Base Precio de Lista neto]])</f>
        <v>21401.816500000001</v>
      </c>
      <c r="D3152" s="5">
        <f>IF($F$2=0," - ",Tabla1[[#This Row],[Base Precio de Lista neto]]*(1-$F$2))</f>
        <v>14981.271549999999</v>
      </c>
      <c r="E3152" s="5">
        <f>IF($F$2=0," - ",Tabla1[[#This Row],[Base para Mejor precio]]*(1-$F$2))</f>
        <v>13483.144394999998</v>
      </c>
      <c r="F3152" s="4" t="s">
        <v>5</v>
      </c>
      <c r="G3152" s="16" t="s">
        <v>5696</v>
      </c>
      <c r="H3152" s="5">
        <f>IFERROR(IF($F$3=0,"-",Tabla1[[#This Row],[Precio de Cliente neto]]*(1+$F$3)),"-")</f>
        <v>22471.907325</v>
      </c>
      <c r="I3152" s="5">
        <v>21401.816500000001</v>
      </c>
      <c r="J3152" s="5">
        <v>19261.634849999999</v>
      </c>
      <c r="K3152" s="26">
        <v>0.21</v>
      </c>
    </row>
    <row r="3153" spans="1:11">
      <c r="A3153" s="4">
        <v>9090</v>
      </c>
      <c r="B3153" t="s">
        <v>2194</v>
      </c>
      <c r="C3153" s="5">
        <f>IF($F$2=0," - ",Tabla1[[#This Row],[Base Precio de Lista neto]])</f>
        <v>27532.359499999999</v>
      </c>
      <c r="D3153" s="5">
        <f>IF($F$2=0," - ",Tabla1[[#This Row],[Base Precio de Lista neto]]*(1-$F$2))</f>
        <v>19272.651649999996</v>
      </c>
      <c r="E3153" s="5">
        <f>IF($F$2=0," - ",Tabla1[[#This Row],[Base para Mejor precio]]*(1-$F$2))</f>
        <v>17345.386484999999</v>
      </c>
      <c r="F3153" s="4" t="s">
        <v>5</v>
      </c>
      <c r="G3153" s="16" t="s">
        <v>5696</v>
      </c>
      <c r="H3153" s="5">
        <f>IFERROR(IF($F$3=0,"-",Tabla1[[#This Row],[Precio de Cliente neto]]*(1+$F$3)),"-")</f>
        <v>28908.977474999992</v>
      </c>
      <c r="I3153" s="5">
        <v>27532.359499999999</v>
      </c>
      <c r="J3153" s="5">
        <v>24779.12355</v>
      </c>
      <c r="K3153" s="26">
        <v>0.21</v>
      </c>
    </row>
    <row r="3154" spans="1:11">
      <c r="A3154" s="4">
        <v>9091</v>
      </c>
      <c r="B3154" t="s">
        <v>2195</v>
      </c>
      <c r="C3154" s="5">
        <f>IF($F$2=0," - ",Tabla1[[#This Row],[Base Precio de Lista neto]])</f>
        <v>19782.258099999999</v>
      </c>
      <c r="D3154" s="5">
        <f>IF($F$2=0," - ",Tabla1[[#This Row],[Base Precio de Lista neto]]*(1-$F$2))</f>
        <v>13847.580669999999</v>
      </c>
      <c r="E3154" s="5">
        <f>IF($F$2=0," - ",Tabla1[[#This Row],[Base para Mejor precio]]*(1-$F$2))</f>
        <v>12462.822602999999</v>
      </c>
      <c r="F3154" s="4" t="s">
        <v>5</v>
      </c>
      <c r="G3154" s="16" t="s">
        <v>5696</v>
      </c>
      <c r="H3154" s="5">
        <f>IFERROR(IF($F$3=0,"-",Tabla1[[#This Row],[Precio de Cliente neto]]*(1+$F$3)),"-")</f>
        <v>20771.371005000001</v>
      </c>
      <c r="I3154" s="5">
        <v>19782.258099999999</v>
      </c>
      <c r="J3154" s="5">
        <v>17804.032289999999</v>
      </c>
      <c r="K3154" s="26">
        <v>0.21</v>
      </c>
    </row>
    <row r="3155" spans="1:11">
      <c r="A3155" s="4">
        <v>9092</v>
      </c>
      <c r="B3155" t="s">
        <v>8256</v>
      </c>
      <c r="C3155" s="5">
        <f>IF($F$2=0," - ",Tabla1[[#This Row],[Base Precio de Lista neto]])</f>
        <v>34248.2238</v>
      </c>
      <c r="D3155" s="5">
        <f>IF($F$2=0," - ",Tabla1[[#This Row],[Base Precio de Lista neto]]*(1-$F$2))</f>
        <v>23973.756659999999</v>
      </c>
      <c r="E3155" s="5">
        <f>IF($F$2=0," - ",Tabla1[[#This Row],[Base para Mejor precio]]*(1-$F$2))</f>
        <v>21576.380993999999</v>
      </c>
      <c r="F3155" s="4" t="s">
        <v>5</v>
      </c>
      <c r="G3155" s="16" t="s">
        <v>5696</v>
      </c>
      <c r="H3155" s="5">
        <f>IFERROR(IF($F$3=0,"-",Tabla1[[#This Row],[Precio de Cliente neto]]*(1+$F$3)),"-")</f>
        <v>35960.634989999999</v>
      </c>
      <c r="I3155" s="5">
        <v>34248.2238</v>
      </c>
      <c r="J3155" s="5">
        <v>30823.401419999998</v>
      </c>
      <c r="K3155" s="26">
        <v>0.21</v>
      </c>
    </row>
    <row r="3156" spans="1:11">
      <c r="A3156" s="4">
        <v>9093</v>
      </c>
      <c r="B3156" t="s">
        <v>8257</v>
      </c>
      <c r="C3156" s="5">
        <f>IF($F$2=0," - ",Tabla1[[#This Row],[Base Precio de Lista neto]])</f>
        <v>22739.554899999999</v>
      </c>
      <c r="D3156" s="5">
        <f>IF($F$2=0," - ",Tabla1[[#This Row],[Base Precio de Lista neto]]*(1-$F$2))</f>
        <v>15917.688429999998</v>
      </c>
      <c r="E3156" s="5">
        <f>IF($F$2=0," - ",Tabla1[[#This Row],[Base para Mejor precio]]*(1-$F$2))</f>
        <v>14325.919586999999</v>
      </c>
      <c r="F3156" s="4" t="s">
        <v>5</v>
      </c>
      <c r="G3156" s="16" t="s">
        <v>5696</v>
      </c>
      <c r="H3156" s="5">
        <f>IFERROR(IF($F$3=0,"-",Tabla1[[#This Row],[Precio de Cliente neto]]*(1+$F$3)),"-")</f>
        <v>23876.532644999999</v>
      </c>
      <c r="I3156" s="5">
        <v>22739.554899999999</v>
      </c>
      <c r="J3156" s="5">
        <v>20465.599409999999</v>
      </c>
      <c r="K3156" s="26">
        <v>0.21</v>
      </c>
    </row>
    <row r="3157" spans="1:11">
      <c r="A3157" s="4">
        <v>9094</v>
      </c>
      <c r="B3157" t="s">
        <v>8258</v>
      </c>
      <c r="C3157" s="5">
        <f>IF($F$2=0," - ",Tabla1[[#This Row],[Base Precio de Lista neto]])</f>
        <v>26447.629400000002</v>
      </c>
      <c r="D3157" s="5">
        <f>IF($F$2=0," - ",Tabla1[[#This Row],[Base Precio de Lista neto]]*(1-$F$2))</f>
        <v>18513.34058</v>
      </c>
      <c r="E3157" s="5">
        <f>IF($F$2=0," - ",Tabla1[[#This Row],[Base para Mejor precio]]*(1-$F$2))</f>
        <v>14101.056119568599</v>
      </c>
      <c r="F3157" s="4" t="s">
        <v>4</v>
      </c>
      <c r="G3157" s="16" t="s">
        <v>7914</v>
      </c>
      <c r="H3157" s="5">
        <f>IFERROR(IF($F$3=0,"-",Tabla1[[#This Row],[Precio de Cliente neto]]*(1+$F$3)),"-")</f>
        <v>27770.010869999998</v>
      </c>
      <c r="I3157" s="5">
        <v>26447.629400000002</v>
      </c>
      <c r="J3157" s="5">
        <v>20144.365885097999</v>
      </c>
      <c r="K3157" s="26">
        <v>0.21</v>
      </c>
    </row>
    <row r="3158" spans="1:11">
      <c r="A3158" s="4">
        <v>9095</v>
      </c>
      <c r="B3158" t="s">
        <v>8259</v>
      </c>
      <c r="C3158" s="5">
        <f>IF($F$2=0," - ",Tabla1[[#This Row],[Base Precio de Lista neto]])</f>
        <v>50382.641300000003</v>
      </c>
      <c r="D3158" s="5">
        <f>IF($F$2=0," - ",Tabla1[[#This Row],[Base Precio de Lista neto]]*(1-$F$2))</f>
        <v>35267.848910000001</v>
      </c>
      <c r="E3158" s="5">
        <f>IF($F$2=0," - ",Tabla1[[#This Row],[Base para Mejor precio]]*(1-$F$2))</f>
        <v>26862.462479279697</v>
      </c>
      <c r="F3158" s="4" t="s">
        <v>4</v>
      </c>
      <c r="G3158" s="16" t="s">
        <v>7914</v>
      </c>
      <c r="H3158" s="5">
        <f>IFERROR(IF($F$3=0,"-",Tabla1[[#This Row],[Precio de Cliente neto]]*(1+$F$3)),"-")</f>
        <v>52901.773365000001</v>
      </c>
      <c r="I3158" s="5">
        <v>50382.641300000003</v>
      </c>
      <c r="J3158" s="5">
        <v>38374.946398970998</v>
      </c>
      <c r="K3158" s="26">
        <v>0.21</v>
      </c>
    </row>
    <row r="3159" spans="1:11">
      <c r="A3159" s="4">
        <v>9096</v>
      </c>
      <c r="B3159" t="s">
        <v>7710</v>
      </c>
      <c r="C3159" s="5">
        <f>IF($F$2=0," - ",Tabla1[[#This Row],[Base Precio de Lista neto]])</f>
        <v>28569.2981</v>
      </c>
      <c r="D3159" s="5">
        <f>IF($F$2=0," - ",Tabla1[[#This Row],[Base Precio de Lista neto]]*(1-$F$2))</f>
        <v>19998.508669999999</v>
      </c>
      <c r="E3159" s="5">
        <f>IF($F$2=0," - ",Tabla1[[#This Row],[Base para Mejor precio]]*(1-$F$2))</f>
        <v>17998.657802999998</v>
      </c>
      <c r="F3159" s="4" t="s">
        <v>4</v>
      </c>
      <c r="G3159" s="16" t="s">
        <v>5696</v>
      </c>
      <c r="H3159" s="5">
        <f>IFERROR(IF($F$3=0,"-",Tabla1[[#This Row],[Precio de Cliente neto]]*(1+$F$3)),"-")</f>
        <v>29997.763005000001</v>
      </c>
      <c r="I3159" s="5">
        <v>28569.2981</v>
      </c>
      <c r="J3159" s="5">
        <v>25712.368289999999</v>
      </c>
      <c r="K3159" s="26">
        <v>0.21</v>
      </c>
    </row>
    <row r="3160" spans="1:11">
      <c r="A3160" s="4">
        <v>9097</v>
      </c>
      <c r="B3160" t="s">
        <v>7711</v>
      </c>
      <c r="C3160" s="5">
        <f>IF($F$2=0," - ",Tabla1[[#This Row],[Base Precio de Lista neto]])</f>
        <v>54421.255599999997</v>
      </c>
      <c r="D3160" s="5">
        <f>IF($F$2=0," - ",Tabla1[[#This Row],[Base Precio de Lista neto]]*(1-$F$2))</f>
        <v>38094.878919999996</v>
      </c>
      <c r="E3160" s="5">
        <f>IF($F$2=0," - ",Tabla1[[#This Row],[Base para Mejor precio]]*(1-$F$2))</f>
        <v>34285.391027999998</v>
      </c>
      <c r="F3160" s="4" t="s">
        <v>4</v>
      </c>
      <c r="G3160" s="16" t="s">
        <v>5696</v>
      </c>
      <c r="H3160" s="5">
        <f>IFERROR(IF($F$3=0,"-",Tabla1[[#This Row],[Precio de Cliente neto]]*(1+$F$3)),"-")</f>
        <v>57142.318379999997</v>
      </c>
      <c r="I3160" s="5">
        <v>54421.255599999997</v>
      </c>
      <c r="J3160" s="5">
        <v>48979.130039999996</v>
      </c>
      <c r="K3160" s="26">
        <v>0.21</v>
      </c>
    </row>
    <row r="3161" spans="1:11">
      <c r="A3161" s="4">
        <v>9099</v>
      </c>
      <c r="B3161" t="s">
        <v>2196</v>
      </c>
      <c r="C3161" s="5">
        <f>IF($F$2=0," - ",Tabla1[[#This Row],[Base Precio de Lista neto]])</f>
        <v>499.5806</v>
      </c>
      <c r="D3161" s="5">
        <f>IF($F$2=0," - ",Tabla1[[#This Row],[Base Precio de Lista neto]]*(1-$F$2))</f>
        <v>349.70641999999998</v>
      </c>
      <c r="E3161" s="5">
        <f>IF($F$2=0," - ",Tabla1[[#This Row],[Base para Mejor precio]]*(1-$F$2))</f>
        <v>314.73577799999998</v>
      </c>
      <c r="F3161" s="4" t="s">
        <v>6</v>
      </c>
      <c r="G3161" s="16" t="s">
        <v>5696</v>
      </c>
      <c r="H3161" s="5">
        <f>IFERROR(IF($F$3=0,"-",Tabla1[[#This Row],[Precio de Cliente neto]]*(1+$F$3)),"-")</f>
        <v>524.55962999999997</v>
      </c>
      <c r="I3161" s="5">
        <v>499.5806</v>
      </c>
      <c r="J3161" s="5">
        <v>449.62254000000001</v>
      </c>
      <c r="K3161" s="26">
        <v>0.21</v>
      </c>
    </row>
    <row r="3162" spans="1:11">
      <c r="A3162" s="4">
        <v>9101</v>
      </c>
      <c r="B3162" t="s">
        <v>2197</v>
      </c>
      <c r="C3162" s="5">
        <f>IF($F$2=0," - ",Tabla1[[#This Row],[Base Precio de Lista neto]])</f>
        <v>40153.050999999999</v>
      </c>
      <c r="D3162" s="5">
        <f>IF($F$2=0," - ",Tabla1[[#This Row],[Base Precio de Lista neto]]*(1-$F$2))</f>
        <v>28107.135699999999</v>
      </c>
      <c r="E3162" s="5">
        <f>IF($F$2=0," - ",Tabla1[[#This Row],[Base para Mejor precio]]*(1-$F$2))</f>
        <v>25296.422129999999</v>
      </c>
      <c r="F3162" s="4" t="s">
        <v>6</v>
      </c>
      <c r="G3162" s="16" t="s">
        <v>5696</v>
      </c>
      <c r="H3162" s="5">
        <f>IFERROR(IF($F$3=0,"-",Tabla1[[#This Row],[Precio de Cliente neto]]*(1+$F$3)),"-")</f>
        <v>42160.703549999998</v>
      </c>
      <c r="I3162" s="5">
        <v>40153.050999999999</v>
      </c>
      <c r="J3162" s="5">
        <v>36137.745900000002</v>
      </c>
      <c r="K3162" s="26">
        <v>0.21</v>
      </c>
    </row>
    <row r="3163" spans="1:11">
      <c r="A3163" s="4">
        <v>9102</v>
      </c>
      <c r="B3163" t="s">
        <v>2198</v>
      </c>
      <c r="C3163" s="5">
        <f>IF($F$2=0," - ",Tabla1[[#This Row],[Base Precio de Lista neto]])</f>
        <v>28411.447899999999</v>
      </c>
      <c r="D3163" s="5">
        <f>IF($F$2=0," - ",Tabla1[[#This Row],[Base Precio de Lista neto]]*(1-$F$2))</f>
        <v>19888.013529999997</v>
      </c>
      <c r="E3163" s="5">
        <f>IF($F$2=0," - ",Tabla1[[#This Row],[Base para Mejor precio]]*(1-$F$2))</f>
        <v>17899.212176999998</v>
      </c>
      <c r="F3163" s="4" t="s">
        <v>6</v>
      </c>
      <c r="G3163" s="16" t="s">
        <v>5696</v>
      </c>
      <c r="H3163" s="5">
        <f>IFERROR(IF($F$3=0,"-",Tabla1[[#This Row],[Precio de Cliente neto]]*(1+$F$3)),"-")</f>
        <v>29832.020294999995</v>
      </c>
      <c r="I3163" s="5">
        <v>28411.447899999999</v>
      </c>
      <c r="J3163" s="5">
        <v>25570.303110000001</v>
      </c>
      <c r="K3163" s="26">
        <v>0.21</v>
      </c>
    </row>
    <row r="3164" spans="1:11">
      <c r="A3164" s="4">
        <v>9103</v>
      </c>
      <c r="B3164" t="s">
        <v>5592</v>
      </c>
      <c r="C3164" s="5">
        <f>IF($F$2=0," - ",Tabla1[[#This Row],[Base Precio de Lista neto]])</f>
        <v>44031.011599999998</v>
      </c>
      <c r="D3164" s="5">
        <f>IF($F$2=0," - ",Tabla1[[#This Row],[Base Precio de Lista neto]]*(1-$F$2))</f>
        <v>30821.708119999996</v>
      </c>
      <c r="E3164" s="5">
        <f>IF($F$2=0," - ",Tabla1[[#This Row],[Base para Mejor precio]]*(1-$F$2))</f>
        <v>27739.537307999999</v>
      </c>
      <c r="F3164" s="4" t="s">
        <v>6</v>
      </c>
      <c r="G3164" s="16" t="s">
        <v>5696</v>
      </c>
      <c r="H3164" s="5">
        <f>IFERROR(IF($F$3=0,"-",Tabla1[[#This Row],[Precio de Cliente neto]]*(1+$F$3)),"-")</f>
        <v>46232.562179999994</v>
      </c>
      <c r="I3164" s="5">
        <v>44031.011599999998</v>
      </c>
      <c r="J3164" s="5">
        <v>39627.91044</v>
      </c>
      <c r="K3164" s="26">
        <v>0.21</v>
      </c>
    </row>
    <row r="3165" spans="1:11">
      <c r="A3165" s="4">
        <v>9104</v>
      </c>
      <c r="B3165" t="s">
        <v>2199</v>
      </c>
      <c r="C3165" s="5">
        <f>IF($F$2=0," - ",Tabla1[[#This Row],[Base Precio de Lista neto]])</f>
        <v>36029.356</v>
      </c>
      <c r="D3165" s="5">
        <f>IF($F$2=0," - ",Tabla1[[#This Row],[Base Precio de Lista neto]]*(1-$F$2))</f>
        <v>25220.549199999998</v>
      </c>
      <c r="E3165" s="5">
        <f>IF($F$2=0," - ",Tabla1[[#This Row],[Base para Mejor precio]]*(1-$F$2))</f>
        <v>22698.494279999999</v>
      </c>
      <c r="F3165" s="4" t="s">
        <v>5</v>
      </c>
      <c r="G3165" s="16" t="s">
        <v>5696</v>
      </c>
      <c r="H3165" s="5">
        <f>IFERROR(IF($F$3=0,"-",Tabla1[[#This Row],[Precio de Cliente neto]]*(1+$F$3)),"-")</f>
        <v>37830.823799999998</v>
      </c>
      <c r="I3165" s="5">
        <v>36029.356</v>
      </c>
      <c r="J3165" s="5">
        <v>32426.420399999999</v>
      </c>
      <c r="K3165" s="26">
        <v>0.21</v>
      </c>
    </row>
    <row r="3166" spans="1:11">
      <c r="A3166" s="4">
        <v>9105</v>
      </c>
      <c r="B3166" t="s">
        <v>7712</v>
      </c>
      <c r="C3166" s="5">
        <f>IF($F$2=0," - ",Tabla1[[#This Row],[Base Precio de Lista neto]])</f>
        <v>31048.760200000001</v>
      </c>
      <c r="D3166" s="5">
        <f>IF($F$2=0," - ",Tabla1[[#This Row],[Base Precio de Lista neto]]*(1-$F$2))</f>
        <v>21734.132139999998</v>
      </c>
      <c r="E3166" s="5">
        <f>IF($F$2=0," - ",Tabla1[[#This Row],[Base para Mejor precio]]*(1-$F$2))</f>
        <v>19560.718925999998</v>
      </c>
      <c r="F3166" s="4" t="s">
        <v>4</v>
      </c>
      <c r="G3166" s="16" t="s">
        <v>5696</v>
      </c>
      <c r="H3166" s="5">
        <f>IFERROR(IF($F$3=0,"-",Tabla1[[#This Row],[Precio de Cliente neto]]*(1+$F$3)),"-")</f>
        <v>32601.198209999995</v>
      </c>
      <c r="I3166" s="5">
        <v>31048.760200000001</v>
      </c>
      <c r="J3166" s="5">
        <v>27943.884180000001</v>
      </c>
      <c r="K3166" s="26">
        <v>0.21</v>
      </c>
    </row>
    <row r="3167" spans="1:11">
      <c r="A3167" s="4">
        <v>9106</v>
      </c>
      <c r="B3167" t="s">
        <v>7713</v>
      </c>
      <c r="C3167" s="5">
        <f>IF($F$2=0," - ",Tabla1[[#This Row],[Base Precio de Lista neto]])</f>
        <v>52092.154499999997</v>
      </c>
      <c r="D3167" s="5">
        <f>IF($F$2=0," - ",Tabla1[[#This Row],[Base Precio de Lista neto]]*(1-$F$2))</f>
        <v>36464.508149999994</v>
      </c>
      <c r="E3167" s="5">
        <f>IF($F$2=0," - ",Tabla1[[#This Row],[Base para Mejor precio]]*(1-$F$2))</f>
        <v>32818.057334999998</v>
      </c>
      <c r="F3167" s="4" t="s">
        <v>4</v>
      </c>
      <c r="G3167" s="16" t="s">
        <v>5696</v>
      </c>
      <c r="H3167" s="5">
        <f>IFERROR(IF($F$3=0,"-",Tabla1[[#This Row],[Precio de Cliente neto]]*(1+$F$3)),"-")</f>
        <v>54696.762224999991</v>
      </c>
      <c r="I3167" s="5">
        <v>52092.154499999997</v>
      </c>
      <c r="J3167" s="5">
        <v>46882.939050000001</v>
      </c>
      <c r="K3167" s="26">
        <v>0.21</v>
      </c>
    </row>
    <row r="3168" spans="1:11">
      <c r="A3168" s="4">
        <v>9108</v>
      </c>
      <c r="B3168" t="s">
        <v>2200</v>
      </c>
      <c r="C3168" s="5">
        <f>IF($F$2=0," - ",Tabla1[[#This Row],[Base Precio de Lista neto]])</f>
        <v>30681.626100000001</v>
      </c>
      <c r="D3168" s="5">
        <f>IF($F$2=0," - ",Tabla1[[#This Row],[Base Precio de Lista neto]]*(1-$F$2))</f>
        <v>21477.138269999999</v>
      </c>
      <c r="E3168" s="5">
        <f>IF($F$2=0," - ",Tabla1[[#This Row],[Base para Mejor precio]]*(1-$F$2))</f>
        <v>19329.424442999996</v>
      </c>
      <c r="F3168" s="4" t="s">
        <v>4</v>
      </c>
      <c r="G3168" s="16" t="s">
        <v>5696</v>
      </c>
      <c r="H3168" s="5">
        <f>IFERROR(IF($F$3=0,"-",Tabla1[[#This Row],[Precio de Cliente neto]]*(1+$F$3)),"-")</f>
        <v>32215.707405000001</v>
      </c>
      <c r="I3168" s="5">
        <v>30681.626100000001</v>
      </c>
      <c r="J3168" s="5">
        <v>27613.463489999998</v>
      </c>
      <c r="K3168" s="26">
        <v>0.21</v>
      </c>
    </row>
    <row r="3169" spans="1:11">
      <c r="A3169" s="4">
        <v>9109</v>
      </c>
      <c r="B3169" t="s">
        <v>2201</v>
      </c>
      <c r="C3169" s="5">
        <f>IF($F$2=0," - ",Tabla1[[#This Row],[Base Precio de Lista neto]])</f>
        <v>43735.263400000003</v>
      </c>
      <c r="D3169" s="5">
        <f>IF($F$2=0," - ",Tabla1[[#This Row],[Base Precio de Lista neto]]*(1-$F$2))</f>
        <v>30614.684379999999</v>
      </c>
      <c r="E3169" s="5">
        <f>IF($F$2=0," - ",Tabla1[[#This Row],[Base para Mejor precio]]*(1-$F$2))</f>
        <v>27553.215941999999</v>
      </c>
      <c r="F3169" s="4" t="s">
        <v>4</v>
      </c>
      <c r="G3169" s="16" t="s">
        <v>5696</v>
      </c>
      <c r="H3169" s="5">
        <f>IFERROR(IF($F$3=0,"-",Tabla1[[#This Row],[Precio de Cliente neto]]*(1+$F$3)),"-")</f>
        <v>45922.026570000002</v>
      </c>
      <c r="I3169" s="5">
        <v>43735.263400000003</v>
      </c>
      <c r="J3169" s="5">
        <v>39361.737059999999</v>
      </c>
      <c r="K3169" s="26">
        <v>0.21</v>
      </c>
    </row>
    <row r="3170" spans="1:11">
      <c r="A3170" s="4">
        <v>9110</v>
      </c>
      <c r="B3170" t="s">
        <v>2202</v>
      </c>
      <c r="C3170" s="5">
        <f>IF($F$2=0," - ",Tabla1[[#This Row],[Base Precio de Lista neto]])</f>
        <v>662.51350000000002</v>
      </c>
      <c r="D3170" s="5">
        <f>IF($F$2=0," - ",Tabla1[[#This Row],[Base Precio de Lista neto]]*(1-$F$2))</f>
        <v>463.75944999999996</v>
      </c>
      <c r="E3170" s="5">
        <f>IF($F$2=0," - ",Tabla1[[#This Row],[Base para Mejor precio]]*(1-$F$2))</f>
        <v>417.38350500000001</v>
      </c>
      <c r="F3170" s="4" t="s">
        <v>6</v>
      </c>
      <c r="G3170" s="16" t="s">
        <v>5696</v>
      </c>
      <c r="H3170" s="5">
        <f>IFERROR(IF($F$3=0,"-",Tabla1[[#This Row],[Precio de Cliente neto]]*(1+$F$3)),"-")</f>
        <v>695.63917499999991</v>
      </c>
      <c r="I3170" s="5">
        <v>662.51350000000002</v>
      </c>
      <c r="J3170" s="5">
        <v>596.26215000000002</v>
      </c>
      <c r="K3170" s="26">
        <v>0.21</v>
      </c>
    </row>
    <row r="3171" spans="1:11">
      <c r="A3171" s="4">
        <v>9111</v>
      </c>
      <c r="B3171" t="s">
        <v>2203</v>
      </c>
      <c r="C3171" s="5">
        <f>IF($F$2=0," - ",Tabla1[[#This Row],[Base Precio de Lista neto]])</f>
        <v>1963.6179</v>
      </c>
      <c r="D3171" s="5">
        <f>IF($F$2=0," - ",Tabla1[[#This Row],[Base Precio de Lista neto]]*(1-$F$2))</f>
        <v>1374.53253</v>
      </c>
      <c r="E3171" s="5">
        <f>IF($F$2=0," - ",Tabla1[[#This Row],[Base para Mejor precio]]*(1-$F$2))</f>
        <v>1237.079277</v>
      </c>
      <c r="F3171" s="4" t="s">
        <v>6</v>
      </c>
      <c r="G3171" s="16" t="s">
        <v>5696</v>
      </c>
      <c r="H3171" s="5">
        <f>IFERROR(IF($F$3=0,"-",Tabla1[[#This Row],[Precio de Cliente neto]]*(1+$F$3)),"-")</f>
        <v>2061.7987949999997</v>
      </c>
      <c r="I3171" s="5">
        <v>1963.6179</v>
      </c>
      <c r="J3171" s="5">
        <v>1767.25611</v>
      </c>
      <c r="K3171" s="26">
        <v>0.21</v>
      </c>
    </row>
    <row r="3172" spans="1:11">
      <c r="A3172" s="4">
        <v>9112</v>
      </c>
      <c r="B3172" t="s">
        <v>2204</v>
      </c>
      <c r="C3172" s="5">
        <f>IF($F$2=0," - ",Tabla1[[#This Row],[Base Precio de Lista neto]])</f>
        <v>4077.0176000000001</v>
      </c>
      <c r="D3172" s="5">
        <f>IF($F$2=0," - ",Tabla1[[#This Row],[Base Precio de Lista neto]]*(1-$F$2))</f>
        <v>2853.9123199999999</v>
      </c>
      <c r="E3172" s="5">
        <f>IF($F$2=0," - ",Tabla1[[#This Row],[Base para Mejor precio]]*(1-$F$2))</f>
        <v>2568.521088</v>
      </c>
      <c r="F3172" s="4" t="s">
        <v>6</v>
      </c>
      <c r="G3172" s="16" t="s">
        <v>5696</v>
      </c>
      <c r="H3172" s="5">
        <f>IFERROR(IF($F$3=0,"-",Tabla1[[#This Row],[Precio de Cliente neto]]*(1+$F$3)),"-")</f>
        <v>4280.8684800000001</v>
      </c>
      <c r="I3172" s="5">
        <v>4077.0176000000001</v>
      </c>
      <c r="J3172" s="5">
        <v>3669.3158400000002</v>
      </c>
      <c r="K3172" s="26">
        <v>0.21</v>
      </c>
    </row>
    <row r="3173" spans="1:11">
      <c r="A3173" s="4">
        <v>9113</v>
      </c>
      <c r="B3173" t="s">
        <v>2205</v>
      </c>
      <c r="C3173" s="5">
        <f>IF($F$2=0," - ",Tabla1[[#This Row],[Base Precio de Lista neto]])</f>
        <v>1310.7039</v>
      </c>
      <c r="D3173" s="5">
        <f>IF($F$2=0," - ",Tabla1[[#This Row],[Base Precio de Lista neto]]*(1-$F$2))</f>
        <v>917.49272999999994</v>
      </c>
      <c r="E3173" s="5">
        <f>IF($F$2=0," - ",Tabla1[[#This Row],[Base para Mejor precio]]*(1-$F$2))</f>
        <v>825.74345699999992</v>
      </c>
      <c r="F3173" s="4" t="s">
        <v>6</v>
      </c>
      <c r="G3173" s="16" t="s">
        <v>5696</v>
      </c>
      <c r="H3173" s="5">
        <f>IFERROR(IF($F$3=0,"-",Tabla1[[#This Row],[Precio de Cliente neto]]*(1+$F$3)),"-")</f>
        <v>1376.2390949999999</v>
      </c>
      <c r="I3173" s="5">
        <v>1310.7039</v>
      </c>
      <c r="J3173" s="5">
        <v>1179.6335099999999</v>
      </c>
      <c r="K3173" s="26">
        <v>0.21</v>
      </c>
    </row>
    <row r="3174" spans="1:11">
      <c r="A3174" s="4">
        <v>9114</v>
      </c>
      <c r="B3174" t="s">
        <v>2206</v>
      </c>
      <c r="C3174" s="5">
        <f>IF($F$2=0," - ",Tabla1[[#This Row],[Base Precio de Lista neto]])</f>
        <v>2598.0951</v>
      </c>
      <c r="D3174" s="5">
        <f>IF($F$2=0," - ",Tabla1[[#This Row],[Base Precio de Lista neto]]*(1-$F$2))</f>
        <v>1818.6665699999999</v>
      </c>
      <c r="E3174" s="5">
        <f>IF($F$2=0," - ",Tabla1[[#This Row],[Base para Mejor precio]]*(1-$F$2))</f>
        <v>1636.7999129999998</v>
      </c>
      <c r="F3174" s="4" t="s">
        <v>6</v>
      </c>
      <c r="G3174" s="16" t="s">
        <v>5696</v>
      </c>
      <c r="H3174" s="5">
        <f>IFERROR(IF($F$3=0,"-",Tabla1[[#This Row],[Precio de Cliente neto]]*(1+$F$3)),"-")</f>
        <v>2727.999855</v>
      </c>
      <c r="I3174" s="5">
        <v>2598.0951</v>
      </c>
      <c r="J3174" s="5">
        <v>2338.28559</v>
      </c>
      <c r="K3174" s="26">
        <v>0.21</v>
      </c>
    </row>
    <row r="3175" spans="1:11">
      <c r="A3175" s="4">
        <v>9115</v>
      </c>
      <c r="B3175" t="s">
        <v>8260</v>
      </c>
      <c r="C3175" s="5">
        <f>IF($F$2=0," - ",Tabla1[[#This Row],[Base Precio de Lista neto]])</f>
        <v>65554.528099999996</v>
      </c>
      <c r="D3175" s="5">
        <f>IF($F$2=0," - ",Tabla1[[#This Row],[Base Precio de Lista neto]]*(1-$F$2))</f>
        <v>45888.169669999996</v>
      </c>
      <c r="E3175" s="5">
        <f>IF($F$2=0," - ",Tabla1[[#This Row],[Base para Mejor precio]]*(1-$F$2))</f>
        <v>41299.352702999997</v>
      </c>
      <c r="F3175" s="4" t="s">
        <v>6</v>
      </c>
      <c r="G3175" s="16" t="s">
        <v>5696</v>
      </c>
      <c r="H3175" s="5">
        <f>IFERROR(IF($F$3=0,"-",Tabla1[[#This Row],[Precio de Cliente neto]]*(1+$F$3)),"-")</f>
        <v>68832.25450499999</v>
      </c>
      <c r="I3175" s="5">
        <v>65554.528099999996</v>
      </c>
      <c r="J3175" s="5">
        <v>58999.075290000001</v>
      </c>
      <c r="K3175" s="26">
        <v>0.21</v>
      </c>
    </row>
    <row r="3176" spans="1:11">
      <c r="A3176" s="4">
        <v>9116</v>
      </c>
      <c r="B3176" t="s">
        <v>8261</v>
      </c>
      <c r="C3176" s="5">
        <f>IF($F$2=0," - ",Tabla1[[#This Row],[Base Precio de Lista neto]])</f>
        <v>76453.999400000001</v>
      </c>
      <c r="D3176" s="5">
        <f>IF($F$2=0," - ",Tabla1[[#This Row],[Base Precio de Lista neto]]*(1-$F$2))</f>
        <v>53517.799579999999</v>
      </c>
      <c r="E3176" s="5">
        <f>IF($F$2=0," - ",Tabla1[[#This Row],[Base para Mejor precio]]*(1-$F$2))</f>
        <v>48166.019621999993</v>
      </c>
      <c r="F3176" s="4" t="s">
        <v>6</v>
      </c>
      <c r="G3176" s="16" t="s">
        <v>5696</v>
      </c>
      <c r="H3176" s="5">
        <f>IFERROR(IF($F$3=0,"-",Tabla1[[#This Row],[Precio de Cliente neto]]*(1+$F$3)),"-")</f>
        <v>80276.699370000002</v>
      </c>
      <c r="I3176" s="5">
        <v>76453.999400000001</v>
      </c>
      <c r="J3176" s="5">
        <v>68808.599459999998</v>
      </c>
      <c r="K3176" s="26">
        <v>0.21</v>
      </c>
    </row>
    <row r="3177" spans="1:11">
      <c r="A3177" s="4">
        <v>9118</v>
      </c>
      <c r="B3177" t="s">
        <v>2207</v>
      </c>
      <c r="C3177" s="5">
        <f>IF($F$2=0," - ",Tabla1[[#This Row],[Base Precio de Lista neto]])</f>
        <v>420.2</v>
      </c>
      <c r="D3177" s="5">
        <f>IF($F$2=0," - ",Tabla1[[#This Row],[Base Precio de Lista neto]]*(1-$F$2))</f>
        <v>294.14</v>
      </c>
      <c r="E3177" s="5">
        <f>IF($F$2=0," - ",Tabla1[[#This Row],[Base para Mejor precio]]*(1-$F$2))</f>
        <v>264.726</v>
      </c>
      <c r="F3177" s="4" t="s">
        <v>5</v>
      </c>
      <c r="G3177" s="16" t="s">
        <v>5696</v>
      </c>
      <c r="H3177" s="5">
        <f>IFERROR(IF($F$3=0,"-",Tabla1[[#This Row],[Precio de Cliente neto]]*(1+$F$3)),"-")</f>
        <v>441.21</v>
      </c>
      <c r="I3177" s="5">
        <v>420.2</v>
      </c>
      <c r="J3177" s="5">
        <v>378.18</v>
      </c>
      <c r="K3177" s="26">
        <v>0.21</v>
      </c>
    </row>
    <row r="3178" spans="1:11">
      <c r="A3178" s="4">
        <v>9125</v>
      </c>
      <c r="B3178" t="s">
        <v>7714</v>
      </c>
      <c r="C3178" s="5">
        <f>IF($F$2=0," - ",Tabla1[[#This Row],[Base Precio de Lista neto]])</f>
        <v>9482.8367999999991</v>
      </c>
      <c r="D3178" s="5">
        <f>IF($F$2=0," - ",Tabla1[[#This Row],[Base Precio de Lista neto]]*(1-$F$2))</f>
        <v>6637.9857599999987</v>
      </c>
      <c r="E3178" s="5">
        <f>IF($F$2=0," - ",Tabla1[[#This Row],[Base para Mejor precio]]*(1-$F$2))</f>
        <v>5974.1871840000003</v>
      </c>
      <c r="F3178" s="4" t="s">
        <v>6</v>
      </c>
      <c r="G3178" s="16" t="s">
        <v>5696</v>
      </c>
      <c r="H3178" s="5">
        <f>IFERROR(IF($F$3=0,"-",Tabla1[[#This Row],[Precio de Cliente neto]]*(1+$F$3)),"-")</f>
        <v>9956.9786399999975</v>
      </c>
      <c r="I3178" s="5">
        <v>9482.8367999999991</v>
      </c>
      <c r="J3178" s="5">
        <v>8534.5531200000005</v>
      </c>
      <c r="K3178" s="26">
        <v>0.21</v>
      </c>
    </row>
    <row r="3179" spans="1:11">
      <c r="A3179" s="4">
        <v>9126</v>
      </c>
      <c r="B3179" t="s">
        <v>7715</v>
      </c>
      <c r="C3179" s="5">
        <f>IF($F$2=0," - ",Tabla1[[#This Row],[Base Precio de Lista neto]])</f>
        <v>6414.7811000000002</v>
      </c>
      <c r="D3179" s="5">
        <f>IF($F$2=0," - ",Tabla1[[#This Row],[Base Precio de Lista neto]]*(1-$F$2))</f>
        <v>4490.3467700000001</v>
      </c>
      <c r="E3179" s="5">
        <f>IF($F$2=0," - ",Tabla1[[#This Row],[Base para Mejor precio]]*(1-$F$2))</f>
        <v>4041.312093</v>
      </c>
      <c r="F3179" s="4" t="s">
        <v>6</v>
      </c>
      <c r="G3179" s="16" t="s">
        <v>5696</v>
      </c>
      <c r="H3179" s="5">
        <f>IFERROR(IF($F$3=0,"-",Tabla1[[#This Row],[Precio de Cliente neto]]*(1+$F$3)),"-")</f>
        <v>6735.5201550000002</v>
      </c>
      <c r="I3179" s="5">
        <v>6414.7811000000002</v>
      </c>
      <c r="J3179" s="5">
        <v>5773.3029900000001</v>
      </c>
      <c r="K3179" s="26">
        <v>0.21</v>
      </c>
    </row>
    <row r="3180" spans="1:11">
      <c r="A3180" s="4">
        <v>9127</v>
      </c>
      <c r="B3180" t="s">
        <v>2208</v>
      </c>
      <c r="C3180" s="5">
        <f>IF($F$2=0," - ",Tabla1[[#This Row],[Base Precio de Lista neto]])</f>
        <v>14062.9943</v>
      </c>
      <c r="D3180" s="5">
        <f>IF($F$2=0," - ",Tabla1[[#This Row],[Base Precio de Lista neto]]*(1-$F$2))</f>
        <v>9844.0960099999993</v>
      </c>
      <c r="E3180" s="5">
        <f>IF($F$2=0," - ",Tabla1[[#This Row],[Base para Mejor precio]]*(1-$F$2))</f>
        <v>8859.6864089999981</v>
      </c>
      <c r="F3180" s="4" t="s">
        <v>6</v>
      </c>
      <c r="G3180" s="16" t="s">
        <v>5696</v>
      </c>
      <c r="H3180" s="5">
        <f>IFERROR(IF($F$3=0,"-",Tabla1[[#This Row],[Precio de Cliente neto]]*(1+$F$3)),"-")</f>
        <v>14766.144014999998</v>
      </c>
      <c r="I3180" s="5">
        <v>14062.9943</v>
      </c>
      <c r="J3180" s="5">
        <v>12656.694869999999</v>
      </c>
      <c r="K3180" s="26">
        <v>0.21</v>
      </c>
    </row>
    <row r="3181" spans="1:11">
      <c r="A3181" s="4">
        <v>9128</v>
      </c>
      <c r="B3181" t="s">
        <v>2209</v>
      </c>
      <c r="C3181" s="5">
        <f>IF($F$2=0," - ",Tabla1[[#This Row],[Base Precio de Lista neto]])</f>
        <v>14579.0622</v>
      </c>
      <c r="D3181" s="5">
        <f>IF($F$2=0," - ",Tabla1[[#This Row],[Base Precio de Lista neto]]*(1-$F$2))</f>
        <v>10205.34354</v>
      </c>
      <c r="E3181" s="5">
        <f>IF($F$2=0," - ",Tabla1[[#This Row],[Base para Mejor precio]]*(1-$F$2))</f>
        <v>9184.8091859999986</v>
      </c>
      <c r="F3181" s="4" t="s">
        <v>6</v>
      </c>
      <c r="G3181" s="16" t="s">
        <v>5696</v>
      </c>
      <c r="H3181" s="5">
        <f>IFERROR(IF($F$3=0,"-",Tabla1[[#This Row],[Precio de Cliente neto]]*(1+$F$3)),"-")</f>
        <v>15308.015309999999</v>
      </c>
      <c r="I3181" s="5">
        <v>14579.0622</v>
      </c>
      <c r="J3181" s="5">
        <v>13121.15598</v>
      </c>
      <c r="K3181" s="26">
        <v>0.21</v>
      </c>
    </row>
    <row r="3182" spans="1:11">
      <c r="A3182" s="4">
        <v>9129</v>
      </c>
      <c r="B3182" t="s">
        <v>7716</v>
      </c>
      <c r="C3182" s="5">
        <f>IF($F$2=0," - ",Tabla1[[#This Row],[Base Precio de Lista neto]])</f>
        <v>9482.8367999999991</v>
      </c>
      <c r="D3182" s="5">
        <f>IF($F$2=0," - ",Tabla1[[#This Row],[Base Precio de Lista neto]]*(1-$F$2))</f>
        <v>6637.9857599999987</v>
      </c>
      <c r="E3182" s="5">
        <f>IF($F$2=0," - ",Tabla1[[#This Row],[Base para Mejor precio]]*(1-$F$2))</f>
        <v>5974.1871840000003</v>
      </c>
      <c r="F3182" s="4" t="s">
        <v>6</v>
      </c>
      <c r="G3182" s="16" t="s">
        <v>5696</v>
      </c>
      <c r="H3182" s="5">
        <f>IFERROR(IF($F$3=0,"-",Tabla1[[#This Row],[Precio de Cliente neto]]*(1+$F$3)),"-")</f>
        <v>9956.9786399999975</v>
      </c>
      <c r="I3182" s="5">
        <v>9482.8367999999991</v>
      </c>
      <c r="J3182" s="5">
        <v>8534.5531200000005</v>
      </c>
      <c r="K3182" s="26">
        <v>0.21</v>
      </c>
    </row>
    <row r="3183" spans="1:11">
      <c r="A3183" s="4">
        <v>9130</v>
      </c>
      <c r="B3183" t="s">
        <v>2210</v>
      </c>
      <c r="C3183" s="5">
        <f>IF($F$2=0," - ",Tabla1[[#This Row],[Base Precio de Lista neto]])</f>
        <v>3432.7887000000001</v>
      </c>
      <c r="D3183" s="5">
        <f>IF($F$2=0," - ",Tabla1[[#This Row],[Base Precio de Lista neto]]*(1-$F$2))</f>
        <v>2402.9520899999998</v>
      </c>
      <c r="E3183" s="5">
        <f>IF($F$2=0," - ",Tabla1[[#This Row],[Base para Mejor precio]]*(1-$F$2))</f>
        <v>2162.6568809999999</v>
      </c>
      <c r="F3183" s="4" t="s">
        <v>6</v>
      </c>
      <c r="G3183" s="16" t="s">
        <v>5696</v>
      </c>
      <c r="H3183" s="5">
        <f>IFERROR(IF($F$3=0,"-",Tabla1[[#This Row],[Precio de Cliente neto]]*(1+$F$3)),"-")</f>
        <v>3604.4281349999997</v>
      </c>
      <c r="I3183" s="5">
        <v>3432.7887000000001</v>
      </c>
      <c r="J3183" s="5">
        <v>3089.50983</v>
      </c>
      <c r="K3183" s="26">
        <v>0.21</v>
      </c>
    </row>
    <row r="3184" spans="1:11">
      <c r="A3184" s="4">
        <v>9132</v>
      </c>
      <c r="B3184" t="s">
        <v>6044</v>
      </c>
      <c r="C3184" s="5">
        <f>IF($F$2=0," - ",Tabla1[[#This Row],[Base Precio de Lista neto]])</f>
        <v>1301.3298</v>
      </c>
      <c r="D3184" s="5">
        <f>IF($F$2=0," - ",Tabla1[[#This Row],[Base Precio de Lista neto]]*(1-$F$2))</f>
        <v>910.93085999999994</v>
      </c>
      <c r="E3184" s="5">
        <f>IF($F$2=0," - ",Tabla1[[#This Row],[Base para Mejor precio]]*(1-$F$2))</f>
        <v>819.83777399999985</v>
      </c>
      <c r="F3184" s="4" t="s">
        <v>5</v>
      </c>
      <c r="G3184" s="16" t="s">
        <v>5696</v>
      </c>
      <c r="H3184" s="5">
        <f>IFERROR(IF($F$3=0,"-",Tabla1[[#This Row],[Precio de Cliente neto]]*(1+$F$3)),"-")</f>
        <v>1366.3962899999999</v>
      </c>
      <c r="I3184" s="5">
        <v>1301.3298</v>
      </c>
      <c r="J3184" s="5">
        <v>1171.1968199999999</v>
      </c>
      <c r="K3184" s="26">
        <v>0.21</v>
      </c>
    </row>
    <row r="3185" spans="1:11">
      <c r="A3185" s="4">
        <v>9137</v>
      </c>
      <c r="B3185" t="s">
        <v>8930</v>
      </c>
      <c r="C3185" s="5">
        <f>IF($F$2=0," - ",Tabla1[[#This Row],[Base Precio de Lista neto]])</f>
        <v>3636.9672</v>
      </c>
      <c r="D3185" s="5">
        <f>IF($F$2=0," - ",Tabla1[[#This Row],[Base Precio de Lista neto]]*(1-$F$2))</f>
        <v>2545.8770399999999</v>
      </c>
      <c r="E3185" s="5">
        <f>IF($F$2=0," - ",Tabla1[[#This Row],[Base para Mejor precio]]*(1-$F$2))</f>
        <v>1947.5959355999998</v>
      </c>
      <c r="F3185" s="4" t="s">
        <v>6</v>
      </c>
      <c r="G3185" s="16" t="s">
        <v>7914</v>
      </c>
      <c r="H3185" s="5">
        <f>IFERROR(IF($F$3=0,"-",Tabla1[[#This Row],[Precio de Cliente neto]]*(1+$F$3)),"-")</f>
        <v>3818.81556</v>
      </c>
      <c r="I3185" s="5">
        <v>3636.9672</v>
      </c>
      <c r="J3185" s="5">
        <v>2782.279908</v>
      </c>
      <c r="K3185" s="26">
        <v>0.21</v>
      </c>
    </row>
    <row r="3186" spans="1:11">
      <c r="A3186" s="4">
        <v>9138</v>
      </c>
      <c r="B3186" t="s">
        <v>8931</v>
      </c>
      <c r="C3186" s="5">
        <f>IF($F$2=0," - ",Tabla1[[#This Row],[Base Precio de Lista neto]])</f>
        <v>3953.2914999999998</v>
      </c>
      <c r="D3186" s="5">
        <f>IF($F$2=0," - ",Tabla1[[#This Row],[Base Precio de Lista neto]]*(1-$F$2))</f>
        <v>2767.3040499999997</v>
      </c>
      <c r="E3186" s="5">
        <f>IF($F$2=0," - ",Tabla1[[#This Row],[Base para Mejor precio]]*(1-$F$2))</f>
        <v>2116.9875982499998</v>
      </c>
      <c r="F3186" s="4" t="s">
        <v>6</v>
      </c>
      <c r="G3186" s="16" t="s">
        <v>7914</v>
      </c>
      <c r="H3186" s="5">
        <f>IFERROR(IF($F$3=0,"-",Tabla1[[#This Row],[Precio de Cliente neto]]*(1+$F$3)),"-")</f>
        <v>4150.9560750000001</v>
      </c>
      <c r="I3186" s="5">
        <v>3953.2914999999998</v>
      </c>
      <c r="J3186" s="5">
        <v>3024.2679975000001</v>
      </c>
      <c r="K3186" s="26">
        <v>0.21</v>
      </c>
    </row>
    <row r="3187" spans="1:11">
      <c r="A3187" s="4">
        <v>9139</v>
      </c>
      <c r="B3187" t="s">
        <v>6045</v>
      </c>
      <c r="C3187" s="5">
        <f>IF($F$2=0," - ",Tabla1[[#This Row],[Base Precio de Lista neto]])</f>
        <v>5504.5087000000003</v>
      </c>
      <c r="D3187" s="5">
        <f>IF($F$2=0," - ",Tabla1[[#This Row],[Base Precio de Lista neto]]*(1-$F$2))</f>
        <v>3853.1560899999999</v>
      </c>
      <c r="E3187" s="5">
        <f>IF($F$2=0," - ",Tabla1[[#This Row],[Base para Mejor precio]]*(1-$F$2))</f>
        <v>3467.8404809999997</v>
      </c>
      <c r="F3187" s="4" t="s">
        <v>6</v>
      </c>
      <c r="G3187" s="16" t="s">
        <v>5696</v>
      </c>
      <c r="H3187" s="5">
        <f>IFERROR(IF($F$3=0,"-",Tabla1[[#This Row],[Precio de Cliente neto]]*(1+$F$3)),"-")</f>
        <v>5779.7341349999997</v>
      </c>
      <c r="I3187" s="5">
        <v>5504.5087000000003</v>
      </c>
      <c r="J3187" s="5">
        <v>4954.0578299999997</v>
      </c>
      <c r="K3187" s="26">
        <v>0.21</v>
      </c>
    </row>
    <row r="3188" spans="1:11">
      <c r="A3188" s="4">
        <v>9140</v>
      </c>
      <c r="B3188" t="s">
        <v>2211</v>
      </c>
      <c r="C3188" s="5">
        <f>IF($F$2=0," - ",Tabla1[[#This Row],[Base Precio de Lista neto]])</f>
        <v>1619.8134</v>
      </c>
      <c r="D3188" s="5">
        <f>IF($F$2=0," - ",Tabla1[[#This Row],[Base Precio de Lista neto]]*(1-$F$2))</f>
        <v>1133.8693799999999</v>
      </c>
      <c r="E3188" s="5">
        <f>IF($F$2=0," - ",Tabla1[[#This Row],[Base para Mejor precio]]*(1-$F$2))</f>
        <v>1020.4824419999999</v>
      </c>
      <c r="F3188" s="4" t="s">
        <v>4</v>
      </c>
      <c r="G3188" s="16" t="s">
        <v>5696</v>
      </c>
      <c r="H3188" s="5">
        <f>IFERROR(IF($F$3=0,"-",Tabla1[[#This Row],[Precio de Cliente neto]]*(1+$F$3)),"-")</f>
        <v>1700.8040699999997</v>
      </c>
      <c r="I3188" s="5">
        <v>1619.8134</v>
      </c>
      <c r="J3188" s="5">
        <v>1457.83206</v>
      </c>
      <c r="K3188" s="26">
        <v>0.21</v>
      </c>
    </row>
    <row r="3189" spans="1:11">
      <c r="A3189" s="4">
        <v>9141</v>
      </c>
      <c r="B3189" t="s">
        <v>2212</v>
      </c>
      <c r="C3189" s="5">
        <f>IF($F$2=0," - ",Tabla1[[#This Row],[Base Precio de Lista neto]])</f>
        <v>1619.8134</v>
      </c>
      <c r="D3189" s="5">
        <f>IF($F$2=0," - ",Tabla1[[#This Row],[Base Precio de Lista neto]]*(1-$F$2))</f>
        <v>1133.8693799999999</v>
      </c>
      <c r="E3189" s="5">
        <f>IF($F$2=0," - ",Tabla1[[#This Row],[Base para Mejor precio]]*(1-$F$2))</f>
        <v>1020.4824419999999</v>
      </c>
      <c r="F3189" s="4" t="s">
        <v>4</v>
      </c>
      <c r="G3189" s="16" t="s">
        <v>5696</v>
      </c>
      <c r="H3189" s="5">
        <f>IFERROR(IF($F$3=0,"-",Tabla1[[#This Row],[Precio de Cliente neto]]*(1+$F$3)),"-")</f>
        <v>1700.8040699999997</v>
      </c>
      <c r="I3189" s="5">
        <v>1619.8134</v>
      </c>
      <c r="J3189" s="5">
        <v>1457.83206</v>
      </c>
      <c r="K3189" s="26">
        <v>0.21</v>
      </c>
    </row>
    <row r="3190" spans="1:11">
      <c r="A3190" s="4">
        <v>9142</v>
      </c>
      <c r="B3190" t="s">
        <v>2213</v>
      </c>
      <c r="C3190" s="5">
        <f>IF($F$2=0," - ",Tabla1[[#This Row],[Base Precio de Lista neto]])</f>
        <v>1619.8134</v>
      </c>
      <c r="D3190" s="5">
        <f>IF($F$2=0," - ",Tabla1[[#This Row],[Base Precio de Lista neto]]*(1-$F$2))</f>
        <v>1133.8693799999999</v>
      </c>
      <c r="E3190" s="5">
        <f>IF($F$2=0," - ",Tabla1[[#This Row],[Base para Mejor precio]]*(1-$F$2))</f>
        <v>1020.4824419999999</v>
      </c>
      <c r="F3190" s="4" t="s">
        <v>4</v>
      </c>
      <c r="G3190" s="16" t="s">
        <v>5696</v>
      </c>
      <c r="H3190" s="5">
        <f>IFERROR(IF($F$3=0,"-",Tabla1[[#This Row],[Precio de Cliente neto]]*(1+$F$3)),"-")</f>
        <v>1700.8040699999997</v>
      </c>
      <c r="I3190" s="5">
        <v>1619.8134</v>
      </c>
      <c r="J3190" s="5">
        <v>1457.83206</v>
      </c>
      <c r="K3190" s="26">
        <v>0.21</v>
      </c>
    </row>
    <row r="3191" spans="1:11">
      <c r="A3191" s="4">
        <v>9143</v>
      </c>
      <c r="B3191" t="s">
        <v>2214</v>
      </c>
      <c r="C3191" s="5">
        <f>IF($F$2=0," - ",Tabla1[[#This Row],[Base Precio de Lista neto]])</f>
        <v>1619.8126999999999</v>
      </c>
      <c r="D3191" s="5">
        <f>IF($F$2=0," - ",Tabla1[[#This Row],[Base Precio de Lista neto]]*(1-$F$2))</f>
        <v>1133.86889</v>
      </c>
      <c r="E3191" s="5">
        <f>IF($F$2=0," - ",Tabla1[[#This Row],[Base para Mejor precio]]*(1-$F$2))</f>
        <v>1020.4820009999999</v>
      </c>
      <c r="F3191" s="4" t="s">
        <v>4</v>
      </c>
      <c r="G3191" s="16" t="s">
        <v>5696</v>
      </c>
      <c r="H3191" s="5">
        <f>IFERROR(IF($F$3=0,"-",Tabla1[[#This Row],[Precio de Cliente neto]]*(1+$F$3)),"-")</f>
        <v>1700.8033350000001</v>
      </c>
      <c r="I3191" s="5">
        <v>1619.8126999999999</v>
      </c>
      <c r="J3191" s="5">
        <v>1457.83143</v>
      </c>
      <c r="K3191" s="26">
        <v>0.21</v>
      </c>
    </row>
    <row r="3192" spans="1:11">
      <c r="A3192" s="4">
        <v>9144</v>
      </c>
      <c r="B3192" t="s">
        <v>2215</v>
      </c>
      <c r="C3192" s="5">
        <f>IF($F$2=0," - ",Tabla1[[#This Row],[Base Precio de Lista neto]])</f>
        <v>1958.2986000000001</v>
      </c>
      <c r="D3192" s="5">
        <f>IF($F$2=0," - ",Tabla1[[#This Row],[Base Precio de Lista neto]]*(1-$F$2))</f>
        <v>1370.8090199999999</v>
      </c>
      <c r="E3192" s="5">
        <f>IF($F$2=0," - ",Tabla1[[#This Row],[Base para Mejor precio]]*(1-$F$2))</f>
        <v>1233.728118</v>
      </c>
      <c r="F3192" s="4" t="s">
        <v>4</v>
      </c>
      <c r="G3192" s="16" t="s">
        <v>5696</v>
      </c>
      <c r="H3192" s="5">
        <f>IFERROR(IF($F$3=0,"-",Tabla1[[#This Row],[Precio de Cliente neto]]*(1+$F$3)),"-")</f>
        <v>2056.21353</v>
      </c>
      <c r="I3192" s="5">
        <v>1958.2986000000001</v>
      </c>
      <c r="J3192" s="5">
        <v>1762.46874</v>
      </c>
      <c r="K3192" s="26">
        <v>0.21</v>
      </c>
    </row>
    <row r="3193" spans="1:11">
      <c r="A3193" s="4">
        <v>9145</v>
      </c>
      <c r="B3193" t="s">
        <v>2216</v>
      </c>
      <c r="C3193" s="5">
        <f>IF($F$2=0," - ",Tabla1[[#This Row],[Base Precio de Lista neto]])</f>
        <v>1958.2986000000001</v>
      </c>
      <c r="D3193" s="5">
        <f>IF($F$2=0," - ",Tabla1[[#This Row],[Base Precio de Lista neto]]*(1-$F$2))</f>
        <v>1370.8090199999999</v>
      </c>
      <c r="E3193" s="5">
        <f>IF($F$2=0," - ",Tabla1[[#This Row],[Base para Mejor precio]]*(1-$F$2))</f>
        <v>1233.728118</v>
      </c>
      <c r="F3193" s="4" t="s">
        <v>4</v>
      </c>
      <c r="G3193" s="16" t="s">
        <v>5696</v>
      </c>
      <c r="H3193" s="5">
        <f>IFERROR(IF($F$3=0,"-",Tabla1[[#This Row],[Precio de Cliente neto]]*(1+$F$3)),"-")</f>
        <v>2056.21353</v>
      </c>
      <c r="I3193" s="5">
        <v>1958.2986000000001</v>
      </c>
      <c r="J3193" s="5">
        <v>1762.46874</v>
      </c>
      <c r="K3193" s="26">
        <v>0.21</v>
      </c>
    </row>
    <row r="3194" spans="1:11">
      <c r="A3194" s="4">
        <v>9146</v>
      </c>
      <c r="B3194" t="s">
        <v>2217</v>
      </c>
      <c r="C3194" s="5">
        <f>IF($F$2=0," - ",Tabla1[[#This Row],[Base Precio de Lista neto]])</f>
        <v>1958.2986000000001</v>
      </c>
      <c r="D3194" s="5">
        <f>IF($F$2=0," - ",Tabla1[[#This Row],[Base Precio de Lista neto]]*(1-$F$2))</f>
        <v>1370.8090199999999</v>
      </c>
      <c r="E3194" s="5">
        <f>IF($F$2=0," - ",Tabla1[[#This Row],[Base para Mejor precio]]*(1-$F$2))</f>
        <v>1233.728118</v>
      </c>
      <c r="F3194" s="4" t="s">
        <v>4</v>
      </c>
      <c r="G3194" s="16" t="s">
        <v>5696</v>
      </c>
      <c r="H3194" s="5">
        <f>IFERROR(IF($F$3=0,"-",Tabla1[[#This Row],[Precio de Cliente neto]]*(1+$F$3)),"-")</f>
        <v>2056.21353</v>
      </c>
      <c r="I3194" s="5">
        <v>1958.2986000000001</v>
      </c>
      <c r="J3194" s="5">
        <v>1762.46874</v>
      </c>
      <c r="K3194" s="26">
        <v>0.21</v>
      </c>
    </row>
    <row r="3195" spans="1:11">
      <c r="A3195" s="4">
        <v>9154</v>
      </c>
      <c r="B3195" t="s">
        <v>2218</v>
      </c>
      <c r="C3195" s="5">
        <f>IF($F$2=0," - ",Tabla1[[#This Row],[Base Precio de Lista neto]])</f>
        <v>1535.4291000000001</v>
      </c>
      <c r="D3195" s="5">
        <f>IF($F$2=0," - ",Tabla1[[#This Row],[Base Precio de Lista neto]]*(1-$F$2))</f>
        <v>1074.8003699999999</v>
      </c>
      <c r="E3195" s="5">
        <f>IF($F$2=0," - ",Tabla1[[#This Row],[Base para Mejor precio]]*(1-$F$2))</f>
        <v>967.32033299999989</v>
      </c>
      <c r="F3195" s="4" t="s">
        <v>4</v>
      </c>
      <c r="G3195" s="16" t="s">
        <v>5696</v>
      </c>
      <c r="H3195" s="5">
        <f>IFERROR(IF($F$3=0,"-",Tabla1[[#This Row],[Precio de Cliente neto]]*(1+$F$3)),"-")</f>
        <v>1612.2005549999999</v>
      </c>
      <c r="I3195" s="5">
        <v>1535.4291000000001</v>
      </c>
      <c r="J3195" s="5">
        <v>1381.8861899999999</v>
      </c>
      <c r="K3195" s="26">
        <v>0.21</v>
      </c>
    </row>
    <row r="3196" spans="1:11">
      <c r="A3196" s="4">
        <v>9156</v>
      </c>
      <c r="B3196" t="s">
        <v>2219</v>
      </c>
      <c r="C3196" s="5">
        <f>IF($F$2=0," - ",Tabla1[[#This Row],[Base Precio de Lista neto]])</f>
        <v>2406.3006</v>
      </c>
      <c r="D3196" s="5">
        <f>IF($F$2=0," - ",Tabla1[[#This Row],[Base Precio de Lista neto]]*(1-$F$2))</f>
        <v>1684.4104199999999</v>
      </c>
      <c r="E3196" s="5">
        <f>IF($F$2=0," - ",Tabla1[[#This Row],[Base para Mejor precio]]*(1-$F$2))</f>
        <v>1515.969378</v>
      </c>
      <c r="F3196" s="4" t="s">
        <v>4</v>
      </c>
      <c r="G3196" s="16" t="s">
        <v>5696</v>
      </c>
      <c r="H3196" s="5">
        <f>IFERROR(IF($F$3=0,"-",Tabla1[[#This Row],[Precio de Cliente neto]]*(1+$F$3)),"-")</f>
        <v>2526.6156299999998</v>
      </c>
      <c r="I3196" s="5">
        <v>2406.3006</v>
      </c>
      <c r="J3196" s="5">
        <v>2165.6705400000001</v>
      </c>
      <c r="K3196" s="26">
        <v>0.21</v>
      </c>
    </row>
    <row r="3197" spans="1:11">
      <c r="A3197" s="4">
        <v>9179</v>
      </c>
      <c r="B3197" t="s">
        <v>2220</v>
      </c>
      <c r="C3197" s="5">
        <f>IF($F$2=0," - ",Tabla1[[#This Row],[Base Precio de Lista neto]])</f>
        <v>107432.9071</v>
      </c>
      <c r="D3197" s="5">
        <f>IF($F$2=0," - ",Tabla1[[#This Row],[Base Precio de Lista neto]]*(1-$F$2))</f>
        <v>75203.034969999993</v>
      </c>
      <c r="E3197" s="5">
        <f>IF($F$2=0," - ",Tabla1[[#This Row],[Base para Mejor precio]]*(1-$F$2))</f>
        <v>67682.731472999993</v>
      </c>
      <c r="F3197" s="4" t="s">
        <v>4</v>
      </c>
      <c r="G3197" s="16" t="s">
        <v>5696</v>
      </c>
      <c r="H3197" s="5">
        <f>IFERROR(IF($F$3=0,"-",Tabla1[[#This Row],[Precio de Cliente neto]]*(1+$F$3)),"-")</f>
        <v>112804.552455</v>
      </c>
      <c r="I3197" s="5">
        <v>107432.9071</v>
      </c>
      <c r="J3197" s="5">
        <v>96689.616389999996</v>
      </c>
      <c r="K3197" s="26">
        <v>0.21</v>
      </c>
    </row>
    <row r="3198" spans="1:11">
      <c r="A3198" s="4">
        <v>9181</v>
      </c>
      <c r="B3198" t="s">
        <v>2221</v>
      </c>
      <c r="C3198" s="5">
        <f>IF($F$2=0," - ",Tabla1[[#This Row],[Base Precio de Lista neto]])</f>
        <v>86927.395499999999</v>
      </c>
      <c r="D3198" s="5">
        <f>IF($F$2=0," - ",Tabla1[[#This Row],[Base Precio de Lista neto]]*(1-$F$2))</f>
        <v>60849.176849999996</v>
      </c>
      <c r="E3198" s="5">
        <f>IF($F$2=0," - ",Tabla1[[#This Row],[Base para Mejor precio]]*(1-$F$2))</f>
        <v>54764.259164999996</v>
      </c>
      <c r="F3198" s="4" t="s">
        <v>5</v>
      </c>
      <c r="G3198" s="16" t="s">
        <v>5696</v>
      </c>
      <c r="H3198" s="5">
        <f>IFERROR(IF($F$3=0,"-",Tabla1[[#This Row],[Precio de Cliente neto]]*(1+$F$3)),"-")</f>
        <v>91273.765274999998</v>
      </c>
      <c r="I3198" s="5">
        <v>86927.395499999999</v>
      </c>
      <c r="J3198" s="5">
        <v>78234.65595</v>
      </c>
      <c r="K3198" s="26">
        <v>0.21</v>
      </c>
    </row>
    <row r="3199" spans="1:11">
      <c r="A3199" s="4">
        <v>9182</v>
      </c>
      <c r="B3199" t="s">
        <v>6095</v>
      </c>
      <c r="C3199" s="5">
        <f>IF($F$2=0," - ",Tabla1[[#This Row],[Base Precio de Lista neto]])</f>
        <v>85046.059399999998</v>
      </c>
      <c r="D3199" s="5">
        <f>IF($F$2=0," - ",Tabla1[[#This Row],[Base Precio de Lista neto]]*(1-$F$2))</f>
        <v>59532.241579999994</v>
      </c>
      <c r="E3199" s="5">
        <f>IF($F$2=0," - ",Tabla1[[#This Row],[Base para Mejor precio]]*(1-$F$2))</f>
        <v>53579.017421999997</v>
      </c>
      <c r="F3199" s="4" t="s">
        <v>5</v>
      </c>
      <c r="G3199" s="16" t="s">
        <v>5696</v>
      </c>
      <c r="H3199" s="5">
        <f>IFERROR(IF($F$3=0,"-",Tabla1[[#This Row],[Precio de Cliente neto]]*(1+$F$3)),"-")</f>
        <v>89298.362369999988</v>
      </c>
      <c r="I3199" s="5">
        <v>85046.059399999998</v>
      </c>
      <c r="J3199" s="5">
        <v>76541.453460000004</v>
      </c>
      <c r="K3199" s="26">
        <v>0.21</v>
      </c>
    </row>
    <row r="3200" spans="1:11">
      <c r="A3200" s="4">
        <v>9183</v>
      </c>
      <c r="B3200" t="s">
        <v>2222</v>
      </c>
      <c r="C3200" s="5">
        <f>IF($F$2=0," - ",Tabla1[[#This Row],[Base Precio de Lista neto]])</f>
        <v>53747.732400000001</v>
      </c>
      <c r="D3200" s="5">
        <f>IF($F$2=0," - ",Tabla1[[#This Row],[Base Precio de Lista neto]]*(1-$F$2))</f>
        <v>37623.412680000001</v>
      </c>
      <c r="E3200" s="5">
        <f>IF($F$2=0," - ",Tabla1[[#This Row],[Base para Mejor precio]]*(1-$F$2))</f>
        <v>33861.071411999998</v>
      </c>
      <c r="F3200" s="4" t="s">
        <v>5</v>
      </c>
      <c r="G3200" s="16" t="s">
        <v>5696</v>
      </c>
      <c r="H3200" s="5">
        <f>IFERROR(IF($F$3=0,"-",Tabla1[[#This Row],[Precio de Cliente neto]]*(1+$F$3)),"-")</f>
        <v>56435.119019999998</v>
      </c>
      <c r="I3200" s="5">
        <v>53747.732400000001</v>
      </c>
      <c r="J3200" s="5">
        <v>48372.959159999999</v>
      </c>
      <c r="K3200" s="26">
        <v>0.21</v>
      </c>
    </row>
    <row r="3201" spans="1:11">
      <c r="A3201" s="4">
        <v>9184</v>
      </c>
      <c r="B3201" t="s">
        <v>2223</v>
      </c>
      <c r="C3201" s="5">
        <f>IF($F$2=0," - ",Tabla1[[#This Row],[Base Precio de Lista neto]])</f>
        <v>61603.891600000003</v>
      </c>
      <c r="D3201" s="5">
        <f>IF($F$2=0," - ",Tabla1[[#This Row],[Base Precio de Lista neto]]*(1-$F$2))</f>
        <v>43122.724119999999</v>
      </c>
      <c r="E3201" s="5">
        <f>IF($F$2=0," - ",Tabla1[[#This Row],[Base para Mejor precio]]*(1-$F$2))</f>
        <v>38810.451707999993</v>
      </c>
      <c r="F3201" s="4" t="s">
        <v>5</v>
      </c>
      <c r="G3201" s="16" t="s">
        <v>5696</v>
      </c>
      <c r="H3201" s="5">
        <f>IFERROR(IF($F$3=0,"-",Tabla1[[#This Row],[Precio de Cliente neto]]*(1+$F$3)),"-")</f>
        <v>64684.086179999998</v>
      </c>
      <c r="I3201" s="5">
        <v>61603.891600000003</v>
      </c>
      <c r="J3201" s="5">
        <v>55443.502439999997</v>
      </c>
      <c r="K3201" s="26">
        <v>0.21</v>
      </c>
    </row>
    <row r="3202" spans="1:11">
      <c r="A3202" s="4">
        <v>9185</v>
      </c>
      <c r="B3202" t="s">
        <v>2224</v>
      </c>
      <c r="C3202" s="5">
        <f>IF($F$2=0," - ",Tabla1[[#This Row],[Base Precio de Lista neto]])</f>
        <v>61603.891600000003</v>
      </c>
      <c r="D3202" s="5">
        <f>IF($F$2=0," - ",Tabla1[[#This Row],[Base Precio de Lista neto]]*(1-$F$2))</f>
        <v>43122.724119999999</v>
      </c>
      <c r="E3202" s="5">
        <f>IF($F$2=0," - ",Tabla1[[#This Row],[Base para Mejor precio]]*(1-$F$2))</f>
        <v>38810.451707999993</v>
      </c>
      <c r="F3202" s="4" t="s">
        <v>5</v>
      </c>
      <c r="G3202" s="16" t="s">
        <v>5696</v>
      </c>
      <c r="H3202" s="5">
        <f>IFERROR(IF($F$3=0,"-",Tabla1[[#This Row],[Precio de Cliente neto]]*(1+$F$3)),"-")</f>
        <v>64684.086179999998</v>
      </c>
      <c r="I3202" s="5">
        <v>61603.891600000003</v>
      </c>
      <c r="J3202" s="5">
        <v>55443.502439999997</v>
      </c>
      <c r="K3202" s="26">
        <v>0.21</v>
      </c>
    </row>
    <row r="3203" spans="1:11">
      <c r="A3203" s="4">
        <v>9186</v>
      </c>
      <c r="B3203" t="s">
        <v>2225</v>
      </c>
      <c r="C3203" s="5">
        <f>IF($F$2=0," - ",Tabla1[[#This Row],[Base Precio de Lista neto]])</f>
        <v>55410.017899999999</v>
      </c>
      <c r="D3203" s="5">
        <f>IF($F$2=0," - ",Tabla1[[#This Row],[Base Precio de Lista neto]]*(1-$F$2))</f>
        <v>38787.01253</v>
      </c>
      <c r="E3203" s="5">
        <f>IF($F$2=0," - ",Tabla1[[#This Row],[Base para Mejor precio]]*(1-$F$2))</f>
        <v>34908.311276999993</v>
      </c>
      <c r="F3203" s="4" t="s">
        <v>5</v>
      </c>
      <c r="G3203" s="16" t="s">
        <v>5696</v>
      </c>
      <c r="H3203" s="5">
        <f>IFERROR(IF($F$3=0,"-",Tabla1[[#This Row],[Precio de Cliente neto]]*(1+$F$3)),"-")</f>
        <v>58180.518794999996</v>
      </c>
      <c r="I3203" s="5">
        <v>55410.017899999999</v>
      </c>
      <c r="J3203" s="5">
        <v>49869.016109999997</v>
      </c>
      <c r="K3203" s="26">
        <v>0.21</v>
      </c>
    </row>
    <row r="3204" spans="1:11">
      <c r="A3204" s="4">
        <v>9190</v>
      </c>
      <c r="B3204" t="s">
        <v>2226</v>
      </c>
      <c r="C3204" s="5">
        <f>IF($F$2=0," - ",Tabla1[[#This Row],[Base Precio de Lista neto]])</f>
        <v>385872.0638</v>
      </c>
      <c r="D3204" s="5">
        <f>IF($F$2=0," - ",Tabla1[[#This Row],[Base Precio de Lista neto]]*(1-$F$2))</f>
        <v>270110.44465999998</v>
      </c>
      <c r="E3204" s="5">
        <f>IF($F$2=0," - ",Tabla1[[#This Row],[Base para Mejor precio]]*(1-$F$2))</f>
        <v>243099.40019399999</v>
      </c>
      <c r="F3204" s="4" t="s">
        <v>5</v>
      </c>
      <c r="G3204" s="16" t="s">
        <v>5696</v>
      </c>
      <c r="H3204" s="5">
        <f>IFERROR(IF($F$3=0,"-",Tabla1[[#This Row],[Precio de Cliente neto]]*(1+$F$3)),"-")</f>
        <v>405165.66698999994</v>
      </c>
      <c r="I3204" s="5">
        <v>385872.0638</v>
      </c>
      <c r="J3204" s="5">
        <v>347284.85742000001</v>
      </c>
      <c r="K3204" s="26">
        <v>0.21</v>
      </c>
    </row>
    <row r="3205" spans="1:11">
      <c r="A3205" s="4">
        <v>9195</v>
      </c>
      <c r="B3205" t="s">
        <v>5634</v>
      </c>
      <c r="C3205" s="5">
        <f>IF($F$2=0," - ",Tabla1[[#This Row],[Base Precio de Lista neto]])</f>
        <v>2063.8721</v>
      </c>
      <c r="D3205" s="5">
        <f>IF($F$2=0," - ",Tabla1[[#This Row],[Base Precio de Lista neto]]*(1-$F$2))</f>
        <v>1444.71047</v>
      </c>
      <c r="E3205" s="5">
        <f>IF($F$2=0," - ",Tabla1[[#This Row],[Base para Mejor precio]]*(1-$F$2))</f>
        <v>1300.239423</v>
      </c>
      <c r="F3205" s="4" t="s">
        <v>6</v>
      </c>
      <c r="G3205" s="16" t="s">
        <v>5696</v>
      </c>
      <c r="H3205" s="5">
        <f>IFERROR(IF($F$3=0,"-",Tabla1[[#This Row],[Precio de Cliente neto]]*(1+$F$3)),"-")</f>
        <v>2167.065705</v>
      </c>
      <c r="I3205" s="5">
        <v>2063.8721</v>
      </c>
      <c r="J3205" s="5">
        <v>1857.48489</v>
      </c>
      <c r="K3205" s="26">
        <v>0.21</v>
      </c>
    </row>
    <row r="3206" spans="1:11">
      <c r="A3206" s="4">
        <v>9196</v>
      </c>
      <c r="B3206" t="s">
        <v>2227</v>
      </c>
      <c r="C3206" s="5">
        <f>IF($F$2=0," - ",Tabla1[[#This Row],[Base Precio de Lista neto]])</f>
        <v>6980.4292999999998</v>
      </c>
      <c r="D3206" s="5">
        <f>IF($F$2=0," - ",Tabla1[[#This Row],[Base Precio de Lista neto]]*(1-$F$2))</f>
        <v>4886.3005099999991</v>
      </c>
      <c r="E3206" s="5">
        <f>IF($F$2=0," - ",Tabla1[[#This Row],[Base para Mejor precio]]*(1-$F$2))</f>
        <v>4397.6704589999999</v>
      </c>
      <c r="F3206" s="4" t="s">
        <v>6</v>
      </c>
      <c r="G3206" s="16" t="s">
        <v>5696</v>
      </c>
      <c r="H3206" s="5">
        <f>IFERROR(IF($F$3=0,"-",Tabla1[[#This Row],[Precio de Cliente neto]]*(1+$F$3)),"-")</f>
        <v>7329.4507649999987</v>
      </c>
      <c r="I3206" s="5">
        <v>6980.4292999999998</v>
      </c>
      <c r="J3206" s="5">
        <v>6282.3863700000002</v>
      </c>
      <c r="K3206" s="26">
        <v>0.21</v>
      </c>
    </row>
    <row r="3207" spans="1:11">
      <c r="A3207" s="4">
        <v>9197</v>
      </c>
      <c r="B3207" t="s">
        <v>2228</v>
      </c>
      <c r="C3207" s="5">
        <f>IF($F$2=0," - ",Tabla1[[#This Row],[Base Precio de Lista neto]])</f>
        <v>14156.4174</v>
      </c>
      <c r="D3207" s="5">
        <f>IF($F$2=0," - ",Tabla1[[#This Row],[Base Precio de Lista neto]]*(1-$F$2))</f>
        <v>9909.4921799999993</v>
      </c>
      <c r="E3207" s="5">
        <f>IF($F$2=0," - ",Tabla1[[#This Row],[Base para Mejor precio]]*(1-$F$2))</f>
        <v>8918.5429619999995</v>
      </c>
      <c r="F3207" s="4" t="s">
        <v>6</v>
      </c>
      <c r="G3207" s="16" t="s">
        <v>5696</v>
      </c>
      <c r="H3207" s="5">
        <f>IFERROR(IF($F$3=0,"-",Tabla1[[#This Row],[Precio de Cliente neto]]*(1+$F$3)),"-")</f>
        <v>14864.238269999998</v>
      </c>
      <c r="I3207" s="5">
        <v>14156.4174</v>
      </c>
      <c r="J3207" s="5">
        <v>12740.775659999999</v>
      </c>
      <c r="K3207" s="26">
        <v>0.21</v>
      </c>
    </row>
    <row r="3208" spans="1:11">
      <c r="A3208" s="4">
        <v>9198</v>
      </c>
      <c r="B3208" t="s">
        <v>2229</v>
      </c>
      <c r="C3208" s="5">
        <f>IF($F$2=0," - ",Tabla1[[#This Row],[Base Precio de Lista neto]])</f>
        <v>5337.9357</v>
      </c>
      <c r="D3208" s="5">
        <f>IF($F$2=0," - ",Tabla1[[#This Row],[Base Precio de Lista neto]]*(1-$F$2))</f>
        <v>3736.5549899999996</v>
      </c>
      <c r="E3208" s="5">
        <f>IF($F$2=0," - ",Tabla1[[#This Row],[Base para Mejor precio]]*(1-$F$2))</f>
        <v>3362.8994910000001</v>
      </c>
      <c r="F3208" s="4" t="s">
        <v>6</v>
      </c>
      <c r="G3208" s="16" t="s">
        <v>5696</v>
      </c>
      <c r="H3208" s="5">
        <f>IFERROR(IF($F$3=0,"-",Tabla1[[#This Row],[Precio de Cliente neto]]*(1+$F$3)),"-")</f>
        <v>5604.832484999999</v>
      </c>
      <c r="I3208" s="5">
        <v>5337.9357</v>
      </c>
      <c r="J3208" s="5">
        <v>4804.1421300000002</v>
      </c>
      <c r="K3208" s="26">
        <v>0.21</v>
      </c>
    </row>
    <row r="3209" spans="1:11">
      <c r="A3209" s="4">
        <v>9199</v>
      </c>
      <c r="B3209" t="s">
        <v>2230</v>
      </c>
      <c r="C3209" s="5">
        <f>IF($F$2=0," - ",Tabla1[[#This Row],[Base Precio de Lista neto]])</f>
        <v>2035.8439000000001</v>
      </c>
      <c r="D3209" s="5">
        <f>IF($F$2=0," - ",Tabla1[[#This Row],[Base Precio de Lista neto]]*(1-$F$2))</f>
        <v>1425.0907299999999</v>
      </c>
      <c r="E3209" s="5">
        <f>IF($F$2=0," - ",Tabla1[[#This Row],[Base para Mejor precio]]*(1-$F$2))</f>
        <v>1282.581657</v>
      </c>
      <c r="F3209" s="4" t="s">
        <v>6</v>
      </c>
      <c r="G3209" s="16" t="s">
        <v>5696</v>
      </c>
      <c r="H3209" s="5">
        <f>IFERROR(IF($F$3=0,"-",Tabla1[[#This Row],[Precio de Cliente neto]]*(1+$F$3)),"-")</f>
        <v>2137.6360949999998</v>
      </c>
      <c r="I3209" s="5">
        <v>2035.8439000000001</v>
      </c>
      <c r="J3209" s="5">
        <v>1832.2595100000001</v>
      </c>
      <c r="K3209" s="26">
        <v>0.21</v>
      </c>
    </row>
    <row r="3210" spans="1:11">
      <c r="A3210" s="4">
        <v>9201</v>
      </c>
      <c r="B3210" t="s">
        <v>8262</v>
      </c>
      <c r="C3210" s="5">
        <f>IF($F$2=0," - ",Tabla1[[#This Row],[Base Precio de Lista neto]])</f>
        <v>10516.1949</v>
      </c>
      <c r="D3210" s="5">
        <f>IF($F$2=0," - ",Tabla1[[#This Row],[Base Precio de Lista neto]]*(1-$F$2))</f>
        <v>7361.3364299999994</v>
      </c>
      <c r="E3210" s="5">
        <f>IF($F$2=0," - ",Tabla1[[#This Row],[Base para Mejor precio]]*(1-$F$2))</f>
        <v>6625.2027869999993</v>
      </c>
      <c r="F3210" s="4" t="s">
        <v>5</v>
      </c>
      <c r="G3210" s="16" t="s">
        <v>5696</v>
      </c>
      <c r="H3210" s="5">
        <f>IFERROR(IF($F$3=0,"-",Tabla1[[#This Row],[Precio de Cliente neto]]*(1+$F$3)),"-")</f>
        <v>11042.004644999999</v>
      </c>
      <c r="I3210" s="5">
        <v>10516.1949</v>
      </c>
      <c r="J3210" s="5">
        <v>9464.5754099999995</v>
      </c>
      <c r="K3210" s="26">
        <v>0.21</v>
      </c>
    </row>
    <row r="3211" spans="1:11">
      <c r="A3211" s="4">
        <v>9202</v>
      </c>
      <c r="B3211" t="s">
        <v>2231</v>
      </c>
      <c r="C3211" s="5">
        <f>IF($F$2=0," - ",Tabla1[[#This Row],[Base Precio de Lista neto]])</f>
        <v>18331.744900000002</v>
      </c>
      <c r="D3211" s="5">
        <f>IF($F$2=0," - ",Tabla1[[#This Row],[Base Precio de Lista neto]]*(1-$F$2))</f>
        <v>12832.22143</v>
      </c>
      <c r="E3211" s="5">
        <f>IF($F$2=0," - ",Tabla1[[#This Row],[Base para Mejor precio]]*(1-$F$2))</f>
        <v>11548.999286999999</v>
      </c>
      <c r="F3211" s="4" t="s">
        <v>5</v>
      </c>
      <c r="G3211" s="16" t="s">
        <v>5696</v>
      </c>
      <c r="H3211" s="5">
        <f>IFERROR(IF($F$3=0,"-",Tabla1[[#This Row],[Precio de Cliente neto]]*(1+$F$3)),"-")</f>
        <v>19248.332145</v>
      </c>
      <c r="I3211" s="5">
        <v>18331.744900000002</v>
      </c>
      <c r="J3211" s="5">
        <v>16498.57041</v>
      </c>
      <c r="K3211" s="26">
        <v>0.21</v>
      </c>
    </row>
    <row r="3212" spans="1:11">
      <c r="A3212" s="4">
        <v>9210</v>
      </c>
      <c r="B3212" t="s">
        <v>2232</v>
      </c>
      <c r="C3212" s="5">
        <f>IF($F$2=0," - ",Tabla1[[#This Row],[Base Precio de Lista neto]])</f>
        <v>128.8631</v>
      </c>
      <c r="D3212" s="5">
        <f>IF($F$2=0," - ",Tabla1[[#This Row],[Base Precio de Lista neto]]*(1-$F$2))</f>
        <v>90.204169999999991</v>
      </c>
      <c r="E3212" s="5">
        <f>IF($F$2=0," - ",Tabla1[[#This Row],[Base para Mejor precio]]*(1-$F$2))</f>
        <v>81.183752999999996</v>
      </c>
      <c r="F3212" s="4" t="s">
        <v>6</v>
      </c>
      <c r="G3212" s="16" t="s">
        <v>5696</v>
      </c>
      <c r="H3212" s="5">
        <f>IFERROR(IF($F$3=0,"-",Tabla1[[#This Row],[Precio de Cliente neto]]*(1+$F$3)),"-")</f>
        <v>135.30625499999999</v>
      </c>
      <c r="I3212" s="5">
        <v>128.8631</v>
      </c>
      <c r="J3212" s="5">
        <v>115.97678999999999</v>
      </c>
      <c r="K3212" s="26">
        <v>0.21</v>
      </c>
    </row>
    <row r="3213" spans="1:11">
      <c r="A3213" s="4">
        <v>9211</v>
      </c>
      <c r="B3213" t="s">
        <v>2233</v>
      </c>
      <c r="C3213" s="5">
        <f>IF($F$2=0," - ",Tabla1[[#This Row],[Base Precio de Lista neto]])</f>
        <v>10555.3135</v>
      </c>
      <c r="D3213" s="5">
        <f>IF($F$2=0," - ",Tabla1[[#This Row],[Base Precio de Lista neto]]*(1-$F$2))</f>
        <v>7388.7194499999996</v>
      </c>
      <c r="E3213" s="5">
        <f>IF($F$2=0," - ",Tabla1[[#This Row],[Base para Mejor precio]]*(1-$F$2))</f>
        <v>6649.8475049999988</v>
      </c>
      <c r="F3213" s="4" t="s">
        <v>6</v>
      </c>
      <c r="G3213" s="16" t="s">
        <v>5696</v>
      </c>
      <c r="H3213" s="5">
        <f>IFERROR(IF($F$3=0,"-",Tabla1[[#This Row],[Precio de Cliente neto]]*(1+$F$3)),"-")</f>
        <v>11083.079174999999</v>
      </c>
      <c r="I3213" s="5">
        <v>10555.3135</v>
      </c>
      <c r="J3213" s="5">
        <v>9499.7821499999991</v>
      </c>
      <c r="K3213" s="26">
        <v>0.21</v>
      </c>
    </row>
    <row r="3214" spans="1:11">
      <c r="A3214" s="4">
        <v>9212</v>
      </c>
      <c r="B3214" t="s">
        <v>2234</v>
      </c>
      <c r="C3214" s="5">
        <f>IF($F$2=0," - ",Tabla1[[#This Row],[Base Precio de Lista neto]])</f>
        <v>13721.718999999999</v>
      </c>
      <c r="D3214" s="5">
        <f>IF($F$2=0," - ",Tabla1[[#This Row],[Base Precio de Lista neto]]*(1-$F$2))</f>
        <v>9605.2032999999992</v>
      </c>
      <c r="E3214" s="5">
        <f>IF($F$2=0," - ",Tabla1[[#This Row],[Base para Mejor precio]]*(1-$F$2))</f>
        <v>8644.6829699999998</v>
      </c>
      <c r="F3214" s="4" t="s">
        <v>6</v>
      </c>
      <c r="G3214" s="16" t="s">
        <v>5696</v>
      </c>
      <c r="H3214" s="5">
        <f>IFERROR(IF($F$3=0,"-",Tabla1[[#This Row],[Precio de Cliente neto]]*(1+$F$3)),"-")</f>
        <v>14407.804949999998</v>
      </c>
      <c r="I3214" s="5">
        <v>13721.718999999999</v>
      </c>
      <c r="J3214" s="5">
        <v>12349.5471</v>
      </c>
      <c r="K3214" s="26">
        <v>0.21</v>
      </c>
    </row>
    <row r="3215" spans="1:11">
      <c r="A3215" s="4">
        <v>9213</v>
      </c>
      <c r="B3215" t="s">
        <v>2235</v>
      </c>
      <c r="C3215" s="5">
        <f>IF($F$2=0," - ",Tabla1[[#This Row],[Base Precio de Lista neto]])</f>
        <v>15695.989100000001</v>
      </c>
      <c r="D3215" s="5">
        <f>IF($F$2=0," - ",Tabla1[[#This Row],[Base Precio de Lista neto]]*(1-$F$2))</f>
        <v>10987.192370000001</v>
      </c>
      <c r="E3215" s="5">
        <f>IF($F$2=0," - ",Tabla1[[#This Row],[Base para Mejor precio]]*(1-$F$2))</f>
        <v>9888.4731329999995</v>
      </c>
      <c r="F3215" s="4" t="s">
        <v>6</v>
      </c>
      <c r="G3215" s="16" t="s">
        <v>5696</v>
      </c>
      <c r="H3215" s="5">
        <f>IFERROR(IF($F$3=0,"-",Tabla1[[#This Row],[Precio de Cliente neto]]*(1+$F$3)),"-")</f>
        <v>16480.788554999999</v>
      </c>
      <c r="I3215" s="5">
        <v>15695.989100000001</v>
      </c>
      <c r="J3215" s="5">
        <v>14126.39019</v>
      </c>
      <c r="K3215" s="26">
        <v>0.21</v>
      </c>
    </row>
    <row r="3216" spans="1:11">
      <c r="A3216" s="4">
        <v>9214</v>
      </c>
      <c r="B3216" t="s">
        <v>2236</v>
      </c>
      <c r="C3216" s="5">
        <f>IF($F$2=0," - ",Tabla1[[#This Row],[Base Precio de Lista neto]])</f>
        <v>597.61450000000002</v>
      </c>
      <c r="D3216" s="5">
        <f>IF($F$2=0," - ",Tabla1[[#This Row],[Base Precio de Lista neto]]*(1-$F$2))</f>
        <v>418.33015</v>
      </c>
      <c r="E3216" s="5">
        <f>IF($F$2=0," - ",Tabla1[[#This Row],[Base para Mejor precio]]*(1-$F$2))</f>
        <v>376.49713500000001</v>
      </c>
      <c r="F3216" s="4" t="s">
        <v>6</v>
      </c>
      <c r="G3216" s="16" t="s">
        <v>5696</v>
      </c>
      <c r="H3216" s="5">
        <f>IFERROR(IF($F$3=0,"-",Tabla1[[#This Row],[Precio de Cliente neto]]*(1+$F$3)),"-")</f>
        <v>627.495225</v>
      </c>
      <c r="I3216" s="5">
        <v>597.61450000000002</v>
      </c>
      <c r="J3216" s="5">
        <v>537.85305000000005</v>
      </c>
      <c r="K3216" s="26">
        <v>0.21</v>
      </c>
    </row>
    <row r="3217" spans="1:11">
      <c r="A3217" s="4">
        <v>9215</v>
      </c>
      <c r="B3217" t="s">
        <v>2237</v>
      </c>
      <c r="C3217" s="5">
        <f>IF($F$2=0," - ",Tabla1[[#This Row],[Base Precio de Lista neto]])</f>
        <v>28778.363799999999</v>
      </c>
      <c r="D3217" s="5">
        <f>IF($F$2=0," - ",Tabla1[[#This Row],[Base Precio de Lista neto]]*(1-$F$2))</f>
        <v>20144.854659999997</v>
      </c>
      <c r="E3217" s="5">
        <f>IF($F$2=0," - ",Tabla1[[#This Row],[Base para Mejor precio]]*(1-$F$2))</f>
        <v>18130.369193999999</v>
      </c>
      <c r="F3217" s="4" t="s">
        <v>6</v>
      </c>
      <c r="G3217" s="16" t="s">
        <v>5696</v>
      </c>
      <c r="H3217" s="5">
        <f>IFERROR(IF($F$3=0,"-",Tabla1[[#This Row],[Precio de Cliente neto]]*(1+$F$3)),"-")</f>
        <v>30217.281989999996</v>
      </c>
      <c r="I3217" s="5">
        <v>28778.363799999999</v>
      </c>
      <c r="J3217" s="5">
        <v>25900.527419999999</v>
      </c>
      <c r="K3217" s="26">
        <v>0.21</v>
      </c>
    </row>
    <row r="3218" spans="1:11">
      <c r="A3218" s="4">
        <v>9216</v>
      </c>
      <c r="B3218" t="s">
        <v>6096</v>
      </c>
      <c r="C3218" s="5">
        <f>IF($F$2=0," - ",Tabla1[[#This Row],[Base Precio de Lista neto]])</f>
        <v>66262.464699999997</v>
      </c>
      <c r="D3218" s="5">
        <f>IF($F$2=0," - ",Tabla1[[#This Row],[Base Precio de Lista neto]]*(1-$F$2))</f>
        <v>46383.725289999995</v>
      </c>
      <c r="E3218" s="5">
        <f>IF($F$2=0," - ",Tabla1[[#This Row],[Base para Mejor precio]]*(1-$F$2))</f>
        <v>41745.352760999995</v>
      </c>
      <c r="F3218" s="4" t="s">
        <v>5</v>
      </c>
      <c r="G3218" s="16" t="s">
        <v>5696</v>
      </c>
      <c r="H3218" s="5">
        <f>IFERROR(IF($F$3=0,"-",Tabla1[[#This Row],[Precio de Cliente neto]]*(1+$F$3)),"-")</f>
        <v>69575.587934999989</v>
      </c>
      <c r="I3218" s="5">
        <v>66262.464699999997</v>
      </c>
      <c r="J3218" s="5">
        <v>59636.218229999999</v>
      </c>
      <c r="K3218" s="26">
        <v>0.21</v>
      </c>
    </row>
    <row r="3219" spans="1:11">
      <c r="A3219" s="4">
        <v>9217</v>
      </c>
      <c r="B3219" t="s">
        <v>6097</v>
      </c>
      <c r="C3219" s="5">
        <f>IF($F$2=0," - ",Tabla1[[#This Row],[Base Precio de Lista neto]])</f>
        <v>75223.674199999994</v>
      </c>
      <c r="D3219" s="5">
        <f>IF($F$2=0," - ",Tabla1[[#This Row],[Base Precio de Lista neto]]*(1-$F$2))</f>
        <v>52656.571939999994</v>
      </c>
      <c r="E3219" s="5">
        <f>IF($F$2=0," - ",Tabla1[[#This Row],[Base para Mejor precio]]*(1-$F$2))</f>
        <v>47390.914745999995</v>
      </c>
      <c r="F3219" s="4" t="s">
        <v>5</v>
      </c>
      <c r="G3219" s="16" t="s">
        <v>5696</v>
      </c>
      <c r="H3219" s="5">
        <f>IFERROR(IF($F$3=0,"-",Tabla1[[#This Row],[Precio de Cliente neto]]*(1+$F$3)),"-")</f>
        <v>78984.857909999992</v>
      </c>
      <c r="I3219" s="5">
        <v>75223.674199999994</v>
      </c>
      <c r="J3219" s="5">
        <v>67701.306779999999</v>
      </c>
      <c r="K3219" s="26">
        <v>0.21</v>
      </c>
    </row>
    <row r="3220" spans="1:11">
      <c r="A3220" s="4">
        <v>9218</v>
      </c>
      <c r="B3220" t="s">
        <v>6098</v>
      </c>
      <c r="C3220" s="5">
        <f>IF($F$2=0," - ",Tabla1[[#This Row],[Base Precio de Lista neto]])</f>
        <v>104947.1226</v>
      </c>
      <c r="D3220" s="5">
        <f>IF($F$2=0," - ",Tabla1[[#This Row],[Base Precio de Lista neto]]*(1-$F$2))</f>
        <v>73462.985820000002</v>
      </c>
      <c r="E3220" s="5">
        <f>IF($F$2=0," - ",Tabla1[[#This Row],[Base para Mejor precio]]*(1-$F$2))</f>
        <v>66116.687237999999</v>
      </c>
      <c r="F3220" s="4" t="s">
        <v>5</v>
      </c>
      <c r="G3220" s="16" t="s">
        <v>5696</v>
      </c>
      <c r="H3220" s="5">
        <f>IFERROR(IF($F$3=0,"-",Tabla1[[#This Row],[Precio de Cliente neto]]*(1+$F$3)),"-")</f>
        <v>110194.47873</v>
      </c>
      <c r="I3220" s="5">
        <v>104947.1226</v>
      </c>
      <c r="J3220" s="5">
        <v>94452.410340000002</v>
      </c>
      <c r="K3220" s="26">
        <v>0.21</v>
      </c>
    </row>
    <row r="3221" spans="1:11">
      <c r="A3221" s="4">
        <v>9220</v>
      </c>
      <c r="B3221" t="s">
        <v>2238</v>
      </c>
      <c r="C3221" s="5">
        <f>IF($F$2=0," - ",Tabla1[[#This Row],[Base Precio de Lista neto]])</f>
        <v>9656.4082999999991</v>
      </c>
      <c r="D3221" s="5">
        <f>IF($F$2=0," - ",Tabla1[[#This Row],[Base Precio de Lista neto]]*(1-$F$2))</f>
        <v>6759.4858099999992</v>
      </c>
      <c r="E3221" s="5">
        <f>IF($F$2=0," - ",Tabla1[[#This Row],[Base para Mejor precio]]*(1-$F$2))</f>
        <v>6083.5372290000005</v>
      </c>
      <c r="F3221" s="4" t="s">
        <v>5</v>
      </c>
      <c r="G3221" s="16" t="s">
        <v>5696</v>
      </c>
      <c r="H3221" s="5">
        <f>IFERROR(IF($F$3=0,"-",Tabla1[[#This Row],[Precio de Cliente neto]]*(1+$F$3)),"-")</f>
        <v>10139.228714999999</v>
      </c>
      <c r="I3221" s="5">
        <v>9656.4082999999991</v>
      </c>
      <c r="J3221" s="5">
        <v>8690.7674700000007</v>
      </c>
      <c r="K3221" s="26">
        <v>0.21</v>
      </c>
    </row>
    <row r="3222" spans="1:11">
      <c r="A3222" s="4">
        <v>9221</v>
      </c>
      <c r="B3222" t="s">
        <v>2239</v>
      </c>
      <c r="C3222" s="5">
        <f>IF($F$2=0," - ",Tabla1[[#This Row],[Base Precio de Lista neto]])</f>
        <v>9656.4082999999991</v>
      </c>
      <c r="D3222" s="5">
        <f>IF($F$2=0," - ",Tabla1[[#This Row],[Base Precio de Lista neto]]*(1-$F$2))</f>
        <v>6759.4858099999992</v>
      </c>
      <c r="E3222" s="5">
        <f>IF($F$2=0," - ",Tabla1[[#This Row],[Base para Mejor precio]]*(1-$F$2))</f>
        <v>6083.5372290000005</v>
      </c>
      <c r="F3222" s="4" t="s">
        <v>5</v>
      </c>
      <c r="G3222" s="16" t="s">
        <v>5696</v>
      </c>
      <c r="H3222" s="5">
        <f>IFERROR(IF($F$3=0,"-",Tabla1[[#This Row],[Precio de Cliente neto]]*(1+$F$3)),"-")</f>
        <v>10139.228714999999</v>
      </c>
      <c r="I3222" s="5">
        <v>9656.4082999999991</v>
      </c>
      <c r="J3222" s="5">
        <v>8690.7674700000007</v>
      </c>
      <c r="K3222" s="26">
        <v>0.21</v>
      </c>
    </row>
    <row r="3223" spans="1:11">
      <c r="A3223" s="4">
        <v>9222</v>
      </c>
      <c r="B3223" t="s">
        <v>2240</v>
      </c>
      <c r="C3223" s="5">
        <f>IF($F$2=0," - ",Tabla1[[#This Row],[Base Precio de Lista neto]])</f>
        <v>7000.6368000000002</v>
      </c>
      <c r="D3223" s="5">
        <f>IF($F$2=0," - ",Tabla1[[#This Row],[Base Precio de Lista neto]]*(1-$F$2))</f>
        <v>4900.4457599999996</v>
      </c>
      <c r="E3223" s="5">
        <f>IF($F$2=0," - ",Tabla1[[#This Row],[Base para Mejor precio]]*(1-$F$2))</f>
        <v>4410.4011839999994</v>
      </c>
      <c r="F3223" s="4" t="s">
        <v>5</v>
      </c>
      <c r="G3223" s="16" t="s">
        <v>5696</v>
      </c>
      <c r="H3223" s="5">
        <f>IFERROR(IF($F$3=0,"-",Tabla1[[#This Row],[Precio de Cliente neto]]*(1+$F$3)),"-")</f>
        <v>7350.6686399999999</v>
      </c>
      <c r="I3223" s="5">
        <v>7000.6368000000002</v>
      </c>
      <c r="J3223" s="5">
        <v>6300.57312</v>
      </c>
      <c r="K3223" s="26">
        <v>0.21</v>
      </c>
    </row>
    <row r="3224" spans="1:11">
      <c r="A3224" s="4">
        <v>9223</v>
      </c>
      <c r="B3224" t="s">
        <v>2241</v>
      </c>
      <c r="C3224" s="5">
        <f>IF($F$2=0," - ",Tabla1[[#This Row],[Base Precio de Lista neto]])</f>
        <v>8691.6458000000002</v>
      </c>
      <c r="D3224" s="5">
        <f>IF($F$2=0," - ",Tabla1[[#This Row],[Base Precio de Lista neto]]*(1-$F$2))</f>
        <v>6084.1520599999994</v>
      </c>
      <c r="E3224" s="5">
        <f>IF($F$2=0," - ",Tabla1[[#This Row],[Base para Mejor precio]]*(1-$F$2))</f>
        <v>5475.7368539999998</v>
      </c>
      <c r="F3224" s="4" t="s">
        <v>5</v>
      </c>
      <c r="G3224" s="16" t="s">
        <v>5696</v>
      </c>
      <c r="H3224" s="5">
        <f>IFERROR(IF($F$3=0,"-",Tabla1[[#This Row],[Precio de Cliente neto]]*(1+$F$3)),"-")</f>
        <v>9126.2280899999987</v>
      </c>
      <c r="I3224" s="5">
        <v>8691.6458000000002</v>
      </c>
      <c r="J3224" s="5">
        <v>7822.4812199999997</v>
      </c>
      <c r="K3224" s="26">
        <v>0.21</v>
      </c>
    </row>
    <row r="3225" spans="1:11">
      <c r="A3225" s="4">
        <v>9224</v>
      </c>
      <c r="B3225" t="s">
        <v>2242</v>
      </c>
      <c r="C3225" s="5">
        <f>IF($F$2=0," - ",Tabla1[[#This Row],[Base Precio de Lista neto]])</f>
        <v>9656.4082999999991</v>
      </c>
      <c r="D3225" s="5">
        <f>IF($F$2=0," - ",Tabla1[[#This Row],[Base Precio de Lista neto]]*(1-$F$2))</f>
        <v>6759.4858099999992</v>
      </c>
      <c r="E3225" s="5">
        <f>IF($F$2=0," - ",Tabla1[[#This Row],[Base para Mejor precio]]*(1-$F$2))</f>
        <v>6083.5372290000005</v>
      </c>
      <c r="F3225" s="4" t="s">
        <v>5</v>
      </c>
      <c r="G3225" s="16" t="s">
        <v>5696</v>
      </c>
      <c r="H3225" s="5">
        <f>IFERROR(IF($F$3=0,"-",Tabla1[[#This Row],[Precio de Cliente neto]]*(1+$F$3)),"-")</f>
        <v>10139.228714999999</v>
      </c>
      <c r="I3225" s="5">
        <v>9656.4082999999991</v>
      </c>
      <c r="J3225" s="5">
        <v>8690.7674700000007</v>
      </c>
      <c r="K3225" s="26">
        <v>0.21</v>
      </c>
    </row>
    <row r="3226" spans="1:11">
      <c r="A3226" s="4">
        <v>9225</v>
      </c>
      <c r="B3226" t="s">
        <v>2243</v>
      </c>
      <c r="C3226" s="5">
        <f>IF($F$2=0," - ",Tabla1[[#This Row],[Base Precio de Lista neto]])</f>
        <v>15546.974099999999</v>
      </c>
      <c r="D3226" s="5">
        <f>IF($F$2=0," - ",Tabla1[[#This Row],[Base Precio de Lista neto]]*(1-$F$2))</f>
        <v>10882.881869999999</v>
      </c>
      <c r="E3226" s="5">
        <f>IF($F$2=0," - ",Tabla1[[#This Row],[Base para Mejor precio]]*(1-$F$2))</f>
        <v>9794.5936829999991</v>
      </c>
      <c r="F3226" s="4" t="s">
        <v>5</v>
      </c>
      <c r="G3226" s="16" t="s">
        <v>5696</v>
      </c>
      <c r="H3226" s="5">
        <f>IFERROR(IF($F$3=0,"-",Tabla1[[#This Row],[Precio de Cliente neto]]*(1+$F$3)),"-")</f>
        <v>16324.322805</v>
      </c>
      <c r="I3226" s="5">
        <v>15546.974099999999</v>
      </c>
      <c r="J3226" s="5">
        <v>13992.276690000001</v>
      </c>
      <c r="K3226" s="26">
        <v>0.21</v>
      </c>
    </row>
    <row r="3227" spans="1:11">
      <c r="A3227" s="4">
        <v>9226</v>
      </c>
      <c r="B3227" t="s">
        <v>2244</v>
      </c>
      <c r="C3227" s="5">
        <f>IF($F$2=0," - ",Tabla1[[#This Row],[Base Precio de Lista neto]])</f>
        <v>2896.2419</v>
      </c>
      <c r="D3227" s="5">
        <f>IF($F$2=0," - ",Tabla1[[#This Row],[Base Precio de Lista neto]]*(1-$F$2))</f>
        <v>2027.3693299999998</v>
      </c>
      <c r="E3227" s="5">
        <f>IF($F$2=0," - ",Tabla1[[#This Row],[Base para Mejor precio]]*(1-$F$2))</f>
        <v>1824.6323969999999</v>
      </c>
      <c r="F3227" s="4" t="s">
        <v>5</v>
      </c>
      <c r="G3227" s="16" t="s">
        <v>5696</v>
      </c>
      <c r="H3227" s="5">
        <f>IFERROR(IF($F$3=0,"-",Tabla1[[#This Row],[Precio de Cliente neto]]*(1+$F$3)),"-")</f>
        <v>3041.0539949999998</v>
      </c>
      <c r="I3227" s="5">
        <v>2896.2419</v>
      </c>
      <c r="J3227" s="5">
        <v>2606.61771</v>
      </c>
      <c r="K3227" s="26">
        <v>0.21</v>
      </c>
    </row>
    <row r="3228" spans="1:11">
      <c r="A3228" s="4">
        <v>9227</v>
      </c>
      <c r="B3228" t="s">
        <v>2245</v>
      </c>
      <c r="C3228" s="5">
        <f>IF($F$2=0," - ",Tabla1[[#This Row],[Base Precio de Lista neto]])</f>
        <v>14486.080900000001</v>
      </c>
      <c r="D3228" s="5">
        <f>IF($F$2=0," - ",Tabla1[[#This Row],[Base Precio de Lista neto]]*(1-$F$2))</f>
        <v>10140.25663</v>
      </c>
      <c r="E3228" s="5">
        <f>IF($F$2=0," - ",Tabla1[[#This Row],[Base para Mejor precio]]*(1-$F$2))</f>
        <v>9126.2309669999995</v>
      </c>
      <c r="F3228" s="4" t="s">
        <v>5</v>
      </c>
      <c r="G3228" s="16" t="s">
        <v>5696</v>
      </c>
      <c r="H3228" s="5">
        <f>IFERROR(IF($F$3=0,"-",Tabla1[[#This Row],[Precio de Cliente neto]]*(1+$F$3)),"-")</f>
        <v>15210.384945</v>
      </c>
      <c r="I3228" s="5">
        <v>14486.080900000001</v>
      </c>
      <c r="J3228" s="5">
        <v>13037.472809999999</v>
      </c>
      <c r="K3228" s="26">
        <v>0.21</v>
      </c>
    </row>
    <row r="3229" spans="1:11">
      <c r="A3229" s="4">
        <v>9228</v>
      </c>
      <c r="B3229" t="s">
        <v>2246</v>
      </c>
      <c r="C3229" s="5">
        <f>IF($F$2=0," - ",Tabla1[[#This Row],[Base Precio de Lista neto]])</f>
        <v>12393.936100000001</v>
      </c>
      <c r="D3229" s="5">
        <f>IF($F$2=0," - ",Tabla1[[#This Row],[Base Precio de Lista neto]]*(1-$F$2))</f>
        <v>8675.7552699999997</v>
      </c>
      <c r="E3229" s="5">
        <f>IF($F$2=0," - ",Tabla1[[#This Row],[Base para Mejor precio]]*(1-$F$2))</f>
        <v>7808.1797429999997</v>
      </c>
      <c r="F3229" s="4" t="s">
        <v>5</v>
      </c>
      <c r="G3229" s="16" t="s">
        <v>5696</v>
      </c>
      <c r="H3229" s="5">
        <f>IFERROR(IF($F$3=0,"-",Tabla1[[#This Row],[Precio de Cliente neto]]*(1+$F$3)),"-")</f>
        <v>13013.632904999999</v>
      </c>
      <c r="I3229" s="5">
        <v>12393.936100000001</v>
      </c>
      <c r="J3229" s="5">
        <v>11154.54249</v>
      </c>
      <c r="K3229" s="26">
        <v>0.21</v>
      </c>
    </row>
    <row r="3230" spans="1:11">
      <c r="A3230" s="4">
        <v>9229</v>
      </c>
      <c r="B3230" t="s">
        <v>2247</v>
      </c>
      <c r="C3230" s="5">
        <f>IF($F$2=0," - ",Tabla1[[#This Row],[Base Precio de Lista neto]])</f>
        <v>2896.2419</v>
      </c>
      <c r="D3230" s="5">
        <f>IF($F$2=0," - ",Tabla1[[#This Row],[Base Precio de Lista neto]]*(1-$F$2))</f>
        <v>2027.3693299999998</v>
      </c>
      <c r="E3230" s="5">
        <f>IF($F$2=0," - ",Tabla1[[#This Row],[Base para Mejor precio]]*(1-$F$2))</f>
        <v>1824.6323969999999</v>
      </c>
      <c r="F3230" s="4" t="s">
        <v>5</v>
      </c>
      <c r="G3230" s="16" t="s">
        <v>5696</v>
      </c>
      <c r="H3230" s="5">
        <f>IFERROR(IF($F$3=0,"-",Tabla1[[#This Row],[Precio de Cliente neto]]*(1+$F$3)),"-")</f>
        <v>3041.0539949999998</v>
      </c>
      <c r="I3230" s="5">
        <v>2896.2419</v>
      </c>
      <c r="J3230" s="5">
        <v>2606.61771</v>
      </c>
      <c r="K3230" s="26">
        <v>0.21</v>
      </c>
    </row>
    <row r="3231" spans="1:11">
      <c r="A3231" s="4">
        <v>9230</v>
      </c>
      <c r="B3231" t="s">
        <v>2248</v>
      </c>
      <c r="C3231" s="5">
        <f>IF($F$2=0," - ",Tabla1[[#This Row],[Base Precio de Lista neto]])</f>
        <v>9420.3379000000004</v>
      </c>
      <c r="D3231" s="5">
        <f>IF($F$2=0," - ",Tabla1[[#This Row],[Base Precio de Lista neto]]*(1-$F$2))</f>
        <v>6594.2365300000001</v>
      </c>
      <c r="E3231" s="5">
        <f>IF($F$2=0," - ",Tabla1[[#This Row],[Base para Mejor precio]]*(1-$F$2))</f>
        <v>5934.8128769999994</v>
      </c>
      <c r="F3231" s="4" t="s">
        <v>5</v>
      </c>
      <c r="G3231" s="16" t="s">
        <v>5696</v>
      </c>
      <c r="H3231" s="5">
        <f>IFERROR(IF($F$3=0,"-",Tabla1[[#This Row],[Precio de Cliente neto]]*(1+$F$3)),"-")</f>
        <v>9891.3547949999993</v>
      </c>
      <c r="I3231" s="5">
        <v>9420.3379000000004</v>
      </c>
      <c r="J3231" s="5">
        <v>8478.3041099999991</v>
      </c>
      <c r="K3231" s="26">
        <v>0.21</v>
      </c>
    </row>
    <row r="3232" spans="1:11">
      <c r="A3232" s="4">
        <v>9231</v>
      </c>
      <c r="B3232" t="s">
        <v>8263</v>
      </c>
      <c r="C3232" s="5">
        <f>IF($F$2=0," - ",Tabla1[[#This Row],[Base Precio de Lista neto]])</f>
        <v>11817.694799999999</v>
      </c>
      <c r="D3232" s="5">
        <f>IF($F$2=0," - ",Tabla1[[#This Row],[Base Precio de Lista neto]]*(1-$F$2))</f>
        <v>8272.3863599999986</v>
      </c>
      <c r="E3232" s="5">
        <f>IF($F$2=0," - ",Tabla1[[#This Row],[Base para Mejor precio]]*(1-$F$2))</f>
        <v>7445.1477239999995</v>
      </c>
      <c r="F3232" s="4" t="s">
        <v>5</v>
      </c>
      <c r="G3232" s="16" t="s">
        <v>5696</v>
      </c>
      <c r="H3232" s="5">
        <f>IFERROR(IF($F$3=0,"-",Tabla1[[#This Row],[Precio de Cliente neto]]*(1+$F$3)),"-")</f>
        <v>12408.579539999999</v>
      </c>
      <c r="I3232" s="5">
        <v>11817.694799999999</v>
      </c>
      <c r="J3232" s="5">
        <v>10635.92532</v>
      </c>
      <c r="K3232" s="26">
        <v>0.21</v>
      </c>
    </row>
    <row r="3233" spans="1:11">
      <c r="A3233" s="4">
        <v>9232</v>
      </c>
      <c r="B3233" t="s">
        <v>2249</v>
      </c>
      <c r="C3233" s="5">
        <f>IF($F$2=0," - ",Tabla1[[#This Row],[Base Precio de Lista neto]])</f>
        <v>3620.5466999999999</v>
      </c>
      <c r="D3233" s="5">
        <f>IF($F$2=0," - ",Tabla1[[#This Row],[Base Precio de Lista neto]]*(1-$F$2))</f>
        <v>2534.3826899999999</v>
      </c>
      <c r="E3233" s="5">
        <f>IF($F$2=0," - ",Tabla1[[#This Row],[Base para Mejor precio]]*(1-$F$2))</f>
        <v>2280.9444209999997</v>
      </c>
      <c r="F3233" s="4" t="s">
        <v>5</v>
      </c>
      <c r="G3233" s="16" t="s">
        <v>5696</v>
      </c>
      <c r="H3233" s="5">
        <f>IFERROR(IF($F$3=0,"-",Tabla1[[#This Row],[Precio de Cliente neto]]*(1+$F$3)),"-")</f>
        <v>3801.5740349999996</v>
      </c>
      <c r="I3233" s="5">
        <v>3620.5466999999999</v>
      </c>
      <c r="J3233" s="5">
        <v>3258.4920299999999</v>
      </c>
      <c r="K3233" s="26">
        <v>0.21</v>
      </c>
    </row>
    <row r="3234" spans="1:11">
      <c r="A3234" s="4">
        <v>9233</v>
      </c>
      <c r="B3234" t="s">
        <v>2250</v>
      </c>
      <c r="C3234" s="5">
        <f>IF($F$2=0," - ",Tabla1[[#This Row],[Base Precio de Lista neto]])</f>
        <v>7243.0339999999997</v>
      </c>
      <c r="D3234" s="5">
        <f>IF($F$2=0," - ",Tabla1[[#This Row],[Base Precio de Lista neto]]*(1-$F$2))</f>
        <v>5070.1237999999994</v>
      </c>
      <c r="E3234" s="5">
        <f>IF($F$2=0," - ",Tabla1[[#This Row],[Base para Mejor precio]]*(1-$F$2))</f>
        <v>4563.1114199999993</v>
      </c>
      <c r="F3234" s="4" t="s">
        <v>5</v>
      </c>
      <c r="G3234" s="16" t="s">
        <v>5696</v>
      </c>
      <c r="H3234" s="5">
        <f>IFERROR(IF($F$3=0,"-",Tabla1[[#This Row],[Precio de Cliente neto]]*(1+$F$3)),"-")</f>
        <v>7605.1856999999991</v>
      </c>
      <c r="I3234" s="5">
        <v>7243.0339999999997</v>
      </c>
      <c r="J3234" s="5">
        <v>6518.7305999999999</v>
      </c>
      <c r="K3234" s="26">
        <v>0.21</v>
      </c>
    </row>
    <row r="3235" spans="1:11">
      <c r="A3235" s="4">
        <v>9234</v>
      </c>
      <c r="B3235" t="s">
        <v>2251</v>
      </c>
      <c r="C3235" s="5">
        <f>IF($F$2=0," - ",Tabla1[[#This Row],[Base Precio de Lista neto]])</f>
        <v>2896.3195999999998</v>
      </c>
      <c r="D3235" s="5">
        <f>IF($F$2=0," - ",Tabla1[[#This Row],[Base Precio de Lista neto]]*(1-$F$2))</f>
        <v>2027.4237199999998</v>
      </c>
      <c r="E3235" s="5">
        <f>IF($F$2=0," - ",Tabla1[[#This Row],[Base para Mejor precio]]*(1-$F$2))</f>
        <v>1824.6813479999998</v>
      </c>
      <c r="F3235" s="4" t="s">
        <v>5</v>
      </c>
      <c r="G3235" s="16" t="s">
        <v>5696</v>
      </c>
      <c r="H3235" s="5">
        <f>IFERROR(IF($F$3=0,"-",Tabla1[[#This Row],[Precio de Cliente neto]]*(1+$F$3)),"-")</f>
        <v>3041.1355799999997</v>
      </c>
      <c r="I3235" s="5">
        <v>2896.3195999999998</v>
      </c>
      <c r="J3235" s="5">
        <v>2606.6876400000001</v>
      </c>
      <c r="K3235" s="26">
        <v>0.21</v>
      </c>
    </row>
    <row r="3236" spans="1:11">
      <c r="A3236" s="4">
        <v>9235</v>
      </c>
      <c r="B3236" t="s">
        <v>2252</v>
      </c>
      <c r="C3236" s="5">
        <f>IF($F$2=0," - ",Tabla1[[#This Row],[Base Precio de Lista neto]])</f>
        <v>17350.804100000001</v>
      </c>
      <c r="D3236" s="5">
        <f>IF($F$2=0," - ",Tabla1[[#This Row],[Base Precio de Lista neto]]*(1-$F$2))</f>
        <v>12145.56287</v>
      </c>
      <c r="E3236" s="5">
        <f>IF($F$2=0," - ",Tabla1[[#This Row],[Base para Mejor precio]]*(1-$F$2))</f>
        <v>10931.006583</v>
      </c>
      <c r="F3236" s="4" t="s">
        <v>5</v>
      </c>
      <c r="G3236" s="16" t="s">
        <v>5696</v>
      </c>
      <c r="H3236" s="5">
        <f>IFERROR(IF($F$3=0,"-",Tabla1[[#This Row],[Precio de Cliente neto]]*(1+$F$3)),"-")</f>
        <v>18218.344304999999</v>
      </c>
      <c r="I3236" s="5">
        <v>17350.804100000001</v>
      </c>
      <c r="J3236" s="5">
        <v>15615.723690000001</v>
      </c>
      <c r="K3236" s="26">
        <v>0.21</v>
      </c>
    </row>
    <row r="3237" spans="1:11">
      <c r="A3237" s="4">
        <v>9236</v>
      </c>
      <c r="B3237" t="s">
        <v>8264</v>
      </c>
      <c r="C3237" s="5">
        <f>IF($F$2=0," - ",Tabla1[[#This Row],[Base Precio de Lista neto]])</f>
        <v>4344.8526000000002</v>
      </c>
      <c r="D3237" s="5">
        <f>IF($F$2=0," - ",Tabla1[[#This Row],[Base Precio de Lista neto]]*(1-$F$2))</f>
        <v>3041.3968199999999</v>
      </c>
      <c r="E3237" s="5">
        <f>IF($F$2=0," - ",Tabla1[[#This Row],[Base para Mejor precio]]*(1-$F$2))</f>
        <v>2737.2571379999995</v>
      </c>
      <c r="F3237" s="4" t="s">
        <v>5</v>
      </c>
      <c r="G3237" s="16" t="s">
        <v>5696</v>
      </c>
      <c r="H3237" s="5">
        <f>IFERROR(IF($F$3=0,"-",Tabla1[[#This Row],[Precio de Cliente neto]]*(1+$F$3)),"-")</f>
        <v>4562.0952299999999</v>
      </c>
      <c r="I3237" s="5">
        <v>4344.8526000000002</v>
      </c>
      <c r="J3237" s="5">
        <v>3910.3673399999998</v>
      </c>
      <c r="K3237" s="26">
        <v>0.21</v>
      </c>
    </row>
    <row r="3238" spans="1:11">
      <c r="A3238" s="4">
        <v>9237</v>
      </c>
      <c r="B3238" t="s">
        <v>8265</v>
      </c>
      <c r="C3238" s="5">
        <f>IF($F$2=0," - ",Tabla1[[#This Row],[Base Precio de Lista neto]])</f>
        <v>4344.8526000000002</v>
      </c>
      <c r="D3238" s="5">
        <f>IF($F$2=0," - ",Tabla1[[#This Row],[Base Precio de Lista neto]]*(1-$F$2))</f>
        <v>3041.3968199999999</v>
      </c>
      <c r="E3238" s="5">
        <f>IF($F$2=0," - ",Tabla1[[#This Row],[Base para Mejor precio]]*(1-$F$2))</f>
        <v>2737.2571379999995</v>
      </c>
      <c r="F3238" s="4" t="s">
        <v>5</v>
      </c>
      <c r="G3238" s="16" t="s">
        <v>5696</v>
      </c>
      <c r="H3238" s="5">
        <f>IFERROR(IF($F$3=0,"-",Tabla1[[#This Row],[Precio de Cliente neto]]*(1+$F$3)),"-")</f>
        <v>4562.0952299999999</v>
      </c>
      <c r="I3238" s="5">
        <v>4344.8526000000002</v>
      </c>
      <c r="J3238" s="5">
        <v>3910.3673399999998</v>
      </c>
      <c r="K3238" s="26">
        <v>0.21</v>
      </c>
    </row>
    <row r="3239" spans="1:11">
      <c r="A3239" s="4">
        <v>9238</v>
      </c>
      <c r="B3239" t="s">
        <v>2253</v>
      </c>
      <c r="C3239" s="5">
        <f>IF($F$2=0," - ",Tabla1[[#This Row],[Base Precio de Lista neto]])</f>
        <v>12070.765799999999</v>
      </c>
      <c r="D3239" s="5">
        <f>IF($F$2=0," - ",Tabla1[[#This Row],[Base Precio de Lista neto]]*(1-$F$2))</f>
        <v>8449.5360599999985</v>
      </c>
      <c r="E3239" s="5">
        <f>IF($F$2=0," - ",Tabla1[[#This Row],[Base para Mejor precio]]*(1-$F$2))</f>
        <v>7604.5824539999994</v>
      </c>
      <c r="F3239" s="4" t="s">
        <v>5</v>
      </c>
      <c r="G3239" s="16" t="s">
        <v>5696</v>
      </c>
      <c r="H3239" s="5">
        <f>IFERROR(IF($F$3=0,"-",Tabla1[[#This Row],[Precio de Cliente neto]]*(1+$F$3)),"-")</f>
        <v>12674.304089999998</v>
      </c>
      <c r="I3239" s="5">
        <v>12070.765799999999</v>
      </c>
      <c r="J3239" s="5">
        <v>10863.68922</v>
      </c>
      <c r="K3239" s="26">
        <v>0.21</v>
      </c>
    </row>
    <row r="3240" spans="1:11">
      <c r="A3240" s="4">
        <v>9239</v>
      </c>
      <c r="B3240" t="s">
        <v>2254</v>
      </c>
      <c r="C3240" s="5">
        <f>IF($F$2=0," - ",Tabla1[[#This Row],[Base Precio de Lista neto]])</f>
        <v>11587.886699999999</v>
      </c>
      <c r="D3240" s="5">
        <f>IF($F$2=0," - ",Tabla1[[#This Row],[Base Precio de Lista neto]]*(1-$F$2))</f>
        <v>8111.5206899999985</v>
      </c>
      <c r="E3240" s="5">
        <f>IF($F$2=0," - ",Tabla1[[#This Row],[Base para Mejor precio]]*(1-$F$2))</f>
        <v>7300.3686209999987</v>
      </c>
      <c r="F3240" s="4" t="s">
        <v>5</v>
      </c>
      <c r="G3240" s="16" t="s">
        <v>5696</v>
      </c>
      <c r="H3240" s="5">
        <f>IFERROR(IF($F$3=0,"-",Tabla1[[#This Row],[Precio de Cliente neto]]*(1+$F$3)),"-")</f>
        <v>12167.281034999998</v>
      </c>
      <c r="I3240" s="5">
        <v>11587.886699999999</v>
      </c>
      <c r="J3240" s="5">
        <v>10429.098029999999</v>
      </c>
      <c r="K3240" s="26">
        <v>0.21</v>
      </c>
    </row>
    <row r="3241" spans="1:11">
      <c r="A3241" s="4">
        <v>9240</v>
      </c>
      <c r="B3241" t="s">
        <v>2255</v>
      </c>
      <c r="C3241" s="5">
        <f>IF($F$2=0," - ",Tabla1[[#This Row],[Base Precio de Lista neto]])</f>
        <v>11587.886699999999</v>
      </c>
      <c r="D3241" s="5">
        <f>IF($F$2=0," - ",Tabla1[[#This Row],[Base Precio de Lista neto]]*(1-$F$2))</f>
        <v>8111.5206899999985</v>
      </c>
      <c r="E3241" s="5">
        <f>IF($F$2=0," - ",Tabla1[[#This Row],[Base para Mejor precio]]*(1-$F$2))</f>
        <v>7300.3686209999987</v>
      </c>
      <c r="F3241" s="4" t="s">
        <v>5</v>
      </c>
      <c r="G3241" s="16" t="s">
        <v>5696</v>
      </c>
      <c r="H3241" s="5">
        <f>IFERROR(IF($F$3=0,"-",Tabla1[[#This Row],[Precio de Cliente neto]]*(1+$F$3)),"-")</f>
        <v>12167.281034999998</v>
      </c>
      <c r="I3241" s="5">
        <v>11587.886699999999</v>
      </c>
      <c r="J3241" s="5">
        <v>10429.098029999999</v>
      </c>
      <c r="K3241" s="26">
        <v>0.21</v>
      </c>
    </row>
    <row r="3242" spans="1:11">
      <c r="A3242" s="4">
        <v>9241</v>
      </c>
      <c r="B3242" t="s">
        <v>8266</v>
      </c>
      <c r="C3242" s="5">
        <f>IF($F$2=0," - ",Tabla1[[#This Row],[Base Precio de Lista neto]])</f>
        <v>11817.694799999999</v>
      </c>
      <c r="D3242" s="5">
        <f>IF($F$2=0," - ",Tabla1[[#This Row],[Base Precio de Lista neto]]*(1-$F$2))</f>
        <v>8272.3863599999986</v>
      </c>
      <c r="E3242" s="5">
        <f>IF($F$2=0," - ",Tabla1[[#This Row],[Base para Mejor precio]]*(1-$F$2))</f>
        <v>7445.1477239999995</v>
      </c>
      <c r="F3242" s="4" t="s">
        <v>5</v>
      </c>
      <c r="G3242" s="16" t="s">
        <v>5696</v>
      </c>
      <c r="H3242" s="5">
        <f>IFERROR(IF($F$3=0,"-",Tabla1[[#This Row],[Precio de Cliente neto]]*(1+$F$3)),"-")</f>
        <v>12408.579539999999</v>
      </c>
      <c r="I3242" s="5">
        <v>11817.694799999999</v>
      </c>
      <c r="J3242" s="5">
        <v>10635.92532</v>
      </c>
      <c r="K3242" s="26">
        <v>0.21</v>
      </c>
    </row>
    <row r="3243" spans="1:11">
      <c r="A3243" s="4">
        <v>9242</v>
      </c>
      <c r="B3243" t="s">
        <v>2256</v>
      </c>
      <c r="C3243" s="5">
        <f>IF($F$2=0," - ",Tabla1[[#This Row],[Base Precio de Lista neto]])</f>
        <v>6113.4390999999996</v>
      </c>
      <c r="D3243" s="5">
        <f>IF($F$2=0," - ",Tabla1[[#This Row],[Base Precio de Lista neto]]*(1-$F$2))</f>
        <v>4279.4073699999999</v>
      </c>
      <c r="E3243" s="5">
        <f>IF($F$2=0," - ",Tabla1[[#This Row],[Base para Mejor precio]]*(1-$F$2))</f>
        <v>3851.4666329999995</v>
      </c>
      <c r="F3243" s="4" t="s">
        <v>5</v>
      </c>
      <c r="G3243" s="16" t="s">
        <v>5696</v>
      </c>
      <c r="H3243" s="5">
        <f>IFERROR(IF($F$3=0,"-",Tabla1[[#This Row],[Precio de Cliente neto]]*(1+$F$3)),"-")</f>
        <v>6419.1110549999994</v>
      </c>
      <c r="I3243" s="5">
        <v>6113.4390999999996</v>
      </c>
      <c r="J3243" s="5">
        <v>5502.09519</v>
      </c>
      <c r="K3243" s="26">
        <v>0.21</v>
      </c>
    </row>
    <row r="3244" spans="1:11">
      <c r="A3244" s="4">
        <v>9243</v>
      </c>
      <c r="B3244" t="s">
        <v>2257</v>
      </c>
      <c r="C3244" s="5">
        <f>IF($F$2=0," - ",Tabla1[[#This Row],[Base Precio de Lista neto]])</f>
        <v>6113.4390999999996</v>
      </c>
      <c r="D3244" s="5">
        <f>IF($F$2=0," - ",Tabla1[[#This Row],[Base Precio de Lista neto]]*(1-$F$2))</f>
        <v>4279.4073699999999</v>
      </c>
      <c r="E3244" s="5">
        <f>IF($F$2=0," - ",Tabla1[[#This Row],[Base para Mejor precio]]*(1-$F$2))</f>
        <v>3851.4666329999995</v>
      </c>
      <c r="F3244" s="4" t="s">
        <v>5</v>
      </c>
      <c r="G3244" s="16" t="s">
        <v>5696</v>
      </c>
      <c r="H3244" s="5">
        <f>IFERROR(IF($F$3=0,"-",Tabla1[[#This Row],[Precio de Cliente neto]]*(1+$F$3)),"-")</f>
        <v>6419.1110549999994</v>
      </c>
      <c r="I3244" s="5">
        <v>6113.4390999999996</v>
      </c>
      <c r="J3244" s="5">
        <v>5502.09519</v>
      </c>
      <c r="K3244" s="26">
        <v>0.21</v>
      </c>
    </row>
    <row r="3245" spans="1:11">
      <c r="A3245" s="4">
        <v>9244</v>
      </c>
      <c r="B3245" t="s">
        <v>8267</v>
      </c>
      <c r="C3245" s="5">
        <f>IF($F$2=0," - ",Tabla1[[#This Row],[Base Precio de Lista neto]])</f>
        <v>4554.2960000000003</v>
      </c>
      <c r="D3245" s="5">
        <f>IF($F$2=0," - ",Tabla1[[#This Row],[Base Precio de Lista neto]]*(1-$F$2))</f>
        <v>3188.0072</v>
      </c>
      <c r="E3245" s="5">
        <f>IF($F$2=0," - ",Tabla1[[#This Row],[Base para Mejor precio]]*(1-$F$2))</f>
        <v>2869.2064799999998</v>
      </c>
      <c r="F3245" s="4" t="s">
        <v>5</v>
      </c>
      <c r="G3245" s="16" t="s">
        <v>5696</v>
      </c>
      <c r="H3245" s="5">
        <f>IFERROR(IF($F$3=0,"-",Tabla1[[#This Row],[Precio de Cliente neto]]*(1+$F$3)),"-")</f>
        <v>4782.0108</v>
      </c>
      <c r="I3245" s="5">
        <v>4554.2960000000003</v>
      </c>
      <c r="J3245" s="5">
        <v>4098.8663999999999</v>
      </c>
      <c r="K3245" s="26">
        <v>0.21</v>
      </c>
    </row>
    <row r="3246" spans="1:11">
      <c r="A3246" s="4">
        <v>9245</v>
      </c>
      <c r="B3246" t="s">
        <v>8268</v>
      </c>
      <c r="C3246" s="5">
        <f>IF($F$2=0," - ",Tabla1[[#This Row],[Base Precio de Lista neto]])</f>
        <v>6113.4390999999996</v>
      </c>
      <c r="D3246" s="5">
        <f>IF($F$2=0," - ",Tabla1[[#This Row],[Base Precio de Lista neto]]*(1-$F$2))</f>
        <v>4279.4073699999999</v>
      </c>
      <c r="E3246" s="5">
        <f>IF($F$2=0," - ",Tabla1[[#This Row],[Base para Mejor precio]]*(1-$F$2))</f>
        <v>3851.4666329999995</v>
      </c>
      <c r="F3246" s="4" t="s">
        <v>5</v>
      </c>
      <c r="G3246" s="16" t="s">
        <v>5696</v>
      </c>
      <c r="H3246" s="5">
        <f>IFERROR(IF($F$3=0,"-",Tabla1[[#This Row],[Precio de Cliente neto]]*(1+$F$3)),"-")</f>
        <v>6419.1110549999994</v>
      </c>
      <c r="I3246" s="5">
        <v>6113.4390999999996</v>
      </c>
      <c r="J3246" s="5">
        <v>5502.09519</v>
      </c>
      <c r="K3246" s="26">
        <v>0.21</v>
      </c>
    </row>
    <row r="3247" spans="1:11">
      <c r="A3247" s="4">
        <v>9246</v>
      </c>
      <c r="B3247" t="s">
        <v>6081</v>
      </c>
      <c r="C3247" s="5">
        <f>IF($F$2=0," - ",Tabla1[[#This Row],[Base Precio de Lista neto]])</f>
        <v>4385.92</v>
      </c>
      <c r="D3247" s="5">
        <f>IF($F$2=0," - ",Tabla1[[#This Row],[Base Precio de Lista neto]]*(1-$F$2))</f>
        <v>3070.1439999999998</v>
      </c>
      <c r="E3247" s="5">
        <f>IF($F$2=0," - ",Tabla1[[#This Row],[Base para Mejor precio]]*(1-$F$2))</f>
        <v>2763.1295999999998</v>
      </c>
      <c r="F3247" s="4" t="s">
        <v>6</v>
      </c>
      <c r="G3247" s="16" t="s">
        <v>5696</v>
      </c>
      <c r="H3247" s="5">
        <f>IFERROR(IF($F$3=0,"-",Tabla1[[#This Row],[Precio de Cliente neto]]*(1+$F$3)),"-")</f>
        <v>4605.2159999999994</v>
      </c>
      <c r="I3247" s="5">
        <v>4385.92</v>
      </c>
      <c r="J3247" s="5">
        <v>3947.328</v>
      </c>
      <c r="K3247" s="26">
        <v>0.21</v>
      </c>
    </row>
    <row r="3248" spans="1:11">
      <c r="A3248" s="4">
        <v>9278</v>
      </c>
      <c r="B3248" t="s">
        <v>8269</v>
      </c>
      <c r="C3248" s="5">
        <f>IF($F$2=0," - ",Tabla1[[#This Row],[Base Precio de Lista neto]])</f>
        <v>20082.649600000001</v>
      </c>
      <c r="D3248" s="5">
        <f>IF($F$2=0," - ",Tabla1[[#This Row],[Base Precio de Lista neto]]*(1-$F$2))</f>
        <v>14057.854719999999</v>
      </c>
      <c r="E3248" s="5">
        <f>IF($F$2=0," - ",Tabla1[[#This Row],[Base para Mejor precio]]*(1-$F$2))</f>
        <v>12652.069248</v>
      </c>
      <c r="F3248" s="4" t="s">
        <v>5</v>
      </c>
      <c r="G3248" s="16" t="s">
        <v>5696</v>
      </c>
      <c r="H3248" s="5">
        <f>IFERROR(IF($F$3=0,"-",Tabla1[[#This Row],[Precio de Cliente neto]]*(1+$F$3)),"-")</f>
        <v>21086.782079999997</v>
      </c>
      <c r="I3248" s="5">
        <v>20082.649600000001</v>
      </c>
      <c r="J3248" s="5">
        <v>18074.38464</v>
      </c>
      <c r="K3248" s="26">
        <v>0.21</v>
      </c>
    </row>
    <row r="3249" spans="1:11">
      <c r="A3249" s="4">
        <v>9300</v>
      </c>
      <c r="B3249" t="s">
        <v>8270</v>
      </c>
      <c r="C3249" s="5">
        <f>IF($F$2=0," - ",Tabla1[[#This Row],[Base Precio de Lista neto]])</f>
        <v>64130.901100000003</v>
      </c>
      <c r="D3249" s="5">
        <f>IF($F$2=0," - ",Tabla1[[#This Row],[Base Precio de Lista neto]]*(1-$F$2))</f>
        <v>44891.630769999996</v>
      </c>
      <c r="E3249" s="5">
        <f>IF($F$2=0," - ",Tabla1[[#This Row],[Base para Mejor precio]]*(1-$F$2))</f>
        <v>37574.294954489997</v>
      </c>
      <c r="F3249" s="4" t="s">
        <v>5</v>
      </c>
      <c r="G3249" s="16" t="s">
        <v>7913</v>
      </c>
      <c r="H3249" s="5">
        <f>IFERROR(IF($F$3=0,"-",Tabla1[[#This Row],[Precio de Cliente neto]]*(1+$F$3)),"-")</f>
        <v>67337.446154999998</v>
      </c>
      <c r="I3249" s="5">
        <v>64130.901100000003</v>
      </c>
      <c r="J3249" s="5">
        <v>53677.564220699998</v>
      </c>
      <c r="K3249" s="26">
        <v>0.21</v>
      </c>
    </row>
    <row r="3250" spans="1:11">
      <c r="A3250" s="4">
        <v>9301</v>
      </c>
      <c r="B3250" t="s">
        <v>8271</v>
      </c>
      <c r="C3250" s="5">
        <f>IF($F$2=0," - ",Tabla1[[#This Row],[Base Precio de Lista neto]])</f>
        <v>59964.8001</v>
      </c>
      <c r="D3250" s="5">
        <f>IF($F$2=0," - ",Tabla1[[#This Row],[Base Precio de Lista neto]]*(1-$F$2))</f>
        <v>41975.360069999995</v>
      </c>
      <c r="E3250" s="5">
        <f>IF($F$2=0," - ",Tabla1[[#This Row],[Base para Mejor precio]]*(1-$F$2))</f>
        <v>35133.376378590001</v>
      </c>
      <c r="F3250" s="4" t="s">
        <v>5</v>
      </c>
      <c r="G3250" s="16" t="s">
        <v>7913</v>
      </c>
      <c r="H3250" s="5">
        <f>IFERROR(IF($F$3=0,"-",Tabla1[[#This Row],[Precio de Cliente neto]]*(1+$F$3)),"-")</f>
        <v>62963.040104999993</v>
      </c>
      <c r="I3250" s="5">
        <v>59964.8001</v>
      </c>
      <c r="J3250" s="5">
        <v>50190.5376837</v>
      </c>
      <c r="K3250" s="26">
        <v>0.21</v>
      </c>
    </row>
    <row r="3251" spans="1:11">
      <c r="A3251" s="4">
        <v>9302</v>
      </c>
      <c r="B3251" t="s">
        <v>8272</v>
      </c>
      <c r="C3251" s="5">
        <f>IF($F$2=0," - ",Tabla1[[#This Row],[Base Precio de Lista neto]])</f>
        <v>102118.00900000001</v>
      </c>
      <c r="D3251" s="5">
        <f>IF($F$2=0," - ",Tabla1[[#This Row],[Base Precio de Lista neto]]*(1-$F$2))</f>
        <v>71482.606299999999</v>
      </c>
      <c r="E3251" s="5">
        <f>IF($F$2=0," - ",Tabla1[[#This Row],[Base para Mejor precio]]*(1-$F$2))</f>
        <v>59830.941473099992</v>
      </c>
      <c r="F3251" s="4" t="s">
        <v>5</v>
      </c>
      <c r="G3251" s="16" t="s">
        <v>7913</v>
      </c>
      <c r="H3251" s="5">
        <f>IFERROR(IF($F$3=0,"-",Tabla1[[#This Row],[Precio de Cliente neto]]*(1+$F$3)),"-")</f>
        <v>107223.90945000001</v>
      </c>
      <c r="I3251" s="5">
        <v>102118.00900000001</v>
      </c>
      <c r="J3251" s="5">
        <v>85472.773533</v>
      </c>
      <c r="K3251" s="26">
        <v>0.21</v>
      </c>
    </row>
    <row r="3252" spans="1:11">
      <c r="A3252" s="4">
        <v>9303</v>
      </c>
      <c r="B3252" t="s">
        <v>8273</v>
      </c>
      <c r="C3252" s="5">
        <f>IF($F$2=0," - ",Tabla1[[#This Row],[Base Precio de Lista neto]])</f>
        <v>105819.79029999999</v>
      </c>
      <c r="D3252" s="5">
        <f>IF($F$2=0," - ",Tabla1[[#This Row],[Base Precio de Lista neto]]*(1-$F$2))</f>
        <v>74073.853209999987</v>
      </c>
      <c r="E3252" s="5">
        <f>IF($F$2=0," - ",Tabla1[[#This Row],[Base para Mejor precio]]*(1-$F$2))</f>
        <v>61999.815136769997</v>
      </c>
      <c r="F3252" s="4" t="s">
        <v>5</v>
      </c>
      <c r="G3252" s="16" t="s">
        <v>7913</v>
      </c>
      <c r="H3252" s="5">
        <f>IFERROR(IF($F$3=0,"-",Tabla1[[#This Row],[Precio de Cliente neto]]*(1+$F$3)),"-")</f>
        <v>111110.77981499999</v>
      </c>
      <c r="I3252" s="5">
        <v>105819.79029999999</v>
      </c>
      <c r="J3252" s="5">
        <v>88571.164481100001</v>
      </c>
      <c r="K3252" s="26">
        <v>0.21</v>
      </c>
    </row>
    <row r="3253" spans="1:11">
      <c r="A3253" s="4">
        <v>9304</v>
      </c>
      <c r="B3253" t="s">
        <v>8274</v>
      </c>
      <c r="C3253" s="5">
        <f>IF($F$2=0," - ",Tabla1[[#This Row],[Base Precio de Lista neto]])</f>
        <v>63964.391000000003</v>
      </c>
      <c r="D3253" s="5">
        <f>IF($F$2=0," - ",Tabla1[[#This Row],[Base Precio de Lista neto]]*(1-$F$2))</f>
        <v>44775.073700000001</v>
      </c>
      <c r="E3253" s="5">
        <f>IF($F$2=0," - ",Tabla1[[#This Row],[Base para Mejor precio]]*(1-$F$2))</f>
        <v>37476.736686899996</v>
      </c>
      <c r="F3253" s="4" t="s">
        <v>5</v>
      </c>
      <c r="G3253" s="16" t="s">
        <v>7913</v>
      </c>
      <c r="H3253" s="5">
        <f>IFERROR(IF($F$3=0,"-",Tabla1[[#This Row],[Precio de Cliente neto]]*(1+$F$3)),"-")</f>
        <v>67162.610549999998</v>
      </c>
      <c r="I3253" s="5">
        <v>63964.391000000003</v>
      </c>
      <c r="J3253" s="5">
        <v>53538.195267000003</v>
      </c>
      <c r="K3253" s="26">
        <v>0.21</v>
      </c>
    </row>
    <row r="3254" spans="1:11">
      <c r="A3254" s="4">
        <v>9305</v>
      </c>
      <c r="B3254" t="s">
        <v>2258</v>
      </c>
      <c r="C3254" s="5">
        <f>IF($F$2=0," - ",Tabla1[[#This Row],[Base Precio de Lista neto]])</f>
        <v>113708.45879999999</v>
      </c>
      <c r="D3254" s="5">
        <f>IF($F$2=0," - ",Tabla1[[#This Row],[Base Precio de Lista neto]]*(1-$F$2))</f>
        <v>79595.921159999984</v>
      </c>
      <c r="E3254" s="5">
        <f>IF($F$2=0," - ",Tabla1[[#This Row],[Base para Mejor precio]]*(1-$F$2))</f>
        <v>66621.786010919997</v>
      </c>
      <c r="F3254" s="4" t="s">
        <v>5</v>
      </c>
      <c r="G3254" s="16" t="s">
        <v>7913</v>
      </c>
      <c r="H3254" s="5">
        <f>IFERROR(IF($F$3=0,"-",Tabla1[[#This Row],[Precio de Cliente neto]]*(1+$F$3)),"-")</f>
        <v>119393.88173999998</v>
      </c>
      <c r="I3254" s="5">
        <v>113708.45879999999</v>
      </c>
      <c r="J3254" s="5">
        <v>95173.980015599998</v>
      </c>
      <c r="K3254" s="26">
        <v>0.21</v>
      </c>
    </row>
    <row r="3255" spans="1:11">
      <c r="A3255" s="4">
        <v>9306</v>
      </c>
      <c r="B3255" t="s">
        <v>2259</v>
      </c>
      <c r="C3255" s="5">
        <f>IF($F$2=0," - ",Tabla1[[#This Row],[Base Precio de Lista neto]])</f>
        <v>122168.1767</v>
      </c>
      <c r="D3255" s="5">
        <f>IF($F$2=0," - ",Tabla1[[#This Row],[Base Precio de Lista neto]]*(1-$F$2))</f>
        <v>85517.723689999999</v>
      </c>
      <c r="E3255" s="5">
        <f>IF($F$2=0," - ",Tabla1[[#This Row],[Base para Mejor precio]]*(1-$F$2))</f>
        <v>71578.334728529997</v>
      </c>
      <c r="F3255" s="4" t="s">
        <v>5</v>
      </c>
      <c r="G3255" s="16" t="s">
        <v>7913</v>
      </c>
      <c r="H3255" s="5">
        <f>IFERROR(IF($F$3=0,"-",Tabla1[[#This Row],[Precio de Cliente neto]]*(1+$F$3)),"-")</f>
        <v>128276.58553499999</v>
      </c>
      <c r="I3255" s="5">
        <v>122168.1767</v>
      </c>
      <c r="J3255" s="5">
        <v>102254.7638979</v>
      </c>
      <c r="K3255" s="26">
        <v>0.21</v>
      </c>
    </row>
    <row r="3256" spans="1:11">
      <c r="A3256" s="4">
        <v>9307</v>
      </c>
      <c r="B3256" t="s">
        <v>2260</v>
      </c>
      <c r="C3256" s="5">
        <f>IF($F$2=0," - ",Tabla1[[#This Row],[Base Precio de Lista neto]])</f>
        <v>178455.3034</v>
      </c>
      <c r="D3256" s="5">
        <f>IF($F$2=0," - ",Tabla1[[#This Row],[Base Precio de Lista neto]]*(1-$F$2))</f>
        <v>124918.71238</v>
      </c>
      <c r="E3256" s="5">
        <f>IF($F$2=0," - ",Tabla1[[#This Row],[Base para Mejor precio]]*(1-$F$2))</f>
        <v>104556.96226206</v>
      </c>
      <c r="F3256" s="4" t="s">
        <v>5</v>
      </c>
      <c r="G3256" s="16" t="s">
        <v>7913</v>
      </c>
      <c r="H3256" s="5">
        <f>IFERROR(IF($F$3=0,"-",Tabla1[[#This Row],[Precio de Cliente neto]]*(1+$F$3)),"-")</f>
        <v>187378.06857</v>
      </c>
      <c r="I3256" s="5">
        <v>178455.3034</v>
      </c>
      <c r="J3256" s="5">
        <v>149367.0889458</v>
      </c>
      <c r="K3256" s="26">
        <v>0.21</v>
      </c>
    </row>
    <row r="3257" spans="1:11">
      <c r="A3257" s="4">
        <v>9308</v>
      </c>
      <c r="B3257" t="s">
        <v>2261</v>
      </c>
      <c r="C3257" s="5">
        <f>IF($F$2=0," - ",Tabla1[[#This Row],[Base Precio de Lista neto]])</f>
        <v>42533.631399999998</v>
      </c>
      <c r="D3257" s="5">
        <f>IF($F$2=0," - ",Tabla1[[#This Row],[Base Precio de Lista neto]]*(1-$F$2))</f>
        <v>29773.541979999998</v>
      </c>
      <c r="E3257" s="5">
        <f>IF($F$2=0," - ",Tabla1[[#This Row],[Base para Mejor precio]]*(1-$F$2))</f>
        <v>24920.454637259998</v>
      </c>
      <c r="F3257" s="4" t="s">
        <v>5</v>
      </c>
      <c r="G3257" s="16" t="s">
        <v>7913</v>
      </c>
      <c r="H3257" s="5">
        <f>IFERROR(IF($F$3=0,"-",Tabla1[[#This Row],[Precio de Cliente neto]]*(1+$F$3)),"-")</f>
        <v>44660.312969999999</v>
      </c>
      <c r="I3257" s="5">
        <v>42533.631399999998</v>
      </c>
      <c r="J3257" s="5">
        <v>35600.649481799999</v>
      </c>
      <c r="K3257" s="26">
        <v>0.21</v>
      </c>
    </row>
    <row r="3258" spans="1:11">
      <c r="A3258" s="4">
        <v>9310</v>
      </c>
      <c r="B3258" t="s">
        <v>2262</v>
      </c>
      <c r="C3258" s="5">
        <f>IF($F$2=0," - ",Tabla1[[#This Row],[Base Precio de Lista neto]])</f>
        <v>42692.1849</v>
      </c>
      <c r="D3258" s="5">
        <f>IF($F$2=0," - ",Tabla1[[#This Row],[Base Precio de Lista neto]]*(1-$F$2))</f>
        <v>29884.529429999999</v>
      </c>
      <c r="E3258" s="5">
        <f>IF($F$2=0," - ",Tabla1[[#This Row],[Base para Mejor precio]]*(1-$F$2))</f>
        <v>25013.351132909997</v>
      </c>
      <c r="F3258" s="4" t="s">
        <v>5</v>
      </c>
      <c r="G3258" s="16" t="s">
        <v>7913</v>
      </c>
      <c r="H3258" s="5">
        <f>IFERROR(IF($F$3=0,"-",Tabla1[[#This Row],[Precio de Cliente neto]]*(1+$F$3)),"-")</f>
        <v>44826.794145</v>
      </c>
      <c r="I3258" s="5">
        <v>42692.1849</v>
      </c>
      <c r="J3258" s="5">
        <v>35733.358761299998</v>
      </c>
      <c r="K3258" s="26">
        <v>0.21</v>
      </c>
    </row>
    <row r="3259" spans="1:11">
      <c r="A3259" s="4">
        <v>9311</v>
      </c>
      <c r="B3259" t="s">
        <v>2263</v>
      </c>
      <c r="C3259" s="5">
        <f>IF($F$2=0," - ",Tabla1[[#This Row],[Base Precio de Lista neto]])</f>
        <v>39238.210700000003</v>
      </c>
      <c r="D3259" s="5">
        <f>IF($F$2=0," - ",Tabla1[[#This Row],[Base Precio de Lista neto]]*(1-$F$2))</f>
        <v>27466.747490000002</v>
      </c>
      <c r="E3259" s="5">
        <f>IF($F$2=0," - ",Tabla1[[#This Row],[Base para Mejor precio]]*(1-$F$2))</f>
        <v>24720.072740999996</v>
      </c>
      <c r="F3259" s="4" t="s">
        <v>5</v>
      </c>
      <c r="G3259" s="16" t="s">
        <v>5696</v>
      </c>
      <c r="H3259" s="5">
        <f>IFERROR(IF($F$3=0,"-",Tabla1[[#This Row],[Precio de Cliente neto]]*(1+$F$3)),"-")</f>
        <v>41200.121234999999</v>
      </c>
      <c r="I3259" s="5">
        <v>39238.210700000003</v>
      </c>
      <c r="J3259" s="5">
        <v>35314.389629999998</v>
      </c>
      <c r="K3259" s="26">
        <v>0.21</v>
      </c>
    </row>
    <row r="3260" spans="1:11">
      <c r="A3260" s="4">
        <v>9313</v>
      </c>
      <c r="B3260" t="s">
        <v>2264</v>
      </c>
      <c r="C3260" s="5">
        <f>IF($F$2=0," - ",Tabla1[[#This Row],[Base Precio de Lista neto]])</f>
        <v>35414.886500000001</v>
      </c>
      <c r="D3260" s="5">
        <f>IF($F$2=0," - ",Tabla1[[#This Row],[Base Precio de Lista neto]]*(1-$F$2))</f>
        <v>24790.420549999999</v>
      </c>
      <c r="E3260" s="5">
        <f>IF($F$2=0," - ",Tabla1[[#This Row],[Base para Mejor precio]]*(1-$F$2))</f>
        <v>22311.378495000001</v>
      </c>
      <c r="F3260" s="4" t="s">
        <v>5</v>
      </c>
      <c r="G3260" s="16" t="s">
        <v>5696</v>
      </c>
      <c r="H3260" s="5">
        <f>IFERROR(IF($F$3=0,"-",Tabla1[[#This Row],[Precio de Cliente neto]]*(1+$F$3)),"-")</f>
        <v>37185.630825</v>
      </c>
      <c r="I3260" s="5">
        <v>35414.886500000001</v>
      </c>
      <c r="J3260" s="5">
        <v>31873.397850000001</v>
      </c>
      <c r="K3260" s="26">
        <v>0.21</v>
      </c>
    </row>
    <row r="3261" spans="1:11">
      <c r="A3261" s="4">
        <v>9314</v>
      </c>
      <c r="B3261" t="s">
        <v>2265</v>
      </c>
      <c r="C3261" s="5">
        <f>IF($F$2=0," - ",Tabla1[[#This Row],[Base Precio de Lista neto]])</f>
        <v>42692.186500000003</v>
      </c>
      <c r="D3261" s="5">
        <f>IF($F$2=0," - ",Tabla1[[#This Row],[Base Precio de Lista neto]]*(1-$F$2))</f>
        <v>29884.530549999999</v>
      </c>
      <c r="E3261" s="5">
        <f>IF($F$2=0," - ",Tabla1[[#This Row],[Base para Mejor precio]]*(1-$F$2))</f>
        <v>25013.35207035</v>
      </c>
      <c r="F3261" s="4" t="s">
        <v>5</v>
      </c>
      <c r="G3261" s="16" t="s">
        <v>7913</v>
      </c>
      <c r="H3261" s="5">
        <f>IFERROR(IF($F$3=0,"-",Tabla1[[#This Row],[Precio de Cliente neto]]*(1+$F$3)),"-")</f>
        <v>44826.795825000001</v>
      </c>
      <c r="I3261" s="5">
        <v>42692.186500000003</v>
      </c>
      <c r="J3261" s="5">
        <v>35733.360100500002</v>
      </c>
      <c r="K3261" s="26">
        <v>0.21</v>
      </c>
    </row>
    <row r="3262" spans="1:11">
      <c r="A3262" s="4">
        <v>9317</v>
      </c>
      <c r="B3262" t="s">
        <v>2266</v>
      </c>
      <c r="C3262" s="5">
        <f>IF($F$2=0," - ",Tabla1[[#This Row],[Base Precio de Lista neto]])</f>
        <v>50389.251900000003</v>
      </c>
      <c r="D3262" s="5">
        <f>IF($F$2=0," - ",Tabla1[[#This Row],[Base Precio de Lista neto]]*(1-$F$2))</f>
        <v>35272.476329999998</v>
      </c>
      <c r="E3262" s="5">
        <f>IF($F$2=0," - ",Tabla1[[#This Row],[Base para Mejor precio]]*(1-$F$2))</f>
        <v>29523.06268821</v>
      </c>
      <c r="F3262" s="4" t="s">
        <v>5</v>
      </c>
      <c r="G3262" s="16" t="s">
        <v>7913</v>
      </c>
      <c r="H3262" s="5">
        <f>IFERROR(IF($F$3=0,"-",Tabla1[[#This Row],[Precio de Cliente neto]]*(1+$F$3)),"-")</f>
        <v>52908.714494999993</v>
      </c>
      <c r="I3262" s="5">
        <v>50389.251900000003</v>
      </c>
      <c r="J3262" s="5">
        <v>42175.803840300003</v>
      </c>
      <c r="K3262" s="26">
        <v>0.21</v>
      </c>
    </row>
    <row r="3263" spans="1:11">
      <c r="A3263" s="4">
        <v>9318</v>
      </c>
      <c r="B3263" t="s">
        <v>2267</v>
      </c>
      <c r="C3263" s="5">
        <f>IF($F$2=0," - ",Tabla1[[#This Row],[Base Precio de Lista neto]])</f>
        <v>66254.3266</v>
      </c>
      <c r="D3263" s="5">
        <f>IF($F$2=0," - ",Tabla1[[#This Row],[Base Precio de Lista neto]]*(1-$F$2))</f>
        <v>46378.028619999997</v>
      </c>
      <c r="E3263" s="5">
        <f>IF($F$2=0," - ",Tabla1[[#This Row],[Base para Mejor precio]]*(1-$F$2))</f>
        <v>38818.409954939998</v>
      </c>
      <c r="F3263" s="4" t="s">
        <v>5</v>
      </c>
      <c r="G3263" s="16" t="s">
        <v>7913</v>
      </c>
      <c r="H3263" s="5">
        <f>IFERROR(IF($F$3=0,"-",Tabla1[[#This Row],[Precio de Cliente neto]]*(1+$F$3)),"-")</f>
        <v>69567.042929999996</v>
      </c>
      <c r="I3263" s="5">
        <v>66254.3266</v>
      </c>
      <c r="J3263" s="5">
        <v>55454.8713642</v>
      </c>
      <c r="K3263" s="26">
        <v>0.21</v>
      </c>
    </row>
    <row r="3264" spans="1:11">
      <c r="A3264" s="4">
        <v>9319</v>
      </c>
      <c r="B3264" t="s">
        <v>2268</v>
      </c>
      <c r="C3264" s="5">
        <f>IF($F$2=0," - ",Tabla1[[#This Row],[Base Precio de Lista neto]])</f>
        <v>71822.702999999994</v>
      </c>
      <c r="D3264" s="5">
        <f>IF($F$2=0," - ",Tabla1[[#This Row],[Base Precio de Lista neto]]*(1-$F$2))</f>
        <v>50275.89209999999</v>
      </c>
      <c r="E3264" s="5">
        <f>IF($F$2=0," - ",Tabla1[[#This Row],[Base para Mejor precio]]*(1-$F$2))</f>
        <v>42080.9216877</v>
      </c>
      <c r="F3264" s="4" t="s">
        <v>5</v>
      </c>
      <c r="G3264" s="16" t="s">
        <v>7913</v>
      </c>
      <c r="H3264" s="5">
        <f>IFERROR(IF($F$3=0,"-",Tabla1[[#This Row],[Precio de Cliente neto]]*(1+$F$3)),"-")</f>
        <v>75413.838149999981</v>
      </c>
      <c r="I3264" s="5">
        <v>71822.702999999994</v>
      </c>
      <c r="J3264" s="5">
        <v>60115.602411</v>
      </c>
      <c r="K3264" s="26">
        <v>0.21</v>
      </c>
    </row>
    <row r="3265" spans="1:11">
      <c r="A3265" s="4">
        <v>9320</v>
      </c>
      <c r="B3265" t="s">
        <v>2269</v>
      </c>
      <c r="C3265" s="5">
        <f>IF($F$2=0," - ",Tabla1[[#This Row],[Base Precio de Lista neto]])</f>
        <v>81769.502099999998</v>
      </c>
      <c r="D3265" s="5">
        <f>IF($F$2=0," - ",Tabla1[[#This Row],[Base Precio de Lista neto]]*(1-$F$2))</f>
        <v>57238.651469999997</v>
      </c>
      <c r="E3265" s="5">
        <f>IF($F$2=0," - ",Tabla1[[#This Row],[Base para Mejor precio]]*(1-$F$2))</f>
        <v>47908.751280389995</v>
      </c>
      <c r="F3265" s="4" t="s">
        <v>5</v>
      </c>
      <c r="G3265" s="16" t="s">
        <v>7913</v>
      </c>
      <c r="H3265" s="5">
        <f>IFERROR(IF($F$3=0,"-",Tabla1[[#This Row],[Precio de Cliente neto]]*(1+$F$3)),"-")</f>
        <v>85857.977205000003</v>
      </c>
      <c r="I3265" s="5">
        <v>81769.502099999998</v>
      </c>
      <c r="J3265" s="5">
        <v>68441.073257700002</v>
      </c>
      <c r="K3265" s="26">
        <v>0.21</v>
      </c>
    </row>
    <row r="3266" spans="1:11">
      <c r="A3266" s="4">
        <v>9321</v>
      </c>
      <c r="B3266" t="s">
        <v>2270</v>
      </c>
      <c r="C3266" s="5">
        <f>IF($F$2=0," - ",Tabla1[[#This Row],[Base Precio de Lista neto]])</f>
        <v>57044.694100000001</v>
      </c>
      <c r="D3266" s="5">
        <f>IF($F$2=0," - ",Tabla1[[#This Row],[Base Precio de Lista neto]]*(1-$F$2))</f>
        <v>39931.28587</v>
      </c>
      <c r="E3266" s="5">
        <f>IF($F$2=0," - ",Tabla1[[#This Row],[Base para Mejor precio]]*(1-$F$2))</f>
        <v>33422.486273189999</v>
      </c>
      <c r="F3266" s="4" t="s">
        <v>5</v>
      </c>
      <c r="G3266" s="16" t="s">
        <v>7913</v>
      </c>
      <c r="H3266" s="5">
        <f>IFERROR(IF($F$3=0,"-",Tabla1[[#This Row],[Precio de Cliente neto]]*(1+$F$3)),"-")</f>
        <v>59896.928805000003</v>
      </c>
      <c r="I3266" s="5">
        <v>57044.694100000001</v>
      </c>
      <c r="J3266" s="5">
        <v>47746.408961699999</v>
      </c>
      <c r="K3266" s="26">
        <v>0.21</v>
      </c>
    </row>
    <row r="3267" spans="1:11">
      <c r="A3267" s="4">
        <v>9322</v>
      </c>
      <c r="B3267" t="s">
        <v>2271</v>
      </c>
      <c r="C3267" s="5">
        <f>IF($F$2=0," - ",Tabla1[[#This Row],[Base Precio de Lista neto]])</f>
        <v>64831.1103</v>
      </c>
      <c r="D3267" s="5">
        <f>IF($F$2=0," - ",Tabla1[[#This Row],[Base Precio de Lista neto]]*(1-$F$2))</f>
        <v>45381.77721</v>
      </c>
      <c r="E3267" s="5">
        <f>IF($F$2=0," - ",Tabla1[[#This Row],[Base para Mejor precio]]*(1-$F$2))</f>
        <v>37984.547524770001</v>
      </c>
      <c r="F3267" s="4" t="s">
        <v>5</v>
      </c>
      <c r="G3267" s="16" t="s">
        <v>7913</v>
      </c>
      <c r="H3267" s="5">
        <f>IFERROR(IF($F$3=0,"-",Tabla1[[#This Row],[Precio de Cliente neto]]*(1+$F$3)),"-")</f>
        <v>68072.665815</v>
      </c>
      <c r="I3267" s="5">
        <v>64831.1103</v>
      </c>
      <c r="J3267" s="5">
        <v>54263.639321100003</v>
      </c>
      <c r="K3267" s="26">
        <v>0.21</v>
      </c>
    </row>
    <row r="3268" spans="1:11">
      <c r="A3268" s="4">
        <v>9323</v>
      </c>
      <c r="B3268" t="s">
        <v>2272</v>
      </c>
      <c r="C3268" s="5">
        <f>IF($F$2=0," - ",Tabla1[[#This Row],[Base Precio de Lista neto]])</f>
        <v>71239.524399999995</v>
      </c>
      <c r="D3268" s="5">
        <f>IF($F$2=0," - ",Tabla1[[#This Row],[Base Precio de Lista neto]]*(1-$F$2))</f>
        <v>49867.667079999992</v>
      </c>
      <c r="E3268" s="5">
        <f>IF($F$2=0," - ",Tabla1[[#This Row],[Base para Mejor precio]]*(1-$F$2))</f>
        <v>41739.237345959998</v>
      </c>
      <c r="F3268" s="4" t="s">
        <v>5</v>
      </c>
      <c r="G3268" s="16" t="s">
        <v>7913</v>
      </c>
      <c r="H3268" s="5">
        <f>IFERROR(IF($F$3=0,"-",Tabla1[[#This Row],[Precio de Cliente neto]]*(1+$F$3)),"-")</f>
        <v>74801.500619999992</v>
      </c>
      <c r="I3268" s="5">
        <v>71239.524399999995</v>
      </c>
      <c r="J3268" s="5">
        <v>59627.481922799998</v>
      </c>
      <c r="K3268" s="26">
        <v>0.21</v>
      </c>
    </row>
    <row r="3269" spans="1:11">
      <c r="A3269" s="4">
        <v>9324</v>
      </c>
      <c r="B3269" t="s">
        <v>2273</v>
      </c>
      <c r="C3269" s="5">
        <f>IF($F$2=0," - ",Tabla1[[#This Row],[Base Precio de Lista neto]])</f>
        <v>60596.188600000001</v>
      </c>
      <c r="D3269" s="5">
        <f>IF($F$2=0," - ",Tabla1[[#This Row],[Base Precio de Lista neto]]*(1-$F$2))</f>
        <v>42417.332020000002</v>
      </c>
      <c r="E3269" s="5">
        <f>IF($F$2=0," - ",Tabla1[[#This Row],[Base para Mejor precio]]*(1-$F$2))</f>
        <v>35503.306900739997</v>
      </c>
      <c r="F3269" s="4" t="s">
        <v>5</v>
      </c>
      <c r="G3269" s="16" t="s">
        <v>7913</v>
      </c>
      <c r="H3269" s="5">
        <f>IFERROR(IF($F$3=0,"-",Tabla1[[#This Row],[Precio de Cliente neto]]*(1+$F$3)),"-")</f>
        <v>63625.998030000002</v>
      </c>
      <c r="I3269" s="5">
        <v>60596.188600000001</v>
      </c>
      <c r="J3269" s="5">
        <v>50719.009858199999</v>
      </c>
      <c r="K3269" s="26">
        <v>0.21</v>
      </c>
    </row>
    <row r="3270" spans="1:11">
      <c r="A3270" s="4">
        <v>9325</v>
      </c>
      <c r="B3270" t="s">
        <v>2274</v>
      </c>
      <c r="C3270" s="5">
        <f>IF($F$2=0," - ",Tabla1[[#This Row],[Base Precio de Lista neto]])</f>
        <v>70419.331000000006</v>
      </c>
      <c r="D3270" s="5">
        <f>IF($F$2=0," - ",Tabla1[[#This Row],[Base Precio de Lista neto]]*(1-$F$2))</f>
        <v>49293.5317</v>
      </c>
      <c r="E3270" s="5">
        <f>IF($F$2=0," - ",Tabla1[[#This Row],[Base para Mejor precio]]*(1-$F$2))</f>
        <v>41258.686032899997</v>
      </c>
      <c r="F3270" s="4" t="s">
        <v>5</v>
      </c>
      <c r="G3270" s="16" t="s">
        <v>7913</v>
      </c>
      <c r="H3270" s="5">
        <f>IFERROR(IF($F$3=0,"-",Tabla1[[#This Row],[Precio de Cliente neto]]*(1+$F$3)),"-")</f>
        <v>73940.297550000003</v>
      </c>
      <c r="I3270" s="5">
        <v>70419.331000000006</v>
      </c>
      <c r="J3270" s="5">
        <v>58940.980046999997</v>
      </c>
      <c r="K3270" s="26">
        <v>0.21</v>
      </c>
    </row>
    <row r="3271" spans="1:11">
      <c r="A3271" s="4">
        <v>9326</v>
      </c>
      <c r="B3271" t="s">
        <v>2275</v>
      </c>
      <c r="C3271" s="5">
        <f>IF($F$2=0," - ",Tabla1[[#This Row],[Base Precio de Lista neto]])</f>
        <v>78539.086800000005</v>
      </c>
      <c r="D3271" s="5">
        <f>IF($F$2=0," - ",Tabla1[[#This Row],[Base Precio de Lista neto]]*(1-$F$2))</f>
        <v>54977.360760000003</v>
      </c>
      <c r="E3271" s="5">
        <f>IF($F$2=0," - ",Tabla1[[#This Row],[Base para Mejor precio]]*(1-$F$2))</f>
        <v>46016.050956119994</v>
      </c>
      <c r="F3271" s="4" t="s">
        <v>5</v>
      </c>
      <c r="G3271" s="16" t="s">
        <v>7913</v>
      </c>
      <c r="H3271" s="5">
        <f>IFERROR(IF($F$3=0,"-",Tabla1[[#This Row],[Precio de Cliente neto]]*(1+$F$3)),"-")</f>
        <v>82466.041140000001</v>
      </c>
      <c r="I3271" s="5">
        <v>78539.086800000005</v>
      </c>
      <c r="J3271" s="5">
        <v>65737.215651599996</v>
      </c>
      <c r="K3271" s="26">
        <v>0.21</v>
      </c>
    </row>
    <row r="3272" spans="1:11">
      <c r="A3272" s="4">
        <v>9327</v>
      </c>
      <c r="B3272" t="s">
        <v>2276</v>
      </c>
      <c r="C3272" s="5">
        <f>IF($F$2=0," - ",Tabla1[[#This Row],[Base Precio de Lista neto]])</f>
        <v>85248.912800000006</v>
      </c>
      <c r="D3272" s="5">
        <f>IF($F$2=0," - ",Tabla1[[#This Row],[Base Precio de Lista neto]]*(1-$F$2))</f>
        <v>59674.238960000002</v>
      </c>
      <c r="E3272" s="5">
        <f>IF($F$2=0," - ",Tabla1[[#This Row],[Base para Mejor precio]]*(1-$F$2))</f>
        <v>49947.338009519997</v>
      </c>
      <c r="F3272" s="4" t="s">
        <v>5</v>
      </c>
      <c r="G3272" s="16" t="s">
        <v>7913</v>
      </c>
      <c r="H3272" s="5">
        <f>IFERROR(IF($F$3=0,"-",Tabla1[[#This Row],[Precio de Cliente neto]]*(1+$F$3)),"-")</f>
        <v>89511.358440000011</v>
      </c>
      <c r="I3272" s="5">
        <v>85248.912800000006</v>
      </c>
      <c r="J3272" s="5">
        <v>71353.340013599998</v>
      </c>
      <c r="K3272" s="26">
        <v>0.21</v>
      </c>
    </row>
    <row r="3273" spans="1:11">
      <c r="A3273" s="4">
        <v>9328</v>
      </c>
      <c r="B3273" t="s">
        <v>2277</v>
      </c>
      <c r="C3273" s="5">
        <f>IF($F$2=0," - ",Tabla1[[#This Row],[Base Precio de Lista neto]])</f>
        <v>63802.42</v>
      </c>
      <c r="D3273" s="5">
        <f>IF($F$2=0," - ",Tabla1[[#This Row],[Base Precio de Lista neto]]*(1-$F$2))</f>
        <v>44661.693999999996</v>
      </c>
      <c r="E3273" s="5">
        <f>IF($F$2=0," - ",Tabla1[[#This Row],[Base para Mejor precio]]*(1-$F$2))</f>
        <v>37381.837877999998</v>
      </c>
      <c r="F3273" s="4" t="s">
        <v>5</v>
      </c>
      <c r="G3273" s="16" t="s">
        <v>7913</v>
      </c>
      <c r="H3273" s="5">
        <f>IFERROR(IF($F$3=0,"-",Tabla1[[#This Row],[Precio de Cliente neto]]*(1+$F$3)),"-")</f>
        <v>66992.540999999997</v>
      </c>
      <c r="I3273" s="5">
        <v>63802.42</v>
      </c>
      <c r="J3273" s="5">
        <v>53402.625540000001</v>
      </c>
      <c r="K3273" s="26">
        <v>0.21</v>
      </c>
    </row>
    <row r="3274" spans="1:11">
      <c r="A3274" s="4">
        <v>9329</v>
      </c>
      <c r="B3274" t="s">
        <v>2278</v>
      </c>
      <c r="C3274" s="5">
        <f>IF($F$2=0," - ",Tabla1[[#This Row],[Base Precio de Lista neto]])</f>
        <v>70636.689400000003</v>
      </c>
      <c r="D3274" s="5">
        <f>IF($F$2=0," - ",Tabla1[[#This Row],[Base Precio de Lista neto]]*(1-$F$2))</f>
        <v>49445.682580000001</v>
      </c>
      <c r="E3274" s="5">
        <f>IF($F$2=0," - ",Tabla1[[#This Row],[Base para Mejor precio]]*(1-$F$2))</f>
        <v>41386.03631946</v>
      </c>
      <c r="F3274" s="4" t="s">
        <v>5</v>
      </c>
      <c r="G3274" s="16" t="s">
        <v>7913</v>
      </c>
      <c r="H3274" s="5">
        <f>IFERROR(IF($F$3=0,"-",Tabla1[[#This Row],[Precio de Cliente neto]]*(1+$F$3)),"-")</f>
        <v>74168.523870000005</v>
      </c>
      <c r="I3274" s="5">
        <v>70636.689400000003</v>
      </c>
      <c r="J3274" s="5">
        <v>59122.9090278</v>
      </c>
      <c r="K3274" s="26">
        <v>0.21</v>
      </c>
    </row>
    <row r="3275" spans="1:11">
      <c r="A3275" s="4">
        <v>9330</v>
      </c>
      <c r="B3275" t="s">
        <v>2279</v>
      </c>
      <c r="C3275" s="5">
        <f>IF($F$2=0," - ",Tabla1[[#This Row],[Base Precio de Lista neto]])</f>
        <v>78074.6492</v>
      </c>
      <c r="D3275" s="5">
        <f>IF($F$2=0," - ",Tabla1[[#This Row],[Base Precio de Lista neto]]*(1-$F$2))</f>
        <v>54652.254439999997</v>
      </c>
      <c r="E3275" s="5">
        <f>IF($F$2=0," - ",Tabla1[[#This Row],[Base para Mejor precio]]*(1-$F$2))</f>
        <v>45743.936966279995</v>
      </c>
      <c r="F3275" s="4" t="s">
        <v>5</v>
      </c>
      <c r="G3275" s="16" t="s">
        <v>7913</v>
      </c>
      <c r="H3275" s="5">
        <f>IFERROR(IF($F$3=0,"-",Tabla1[[#This Row],[Precio de Cliente neto]]*(1+$F$3)),"-")</f>
        <v>81978.381659999999</v>
      </c>
      <c r="I3275" s="5">
        <v>78074.6492</v>
      </c>
      <c r="J3275" s="5">
        <v>65348.4813804</v>
      </c>
      <c r="K3275" s="26">
        <v>0.21</v>
      </c>
    </row>
    <row r="3276" spans="1:11">
      <c r="A3276" s="4">
        <v>9331</v>
      </c>
      <c r="B3276" t="s">
        <v>2280</v>
      </c>
      <c r="C3276" s="5">
        <f>IF($F$2=0," - ",Tabla1[[#This Row],[Base Precio de Lista neto]])</f>
        <v>61295.006300000001</v>
      </c>
      <c r="D3276" s="5">
        <f>IF($F$2=0," - ",Tabla1[[#This Row],[Base Precio de Lista neto]]*(1-$F$2))</f>
        <v>42906.504410000001</v>
      </c>
      <c r="E3276" s="5">
        <f>IF($F$2=0," - ",Tabla1[[#This Row],[Base para Mejor precio]]*(1-$F$2))</f>
        <v>35912.744191169993</v>
      </c>
      <c r="F3276" s="4" t="s">
        <v>5</v>
      </c>
      <c r="G3276" s="16" t="s">
        <v>7913</v>
      </c>
      <c r="H3276" s="5">
        <f>IFERROR(IF($F$3=0,"-",Tabla1[[#This Row],[Precio de Cliente neto]]*(1+$F$3)),"-")</f>
        <v>64359.756615000006</v>
      </c>
      <c r="I3276" s="5">
        <v>61295.006300000001</v>
      </c>
      <c r="J3276" s="5">
        <v>51303.920273099997</v>
      </c>
      <c r="K3276" s="26">
        <v>0.21</v>
      </c>
    </row>
    <row r="3277" spans="1:11">
      <c r="A3277" s="4">
        <v>9332</v>
      </c>
      <c r="B3277" t="s">
        <v>2281</v>
      </c>
      <c r="C3277" s="5">
        <f>IF($F$2=0," - ",Tabla1[[#This Row],[Base Precio de Lista neto]])</f>
        <v>81013.660399999993</v>
      </c>
      <c r="D3277" s="5">
        <f>IF($F$2=0," - ",Tabla1[[#This Row],[Base Precio de Lista neto]]*(1-$F$2))</f>
        <v>56709.562279999991</v>
      </c>
      <c r="E3277" s="5">
        <f>IF($F$2=0," - ",Tabla1[[#This Row],[Base para Mejor precio]]*(1-$F$2))</f>
        <v>47465.90362836</v>
      </c>
      <c r="F3277" s="4" t="s">
        <v>5</v>
      </c>
      <c r="G3277" s="16" t="s">
        <v>7913</v>
      </c>
      <c r="H3277" s="5">
        <f>IFERROR(IF($F$3=0,"-",Tabla1[[#This Row],[Precio de Cliente neto]]*(1+$F$3)),"-")</f>
        <v>85064.34341999999</v>
      </c>
      <c r="I3277" s="5">
        <v>81013.660399999993</v>
      </c>
      <c r="J3277" s="5">
        <v>67808.433754800004</v>
      </c>
      <c r="K3277" s="26">
        <v>0.21</v>
      </c>
    </row>
    <row r="3278" spans="1:11">
      <c r="A3278" s="4">
        <v>9333</v>
      </c>
      <c r="B3278" t="s">
        <v>2282</v>
      </c>
      <c r="C3278" s="5">
        <f>IF($F$2=0," - ",Tabla1[[#This Row],[Base Precio de Lista neto]])</f>
        <v>82651.783100000001</v>
      </c>
      <c r="D3278" s="5">
        <f>IF($F$2=0," - ",Tabla1[[#This Row],[Base Precio de Lista neto]]*(1-$F$2))</f>
        <v>57856.248169999999</v>
      </c>
      <c r="E3278" s="5">
        <f>IF($F$2=0," - ",Tabla1[[#This Row],[Base para Mejor precio]]*(1-$F$2))</f>
        <v>48425.679718289997</v>
      </c>
      <c r="F3278" s="4" t="s">
        <v>5</v>
      </c>
      <c r="G3278" s="16" t="s">
        <v>7913</v>
      </c>
      <c r="H3278" s="5">
        <f>IFERROR(IF($F$3=0,"-",Tabla1[[#This Row],[Precio de Cliente neto]]*(1+$F$3)),"-")</f>
        <v>86784.372254999995</v>
      </c>
      <c r="I3278" s="5">
        <v>82651.783100000001</v>
      </c>
      <c r="J3278" s="5">
        <v>69179.5424547</v>
      </c>
      <c r="K3278" s="26">
        <v>0.21</v>
      </c>
    </row>
    <row r="3279" spans="1:11">
      <c r="A3279" s="4">
        <v>9334</v>
      </c>
      <c r="B3279" t="s">
        <v>2283</v>
      </c>
      <c r="C3279" s="5">
        <f>IF($F$2=0," - ",Tabla1[[#This Row],[Base Precio de Lista neto]])</f>
        <v>88728.328899999993</v>
      </c>
      <c r="D3279" s="5">
        <f>IF($F$2=0," - ",Tabla1[[#This Row],[Base Precio de Lista neto]]*(1-$F$2))</f>
        <v>62109.830229999992</v>
      </c>
      <c r="E3279" s="5">
        <f>IF($F$2=0," - ",Tabla1[[#This Row],[Base para Mejor precio]]*(1-$F$2))</f>
        <v>51985.927902509997</v>
      </c>
      <c r="F3279" s="4" t="s">
        <v>5</v>
      </c>
      <c r="G3279" s="16" t="s">
        <v>7913</v>
      </c>
      <c r="H3279" s="5">
        <f>IFERROR(IF($F$3=0,"-",Tabla1[[#This Row],[Precio de Cliente neto]]*(1+$F$3)),"-")</f>
        <v>93164.745344999988</v>
      </c>
      <c r="I3279" s="5">
        <v>88728.328899999993</v>
      </c>
      <c r="J3279" s="5">
        <v>74265.611289299995</v>
      </c>
      <c r="K3279" s="26">
        <v>0.21</v>
      </c>
    </row>
    <row r="3280" spans="1:11">
      <c r="A3280" s="4">
        <v>9335</v>
      </c>
      <c r="B3280" t="s">
        <v>2284</v>
      </c>
      <c r="C3280" s="5">
        <f>IF($F$2=0," - ",Tabla1[[#This Row],[Base Precio de Lista neto]])</f>
        <v>59944.438600000001</v>
      </c>
      <c r="D3280" s="5">
        <f>IF($F$2=0," - ",Tabla1[[#This Row],[Base Precio de Lista neto]]*(1-$F$2))</f>
        <v>41961.107019999996</v>
      </c>
      <c r="E3280" s="5">
        <f>IF($F$2=0," - ",Tabla1[[#This Row],[Base para Mejor precio]]*(1-$F$2))</f>
        <v>35121.446575739996</v>
      </c>
      <c r="F3280" s="4" t="s">
        <v>5</v>
      </c>
      <c r="G3280" s="16" t="s">
        <v>7913</v>
      </c>
      <c r="H3280" s="5">
        <f>IFERROR(IF($F$3=0,"-",Tabla1[[#This Row],[Precio de Cliente neto]]*(1+$F$3)),"-")</f>
        <v>62941.660529999994</v>
      </c>
      <c r="I3280" s="5">
        <v>59944.438600000001</v>
      </c>
      <c r="J3280" s="5">
        <v>50173.495108199997</v>
      </c>
      <c r="K3280" s="26">
        <v>0.21</v>
      </c>
    </row>
    <row r="3281" spans="1:11">
      <c r="A3281" s="4">
        <v>9336</v>
      </c>
      <c r="B3281" t="s">
        <v>2285</v>
      </c>
      <c r="C3281" s="5">
        <f>IF($F$2=0," - ",Tabla1[[#This Row],[Base Precio de Lista neto]])</f>
        <v>67714.243700000006</v>
      </c>
      <c r="D3281" s="5">
        <f>IF($F$2=0," - ",Tabla1[[#This Row],[Base Precio de Lista neto]]*(1-$F$2))</f>
        <v>47399.970590000004</v>
      </c>
      <c r="E3281" s="5">
        <f>IF($F$2=0," - ",Tabla1[[#This Row],[Base para Mejor precio]]*(1-$F$2))</f>
        <v>39673.775383829998</v>
      </c>
      <c r="F3281" s="4" t="s">
        <v>5</v>
      </c>
      <c r="G3281" s="16" t="s">
        <v>7913</v>
      </c>
      <c r="H3281" s="5">
        <f>IFERROR(IF($F$3=0,"-",Tabla1[[#This Row],[Precio de Cliente neto]]*(1+$F$3)),"-")</f>
        <v>71099.955885000003</v>
      </c>
      <c r="I3281" s="5">
        <v>67714.243700000006</v>
      </c>
      <c r="J3281" s="5">
        <v>56676.821976899999</v>
      </c>
      <c r="K3281" s="26">
        <v>0.21</v>
      </c>
    </row>
    <row r="3282" spans="1:11">
      <c r="A3282" s="4">
        <v>9353</v>
      </c>
      <c r="B3282" t="s">
        <v>2286</v>
      </c>
      <c r="C3282" s="5">
        <f>IF($F$2=0," - ",Tabla1[[#This Row],[Base Precio de Lista neto]])</f>
        <v>10393.0231</v>
      </c>
      <c r="D3282" s="5">
        <f>IF($F$2=0," - ",Tabla1[[#This Row],[Base Precio de Lista neto]]*(1-$F$2))</f>
        <v>7275.1161699999993</v>
      </c>
      <c r="E3282" s="5">
        <f>IF($F$2=0," - ",Tabla1[[#This Row],[Base para Mejor precio]]*(1-$F$2))</f>
        <v>6547.6045529999992</v>
      </c>
      <c r="F3282" s="4" t="s">
        <v>5</v>
      </c>
      <c r="G3282" s="16" t="s">
        <v>5696</v>
      </c>
      <c r="H3282" s="5">
        <f>IFERROR(IF($F$3=0,"-",Tabla1[[#This Row],[Precio de Cliente neto]]*(1+$F$3)),"-")</f>
        <v>10912.674254999998</v>
      </c>
      <c r="I3282" s="5">
        <v>10393.0231</v>
      </c>
      <c r="J3282" s="5">
        <v>9353.7207899999994</v>
      </c>
      <c r="K3282" s="26">
        <v>0.21</v>
      </c>
    </row>
    <row r="3283" spans="1:11">
      <c r="A3283" s="4">
        <v>9354</v>
      </c>
      <c r="B3283" t="s">
        <v>2287</v>
      </c>
      <c r="C3283" s="5">
        <f>IF($F$2=0," - ",Tabla1[[#This Row],[Base Precio de Lista neto]])</f>
        <v>3343.8418000000001</v>
      </c>
      <c r="D3283" s="5">
        <f>IF($F$2=0," - ",Tabla1[[#This Row],[Base Precio de Lista neto]]*(1-$F$2))</f>
        <v>2340.6892600000001</v>
      </c>
      <c r="E3283" s="5">
        <f>IF($F$2=0," - ",Tabla1[[#This Row],[Base para Mejor precio]]*(1-$F$2))</f>
        <v>2106.6203340000002</v>
      </c>
      <c r="F3283" s="4" t="s">
        <v>5</v>
      </c>
      <c r="G3283" s="16" t="s">
        <v>5696</v>
      </c>
      <c r="H3283" s="5">
        <f>IFERROR(IF($F$3=0,"-",Tabla1[[#This Row],[Precio de Cliente neto]]*(1+$F$3)),"-")</f>
        <v>3511.0338900000002</v>
      </c>
      <c r="I3283" s="5">
        <v>3343.8418000000001</v>
      </c>
      <c r="J3283" s="5">
        <v>3009.4576200000001</v>
      </c>
      <c r="K3283" s="26">
        <v>0.21</v>
      </c>
    </row>
    <row r="3284" spans="1:11">
      <c r="A3284" s="4">
        <v>9355</v>
      </c>
      <c r="B3284" t="s">
        <v>2288</v>
      </c>
      <c r="C3284" s="5">
        <f>IF($F$2=0," - ",Tabla1[[#This Row],[Base Precio de Lista neto]])</f>
        <v>11296.768099999999</v>
      </c>
      <c r="D3284" s="5">
        <f>IF($F$2=0," - ",Tabla1[[#This Row],[Base Precio de Lista neto]]*(1-$F$2))</f>
        <v>7907.7376699999986</v>
      </c>
      <c r="E3284" s="5">
        <f>IF($F$2=0," - ",Tabla1[[#This Row],[Base para Mejor precio]]*(1-$F$2))</f>
        <v>7116.9639029999998</v>
      </c>
      <c r="F3284" s="4" t="s">
        <v>5</v>
      </c>
      <c r="G3284" s="16" t="s">
        <v>5696</v>
      </c>
      <c r="H3284" s="5">
        <f>IFERROR(IF($F$3=0,"-",Tabla1[[#This Row],[Precio de Cliente neto]]*(1+$F$3)),"-")</f>
        <v>11861.606504999998</v>
      </c>
      <c r="I3284" s="5">
        <v>11296.768099999999</v>
      </c>
      <c r="J3284" s="5">
        <v>10167.09129</v>
      </c>
      <c r="K3284" s="26">
        <v>0.21</v>
      </c>
    </row>
    <row r="3285" spans="1:11">
      <c r="A3285" s="4">
        <v>9356</v>
      </c>
      <c r="B3285" t="s">
        <v>2289</v>
      </c>
      <c r="C3285" s="5">
        <f>IF($F$2=0," - ",Tabla1[[#This Row],[Base Precio de Lista neto]])</f>
        <v>11206.390799999999</v>
      </c>
      <c r="D3285" s="5">
        <f>IF($F$2=0," - ",Tabla1[[#This Row],[Base Precio de Lista neto]]*(1-$F$2))</f>
        <v>7844.4735599999985</v>
      </c>
      <c r="E3285" s="5">
        <f>IF($F$2=0," - ",Tabla1[[#This Row],[Base para Mejor precio]]*(1-$F$2))</f>
        <v>7060.0262039999998</v>
      </c>
      <c r="F3285" s="4" t="s">
        <v>5</v>
      </c>
      <c r="G3285" s="16" t="s">
        <v>5696</v>
      </c>
      <c r="H3285" s="5">
        <f>IFERROR(IF($F$3=0,"-",Tabla1[[#This Row],[Precio de Cliente neto]]*(1+$F$3)),"-")</f>
        <v>11766.710339999998</v>
      </c>
      <c r="I3285" s="5">
        <v>11206.390799999999</v>
      </c>
      <c r="J3285" s="5">
        <v>10085.75172</v>
      </c>
      <c r="K3285" s="26">
        <v>0.21</v>
      </c>
    </row>
    <row r="3286" spans="1:11">
      <c r="A3286" s="4">
        <v>9357</v>
      </c>
      <c r="B3286" t="s">
        <v>2290</v>
      </c>
      <c r="C3286" s="5">
        <f>IF($F$2=0," - ",Tabla1[[#This Row],[Base Precio de Lista neto]])</f>
        <v>12200.5072</v>
      </c>
      <c r="D3286" s="5">
        <f>IF($F$2=0," - ",Tabla1[[#This Row],[Base Precio de Lista neto]]*(1-$F$2))</f>
        <v>8540.3550400000004</v>
      </c>
      <c r="E3286" s="5">
        <f>IF($F$2=0," - ",Tabla1[[#This Row],[Base para Mejor precio]]*(1-$F$2))</f>
        <v>7686.319536</v>
      </c>
      <c r="F3286" s="4" t="s">
        <v>5</v>
      </c>
      <c r="G3286" s="16" t="s">
        <v>5696</v>
      </c>
      <c r="H3286" s="5">
        <f>IFERROR(IF($F$3=0,"-",Tabla1[[#This Row],[Precio de Cliente neto]]*(1+$F$3)),"-")</f>
        <v>12810.53256</v>
      </c>
      <c r="I3286" s="5">
        <v>12200.5072</v>
      </c>
      <c r="J3286" s="5">
        <v>10980.456480000001</v>
      </c>
      <c r="K3286" s="26">
        <v>0.21</v>
      </c>
    </row>
    <row r="3287" spans="1:11">
      <c r="A3287" s="4">
        <v>9358</v>
      </c>
      <c r="B3287" t="s">
        <v>2291</v>
      </c>
      <c r="C3287" s="5">
        <f>IF($F$2=0," - ",Tabla1[[#This Row],[Base Precio de Lista neto]])</f>
        <v>8083.4656999999997</v>
      </c>
      <c r="D3287" s="5">
        <f>IF($F$2=0," - ",Tabla1[[#This Row],[Base Precio de Lista neto]]*(1-$F$2))</f>
        <v>5658.4259899999997</v>
      </c>
      <c r="E3287" s="5">
        <f>IF($F$2=0," - ",Tabla1[[#This Row],[Base para Mejor precio]]*(1-$F$2))</f>
        <v>5092.5833910000001</v>
      </c>
      <c r="F3287" s="4" t="s">
        <v>5</v>
      </c>
      <c r="G3287" s="16" t="s">
        <v>5696</v>
      </c>
      <c r="H3287" s="5">
        <f>IFERROR(IF($F$3=0,"-",Tabla1[[#This Row],[Precio de Cliente neto]]*(1+$F$3)),"-")</f>
        <v>8487.6389849999996</v>
      </c>
      <c r="I3287" s="5">
        <v>8083.4656999999997</v>
      </c>
      <c r="J3287" s="5">
        <v>7275.11913</v>
      </c>
      <c r="K3287" s="26">
        <v>0.21</v>
      </c>
    </row>
    <row r="3288" spans="1:11">
      <c r="A3288" s="4">
        <v>9359</v>
      </c>
      <c r="B3288" t="s">
        <v>2292</v>
      </c>
      <c r="C3288" s="5">
        <f>IF($F$2=0," - ",Tabla1[[#This Row],[Base Precio de Lista neto]])</f>
        <v>8083.4656999999997</v>
      </c>
      <c r="D3288" s="5">
        <f>IF($F$2=0," - ",Tabla1[[#This Row],[Base Precio de Lista neto]]*(1-$F$2))</f>
        <v>5658.4259899999997</v>
      </c>
      <c r="E3288" s="5">
        <f>IF($F$2=0," - ",Tabla1[[#This Row],[Base para Mejor precio]]*(1-$F$2))</f>
        <v>5092.5833910000001</v>
      </c>
      <c r="F3288" s="4" t="s">
        <v>5</v>
      </c>
      <c r="G3288" s="16" t="s">
        <v>5696</v>
      </c>
      <c r="H3288" s="5">
        <f>IFERROR(IF($F$3=0,"-",Tabla1[[#This Row],[Precio de Cliente neto]]*(1+$F$3)),"-")</f>
        <v>8487.6389849999996</v>
      </c>
      <c r="I3288" s="5">
        <v>8083.4656999999997</v>
      </c>
      <c r="J3288" s="5">
        <v>7275.11913</v>
      </c>
      <c r="K3288" s="26">
        <v>0.21</v>
      </c>
    </row>
    <row r="3289" spans="1:11">
      <c r="A3289" s="4">
        <v>9360</v>
      </c>
      <c r="B3289" t="s">
        <v>2293</v>
      </c>
      <c r="C3289" s="5">
        <f>IF($F$2=0," - ",Tabla1[[#This Row],[Base Precio de Lista neto]])</f>
        <v>3163.0927000000001</v>
      </c>
      <c r="D3289" s="5">
        <f>IF($F$2=0," - ",Tabla1[[#This Row],[Base Precio de Lista neto]]*(1-$F$2))</f>
        <v>2214.16489</v>
      </c>
      <c r="E3289" s="5">
        <f>IF($F$2=0," - ",Tabla1[[#This Row],[Base para Mejor precio]]*(1-$F$2))</f>
        <v>1992.7484009999998</v>
      </c>
      <c r="F3289" s="4" t="s">
        <v>5</v>
      </c>
      <c r="G3289" s="16" t="s">
        <v>5696</v>
      </c>
      <c r="H3289" s="5">
        <f>IFERROR(IF($F$3=0,"-",Tabla1[[#This Row],[Precio de Cliente neto]]*(1+$F$3)),"-")</f>
        <v>3321.247335</v>
      </c>
      <c r="I3289" s="5">
        <v>3163.0927000000001</v>
      </c>
      <c r="J3289" s="5">
        <v>2846.78343</v>
      </c>
      <c r="K3289" s="26">
        <v>0.21</v>
      </c>
    </row>
    <row r="3290" spans="1:11">
      <c r="A3290" s="4">
        <v>9361</v>
      </c>
      <c r="B3290" t="s">
        <v>2294</v>
      </c>
      <c r="C3290" s="5">
        <f>IF($F$2=0," - ",Tabla1[[#This Row],[Base Precio de Lista neto]])</f>
        <v>10192.196099999999</v>
      </c>
      <c r="D3290" s="5">
        <f>IF($F$2=0," - ",Tabla1[[#This Row],[Base Precio de Lista neto]]*(1-$F$2))</f>
        <v>7134.5372699999989</v>
      </c>
      <c r="E3290" s="5">
        <f>IF($F$2=0," - ",Tabla1[[#This Row],[Base para Mejor precio]]*(1-$F$2))</f>
        <v>6421.0835429999988</v>
      </c>
      <c r="F3290" s="4" t="s">
        <v>5</v>
      </c>
      <c r="G3290" s="16" t="s">
        <v>5696</v>
      </c>
      <c r="H3290" s="5">
        <f>IFERROR(IF($F$3=0,"-",Tabla1[[#This Row],[Precio de Cliente neto]]*(1+$F$3)),"-")</f>
        <v>10701.805904999997</v>
      </c>
      <c r="I3290" s="5">
        <v>10192.196099999999</v>
      </c>
      <c r="J3290" s="5">
        <v>9172.9764899999991</v>
      </c>
      <c r="K3290" s="26">
        <v>0.21</v>
      </c>
    </row>
    <row r="3291" spans="1:11">
      <c r="A3291" s="4">
        <v>9362</v>
      </c>
      <c r="B3291" t="s">
        <v>2295</v>
      </c>
      <c r="C3291" s="5">
        <f>IF($F$2=0," - ",Tabla1[[#This Row],[Base Precio de Lista neto]])</f>
        <v>10192.196099999999</v>
      </c>
      <c r="D3291" s="5">
        <f>IF($F$2=0," - ",Tabla1[[#This Row],[Base Precio de Lista neto]]*(1-$F$2))</f>
        <v>7134.5372699999989</v>
      </c>
      <c r="E3291" s="5">
        <f>IF($F$2=0," - ",Tabla1[[#This Row],[Base para Mejor precio]]*(1-$F$2))</f>
        <v>6421.0835429999988</v>
      </c>
      <c r="F3291" s="4" t="s">
        <v>5</v>
      </c>
      <c r="G3291" s="16" t="s">
        <v>5696</v>
      </c>
      <c r="H3291" s="5">
        <f>IFERROR(IF($F$3=0,"-",Tabla1[[#This Row],[Precio de Cliente neto]]*(1+$F$3)),"-")</f>
        <v>10701.805904999997</v>
      </c>
      <c r="I3291" s="5">
        <v>10192.196099999999</v>
      </c>
      <c r="J3291" s="5">
        <v>9172.9764899999991</v>
      </c>
      <c r="K3291" s="26">
        <v>0.21</v>
      </c>
    </row>
    <row r="3292" spans="1:11">
      <c r="A3292" s="4">
        <v>9363</v>
      </c>
      <c r="B3292" t="s">
        <v>2296</v>
      </c>
      <c r="C3292" s="5">
        <f>IF($F$2=0," - ",Tabla1[[#This Row],[Base Precio de Lista neto]])</f>
        <v>8083.4656999999997</v>
      </c>
      <c r="D3292" s="5">
        <f>IF($F$2=0," - ",Tabla1[[#This Row],[Base Precio de Lista neto]]*(1-$F$2))</f>
        <v>5658.4259899999997</v>
      </c>
      <c r="E3292" s="5">
        <f>IF($F$2=0," - ",Tabla1[[#This Row],[Base para Mejor precio]]*(1-$F$2))</f>
        <v>5092.5833910000001</v>
      </c>
      <c r="F3292" s="4" t="s">
        <v>5</v>
      </c>
      <c r="G3292" s="16" t="s">
        <v>5696</v>
      </c>
      <c r="H3292" s="5">
        <f>IFERROR(IF($F$3=0,"-",Tabla1[[#This Row],[Precio de Cliente neto]]*(1+$F$3)),"-")</f>
        <v>8487.6389849999996</v>
      </c>
      <c r="I3292" s="5">
        <v>8083.4656999999997</v>
      </c>
      <c r="J3292" s="5">
        <v>7275.11913</v>
      </c>
      <c r="K3292" s="26">
        <v>0.21</v>
      </c>
    </row>
    <row r="3293" spans="1:11">
      <c r="A3293" s="4">
        <v>9364</v>
      </c>
      <c r="B3293" t="s">
        <v>2297</v>
      </c>
      <c r="C3293" s="5">
        <f>IF($F$2=0," - ",Tabla1[[#This Row],[Base Precio de Lista neto]])</f>
        <v>8083.4656999999997</v>
      </c>
      <c r="D3293" s="5">
        <f>IF($F$2=0," - ",Tabla1[[#This Row],[Base Precio de Lista neto]]*(1-$F$2))</f>
        <v>5658.4259899999997</v>
      </c>
      <c r="E3293" s="5">
        <f>IF($F$2=0," - ",Tabla1[[#This Row],[Base para Mejor precio]]*(1-$F$2))</f>
        <v>5092.5833910000001</v>
      </c>
      <c r="F3293" s="4" t="s">
        <v>5</v>
      </c>
      <c r="G3293" s="16" t="s">
        <v>5696</v>
      </c>
      <c r="H3293" s="5">
        <f>IFERROR(IF($F$3=0,"-",Tabla1[[#This Row],[Precio de Cliente neto]]*(1+$F$3)),"-")</f>
        <v>8487.6389849999996</v>
      </c>
      <c r="I3293" s="5">
        <v>8083.4656999999997</v>
      </c>
      <c r="J3293" s="5">
        <v>7275.11913</v>
      </c>
      <c r="K3293" s="26">
        <v>0.21</v>
      </c>
    </row>
    <row r="3294" spans="1:11">
      <c r="A3294" s="4">
        <v>9365</v>
      </c>
      <c r="B3294" t="s">
        <v>8275</v>
      </c>
      <c r="C3294" s="5">
        <f>IF($F$2=0," - ",Tabla1[[#This Row],[Base Precio de Lista neto]])</f>
        <v>84976.788400000005</v>
      </c>
      <c r="D3294" s="5">
        <f>IF($F$2=0," - ",Tabla1[[#This Row],[Base Precio de Lista neto]]*(1-$F$2))</f>
        <v>59483.751879999996</v>
      </c>
      <c r="E3294" s="5">
        <f>IF($F$2=0," - ",Tabla1[[#This Row],[Base para Mejor precio]]*(1-$F$2))</f>
        <v>49787.900323559996</v>
      </c>
      <c r="F3294" s="4" t="s">
        <v>5</v>
      </c>
      <c r="G3294" s="16" t="s">
        <v>7913</v>
      </c>
      <c r="H3294" s="5">
        <f>IFERROR(IF($F$3=0,"-",Tabla1[[#This Row],[Precio de Cliente neto]]*(1+$F$3)),"-")</f>
        <v>89225.627819999994</v>
      </c>
      <c r="I3294" s="5">
        <v>84976.788400000005</v>
      </c>
      <c r="J3294" s="5">
        <v>71125.571890799998</v>
      </c>
      <c r="K3294" s="26">
        <v>0.21</v>
      </c>
    </row>
    <row r="3295" spans="1:11">
      <c r="A3295" s="4">
        <v>9366</v>
      </c>
      <c r="B3295" t="s">
        <v>8276</v>
      </c>
      <c r="C3295" s="5">
        <f>IF($F$2=0," - ",Tabla1[[#This Row],[Base Precio de Lista neto]])</f>
        <v>55196.951000000001</v>
      </c>
      <c r="D3295" s="5">
        <f>IF($F$2=0," - ",Tabla1[[#This Row],[Base Precio de Lista neto]]*(1-$F$2))</f>
        <v>38637.865699999995</v>
      </c>
      <c r="E3295" s="5">
        <f>IF($F$2=0," - ",Tabla1[[#This Row],[Base para Mejor precio]]*(1-$F$2))</f>
        <v>32339.893590899999</v>
      </c>
      <c r="F3295" s="4" t="s">
        <v>5</v>
      </c>
      <c r="G3295" s="16" t="s">
        <v>7913</v>
      </c>
      <c r="H3295" s="5">
        <f>IFERROR(IF($F$3=0,"-",Tabla1[[#This Row],[Precio de Cliente neto]]*(1+$F$3)),"-")</f>
        <v>57956.798549999992</v>
      </c>
      <c r="I3295" s="5">
        <v>55196.951000000001</v>
      </c>
      <c r="J3295" s="5">
        <v>46199.847987000001</v>
      </c>
      <c r="K3295" s="26">
        <v>0.21</v>
      </c>
    </row>
    <row r="3296" spans="1:11">
      <c r="A3296" s="4">
        <v>9367</v>
      </c>
      <c r="B3296" t="s">
        <v>7717</v>
      </c>
      <c r="C3296" s="5">
        <f>IF($F$2=0," - ",Tabla1[[#This Row],[Base Precio de Lista neto]])</f>
        <v>52474.796399999999</v>
      </c>
      <c r="D3296" s="5">
        <f>IF($F$2=0," - ",Tabla1[[#This Row],[Base Precio de Lista neto]]*(1-$F$2))</f>
        <v>36732.357479999999</v>
      </c>
      <c r="E3296" s="5">
        <f>IF($F$2=0," - ",Tabla1[[#This Row],[Base para Mejor precio]]*(1-$F$2))</f>
        <v>30744.983210760001</v>
      </c>
      <c r="F3296" s="4" t="s">
        <v>5</v>
      </c>
      <c r="G3296" s="16" t="s">
        <v>7913</v>
      </c>
      <c r="H3296" s="5">
        <f>IFERROR(IF($F$3=0,"-",Tabla1[[#This Row],[Precio de Cliente neto]]*(1+$F$3)),"-")</f>
        <v>55098.536219999995</v>
      </c>
      <c r="I3296" s="5">
        <v>52474.796399999999</v>
      </c>
      <c r="J3296" s="5">
        <v>43921.404586800003</v>
      </c>
      <c r="K3296" s="26">
        <v>0.21</v>
      </c>
    </row>
    <row r="3297" spans="1:11">
      <c r="A3297" s="4">
        <v>9368</v>
      </c>
      <c r="B3297" t="s">
        <v>7718</v>
      </c>
      <c r="C3297" s="5">
        <f>IF($F$2=0," - ",Tabla1[[#This Row],[Base Precio de Lista neto]])</f>
        <v>71820.694199999998</v>
      </c>
      <c r="D3297" s="5">
        <f>IF($F$2=0," - ",Tabla1[[#This Row],[Base Precio de Lista neto]]*(1-$F$2))</f>
        <v>50274.485939999999</v>
      </c>
      <c r="E3297" s="5">
        <f>IF($F$2=0," - ",Tabla1[[#This Row],[Base para Mejor precio]]*(1-$F$2))</f>
        <v>42079.744731779996</v>
      </c>
      <c r="F3297" s="4" t="s">
        <v>5</v>
      </c>
      <c r="G3297" s="16" t="s">
        <v>7913</v>
      </c>
      <c r="H3297" s="5">
        <f>IFERROR(IF($F$3=0,"-",Tabla1[[#This Row],[Precio de Cliente neto]]*(1+$F$3)),"-")</f>
        <v>75411.728910000005</v>
      </c>
      <c r="I3297" s="5">
        <v>71820.694199999998</v>
      </c>
      <c r="J3297" s="5">
        <v>60113.921045399999</v>
      </c>
      <c r="K3297" s="26">
        <v>0.21</v>
      </c>
    </row>
    <row r="3298" spans="1:11">
      <c r="A3298" s="4">
        <v>9369</v>
      </c>
      <c r="B3298" t="s">
        <v>8277</v>
      </c>
      <c r="C3298" s="5">
        <f>IF($F$2=0," - ",Tabla1[[#This Row],[Base Precio de Lista neto]])</f>
        <v>113674.49280000001</v>
      </c>
      <c r="D3298" s="5">
        <f>IF($F$2=0," - ",Tabla1[[#This Row],[Base Precio de Lista neto]]*(1-$F$2))</f>
        <v>79572.144960000005</v>
      </c>
      <c r="E3298" s="5">
        <f>IF($F$2=0," - ",Tabla1[[#This Row],[Base para Mejor precio]]*(1-$F$2))</f>
        <v>66601.885331519996</v>
      </c>
      <c r="F3298" s="4" t="s">
        <v>5</v>
      </c>
      <c r="G3298" s="16" t="s">
        <v>7913</v>
      </c>
      <c r="H3298" s="5">
        <f>IFERROR(IF($F$3=0,"-",Tabla1[[#This Row],[Precio de Cliente neto]]*(1+$F$3)),"-")</f>
        <v>119358.21744000001</v>
      </c>
      <c r="I3298" s="5">
        <v>113674.49280000001</v>
      </c>
      <c r="J3298" s="5">
        <v>95145.5504736</v>
      </c>
      <c r="K3298" s="26">
        <v>0.21</v>
      </c>
    </row>
    <row r="3299" spans="1:11">
      <c r="A3299" s="4">
        <v>9370</v>
      </c>
      <c r="B3299" t="s">
        <v>8278</v>
      </c>
      <c r="C3299" s="5">
        <f>IF($F$2=0," - ",Tabla1[[#This Row],[Base Precio de Lista neto]])</f>
        <v>102307.0435</v>
      </c>
      <c r="D3299" s="5">
        <f>IF($F$2=0," - ",Tabla1[[#This Row],[Base Precio de Lista neto]]*(1-$F$2))</f>
        <v>71614.93045</v>
      </c>
      <c r="E3299" s="5">
        <f>IF($F$2=0," - ",Tabla1[[#This Row],[Base para Mejor precio]]*(1-$F$2))</f>
        <v>59941.696786649998</v>
      </c>
      <c r="F3299" s="4" t="s">
        <v>5</v>
      </c>
      <c r="G3299" s="16" t="s">
        <v>7913</v>
      </c>
      <c r="H3299" s="5">
        <f>IFERROR(IF($F$3=0,"-",Tabla1[[#This Row],[Precio de Cliente neto]]*(1+$F$3)),"-")</f>
        <v>107422.39567500001</v>
      </c>
      <c r="I3299" s="5">
        <v>102307.0435</v>
      </c>
      <c r="J3299" s="5">
        <v>85630.995409499999</v>
      </c>
      <c r="K3299" s="26">
        <v>0.21</v>
      </c>
    </row>
    <row r="3300" spans="1:11">
      <c r="A3300" s="4">
        <v>9371</v>
      </c>
      <c r="B3300" t="s">
        <v>8279</v>
      </c>
      <c r="C3300" s="5">
        <f>IF($F$2=0," - ",Tabla1[[#This Row],[Base Precio de Lista neto]])</f>
        <v>102307.0435</v>
      </c>
      <c r="D3300" s="5">
        <f>IF($F$2=0," - ",Tabla1[[#This Row],[Base Precio de Lista neto]]*(1-$F$2))</f>
        <v>71614.93045</v>
      </c>
      <c r="E3300" s="5">
        <f>IF($F$2=0," - ",Tabla1[[#This Row],[Base para Mejor precio]]*(1-$F$2))</f>
        <v>59941.696786649998</v>
      </c>
      <c r="F3300" s="4" t="s">
        <v>5</v>
      </c>
      <c r="G3300" s="16" t="s">
        <v>7913</v>
      </c>
      <c r="H3300" s="5">
        <f>IFERROR(IF($F$3=0,"-",Tabla1[[#This Row],[Precio de Cliente neto]]*(1+$F$3)),"-")</f>
        <v>107422.39567500001</v>
      </c>
      <c r="I3300" s="5">
        <v>102307.0435</v>
      </c>
      <c r="J3300" s="5">
        <v>85630.995409499999</v>
      </c>
      <c r="K3300" s="26">
        <v>0.21</v>
      </c>
    </row>
    <row r="3301" spans="1:11">
      <c r="A3301" s="4">
        <v>9372</v>
      </c>
      <c r="B3301" t="s">
        <v>8280</v>
      </c>
      <c r="C3301" s="5">
        <f>IF($F$2=0," - ",Tabla1[[#This Row],[Base Precio de Lista neto]])</f>
        <v>102307.0435</v>
      </c>
      <c r="D3301" s="5">
        <f>IF($F$2=0," - ",Tabla1[[#This Row],[Base Precio de Lista neto]]*(1-$F$2))</f>
        <v>71614.93045</v>
      </c>
      <c r="E3301" s="5">
        <f>IF($F$2=0," - ",Tabla1[[#This Row],[Base para Mejor precio]]*(1-$F$2))</f>
        <v>59941.696786649998</v>
      </c>
      <c r="F3301" s="4" t="s">
        <v>5</v>
      </c>
      <c r="G3301" s="16" t="s">
        <v>7913</v>
      </c>
      <c r="H3301" s="5">
        <f>IFERROR(IF($F$3=0,"-",Tabla1[[#This Row],[Precio de Cliente neto]]*(1+$F$3)),"-")</f>
        <v>107422.39567500001</v>
      </c>
      <c r="I3301" s="5">
        <v>102307.0435</v>
      </c>
      <c r="J3301" s="5">
        <v>85630.995409499999</v>
      </c>
      <c r="K3301" s="26">
        <v>0.21</v>
      </c>
    </row>
    <row r="3302" spans="1:11">
      <c r="A3302" s="4">
        <v>9373</v>
      </c>
      <c r="B3302" t="s">
        <v>8281</v>
      </c>
      <c r="C3302" s="5">
        <f>IF($F$2=0," - ",Tabla1[[#This Row],[Base Precio de Lista neto]])</f>
        <v>102307.0435</v>
      </c>
      <c r="D3302" s="5">
        <f>IF($F$2=0," - ",Tabla1[[#This Row],[Base Precio de Lista neto]]*(1-$F$2))</f>
        <v>71614.93045</v>
      </c>
      <c r="E3302" s="5">
        <f>IF($F$2=0," - ",Tabla1[[#This Row],[Base para Mejor precio]]*(1-$F$2))</f>
        <v>59941.696786649998</v>
      </c>
      <c r="F3302" s="4" t="s">
        <v>5</v>
      </c>
      <c r="G3302" s="16" t="s">
        <v>7913</v>
      </c>
      <c r="H3302" s="5">
        <f>IFERROR(IF($F$3=0,"-",Tabla1[[#This Row],[Precio de Cliente neto]]*(1+$F$3)),"-")</f>
        <v>107422.39567500001</v>
      </c>
      <c r="I3302" s="5">
        <v>102307.0435</v>
      </c>
      <c r="J3302" s="5">
        <v>85630.995409499999</v>
      </c>
      <c r="K3302" s="26">
        <v>0.21</v>
      </c>
    </row>
    <row r="3303" spans="1:11">
      <c r="A3303" s="4">
        <v>9374</v>
      </c>
      <c r="B3303" t="s">
        <v>8282</v>
      </c>
      <c r="C3303" s="5">
        <f>IF($F$2=0," - ",Tabla1[[#This Row],[Base Precio de Lista neto]])</f>
        <v>49988.264900000002</v>
      </c>
      <c r="D3303" s="5">
        <f>IF($F$2=0," - ",Tabla1[[#This Row],[Base Precio de Lista neto]]*(1-$F$2))</f>
        <v>34991.785429999996</v>
      </c>
      <c r="E3303" s="5">
        <f>IF($F$2=0," - ",Tabla1[[#This Row],[Base para Mejor precio]]*(1-$F$2))</f>
        <v>29288.124404909999</v>
      </c>
      <c r="F3303" s="4" t="s">
        <v>5</v>
      </c>
      <c r="G3303" s="16" t="s">
        <v>7913</v>
      </c>
      <c r="H3303" s="5">
        <f>IFERROR(IF($F$3=0,"-",Tabla1[[#This Row],[Precio de Cliente neto]]*(1+$F$3)),"-")</f>
        <v>52487.678144999998</v>
      </c>
      <c r="I3303" s="5">
        <v>49988.264900000002</v>
      </c>
      <c r="J3303" s="5">
        <v>41840.177721300002</v>
      </c>
      <c r="K3303" s="26">
        <v>0.21</v>
      </c>
    </row>
    <row r="3304" spans="1:11">
      <c r="A3304" s="4">
        <v>9375</v>
      </c>
      <c r="B3304" t="s">
        <v>8283</v>
      </c>
      <c r="C3304" s="5">
        <f>IF($F$2=0," - ",Tabla1[[#This Row],[Base Precio de Lista neto]])</f>
        <v>80483.559599999993</v>
      </c>
      <c r="D3304" s="5">
        <f>IF($F$2=0," - ",Tabla1[[#This Row],[Base Precio de Lista neto]]*(1-$F$2))</f>
        <v>56338.491719999991</v>
      </c>
      <c r="E3304" s="5">
        <f>IF($F$2=0," - ",Tabla1[[#This Row],[Base para Mejor precio]]*(1-$F$2))</f>
        <v>47155.317569639992</v>
      </c>
      <c r="F3304" s="4" t="s">
        <v>5</v>
      </c>
      <c r="G3304" s="16" t="s">
        <v>7913</v>
      </c>
      <c r="H3304" s="5">
        <f>IFERROR(IF($F$3=0,"-",Tabla1[[#This Row],[Precio de Cliente neto]]*(1+$F$3)),"-")</f>
        <v>84507.737579999986</v>
      </c>
      <c r="I3304" s="5">
        <v>80483.559599999993</v>
      </c>
      <c r="J3304" s="5">
        <v>67364.739385199995</v>
      </c>
      <c r="K3304" s="26">
        <v>0.21</v>
      </c>
    </row>
    <row r="3305" spans="1:11">
      <c r="A3305" s="4">
        <v>9376</v>
      </c>
      <c r="B3305" t="s">
        <v>8284</v>
      </c>
      <c r="C3305" s="5">
        <f>IF($F$2=0," - ",Tabla1[[#This Row],[Base Precio de Lista neto]])</f>
        <v>76146.376900000003</v>
      </c>
      <c r="D3305" s="5">
        <f>IF($F$2=0," - ",Tabla1[[#This Row],[Base Precio de Lista neto]]*(1-$F$2))</f>
        <v>53302.463830000001</v>
      </c>
      <c r="E3305" s="5">
        <f>IF($F$2=0," - ",Tabla1[[#This Row],[Base para Mejor precio]]*(1-$F$2))</f>
        <v>44614.162225709995</v>
      </c>
      <c r="F3305" s="4" t="s">
        <v>5</v>
      </c>
      <c r="G3305" s="16" t="s">
        <v>7913</v>
      </c>
      <c r="H3305" s="5">
        <f>IFERROR(IF($F$3=0,"-",Tabla1[[#This Row],[Precio de Cliente neto]]*(1+$F$3)),"-")</f>
        <v>79953.695745000005</v>
      </c>
      <c r="I3305" s="5">
        <v>76146.376900000003</v>
      </c>
      <c r="J3305" s="5">
        <v>63734.517465299999</v>
      </c>
      <c r="K3305" s="26">
        <v>0.21</v>
      </c>
    </row>
    <row r="3306" spans="1:11">
      <c r="A3306" s="4">
        <v>9377</v>
      </c>
      <c r="B3306" t="s">
        <v>8285</v>
      </c>
      <c r="C3306" s="5">
        <f>IF($F$2=0," - ",Tabla1[[#This Row],[Base Precio de Lista neto]])</f>
        <v>81549.560400000002</v>
      </c>
      <c r="D3306" s="5">
        <f>IF($F$2=0," - ",Tabla1[[#This Row],[Base Precio de Lista neto]]*(1-$F$2))</f>
        <v>57084.692279999996</v>
      </c>
      <c r="E3306" s="5">
        <f>IF($F$2=0," - ",Tabla1[[#This Row],[Base para Mejor precio]]*(1-$F$2))</f>
        <v>47779.887438359998</v>
      </c>
      <c r="F3306" s="4" t="s">
        <v>5</v>
      </c>
      <c r="G3306" s="16" t="s">
        <v>7913</v>
      </c>
      <c r="H3306" s="5">
        <f>IFERROR(IF($F$3=0,"-",Tabla1[[#This Row],[Precio de Cliente neto]]*(1+$F$3)),"-")</f>
        <v>85627.038419999997</v>
      </c>
      <c r="I3306" s="5">
        <v>81549.560400000002</v>
      </c>
      <c r="J3306" s="5">
        <v>68256.982054799999</v>
      </c>
      <c r="K3306" s="26">
        <v>0.21</v>
      </c>
    </row>
    <row r="3307" spans="1:11">
      <c r="A3307" s="4">
        <v>9378</v>
      </c>
      <c r="B3307" t="s">
        <v>8286</v>
      </c>
      <c r="C3307" s="5">
        <f>IF($F$2=0," - ",Tabla1[[#This Row],[Base Precio de Lista neto]])</f>
        <v>36963.355900000002</v>
      </c>
      <c r="D3307" s="5">
        <f>IF($F$2=0," - ",Tabla1[[#This Row],[Base Precio de Lista neto]]*(1-$F$2))</f>
        <v>25874.349129999999</v>
      </c>
      <c r="E3307" s="5">
        <f>IF($F$2=0," - ",Tabla1[[#This Row],[Base para Mejor precio]]*(1-$F$2))</f>
        <v>21656.830221809996</v>
      </c>
      <c r="F3307" s="4" t="s">
        <v>5</v>
      </c>
      <c r="G3307" s="16" t="s">
        <v>7913</v>
      </c>
      <c r="H3307" s="5">
        <f>IFERROR(IF($F$3=0,"-",Tabla1[[#This Row],[Precio de Cliente neto]]*(1+$F$3)),"-")</f>
        <v>38811.523694999996</v>
      </c>
      <c r="I3307" s="5">
        <v>36963.355900000002</v>
      </c>
      <c r="J3307" s="5">
        <v>30938.328888299999</v>
      </c>
      <c r="K3307" s="26">
        <v>0.21</v>
      </c>
    </row>
    <row r="3308" spans="1:11">
      <c r="A3308" s="4">
        <v>9379</v>
      </c>
      <c r="B3308" t="s">
        <v>8287</v>
      </c>
      <c r="C3308" s="5">
        <f>IF($F$2=0," - ",Tabla1[[#This Row],[Base Precio de Lista neto]])</f>
        <v>45286.657200000001</v>
      </c>
      <c r="D3308" s="5">
        <f>IF($F$2=0," - ",Tabla1[[#This Row],[Base Precio de Lista neto]]*(1-$F$2))</f>
        <v>31700.660039999999</v>
      </c>
      <c r="E3308" s="5">
        <f>IF($F$2=0," - ",Tabla1[[#This Row],[Base para Mejor precio]]*(1-$F$2))</f>
        <v>26533.45245348</v>
      </c>
      <c r="F3308" s="4" t="s">
        <v>5</v>
      </c>
      <c r="G3308" s="16" t="s">
        <v>7913</v>
      </c>
      <c r="H3308" s="5">
        <f>IFERROR(IF($F$3=0,"-",Tabla1[[#This Row],[Precio de Cliente neto]]*(1+$F$3)),"-")</f>
        <v>47550.990059999996</v>
      </c>
      <c r="I3308" s="5">
        <v>45286.657200000001</v>
      </c>
      <c r="J3308" s="5">
        <v>37904.9320764</v>
      </c>
      <c r="K3308" s="26">
        <v>0.21</v>
      </c>
    </row>
    <row r="3309" spans="1:11">
      <c r="A3309" s="4">
        <v>9380</v>
      </c>
      <c r="B3309" t="s">
        <v>8288</v>
      </c>
      <c r="C3309" s="5">
        <f>IF($F$2=0," - ",Tabla1[[#This Row],[Base Precio de Lista neto]])</f>
        <v>54861.250800000002</v>
      </c>
      <c r="D3309" s="5">
        <f>IF($F$2=0," - ",Tabla1[[#This Row],[Base Precio de Lista neto]]*(1-$F$2))</f>
        <v>38402.87556</v>
      </c>
      <c r="E3309" s="5">
        <f>IF($F$2=0," - ",Tabla1[[#This Row],[Base para Mejor precio]]*(1-$F$2))</f>
        <v>32143.206843719996</v>
      </c>
      <c r="F3309" s="4" t="s">
        <v>5</v>
      </c>
      <c r="G3309" s="16" t="s">
        <v>7913</v>
      </c>
      <c r="H3309" s="5">
        <f>IFERROR(IF($F$3=0,"-",Tabla1[[#This Row],[Precio de Cliente neto]]*(1+$F$3)),"-")</f>
        <v>57604.313340000001</v>
      </c>
      <c r="I3309" s="5">
        <v>54861.250800000002</v>
      </c>
      <c r="J3309" s="5">
        <v>45918.866919599997</v>
      </c>
      <c r="K3309" s="26">
        <v>0.21</v>
      </c>
    </row>
    <row r="3310" spans="1:11">
      <c r="A3310" s="4">
        <v>9381</v>
      </c>
      <c r="B3310" t="s">
        <v>8289</v>
      </c>
      <c r="C3310" s="5">
        <f>IF($F$2=0," - ",Tabla1[[#This Row],[Base Precio de Lista neto]])</f>
        <v>42173.487399999998</v>
      </c>
      <c r="D3310" s="5">
        <f>IF($F$2=0," - ",Tabla1[[#This Row],[Base Precio de Lista neto]]*(1-$F$2))</f>
        <v>29521.441179999998</v>
      </c>
      <c r="E3310" s="5">
        <f>IF($F$2=0," - ",Tabla1[[#This Row],[Base para Mejor precio]]*(1-$F$2))</f>
        <v>26569.297061999998</v>
      </c>
      <c r="F3310" s="4" t="s">
        <v>5</v>
      </c>
      <c r="G3310" s="16" t="s">
        <v>5696</v>
      </c>
      <c r="H3310" s="5">
        <f>IFERROR(IF($F$3=0,"-",Tabla1[[#This Row],[Precio de Cliente neto]]*(1+$F$3)),"-")</f>
        <v>44282.161769999999</v>
      </c>
      <c r="I3310" s="5">
        <v>42173.487399999998</v>
      </c>
      <c r="J3310" s="5">
        <v>37956.138659999997</v>
      </c>
      <c r="K3310" s="26">
        <v>0.21</v>
      </c>
    </row>
    <row r="3311" spans="1:11">
      <c r="A3311" s="4">
        <v>9383</v>
      </c>
      <c r="B3311" t="s">
        <v>2298</v>
      </c>
      <c r="C3311" s="5">
        <f>IF($F$2=0," - ",Tabla1[[#This Row],[Base Precio de Lista neto]])</f>
        <v>157762.1188</v>
      </c>
      <c r="D3311" s="5">
        <f>IF($F$2=0," - ",Tabla1[[#This Row],[Base Precio de Lista neto]]*(1-$F$2))</f>
        <v>110433.48315999999</v>
      </c>
      <c r="E3311" s="5">
        <f>IF($F$2=0," - ",Tabla1[[#This Row],[Base para Mejor precio]]*(1-$F$2))</f>
        <v>92432.825404920004</v>
      </c>
      <c r="F3311" s="4" t="s">
        <v>5</v>
      </c>
      <c r="G3311" s="16" t="s">
        <v>7913</v>
      </c>
      <c r="H3311" s="5">
        <f>IFERROR(IF($F$3=0,"-",Tabla1[[#This Row],[Precio de Cliente neto]]*(1+$F$3)),"-")</f>
        <v>165650.22473999998</v>
      </c>
      <c r="I3311" s="5">
        <v>157762.1188</v>
      </c>
      <c r="J3311" s="5">
        <v>132046.89343560001</v>
      </c>
      <c r="K3311" s="26">
        <v>0.21</v>
      </c>
    </row>
    <row r="3312" spans="1:11">
      <c r="A3312" s="4">
        <v>9384</v>
      </c>
      <c r="B3312" t="s">
        <v>2299</v>
      </c>
      <c r="C3312" s="5">
        <f>IF($F$2=0," - ",Tabla1[[#This Row],[Base Precio de Lista neto]])</f>
        <v>283119.51819999999</v>
      </c>
      <c r="D3312" s="5">
        <f>IF($F$2=0," - ",Tabla1[[#This Row],[Base Precio de Lista neto]]*(1-$F$2))</f>
        <v>198183.66273999997</v>
      </c>
      <c r="E3312" s="5">
        <f>IF($F$2=0," - ",Tabla1[[#This Row],[Base para Mejor precio]]*(1-$F$2))</f>
        <v>165879.72571337997</v>
      </c>
      <c r="F3312" s="4" t="s">
        <v>5</v>
      </c>
      <c r="G3312" s="16" t="s">
        <v>7913</v>
      </c>
      <c r="H3312" s="5">
        <f>IFERROR(IF($F$3=0,"-",Tabla1[[#This Row],[Precio de Cliente neto]]*(1+$F$3)),"-")</f>
        <v>297275.49410999997</v>
      </c>
      <c r="I3312" s="5">
        <v>283119.51819999999</v>
      </c>
      <c r="J3312" s="5">
        <v>236971.03673339999</v>
      </c>
      <c r="K3312" s="26">
        <v>0.21</v>
      </c>
    </row>
    <row r="3313" spans="1:11">
      <c r="A3313" s="4">
        <v>9385</v>
      </c>
      <c r="B3313" t="s">
        <v>2300</v>
      </c>
      <c r="C3313" s="5">
        <f>IF($F$2=0," - ",Tabla1[[#This Row],[Base Precio de Lista neto]])</f>
        <v>283119.51819999999</v>
      </c>
      <c r="D3313" s="5">
        <f>IF($F$2=0," - ",Tabla1[[#This Row],[Base Precio de Lista neto]]*(1-$F$2))</f>
        <v>198183.66273999997</v>
      </c>
      <c r="E3313" s="5">
        <f>IF($F$2=0," - ",Tabla1[[#This Row],[Base para Mejor precio]]*(1-$F$2))</f>
        <v>165879.72571337997</v>
      </c>
      <c r="F3313" s="4" t="s">
        <v>5</v>
      </c>
      <c r="G3313" s="16" t="s">
        <v>7913</v>
      </c>
      <c r="H3313" s="5">
        <f>IFERROR(IF($F$3=0,"-",Tabla1[[#This Row],[Precio de Cliente neto]]*(1+$F$3)),"-")</f>
        <v>297275.49410999997</v>
      </c>
      <c r="I3313" s="5">
        <v>283119.51819999999</v>
      </c>
      <c r="J3313" s="5">
        <v>236971.03673339999</v>
      </c>
      <c r="K3313" s="26">
        <v>0.21</v>
      </c>
    </row>
    <row r="3314" spans="1:11">
      <c r="A3314" s="4">
        <v>9386</v>
      </c>
      <c r="B3314" t="s">
        <v>2301</v>
      </c>
      <c r="C3314" s="5">
        <f>IF($F$2=0," - ",Tabla1[[#This Row],[Base Precio de Lista neto]])</f>
        <v>98422.659899999999</v>
      </c>
      <c r="D3314" s="5">
        <f>IF($F$2=0," - ",Tabla1[[#This Row],[Base Precio de Lista neto]]*(1-$F$2))</f>
        <v>68895.861929999999</v>
      </c>
      <c r="E3314" s="5">
        <f>IF($F$2=0," - ",Tabla1[[#This Row],[Base para Mejor precio]]*(1-$F$2))</f>
        <v>57665.836435409998</v>
      </c>
      <c r="F3314" s="4" t="s">
        <v>5</v>
      </c>
      <c r="G3314" s="16" t="s">
        <v>7913</v>
      </c>
      <c r="H3314" s="5">
        <f>IFERROR(IF($F$3=0,"-",Tabla1[[#This Row],[Precio de Cliente neto]]*(1+$F$3)),"-")</f>
        <v>103343.79289499999</v>
      </c>
      <c r="I3314" s="5">
        <v>98422.659899999999</v>
      </c>
      <c r="J3314" s="5">
        <v>82379.766336300003</v>
      </c>
      <c r="K3314" s="26">
        <v>0.21</v>
      </c>
    </row>
    <row r="3315" spans="1:11">
      <c r="A3315" s="4">
        <v>9387</v>
      </c>
      <c r="B3315" t="s">
        <v>2302</v>
      </c>
      <c r="C3315" s="5">
        <f>IF($F$2=0," - ",Tabla1[[#This Row],[Base Precio de Lista neto]])</f>
        <v>132685.6557</v>
      </c>
      <c r="D3315" s="5">
        <f>IF($F$2=0," - ",Tabla1[[#This Row],[Base Precio de Lista neto]]*(1-$F$2))</f>
        <v>92879.958989999999</v>
      </c>
      <c r="E3315" s="5">
        <f>IF($F$2=0," - ",Tabla1[[#This Row],[Base para Mejor precio]]*(1-$F$2))</f>
        <v>77740.52567463</v>
      </c>
      <c r="F3315" s="4" t="s">
        <v>5</v>
      </c>
      <c r="G3315" s="16" t="s">
        <v>7913</v>
      </c>
      <c r="H3315" s="5">
        <f>IFERROR(IF($F$3=0,"-",Tabla1[[#This Row],[Precio de Cliente neto]]*(1+$F$3)),"-")</f>
        <v>139319.93848499999</v>
      </c>
      <c r="I3315" s="5">
        <v>132685.6557</v>
      </c>
      <c r="J3315" s="5">
        <v>111057.8938209</v>
      </c>
      <c r="K3315" s="26">
        <v>0.21</v>
      </c>
    </row>
    <row r="3316" spans="1:11">
      <c r="A3316" s="4">
        <v>9388</v>
      </c>
      <c r="B3316" t="s">
        <v>2303</v>
      </c>
      <c r="C3316" s="5">
        <f>IF($F$2=0," - ",Tabla1[[#This Row],[Base Precio de Lista neto]])</f>
        <v>156706.7249</v>
      </c>
      <c r="D3316" s="5">
        <f>IF($F$2=0," - ",Tabla1[[#This Row],[Base Precio de Lista neto]]*(1-$F$2))</f>
        <v>109694.70742999999</v>
      </c>
      <c r="E3316" s="5">
        <f>IF($F$2=0," - ",Tabla1[[#This Row],[Base para Mejor precio]]*(1-$F$2))</f>
        <v>91814.470118909987</v>
      </c>
      <c r="F3316" s="4" t="s">
        <v>5</v>
      </c>
      <c r="G3316" s="16" t="s">
        <v>7913</v>
      </c>
      <c r="H3316" s="5">
        <f>IFERROR(IF($F$3=0,"-",Tabla1[[#This Row],[Precio de Cliente neto]]*(1+$F$3)),"-")</f>
        <v>164542.06114499999</v>
      </c>
      <c r="I3316" s="5">
        <v>156706.7249</v>
      </c>
      <c r="J3316" s="5">
        <v>131163.52874129999</v>
      </c>
      <c r="K3316" s="26">
        <v>0.21</v>
      </c>
    </row>
    <row r="3317" spans="1:11">
      <c r="A3317" s="4">
        <v>9389</v>
      </c>
      <c r="B3317" t="s">
        <v>2304</v>
      </c>
      <c r="C3317" s="5">
        <f>IF($F$2=0," - ",Tabla1[[#This Row],[Base Precio de Lista neto]])</f>
        <v>156706.7249</v>
      </c>
      <c r="D3317" s="5">
        <f>IF($F$2=0," - ",Tabla1[[#This Row],[Base Precio de Lista neto]]*(1-$F$2))</f>
        <v>109694.70742999999</v>
      </c>
      <c r="E3317" s="5">
        <f>IF($F$2=0," - ",Tabla1[[#This Row],[Base para Mejor precio]]*(1-$F$2))</f>
        <v>91814.470118909987</v>
      </c>
      <c r="F3317" s="4" t="s">
        <v>5</v>
      </c>
      <c r="G3317" s="16" t="s">
        <v>7913</v>
      </c>
      <c r="H3317" s="5">
        <f>IFERROR(IF($F$3=0,"-",Tabla1[[#This Row],[Precio de Cliente neto]]*(1+$F$3)),"-")</f>
        <v>164542.06114499999</v>
      </c>
      <c r="I3317" s="5">
        <v>156706.7249</v>
      </c>
      <c r="J3317" s="5">
        <v>131163.52874129999</v>
      </c>
      <c r="K3317" s="26">
        <v>0.21</v>
      </c>
    </row>
    <row r="3318" spans="1:11">
      <c r="A3318" s="4">
        <v>9390</v>
      </c>
      <c r="B3318" t="s">
        <v>2305</v>
      </c>
      <c r="C3318" s="5">
        <f>IF($F$2=0," - ",Tabla1[[#This Row],[Base Precio de Lista neto]])</f>
        <v>100809.3368</v>
      </c>
      <c r="D3318" s="5">
        <f>IF($F$2=0," - ",Tabla1[[#This Row],[Base Precio de Lista neto]]*(1-$F$2))</f>
        <v>70566.535759999999</v>
      </c>
      <c r="E3318" s="5">
        <f>IF($F$2=0," - ",Tabla1[[#This Row],[Base para Mejor precio]]*(1-$F$2))</f>
        <v>59064.190431119998</v>
      </c>
      <c r="F3318" s="4" t="s">
        <v>5</v>
      </c>
      <c r="G3318" s="16" t="s">
        <v>7913</v>
      </c>
      <c r="H3318" s="5">
        <f>IFERROR(IF($F$3=0,"-",Tabla1[[#This Row],[Precio de Cliente neto]]*(1+$F$3)),"-")</f>
        <v>105849.80364</v>
      </c>
      <c r="I3318" s="5">
        <v>100809.3368</v>
      </c>
      <c r="J3318" s="5">
        <v>84377.414901600001</v>
      </c>
      <c r="K3318" s="26">
        <v>0.21</v>
      </c>
    </row>
    <row r="3319" spans="1:11">
      <c r="A3319" s="4">
        <v>9391</v>
      </c>
      <c r="B3319" t="s">
        <v>2306</v>
      </c>
      <c r="C3319" s="5">
        <f>IF($F$2=0," - ",Tabla1[[#This Row],[Base Precio de Lista neto]])</f>
        <v>88118.046700000006</v>
      </c>
      <c r="D3319" s="5">
        <f>IF($F$2=0," - ",Tabla1[[#This Row],[Base Precio de Lista neto]]*(1-$F$2))</f>
        <v>61682.632689999999</v>
      </c>
      <c r="E3319" s="5">
        <f>IF($F$2=0," - ",Tabla1[[#This Row],[Base para Mejor precio]]*(1-$F$2))</f>
        <v>51628.363561529994</v>
      </c>
      <c r="F3319" s="4" t="s">
        <v>5</v>
      </c>
      <c r="G3319" s="16" t="s">
        <v>7913</v>
      </c>
      <c r="H3319" s="5">
        <f>IFERROR(IF($F$3=0,"-",Tabla1[[#This Row],[Precio de Cliente neto]]*(1+$F$3)),"-")</f>
        <v>92523.949034999998</v>
      </c>
      <c r="I3319" s="5">
        <v>88118.046700000006</v>
      </c>
      <c r="J3319" s="5">
        <v>73754.805087899993</v>
      </c>
      <c r="K3319" s="26">
        <v>0.21</v>
      </c>
    </row>
    <row r="3320" spans="1:11">
      <c r="A3320" s="4">
        <v>9392</v>
      </c>
      <c r="B3320" t="s">
        <v>2307</v>
      </c>
      <c r="C3320" s="5">
        <f>IF($F$2=0," - ",Tabla1[[#This Row],[Base Precio de Lista neto]])</f>
        <v>109142.66439999999</v>
      </c>
      <c r="D3320" s="5">
        <f>IF($F$2=0," - ",Tabla1[[#This Row],[Base Precio de Lista neto]]*(1-$F$2))</f>
        <v>76399.865079999989</v>
      </c>
      <c r="E3320" s="5">
        <f>IF($F$2=0," - ",Tabla1[[#This Row],[Base para Mejor precio]]*(1-$F$2))</f>
        <v>63946.687071959997</v>
      </c>
      <c r="F3320" s="4" t="s">
        <v>5</v>
      </c>
      <c r="G3320" s="16" t="s">
        <v>7913</v>
      </c>
      <c r="H3320" s="5">
        <f>IFERROR(IF($F$3=0,"-",Tabla1[[#This Row],[Precio de Cliente neto]]*(1+$F$3)),"-")</f>
        <v>114599.79761999998</v>
      </c>
      <c r="I3320" s="5">
        <v>109142.66439999999</v>
      </c>
      <c r="J3320" s="5">
        <v>91352.4101028</v>
      </c>
      <c r="K3320" s="26">
        <v>0.21</v>
      </c>
    </row>
    <row r="3321" spans="1:11">
      <c r="A3321" s="4">
        <v>9393</v>
      </c>
      <c r="B3321" t="s">
        <v>2308</v>
      </c>
      <c r="C3321" s="5">
        <f>IF($F$2=0," - ",Tabla1[[#This Row],[Base Precio de Lista neto]])</f>
        <v>75740.417300000001</v>
      </c>
      <c r="D3321" s="5">
        <f>IF($F$2=0," - ",Tabla1[[#This Row],[Base Precio de Lista neto]]*(1-$F$2))</f>
        <v>53018.292109999995</v>
      </c>
      <c r="E3321" s="5">
        <f>IF($F$2=0," - ",Tabla1[[#This Row],[Base para Mejor precio]]*(1-$F$2))</f>
        <v>44376.31049607</v>
      </c>
      <c r="F3321" s="4" t="s">
        <v>5</v>
      </c>
      <c r="G3321" s="16" t="s">
        <v>7913</v>
      </c>
      <c r="H3321" s="5">
        <f>IFERROR(IF($F$3=0,"-",Tabla1[[#This Row],[Precio de Cliente neto]]*(1+$F$3)),"-")</f>
        <v>79527.438165</v>
      </c>
      <c r="I3321" s="5">
        <v>75740.417300000001</v>
      </c>
      <c r="J3321" s="5">
        <v>63394.7292801</v>
      </c>
      <c r="K3321" s="26">
        <v>0.21</v>
      </c>
    </row>
    <row r="3322" spans="1:11">
      <c r="A3322" s="4">
        <v>9394</v>
      </c>
      <c r="B3322" t="s">
        <v>2309</v>
      </c>
      <c r="C3322" s="5">
        <f>IF($F$2=0," - ",Tabla1[[#This Row],[Base Precio de Lista neto]])</f>
        <v>161530.82990000001</v>
      </c>
      <c r="D3322" s="5">
        <f>IF($F$2=0," - ",Tabla1[[#This Row],[Base Precio de Lista neto]]*(1-$F$2))</f>
        <v>113071.58093</v>
      </c>
      <c r="E3322" s="5">
        <f>IF($F$2=0," - ",Tabla1[[#This Row],[Base para Mejor precio]]*(1-$F$2))</f>
        <v>101764.42283699999</v>
      </c>
      <c r="F3322" s="4" t="s">
        <v>5</v>
      </c>
      <c r="G3322" s="16" t="s">
        <v>5696</v>
      </c>
      <c r="H3322" s="5">
        <f>IFERROR(IF($F$3=0,"-",Tabla1[[#This Row],[Precio de Cliente neto]]*(1+$F$3)),"-")</f>
        <v>169607.37139499999</v>
      </c>
      <c r="I3322" s="5">
        <v>161530.82990000001</v>
      </c>
      <c r="J3322" s="5">
        <v>145377.74690999999</v>
      </c>
      <c r="K3322" s="26">
        <v>0.21</v>
      </c>
    </row>
    <row r="3323" spans="1:11">
      <c r="A3323" s="4">
        <v>9395</v>
      </c>
      <c r="B3323" t="s">
        <v>2310</v>
      </c>
      <c r="C3323" s="5">
        <f>IF($F$2=0," - ",Tabla1[[#This Row],[Base Precio de Lista neto]])</f>
        <v>128868.2069</v>
      </c>
      <c r="D3323" s="5">
        <f>IF($F$2=0," - ",Tabla1[[#This Row],[Base Precio de Lista neto]]*(1-$F$2))</f>
        <v>90207.744829999996</v>
      </c>
      <c r="E3323" s="5">
        <f>IF($F$2=0," - ",Tabla1[[#This Row],[Base para Mejor precio]]*(1-$F$2))</f>
        <v>75503.882422709998</v>
      </c>
      <c r="F3323" s="4" t="s">
        <v>5</v>
      </c>
      <c r="G3323" s="16" t="s">
        <v>7913</v>
      </c>
      <c r="H3323" s="5">
        <f>IFERROR(IF($F$3=0,"-",Tabla1[[#This Row],[Precio de Cliente neto]]*(1+$F$3)),"-")</f>
        <v>135311.617245</v>
      </c>
      <c r="I3323" s="5">
        <v>128868.2069</v>
      </c>
      <c r="J3323" s="5">
        <v>107862.68917529999</v>
      </c>
      <c r="K3323" s="26">
        <v>0.21</v>
      </c>
    </row>
    <row r="3324" spans="1:11">
      <c r="A3324" s="4">
        <v>9396</v>
      </c>
      <c r="B3324" t="s">
        <v>2311</v>
      </c>
      <c r="C3324" s="5">
        <f>IF($F$2=0," - ",Tabla1[[#This Row],[Base Precio de Lista neto]])</f>
        <v>144976.72839999999</v>
      </c>
      <c r="D3324" s="5">
        <f>IF($F$2=0," - ",Tabla1[[#This Row],[Base Precio de Lista neto]]*(1-$F$2))</f>
        <v>101483.70987999999</v>
      </c>
      <c r="E3324" s="5">
        <f>IF($F$2=0," - ",Tabla1[[#This Row],[Base para Mejor precio]]*(1-$F$2))</f>
        <v>84941.865169559984</v>
      </c>
      <c r="F3324" s="4" t="s">
        <v>5</v>
      </c>
      <c r="G3324" s="16" t="s">
        <v>7913</v>
      </c>
      <c r="H3324" s="5">
        <f>IFERROR(IF($F$3=0,"-",Tabla1[[#This Row],[Precio de Cliente neto]]*(1+$F$3)),"-")</f>
        <v>152225.56482</v>
      </c>
      <c r="I3324" s="5">
        <v>144976.72839999999</v>
      </c>
      <c r="J3324" s="5">
        <v>121345.52167079999</v>
      </c>
      <c r="K3324" s="26">
        <v>0.21</v>
      </c>
    </row>
    <row r="3325" spans="1:11">
      <c r="A3325" s="4">
        <v>9397</v>
      </c>
      <c r="B3325" t="s">
        <v>2312</v>
      </c>
      <c r="C3325" s="5">
        <f>IF($F$2=0," - ",Tabla1[[#This Row],[Base Precio de Lista neto]])</f>
        <v>127526.47199999999</v>
      </c>
      <c r="D3325" s="5">
        <f>IF($F$2=0," - ",Tabla1[[#This Row],[Base Precio de Lista neto]]*(1-$F$2))</f>
        <v>89268.530399999989</v>
      </c>
      <c r="E3325" s="5">
        <f>IF($F$2=0," - ",Tabla1[[#This Row],[Base para Mejor precio]]*(1-$F$2))</f>
        <v>74717.759944799996</v>
      </c>
      <c r="F3325" s="4" t="s">
        <v>5</v>
      </c>
      <c r="G3325" s="16" t="s">
        <v>7913</v>
      </c>
      <c r="H3325" s="5">
        <f>IFERROR(IF($F$3=0,"-",Tabla1[[#This Row],[Precio de Cliente neto]]*(1+$F$3)),"-")</f>
        <v>133902.79559999998</v>
      </c>
      <c r="I3325" s="5">
        <v>127526.47199999999</v>
      </c>
      <c r="J3325" s="5">
        <v>106739.657064</v>
      </c>
      <c r="K3325" s="26">
        <v>0.21</v>
      </c>
    </row>
    <row r="3326" spans="1:11">
      <c r="A3326" s="4">
        <v>9399</v>
      </c>
      <c r="B3326" t="s">
        <v>2313</v>
      </c>
      <c r="C3326" s="5">
        <f>IF($F$2=0," - ",Tabla1[[#This Row],[Base Precio de Lista neto]])</f>
        <v>109142.66439999999</v>
      </c>
      <c r="D3326" s="5">
        <f>IF($F$2=0," - ",Tabla1[[#This Row],[Base Precio de Lista neto]]*(1-$F$2))</f>
        <v>76399.865079999989</v>
      </c>
      <c r="E3326" s="5">
        <f>IF($F$2=0," - ",Tabla1[[#This Row],[Base para Mejor precio]]*(1-$F$2))</f>
        <v>68759.878572000001</v>
      </c>
      <c r="F3326" s="4" t="s">
        <v>5</v>
      </c>
      <c r="G3326" s="16" t="s">
        <v>5696</v>
      </c>
      <c r="H3326" s="5">
        <f>IFERROR(IF($F$3=0,"-",Tabla1[[#This Row],[Precio de Cliente neto]]*(1+$F$3)),"-")</f>
        <v>114599.79761999998</v>
      </c>
      <c r="I3326" s="5">
        <v>109142.66439999999</v>
      </c>
      <c r="J3326" s="5">
        <v>98228.397960000002</v>
      </c>
      <c r="K3326" s="26">
        <v>0.21</v>
      </c>
    </row>
    <row r="3327" spans="1:11">
      <c r="A3327" s="4">
        <v>9400</v>
      </c>
      <c r="B3327" t="s">
        <v>6253</v>
      </c>
      <c r="C3327" s="5">
        <f>IF($F$2=0," - ",Tabla1[[#This Row],[Base Precio de Lista neto]])</f>
        <v>105856.742</v>
      </c>
      <c r="D3327" s="5">
        <f>IF($F$2=0," - ",Tabla1[[#This Row],[Base Precio de Lista neto]]*(1-$F$2))</f>
        <v>74099.719399999987</v>
      </c>
      <c r="E3327" s="5">
        <f>IF($F$2=0," - ",Tabla1[[#This Row],[Base para Mejor precio]]*(1-$F$2))</f>
        <v>62021.465137799991</v>
      </c>
      <c r="F3327" s="4" t="s">
        <v>5</v>
      </c>
      <c r="G3327" s="16" t="s">
        <v>7913</v>
      </c>
      <c r="H3327" s="5">
        <f>IFERROR(IF($F$3=0,"-",Tabla1[[#This Row],[Precio de Cliente neto]]*(1+$F$3)),"-")</f>
        <v>111149.57909999997</v>
      </c>
      <c r="I3327" s="5">
        <v>105856.742</v>
      </c>
      <c r="J3327" s="5">
        <v>88602.093053999997</v>
      </c>
      <c r="K3327" s="26">
        <v>0.21</v>
      </c>
    </row>
    <row r="3328" spans="1:11">
      <c r="A3328" s="4">
        <v>9401</v>
      </c>
      <c r="B3328" t="s">
        <v>6254</v>
      </c>
      <c r="C3328" s="5">
        <f>IF($F$2=0," - ",Tabla1[[#This Row],[Base Precio de Lista neto]])</f>
        <v>87862.311199999996</v>
      </c>
      <c r="D3328" s="5">
        <f>IF($F$2=0," - ",Tabla1[[#This Row],[Base Precio de Lista neto]]*(1-$F$2))</f>
        <v>61503.617839999992</v>
      </c>
      <c r="E3328" s="5">
        <f>IF($F$2=0," - ",Tabla1[[#This Row],[Base para Mejor precio]]*(1-$F$2))</f>
        <v>51478.528132079999</v>
      </c>
      <c r="F3328" s="4" t="s">
        <v>5</v>
      </c>
      <c r="G3328" s="16" t="s">
        <v>7913</v>
      </c>
      <c r="H3328" s="5">
        <f>IFERROR(IF($F$3=0,"-",Tabla1[[#This Row],[Precio de Cliente neto]]*(1+$F$3)),"-")</f>
        <v>92255.426759999988</v>
      </c>
      <c r="I3328" s="5">
        <v>87862.311199999996</v>
      </c>
      <c r="J3328" s="5">
        <v>73540.754474400004</v>
      </c>
      <c r="K3328" s="26">
        <v>0.21</v>
      </c>
    </row>
    <row r="3329" spans="1:11">
      <c r="A3329" s="4">
        <v>9402</v>
      </c>
      <c r="B3329" t="s">
        <v>6255</v>
      </c>
      <c r="C3329" s="5">
        <f>IF($F$2=0," - ",Tabla1[[#This Row],[Base Precio de Lista neto]])</f>
        <v>109898.1354</v>
      </c>
      <c r="D3329" s="5">
        <f>IF($F$2=0," - ",Tabla1[[#This Row],[Base Precio de Lista neto]]*(1-$F$2))</f>
        <v>76928.694779999991</v>
      </c>
      <c r="E3329" s="5">
        <f>IF($F$2=0," - ",Tabla1[[#This Row],[Base para Mejor precio]]*(1-$F$2))</f>
        <v>64389.317530859989</v>
      </c>
      <c r="F3329" s="4" t="s">
        <v>5</v>
      </c>
      <c r="G3329" s="16" t="s">
        <v>7913</v>
      </c>
      <c r="H3329" s="5">
        <f>IFERROR(IF($F$3=0,"-",Tabla1[[#This Row],[Precio de Cliente neto]]*(1+$F$3)),"-")</f>
        <v>115393.04216999999</v>
      </c>
      <c r="I3329" s="5">
        <v>109898.1354</v>
      </c>
      <c r="J3329" s="5">
        <v>91984.739329799995</v>
      </c>
      <c r="K3329" s="26">
        <v>0.21</v>
      </c>
    </row>
    <row r="3330" spans="1:11">
      <c r="A3330" s="4">
        <v>9403</v>
      </c>
      <c r="B3330" t="s">
        <v>8290</v>
      </c>
      <c r="C3330" s="5">
        <f>IF($F$2=0," - ",Tabla1[[#This Row],[Base Precio de Lista neto]])</f>
        <v>109898.1354</v>
      </c>
      <c r="D3330" s="5">
        <f>IF($F$2=0," - ",Tabla1[[#This Row],[Base Precio de Lista neto]]*(1-$F$2))</f>
        <v>76928.694779999991</v>
      </c>
      <c r="E3330" s="5">
        <f>IF($F$2=0," - ",Tabla1[[#This Row],[Base para Mejor precio]]*(1-$F$2))</f>
        <v>64389.317530859989</v>
      </c>
      <c r="F3330" s="4" t="s">
        <v>5</v>
      </c>
      <c r="G3330" s="16" t="s">
        <v>7913</v>
      </c>
      <c r="H3330" s="5">
        <f>IFERROR(IF($F$3=0,"-",Tabla1[[#This Row],[Precio de Cliente neto]]*(1+$F$3)),"-")</f>
        <v>115393.04216999999</v>
      </c>
      <c r="I3330" s="5">
        <v>109898.1354</v>
      </c>
      <c r="J3330" s="5">
        <v>91984.739329799995</v>
      </c>
      <c r="K3330" s="26">
        <v>0.21</v>
      </c>
    </row>
    <row r="3331" spans="1:11">
      <c r="A3331" s="4">
        <v>9404</v>
      </c>
      <c r="B3331" t="s">
        <v>6256</v>
      </c>
      <c r="C3331" s="5">
        <f>IF($F$2=0," - ",Tabla1[[#This Row],[Base Precio de Lista neto]])</f>
        <v>71911.124599999996</v>
      </c>
      <c r="D3331" s="5">
        <f>IF($F$2=0," - ",Tabla1[[#This Row],[Base Precio de Lista neto]]*(1-$F$2))</f>
        <v>50337.787219999991</v>
      </c>
      <c r="E3331" s="5">
        <f>IF($F$2=0," - ",Tabla1[[#This Row],[Base para Mejor precio]]*(1-$F$2))</f>
        <v>42132.727903139996</v>
      </c>
      <c r="F3331" s="4" t="s">
        <v>5</v>
      </c>
      <c r="G3331" s="16" t="s">
        <v>7913</v>
      </c>
      <c r="H3331" s="5">
        <f>IFERROR(IF($F$3=0,"-",Tabla1[[#This Row],[Precio de Cliente neto]]*(1+$F$3)),"-")</f>
        <v>75506.680829999983</v>
      </c>
      <c r="I3331" s="5">
        <v>71911.124599999996</v>
      </c>
      <c r="J3331" s="5">
        <v>60189.611290200002</v>
      </c>
      <c r="K3331" s="26">
        <v>0.21</v>
      </c>
    </row>
    <row r="3332" spans="1:11">
      <c r="A3332" s="4">
        <v>9405</v>
      </c>
      <c r="B3332" t="s">
        <v>6257</v>
      </c>
      <c r="C3332" s="5">
        <f>IF($F$2=0," - ",Tabla1[[#This Row],[Base Precio de Lista neto]])</f>
        <v>67604.004799999995</v>
      </c>
      <c r="D3332" s="5">
        <f>IF($F$2=0," - ",Tabla1[[#This Row],[Base Precio de Lista neto]]*(1-$F$2))</f>
        <v>47322.803359999991</v>
      </c>
      <c r="E3332" s="5">
        <f>IF($F$2=0," - ",Tabla1[[#This Row],[Base para Mejor precio]]*(1-$F$2))</f>
        <v>39609.186412319999</v>
      </c>
      <c r="F3332" s="4" t="s">
        <v>5</v>
      </c>
      <c r="G3332" s="16" t="s">
        <v>7913</v>
      </c>
      <c r="H3332" s="5">
        <f>IFERROR(IF($F$3=0,"-",Tabla1[[#This Row],[Precio de Cliente neto]]*(1+$F$3)),"-")</f>
        <v>70984.205039999986</v>
      </c>
      <c r="I3332" s="5">
        <v>67604.004799999995</v>
      </c>
      <c r="J3332" s="5">
        <v>56584.552017599999</v>
      </c>
      <c r="K3332" s="26">
        <v>0.21</v>
      </c>
    </row>
    <row r="3333" spans="1:11">
      <c r="A3333" s="4">
        <v>9408</v>
      </c>
      <c r="B3333" t="s">
        <v>8291</v>
      </c>
      <c r="C3333" s="5">
        <f>IF($F$2=0," - ",Tabla1[[#This Row],[Base Precio de Lista neto]])</f>
        <v>4819.9535999999998</v>
      </c>
      <c r="D3333" s="5">
        <f>IF($F$2=0," - ",Tabla1[[#This Row],[Base Precio de Lista neto]]*(1-$F$2))</f>
        <v>3373.9675199999997</v>
      </c>
      <c r="E3333" s="5">
        <f>IF($F$2=0," - ",Tabla1[[#This Row],[Base para Mejor precio]]*(1-$F$2))</f>
        <v>3036.5707679999996</v>
      </c>
      <c r="F3333" s="4" t="s">
        <v>5</v>
      </c>
      <c r="G3333" s="16" t="s">
        <v>5696</v>
      </c>
      <c r="H3333" s="5">
        <f>IFERROR(IF($F$3=0,"-",Tabla1[[#This Row],[Precio de Cliente neto]]*(1+$F$3)),"-")</f>
        <v>5060.9512799999993</v>
      </c>
      <c r="I3333" s="5">
        <v>4819.9535999999998</v>
      </c>
      <c r="J3333" s="5">
        <v>4337.9582399999999</v>
      </c>
      <c r="K3333" s="26">
        <v>0.21</v>
      </c>
    </row>
    <row r="3334" spans="1:11">
      <c r="A3334" s="4">
        <v>9409</v>
      </c>
      <c r="B3334" t="s">
        <v>7952</v>
      </c>
      <c r="C3334" s="5">
        <f>IF($F$2=0," - ",Tabla1[[#This Row],[Base Precio de Lista neto]])</f>
        <v>218956.54259999999</v>
      </c>
      <c r="D3334" s="5">
        <f>IF($F$2=0," - ",Tabla1[[#This Row],[Base Precio de Lista neto]]*(1-$F$2))</f>
        <v>153269.57981999998</v>
      </c>
      <c r="E3334" s="5">
        <f>IF($F$2=0," - ",Tabla1[[#This Row],[Base para Mejor precio]]*(1-$F$2))</f>
        <v>128286.63830934001</v>
      </c>
      <c r="F3334" s="4" t="s">
        <v>5</v>
      </c>
      <c r="G3334" s="16" t="s">
        <v>7913</v>
      </c>
      <c r="H3334" s="5">
        <f>IFERROR(IF($F$3=0,"-",Tabla1[[#This Row],[Precio de Cliente neto]]*(1+$F$3)),"-")</f>
        <v>229904.36972999998</v>
      </c>
      <c r="I3334" s="5">
        <v>218956.54259999999</v>
      </c>
      <c r="J3334" s="5">
        <v>183266.62615620001</v>
      </c>
      <c r="K3334" s="26">
        <v>0.21</v>
      </c>
    </row>
    <row r="3335" spans="1:11">
      <c r="A3335" s="4">
        <v>9410</v>
      </c>
      <c r="B3335" t="s">
        <v>8292</v>
      </c>
      <c r="C3335" s="5">
        <f>IF($F$2=0," - ",Tabla1[[#This Row],[Base Precio de Lista neto]])</f>
        <v>72534.214300000007</v>
      </c>
      <c r="D3335" s="5">
        <f>IF($F$2=0," - ",Tabla1[[#This Row],[Base Precio de Lista neto]]*(1-$F$2))</f>
        <v>50773.95001</v>
      </c>
      <c r="E3335" s="5">
        <f>IF($F$2=0," - ",Tabla1[[#This Row],[Base para Mejor precio]]*(1-$F$2))</f>
        <v>42497.796158369994</v>
      </c>
      <c r="F3335" s="4" t="s">
        <v>5</v>
      </c>
      <c r="G3335" s="16" t="s">
        <v>7913</v>
      </c>
      <c r="H3335" s="5">
        <f>IFERROR(IF($F$3=0,"-",Tabla1[[#This Row],[Precio de Cliente neto]]*(1+$F$3)),"-")</f>
        <v>76160.925015000001</v>
      </c>
      <c r="I3335" s="5">
        <v>72534.214300000007</v>
      </c>
      <c r="J3335" s="5">
        <v>60711.137369099997</v>
      </c>
      <c r="K3335" s="26">
        <v>0.21</v>
      </c>
    </row>
    <row r="3336" spans="1:11">
      <c r="A3336" s="4">
        <v>9411</v>
      </c>
      <c r="B3336" t="s">
        <v>8293</v>
      </c>
      <c r="C3336" s="5">
        <f>IF($F$2=0," - ",Tabla1[[#This Row],[Base Precio de Lista neto]])</f>
        <v>92507.714399999997</v>
      </c>
      <c r="D3336" s="5">
        <f>IF($F$2=0," - ",Tabla1[[#This Row],[Base Precio de Lista neto]]*(1-$F$2))</f>
        <v>64755.400079999992</v>
      </c>
      <c r="E3336" s="5">
        <f>IF($F$2=0," - ",Tabla1[[#This Row],[Base para Mejor precio]]*(1-$F$2))</f>
        <v>54200.269866959999</v>
      </c>
      <c r="F3336" s="4" t="s">
        <v>5</v>
      </c>
      <c r="G3336" s="16" t="s">
        <v>7913</v>
      </c>
      <c r="H3336" s="5">
        <f>IFERROR(IF($F$3=0,"-",Tabla1[[#This Row],[Precio de Cliente neto]]*(1+$F$3)),"-")</f>
        <v>97133.100119999988</v>
      </c>
      <c r="I3336" s="5">
        <v>92507.714399999997</v>
      </c>
      <c r="J3336" s="5">
        <v>77428.956952799999</v>
      </c>
      <c r="K3336" s="26">
        <v>0.21</v>
      </c>
    </row>
    <row r="3337" spans="1:11">
      <c r="A3337" s="4">
        <v>9412</v>
      </c>
      <c r="B3337" t="s">
        <v>8294</v>
      </c>
      <c r="C3337" s="5">
        <f>IF($F$2=0," - ",Tabla1[[#This Row],[Base Precio de Lista neto]])</f>
        <v>136728.68590000001</v>
      </c>
      <c r="D3337" s="5">
        <f>IF($F$2=0," - ",Tabla1[[#This Row],[Base Precio de Lista neto]]*(1-$F$2))</f>
        <v>95710.080130000002</v>
      </c>
      <c r="E3337" s="5">
        <f>IF($F$2=0," - ",Tabla1[[#This Row],[Base para Mejor precio]]*(1-$F$2))</f>
        <v>80109.337068809997</v>
      </c>
      <c r="F3337" s="4" t="s">
        <v>5</v>
      </c>
      <c r="G3337" s="16" t="s">
        <v>7913</v>
      </c>
      <c r="H3337" s="5">
        <f>IFERROR(IF($F$3=0,"-",Tabla1[[#This Row],[Precio de Cliente neto]]*(1+$F$3)),"-")</f>
        <v>143565.120195</v>
      </c>
      <c r="I3337" s="5">
        <v>136728.68590000001</v>
      </c>
      <c r="J3337" s="5">
        <v>114441.9100983</v>
      </c>
      <c r="K3337" s="26">
        <v>0.21</v>
      </c>
    </row>
    <row r="3338" spans="1:11">
      <c r="A3338" s="4">
        <v>9413</v>
      </c>
      <c r="B3338" t="s">
        <v>8295</v>
      </c>
      <c r="C3338" s="5">
        <f>IF($F$2=0," - ",Tabla1[[#This Row],[Base Precio de Lista neto]])</f>
        <v>34217.678899999999</v>
      </c>
      <c r="D3338" s="5">
        <f>IF($F$2=0," - ",Tabla1[[#This Row],[Base Precio de Lista neto]]*(1-$F$2))</f>
        <v>23952.375229999998</v>
      </c>
      <c r="E3338" s="5">
        <f>IF($F$2=0," - ",Tabla1[[#This Row],[Base para Mejor precio]]*(1-$F$2))</f>
        <v>20048.138067509997</v>
      </c>
      <c r="F3338" s="4" t="s">
        <v>5</v>
      </c>
      <c r="G3338" s="16" t="s">
        <v>7913</v>
      </c>
      <c r="H3338" s="5">
        <f>IFERROR(IF($F$3=0,"-",Tabla1[[#This Row],[Precio de Cliente neto]]*(1+$F$3)),"-")</f>
        <v>35928.562844999993</v>
      </c>
      <c r="I3338" s="5">
        <v>34217.678899999999</v>
      </c>
      <c r="J3338" s="5">
        <v>28640.1972393</v>
      </c>
      <c r="K3338" s="26">
        <v>0.21</v>
      </c>
    </row>
    <row r="3339" spans="1:11">
      <c r="A3339" s="4">
        <v>9414</v>
      </c>
      <c r="B3339" t="s">
        <v>8296</v>
      </c>
      <c r="C3339" s="5">
        <f>IF($F$2=0," - ",Tabla1[[#This Row],[Base Precio de Lista neto]])</f>
        <v>51326.521200000003</v>
      </c>
      <c r="D3339" s="5">
        <f>IF($F$2=0," - ",Tabla1[[#This Row],[Base Precio de Lista neto]]*(1-$F$2))</f>
        <v>35928.564839999999</v>
      </c>
      <c r="E3339" s="5">
        <f>IF($F$2=0," - ",Tabla1[[#This Row],[Base para Mejor precio]]*(1-$F$2))</f>
        <v>30072.208771079997</v>
      </c>
      <c r="F3339" s="4" t="s">
        <v>5</v>
      </c>
      <c r="G3339" s="16" t="s">
        <v>7913</v>
      </c>
      <c r="H3339" s="5">
        <f>IFERROR(IF($F$3=0,"-",Tabla1[[#This Row],[Precio de Cliente neto]]*(1+$F$3)),"-")</f>
        <v>53892.847259999995</v>
      </c>
      <c r="I3339" s="5">
        <v>51326.521200000003</v>
      </c>
      <c r="J3339" s="5">
        <v>42960.298244400001</v>
      </c>
      <c r="K3339" s="26">
        <v>0.21</v>
      </c>
    </row>
    <row r="3340" spans="1:11">
      <c r="A3340" s="4">
        <v>9415</v>
      </c>
      <c r="B3340" t="s">
        <v>8297</v>
      </c>
      <c r="C3340" s="5">
        <f>IF($F$2=0," - ",Tabla1[[#This Row],[Base Precio de Lista neto]])</f>
        <v>35398.047100000003</v>
      </c>
      <c r="D3340" s="5">
        <f>IF($F$2=0," - ",Tabla1[[#This Row],[Base Precio de Lista neto]]*(1-$F$2))</f>
        <v>24778.632970000002</v>
      </c>
      <c r="E3340" s="5">
        <f>IF($F$2=0," - ",Tabla1[[#This Row],[Base para Mejor precio]]*(1-$F$2))</f>
        <v>20739.715795889999</v>
      </c>
      <c r="F3340" s="4" t="s">
        <v>5</v>
      </c>
      <c r="G3340" s="16" t="s">
        <v>7913</v>
      </c>
      <c r="H3340" s="5">
        <f>IFERROR(IF($F$3=0,"-",Tabla1[[#This Row],[Precio de Cliente neto]]*(1+$F$3)),"-")</f>
        <v>37167.949455000002</v>
      </c>
      <c r="I3340" s="5">
        <v>35398.047100000003</v>
      </c>
      <c r="J3340" s="5">
        <v>29628.1654227</v>
      </c>
      <c r="K3340" s="26">
        <v>0.21</v>
      </c>
    </row>
    <row r="3341" spans="1:11">
      <c r="A3341" s="4">
        <v>9416</v>
      </c>
      <c r="B3341" t="s">
        <v>8298</v>
      </c>
      <c r="C3341" s="5">
        <f>IF($F$2=0," - ",Tabla1[[#This Row],[Base Precio de Lista neto]])</f>
        <v>53097.070800000001</v>
      </c>
      <c r="D3341" s="5">
        <f>IF($F$2=0," - ",Tabla1[[#This Row],[Base Precio de Lista neto]]*(1-$F$2))</f>
        <v>37167.949560000001</v>
      </c>
      <c r="E3341" s="5">
        <f>IF($F$2=0," - ",Tabla1[[#This Row],[Base para Mejor precio]]*(1-$F$2))</f>
        <v>31109.573781719995</v>
      </c>
      <c r="F3341" s="4" t="s">
        <v>5</v>
      </c>
      <c r="G3341" s="16" t="s">
        <v>7913</v>
      </c>
      <c r="H3341" s="5">
        <f>IFERROR(IF($F$3=0,"-",Tabla1[[#This Row],[Precio de Cliente neto]]*(1+$F$3)),"-")</f>
        <v>55751.924339999998</v>
      </c>
      <c r="I3341" s="5">
        <v>53097.070800000001</v>
      </c>
      <c r="J3341" s="5">
        <v>44442.248259599997</v>
      </c>
      <c r="K3341" s="26">
        <v>0.21</v>
      </c>
    </row>
    <row r="3342" spans="1:11">
      <c r="A3342" s="4">
        <v>9417</v>
      </c>
      <c r="B3342" t="s">
        <v>8299</v>
      </c>
      <c r="C3342" s="5">
        <f>IF($F$2=0," - ",Tabla1[[#This Row],[Base Precio de Lista neto]])</f>
        <v>70528.474900000001</v>
      </c>
      <c r="D3342" s="5">
        <f>IF($F$2=0," - ",Tabla1[[#This Row],[Base Precio de Lista neto]]*(1-$F$2))</f>
        <v>49369.932430000001</v>
      </c>
      <c r="E3342" s="5">
        <f>IF($F$2=0," - ",Tabla1[[#This Row],[Base para Mejor precio]]*(1-$F$2))</f>
        <v>41322.633443909996</v>
      </c>
      <c r="F3342" s="4" t="s">
        <v>5</v>
      </c>
      <c r="G3342" s="16" t="s">
        <v>7913</v>
      </c>
      <c r="H3342" s="5">
        <f>IFERROR(IF($F$3=0,"-",Tabla1[[#This Row],[Precio de Cliente neto]]*(1+$F$3)),"-")</f>
        <v>74054.898645000008</v>
      </c>
      <c r="I3342" s="5">
        <v>70528.474900000001</v>
      </c>
      <c r="J3342" s="5">
        <v>59032.3334913</v>
      </c>
      <c r="K3342" s="26">
        <v>0.21</v>
      </c>
    </row>
    <row r="3343" spans="1:11">
      <c r="A3343" s="4">
        <v>9450</v>
      </c>
      <c r="B3343" t="s">
        <v>8300</v>
      </c>
      <c r="C3343" s="5">
        <f>IF($F$2=0," - ",Tabla1[[#This Row],[Base Precio de Lista neto]])</f>
        <v>13276.5967</v>
      </c>
      <c r="D3343" s="5">
        <f>IF($F$2=0," - ",Tabla1[[#This Row],[Base Precio de Lista neto]]*(1-$F$2))</f>
        <v>9293.6176899999991</v>
      </c>
      <c r="E3343" s="5">
        <f>IF($F$2=0," - ",Tabla1[[#This Row],[Base para Mejor precio]]*(1-$F$2))</f>
        <v>8364.2559209999981</v>
      </c>
      <c r="F3343" s="4" t="s">
        <v>5</v>
      </c>
      <c r="G3343" s="16" t="s">
        <v>5696</v>
      </c>
      <c r="H3343" s="5">
        <f>IFERROR(IF($F$3=0,"-",Tabla1[[#This Row],[Precio de Cliente neto]]*(1+$F$3)),"-")</f>
        <v>13940.426534999999</v>
      </c>
      <c r="I3343" s="5">
        <v>13276.5967</v>
      </c>
      <c r="J3343" s="5">
        <v>11948.937029999999</v>
      </c>
      <c r="K3343" s="26">
        <v>0.21</v>
      </c>
    </row>
    <row r="3344" spans="1:11">
      <c r="A3344" s="4">
        <v>9456</v>
      </c>
      <c r="B3344" t="s">
        <v>8301</v>
      </c>
      <c r="C3344" s="5">
        <f>IF($F$2=0," - ",Tabla1[[#This Row],[Base Precio de Lista neto]])</f>
        <v>15931.5916</v>
      </c>
      <c r="D3344" s="5">
        <f>IF($F$2=0," - ",Tabla1[[#This Row],[Base Precio de Lista neto]]*(1-$F$2))</f>
        <v>11152.114119999998</v>
      </c>
      <c r="E3344" s="5">
        <f>IF($F$2=0," - ",Tabla1[[#This Row],[Base para Mejor precio]]*(1-$F$2))</f>
        <v>10036.902708</v>
      </c>
      <c r="F3344" s="4" t="s">
        <v>5</v>
      </c>
      <c r="G3344" s="16" t="s">
        <v>5696</v>
      </c>
      <c r="H3344" s="5">
        <f>IFERROR(IF($F$3=0,"-",Tabla1[[#This Row],[Precio de Cliente neto]]*(1+$F$3)),"-")</f>
        <v>16728.171179999998</v>
      </c>
      <c r="I3344" s="5">
        <v>15931.5916</v>
      </c>
      <c r="J3344" s="5">
        <v>14338.43244</v>
      </c>
      <c r="K3344" s="26">
        <v>0.21</v>
      </c>
    </row>
    <row r="3345" spans="1:11">
      <c r="A3345" s="4">
        <v>9462</v>
      </c>
      <c r="B3345" t="s">
        <v>8302</v>
      </c>
      <c r="C3345" s="5">
        <f>IF($F$2=0," - ",Tabla1[[#This Row],[Base Precio de Lista neto]])</f>
        <v>19915.562300000001</v>
      </c>
      <c r="D3345" s="5">
        <f>IF($F$2=0," - ",Tabla1[[#This Row],[Base Precio de Lista neto]]*(1-$F$2))</f>
        <v>13940.893610000001</v>
      </c>
      <c r="E3345" s="5">
        <f>IF($F$2=0," - ",Tabla1[[#This Row],[Base para Mejor precio]]*(1-$F$2))</f>
        <v>12546.804248999999</v>
      </c>
      <c r="F3345" s="4" t="s">
        <v>5</v>
      </c>
      <c r="G3345" s="16" t="s">
        <v>5696</v>
      </c>
      <c r="H3345" s="5">
        <f>IFERROR(IF($F$3=0,"-",Tabla1[[#This Row],[Precio de Cliente neto]]*(1+$F$3)),"-")</f>
        <v>20911.340415000002</v>
      </c>
      <c r="I3345" s="5">
        <v>19915.562300000001</v>
      </c>
      <c r="J3345" s="5">
        <v>17924.006069999999</v>
      </c>
      <c r="K3345" s="26">
        <v>0.21</v>
      </c>
    </row>
    <row r="3346" spans="1:11">
      <c r="A3346" s="4">
        <v>9500</v>
      </c>
      <c r="B3346" t="s">
        <v>6099</v>
      </c>
      <c r="C3346" s="5">
        <f>IF($F$2=0," - ",Tabla1[[#This Row],[Base Precio de Lista neto]])</f>
        <v>3210.79</v>
      </c>
      <c r="D3346" s="5">
        <f>IF($F$2=0," - ",Tabla1[[#This Row],[Base Precio de Lista neto]]*(1-$F$2))</f>
        <v>2247.5529999999999</v>
      </c>
      <c r="E3346" s="5">
        <f>IF($F$2=0," - ",Tabla1[[#This Row],[Base para Mejor precio]]*(1-$F$2))</f>
        <v>2022.7976999999996</v>
      </c>
      <c r="F3346" s="4" t="s">
        <v>6</v>
      </c>
      <c r="G3346" s="16" t="s">
        <v>5696</v>
      </c>
      <c r="H3346" s="5">
        <f>IFERROR(IF($F$3=0,"-",Tabla1[[#This Row],[Precio de Cliente neto]]*(1+$F$3)),"-")</f>
        <v>3371.3294999999998</v>
      </c>
      <c r="I3346" s="5">
        <v>3210.79</v>
      </c>
      <c r="J3346" s="5">
        <v>2889.7109999999998</v>
      </c>
      <c r="K3346" s="26">
        <v>0.21</v>
      </c>
    </row>
    <row r="3347" spans="1:11">
      <c r="A3347" s="4">
        <v>9501</v>
      </c>
      <c r="B3347" t="s">
        <v>6100</v>
      </c>
      <c r="C3347" s="5">
        <f>IF($F$2=0," - ",Tabla1[[#This Row],[Base Precio de Lista neto]])</f>
        <v>3210.79</v>
      </c>
      <c r="D3347" s="5">
        <f>IF($F$2=0," - ",Tabla1[[#This Row],[Base Precio de Lista neto]]*(1-$F$2))</f>
        <v>2247.5529999999999</v>
      </c>
      <c r="E3347" s="5">
        <f>IF($F$2=0," - ",Tabla1[[#This Row],[Base para Mejor precio]]*(1-$F$2))</f>
        <v>2022.7976999999996</v>
      </c>
      <c r="F3347" s="4" t="s">
        <v>6</v>
      </c>
      <c r="G3347" s="16" t="s">
        <v>5696</v>
      </c>
      <c r="H3347" s="5">
        <f>IFERROR(IF($F$3=0,"-",Tabla1[[#This Row],[Precio de Cliente neto]]*(1+$F$3)),"-")</f>
        <v>3371.3294999999998</v>
      </c>
      <c r="I3347" s="5">
        <v>3210.79</v>
      </c>
      <c r="J3347" s="5">
        <v>2889.7109999999998</v>
      </c>
      <c r="K3347" s="26">
        <v>0.21</v>
      </c>
    </row>
    <row r="3348" spans="1:11">
      <c r="A3348" s="4">
        <v>9502</v>
      </c>
      <c r="B3348" t="s">
        <v>6101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5696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9503</v>
      </c>
      <c r="B3349" t="s">
        <v>6102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5696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9504</v>
      </c>
      <c r="B3350" t="s">
        <v>6103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5696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9505</v>
      </c>
      <c r="B3351" t="s">
        <v>6104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5696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9506</v>
      </c>
      <c r="B3352" t="s">
        <v>6105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5696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9507</v>
      </c>
      <c r="B3353" t="s">
        <v>6106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5696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9508</v>
      </c>
      <c r="B3354" t="s">
        <v>6107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5696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9509</v>
      </c>
      <c r="B3355" t="s">
        <v>6108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5696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9510</v>
      </c>
      <c r="B3356" t="s">
        <v>6109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5696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9511</v>
      </c>
      <c r="B3357" t="s">
        <v>6110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5696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9512</v>
      </c>
      <c r="B3358" t="s">
        <v>6111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5696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9513</v>
      </c>
      <c r="B3359" t="s">
        <v>6112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5696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9515</v>
      </c>
      <c r="B3360" t="s">
        <v>6113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5696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9516</v>
      </c>
      <c r="B3361" t="s">
        <v>6114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5696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9517</v>
      </c>
      <c r="B3362" t="s">
        <v>6115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5696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9518</v>
      </c>
      <c r="B3363" t="s">
        <v>6116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5696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9519</v>
      </c>
      <c r="B3364" t="s">
        <v>6117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5696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9520</v>
      </c>
      <c r="B3365" t="s">
        <v>6118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5696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9521</v>
      </c>
      <c r="B3366" t="s">
        <v>6119</v>
      </c>
      <c r="C3366" s="5">
        <f>IF($F$2=0," - ",Tabla1[[#This Row],[Base Precio de Lista neto]])</f>
        <v>3210.79</v>
      </c>
      <c r="D3366" s="5">
        <f>IF($F$2=0," - ",Tabla1[[#This Row],[Base Precio de Lista neto]]*(1-$F$2))</f>
        <v>2247.5529999999999</v>
      </c>
      <c r="E3366" s="5">
        <f>IF($F$2=0," - ",Tabla1[[#This Row],[Base para Mejor precio]]*(1-$F$2))</f>
        <v>2022.7976999999996</v>
      </c>
      <c r="F3366" s="4" t="s">
        <v>6</v>
      </c>
      <c r="G3366" s="16" t="s">
        <v>5696</v>
      </c>
      <c r="H3366" s="5">
        <f>IFERROR(IF($F$3=0,"-",Tabla1[[#This Row],[Precio de Cliente neto]]*(1+$F$3)),"-")</f>
        <v>3371.3294999999998</v>
      </c>
      <c r="I3366" s="5">
        <v>3210.79</v>
      </c>
      <c r="J3366" s="5">
        <v>2889.7109999999998</v>
      </c>
      <c r="K3366" s="26">
        <v>0.21</v>
      </c>
    </row>
    <row r="3367" spans="1:11">
      <c r="A3367" s="4">
        <v>9522</v>
      </c>
      <c r="B3367" t="s">
        <v>6120</v>
      </c>
      <c r="C3367" s="5">
        <f>IF($F$2=0," - ",Tabla1[[#This Row],[Base Precio de Lista neto]])</f>
        <v>3210.79</v>
      </c>
      <c r="D3367" s="5">
        <f>IF($F$2=0," - ",Tabla1[[#This Row],[Base Precio de Lista neto]]*(1-$F$2))</f>
        <v>2247.5529999999999</v>
      </c>
      <c r="E3367" s="5">
        <f>IF($F$2=0," - ",Tabla1[[#This Row],[Base para Mejor precio]]*(1-$F$2))</f>
        <v>2022.7976999999996</v>
      </c>
      <c r="F3367" s="4" t="s">
        <v>6</v>
      </c>
      <c r="G3367" s="16" t="s">
        <v>5696</v>
      </c>
      <c r="H3367" s="5">
        <f>IFERROR(IF($F$3=0,"-",Tabla1[[#This Row],[Precio de Cliente neto]]*(1+$F$3)),"-")</f>
        <v>3371.3294999999998</v>
      </c>
      <c r="I3367" s="5">
        <v>3210.79</v>
      </c>
      <c r="J3367" s="5">
        <v>2889.7109999999998</v>
      </c>
      <c r="K3367" s="26">
        <v>0.21</v>
      </c>
    </row>
    <row r="3368" spans="1:11">
      <c r="A3368" s="4">
        <v>9523</v>
      </c>
      <c r="B3368" t="s">
        <v>6121</v>
      </c>
      <c r="C3368" s="5">
        <f>IF($F$2=0," - ",Tabla1[[#This Row],[Base Precio de Lista neto]])</f>
        <v>3210.79</v>
      </c>
      <c r="D3368" s="5">
        <f>IF($F$2=0," - ",Tabla1[[#This Row],[Base Precio de Lista neto]]*(1-$F$2))</f>
        <v>2247.5529999999999</v>
      </c>
      <c r="E3368" s="5">
        <f>IF($F$2=0," - ",Tabla1[[#This Row],[Base para Mejor precio]]*(1-$F$2))</f>
        <v>2022.7976999999996</v>
      </c>
      <c r="F3368" s="4" t="s">
        <v>6</v>
      </c>
      <c r="G3368" s="16" t="s">
        <v>5696</v>
      </c>
      <c r="H3368" s="5">
        <f>IFERROR(IF($F$3=0,"-",Tabla1[[#This Row],[Precio de Cliente neto]]*(1+$F$3)),"-")</f>
        <v>3371.3294999999998</v>
      </c>
      <c r="I3368" s="5">
        <v>3210.79</v>
      </c>
      <c r="J3368" s="5">
        <v>2889.7109999999998</v>
      </c>
      <c r="K3368" s="26">
        <v>0.21</v>
      </c>
    </row>
    <row r="3369" spans="1:11">
      <c r="A3369" s="4">
        <v>9531</v>
      </c>
      <c r="B3369" t="s">
        <v>6122</v>
      </c>
      <c r="C3369" s="5">
        <f>IF($F$2=0," - ",Tabla1[[#This Row],[Base Precio de Lista neto]])</f>
        <v>3456.31</v>
      </c>
      <c r="D3369" s="5">
        <f>IF($F$2=0," - ",Tabla1[[#This Row],[Base Precio de Lista neto]]*(1-$F$2))</f>
        <v>2419.4169999999999</v>
      </c>
      <c r="E3369" s="5">
        <f>IF($F$2=0," - ",Tabla1[[#This Row],[Base para Mejor precio]]*(1-$F$2))</f>
        <v>2177.4753000000001</v>
      </c>
      <c r="F3369" s="4" t="s">
        <v>6</v>
      </c>
      <c r="G3369" s="16" t="s">
        <v>5696</v>
      </c>
      <c r="H3369" s="5">
        <f>IFERROR(IF($F$3=0,"-",Tabla1[[#This Row],[Precio de Cliente neto]]*(1+$F$3)),"-")</f>
        <v>3629.1255000000001</v>
      </c>
      <c r="I3369" s="5">
        <v>3456.31</v>
      </c>
      <c r="J3369" s="5">
        <v>3110.6790000000001</v>
      </c>
      <c r="K3369" s="26">
        <v>0.21</v>
      </c>
    </row>
    <row r="3370" spans="1:11">
      <c r="A3370" s="4">
        <v>9532</v>
      </c>
      <c r="B3370" t="s">
        <v>6123</v>
      </c>
      <c r="C3370" s="5">
        <f>IF($F$2=0," - ",Tabla1[[#This Row],[Base Precio de Lista neto]])</f>
        <v>3456.31</v>
      </c>
      <c r="D3370" s="5">
        <f>IF($F$2=0," - ",Tabla1[[#This Row],[Base Precio de Lista neto]]*(1-$F$2))</f>
        <v>2419.4169999999999</v>
      </c>
      <c r="E3370" s="5">
        <f>IF($F$2=0," - ",Tabla1[[#This Row],[Base para Mejor precio]]*(1-$F$2))</f>
        <v>2177.4753000000001</v>
      </c>
      <c r="F3370" s="4" t="s">
        <v>6</v>
      </c>
      <c r="G3370" s="16" t="s">
        <v>5696</v>
      </c>
      <c r="H3370" s="5">
        <f>IFERROR(IF($F$3=0,"-",Tabla1[[#This Row],[Precio de Cliente neto]]*(1+$F$3)),"-")</f>
        <v>3629.1255000000001</v>
      </c>
      <c r="I3370" s="5">
        <v>3456.31</v>
      </c>
      <c r="J3370" s="5">
        <v>3110.6790000000001</v>
      </c>
      <c r="K3370" s="26">
        <v>0.21</v>
      </c>
    </row>
    <row r="3371" spans="1:11">
      <c r="A3371" s="4">
        <v>9533</v>
      </c>
      <c r="B3371" t="s">
        <v>6124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5696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9534</v>
      </c>
      <c r="B3372" t="s">
        <v>6125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5696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9535</v>
      </c>
      <c r="B3373" t="s">
        <v>6126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5696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9536</v>
      </c>
      <c r="B3374" t="s">
        <v>6127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5696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9537</v>
      </c>
      <c r="B3375" t="s">
        <v>6128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5696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9538</v>
      </c>
      <c r="B3376" t="s">
        <v>6129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5696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9539</v>
      </c>
      <c r="B3377" t="s">
        <v>6130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5696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9540</v>
      </c>
      <c r="B3378" t="s">
        <v>6131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5696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9541</v>
      </c>
      <c r="B3379" t="s">
        <v>6132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5696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9542</v>
      </c>
      <c r="B3380" t="s">
        <v>6133</v>
      </c>
      <c r="C3380" s="5">
        <f>IF($F$2=0," - ",Tabla1[[#This Row],[Base Precio de Lista neto]])</f>
        <v>3456.31</v>
      </c>
      <c r="D3380" s="5">
        <f>IF($F$2=0," - ",Tabla1[[#This Row],[Base Precio de Lista neto]]*(1-$F$2))</f>
        <v>2419.4169999999999</v>
      </c>
      <c r="E3380" s="5">
        <f>IF($F$2=0," - ",Tabla1[[#This Row],[Base para Mejor precio]]*(1-$F$2))</f>
        <v>2177.4753000000001</v>
      </c>
      <c r="F3380" s="4" t="s">
        <v>6</v>
      </c>
      <c r="G3380" s="16" t="s">
        <v>5696</v>
      </c>
      <c r="H3380" s="5">
        <f>IFERROR(IF($F$3=0,"-",Tabla1[[#This Row],[Precio de Cliente neto]]*(1+$F$3)),"-")</f>
        <v>3629.1255000000001</v>
      </c>
      <c r="I3380" s="5">
        <v>3456.31</v>
      </c>
      <c r="J3380" s="5">
        <v>3110.6790000000001</v>
      </c>
      <c r="K3380" s="26">
        <v>0.21</v>
      </c>
    </row>
    <row r="3381" spans="1:11">
      <c r="A3381" s="4">
        <v>9543</v>
      </c>
      <c r="B3381" t="s">
        <v>6134</v>
      </c>
      <c r="C3381" s="5">
        <f>IF($F$2=0," - ",Tabla1[[#This Row],[Base Precio de Lista neto]])</f>
        <v>3456.31</v>
      </c>
      <c r="D3381" s="5">
        <f>IF($F$2=0," - ",Tabla1[[#This Row],[Base Precio de Lista neto]]*(1-$F$2))</f>
        <v>2419.4169999999999</v>
      </c>
      <c r="E3381" s="5">
        <f>IF($F$2=0," - ",Tabla1[[#This Row],[Base para Mejor precio]]*(1-$F$2))</f>
        <v>2177.4753000000001</v>
      </c>
      <c r="F3381" s="4" t="s">
        <v>6</v>
      </c>
      <c r="G3381" s="16" t="s">
        <v>5696</v>
      </c>
      <c r="H3381" s="5">
        <f>IFERROR(IF($F$3=0,"-",Tabla1[[#This Row],[Precio de Cliente neto]]*(1+$F$3)),"-")</f>
        <v>3629.1255000000001</v>
      </c>
      <c r="I3381" s="5">
        <v>3456.31</v>
      </c>
      <c r="J3381" s="5">
        <v>3110.6790000000001</v>
      </c>
      <c r="K3381" s="26">
        <v>0.21</v>
      </c>
    </row>
    <row r="3382" spans="1:11">
      <c r="A3382" s="4">
        <v>9544</v>
      </c>
      <c r="B3382" t="s">
        <v>6135</v>
      </c>
      <c r="C3382" s="5">
        <f>IF($F$2=0," - ",Tabla1[[#This Row],[Base Precio de Lista neto]])</f>
        <v>3456.31</v>
      </c>
      <c r="D3382" s="5">
        <f>IF($F$2=0," - ",Tabla1[[#This Row],[Base Precio de Lista neto]]*(1-$F$2))</f>
        <v>2419.4169999999999</v>
      </c>
      <c r="E3382" s="5">
        <f>IF($F$2=0," - ",Tabla1[[#This Row],[Base para Mejor precio]]*(1-$F$2))</f>
        <v>2177.4753000000001</v>
      </c>
      <c r="F3382" s="4" t="s">
        <v>6</v>
      </c>
      <c r="G3382" s="16" t="s">
        <v>5696</v>
      </c>
      <c r="H3382" s="5">
        <f>IFERROR(IF($F$3=0,"-",Tabla1[[#This Row],[Precio de Cliente neto]]*(1+$F$3)),"-")</f>
        <v>3629.1255000000001</v>
      </c>
      <c r="I3382" s="5">
        <v>3456.31</v>
      </c>
      <c r="J3382" s="5">
        <v>3110.6790000000001</v>
      </c>
      <c r="K3382" s="26">
        <v>0.21</v>
      </c>
    </row>
    <row r="3383" spans="1:11">
      <c r="A3383" s="4">
        <v>9545</v>
      </c>
      <c r="B3383" t="s">
        <v>6284</v>
      </c>
      <c r="C3383" s="5">
        <f>IF($F$2=0," - ",Tabla1[[#This Row],[Base Precio de Lista neto]])</f>
        <v>2893.88</v>
      </c>
      <c r="D3383" s="5">
        <f>IF($F$2=0," - ",Tabla1[[#This Row],[Base Precio de Lista neto]]*(1-$F$2))</f>
        <v>2025.7159999999999</v>
      </c>
      <c r="E3383" s="5">
        <f>IF($F$2=0," - ",Tabla1[[#This Row],[Base para Mejor precio]]*(1-$F$2))</f>
        <v>1823.1443999999999</v>
      </c>
      <c r="F3383" s="4" t="s">
        <v>6</v>
      </c>
      <c r="G3383" s="16" t="s">
        <v>5696</v>
      </c>
      <c r="H3383" s="5">
        <f>IFERROR(IF($F$3=0,"-",Tabla1[[#This Row],[Precio de Cliente neto]]*(1+$F$3)),"-")</f>
        <v>3038.5739999999996</v>
      </c>
      <c r="I3383" s="5">
        <v>2893.88</v>
      </c>
      <c r="J3383" s="5">
        <v>2604.4920000000002</v>
      </c>
      <c r="K3383" s="26">
        <v>0.21</v>
      </c>
    </row>
    <row r="3384" spans="1:11">
      <c r="A3384" s="4">
        <v>9546</v>
      </c>
      <c r="B3384" t="s">
        <v>6285</v>
      </c>
      <c r="C3384" s="5">
        <f>IF($F$2=0," - ",Tabla1[[#This Row],[Base Precio de Lista neto]])</f>
        <v>1778.5844999999999</v>
      </c>
      <c r="D3384" s="5">
        <f>IF($F$2=0," - ",Tabla1[[#This Row],[Base Precio de Lista neto]]*(1-$F$2))</f>
        <v>1245.0091499999999</v>
      </c>
      <c r="E3384" s="5">
        <f>IF($F$2=0," - ",Tabla1[[#This Row],[Base para Mejor precio]]*(1-$F$2))</f>
        <v>1120.508235</v>
      </c>
      <c r="F3384" s="4" t="s">
        <v>6</v>
      </c>
      <c r="G3384" s="16" t="s">
        <v>5696</v>
      </c>
      <c r="H3384" s="5">
        <f>IFERROR(IF($F$3=0,"-",Tabla1[[#This Row],[Precio de Cliente neto]]*(1+$F$3)),"-")</f>
        <v>1867.5137249999998</v>
      </c>
      <c r="I3384" s="5">
        <v>1778.5844999999999</v>
      </c>
      <c r="J3384" s="5">
        <v>1600.72605</v>
      </c>
      <c r="K3384" s="26">
        <v>0.21</v>
      </c>
    </row>
    <row r="3385" spans="1:11">
      <c r="A3385" s="4">
        <v>9547</v>
      </c>
      <c r="B3385" t="s">
        <v>6286</v>
      </c>
      <c r="C3385" s="5">
        <f>IF($F$2=0," - ",Tabla1[[#This Row],[Base Precio de Lista neto]])</f>
        <v>1778.5844999999999</v>
      </c>
      <c r="D3385" s="5">
        <f>IF($F$2=0," - ",Tabla1[[#This Row],[Base Precio de Lista neto]]*(1-$F$2))</f>
        <v>1245.0091499999999</v>
      </c>
      <c r="E3385" s="5">
        <f>IF($F$2=0," - ",Tabla1[[#This Row],[Base para Mejor precio]]*(1-$F$2))</f>
        <v>1120.508235</v>
      </c>
      <c r="F3385" s="4" t="s">
        <v>6</v>
      </c>
      <c r="G3385" s="16" t="s">
        <v>5696</v>
      </c>
      <c r="H3385" s="5">
        <f>IFERROR(IF($F$3=0,"-",Tabla1[[#This Row],[Precio de Cliente neto]]*(1+$F$3)),"-")</f>
        <v>1867.5137249999998</v>
      </c>
      <c r="I3385" s="5">
        <v>1778.5844999999999</v>
      </c>
      <c r="J3385" s="5">
        <v>1600.72605</v>
      </c>
      <c r="K3385" s="26">
        <v>0.21</v>
      </c>
    </row>
    <row r="3386" spans="1:11">
      <c r="A3386" s="4">
        <v>9548</v>
      </c>
      <c r="B3386" t="s">
        <v>6287</v>
      </c>
      <c r="C3386" s="5">
        <f>IF($F$2=0," - ",Tabla1[[#This Row],[Base Precio de Lista neto]])</f>
        <v>1778.5844999999999</v>
      </c>
      <c r="D3386" s="5">
        <f>IF($F$2=0," - ",Tabla1[[#This Row],[Base Precio de Lista neto]]*(1-$F$2))</f>
        <v>1245.0091499999999</v>
      </c>
      <c r="E3386" s="5">
        <f>IF($F$2=0," - ",Tabla1[[#This Row],[Base para Mejor precio]]*(1-$F$2))</f>
        <v>1120.508235</v>
      </c>
      <c r="F3386" s="4" t="s">
        <v>6</v>
      </c>
      <c r="G3386" s="16" t="s">
        <v>5696</v>
      </c>
      <c r="H3386" s="5">
        <f>IFERROR(IF($F$3=0,"-",Tabla1[[#This Row],[Precio de Cliente neto]]*(1+$F$3)),"-")</f>
        <v>1867.5137249999998</v>
      </c>
      <c r="I3386" s="5">
        <v>1778.5844999999999</v>
      </c>
      <c r="J3386" s="5">
        <v>1600.72605</v>
      </c>
      <c r="K3386" s="26">
        <v>0.21</v>
      </c>
    </row>
    <row r="3387" spans="1:11">
      <c r="A3387" s="4">
        <v>9550</v>
      </c>
      <c r="B3387" t="s">
        <v>6136</v>
      </c>
      <c r="C3387" s="5">
        <f>IF($F$2=0," - ",Tabla1[[#This Row],[Base Precio de Lista neto]])</f>
        <v>3668.5</v>
      </c>
      <c r="D3387" s="5">
        <f>IF($F$2=0," - ",Tabla1[[#This Row],[Base Precio de Lista neto]]*(1-$F$2))</f>
        <v>2567.9499999999998</v>
      </c>
      <c r="E3387" s="5">
        <f>IF($F$2=0," - ",Tabla1[[#This Row],[Base para Mejor precio]]*(1-$F$2))</f>
        <v>2311.1549999999997</v>
      </c>
      <c r="F3387" s="4" t="s">
        <v>6</v>
      </c>
      <c r="G3387" s="16" t="s">
        <v>5696</v>
      </c>
      <c r="H3387" s="5">
        <f>IFERROR(IF($F$3=0,"-",Tabla1[[#This Row],[Precio de Cliente neto]]*(1+$F$3)),"-")</f>
        <v>3851.9249999999997</v>
      </c>
      <c r="I3387" s="5">
        <v>3668.5</v>
      </c>
      <c r="J3387" s="5">
        <v>3301.65</v>
      </c>
      <c r="K3387" s="26">
        <v>0.21</v>
      </c>
    </row>
    <row r="3388" spans="1:11">
      <c r="A3388" s="4">
        <v>9551</v>
      </c>
      <c r="B3388" t="s">
        <v>6137</v>
      </c>
      <c r="C3388" s="5">
        <f>IF($F$2=0," - ",Tabla1[[#This Row],[Base Precio de Lista neto]])</f>
        <v>3668.5</v>
      </c>
      <c r="D3388" s="5">
        <f>IF($F$2=0," - ",Tabla1[[#This Row],[Base Precio de Lista neto]]*(1-$F$2))</f>
        <v>2567.9499999999998</v>
      </c>
      <c r="E3388" s="5">
        <f>IF($F$2=0," - ",Tabla1[[#This Row],[Base para Mejor precio]]*(1-$F$2))</f>
        <v>2311.1549999999997</v>
      </c>
      <c r="F3388" s="4" t="s">
        <v>6</v>
      </c>
      <c r="G3388" s="16" t="s">
        <v>5696</v>
      </c>
      <c r="H3388" s="5">
        <f>IFERROR(IF($F$3=0,"-",Tabla1[[#This Row],[Precio de Cliente neto]]*(1+$F$3)),"-")</f>
        <v>3851.9249999999997</v>
      </c>
      <c r="I3388" s="5">
        <v>3668.5</v>
      </c>
      <c r="J3388" s="5">
        <v>3301.65</v>
      </c>
      <c r="K3388" s="26">
        <v>0.21</v>
      </c>
    </row>
    <row r="3389" spans="1:11">
      <c r="A3389" s="4">
        <v>9552</v>
      </c>
      <c r="B3389" t="s">
        <v>6138</v>
      </c>
      <c r="C3389" s="5">
        <f>IF($F$2=0," - ",Tabla1[[#This Row],[Base Precio de Lista neto]])</f>
        <v>3668.5</v>
      </c>
      <c r="D3389" s="5">
        <f>IF($F$2=0," - ",Tabla1[[#This Row],[Base Precio de Lista neto]]*(1-$F$2))</f>
        <v>2567.9499999999998</v>
      </c>
      <c r="E3389" s="5">
        <f>IF($F$2=0," - ",Tabla1[[#This Row],[Base para Mejor precio]]*(1-$F$2))</f>
        <v>2311.1549999999997</v>
      </c>
      <c r="F3389" s="4" t="s">
        <v>6</v>
      </c>
      <c r="G3389" s="16" t="s">
        <v>5696</v>
      </c>
      <c r="H3389" s="5">
        <f>IFERROR(IF($F$3=0,"-",Tabla1[[#This Row],[Precio de Cliente neto]]*(1+$F$3)),"-")</f>
        <v>3851.9249999999997</v>
      </c>
      <c r="I3389" s="5">
        <v>3668.5</v>
      </c>
      <c r="J3389" s="5">
        <v>3301.65</v>
      </c>
      <c r="K3389" s="26">
        <v>0.21</v>
      </c>
    </row>
    <row r="3390" spans="1:11">
      <c r="A3390" s="4">
        <v>9553</v>
      </c>
      <c r="B3390" t="s">
        <v>6139</v>
      </c>
      <c r="C3390" s="5">
        <f>IF($F$2=0," - ",Tabla1[[#This Row],[Base Precio de Lista neto]])</f>
        <v>3668.5</v>
      </c>
      <c r="D3390" s="5">
        <f>IF($F$2=0," - ",Tabla1[[#This Row],[Base Precio de Lista neto]]*(1-$F$2))</f>
        <v>2567.9499999999998</v>
      </c>
      <c r="E3390" s="5">
        <f>IF($F$2=0," - ",Tabla1[[#This Row],[Base para Mejor precio]]*(1-$F$2))</f>
        <v>2311.1549999999997</v>
      </c>
      <c r="F3390" s="4" t="s">
        <v>6</v>
      </c>
      <c r="G3390" s="16" t="s">
        <v>5696</v>
      </c>
      <c r="H3390" s="5">
        <f>IFERROR(IF($F$3=0,"-",Tabla1[[#This Row],[Precio de Cliente neto]]*(1+$F$3)),"-")</f>
        <v>3851.9249999999997</v>
      </c>
      <c r="I3390" s="5">
        <v>3668.5</v>
      </c>
      <c r="J3390" s="5">
        <v>3301.65</v>
      </c>
      <c r="K3390" s="26">
        <v>0.21</v>
      </c>
    </row>
    <row r="3391" spans="1:11">
      <c r="A3391" s="4">
        <v>9555</v>
      </c>
      <c r="B3391" t="s">
        <v>6140</v>
      </c>
      <c r="C3391" s="5">
        <f>IF($F$2=0," - ",Tabla1[[#This Row],[Base Precio de Lista neto]])</f>
        <v>1579.05</v>
      </c>
      <c r="D3391" s="5">
        <f>IF($F$2=0," - ",Tabla1[[#This Row],[Base Precio de Lista neto]]*(1-$F$2))</f>
        <v>1105.3349999999998</v>
      </c>
      <c r="E3391" s="5">
        <f>IF($F$2=0," - ",Tabla1[[#This Row],[Base para Mejor precio]]*(1-$F$2))</f>
        <v>994.80149999999992</v>
      </c>
      <c r="F3391" s="4" t="s">
        <v>6</v>
      </c>
      <c r="G3391" s="16" t="s">
        <v>5696</v>
      </c>
      <c r="H3391" s="5">
        <f>IFERROR(IF($F$3=0,"-",Tabla1[[#This Row],[Precio de Cliente neto]]*(1+$F$3)),"-")</f>
        <v>1658.0024999999996</v>
      </c>
      <c r="I3391" s="5">
        <v>1579.05</v>
      </c>
      <c r="J3391" s="5">
        <v>1421.145</v>
      </c>
      <c r="K3391" s="26">
        <v>0.21</v>
      </c>
    </row>
    <row r="3392" spans="1:11">
      <c r="A3392" s="4">
        <v>9556</v>
      </c>
      <c r="B3392" t="s">
        <v>6141</v>
      </c>
      <c r="C3392" s="5">
        <f>IF($F$2=0," - ",Tabla1[[#This Row],[Base Precio de Lista neto]])</f>
        <v>1579.05</v>
      </c>
      <c r="D3392" s="5">
        <f>IF($F$2=0," - ",Tabla1[[#This Row],[Base Precio de Lista neto]]*(1-$F$2))</f>
        <v>1105.3349999999998</v>
      </c>
      <c r="E3392" s="5">
        <f>IF($F$2=0," - ",Tabla1[[#This Row],[Base para Mejor precio]]*(1-$F$2))</f>
        <v>994.80149999999992</v>
      </c>
      <c r="F3392" s="4" t="s">
        <v>6</v>
      </c>
      <c r="G3392" s="16" t="s">
        <v>5696</v>
      </c>
      <c r="H3392" s="5">
        <f>IFERROR(IF($F$3=0,"-",Tabla1[[#This Row],[Precio de Cliente neto]]*(1+$F$3)),"-")</f>
        <v>1658.0024999999996</v>
      </c>
      <c r="I3392" s="5">
        <v>1579.05</v>
      </c>
      <c r="J3392" s="5">
        <v>1421.145</v>
      </c>
      <c r="K3392" s="26">
        <v>0.21</v>
      </c>
    </row>
    <row r="3393" spans="1:11">
      <c r="A3393" s="4">
        <v>9557</v>
      </c>
      <c r="B3393" t="s">
        <v>6142</v>
      </c>
      <c r="C3393" s="5">
        <f>IF($F$2=0," - ",Tabla1[[#This Row],[Base Precio de Lista neto]])</f>
        <v>1579.05</v>
      </c>
      <c r="D3393" s="5">
        <f>IF($F$2=0," - ",Tabla1[[#This Row],[Base Precio de Lista neto]]*(1-$F$2))</f>
        <v>1105.3349999999998</v>
      </c>
      <c r="E3393" s="5">
        <f>IF($F$2=0," - ",Tabla1[[#This Row],[Base para Mejor precio]]*(1-$F$2))</f>
        <v>994.80149999999992</v>
      </c>
      <c r="F3393" s="4" t="s">
        <v>6</v>
      </c>
      <c r="G3393" s="16" t="s">
        <v>5696</v>
      </c>
      <c r="H3393" s="5">
        <f>IFERROR(IF($F$3=0,"-",Tabla1[[#This Row],[Precio de Cliente neto]]*(1+$F$3)),"-")</f>
        <v>1658.0024999999996</v>
      </c>
      <c r="I3393" s="5">
        <v>1579.05</v>
      </c>
      <c r="J3393" s="5">
        <v>1421.145</v>
      </c>
      <c r="K3393" s="26">
        <v>0.21</v>
      </c>
    </row>
    <row r="3394" spans="1:11">
      <c r="A3394" s="4">
        <v>9558</v>
      </c>
      <c r="B3394" t="s">
        <v>6143</v>
      </c>
      <c r="C3394" s="5">
        <f>IF($F$2=0," - ",Tabla1[[#This Row],[Base Precio de Lista neto]])</f>
        <v>1579.05</v>
      </c>
      <c r="D3394" s="5">
        <f>IF($F$2=0," - ",Tabla1[[#This Row],[Base Precio de Lista neto]]*(1-$F$2))</f>
        <v>1105.3349999999998</v>
      </c>
      <c r="E3394" s="5">
        <f>IF($F$2=0," - ",Tabla1[[#This Row],[Base para Mejor precio]]*(1-$F$2))</f>
        <v>994.80149999999992</v>
      </c>
      <c r="F3394" s="4" t="s">
        <v>6</v>
      </c>
      <c r="G3394" s="16" t="s">
        <v>5696</v>
      </c>
      <c r="H3394" s="5">
        <f>IFERROR(IF($F$3=0,"-",Tabla1[[#This Row],[Precio de Cliente neto]]*(1+$F$3)),"-")</f>
        <v>1658.0024999999996</v>
      </c>
      <c r="I3394" s="5">
        <v>1579.05</v>
      </c>
      <c r="J3394" s="5">
        <v>1421.145</v>
      </c>
      <c r="K3394" s="26">
        <v>0.21</v>
      </c>
    </row>
    <row r="3395" spans="1:11">
      <c r="A3395" s="4">
        <v>9560</v>
      </c>
      <c r="B3395" t="s">
        <v>6144</v>
      </c>
      <c r="C3395" s="5">
        <f>IF($F$2=0," - ",Tabla1[[#This Row],[Base Precio de Lista neto]])</f>
        <v>2140.0500000000002</v>
      </c>
      <c r="D3395" s="5">
        <f>IF($F$2=0," - ",Tabla1[[#This Row],[Base Precio de Lista neto]]*(1-$F$2))</f>
        <v>1498.0350000000001</v>
      </c>
      <c r="E3395" s="5">
        <f>IF($F$2=0," - ",Tabla1[[#This Row],[Base para Mejor precio]]*(1-$F$2))</f>
        <v>1348.2314999999999</v>
      </c>
      <c r="F3395" s="4" t="s">
        <v>6</v>
      </c>
      <c r="G3395" s="16" t="s">
        <v>5696</v>
      </c>
      <c r="H3395" s="5">
        <f>IFERROR(IF($F$3=0,"-",Tabla1[[#This Row],[Precio de Cliente neto]]*(1+$F$3)),"-")</f>
        <v>2247.0525000000002</v>
      </c>
      <c r="I3395" s="5">
        <v>2140.0500000000002</v>
      </c>
      <c r="J3395" s="5">
        <v>1926.0450000000001</v>
      </c>
      <c r="K3395" s="26">
        <v>0.21</v>
      </c>
    </row>
    <row r="3396" spans="1:11">
      <c r="A3396" s="4">
        <v>9561</v>
      </c>
      <c r="B3396" t="s">
        <v>6145</v>
      </c>
      <c r="C3396" s="5">
        <f>IF($F$2=0," - ",Tabla1[[#This Row],[Base Precio de Lista neto]])</f>
        <v>2140.0500000000002</v>
      </c>
      <c r="D3396" s="5">
        <f>IF($F$2=0," - ",Tabla1[[#This Row],[Base Precio de Lista neto]]*(1-$F$2))</f>
        <v>1498.0350000000001</v>
      </c>
      <c r="E3396" s="5">
        <f>IF($F$2=0," - ",Tabla1[[#This Row],[Base para Mejor precio]]*(1-$F$2))</f>
        <v>1348.2314999999999</v>
      </c>
      <c r="F3396" s="4" t="s">
        <v>6</v>
      </c>
      <c r="G3396" s="16" t="s">
        <v>5696</v>
      </c>
      <c r="H3396" s="5">
        <f>IFERROR(IF($F$3=0,"-",Tabla1[[#This Row],[Precio de Cliente neto]]*(1+$F$3)),"-")</f>
        <v>2247.0525000000002</v>
      </c>
      <c r="I3396" s="5">
        <v>2140.0500000000002</v>
      </c>
      <c r="J3396" s="5">
        <v>1926.0450000000001</v>
      </c>
      <c r="K3396" s="26">
        <v>0.21</v>
      </c>
    </row>
    <row r="3397" spans="1:11">
      <c r="A3397" s="4">
        <v>9562</v>
      </c>
      <c r="B3397" t="s">
        <v>6146</v>
      </c>
      <c r="C3397" s="5">
        <f>IF($F$2=0," - ",Tabla1[[#This Row],[Base Precio de Lista neto]])</f>
        <v>2140.0500000000002</v>
      </c>
      <c r="D3397" s="5">
        <f>IF($F$2=0," - ",Tabla1[[#This Row],[Base Precio de Lista neto]]*(1-$F$2))</f>
        <v>1498.0350000000001</v>
      </c>
      <c r="E3397" s="5">
        <f>IF($F$2=0," - ",Tabla1[[#This Row],[Base para Mejor precio]]*(1-$F$2))</f>
        <v>1348.2314999999999</v>
      </c>
      <c r="F3397" s="4" t="s">
        <v>6</v>
      </c>
      <c r="G3397" s="16" t="s">
        <v>5696</v>
      </c>
      <c r="H3397" s="5">
        <f>IFERROR(IF($F$3=0,"-",Tabla1[[#This Row],[Precio de Cliente neto]]*(1+$F$3)),"-")</f>
        <v>2247.0525000000002</v>
      </c>
      <c r="I3397" s="5">
        <v>2140.0500000000002</v>
      </c>
      <c r="J3397" s="5">
        <v>1926.0450000000001</v>
      </c>
      <c r="K3397" s="26">
        <v>0.21</v>
      </c>
    </row>
    <row r="3398" spans="1:11">
      <c r="A3398" s="4">
        <v>9563</v>
      </c>
      <c r="B3398" t="s">
        <v>6147</v>
      </c>
      <c r="C3398" s="5">
        <f>IF($F$2=0," - ",Tabla1[[#This Row],[Base Precio de Lista neto]])</f>
        <v>2140.0500000000002</v>
      </c>
      <c r="D3398" s="5">
        <f>IF($F$2=0," - ",Tabla1[[#This Row],[Base Precio de Lista neto]]*(1-$F$2))</f>
        <v>1498.0350000000001</v>
      </c>
      <c r="E3398" s="5">
        <f>IF($F$2=0," - ",Tabla1[[#This Row],[Base para Mejor precio]]*(1-$F$2))</f>
        <v>1348.2314999999999</v>
      </c>
      <c r="F3398" s="4" t="s">
        <v>6</v>
      </c>
      <c r="G3398" s="16" t="s">
        <v>5696</v>
      </c>
      <c r="H3398" s="5">
        <f>IFERROR(IF($F$3=0,"-",Tabla1[[#This Row],[Precio de Cliente neto]]*(1+$F$3)),"-")</f>
        <v>2247.0525000000002</v>
      </c>
      <c r="I3398" s="5">
        <v>2140.0500000000002</v>
      </c>
      <c r="J3398" s="5">
        <v>1926.0450000000001</v>
      </c>
      <c r="K3398" s="26">
        <v>0.21</v>
      </c>
    </row>
    <row r="3399" spans="1:11">
      <c r="A3399" s="4">
        <v>9564</v>
      </c>
      <c r="B3399" t="s">
        <v>6148</v>
      </c>
      <c r="C3399" s="5">
        <f>IF($F$2=0," - ",Tabla1[[#This Row],[Base Precio de Lista neto]])</f>
        <v>2140.0500000000002</v>
      </c>
      <c r="D3399" s="5">
        <f>IF($F$2=0," - ",Tabla1[[#This Row],[Base Precio de Lista neto]]*(1-$F$2))</f>
        <v>1498.0350000000001</v>
      </c>
      <c r="E3399" s="5">
        <f>IF($F$2=0," - ",Tabla1[[#This Row],[Base para Mejor precio]]*(1-$F$2))</f>
        <v>1348.2314999999999</v>
      </c>
      <c r="F3399" s="4" t="s">
        <v>6</v>
      </c>
      <c r="G3399" s="16" t="s">
        <v>5696</v>
      </c>
      <c r="H3399" s="5">
        <f>IFERROR(IF($F$3=0,"-",Tabla1[[#This Row],[Precio de Cliente neto]]*(1+$F$3)),"-")</f>
        <v>2247.0525000000002</v>
      </c>
      <c r="I3399" s="5">
        <v>2140.0500000000002</v>
      </c>
      <c r="J3399" s="5">
        <v>1926.0450000000001</v>
      </c>
      <c r="K3399" s="26">
        <v>0.21</v>
      </c>
    </row>
    <row r="3400" spans="1:11">
      <c r="A3400" s="4">
        <v>9570</v>
      </c>
      <c r="B3400" t="s">
        <v>8303</v>
      </c>
      <c r="C3400" s="5">
        <f>IF($F$2=0," - ",Tabla1[[#This Row],[Base Precio de Lista neto]])</f>
        <v>3867.6705000000002</v>
      </c>
      <c r="D3400" s="5">
        <f>IF($F$2=0," - ",Tabla1[[#This Row],[Base Precio de Lista neto]]*(1-$F$2))</f>
        <v>2707.3693499999999</v>
      </c>
      <c r="E3400" s="5">
        <f>IF($F$2=0," - ",Tabla1[[#This Row],[Base para Mejor precio]]*(1-$F$2))</f>
        <v>2436.6324149999996</v>
      </c>
      <c r="F3400" s="4" t="s">
        <v>4</v>
      </c>
      <c r="G3400" s="16" t="s">
        <v>5696</v>
      </c>
      <c r="H3400" s="5">
        <f>IFERROR(IF($F$3=0,"-",Tabla1[[#This Row],[Precio de Cliente neto]]*(1+$F$3)),"-")</f>
        <v>4061.0540249999999</v>
      </c>
      <c r="I3400" s="5">
        <v>3867.6705000000002</v>
      </c>
      <c r="J3400" s="5">
        <v>3480.9034499999998</v>
      </c>
      <c r="K3400" s="26">
        <v>0.21</v>
      </c>
    </row>
    <row r="3401" spans="1:11">
      <c r="A3401" s="4">
        <v>9571</v>
      </c>
      <c r="B3401" t="s">
        <v>8304</v>
      </c>
      <c r="C3401" s="5">
        <f>IF($F$2=0," - ",Tabla1[[#This Row],[Base Precio de Lista neto]])</f>
        <v>3867.6705000000002</v>
      </c>
      <c r="D3401" s="5">
        <f>IF($F$2=0," - ",Tabla1[[#This Row],[Base Precio de Lista neto]]*(1-$F$2))</f>
        <v>2707.3693499999999</v>
      </c>
      <c r="E3401" s="5">
        <f>IF($F$2=0," - ",Tabla1[[#This Row],[Base para Mejor precio]]*(1-$F$2))</f>
        <v>2436.6324149999996</v>
      </c>
      <c r="F3401" s="4" t="s">
        <v>4</v>
      </c>
      <c r="G3401" s="16" t="s">
        <v>5696</v>
      </c>
      <c r="H3401" s="5">
        <f>IFERROR(IF($F$3=0,"-",Tabla1[[#This Row],[Precio de Cliente neto]]*(1+$F$3)),"-")</f>
        <v>4061.0540249999999</v>
      </c>
      <c r="I3401" s="5">
        <v>3867.6705000000002</v>
      </c>
      <c r="J3401" s="5">
        <v>3480.9034499999998</v>
      </c>
      <c r="K3401" s="26">
        <v>0.21</v>
      </c>
    </row>
    <row r="3402" spans="1:11">
      <c r="A3402" s="4">
        <v>9598</v>
      </c>
      <c r="B3402" t="s">
        <v>8305</v>
      </c>
      <c r="C3402" s="5">
        <f>IF($F$2=0," - ",Tabla1[[#This Row],[Base Precio de Lista neto]])</f>
        <v>2596.2022000000002</v>
      </c>
      <c r="D3402" s="5">
        <f>IF($F$2=0," - ",Tabla1[[#This Row],[Base Precio de Lista neto]]*(1-$F$2))</f>
        <v>1817.3415399999999</v>
      </c>
      <c r="E3402" s="5">
        <f>IF($F$2=0," - ",Tabla1[[#This Row],[Base para Mejor precio]]*(1-$F$2))</f>
        <v>1635.6073859999999</v>
      </c>
      <c r="F3402" s="4" t="s">
        <v>6</v>
      </c>
      <c r="G3402" s="16" t="s">
        <v>5696</v>
      </c>
      <c r="H3402" s="5">
        <f>IFERROR(IF($F$3=0,"-",Tabla1[[#This Row],[Precio de Cliente neto]]*(1+$F$3)),"-")</f>
        <v>2726.0123100000001</v>
      </c>
      <c r="I3402" s="5">
        <v>2596.2022000000002</v>
      </c>
      <c r="J3402" s="5">
        <v>2336.5819799999999</v>
      </c>
      <c r="K3402" s="26">
        <v>0.21</v>
      </c>
    </row>
    <row r="3403" spans="1:11">
      <c r="A3403" s="4">
        <v>9599</v>
      </c>
      <c r="B3403" t="s">
        <v>8306</v>
      </c>
      <c r="C3403" s="5">
        <f>IF($F$2=0," - ",Tabla1[[#This Row],[Base Precio de Lista neto]])</f>
        <v>1703.68</v>
      </c>
      <c r="D3403" s="5">
        <f>IF($F$2=0," - ",Tabla1[[#This Row],[Base Precio de Lista neto]]*(1-$F$2))</f>
        <v>1192.576</v>
      </c>
      <c r="E3403" s="5">
        <f>IF($F$2=0," - ",Tabla1[[#This Row],[Base para Mejor precio]]*(1-$F$2))</f>
        <v>1073.3183999999999</v>
      </c>
      <c r="F3403" s="4" t="s">
        <v>6</v>
      </c>
      <c r="G3403" s="16" t="s">
        <v>5696</v>
      </c>
      <c r="H3403" s="5">
        <f>IFERROR(IF($F$3=0,"-",Tabla1[[#This Row],[Precio de Cliente neto]]*(1+$F$3)),"-")</f>
        <v>1788.864</v>
      </c>
      <c r="I3403" s="5">
        <v>1703.68</v>
      </c>
      <c r="J3403" s="5">
        <v>1533.3119999999999</v>
      </c>
      <c r="K3403" s="26">
        <v>0.21</v>
      </c>
    </row>
    <row r="3404" spans="1:11">
      <c r="A3404" s="4">
        <v>9600</v>
      </c>
      <c r="B3404" t="s">
        <v>2314</v>
      </c>
      <c r="C3404" s="5">
        <f>IF($F$2=0," - ",Tabla1[[#This Row],[Base Precio de Lista neto]])</f>
        <v>460.73520000000002</v>
      </c>
      <c r="D3404" s="5">
        <f>IF($F$2=0," - ",Tabla1[[#This Row],[Base Precio de Lista neto]]*(1-$F$2))</f>
        <v>322.51463999999999</v>
      </c>
      <c r="E3404" s="5">
        <f>IF($F$2=0," - ",Tabla1[[#This Row],[Base para Mejor precio]]*(1-$F$2))</f>
        <v>290.26317599999999</v>
      </c>
      <c r="F3404" s="4" t="s">
        <v>6</v>
      </c>
      <c r="G3404" s="16" t="s">
        <v>5696</v>
      </c>
      <c r="H3404" s="5">
        <f>IFERROR(IF($F$3=0,"-",Tabla1[[#This Row],[Precio de Cliente neto]]*(1+$F$3)),"-")</f>
        <v>483.77195999999998</v>
      </c>
      <c r="I3404" s="5">
        <v>460.73520000000002</v>
      </c>
      <c r="J3404" s="5">
        <v>414.66167999999999</v>
      </c>
      <c r="K3404" s="26">
        <v>0.21</v>
      </c>
    </row>
    <row r="3405" spans="1:11">
      <c r="A3405" s="4">
        <v>9602</v>
      </c>
      <c r="B3405" t="s">
        <v>2315</v>
      </c>
      <c r="C3405" s="5">
        <f>IF($F$2=0," - ",Tabla1[[#This Row],[Base Precio de Lista neto]])</f>
        <v>12808.674999999999</v>
      </c>
      <c r="D3405" s="5">
        <f>IF($F$2=0," - ",Tabla1[[#This Row],[Base Precio de Lista neto]]*(1-$F$2))</f>
        <v>8966.0724999999984</v>
      </c>
      <c r="E3405" s="5">
        <f>IF($F$2=0," - ",Tabla1[[#This Row],[Base para Mejor precio]]*(1-$F$2))</f>
        <v>8069.4652500000002</v>
      </c>
      <c r="F3405" s="4" t="s">
        <v>6</v>
      </c>
      <c r="G3405" s="16" t="s">
        <v>5696</v>
      </c>
      <c r="H3405" s="5">
        <f>IFERROR(IF($F$3=0,"-",Tabla1[[#This Row],[Precio de Cliente neto]]*(1+$F$3)),"-")</f>
        <v>13449.108749999998</v>
      </c>
      <c r="I3405" s="5">
        <v>12808.674999999999</v>
      </c>
      <c r="J3405" s="5">
        <v>11527.807500000001</v>
      </c>
      <c r="K3405" s="26">
        <v>0.21</v>
      </c>
    </row>
    <row r="3406" spans="1:11">
      <c r="A3406" s="4">
        <v>9603</v>
      </c>
      <c r="B3406" t="s">
        <v>2316</v>
      </c>
      <c r="C3406" s="5">
        <f>IF($F$2=0," - ",Tabla1[[#This Row],[Base Precio de Lista neto]])</f>
        <v>944.10540000000003</v>
      </c>
      <c r="D3406" s="5">
        <f>IF($F$2=0," - ",Tabla1[[#This Row],[Base Precio de Lista neto]]*(1-$F$2))</f>
        <v>660.87378000000001</v>
      </c>
      <c r="E3406" s="5">
        <f>IF($F$2=0," - ",Tabla1[[#This Row],[Base para Mejor precio]]*(1-$F$2))</f>
        <v>594.78640199999995</v>
      </c>
      <c r="F3406" s="4" t="s">
        <v>6</v>
      </c>
      <c r="G3406" s="16" t="s">
        <v>5696</v>
      </c>
      <c r="H3406" s="5">
        <f>IFERROR(IF($F$3=0,"-",Tabla1[[#This Row],[Precio de Cliente neto]]*(1+$F$3)),"-")</f>
        <v>991.31067000000007</v>
      </c>
      <c r="I3406" s="5">
        <v>944.10540000000003</v>
      </c>
      <c r="J3406" s="5">
        <v>849.69485999999995</v>
      </c>
      <c r="K3406" s="26">
        <v>0.21</v>
      </c>
    </row>
    <row r="3407" spans="1:11">
      <c r="A3407" s="4">
        <v>9604</v>
      </c>
      <c r="B3407" t="s">
        <v>2317</v>
      </c>
      <c r="C3407" s="5">
        <f>IF($F$2=0," - ",Tabla1[[#This Row],[Base Precio de Lista neto]])</f>
        <v>13245.1752</v>
      </c>
      <c r="D3407" s="5">
        <f>IF($F$2=0," - ",Tabla1[[#This Row],[Base Precio de Lista neto]]*(1-$F$2))</f>
        <v>9271.6226399999996</v>
      </c>
      <c r="E3407" s="5">
        <f>IF($F$2=0," - ",Tabla1[[#This Row],[Base para Mejor precio]]*(1-$F$2))</f>
        <v>8344.4603759999991</v>
      </c>
      <c r="F3407" s="4" t="s">
        <v>6</v>
      </c>
      <c r="G3407" s="16" t="s">
        <v>5696</v>
      </c>
      <c r="H3407" s="5">
        <f>IFERROR(IF($F$3=0,"-",Tabla1[[#This Row],[Precio de Cliente neto]]*(1+$F$3)),"-")</f>
        <v>13907.433959999998</v>
      </c>
      <c r="I3407" s="5">
        <v>13245.1752</v>
      </c>
      <c r="J3407" s="5">
        <v>11920.65768</v>
      </c>
      <c r="K3407" s="26">
        <v>0.21</v>
      </c>
    </row>
    <row r="3408" spans="1:11">
      <c r="A3408" s="4">
        <v>9605</v>
      </c>
      <c r="B3408" t="s">
        <v>2318</v>
      </c>
      <c r="C3408" s="5">
        <f>IF($F$2=0," - ",Tabla1[[#This Row],[Base Precio de Lista neto]])</f>
        <v>16469.696800000002</v>
      </c>
      <c r="D3408" s="5">
        <f>IF($F$2=0," - ",Tabla1[[#This Row],[Base Precio de Lista neto]]*(1-$F$2))</f>
        <v>11528.787760000001</v>
      </c>
      <c r="E3408" s="5">
        <f>IF($F$2=0," - ",Tabla1[[#This Row],[Base para Mejor precio]]*(1-$F$2))</f>
        <v>10375.908984</v>
      </c>
      <c r="F3408" s="4" t="s">
        <v>6</v>
      </c>
      <c r="G3408" s="16" t="s">
        <v>5696</v>
      </c>
      <c r="H3408" s="5">
        <f>IFERROR(IF($F$3=0,"-",Tabla1[[#This Row],[Precio de Cliente neto]]*(1+$F$3)),"-")</f>
        <v>17293.181640000003</v>
      </c>
      <c r="I3408" s="5">
        <v>16469.696800000002</v>
      </c>
      <c r="J3408" s="5">
        <v>14822.72712</v>
      </c>
      <c r="K3408" s="26">
        <v>0.21</v>
      </c>
    </row>
    <row r="3409" spans="1:11">
      <c r="A3409" s="4">
        <v>9606</v>
      </c>
      <c r="B3409" t="s">
        <v>2319</v>
      </c>
      <c r="C3409" s="5">
        <f>IF($F$2=0," - ",Tabla1[[#This Row],[Base Precio de Lista neto]])</f>
        <v>78.079800000000006</v>
      </c>
      <c r="D3409" s="5">
        <f>IF($F$2=0," - ",Tabla1[[#This Row],[Base Precio de Lista neto]]*(1-$F$2))</f>
        <v>54.655860000000004</v>
      </c>
      <c r="E3409" s="5">
        <f>IF($F$2=0," - ",Tabla1[[#This Row],[Base para Mejor precio]]*(1-$F$2))</f>
        <v>49.190274000000002</v>
      </c>
      <c r="F3409" s="4" t="s">
        <v>6</v>
      </c>
      <c r="G3409" s="16" t="s">
        <v>5696</v>
      </c>
      <c r="H3409" s="5">
        <f>IFERROR(IF($F$3=0,"-",Tabla1[[#This Row],[Precio de Cliente neto]]*(1+$F$3)),"-")</f>
        <v>81.983789999999999</v>
      </c>
      <c r="I3409" s="5">
        <v>78.079800000000006</v>
      </c>
      <c r="J3409" s="5">
        <v>70.271820000000005</v>
      </c>
      <c r="K3409" s="26">
        <v>0.21</v>
      </c>
    </row>
    <row r="3410" spans="1:11">
      <c r="A3410" s="4">
        <v>9607</v>
      </c>
      <c r="B3410" t="s">
        <v>2320</v>
      </c>
      <c r="C3410" s="5">
        <f>IF($F$2=0," - ",Tabla1[[#This Row],[Base Precio de Lista neto]])</f>
        <v>992.0942</v>
      </c>
      <c r="D3410" s="5">
        <f>IF($F$2=0," - ",Tabla1[[#This Row],[Base Precio de Lista neto]]*(1-$F$2))</f>
        <v>694.46593999999993</v>
      </c>
      <c r="E3410" s="5">
        <f>IF($F$2=0," - ",Tabla1[[#This Row],[Base para Mejor precio]]*(1-$F$2))</f>
        <v>625.01934599999993</v>
      </c>
      <c r="F3410" s="4" t="s">
        <v>6</v>
      </c>
      <c r="G3410" s="16" t="s">
        <v>5696</v>
      </c>
      <c r="H3410" s="5">
        <f>IFERROR(IF($F$3=0,"-",Tabla1[[#This Row],[Precio de Cliente neto]]*(1+$F$3)),"-")</f>
        <v>1041.6989099999998</v>
      </c>
      <c r="I3410" s="5">
        <v>992.0942</v>
      </c>
      <c r="J3410" s="5">
        <v>892.88477999999998</v>
      </c>
      <c r="K3410" s="26">
        <v>0.21</v>
      </c>
    </row>
    <row r="3411" spans="1:11">
      <c r="A3411" s="4">
        <v>9608</v>
      </c>
      <c r="B3411" t="s">
        <v>2321</v>
      </c>
      <c r="C3411" s="5">
        <f>IF($F$2=0," - ",Tabla1[[#This Row],[Base Precio de Lista neto]])</f>
        <v>431.67340000000002</v>
      </c>
      <c r="D3411" s="5">
        <f>IF($F$2=0," - ",Tabla1[[#This Row],[Base Precio de Lista neto]]*(1-$F$2))</f>
        <v>302.17138</v>
      </c>
      <c r="E3411" s="5">
        <f>IF($F$2=0," - ",Tabla1[[#This Row],[Base para Mejor precio]]*(1-$F$2))</f>
        <v>271.95424199999997</v>
      </c>
      <c r="F3411" s="4" t="s">
        <v>6</v>
      </c>
      <c r="G3411" s="16" t="s">
        <v>5696</v>
      </c>
      <c r="H3411" s="5">
        <f>IFERROR(IF($F$3=0,"-",Tabla1[[#This Row],[Precio de Cliente neto]]*(1+$F$3)),"-")</f>
        <v>453.25707</v>
      </c>
      <c r="I3411" s="5">
        <v>431.67340000000002</v>
      </c>
      <c r="J3411" s="5">
        <v>388.50605999999999</v>
      </c>
      <c r="K3411" s="26">
        <v>0.21</v>
      </c>
    </row>
    <row r="3412" spans="1:11">
      <c r="A3412" s="4">
        <v>9609</v>
      </c>
      <c r="B3412" t="s">
        <v>2322</v>
      </c>
      <c r="C3412" s="5">
        <f>IF($F$2=0," - ",Tabla1[[#This Row],[Base Precio de Lista neto]])</f>
        <v>118.4414</v>
      </c>
      <c r="D3412" s="5">
        <f>IF($F$2=0," - ",Tabla1[[#This Row],[Base Precio de Lista neto]]*(1-$F$2))</f>
        <v>82.90898</v>
      </c>
      <c r="E3412" s="5">
        <f>IF($F$2=0," - ",Tabla1[[#This Row],[Base para Mejor precio]]*(1-$F$2))</f>
        <v>74.618082000000001</v>
      </c>
      <c r="F3412" s="4" t="s">
        <v>5</v>
      </c>
      <c r="G3412" s="16" t="s">
        <v>5696</v>
      </c>
      <c r="H3412" s="5">
        <f>IFERROR(IF($F$3=0,"-",Tabla1[[#This Row],[Precio de Cliente neto]]*(1+$F$3)),"-")</f>
        <v>124.36347000000001</v>
      </c>
      <c r="I3412" s="5">
        <v>118.4414</v>
      </c>
      <c r="J3412" s="5">
        <v>106.59726000000001</v>
      </c>
      <c r="K3412" s="26">
        <v>0.21</v>
      </c>
    </row>
    <row r="3413" spans="1:11">
      <c r="A3413" s="4">
        <v>9610</v>
      </c>
      <c r="B3413" t="s">
        <v>2323</v>
      </c>
      <c r="C3413" s="5">
        <f>IF($F$2=0," - ",Tabla1[[#This Row],[Base Precio de Lista neto]])</f>
        <v>446.18349999999998</v>
      </c>
      <c r="D3413" s="5">
        <f>IF($F$2=0," - ",Tabla1[[#This Row],[Base Precio de Lista neto]]*(1-$F$2))</f>
        <v>312.32844999999998</v>
      </c>
      <c r="E3413" s="5">
        <f>IF($F$2=0," - ",Tabla1[[#This Row],[Base para Mejor precio]]*(1-$F$2))</f>
        <v>281.09560499999998</v>
      </c>
      <c r="F3413" s="4" t="s">
        <v>6</v>
      </c>
      <c r="G3413" s="16" t="s">
        <v>5696</v>
      </c>
      <c r="H3413" s="5">
        <f>IFERROR(IF($F$3=0,"-",Tabla1[[#This Row],[Precio de Cliente neto]]*(1+$F$3)),"-")</f>
        <v>468.49267499999996</v>
      </c>
      <c r="I3413" s="5">
        <v>446.18349999999998</v>
      </c>
      <c r="J3413" s="5">
        <v>401.56515000000002</v>
      </c>
      <c r="K3413" s="26">
        <v>0.21</v>
      </c>
    </row>
    <row r="3414" spans="1:11">
      <c r="A3414" s="4">
        <v>9611</v>
      </c>
      <c r="B3414" t="s">
        <v>2324</v>
      </c>
      <c r="C3414" s="5">
        <f>IF($F$2=0," - ",Tabla1[[#This Row],[Base Precio de Lista neto]])</f>
        <v>2319.0639999999999</v>
      </c>
      <c r="D3414" s="5">
        <f>IF($F$2=0," - ",Tabla1[[#This Row],[Base Precio de Lista neto]]*(1-$F$2))</f>
        <v>1623.3447999999999</v>
      </c>
      <c r="E3414" s="5">
        <f>IF($F$2=0," - ",Tabla1[[#This Row],[Base para Mejor precio]]*(1-$F$2))</f>
        <v>1461.0103199999999</v>
      </c>
      <c r="F3414" s="4" t="s">
        <v>6</v>
      </c>
      <c r="G3414" s="16" t="s">
        <v>5696</v>
      </c>
      <c r="H3414" s="5">
        <f>IFERROR(IF($F$3=0,"-",Tabla1[[#This Row],[Precio de Cliente neto]]*(1+$F$3)),"-")</f>
        <v>2435.0171999999998</v>
      </c>
      <c r="I3414" s="5">
        <v>2319.0639999999999</v>
      </c>
      <c r="J3414" s="5">
        <v>2087.1576</v>
      </c>
      <c r="K3414" s="26">
        <v>0.21</v>
      </c>
    </row>
    <row r="3415" spans="1:11">
      <c r="A3415" s="4">
        <v>9612</v>
      </c>
      <c r="B3415" t="s">
        <v>2325</v>
      </c>
      <c r="C3415" s="5">
        <f>IF($F$2=0," - ",Tabla1[[#This Row],[Base Precio de Lista neto]])</f>
        <v>2721.8822</v>
      </c>
      <c r="D3415" s="5">
        <f>IF($F$2=0," - ",Tabla1[[#This Row],[Base Precio de Lista neto]]*(1-$F$2))</f>
        <v>1905.3175399999998</v>
      </c>
      <c r="E3415" s="5">
        <f>IF($F$2=0," - ",Tabla1[[#This Row],[Base para Mejor precio]]*(1-$F$2))</f>
        <v>1714.7857859999999</v>
      </c>
      <c r="F3415" s="4" t="s">
        <v>6</v>
      </c>
      <c r="G3415" s="16" t="s">
        <v>5696</v>
      </c>
      <c r="H3415" s="5">
        <f>IFERROR(IF($F$3=0,"-",Tabla1[[#This Row],[Precio de Cliente neto]]*(1+$F$3)),"-")</f>
        <v>2857.9763099999996</v>
      </c>
      <c r="I3415" s="5">
        <v>2721.8822</v>
      </c>
      <c r="J3415" s="5">
        <v>2449.69398</v>
      </c>
      <c r="K3415" s="26">
        <v>0.21</v>
      </c>
    </row>
    <row r="3416" spans="1:11">
      <c r="A3416" s="4">
        <v>9613</v>
      </c>
      <c r="B3416" t="s">
        <v>2326</v>
      </c>
      <c r="C3416" s="5">
        <f>IF($F$2=0," - ",Tabla1[[#This Row],[Base Precio de Lista neto]])</f>
        <v>3763.8528000000001</v>
      </c>
      <c r="D3416" s="5">
        <f>IF($F$2=0," - ",Tabla1[[#This Row],[Base Precio de Lista neto]]*(1-$F$2))</f>
        <v>2634.6969599999998</v>
      </c>
      <c r="E3416" s="5">
        <f>IF($F$2=0," - ",Tabla1[[#This Row],[Base para Mejor precio]]*(1-$F$2))</f>
        <v>2371.2272640000001</v>
      </c>
      <c r="F3416" s="4" t="s">
        <v>6</v>
      </c>
      <c r="G3416" s="16" t="s">
        <v>5696</v>
      </c>
      <c r="H3416" s="5">
        <f>IFERROR(IF($F$3=0,"-",Tabla1[[#This Row],[Precio de Cliente neto]]*(1+$F$3)),"-")</f>
        <v>3952.0454399999999</v>
      </c>
      <c r="I3416" s="5">
        <v>3763.8528000000001</v>
      </c>
      <c r="J3416" s="5">
        <v>3387.4675200000001</v>
      </c>
      <c r="K3416" s="26">
        <v>0.21</v>
      </c>
    </row>
    <row r="3417" spans="1:11">
      <c r="A3417" s="4">
        <v>9614</v>
      </c>
      <c r="B3417" t="s">
        <v>2327</v>
      </c>
      <c r="C3417" s="5">
        <f>IF($F$2=0," - ",Tabla1[[#This Row],[Base Precio de Lista neto]])</f>
        <v>80.353200000000001</v>
      </c>
      <c r="D3417" s="5">
        <f>IF($F$2=0," - ",Tabla1[[#This Row],[Base Precio de Lista neto]]*(1-$F$2))</f>
        <v>56.247239999999998</v>
      </c>
      <c r="E3417" s="5">
        <f>IF($F$2=0," - ",Tabla1[[#This Row],[Base para Mejor precio]]*(1-$F$2))</f>
        <v>50.622515999999997</v>
      </c>
      <c r="F3417" s="4" t="s">
        <v>6</v>
      </c>
      <c r="G3417" s="16" t="s">
        <v>5696</v>
      </c>
      <c r="H3417" s="5">
        <f>IFERROR(IF($F$3=0,"-",Tabla1[[#This Row],[Precio de Cliente neto]]*(1+$F$3)),"-")</f>
        <v>84.370859999999993</v>
      </c>
      <c r="I3417" s="5">
        <v>80.353200000000001</v>
      </c>
      <c r="J3417" s="5">
        <v>72.317880000000002</v>
      </c>
      <c r="K3417" s="26">
        <v>0.21</v>
      </c>
    </row>
    <row r="3418" spans="1:11">
      <c r="A3418" s="4">
        <v>9615</v>
      </c>
      <c r="B3418" t="s">
        <v>2328</v>
      </c>
      <c r="C3418" s="5">
        <f>IF($F$2=0," - ",Tabla1[[#This Row],[Base Precio de Lista neto]])</f>
        <v>17868.879799999999</v>
      </c>
      <c r="D3418" s="5">
        <f>IF($F$2=0," - ",Tabla1[[#This Row],[Base Precio de Lista neto]]*(1-$F$2))</f>
        <v>12508.215859999998</v>
      </c>
      <c r="E3418" s="5">
        <f>IF($F$2=0," - ",Tabla1[[#This Row],[Base para Mejor precio]]*(1-$F$2))</f>
        <v>11257.394273999998</v>
      </c>
      <c r="F3418" s="4" t="s">
        <v>6</v>
      </c>
      <c r="G3418" s="16" t="s">
        <v>5696</v>
      </c>
      <c r="H3418" s="5">
        <f>IFERROR(IF($F$3=0,"-",Tabla1[[#This Row],[Precio de Cliente neto]]*(1+$F$3)),"-")</f>
        <v>18762.323789999999</v>
      </c>
      <c r="I3418" s="5">
        <v>17868.879799999999</v>
      </c>
      <c r="J3418" s="5">
        <v>16081.991819999999</v>
      </c>
      <c r="K3418" s="26">
        <v>0.21</v>
      </c>
    </row>
    <row r="3419" spans="1:11">
      <c r="A3419" s="4">
        <v>9616</v>
      </c>
      <c r="B3419" t="s">
        <v>2329</v>
      </c>
      <c r="C3419" s="5">
        <f>IF($F$2=0," - ",Tabla1[[#This Row],[Base Precio de Lista neto]])</f>
        <v>26464.882300000001</v>
      </c>
      <c r="D3419" s="5">
        <f>IF($F$2=0," - ",Tabla1[[#This Row],[Base Precio de Lista neto]]*(1-$F$2))</f>
        <v>18525.41761</v>
      </c>
      <c r="E3419" s="5">
        <f>IF($F$2=0," - ",Tabla1[[#This Row],[Base para Mejor precio]]*(1-$F$2))</f>
        <v>16672.875848999996</v>
      </c>
      <c r="F3419" s="4" t="s">
        <v>6</v>
      </c>
      <c r="G3419" s="16" t="s">
        <v>5696</v>
      </c>
      <c r="H3419" s="5">
        <f>IFERROR(IF($F$3=0,"-",Tabla1[[#This Row],[Precio de Cliente neto]]*(1+$F$3)),"-")</f>
        <v>27788.126414999999</v>
      </c>
      <c r="I3419" s="5">
        <v>26464.882300000001</v>
      </c>
      <c r="J3419" s="5">
        <v>23818.394069999998</v>
      </c>
      <c r="K3419" s="26">
        <v>0.21</v>
      </c>
    </row>
    <row r="3420" spans="1:11">
      <c r="A3420" s="4">
        <v>9617</v>
      </c>
      <c r="B3420" t="s">
        <v>2330</v>
      </c>
      <c r="C3420" s="5">
        <f>IF($F$2=0," - ",Tabla1[[#This Row],[Base Precio de Lista neto]])</f>
        <v>5230.83</v>
      </c>
      <c r="D3420" s="5">
        <f>IF($F$2=0," - ",Tabla1[[#This Row],[Base Precio de Lista neto]]*(1-$F$2))</f>
        <v>3661.5809999999997</v>
      </c>
      <c r="E3420" s="5">
        <f>IF($F$2=0," - ",Tabla1[[#This Row],[Base para Mejor precio]]*(1-$F$2))</f>
        <v>3295.4229</v>
      </c>
      <c r="F3420" s="4" t="s">
        <v>6</v>
      </c>
      <c r="G3420" s="16" t="s">
        <v>5696</v>
      </c>
      <c r="H3420" s="5">
        <f>IFERROR(IF($F$3=0,"-",Tabla1[[#This Row],[Precio de Cliente neto]]*(1+$F$3)),"-")</f>
        <v>5492.3714999999993</v>
      </c>
      <c r="I3420" s="5">
        <v>5230.83</v>
      </c>
      <c r="J3420" s="5">
        <v>4707.7470000000003</v>
      </c>
      <c r="K3420" s="26">
        <v>0.21</v>
      </c>
    </row>
    <row r="3421" spans="1:11">
      <c r="A3421" s="4">
        <v>9618</v>
      </c>
      <c r="B3421" t="s">
        <v>2331</v>
      </c>
      <c r="C3421" s="5">
        <f>IF($F$2=0," - ",Tabla1[[#This Row],[Base Precio de Lista neto]])</f>
        <v>12516.24</v>
      </c>
      <c r="D3421" s="5">
        <f>IF($F$2=0," - ",Tabla1[[#This Row],[Base Precio de Lista neto]]*(1-$F$2))</f>
        <v>8761.3679999999986</v>
      </c>
      <c r="E3421" s="5">
        <f>IF($F$2=0," - ",Tabla1[[#This Row],[Base para Mejor precio]]*(1-$F$2))</f>
        <v>7885.2311999999993</v>
      </c>
      <c r="F3421" s="4" t="s">
        <v>6</v>
      </c>
      <c r="G3421" s="16" t="s">
        <v>5696</v>
      </c>
      <c r="H3421" s="5">
        <f>IFERROR(IF($F$3=0,"-",Tabla1[[#This Row],[Precio de Cliente neto]]*(1+$F$3)),"-")</f>
        <v>13142.051999999998</v>
      </c>
      <c r="I3421" s="5">
        <v>12516.24</v>
      </c>
      <c r="J3421" s="5">
        <v>11264.616</v>
      </c>
      <c r="K3421" s="26">
        <v>0.21</v>
      </c>
    </row>
    <row r="3422" spans="1:11">
      <c r="A3422" s="4">
        <v>9619</v>
      </c>
      <c r="B3422" t="s">
        <v>2332</v>
      </c>
      <c r="C3422" s="5">
        <f>IF($F$2=0," - ",Tabla1[[#This Row],[Base Precio de Lista neto]])</f>
        <v>9543.4161999999997</v>
      </c>
      <c r="D3422" s="5">
        <f>IF($F$2=0," - ",Tabla1[[#This Row],[Base Precio de Lista neto]]*(1-$F$2))</f>
        <v>6680.3913399999992</v>
      </c>
      <c r="E3422" s="5">
        <f>IF($F$2=0," - ",Tabla1[[#This Row],[Base para Mejor precio]]*(1-$F$2))</f>
        <v>6012.3522059999996</v>
      </c>
      <c r="F3422" s="4" t="s">
        <v>6</v>
      </c>
      <c r="G3422" s="16" t="s">
        <v>5696</v>
      </c>
      <c r="H3422" s="5">
        <f>IFERROR(IF($F$3=0,"-",Tabla1[[#This Row],[Precio de Cliente neto]]*(1+$F$3)),"-")</f>
        <v>10020.587009999999</v>
      </c>
      <c r="I3422" s="5">
        <v>9543.4161999999997</v>
      </c>
      <c r="J3422" s="5">
        <v>8589.0745800000004</v>
      </c>
      <c r="K3422" s="26">
        <v>0.21</v>
      </c>
    </row>
    <row r="3423" spans="1:11">
      <c r="A3423" s="4">
        <v>9620</v>
      </c>
      <c r="B3423" t="s">
        <v>2333</v>
      </c>
      <c r="C3423" s="5">
        <f>IF($F$2=0," - ",Tabla1[[#This Row],[Base Precio de Lista neto]])</f>
        <v>2640.2107999999998</v>
      </c>
      <c r="D3423" s="5">
        <f>IF($F$2=0," - ",Tabla1[[#This Row],[Base Precio de Lista neto]]*(1-$F$2))</f>
        <v>1848.1475599999997</v>
      </c>
      <c r="E3423" s="5">
        <f>IF($F$2=0," - ",Tabla1[[#This Row],[Base para Mejor precio]]*(1-$F$2))</f>
        <v>1663.3328039999999</v>
      </c>
      <c r="F3423" s="4" t="s">
        <v>6</v>
      </c>
      <c r="G3423" s="16" t="s">
        <v>5696</v>
      </c>
      <c r="H3423" s="5">
        <f>IFERROR(IF($F$3=0,"-",Tabla1[[#This Row],[Precio de Cliente neto]]*(1+$F$3)),"-")</f>
        <v>2772.2213399999996</v>
      </c>
      <c r="I3423" s="5">
        <v>2640.2107999999998</v>
      </c>
      <c r="J3423" s="5">
        <v>2376.1897199999999</v>
      </c>
      <c r="K3423" s="26">
        <v>0.21</v>
      </c>
    </row>
    <row r="3424" spans="1:11">
      <c r="A3424" s="4">
        <v>9621</v>
      </c>
      <c r="B3424" t="s">
        <v>2334</v>
      </c>
      <c r="C3424" s="5">
        <f>IF($F$2=0," - ",Tabla1[[#This Row],[Base Precio de Lista neto]])</f>
        <v>20683.162100000001</v>
      </c>
      <c r="D3424" s="5">
        <f>IF($F$2=0," - ",Tabla1[[#This Row],[Base Precio de Lista neto]]*(1-$F$2))</f>
        <v>14478.213470000001</v>
      </c>
      <c r="E3424" s="5">
        <f>IF($F$2=0," - ",Tabla1[[#This Row],[Base para Mejor precio]]*(1-$F$2))</f>
        <v>13030.392123</v>
      </c>
      <c r="F3424" s="4" t="s">
        <v>6</v>
      </c>
      <c r="G3424" s="16" t="s">
        <v>5696</v>
      </c>
      <c r="H3424" s="5">
        <f>IFERROR(IF($F$3=0,"-",Tabla1[[#This Row],[Precio de Cliente neto]]*(1+$F$3)),"-")</f>
        <v>21717.320205</v>
      </c>
      <c r="I3424" s="5">
        <v>20683.162100000001</v>
      </c>
      <c r="J3424" s="5">
        <v>18614.845890000001</v>
      </c>
      <c r="K3424" s="26">
        <v>0.105</v>
      </c>
    </row>
    <row r="3425" spans="1:11">
      <c r="A3425" s="4">
        <v>9622</v>
      </c>
      <c r="B3425" t="s">
        <v>2335</v>
      </c>
      <c r="C3425" s="5">
        <f>IF($F$2=0," - ",Tabla1[[#This Row],[Base Precio de Lista neto]])</f>
        <v>1489.8259</v>
      </c>
      <c r="D3425" s="5">
        <f>IF($F$2=0," - ",Tabla1[[#This Row],[Base Precio de Lista neto]]*(1-$F$2))</f>
        <v>1042.8781300000001</v>
      </c>
      <c r="E3425" s="5">
        <f>IF($F$2=0," - ",Tabla1[[#This Row],[Base para Mejor precio]]*(1-$F$2))</f>
        <v>938.59031699999991</v>
      </c>
      <c r="F3425" s="4" t="s">
        <v>6</v>
      </c>
      <c r="G3425" s="16" t="s">
        <v>5696</v>
      </c>
      <c r="H3425" s="5">
        <f>IFERROR(IF($F$3=0,"-",Tabla1[[#This Row],[Precio de Cliente neto]]*(1+$F$3)),"-")</f>
        <v>1564.3171950000001</v>
      </c>
      <c r="I3425" s="5">
        <v>1489.8259</v>
      </c>
      <c r="J3425" s="5">
        <v>1340.84331</v>
      </c>
      <c r="K3425" s="26">
        <v>0.21</v>
      </c>
    </row>
    <row r="3426" spans="1:11">
      <c r="A3426" s="4">
        <v>9623</v>
      </c>
      <c r="B3426" t="s">
        <v>2336</v>
      </c>
      <c r="C3426" s="5">
        <f>IF($F$2=0," - ",Tabla1[[#This Row],[Base Precio de Lista neto]])</f>
        <v>2529.2053999999998</v>
      </c>
      <c r="D3426" s="5">
        <f>IF($F$2=0," - ",Tabla1[[#This Row],[Base Precio de Lista neto]]*(1-$F$2))</f>
        <v>1770.4437799999998</v>
      </c>
      <c r="E3426" s="5">
        <f>IF($F$2=0," - ",Tabla1[[#This Row],[Base para Mejor precio]]*(1-$F$2))</f>
        <v>1593.399402</v>
      </c>
      <c r="F3426" s="4" t="s">
        <v>6</v>
      </c>
      <c r="G3426" s="16" t="s">
        <v>5696</v>
      </c>
      <c r="H3426" s="5">
        <f>IFERROR(IF($F$3=0,"-",Tabla1[[#This Row],[Precio de Cliente neto]]*(1+$F$3)),"-")</f>
        <v>2655.6656699999999</v>
      </c>
      <c r="I3426" s="5">
        <v>2529.2053999999998</v>
      </c>
      <c r="J3426" s="5">
        <v>2276.2848600000002</v>
      </c>
      <c r="K3426" s="26">
        <v>0.21</v>
      </c>
    </row>
    <row r="3427" spans="1:11">
      <c r="A3427" s="4">
        <v>9624</v>
      </c>
      <c r="B3427" t="s">
        <v>8307</v>
      </c>
      <c r="C3427" s="5">
        <f>IF($F$2=0," - ",Tabla1[[#This Row],[Base Precio de Lista neto]])</f>
        <v>4013.8409999999999</v>
      </c>
      <c r="D3427" s="5">
        <f>IF($F$2=0," - ",Tabla1[[#This Row],[Base Precio de Lista neto]]*(1-$F$2))</f>
        <v>2809.6886999999997</v>
      </c>
      <c r="E3427" s="5">
        <f>IF($F$2=0," - ",Tabla1[[#This Row],[Base para Mejor precio]]*(1-$F$2))</f>
        <v>2528.71983</v>
      </c>
      <c r="F3427" s="4" t="s">
        <v>6</v>
      </c>
      <c r="G3427" s="16" t="s">
        <v>5696</v>
      </c>
      <c r="H3427" s="5">
        <f>IFERROR(IF($F$3=0,"-",Tabla1[[#This Row],[Precio de Cliente neto]]*(1+$F$3)),"-")</f>
        <v>4214.53305</v>
      </c>
      <c r="I3427" s="5">
        <v>4013.8409999999999</v>
      </c>
      <c r="J3427" s="5">
        <v>3612.4569000000001</v>
      </c>
      <c r="K3427" s="26">
        <v>0.21</v>
      </c>
    </row>
    <row r="3428" spans="1:11">
      <c r="A3428" s="4">
        <v>9625</v>
      </c>
      <c r="B3428" t="s">
        <v>2337</v>
      </c>
      <c r="C3428" s="5">
        <f>IF($F$2=0," - ",Tabla1[[#This Row],[Base Precio de Lista neto]])</f>
        <v>3833.8535000000002</v>
      </c>
      <c r="D3428" s="5">
        <f>IF($F$2=0," - ",Tabla1[[#This Row],[Base Precio de Lista neto]]*(1-$F$2))</f>
        <v>2683.6974500000001</v>
      </c>
      <c r="E3428" s="5">
        <f>IF($F$2=0," - ",Tabla1[[#This Row],[Base para Mejor precio]]*(1-$F$2))</f>
        <v>2415.3277050000002</v>
      </c>
      <c r="F3428" s="4" t="s">
        <v>6</v>
      </c>
      <c r="G3428" s="16" t="s">
        <v>5696</v>
      </c>
      <c r="H3428" s="5">
        <f>IFERROR(IF($F$3=0,"-",Tabla1[[#This Row],[Precio de Cliente neto]]*(1+$F$3)),"-")</f>
        <v>4025.5461750000004</v>
      </c>
      <c r="I3428" s="5">
        <v>3833.8535000000002</v>
      </c>
      <c r="J3428" s="5">
        <v>3450.4681500000002</v>
      </c>
      <c r="K3428" s="26">
        <v>0.21</v>
      </c>
    </row>
    <row r="3429" spans="1:11">
      <c r="A3429" s="4">
        <v>9626</v>
      </c>
      <c r="B3429" t="s">
        <v>2338</v>
      </c>
      <c r="C3429" s="5">
        <f>IF($F$2=0," - ",Tabla1[[#This Row],[Base Precio de Lista neto]])</f>
        <v>4909.8854000000001</v>
      </c>
      <c r="D3429" s="5">
        <f>IF($F$2=0," - ",Tabla1[[#This Row],[Base Precio de Lista neto]]*(1-$F$2))</f>
        <v>3436.9197799999997</v>
      </c>
      <c r="E3429" s="5">
        <f>IF($F$2=0," - ",Tabla1[[#This Row],[Base para Mejor precio]]*(1-$F$2))</f>
        <v>3093.2278019999999</v>
      </c>
      <c r="F3429" s="4" t="s">
        <v>6</v>
      </c>
      <c r="G3429" s="16" t="s">
        <v>5696</v>
      </c>
      <c r="H3429" s="5">
        <f>IFERROR(IF($F$3=0,"-",Tabla1[[#This Row],[Precio de Cliente neto]]*(1+$F$3)),"-")</f>
        <v>5155.3796699999994</v>
      </c>
      <c r="I3429" s="5">
        <v>4909.8854000000001</v>
      </c>
      <c r="J3429" s="5">
        <v>4418.8968599999998</v>
      </c>
      <c r="K3429" s="26">
        <v>0.21</v>
      </c>
    </row>
    <row r="3430" spans="1:11">
      <c r="A3430" s="4">
        <v>9627</v>
      </c>
      <c r="B3430" t="s">
        <v>2339</v>
      </c>
      <c r="C3430" s="5">
        <f>IF($F$2=0," - ",Tabla1[[#This Row],[Base Precio de Lista neto]])</f>
        <v>3968.6691000000001</v>
      </c>
      <c r="D3430" s="5">
        <f>IF($F$2=0," - ",Tabla1[[#This Row],[Base Precio de Lista neto]]*(1-$F$2))</f>
        <v>2778.06837</v>
      </c>
      <c r="E3430" s="5">
        <f>IF($F$2=0," - ",Tabla1[[#This Row],[Base para Mejor precio]]*(1-$F$2))</f>
        <v>2500.2615329999999</v>
      </c>
      <c r="F3430" s="4" t="s">
        <v>6</v>
      </c>
      <c r="G3430" s="16" t="s">
        <v>5696</v>
      </c>
      <c r="H3430" s="5">
        <f>IFERROR(IF($F$3=0,"-",Tabla1[[#This Row],[Precio de Cliente neto]]*(1+$F$3)),"-")</f>
        <v>4167.1025549999995</v>
      </c>
      <c r="I3430" s="5">
        <v>3968.6691000000001</v>
      </c>
      <c r="J3430" s="5">
        <v>3571.8021899999999</v>
      </c>
      <c r="K3430" s="26">
        <v>0.21</v>
      </c>
    </row>
    <row r="3431" spans="1:11">
      <c r="A3431" s="4">
        <v>9628</v>
      </c>
      <c r="B3431" t="s">
        <v>2340</v>
      </c>
      <c r="C3431" s="5">
        <f>IF($F$2=0," - ",Tabla1[[#This Row],[Base Precio de Lista neto]])</f>
        <v>2724.1316999999999</v>
      </c>
      <c r="D3431" s="5">
        <f>IF($F$2=0," - ",Tabla1[[#This Row],[Base Precio de Lista neto]]*(1-$F$2))</f>
        <v>1906.8921899999998</v>
      </c>
      <c r="E3431" s="5">
        <f>IF($F$2=0," - ",Tabla1[[#This Row],[Base para Mejor precio]]*(1-$F$2))</f>
        <v>1716.2029709999999</v>
      </c>
      <c r="F3431" s="4" t="s">
        <v>6</v>
      </c>
      <c r="G3431" s="16" t="s">
        <v>5696</v>
      </c>
      <c r="H3431" s="5">
        <f>IFERROR(IF($F$3=0,"-",Tabla1[[#This Row],[Precio de Cliente neto]]*(1+$F$3)),"-")</f>
        <v>2860.3382849999998</v>
      </c>
      <c r="I3431" s="5">
        <v>2724.1316999999999</v>
      </c>
      <c r="J3431" s="5">
        <v>2451.7185300000001</v>
      </c>
      <c r="K3431" s="26">
        <v>0.21</v>
      </c>
    </row>
    <row r="3432" spans="1:11">
      <c r="A3432" s="4">
        <v>9629</v>
      </c>
      <c r="B3432" t="s">
        <v>2341</v>
      </c>
      <c r="C3432" s="5">
        <f>IF($F$2=0," - ",Tabla1[[#This Row],[Base Precio de Lista neto]])</f>
        <v>3363.5661</v>
      </c>
      <c r="D3432" s="5">
        <f>IF($F$2=0," - ",Tabla1[[#This Row],[Base Precio de Lista neto]]*(1-$F$2))</f>
        <v>2354.4962699999996</v>
      </c>
      <c r="E3432" s="5">
        <f>IF($F$2=0," - ",Tabla1[[#This Row],[Base para Mejor precio]]*(1-$F$2))</f>
        <v>2119.0466430000001</v>
      </c>
      <c r="F3432" s="4" t="s">
        <v>6</v>
      </c>
      <c r="G3432" s="16" t="s">
        <v>5696</v>
      </c>
      <c r="H3432" s="5">
        <f>IFERROR(IF($F$3=0,"-",Tabla1[[#This Row],[Precio de Cliente neto]]*(1+$F$3)),"-")</f>
        <v>3531.7444049999995</v>
      </c>
      <c r="I3432" s="5">
        <v>3363.5661</v>
      </c>
      <c r="J3432" s="5">
        <v>3027.2094900000002</v>
      </c>
      <c r="K3432" s="26">
        <v>0.21</v>
      </c>
    </row>
    <row r="3433" spans="1:11">
      <c r="A3433" s="4">
        <v>9630</v>
      </c>
      <c r="B3433" t="s">
        <v>2342</v>
      </c>
      <c r="C3433" s="5">
        <f>IF($F$2=0," - ",Tabla1[[#This Row],[Base Precio de Lista neto]])</f>
        <v>4708.1427999999996</v>
      </c>
      <c r="D3433" s="5">
        <f>IF($F$2=0," - ",Tabla1[[#This Row],[Base Precio de Lista neto]]*(1-$F$2))</f>
        <v>3295.6999599999995</v>
      </c>
      <c r="E3433" s="5">
        <f>IF($F$2=0," - ",Tabla1[[#This Row],[Base para Mejor precio]]*(1-$F$2))</f>
        <v>2966.1299639999997</v>
      </c>
      <c r="F3433" s="4" t="s">
        <v>6</v>
      </c>
      <c r="G3433" s="16" t="s">
        <v>5696</v>
      </c>
      <c r="H3433" s="5">
        <f>IFERROR(IF($F$3=0,"-",Tabla1[[#This Row],[Precio de Cliente neto]]*(1+$F$3)),"-")</f>
        <v>4943.549939999999</v>
      </c>
      <c r="I3433" s="5">
        <v>4708.1427999999996</v>
      </c>
      <c r="J3433" s="5">
        <v>4237.32852</v>
      </c>
      <c r="K3433" s="26">
        <v>0.21</v>
      </c>
    </row>
    <row r="3434" spans="1:11">
      <c r="A3434" s="4">
        <v>9631</v>
      </c>
      <c r="B3434" t="s">
        <v>2343</v>
      </c>
      <c r="C3434" s="5">
        <f>IF($F$2=0," - ",Tabla1[[#This Row],[Base Precio de Lista neto]])</f>
        <v>7245.1550999999999</v>
      </c>
      <c r="D3434" s="5">
        <f>IF($F$2=0," - ",Tabla1[[#This Row],[Base Precio de Lista neto]]*(1-$F$2))</f>
        <v>5071.6085699999994</v>
      </c>
      <c r="E3434" s="5">
        <f>IF($F$2=0," - ",Tabla1[[#This Row],[Base para Mejor precio]]*(1-$F$2))</f>
        <v>4564.4477129999996</v>
      </c>
      <c r="F3434" s="4" t="s">
        <v>6</v>
      </c>
      <c r="G3434" s="16" t="s">
        <v>5696</v>
      </c>
      <c r="H3434" s="5">
        <f>IFERROR(IF($F$3=0,"-",Tabla1[[#This Row],[Precio de Cliente neto]]*(1+$F$3)),"-")</f>
        <v>7607.4128549999987</v>
      </c>
      <c r="I3434" s="5">
        <v>7245.1550999999999</v>
      </c>
      <c r="J3434" s="5">
        <v>6520.6395899999998</v>
      </c>
      <c r="K3434" s="26">
        <v>0.21</v>
      </c>
    </row>
    <row r="3435" spans="1:11">
      <c r="A3435" s="4">
        <v>9632</v>
      </c>
      <c r="B3435" t="s">
        <v>2344</v>
      </c>
      <c r="C3435" s="5">
        <f>IF($F$2=0," - ",Tabla1[[#This Row],[Base Precio de Lista neto]])</f>
        <v>3446.9133999999999</v>
      </c>
      <c r="D3435" s="5">
        <f>IF($F$2=0," - ",Tabla1[[#This Row],[Base Precio de Lista neto]]*(1-$F$2))</f>
        <v>2412.8393799999999</v>
      </c>
      <c r="E3435" s="5">
        <f>IF($F$2=0," - ",Tabla1[[#This Row],[Base para Mejor precio]]*(1-$F$2))</f>
        <v>2171.5554419999999</v>
      </c>
      <c r="F3435" s="4" t="s">
        <v>6</v>
      </c>
      <c r="G3435" s="16" t="s">
        <v>5696</v>
      </c>
      <c r="H3435" s="5">
        <f>IFERROR(IF($F$3=0,"-",Tabla1[[#This Row],[Precio de Cliente neto]]*(1+$F$3)),"-")</f>
        <v>3619.2590700000001</v>
      </c>
      <c r="I3435" s="5">
        <v>3446.9133999999999</v>
      </c>
      <c r="J3435" s="5">
        <v>3102.2220600000001</v>
      </c>
      <c r="K3435" s="26">
        <v>0.21</v>
      </c>
    </row>
    <row r="3436" spans="1:11">
      <c r="A3436" s="4">
        <v>9633</v>
      </c>
      <c r="B3436" t="s">
        <v>2345</v>
      </c>
      <c r="C3436" s="5">
        <f>IF($F$2=0," - ",Tabla1[[#This Row],[Base Precio de Lista neto]])</f>
        <v>1595.1745000000001</v>
      </c>
      <c r="D3436" s="5">
        <f>IF($F$2=0," - ",Tabla1[[#This Row],[Base Precio de Lista neto]]*(1-$F$2))</f>
        <v>1116.6221499999999</v>
      </c>
      <c r="E3436" s="5">
        <f>IF($F$2=0," - ",Tabla1[[#This Row],[Base para Mejor precio]]*(1-$F$2))</f>
        <v>1004.959935</v>
      </c>
      <c r="F3436" s="4" t="s">
        <v>6</v>
      </c>
      <c r="G3436" s="16" t="s">
        <v>5696</v>
      </c>
      <c r="H3436" s="5">
        <f>IFERROR(IF($F$3=0,"-",Tabla1[[#This Row],[Precio de Cliente neto]]*(1+$F$3)),"-")</f>
        <v>1674.9332249999998</v>
      </c>
      <c r="I3436" s="5">
        <v>1595.1745000000001</v>
      </c>
      <c r="J3436" s="5">
        <v>1435.65705</v>
      </c>
      <c r="K3436" s="26">
        <v>0.21</v>
      </c>
    </row>
    <row r="3437" spans="1:11">
      <c r="A3437" s="4">
        <v>9634</v>
      </c>
      <c r="B3437" t="s">
        <v>2346</v>
      </c>
      <c r="C3437" s="5">
        <f>IF($F$2=0," - ",Tabla1[[#This Row],[Base Precio de Lista neto]])</f>
        <v>825.55110000000002</v>
      </c>
      <c r="D3437" s="5">
        <f>IF($F$2=0," - ",Tabla1[[#This Row],[Base Precio de Lista neto]]*(1-$F$2))</f>
        <v>577.88576999999998</v>
      </c>
      <c r="E3437" s="5">
        <f>IF($F$2=0," - ",Tabla1[[#This Row],[Base para Mejor precio]]*(1-$F$2))</f>
        <v>520.09719299999995</v>
      </c>
      <c r="F3437" s="4" t="s">
        <v>6</v>
      </c>
      <c r="G3437" s="16" t="s">
        <v>5696</v>
      </c>
      <c r="H3437" s="5">
        <f>IFERROR(IF($F$3=0,"-",Tabla1[[#This Row],[Precio de Cliente neto]]*(1+$F$3)),"-")</f>
        <v>866.82865500000003</v>
      </c>
      <c r="I3437" s="5">
        <v>825.55110000000002</v>
      </c>
      <c r="J3437" s="5">
        <v>742.99599000000001</v>
      </c>
      <c r="K3437" s="26">
        <v>0.21</v>
      </c>
    </row>
    <row r="3438" spans="1:11">
      <c r="A3438" s="4">
        <v>9635</v>
      </c>
      <c r="B3438" t="s">
        <v>2347</v>
      </c>
      <c r="C3438" s="5">
        <f>IF($F$2=0," - ",Tabla1[[#This Row],[Base Precio de Lista neto]])</f>
        <v>625.30730000000005</v>
      </c>
      <c r="D3438" s="5">
        <f>IF($F$2=0," - ",Tabla1[[#This Row],[Base Precio de Lista neto]]*(1-$F$2))</f>
        <v>437.71511000000004</v>
      </c>
      <c r="E3438" s="5">
        <f>IF($F$2=0," - ",Tabla1[[#This Row],[Base para Mejor precio]]*(1-$F$2))</f>
        <v>393.94359899999995</v>
      </c>
      <c r="F3438" s="4" t="s">
        <v>6</v>
      </c>
      <c r="G3438" s="16" t="s">
        <v>5696</v>
      </c>
      <c r="H3438" s="5">
        <f>IFERROR(IF($F$3=0,"-",Tabla1[[#This Row],[Precio de Cliente neto]]*(1+$F$3)),"-")</f>
        <v>656.57266500000003</v>
      </c>
      <c r="I3438" s="5">
        <v>625.30730000000005</v>
      </c>
      <c r="J3438" s="5">
        <v>562.77656999999999</v>
      </c>
      <c r="K3438" s="26">
        <v>0.21</v>
      </c>
    </row>
    <row r="3439" spans="1:11">
      <c r="A3439" s="4">
        <v>9636</v>
      </c>
      <c r="B3439" t="s">
        <v>2348</v>
      </c>
      <c r="C3439" s="5">
        <f>IF($F$2=0," - ",Tabla1[[#This Row],[Base Precio de Lista neto]])</f>
        <v>1052.6306999999999</v>
      </c>
      <c r="D3439" s="5">
        <f>IF($F$2=0," - ",Tabla1[[#This Row],[Base Precio de Lista neto]]*(1-$F$2))</f>
        <v>736.84148999999991</v>
      </c>
      <c r="E3439" s="5">
        <f>IF($F$2=0," - ",Tabla1[[#This Row],[Base para Mejor precio]]*(1-$F$2))</f>
        <v>663.15734099999997</v>
      </c>
      <c r="F3439" s="4" t="s">
        <v>6</v>
      </c>
      <c r="G3439" s="16" t="s">
        <v>5696</v>
      </c>
      <c r="H3439" s="5">
        <f>IFERROR(IF($F$3=0,"-",Tabla1[[#This Row],[Precio de Cliente neto]]*(1+$F$3)),"-")</f>
        <v>1105.2622349999999</v>
      </c>
      <c r="I3439" s="5">
        <v>1052.6306999999999</v>
      </c>
      <c r="J3439" s="5">
        <v>947.36762999999996</v>
      </c>
      <c r="K3439" s="26">
        <v>0.21</v>
      </c>
    </row>
    <row r="3440" spans="1:11">
      <c r="A3440" s="4">
        <v>9637</v>
      </c>
      <c r="B3440" t="s">
        <v>2349</v>
      </c>
      <c r="C3440" s="5">
        <f>IF($F$2=0," - ",Tabla1[[#This Row],[Base Precio de Lista neto]])</f>
        <v>960.96810000000005</v>
      </c>
      <c r="D3440" s="5">
        <f>IF($F$2=0," - ",Tabla1[[#This Row],[Base Precio de Lista neto]]*(1-$F$2))</f>
        <v>672.67767000000003</v>
      </c>
      <c r="E3440" s="5">
        <f>IF($F$2=0," - ",Tabla1[[#This Row],[Base para Mejor precio]]*(1-$F$2))</f>
        <v>605.40990299999999</v>
      </c>
      <c r="F3440" s="4" t="s">
        <v>6</v>
      </c>
      <c r="G3440" s="16" t="s">
        <v>5696</v>
      </c>
      <c r="H3440" s="5">
        <f>IFERROR(IF($F$3=0,"-",Tabla1[[#This Row],[Precio de Cliente neto]]*(1+$F$3)),"-")</f>
        <v>1009.0165050000001</v>
      </c>
      <c r="I3440" s="5">
        <v>960.96810000000005</v>
      </c>
      <c r="J3440" s="5">
        <v>864.87129000000004</v>
      </c>
      <c r="K3440" s="26">
        <v>0.21</v>
      </c>
    </row>
    <row r="3441" spans="1:11">
      <c r="A3441" s="4">
        <v>9638</v>
      </c>
      <c r="B3441" t="s">
        <v>2350</v>
      </c>
      <c r="C3441" s="5">
        <f>IF($F$2=0," - ",Tabla1[[#This Row],[Base Precio de Lista neto]])</f>
        <v>1076.6076</v>
      </c>
      <c r="D3441" s="5">
        <f>IF($F$2=0," - ",Tabla1[[#This Row],[Base Precio de Lista neto]]*(1-$F$2))</f>
        <v>753.62531999999999</v>
      </c>
      <c r="E3441" s="5">
        <f>IF($F$2=0," - ",Tabla1[[#This Row],[Base para Mejor precio]]*(1-$F$2))</f>
        <v>678.26278799999989</v>
      </c>
      <c r="F3441" s="4" t="s">
        <v>6</v>
      </c>
      <c r="G3441" s="16" t="s">
        <v>5696</v>
      </c>
      <c r="H3441" s="5">
        <f>IFERROR(IF($F$3=0,"-",Tabla1[[#This Row],[Precio de Cliente neto]]*(1+$F$3)),"-")</f>
        <v>1130.4379799999999</v>
      </c>
      <c r="I3441" s="5">
        <v>1076.6076</v>
      </c>
      <c r="J3441" s="5">
        <v>968.94683999999995</v>
      </c>
      <c r="K3441" s="26">
        <v>0.21</v>
      </c>
    </row>
    <row r="3442" spans="1:11">
      <c r="A3442" s="4">
        <v>9639</v>
      </c>
      <c r="B3442" t="s">
        <v>2351</v>
      </c>
      <c r="C3442" s="5">
        <f>IF($F$2=0," - ",Tabla1[[#This Row],[Base Precio de Lista neto]])</f>
        <v>1028.749</v>
      </c>
      <c r="D3442" s="5">
        <f>IF($F$2=0," - ",Tabla1[[#This Row],[Base Precio de Lista neto]]*(1-$F$2))</f>
        <v>720.12429999999995</v>
      </c>
      <c r="E3442" s="5">
        <f>IF($F$2=0," - ",Tabla1[[#This Row],[Base para Mejor precio]]*(1-$F$2))</f>
        <v>648.11186999999995</v>
      </c>
      <c r="F3442" s="4" t="s">
        <v>6</v>
      </c>
      <c r="G3442" s="16" t="s">
        <v>5696</v>
      </c>
      <c r="H3442" s="5">
        <f>IFERROR(IF($F$3=0,"-",Tabla1[[#This Row],[Precio de Cliente neto]]*(1+$F$3)),"-")</f>
        <v>1080.1864499999999</v>
      </c>
      <c r="I3442" s="5">
        <v>1028.749</v>
      </c>
      <c r="J3442" s="5">
        <v>925.8741</v>
      </c>
      <c r="K3442" s="26">
        <v>0.21</v>
      </c>
    </row>
    <row r="3443" spans="1:11">
      <c r="A3443" s="4">
        <v>9640</v>
      </c>
      <c r="B3443" t="s">
        <v>2352</v>
      </c>
      <c r="C3443" s="5">
        <f>IF($F$2=0," - ",Tabla1[[#This Row],[Base Precio de Lista neto]])</f>
        <v>1359.9485</v>
      </c>
      <c r="D3443" s="5">
        <f>IF($F$2=0," - ",Tabla1[[#This Row],[Base Precio de Lista neto]]*(1-$F$2))</f>
        <v>951.96394999999995</v>
      </c>
      <c r="E3443" s="5">
        <f>IF($F$2=0," - ",Tabla1[[#This Row],[Base para Mejor precio]]*(1-$F$2))</f>
        <v>856.7675549999999</v>
      </c>
      <c r="F3443" s="4" t="s">
        <v>6</v>
      </c>
      <c r="G3443" s="16" t="s">
        <v>5696</v>
      </c>
      <c r="H3443" s="5">
        <f>IFERROR(IF($F$3=0,"-",Tabla1[[#This Row],[Precio de Cliente neto]]*(1+$F$3)),"-")</f>
        <v>1427.945925</v>
      </c>
      <c r="I3443" s="5">
        <v>1359.9485</v>
      </c>
      <c r="J3443" s="5">
        <v>1223.9536499999999</v>
      </c>
      <c r="K3443" s="26">
        <v>0.21</v>
      </c>
    </row>
    <row r="3444" spans="1:11">
      <c r="A3444" s="4">
        <v>9641</v>
      </c>
      <c r="B3444" t="s">
        <v>2353</v>
      </c>
      <c r="C3444" s="5">
        <f>IF($F$2=0," - ",Tabla1[[#This Row],[Base Precio de Lista neto]])</f>
        <v>1760.7473</v>
      </c>
      <c r="D3444" s="5">
        <f>IF($F$2=0," - ",Tabla1[[#This Row],[Base Precio de Lista neto]]*(1-$F$2))</f>
        <v>1232.5231099999999</v>
      </c>
      <c r="E3444" s="5">
        <f>IF($F$2=0," - ",Tabla1[[#This Row],[Base para Mejor precio]]*(1-$F$2))</f>
        <v>1109.2707989999999</v>
      </c>
      <c r="F3444" s="4" t="s">
        <v>6</v>
      </c>
      <c r="G3444" s="16" t="s">
        <v>5696</v>
      </c>
      <c r="H3444" s="5">
        <f>IFERROR(IF($F$3=0,"-",Tabla1[[#This Row],[Precio de Cliente neto]]*(1+$F$3)),"-")</f>
        <v>1848.7846649999997</v>
      </c>
      <c r="I3444" s="5">
        <v>1760.7473</v>
      </c>
      <c r="J3444" s="5">
        <v>1584.67257</v>
      </c>
      <c r="K3444" s="26">
        <v>0.21</v>
      </c>
    </row>
    <row r="3445" spans="1:11">
      <c r="A3445" s="4">
        <v>9642</v>
      </c>
      <c r="B3445" t="s">
        <v>2354</v>
      </c>
      <c r="C3445" s="5">
        <f>IF($F$2=0," - ",Tabla1[[#This Row],[Base Precio de Lista neto]])</f>
        <v>454.77480000000003</v>
      </c>
      <c r="D3445" s="5">
        <f>IF($F$2=0," - ",Tabla1[[#This Row],[Base Precio de Lista neto]]*(1-$F$2))</f>
        <v>318.34235999999999</v>
      </c>
      <c r="E3445" s="5">
        <f>IF($F$2=0," - ",Tabla1[[#This Row],[Base para Mejor precio]]*(1-$F$2))</f>
        <v>286.50812400000001</v>
      </c>
      <c r="F3445" s="4" t="s">
        <v>6</v>
      </c>
      <c r="G3445" s="16" t="s">
        <v>5696</v>
      </c>
      <c r="H3445" s="5">
        <f>IFERROR(IF($F$3=0,"-",Tabla1[[#This Row],[Precio de Cliente neto]]*(1+$F$3)),"-")</f>
        <v>477.51353999999998</v>
      </c>
      <c r="I3445" s="5">
        <v>454.77480000000003</v>
      </c>
      <c r="J3445" s="5">
        <v>409.29732000000001</v>
      </c>
      <c r="K3445" s="26">
        <v>0.21</v>
      </c>
    </row>
    <row r="3446" spans="1:11">
      <c r="A3446" s="4">
        <v>9643</v>
      </c>
      <c r="B3446" t="s">
        <v>2355</v>
      </c>
      <c r="C3446" s="5">
        <f>IF($F$2=0," - ",Tabla1[[#This Row],[Base Precio de Lista neto]])</f>
        <v>561.69590000000005</v>
      </c>
      <c r="D3446" s="5">
        <f>IF($F$2=0," - ",Tabla1[[#This Row],[Base Precio de Lista neto]]*(1-$F$2))</f>
        <v>393.18713000000002</v>
      </c>
      <c r="E3446" s="5">
        <f>IF($F$2=0," - ",Tabla1[[#This Row],[Base para Mejor precio]]*(1-$F$2))</f>
        <v>353.86841700000002</v>
      </c>
      <c r="F3446" s="4" t="s">
        <v>6</v>
      </c>
      <c r="G3446" s="16" t="s">
        <v>5696</v>
      </c>
      <c r="H3446" s="5">
        <f>IFERROR(IF($F$3=0,"-",Tabla1[[#This Row],[Precio de Cliente neto]]*(1+$F$3)),"-")</f>
        <v>589.78069500000004</v>
      </c>
      <c r="I3446" s="5">
        <v>561.69590000000005</v>
      </c>
      <c r="J3446" s="5">
        <v>505.52631000000002</v>
      </c>
      <c r="K3446" s="26">
        <v>0.21</v>
      </c>
    </row>
    <row r="3447" spans="1:11">
      <c r="A3447" s="4">
        <v>9644</v>
      </c>
      <c r="B3447" t="s">
        <v>2356</v>
      </c>
      <c r="C3447" s="5">
        <f>IF($F$2=0," - ",Tabla1[[#This Row],[Base Precio de Lista neto]])</f>
        <v>995.60119999999995</v>
      </c>
      <c r="D3447" s="5">
        <f>IF($F$2=0," - ",Tabla1[[#This Row],[Base Precio de Lista neto]]*(1-$F$2))</f>
        <v>696.92083999999988</v>
      </c>
      <c r="E3447" s="5">
        <f>IF($F$2=0," - ",Tabla1[[#This Row],[Base para Mejor precio]]*(1-$F$2))</f>
        <v>627.22875599999998</v>
      </c>
      <c r="F3447" s="4" t="s">
        <v>6</v>
      </c>
      <c r="G3447" s="16" t="s">
        <v>5696</v>
      </c>
      <c r="H3447" s="5">
        <f>IFERROR(IF($F$3=0,"-",Tabla1[[#This Row],[Precio de Cliente neto]]*(1+$F$3)),"-")</f>
        <v>1045.3812599999999</v>
      </c>
      <c r="I3447" s="5">
        <v>995.60119999999995</v>
      </c>
      <c r="J3447" s="5">
        <v>896.04107999999997</v>
      </c>
      <c r="K3447" s="26">
        <v>0.21</v>
      </c>
    </row>
    <row r="3448" spans="1:11">
      <c r="A3448" s="4">
        <v>9645</v>
      </c>
      <c r="B3448" t="s">
        <v>2357</v>
      </c>
      <c r="C3448" s="5">
        <f>IF($F$2=0," - ",Tabla1[[#This Row],[Base Precio de Lista neto]])</f>
        <v>7318.3146999999999</v>
      </c>
      <c r="D3448" s="5">
        <f>IF($F$2=0," - ",Tabla1[[#This Row],[Base Precio de Lista neto]]*(1-$F$2))</f>
        <v>5122.8202899999997</v>
      </c>
      <c r="E3448" s="5">
        <f>IF($F$2=0," - ",Tabla1[[#This Row],[Base para Mejor precio]]*(1-$F$2))</f>
        <v>4610.5382609999997</v>
      </c>
      <c r="F3448" s="4" t="s">
        <v>6</v>
      </c>
      <c r="G3448" s="16" t="s">
        <v>5696</v>
      </c>
      <c r="H3448" s="5">
        <f>IFERROR(IF($F$3=0,"-",Tabla1[[#This Row],[Precio de Cliente neto]]*(1+$F$3)),"-")</f>
        <v>7684.2304349999995</v>
      </c>
      <c r="I3448" s="5">
        <v>7318.3146999999999</v>
      </c>
      <c r="J3448" s="5">
        <v>6586.4832299999998</v>
      </c>
      <c r="K3448" s="26">
        <v>0.105</v>
      </c>
    </row>
    <row r="3449" spans="1:11">
      <c r="A3449" s="4">
        <v>9646</v>
      </c>
      <c r="B3449" t="s">
        <v>2358</v>
      </c>
      <c r="C3449" s="5">
        <f>IF($F$2=0," - ",Tabla1[[#This Row],[Base Precio de Lista neto]])</f>
        <v>16982.4283</v>
      </c>
      <c r="D3449" s="5">
        <f>IF($F$2=0," - ",Tabla1[[#This Row],[Base Precio de Lista neto]]*(1-$F$2))</f>
        <v>11887.699809999998</v>
      </c>
      <c r="E3449" s="5">
        <f>IF($F$2=0," - ",Tabla1[[#This Row],[Base para Mejor precio]]*(1-$F$2))</f>
        <v>10698.929828999999</v>
      </c>
      <c r="F3449" s="4" t="s">
        <v>6</v>
      </c>
      <c r="G3449" s="16" t="s">
        <v>5696</v>
      </c>
      <c r="H3449" s="5">
        <f>IFERROR(IF($F$3=0,"-",Tabla1[[#This Row],[Precio de Cliente neto]]*(1+$F$3)),"-")</f>
        <v>17831.549714999997</v>
      </c>
      <c r="I3449" s="5">
        <v>16982.4283</v>
      </c>
      <c r="J3449" s="5">
        <v>15284.18547</v>
      </c>
      <c r="K3449" s="26">
        <v>0.21</v>
      </c>
    </row>
    <row r="3450" spans="1:11">
      <c r="A3450" s="4">
        <v>9647</v>
      </c>
      <c r="B3450" t="s">
        <v>2359</v>
      </c>
      <c r="C3450" s="5">
        <f>IF($F$2=0," - ",Tabla1[[#This Row],[Base Precio de Lista neto]])</f>
        <v>14800.1572</v>
      </c>
      <c r="D3450" s="5">
        <f>IF($F$2=0," - ",Tabla1[[#This Row],[Base Precio de Lista neto]]*(1-$F$2))</f>
        <v>10360.11004</v>
      </c>
      <c r="E3450" s="5">
        <f>IF($F$2=0," - ",Tabla1[[#This Row],[Base para Mejor precio]]*(1-$F$2))</f>
        <v>9324.0990359999996</v>
      </c>
      <c r="F3450" s="4" t="s">
        <v>6</v>
      </c>
      <c r="G3450" s="16" t="s">
        <v>5696</v>
      </c>
      <c r="H3450" s="5">
        <f>IFERROR(IF($F$3=0,"-",Tabla1[[#This Row],[Precio de Cliente neto]]*(1+$F$3)),"-")</f>
        <v>15540.165059999999</v>
      </c>
      <c r="I3450" s="5">
        <v>14800.1572</v>
      </c>
      <c r="J3450" s="5">
        <v>13320.14148</v>
      </c>
      <c r="K3450" s="26">
        <v>0.21</v>
      </c>
    </row>
    <row r="3451" spans="1:11">
      <c r="A3451" s="4">
        <v>9648</v>
      </c>
      <c r="B3451" t="s">
        <v>2360</v>
      </c>
      <c r="C3451" s="5">
        <f>IF($F$2=0," - ",Tabla1[[#This Row],[Base Precio de Lista neto]])</f>
        <v>4304.5838000000003</v>
      </c>
      <c r="D3451" s="5">
        <f>IF($F$2=0," - ",Tabla1[[#This Row],[Base Precio de Lista neto]]*(1-$F$2))</f>
        <v>3013.2086600000002</v>
      </c>
      <c r="E3451" s="5">
        <f>IF($F$2=0," - ",Tabla1[[#This Row],[Base para Mejor precio]]*(1-$F$2))</f>
        <v>2711.8877939999998</v>
      </c>
      <c r="F3451" s="4" t="s">
        <v>6</v>
      </c>
      <c r="G3451" s="16" t="s">
        <v>5696</v>
      </c>
      <c r="H3451" s="5">
        <f>IFERROR(IF($F$3=0,"-",Tabla1[[#This Row],[Precio de Cliente neto]]*(1+$F$3)),"-")</f>
        <v>4519.8129900000004</v>
      </c>
      <c r="I3451" s="5">
        <v>4304.5838000000003</v>
      </c>
      <c r="J3451" s="5">
        <v>3874.1254199999998</v>
      </c>
      <c r="K3451" s="26">
        <v>0.21</v>
      </c>
    </row>
    <row r="3452" spans="1:11">
      <c r="A3452" s="4">
        <v>9652</v>
      </c>
      <c r="B3452" t="s">
        <v>6149</v>
      </c>
      <c r="C3452" s="5">
        <f>IF($F$2=0," - ",Tabla1[[#This Row],[Base Precio de Lista neto]])</f>
        <v>2239.6439999999998</v>
      </c>
      <c r="D3452" s="5">
        <f>IF($F$2=0," - ",Tabla1[[#This Row],[Base Precio de Lista neto]]*(1-$F$2))</f>
        <v>1567.7507999999998</v>
      </c>
      <c r="E3452" s="5">
        <f>IF($F$2=0," - ",Tabla1[[#This Row],[Base para Mejor precio]]*(1-$F$2))</f>
        <v>1410.9757199999999</v>
      </c>
      <c r="F3452" s="4" t="s">
        <v>6</v>
      </c>
      <c r="G3452" s="16" t="s">
        <v>5696</v>
      </c>
      <c r="H3452" s="5">
        <f>IFERROR(IF($F$3=0,"-",Tabla1[[#This Row],[Precio de Cliente neto]]*(1+$F$3)),"-")</f>
        <v>2351.6261999999997</v>
      </c>
      <c r="I3452" s="5">
        <v>2239.6439999999998</v>
      </c>
      <c r="J3452" s="5">
        <v>2015.6795999999999</v>
      </c>
      <c r="K3452" s="26">
        <v>0.21</v>
      </c>
    </row>
    <row r="3453" spans="1:11">
      <c r="A3453" s="4">
        <v>9653</v>
      </c>
      <c r="B3453" t="s">
        <v>2361</v>
      </c>
      <c r="C3453" s="5">
        <f>IF($F$2=0," - ",Tabla1[[#This Row],[Base Precio de Lista neto]])</f>
        <v>5232.6701000000003</v>
      </c>
      <c r="D3453" s="5">
        <f>IF($F$2=0," - ",Tabla1[[#This Row],[Base Precio de Lista neto]]*(1-$F$2))</f>
        <v>3662.8690699999997</v>
      </c>
      <c r="E3453" s="5">
        <f>IF($F$2=0," - ",Tabla1[[#This Row],[Base para Mejor precio]]*(1-$F$2))</f>
        <v>3296.5821629999996</v>
      </c>
      <c r="F3453" s="4" t="s">
        <v>6</v>
      </c>
      <c r="G3453" s="16" t="s">
        <v>5696</v>
      </c>
      <c r="H3453" s="5">
        <f>IFERROR(IF($F$3=0,"-",Tabla1[[#This Row],[Precio de Cliente neto]]*(1+$F$3)),"-")</f>
        <v>5494.3036049999992</v>
      </c>
      <c r="I3453" s="5">
        <v>5232.6701000000003</v>
      </c>
      <c r="J3453" s="5">
        <v>4709.4030899999998</v>
      </c>
      <c r="K3453" s="26">
        <v>0.21</v>
      </c>
    </row>
    <row r="3454" spans="1:11">
      <c r="A3454" s="4">
        <v>9654</v>
      </c>
      <c r="B3454" t="s">
        <v>2362</v>
      </c>
      <c r="C3454" s="5">
        <f>IF($F$2=0," - ",Tabla1[[#This Row],[Base Precio de Lista neto]])</f>
        <v>4341.9210999999996</v>
      </c>
      <c r="D3454" s="5">
        <f>IF($F$2=0," - ",Tabla1[[#This Row],[Base Precio de Lista neto]]*(1-$F$2))</f>
        <v>3039.3447699999997</v>
      </c>
      <c r="E3454" s="5">
        <f>IF($F$2=0," - ",Tabla1[[#This Row],[Base para Mejor precio]]*(1-$F$2))</f>
        <v>2735.4102929999999</v>
      </c>
      <c r="F3454" s="4" t="s">
        <v>6</v>
      </c>
      <c r="G3454" s="16" t="s">
        <v>5696</v>
      </c>
      <c r="H3454" s="5">
        <f>IFERROR(IF($F$3=0,"-",Tabla1[[#This Row],[Precio de Cliente neto]]*(1+$F$3)),"-")</f>
        <v>4559.0171549999995</v>
      </c>
      <c r="I3454" s="5">
        <v>4341.9210999999996</v>
      </c>
      <c r="J3454" s="5">
        <v>3907.7289900000001</v>
      </c>
      <c r="K3454" s="26">
        <v>0.21</v>
      </c>
    </row>
    <row r="3455" spans="1:11">
      <c r="A3455" s="4">
        <v>9655</v>
      </c>
      <c r="B3455" t="s">
        <v>2363</v>
      </c>
      <c r="C3455" s="5">
        <f>IF($F$2=0," - ",Tabla1[[#This Row],[Base Precio de Lista neto]])</f>
        <v>5232.6701000000003</v>
      </c>
      <c r="D3455" s="5">
        <f>IF($F$2=0," - ",Tabla1[[#This Row],[Base Precio de Lista neto]]*(1-$F$2))</f>
        <v>3662.8690699999997</v>
      </c>
      <c r="E3455" s="5">
        <f>IF($F$2=0," - ",Tabla1[[#This Row],[Base para Mejor precio]]*(1-$F$2))</f>
        <v>3296.5821629999996</v>
      </c>
      <c r="F3455" s="4" t="s">
        <v>6</v>
      </c>
      <c r="G3455" s="16" t="s">
        <v>5696</v>
      </c>
      <c r="H3455" s="5">
        <f>IFERROR(IF($F$3=0,"-",Tabla1[[#This Row],[Precio de Cliente neto]]*(1+$F$3)),"-")</f>
        <v>5494.3036049999992</v>
      </c>
      <c r="I3455" s="5">
        <v>5232.6701000000003</v>
      </c>
      <c r="J3455" s="5">
        <v>4709.4030899999998</v>
      </c>
      <c r="K3455" s="26">
        <v>0.21</v>
      </c>
    </row>
    <row r="3456" spans="1:11">
      <c r="A3456" s="4">
        <v>9656</v>
      </c>
      <c r="B3456" t="s">
        <v>8308</v>
      </c>
      <c r="C3456" s="5">
        <f>IF($F$2=0," - ",Tabla1[[#This Row],[Base Precio de Lista neto]])</f>
        <v>1573</v>
      </c>
      <c r="D3456" s="5">
        <f>IF($F$2=0," - ",Tabla1[[#This Row],[Base Precio de Lista neto]]*(1-$F$2))</f>
        <v>1101.0999999999999</v>
      </c>
      <c r="E3456" s="5">
        <f>IF($F$2=0," - ",Tabla1[[#This Row],[Base para Mejor precio]]*(1-$F$2))</f>
        <v>990.99</v>
      </c>
      <c r="F3456" s="4" t="s">
        <v>5</v>
      </c>
      <c r="G3456" s="16" t="s">
        <v>5696</v>
      </c>
      <c r="H3456" s="5">
        <f>IFERROR(IF($F$3=0,"-",Tabla1[[#This Row],[Precio de Cliente neto]]*(1+$F$3)),"-")</f>
        <v>1651.6499999999999</v>
      </c>
      <c r="I3456" s="5">
        <v>1573</v>
      </c>
      <c r="J3456" s="5">
        <v>1415.7</v>
      </c>
      <c r="K3456" s="26">
        <v>0.21</v>
      </c>
    </row>
    <row r="3457" spans="1:11">
      <c r="A3457" s="4">
        <v>9657</v>
      </c>
      <c r="B3457" t="s">
        <v>8309</v>
      </c>
      <c r="C3457" s="5">
        <f>IF($F$2=0," - ",Tabla1[[#This Row],[Base Precio de Lista neto]])</f>
        <v>957</v>
      </c>
      <c r="D3457" s="5">
        <f>IF($F$2=0," - ",Tabla1[[#This Row],[Base Precio de Lista neto]]*(1-$F$2))</f>
        <v>669.9</v>
      </c>
      <c r="E3457" s="5">
        <f>IF($F$2=0," - ",Tabla1[[#This Row],[Base para Mejor precio]]*(1-$F$2))</f>
        <v>602.91</v>
      </c>
      <c r="F3457" s="4" t="s">
        <v>5</v>
      </c>
      <c r="G3457" s="16" t="s">
        <v>5696</v>
      </c>
      <c r="H3457" s="5">
        <f>IFERROR(IF($F$3=0,"-",Tabla1[[#This Row],[Precio de Cliente neto]]*(1+$F$3)),"-")</f>
        <v>1004.8499999999999</v>
      </c>
      <c r="I3457" s="5">
        <v>957</v>
      </c>
      <c r="J3457" s="5">
        <v>861.3</v>
      </c>
      <c r="K3457" s="26">
        <v>0.21</v>
      </c>
    </row>
    <row r="3458" spans="1:11">
      <c r="A3458" s="4">
        <v>9658</v>
      </c>
      <c r="B3458" t="s">
        <v>8310</v>
      </c>
      <c r="C3458" s="5">
        <f>IF($F$2=0," - ",Tabla1[[#This Row],[Base Precio de Lista neto]])</f>
        <v>1936</v>
      </c>
      <c r="D3458" s="5">
        <f>IF($F$2=0," - ",Tabla1[[#This Row],[Base Precio de Lista neto]]*(1-$F$2))</f>
        <v>1355.1999999999998</v>
      </c>
      <c r="E3458" s="5">
        <f>IF($F$2=0," - ",Tabla1[[#This Row],[Base para Mejor precio]]*(1-$F$2))</f>
        <v>1219.68</v>
      </c>
      <c r="F3458" s="4" t="s">
        <v>5</v>
      </c>
      <c r="G3458" s="16" t="s">
        <v>5696</v>
      </c>
      <c r="H3458" s="5">
        <f>IFERROR(IF($F$3=0,"-",Tabla1[[#This Row],[Precio de Cliente neto]]*(1+$F$3)),"-")</f>
        <v>2032.7999999999997</v>
      </c>
      <c r="I3458" s="5">
        <v>1936</v>
      </c>
      <c r="J3458" s="5">
        <v>1742.4</v>
      </c>
      <c r="K3458" s="26">
        <v>0.21</v>
      </c>
    </row>
    <row r="3459" spans="1:11">
      <c r="A3459" s="4">
        <v>9661</v>
      </c>
      <c r="B3459" t="s">
        <v>2364</v>
      </c>
      <c r="C3459" s="5">
        <f>IF($F$2=0," - ",Tabla1[[#This Row],[Base Precio de Lista neto]])</f>
        <v>9957.7723000000005</v>
      </c>
      <c r="D3459" s="5">
        <f>IF($F$2=0," - ",Tabla1[[#This Row],[Base Precio de Lista neto]]*(1-$F$2))</f>
        <v>6970.4406099999997</v>
      </c>
      <c r="E3459" s="5">
        <f>IF($F$2=0," - ",Tabla1[[#This Row],[Base para Mejor precio]]*(1-$F$2))</f>
        <v>6273.3965490000001</v>
      </c>
      <c r="F3459" s="4" t="s">
        <v>4</v>
      </c>
      <c r="G3459" s="16" t="s">
        <v>5696</v>
      </c>
      <c r="H3459" s="5">
        <f>IFERROR(IF($F$3=0,"-",Tabla1[[#This Row],[Precio de Cliente neto]]*(1+$F$3)),"-")</f>
        <v>10455.660915</v>
      </c>
      <c r="I3459" s="5">
        <v>9957.7723000000005</v>
      </c>
      <c r="J3459" s="5">
        <v>8961.9950700000009</v>
      </c>
      <c r="K3459" s="26">
        <v>0.105</v>
      </c>
    </row>
    <row r="3460" spans="1:11">
      <c r="A3460" s="4">
        <v>9662</v>
      </c>
      <c r="B3460" t="s">
        <v>6082</v>
      </c>
      <c r="C3460" s="5">
        <f>IF($F$2=0," - ",Tabla1[[#This Row],[Base Precio de Lista neto]])</f>
        <v>1487.4947999999999</v>
      </c>
      <c r="D3460" s="5">
        <f>IF($F$2=0," - ",Tabla1[[#This Row],[Base Precio de Lista neto]]*(1-$F$2))</f>
        <v>1041.2463599999999</v>
      </c>
      <c r="E3460" s="5">
        <f>IF($F$2=0," - ",Tabla1[[#This Row],[Base para Mejor precio]]*(1-$F$2))</f>
        <v>937.12172399999997</v>
      </c>
      <c r="F3460" s="4" t="s">
        <v>4</v>
      </c>
      <c r="G3460" s="16" t="s">
        <v>5696</v>
      </c>
      <c r="H3460" s="5">
        <f>IFERROR(IF($F$3=0,"-",Tabla1[[#This Row],[Precio de Cliente neto]]*(1+$F$3)),"-")</f>
        <v>1561.8695399999997</v>
      </c>
      <c r="I3460" s="5">
        <v>1487.4947999999999</v>
      </c>
      <c r="J3460" s="5">
        <v>1338.74532</v>
      </c>
      <c r="K3460" s="26">
        <v>0.21</v>
      </c>
    </row>
    <row r="3461" spans="1:11">
      <c r="A3461" s="4">
        <v>9663</v>
      </c>
      <c r="B3461" t="s">
        <v>7953</v>
      </c>
      <c r="C3461" s="5">
        <f>IF($F$2=0," - ",Tabla1[[#This Row],[Base Precio de Lista neto]])</f>
        <v>8691.4876000000004</v>
      </c>
      <c r="D3461" s="5">
        <f>IF($F$2=0," - ",Tabla1[[#This Row],[Base Precio de Lista neto]]*(1-$F$2))</f>
        <v>6084.0413200000003</v>
      </c>
      <c r="E3461" s="5">
        <f>IF($F$2=0," - ",Tabla1[[#This Row],[Base para Mejor precio]]*(1-$F$2))</f>
        <v>5475.6371879999997</v>
      </c>
      <c r="F3461" s="4" t="s">
        <v>4</v>
      </c>
      <c r="G3461" s="16" t="s">
        <v>5696</v>
      </c>
      <c r="H3461" s="5">
        <f>IFERROR(IF($F$3=0,"-",Tabla1[[#This Row],[Precio de Cliente neto]]*(1+$F$3)),"-")</f>
        <v>9126.0619800000004</v>
      </c>
      <c r="I3461" s="5">
        <v>8691.4876000000004</v>
      </c>
      <c r="J3461" s="5">
        <v>7822.3388400000003</v>
      </c>
      <c r="K3461" s="26">
        <v>0.105</v>
      </c>
    </row>
    <row r="3462" spans="1:11">
      <c r="A3462" s="4">
        <v>9664</v>
      </c>
      <c r="B3462" t="s">
        <v>2365</v>
      </c>
      <c r="C3462" s="5">
        <f>IF($F$2=0," - ",Tabla1[[#This Row],[Base Precio de Lista neto]])</f>
        <v>34773.892999999996</v>
      </c>
      <c r="D3462" s="5">
        <f>IF($F$2=0," - ",Tabla1[[#This Row],[Base Precio de Lista neto]]*(1-$F$2))</f>
        <v>24341.725099999996</v>
      </c>
      <c r="E3462" s="5">
        <f>IF($F$2=0," - ",Tabla1[[#This Row],[Base para Mejor precio]]*(1-$F$2))</f>
        <v>21907.552589999999</v>
      </c>
      <c r="F3462" s="4" t="s">
        <v>4</v>
      </c>
      <c r="G3462" s="16" t="s">
        <v>5696</v>
      </c>
      <c r="H3462" s="5">
        <f>IFERROR(IF($F$3=0,"-",Tabla1[[#This Row],[Precio de Cliente neto]]*(1+$F$3)),"-")</f>
        <v>36512.587649999994</v>
      </c>
      <c r="I3462" s="5">
        <v>34773.892999999996</v>
      </c>
      <c r="J3462" s="5">
        <v>31296.503700000001</v>
      </c>
      <c r="K3462" s="26">
        <v>0.105</v>
      </c>
    </row>
    <row r="3463" spans="1:11">
      <c r="A3463" s="4">
        <v>9665</v>
      </c>
      <c r="B3463" t="s">
        <v>2366</v>
      </c>
      <c r="C3463" s="5">
        <f>IF($F$2=0," - ",Tabla1[[#This Row],[Base Precio de Lista neto]])</f>
        <v>48086.761700000003</v>
      </c>
      <c r="D3463" s="5">
        <f>IF($F$2=0," - ",Tabla1[[#This Row],[Base Precio de Lista neto]]*(1-$F$2))</f>
        <v>33660.733189999999</v>
      </c>
      <c r="E3463" s="5">
        <f>IF($F$2=0," - ",Tabla1[[#This Row],[Base para Mejor precio]]*(1-$F$2))</f>
        <v>30294.659870999996</v>
      </c>
      <c r="F3463" s="4" t="s">
        <v>6</v>
      </c>
      <c r="G3463" s="16" t="s">
        <v>5696</v>
      </c>
      <c r="H3463" s="5">
        <f>IFERROR(IF($F$3=0,"-",Tabla1[[#This Row],[Precio de Cliente neto]]*(1+$F$3)),"-")</f>
        <v>50491.099784999999</v>
      </c>
      <c r="I3463" s="5">
        <v>48086.761700000003</v>
      </c>
      <c r="J3463" s="5">
        <v>43278.085529999997</v>
      </c>
      <c r="K3463" s="26">
        <v>0.21</v>
      </c>
    </row>
    <row r="3464" spans="1:11">
      <c r="A3464" s="4">
        <v>9666</v>
      </c>
      <c r="B3464" t="s">
        <v>2367</v>
      </c>
      <c r="C3464" s="5">
        <f>IF($F$2=0," - ",Tabla1[[#This Row],[Base Precio de Lista neto]])</f>
        <v>76480.065000000002</v>
      </c>
      <c r="D3464" s="5">
        <f>IF($F$2=0," - ",Tabla1[[#This Row],[Base Precio de Lista neto]]*(1-$F$2))</f>
        <v>53536.0455</v>
      </c>
      <c r="E3464" s="5">
        <f>IF($F$2=0," - ",Tabla1[[#This Row],[Base para Mejor precio]]*(1-$F$2))</f>
        <v>48182.440949999997</v>
      </c>
      <c r="F3464" s="4" t="s">
        <v>6</v>
      </c>
      <c r="G3464" s="16" t="s">
        <v>5696</v>
      </c>
      <c r="H3464" s="5">
        <f>IFERROR(IF($F$3=0,"-",Tabla1[[#This Row],[Precio de Cliente neto]]*(1+$F$3)),"-")</f>
        <v>80304.068249999997</v>
      </c>
      <c r="I3464" s="5">
        <v>76480.065000000002</v>
      </c>
      <c r="J3464" s="5">
        <v>68832.058499999999</v>
      </c>
      <c r="K3464" s="26">
        <v>0.21</v>
      </c>
    </row>
    <row r="3465" spans="1:11">
      <c r="A3465" s="4">
        <v>9668</v>
      </c>
      <c r="B3465" t="s">
        <v>2368</v>
      </c>
      <c r="C3465" s="5">
        <f>IF($F$2=0," - ",Tabla1[[#This Row],[Base Precio de Lista neto]])</f>
        <v>883.81569999999999</v>
      </c>
      <c r="D3465" s="5">
        <f>IF($F$2=0," - ",Tabla1[[#This Row],[Base Precio de Lista neto]]*(1-$F$2))</f>
        <v>618.67098999999996</v>
      </c>
      <c r="E3465" s="5">
        <f>IF($F$2=0," - ",Tabla1[[#This Row],[Base para Mejor precio]]*(1-$F$2))</f>
        <v>556.80389099999991</v>
      </c>
      <c r="F3465" s="4" t="s">
        <v>5</v>
      </c>
      <c r="G3465" s="16" t="s">
        <v>5696</v>
      </c>
      <c r="H3465" s="5">
        <f>IFERROR(IF($F$3=0,"-",Tabla1[[#This Row],[Precio de Cliente neto]]*(1+$F$3)),"-")</f>
        <v>928.00648499999988</v>
      </c>
      <c r="I3465" s="5">
        <v>883.81569999999999</v>
      </c>
      <c r="J3465" s="5">
        <v>795.43412999999998</v>
      </c>
      <c r="K3465" s="26">
        <v>0.21</v>
      </c>
    </row>
    <row r="3466" spans="1:11">
      <c r="A3466" s="4">
        <v>9669</v>
      </c>
      <c r="B3466" t="s">
        <v>8311</v>
      </c>
      <c r="C3466" s="5">
        <f>IF($F$2=0," - ",Tabla1[[#This Row],[Base Precio de Lista neto]])</f>
        <v>13830.5172</v>
      </c>
      <c r="D3466" s="5">
        <f>IF($F$2=0," - ",Tabla1[[#This Row],[Base Precio de Lista neto]]*(1-$F$2))</f>
        <v>9681.36204</v>
      </c>
      <c r="E3466" s="5">
        <f>IF($F$2=0," - ",Tabla1[[#This Row],[Base para Mejor precio]]*(1-$F$2))</f>
        <v>8713.2258359999996</v>
      </c>
      <c r="F3466" s="4" t="s">
        <v>6</v>
      </c>
      <c r="G3466" s="16" t="s">
        <v>5696</v>
      </c>
      <c r="H3466" s="5">
        <f>IFERROR(IF($F$3=0,"-",Tabla1[[#This Row],[Precio de Cliente neto]]*(1+$F$3)),"-")</f>
        <v>14522.04306</v>
      </c>
      <c r="I3466" s="5">
        <v>13830.5172</v>
      </c>
      <c r="J3466" s="5">
        <v>12447.465480000001</v>
      </c>
      <c r="K3466" s="26">
        <v>0.21</v>
      </c>
    </row>
    <row r="3467" spans="1:11">
      <c r="A3467" s="4">
        <v>9670</v>
      </c>
      <c r="B3467" t="s">
        <v>2369</v>
      </c>
      <c r="C3467" s="5">
        <f>IF($F$2=0," - ",Tabla1[[#This Row],[Base Precio de Lista neto]])</f>
        <v>10460.334699999999</v>
      </c>
      <c r="D3467" s="5">
        <f>IF($F$2=0," - ",Tabla1[[#This Row],[Base Precio de Lista neto]]*(1-$F$2))</f>
        <v>7322.2342899999994</v>
      </c>
      <c r="E3467" s="5">
        <f>IF($F$2=0," - ",Tabla1[[#This Row],[Base para Mejor precio]]*(1-$F$2))</f>
        <v>6590.0108609999988</v>
      </c>
      <c r="F3467" s="4" t="s">
        <v>4</v>
      </c>
      <c r="G3467" s="16" t="s">
        <v>5696</v>
      </c>
      <c r="H3467" s="5">
        <f>IFERROR(IF($F$3=0,"-",Tabla1[[#This Row],[Precio de Cliente neto]]*(1+$F$3)),"-")</f>
        <v>10983.351434999999</v>
      </c>
      <c r="I3467" s="5">
        <v>10460.334699999999</v>
      </c>
      <c r="J3467" s="5">
        <v>9414.3012299999991</v>
      </c>
      <c r="K3467" s="26">
        <v>0.21</v>
      </c>
    </row>
    <row r="3468" spans="1:11">
      <c r="A3468" s="4">
        <v>9671</v>
      </c>
      <c r="B3468" t="s">
        <v>2370</v>
      </c>
      <c r="C3468" s="5">
        <f>IF($F$2=0," - ",Tabla1[[#This Row],[Base Precio de Lista neto]])</f>
        <v>43523.751300000004</v>
      </c>
      <c r="D3468" s="5">
        <f>IF($F$2=0," - ",Tabla1[[#This Row],[Base Precio de Lista neto]]*(1-$F$2))</f>
        <v>30466.625909999999</v>
      </c>
      <c r="E3468" s="5">
        <f>IF($F$2=0," - ",Tabla1[[#This Row],[Base para Mejor precio]]*(1-$F$2))</f>
        <v>27419.963319000002</v>
      </c>
      <c r="F3468" s="4" t="s">
        <v>4</v>
      </c>
      <c r="G3468" s="16" t="s">
        <v>5696</v>
      </c>
      <c r="H3468" s="5">
        <f>IFERROR(IF($F$3=0,"-",Tabla1[[#This Row],[Precio de Cliente neto]]*(1+$F$3)),"-")</f>
        <v>45699.938864999996</v>
      </c>
      <c r="I3468" s="5">
        <v>43523.751300000004</v>
      </c>
      <c r="J3468" s="5">
        <v>39171.376170000003</v>
      </c>
      <c r="K3468" s="26">
        <v>0.21</v>
      </c>
    </row>
    <row r="3469" spans="1:11">
      <c r="A3469" s="4">
        <v>9672</v>
      </c>
      <c r="B3469" t="s">
        <v>2371</v>
      </c>
      <c r="C3469" s="5">
        <f>IF($F$2=0," - ",Tabla1[[#This Row],[Base Precio de Lista neto]])</f>
        <v>5486.1896999999999</v>
      </c>
      <c r="D3469" s="5">
        <f>IF($F$2=0," - ",Tabla1[[#This Row],[Base Precio de Lista neto]]*(1-$F$2))</f>
        <v>3840.3327899999995</v>
      </c>
      <c r="E3469" s="5">
        <f>IF($F$2=0," - ",Tabla1[[#This Row],[Base para Mejor precio]]*(1-$F$2))</f>
        <v>3456.2995110000002</v>
      </c>
      <c r="F3469" s="4" t="s">
        <v>4</v>
      </c>
      <c r="G3469" s="16" t="s">
        <v>5696</v>
      </c>
      <c r="H3469" s="5">
        <f>IFERROR(IF($F$3=0,"-",Tabla1[[#This Row],[Precio de Cliente neto]]*(1+$F$3)),"-")</f>
        <v>5760.4991849999988</v>
      </c>
      <c r="I3469" s="5">
        <v>5486.1896999999999</v>
      </c>
      <c r="J3469" s="5">
        <v>4937.5707300000004</v>
      </c>
      <c r="K3469" s="26">
        <v>0.21</v>
      </c>
    </row>
    <row r="3470" spans="1:11">
      <c r="A3470" s="4">
        <v>9673</v>
      </c>
      <c r="B3470" t="s">
        <v>2372</v>
      </c>
      <c r="C3470" s="5">
        <f>IF($F$2=0," - ",Tabla1[[#This Row],[Base Precio de Lista neto]])</f>
        <v>8613.3140000000003</v>
      </c>
      <c r="D3470" s="5">
        <f>IF($F$2=0," - ",Tabla1[[#This Row],[Base Precio de Lista neto]]*(1-$F$2))</f>
        <v>6029.3198000000002</v>
      </c>
      <c r="E3470" s="5">
        <f>IF($F$2=0," - ",Tabla1[[#This Row],[Base para Mejor precio]]*(1-$F$2))</f>
        <v>5426.3878199999999</v>
      </c>
      <c r="F3470" s="4" t="s">
        <v>4</v>
      </c>
      <c r="G3470" s="16" t="s">
        <v>5696</v>
      </c>
      <c r="H3470" s="5">
        <f>IFERROR(IF($F$3=0,"-",Tabla1[[#This Row],[Precio de Cliente neto]]*(1+$F$3)),"-")</f>
        <v>9043.9796999999999</v>
      </c>
      <c r="I3470" s="5">
        <v>8613.3140000000003</v>
      </c>
      <c r="J3470" s="5">
        <v>7751.9826000000003</v>
      </c>
      <c r="K3470" s="26">
        <v>0.21</v>
      </c>
    </row>
    <row r="3471" spans="1:11">
      <c r="A3471" s="4">
        <v>9674</v>
      </c>
      <c r="B3471" t="s">
        <v>2373</v>
      </c>
      <c r="C3471" s="5">
        <f>IF($F$2=0," - ",Tabla1[[#This Row],[Base Precio de Lista neto]])</f>
        <v>37525.519800000002</v>
      </c>
      <c r="D3471" s="5">
        <f>IF($F$2=0," - ",Tabla1[[#This Row],[Base Precio de Lista neto]]*(1-$F$2))</f>
        <v>26267.863860000001</v>
      </c>
      <c r="E3471" s="5">
        <f>IF($F$2=0," - ",Tabla1[[#This Row],[Base para Mejor precio]]*(1-$F$2))</f>
        <v>23641.077473999998</v>
      </c>
      <c r="F3471" s="4" t="s">
        <v>4</v>
      </c>
      <c r="G3471" s="16" t="s">
        <v>5696</v>
      </c>
      <c r="H3471" s="5">
        <f>IFERROR(IF($F$3=0,"-",Tabla1[[#This Row],[Precio de Cliente neto]]*(1+$F$3)),"-")</f>
        <v>39401.795790000004</v>
      </c>
      <c r="I3471" s="5">
        <v>37525.519800000002</v>
      </c>
      <c r="J3471" s="5">
        <v>33772.967819999998</v>
      </c>
      <c r="K3471" s="26">
        <v>0.21</v>
      </c>
    </row>
    <row r="3472" spans="1:11">
      <c r="A3472" s="4">
        <v>9675</v>
      </c>
      <c r="B3472" t="s">
        <v>2374</v>
      </c>
      <c r="C3472" s="5">
        <f>IF($F$2=0," - ",Tabla1[[#This Row],[Base Precio de Lista neto]])</f>
        <v>5321.6018000000004</v>
      </c>
      <c r="D3472" s="5">
        <f>IF($F$2=0," - ",Tabla1[[#This Row],[Base Precio de Lista neto]]*(1-$F$2))</f>
        <v>3725.1212599999999</v>
      </c>
      <c r="E3472" s="5">
        <f>IF($F$2=0," - ",Tabla1[[#This Row],[Base para Mejor precio]]*(1-$F$2))</f>
        <v>3352.6091339999994</v>
      </c>
      <c r="F3472" s="4" t="s">
        <v>4</v>
      </c>
      <c r="G3472" s="16" t="s">
        <v>5696</v>
      </c>
      <c r="H3472" s="5">
        <f>IFERROR(IF($F$3=0,"-",Tabla1[[#This Row],[Precio de Cliente neto]]*(1+$F$3)),"-")</f>
        <v>5587.6818899999998</v>
      </c>
      <c r="I3472" s="5">
        <v>5321.6018000000004</v>
      </c>
      <c r="J3472" s="5">
        <v>4789.4416199999996</v>
      </c>
      <c r="K3472" s="26">
        <v>0.21</v>
      </c>
    </row>
    <row r="3473" spans="1:11">
      <c r="A3473" s="4">
        <v>9676</v>
      </c>
      <c r="B3473" t="s">
        <v>2375</v>
      </c>
      <c r="C3473" s="5">
        <f>IF($F$2=0," - ",Tabla1[[#This Row],[Base Precio de Lista neto]])</f>
        <v>21158.395100000002</v>
      </c>
      <c r="D3473" s="5">
        <f>IF($F$2=0," - ",Tabla1[[#This Row],[Base Precio de Lista neto]]*(1-$F$2))</f>
        <v>14810.87657</v>
      </c>
      <c r="E3473" s="5">
        <f>IF($F$2=0," - ",Tabla1[[#This Row],[Base para Mejor precio]]*(1-$F$2))</f>
        <v>13329.788912999999</v>
      </c>
      <c r="F3473" s="4" t="s">
        <v>4</v>
      </c>
      <c r="G3473" s="16" t="s">
        <v>5696</v>
      </c>
      <c r="H3473" s="5">
        <f>IFERROR(IF($F$3=0,"-",Tabla1[[#This Row],[Precio de Cliente neto]]*(1+$F$3)),"-")</f>
        <v>22216.314855000001</v>
      </c>
      <c r="I3473" s="5">
        <v>21158.395100000002</v>
      </c>
      <c r="J3473" s="5">
        <v>19042.55559</v>
      </c>
      <c r="K3473" s="26">
        <v>0.21</v>
      </c>
    </row>
    <row r="3474" spans="1:11">
      <c r="A3474" s="4">
        <v>9677</v>
      </c>
      <c r="B3474" t="s">
        <v>2376</v>
      </c>
      <c r="C3474" s="5">
        <f>IF($F$2=0," - ",Tabla1[[#This Row],[Base Precio de Lista neto]])</f>
        <v>16112.8871</v>
      </c>
      <c r="D3474" s="5">
        <f>IF($F$2=0," - ",Tabla1[[#This Row],[Base Precio de Lista neto]]*(1-$F$2))</f>
        <v>11279.02097</v>
      </c>
      <c r="E3474" s="5">
        <f>IF($F$2=0," - ",Tabla1[[#This Row],[Base para Mejor precio]]*(1-$F$2))</f>
        <v>10151.118872999999</v>
      </c>
      <c r="F3474" s="4" t="s">
        <v>4</v>
      </c>
      <c r="G3474" s="16" t="s">
        <v>5696</v>
      </c>
      <c r="H3474" s="5">
        <f>IFERROR(IF($F$3=0,"-",Tabla1[[#This Row],[Precio de Cliente neto]]*(1+$F$3)),"-")</f>
        <v>16918.531455</v>
      </c>
      <c r="I3474" s="5">
        <v>16112.8871</v>
      </c>
      <c r="J3474" s="5">
        <v>14501.598389999999</v>
      </c>
      <c r="K3474" s="26">
        <v>0.21</v>
      </c>
    </row>
    <row r="3475" spans="1:11">
      <c r="A3475" s="4">
        <v>9678</v>
      </c>
      <c r="B3475" t="s">
        <v>2377</v>
      </c>
      <c r="C3475" s="5">
        <f>IF($F$2=0," - ",Tabla1[[#This Row],[Base Precio de Lista neto]])</f>
        <v>72754.423899999994</v>
      </c>
      <c r="D3475" s="5">
        <f>IF($F$2=0," - ",Tabla1[[#This Row],[Base Precio de Lista neto]]*(1-$F$2))</f>
        <v>50928.09672999999</v>
      </c>
      <c r="E3475" s="5">
        <f>IF($F$2=0," - ",Tabla1[[#This Row],[Base para Mejor precio]]*(1-$F$2))</f>
        <v>45835.287056999994</v>
      </c>
      <c r="F3475" s="4" t="s">
        <v>4</v>
      </c>
      <c r="G3475" s="16" t="s">
        <v>5696</v>
      </c>
      <c r="H3475" s="5">
        <f>IFERROR(IF($F$3=0,"-",Tabla1[[#This Row],[Precio de Cliente neto]]*(1+$F$3)),"-")</f>
        <v>76392.145094999985</v>
      </c>
      <c r="I3475" s="5">
        <v>72754.423899999994</v>
      </c>
      <c r="J3475" s="5">
        <v>65478.981509999998</v>
      </c>
      <c r="K3475" s="26">
        <v>0.21</v>
      </c>
    </row>
    <row r="3476" spans="1:11">
      <c r="A3476" s="4">
        <v>9679</v>
      </c>
      <c r="B3476" t="s">
        <v>2378</v>
      </c>
      <c r="C3476" s="5">
        <f>IF($F$2=0," - ",Tabla1[[#This Row],[Base Precio de Lista neto]])</f>
        <v>15942.28</v>
      </c>
      <c r="D3476" s="5">
        <f>IF($F$2=0," - ",Tabla1[[#This Row],[Base Precio de Lista neto]]*(1-$F$2))</f>
        <v>11159.596</v>
      </c>
      <c r="E3476" s="5">
        <f>IF($F$2=0," - ",Tabla1[[#This Row],[Base para Mejor precio]]*(1-$F$2))</f>
        <v>10043.636399999999</v>
      </c>
      <c r="F3476" s="4" t="s">
        <v>4</v>
      </c>
      <c r="G3476" s="16" t="s">
        <v>5696</v>
      </c>
      <c r="H3476" s="5">
        <f>IFERROR(IF($F$3=0,"-",Tabla1[[#This Row],[Precio de Cliente neto]]*(1+$F$3)),"-")</f>
        <v>16739.394</v>
      </c>
      <c r="I3476" s="5">
        <v>15942.28</v>
      </c>
      <c r="J3476" s="5">
        <v>14348.052</v>
      </c>
      <c r="K3476" s="26">
        <v>0.21</v>
      </c>
    </row>
    <row r="3477" spans="1:11">
      <c r="A3477" s="4">
        <v>9680</v>
      </c>
      <c r="B3477" t="s">
        <v>2379</v>
      </c>
      <c r="C3477" s="5">
        <f>IF($F$2=0," - ",Tabla1[[#This Row],[Base Precio de Lista neto]])</f>
        <v>73114.594299999997</v>
      </c>
      <c r="D3477" s="5">
        <f>IF($F$2=0," - ",Tabla1[[#This Row],[Base Precio de Lista neto]]*(1-$F$2))</f>
        <v>51180.216009999996</v>
      </c>
      <c r="E3477" s="5">
        <f>IF($F$2=0," - ",Tabla1[[#This Row],[Base para Mejor precio]]*(1-$F$2))</f>
        <v>46062.194408999996</v>
      </c>
      <c r="F3477" s="4" t="s">
        <v>4</v>
      </c>
      <c r="G3477" s="16" t="s">
        <v>5696</v>
      </c>
      <c r="H3477" s="5">
        <f>IFERROR(IF($F$3=0,"-",Tabla1[[#This Row],[Precio de Cliente neto]]*(1+$F$3)),"-")</f>
        <v>76770.324014999991</v>
      </c>
      <c r="I3477" s="5">
        <v>73114.594299999997</v>
      </c>
      <c r="J3477" s="5">
        <v>65803.134869999994</v>
      </c>
      <c r="K3477" s="26">
        <v>0.21</v>
      </c>
    </row>
    <row r="3478" spans="1:11">
      <c r="A3478" s="4">
        <v>9681</v>
      </c>
      <c r="B3478" t="s">
        <v>2380</v>
      </c>
      <c r="C3478" s="5">
        <f>IF($F$2=0," - ",Tabla1[[#This Row],[Base Precio de Lista neto]])</f>
        <v>17553.5687</v>
      </c>
      <c r="D3478" s="5">
        <f>IF($F$2=0," - ",Tabla1[[#This Row],[Base Precio de Lista neto]]*(1-$F$2))</f>
        <v>12287.498089999999</v>
      </c>
      <c r="E3478" s="5">
        <f>IF($F$2=0," - ",Tabla1[[#This Row],[Base para Mejor precio]]*(1-$F$2))</f>
        <v>11058.748281</v>
      </c>
      <c r="F3478" s="4" t="s">
        <v>4</v>
      </c>
      <c r="G3478" s="16" t="s">
        <v>5696</v>
      </c>
      <c r="H3478" s="5">
        <f>IFERROR(IF($F$3=0,"-",Tabla1[[#This Row],[Precio de Cliente neto]]*(1+$F$3)),"-")</f>
        <v>18431.247134999998</v>
      </c>
      <c r="I3478" s="5">
        <v>17553.5687</v>
      </c>
      <c r="J3478" s="5">
        <v>15798.21183</v>
      </c>
      <c r="K3478" s="26">
        <v>0.21</v>
      </c>
    </row>
    <row r="3479" spans="1:11">
      <c r="A3479" s="4">
        <v>9682</v>
      </c>
      <c r="B3479" t="s">
        <v>2381</v>
      </c>
      <c r="C3479" s="5">
        <f>IF($F$2=0," - ",Tabla1[[#This Row],[Base Precio de Lista neto]])</f>
        <v>17572.525000000001</v>
      </c>
      <c r="D3479" s="5">
        <f>IF($F$2=0," - ",Tabla1[[#This Row],[Base Precio de Lista neto]]*(1-$F$2))</f>
        <v>12300.7675</v>
      </c>
      <c r="E3479" s="5">
        <f>IF($F$2=0," - ",Tabla1[[#This Row],[Base para Mejor precio]]*(1-$F$2))</f>
        <v>11070.690749999998</v>
      </c>
      <c r="F3479" s="4" t="s">
        <v>4</v>
      </c>
      <c r="G3479" s="16" t="s">
        <v>5696</v>
      </c>
      <c r="H3479" s="5">
        <f>IFERROR(IF($F$3=0,"-",Tabla1[[#This Row],[Precio de Cliente neto]]*(1+$F$3)),"-")</f>
        <v>18451.151249999999</v>
      </c>
      <c r="I3479" s="5">
        <v>17572.525000000001</v>
      </c>
      <c r="J3479" s="5">
        <v>15815.272499999999</v>
      </c>
      <c r="K3479" s="26">
        <v>0.21</v>
      </c>
    </row>
    <row r="3480" spans="1:11">
      <c r="A3480" s="4">
        <v>9683</v>
      </c>
      <c r="B3480" t="s">
        <v>2382</v>
      </c>
      <c r="C3480" s="5">
        <f>IF($F$2=0," - ",Tabla1[[#This Row],[Base Precio de Lista neto]])</f>
        <v>78365.5</v>
      </c>
      <c r="D3480" s="5">
        <f>IF($F$2=0," - ",Tabla1[[#This Row],[Base Precio de Lista neto]]*(1-$F$2))</f>
        <v>54855.85</v>
      </c>
      <c r="E3480" s="5">
        <f>IF($F$2=0," - ",Tabla1[[#This Row],[Base para Mejor precio]]*(1-$F$2))</f>
        <v>49370.264999999992</v>
      </c>
      <c r="F3480" s="4" t="s">
        <v>4</v>
      </c>
      <c r="G3480" s="16" t="s">
        <v>5696</v>
      </c>
      <c r="H3480" s="5">
        <f>IFERROR(IF($F$3=0,"-",Tabla1[[#This Row],[Precio de Cliente neto]]*(1+$F$3)),"-")</f>
        <v>82283.774999999994</v>
      </c>
      <c r="I3480" s="5">
        <v>78365.5</v>
      </c>
      <c r="J3480" s="5">
        <v>70528.95</v>
      </c>
      <c r="K3480" s="26">
        <v>0.21</v>
      </c>
    </row>
    <row r="3481" spans="1:11">
      <c r="A3481" s="4">
        <v>9684</v>
      </c>
      <c r="B3481" t="s">
        <v>2383</v>
      </c>
      <c r="C3481" s="5">
        <f>IF($F$2=0," - ",Tabla1[[#This Row],[Base Precio de Lista neto]])</f>
        <v>18008.5206</v>
      </c>
      <c r="D3481" s="5">
        <f>IF($F$2=0," - ",Tabla1[[#This Row],[Base Precio de Lista neto]]*(1-$F$2))</f>
        <v>12605.964419999998</v>
      </c>
      <c r="E3481" s="5">
        <f>IF($F$2=0," - ",Tabla1[[#This Row],[Base para Mejor precio]]*(1-$F$2))</f>
        <v>11345.367978</v>
      </c>
      <c r="F3481" s="4" t="s">
        <v>4</v>
      </c>
      <c r="G3481" s="16" t="s">
        <v>5696</v>
      </c>
      <c r="H3481" s="5">
        <f>IFERROR(IF($F$3=0,"-",Tabla1[[#This Row],[Precio de Cliente neto]]*(1+$F$3)),"-")</f>
        <v>18908.946629999999</v>
      </c>
      <c r="I3481" s="5">
        <v>18008.5206</v>
      </c>
      <c r="J3481" s="5">
        <v>16207.668540000001</v>
      </c>
      <c r="K3481" s="26">
        <v>0.21</v>
      </c>
    </row>
    <row r="3482" spans="1:11">
      <c r="A3482" s="4">
        <v>9685</v>
      </c>
      <c r="B3482" t="s">
        <v>2384</v>
      </c>
      <c r="C3482" s="5">
        <f>IF($F$2=0," - ",Tabla1[[#This Row],[Base Precio de Lista neto]])</f>
        <v>77019.600000000006</v>
      </c>
      <c r="D3482" s="5">
        <f>IF($F$2=0," - ",Tabla1[[#This Row],[Base Precio de Lista neto]]*(1-$F$2))</f>
        <v>53913.72</v>
      </c>
      <c r="E3482" s="5">
        <f>IF($F$2=0," - ",Tabla1[[#This Row],[Base para Mejor precio]]*(1-$F$2))</f>
        <v>48522.347999999998</v>
      </c>
      <c r="F3482" s="4" t="s">
        <v>4</v>
      </c>
      <c r="G3482" s="16" t="s">
        <v>5696</v>
      </c>
      <c r="H3482" s="5">
        <f>IFERROR(IF($F$3=0,"-",Tabla1[[#This Row],[Precio de Cliente neto]]*(1+$F$3)),"-")</f>
        <v>80870.58</v>
      </c>
      <c r="I3482" s="5">
        <v>77019.600000000006</v>
      </c>
      <c r="J3482" s="5">
        <v>69317.64</v>
      </c>
      <c r="K3482" s="26">
        <v>0.21</v>
      </c>
    </row>
    <row r="3483" spans="1:11">
      <c r="A3483" s="4">
        <v>9686</v>
      </c>
      <c r="B3483" t="s">
        <v>2385</v>
      </c>
      <c r="C3483" s="5">
        <f>IF($F$2=0," - ",Tabla1[[#This Row],[Base Precio de Lista neto]])</f>
        <v>18008.5206</v>
      </c>
      <c r="D3483" s="5">
        <f>IF($F$2=0," - ",Tabla1[[#This Row],[Base Precio de Lista neto]]*(1-$F$2))</f>
        <v>12605.964419999998</v>
      </c>
      <c r="E3483" s="5">
        <f>IF($F$2=0," - ",Tabla1[[#This Row],[Base para Mejor precio]]*(1-$F$2))</f>
        <v>11345.367978</v>
      </c>
      <c r="F3483" s="4" t="s">
        <v>4</v>
      </c>
      <c r="G3483" s="16" t="s">
        <v>5696</v>
      </c>
      <c r="H3483" s="5">
        <f>IFERROR(IF($F$3=0,"-",Tabla1[[#This Row],[Precio de Cliente neto]]*(1+$F$3)),"-")</f>
        <v>18908.946629999999</v>
      </c>
      <c r="I3483" s="5">
        <v>18008.5206</v>
      </c>
      <c r="J3483" s="5">
        <v>16207.668540000001</v>
      </c>
      <c r="K3483" s="26">
        <v>0.21</v>
      </c>
    </row>
    <row r="3484" spans="1:11">
      <c r="A3484" s="4">
        <v>9687</v>
      </c>
      <c r="B3484" t="s">
        <v>2386</v>
      </c>
      <c r="C3484" s="5">
        <f>IF($F$2=0," - ",Tabla1[[#This Row],[Base Precio de Lista neto]])</f>
        <v>77019.600000000006</v>
      </c>
      <c r="D3484" s="5">
        <f>IF($F$2=0," - ",Tabla1[[#This Row],[Base Precio de Lista neto]]*(1-$F$2))</f>
        <v>53913.72</v>
      </c>
      <c r="E3484" s="5">
        <f>IF($F$2=0," - ",Tabla1[[#This Row],[Base para Mejor precio]]*(1-$F$2))</f>
        <v>48522.347999999998</v>
      </c>
      <c r="F3484" s="4" t="s">
        <v>4</v>
      </c>
      <c r="G3484" s="16" t="s">
        <v>5696</v>
      </c>
      <c r="H3484" s="5">
        <f>IFERROR(IF($F$3=0,"-",Tabla1[[#This Row],[Precio de Cliente neto]]*(1+$F$3)),"-")</f>
        <v>80870.58</v>
      </c>
      <c r="I3484" s="5">
        <v>77019.600000000006</v>
      </c>
      <c r="J3484" s="5">
        <v>69317.64</v>
      </c>
      <c r="K3484" s="26">
        <v>0.21</v>
      </c>
    </row>
    <row r="3485" spans="1:11">
      <c r="A3485" s="4">
        <v>9688</v>
      </c>
      <c r="B3485" t="s">
        <v>2387</v>
      </c>
      <c r="C3485" s="5">
        <f>IF($F$2=0," - ",Tabla1[[#This Row],[Base Precio de Lista neto]])</f>
        <v>18937.381300000001</v>
      </c>
      <c r="D3485" s="5">
        <f>IF($F$2=0," - ",Tabla1[[#This Row],[Base Precio de Lista neto]]*(1-$F$2))</f>
        <v>13256.16691</v>
      </c>
      <c r="E3485" s="5">
        <f>IF($F$2=0," - ",Tabla1[[#This Row],[Base para Mejor precio]]*(1-$F$2))</f>
        <v>11930.550218999999</v>
      </c>
      <c r="F3485" s="4" t="s">
        <v>4</v>
      </c>
      <c r="G3485" s="16" t="s">
        <v>5696</v>
      </c>
      <c r="H3485" s="5">
        <f>IFERROR(IF($F$3=0,"-",Tabla1[[#This Row],[Precio de Cliente neto]]*(1+$F$3)),"-")</f>
        <v>19884.250365</v>
      </c>
      <c r="I3485" s="5">
        <v>18937.381300000001</v>
      </c>
      <c r="J3485" s="5">
        <v>17043.643169999999</v>
      </c>
      <c r="K3485" s="26">
        <v>0.21</v>
      </c>
    </row>
    <row r="3486" spans="1:11">
      <c r="A3486" s="4">
        <v>9689</v>
      </c>
      <c r="B3486" t="s">
        <v>2388</v>
      </c>
      <c r="C3486" s="5">
        <f>IF($F$2=0," - ",Tabla1[[#This Row],[Base Precio de Lista neto]])</f>
        <v>80280.090200000006</v>
      </c>
      <c r="D3486" s="5">
        <f>IF($F$2=0," - ",Tabla1[[#This Row],[Base Precio de Lista neto]]*(1-$F$2))</f>
        <v>56196.063139999998</v>
      </c>
      <c r="E3486" s="5">
        <f>IF($F$2=0," - ",Tabla1[[#This Row],[Base para Mejor precio]]*(1-$F$2))</f>
        <v>50576.456825999994</v>
      </c>
      <c r="F3486" s="4" t="s">
        <v>4</v>
      </c>
      <c r="G3486" s="16" t="s">
        <v>5696</v>
      </c>
      <c r="H3486" s="5">
        <f>IFERROR(IF($F$3=0,"-",Tabla1[[#This Row],[Precio de Cliente neto]]*(1+$F$3)),"-")</f>
        <v>84294.094710000005</v>
      </c>
      <c r="I3486" s="5">
        <v>80280.090200000006</v>
      </c>
      <c r="J3486" s="5">
        <v>72252.081179999994</v>
      </c>
      <c r="K3486" s="26">
        <v>0.21</v>
      </c>
    </row>
    <row r="3487" spans="1:11">
      <c r="A3487" s="4">
        <v>9690</v>
      </c>
      <c r="B3487" t="s">
        <v>2389</v>
      </c>
      <c r="C3487" s="5">
        <f>IF($F$2=0," - ",Tabla1[[#This Row],[Base Precio de Lista neto]])</f>
        <v>18937.381300000001</v>
      </c>
      <c r="D3487" s="5">
        <f>IF($F$2=0," - ",Tabla1[[#This Row],[Base Precio de Lista neto]]*(1-$F$2))</f>
        <v>13256.16691</v>
      </c>
      <c r="E3487" s="5">
        <f>IF($F$2=0," - ",Tabla1[[#This Row],[Base para Mejor precio]]*(1-$F$2))</f>
        <v>11930.550218999999</v>
      </c>
      <c r="F3487" s="4" t="s">
        <v>4</v>
      </c>
      <c r="G3487" s="16" t="s">
        <v>5696</v>
      </c>
      <c r="H3487" s="5">
        <f>IFERROR(IF($F$3=0,"-",Tabla1[[#This Row],[Precio de Cliente neto]]*(1+$F$3)),"-")</f>
        <v>19884.250365</v>
      </c>
      <c r="I3487" s="5">
        <v>18937.381300000001</v>
      </c>
      <c r="J3487" s="5">
        <v>17043.643169999999</v>
      </c>
      <c r="K3487" s="26">
        <v>0.21</v>
      </c>
    </row>
    <row r="3488" spans="1:11">
      <c r="A3488" s="4">
        <v>9691</v>
      </c>
      <c r="B3488" t="s">
        <v>8312</v>
      </c>
      <c r="C3488" s="5">
        <f>IF($F$2=0," - ",Tabla1[[#This Row],[Base Precio de Lista neto]])</f>
        <v>802802.01300000004</v>
      </c>
      <c r="D3488" s="5">
        <f>IF($F$2=0," - ",Tabla1[[#This Row],[Base Precio de Lista neto]]*(1-$F$2))</f>
        <v>561961.40909999993</v>
      </c>
      <c r="E3488" s="5">
        <f>IF($F$2=0," - ",Tabla1[[#This Row],[Base para Mejor precio]]*(1-$F$2))</f>
        <v>505765.26818999992</v>
      </c>
      <c r="F3488" s="4" t="s">
        <v>4</v>
      </c>
      <c r="G3488" s="16" t="s">
        <v>5696</v>
      </c>
      <c r="H3488" s="5">
        <f>IFERROR(IF($F$3=0,"-",Tabla1[[#This Row],[Precio de Cliente neto]]*(1+$F$3)),"-")</f>
        <v>842942.11364999996</v>
      </c>
      <c r="I3488" s="5">
        <v>802802.01300000004</v>
      </c>
      <c r="J3488" s="5">
        <v>722521.81169999996</v>
      </c>
      <c r="K3488" s="26">
        <v>0.21</v>
      </c>
    </row>
    <row r="3489" spans="1:11">
      <c r="A3489" s="4">
        <v>9692</v>
      </c>
      <c r="B3489" t="s">
        <v>7719</v>
      </c>
      <c r="C3489" s="5">
        <f>IF($F$2=0," - ",Tabla1[[#This Row],[Base Precio de Lista neto]])</f>
        <v>546.47969999999998</v>
      </c>
      <c r="D3489" s="5">
        <f>IF($F$2=0," - ",Tabla1[[#This Row],[Base Precio de Lista neto]]*(1-$F$2))</f>
        <v>382.53578999999996</v>
      </c>
      <c r="E3489" s="5">
        <f>IF($F$2=0," - ",Tabla1[[#This Row],[Base para Mejor precio]]*(1-$F$2))</f>
        <v>344.28221099999996</v>
      </c>
      <c r="F3489" s="4" t="s">
        <v>4</v>
      </c>
      <c r="G3489" s="16" t="s">
        <v>5696</v>
      </c>
      <c r="H3489" s="5">
        <f>IFERROR(IF($F$3=0,"-",Tabla1[[#This Row],[Precio de Cliente neto]]*(1+$F$3)),"-")</f>
        <v>573.80368499999997</v>
      </c>
      <c r="I3489" s="5">
        <v>546.47969999999998</v>
      </c>
      <c r="J3489" s="5">
        <v>491.83172999999999</v>
      </c>
      <c r="K3489" s="26">
        <v>0.21</v>
      </c>
    </row>
    <row r="3490" spans="1:11">
      <c r="A3490" s="4">
        <v>9693</v>
      </c>
      <c r="B3490" t="s">
        <v>2390</v>
      </c>
      <c r="C3490" s="5">
        <f>IF($F$2=0," - ",Tabla1[[#This Row],[Base Precio de Lista neto]])</f>
        <v>740.58969999999999</v>
      </c>
      <c r="D3490" s="5">
        <f>IF($F$2=0," - ",Tabla1[[#This Row],[Base Precio de Lista neto]]*(1-$F$2))</f>
        <v>518.41278999999997</v>
      </c>
      <c r="E3490" s="5">
        <f>IF($F$2=0," - ",Tabla1[[#This Row],[Base para Mejor precio]]*(1-$F$2))</f>
        <v>466.57151099999993</v>
      </c>
      <c r="F3490" s="4" t="s">
        <v>4</v>
      </c>
      <c r="G3490" s="16" t="s">
        <v>5696</v>
      </c>
      <c r="H3490" s="5">
        <f>IFERROR(IF($F$3=0,"-",Tabla1[[#This Row],[Precio de Cliente neto]]*(1+$F$3)),"-")</f>
        <v>777.61918500000002</v>
      </c>
      <c r="I3490" s="5">
        <v>740.58969999999999</v>
      </c>
      <c r="J3490" s="5">
        <v>666.53072999999995</v>
      </c>
      <c r="K3490" s="26">
        <v>0.21</v>
      </c>
    </row>
    <row r="3491" spans="1:11">
      <c r="A3491" s="4">
        <v>9695</v>
      </c>
      <c r="B3491" t="s">
        <v>2391</v>
      </c>
      <c r="C3491" s="5">
        <f>IF($F$2=0," - ",Tabla1[[#This Row],[Base Precio de Lista neto]])</f>
        <v>2488.8555000000001</v>
      </c>
      <c r="D3491" s="5">
        <f>IF($F$2=0," - ",Tabla1[[#This Row],[Base Precio de Lista neto]]*(1-$F$2))</f>
        <v>1742.19885</v>
      </c>
      <c r="E3491" s="5">
        <f>IF($F$2=0," - ",Tabla1[[#This Row],[Base para Mejor precio]]*(1-$F$2))</f>
        <v>1567.978965</v>
      </c>
      <c r="F3491" s="4" t="s">
        <v>4</v>
      </c>
      <c r="G3491" s="16" t="s">
        <v>5696</v>
      </c>
      <c r="H3491" s="5">
        <f>IFERROR(IF($F$3=0,"-",Tabla1[[#This Row],[Precio de Cliente neto]]*(1+$F$3)),"-")</f>
        <v>2613.2982750000001</v>
      </c>
      <c r="I3491" s="5">
        <v>2488.8555000000001</v>
      </c>
      <c r="J3491" s="5">
        <v>2239.9699500000002</v>
      </c>
      <c r="K3491" s="26">
        <v>0.21</v>
      </c>
    </row>
    <row r="3492" spans="1:11">
      <c r="A3492" s="4">
        <v>9696</v>
      </c>
      <c r="B3492" t="s">
        <v>8313</v>
      </c>
      <c r="C3492" s="5">
        <f>IF($F$2=0," - ",Tabla1[[#This Row],[Base Precio de Lista neto]])</f>
        <v>1386.1188</v>
      </c>
      <c r="D3492" s="5">
        <f>IF($F$2=0," - ",Tabla1[[#This Row],[Base Precio de Lista neto]]*(1-$F$2))</f>
        <v>970.28315999999995</v>
      </c>
      <c r="E3492" s="5">
        <f>IF($F$2=0," - ",Tabla1[[#This Row],[Base para Mejor precio]]*(1-$F$2))</f>
        <v>873.25484399999993</v>
      </c>
      <c r="F3492" s="4" t="s">
        <v>4</v>
      </c>
      <c r="G3492" s="16" t="s">
        <v>5696</v>
      </c>
      <c r="H3492" s="5">
        <f>IFERROR(IF($F$3=0,"-",Tabla1[[#This Row],[Precio de Cliente neto]]*(1+$F$3)),"-")</f>
        <v>1455.4247399999999</v>
      </c>
      <c r="I3492" s="5">
        <v>1386.1188</v>
      </c>
      <c r="J3492" s="5">
        <v>1247.50692</v>
      </c>
      <c r="K3492" s="26">
        <v>0.21</v>
      </c>
    </row>
    <row r="3493" spans="1:11">
      <c r="A3493" s="4">
        <v>9698</v>
      </c>
      <c r="B3493" t="s">
        <v>8314</v>
      </c>
      <c r="C3493" s="5">
        <f>IF($F$2=0," - ",Tabla1[[#This Row],[Base Precio de Lista neto]])</f>
        <v>17497.145400000001</v>
      </c>
      <c r="D3493" s="5">
        <f>IF($F$2=0," - ",Tabla1[[#This Row],[Base Precio de Lista neto]]*(1-$F$2))</f>
        <v>12248.001780000001</v>
      </c>
      <c r="E3493" s="5">
        <f>IF($F$2=0," - ",Tabla1[[#This Row],[Base para Mejor precio]]*(1-$F$2))</f>
        <v>11023.201601999999</v>
      </c>
      <c r="F3493" s="4" t="s">
        <v>6</v>
      </c>
      <c r="G3493" s="16" t="s">
        <v>5696</v>
      </c>
      <c r="H3493" s="5">
        <f>IFERROR(IF($F$3=0,"-",Tabla1[[#This Row],[Precio de Cliente neto]]*(1+$F$3)),"-")</f>
        <v>18372.002670000002</v>
      </c>
      <c r="I3493" s="5">
        <v>17497.145400000001</v>
      </c>
      <c r="J3493" s="5">
        <v>15747.43086</v>
      </c>
      <c r="K3493" s="26">
        <v>0.21</v>
      </c>
    </row>
    <row r="3494" spans="1:11">
      <c r="A3494" s="4">
        <v>9700</v>
      </c>
      <c r="B3494" t="s">
        <v>2392</v>
      </c>
      <c r="C3494" s="5">
        <f>IF($F$2=0," - ",Tabla1[[#This Row],[Base Precio de Lista neto]])</f>
        <v>9400.9177</v>
      </c>
      <c r="D3494" s="5">
        <f>IF($F$2=0," - ",Tabla1[[#This Row],[Base Precio de Lista neto]]*(1-$F$2))</f>
        <v>6580.64239</v>
      </c>
      <c r="E3494" s="5">
        <f>IF($F$2=0," - ",Tabla1[[#This Row],[Base para Mejor precio]]*(1-$F$2))</f>
        <v>5922.5781510000006</v>
      </c>
      <c r="F3494" s="4" t="s">
        <v>6</v>
      </c>
      <c r="G3494" s="16" t="s">
        <v>5696</v>
      </c>
      <c r="H3494" s="5">
        <f>IFERROR(IF($F$3=0,"-",Tabla1[[#This Row],[Precio de Cliente neto]]*(1+$F$3)),"-")</f>
        <v>9870.9635849999995</v>
      </c>
      <c r="I3494" s="5">
        <v>9400.9177</v>
      </c>
      <c r="J3494" s="5">
        <v>8460.8259300000009</v>
      </c>
      <c r="K3494" s="26">
        <v>0.21</v>
      </c>
    </row>
    <row r="3495" spans="1:11">
      <c r="A3495" s="4">
        <v>9701</v>
      </c>
      <c r="B3495" t="s">
        <v>2393</v>
      </c>
      <c r="C3495" s="5">
        <f>IF($F$2=0," - ",Tabla1[[#This Row],[Base Precio de Lista neto]])</f>
        <v>497.51859999999999</v>
      </c>
      <c r="D3495" s="5">
        <f>IF($F$2=0," - ",Tabla1[[#This Row],[Base Precio de Lista neto]]*(1-$F$2))</f>
        <v>348.26301999999998</v>
      </c>
      <c r="E3495" s="5">
        <f>IF($F$2=0," - ",Tabla1[[#This Row],[Base para Mejor precio]]*(1-$F$2))</f>
        <v>313.43671799999998</v>
      </c>
      <c r="F3495" s="4" t="s">
        <v>6</v>
      </c>
      <c r="G3495" s="16" t="s">
        <v>5696</v>
      </c>
      <c r="H3495" s="5">
        <f>IFERROR(IF($F$3=0,"-",Tabla1[[#This Row],[Precio de Cliente neto]]*(1+$F$3)),"-")</f>
        <v>522.39453000000003</v>
      </c>
      <c r="I3495" s="5">
        <v>497.51859999999999</v>
      </c>
      <c r="J3495" s="5">
        <v>447.76674000000003</v>
      </c>
      <c r="K3495" s="26">
        <v>0.21</v>
      </c>
    </row>
    <row r="3496" spans="1:11">
      <c r="A3496" s="4">
        <v>9702</v>
      </c>
      <c r="B3496" t="s">
        <v>2394</v>
      </c>
      <c r="C3496" s="5">
        <f>IF($F$2=0," - ",Tabla1[[#This Row],[Base Precio de Lista neto]])</f>
        <v>648.47640000000001</v>
      </c>
      <c r="D3496" s="5">
        <f>IF($F$2=0," - ",Tabla1[[#This Row],[Base Precio de Lista neto]]*(1-$F$2))</f>
        <v>453.93347999999997</v>
      </c>
      <c r="E3496" s="5">
        <f>IF($F$2=0," - ",Tabla1[[#This Row],[Base para Mejor precio]]*(1-$F$2))</f>
        <v>408.54013200000003</v>
      </c>
      <c r="F3496" s="4" t="s">
        <v>6</v>
      </c>
      <c r="G3496" s="16" t="s">
        <v>5696</v>
      </c>
      <c r="H3496" s="5">
        <f>IFERROR(IF($F$3=0,"-",Tabla1[[#This Row],[Precio de Cliente neto]]*(1+$F$3)),"-")</f>
        <v>680.90021999999999</v>
      </c>
      <c r="I3496" s="5">
        <v>648.47640000000001</v>
      </c>
      <c r="J3496" s="5">
        <v>583.62876000000006</v>
      </c>
      <c r="K3496" s="26">
        <v>0.21</v>
      </c>
    </row>
    <row r="3497" spans="1:11">
      <c r="A3497" s="4">
        <v>9703</v>
      </c>
      <c r="B3497" t="s">
        <v>2395</v>
      </c>
      <c r="C3497" s="5">
        <f>IF($F$2=0," - ",Tabla1[[#This Row],[Base Precio de Lista neto]])</f>
        <v>8467.6226999999999</v>
      </c>
      <c r="D3497" s="5">
        <f>IF($F$2=0," - ",Tabla1[[#This Row],[Base Precio de Lista neto]]*(1-$F$2))</f>
        <v>5927.3358899999994</v>
      </c>
      <c r="E3497" s="5">
        <f>IF($F$2=0," - ",Tabla1[[#This Row],[Base para Mejor precio]]*(1-$F$2))</f>
        <v>5334.6023009999999</v>
      </c>
      <c r="F3497" s="4" t="s">
        <v>6</v>
      </c>
      <c r="G3497" s="16" t="s">
        <v>5696</v>
      </c>
      <c r="H3497" s="5">
        <f>IFERROR(IF($F$3=0,"-",Tabla1[[#This Row],[Precio de Cliente neto]]*(1+$F$3)),"-")</f>
        <v>8891.0038349999995</v>
      </c>
      <c r="I3497" s="5">
        <v>8467.6226999999999</v>
      </c>
      <c r="J3497" s="5">
        <v>7620.8604299999997</v>
      </c>
      <c r="K3497" s="26">
        <v>0.21</v>
      </c>
    </row>
    <row r="3498" spans="1:11">
      <c r="A3498" s="4">
        <v>9704</v>
      </c>
      <c r="B3498" t="s">
        <v>2396</v>
      </c>
      <c r="C3498" s="5">
        <f>IF($F$2=0," - ",Tabla1[[#This Row],[Base Precio de Lista neto]])</f>
        <v>2164.2548000000002</v>
      </c>
      <c r="D3498" s="5">
        <f>IF($F$2=0," - ",Tabla1[[#This Row],[Base Precio de Lista neto]]*(1-$F$2))</f>
        <v>1514.9783600000001</v>
      </c>
      <c r="E3498" s="5">
        <f>IF($F$2=0," - ",Tabla1[[#This Row],[Base para Mejor precio]]*(1-$F$2))</f>
        <v>1363.4805240000001</v>
      </c>
      <c r="F3498" s="4" t="s">
        <v>6</v>
      </c>
      <c r="G3498" s="16" t="s">
        <v>5696</v>
      </c>
      <c r="H3498" s="5">
        <f>IFERROR(IF($F$3=0,"-",Tabla1[[#This Row],[Precio de Cliente neto]]*(1+$F$3)),"-")</f>
        <v>2272.4675400000001</v>
      </c>
      <c r="I3498" s="5">
        <v>2164.2548000000002</v>
      </c>
      <c r="J3498" s="5">
        <v>1947.8293200000001</v>
      </c>
      <c r="K3498" s="26">
        <v>0.21</v>
      </c>
    </row>
    <row r="3499" spans="1:11">
      <c r="A3499" s="4">
        <v>9706</v>
      </c>
      <c r="B3499" t="s">
        <v>2397</v>
      </c>
      <c r="C3499" s="5">
        <f>IF($F$2=0," - ",Tabla1[[#This Row],[Base Precio de Lista neto]])</f>
        <v>14977.675499999999</v>
      </c>
      <c r="D3499" s="5">
        <f>IF($F$2=0," - ",Tabla1[[#This Row],[Base Precio de Lista neto]]*(1-$F$2))</f>
        <v>10484.37285</v>
      </c>
      <c r="E3499" s="5">
        <f>IF($F$2=0," - ",Tabla1[[#This Row],[Base para Mejor precio]]*(1-$F$2))</f>
        <v>9435.9355649999998</v>
      </c>
      <c r="F3499" s="4" t="s">
        <v>4</v>
      </c>
      <c r="G3499" s="16" t="s">
        <v>5696</v>
      </c>
      <c r="H3499" s="5">
        <f>IFERROR(IF($F$3=0,"-",Tabla1[[#This Row],[Precio de Cliente neto]]*(1+$F$3)),"-")</f>
        <v>15726.559275</v>
      </c>
      <c r="I3499" s="5">
        <v>14977.675499999999</v>
      </c>
      <c r="J3499" s="5">
        <v>13479.907950000001</v>
      </c>
      <c r="K3499" s="26">
        <v>0.21</v>
      </c>
    </row>
    <row r="3500" spans="1:11">
      <c r="A3500" s="4">
        <v>9707</v>
      </c>
      <c r="B3500" t="s">
        <v>2398</v>
      </c>
      <c r="C3500" s="5">
        <f>IF($F$2=0," - ",Tabla1[[#This Row],[Base Precio de Lista neto]])</f>
        <v>14977.675499999999</v>
      </c>
      <c r="D3500" s="5">
        <f>IF($F$2=0," - ",Tabla1[[#This Row],[Base Precio de Lista neto]]*(1-$F$2))</f>
        <v>10484.37285</v>
      </c>
      <c r="E3500" s="5">
        <f>IF($F$2=0," - ",Tabla1[[#This Row],[Base para Mejor precio]]*(1-$F$2))</f>
        <v>9435.9355649999998</v>
      </c>
      <c r="F3500" s="4" t="s">
        <v>4</v>
      </c>
      <c r="G3500" s="16" t="s">
        <v>5696</v>
      </c>
      <c r="H3500" s="5">
        <f>IFERROR(IF($F$3=0,"-",Tabla1[[#This Row],[Precio de Cliente neto]]*(1+$F$3)),"-")</f>
        <v>15726.559275</v>
      </c>
      <c r="I3500" s="5">
        <v>14977.675499999999</v>
      </c>
      <c r="J3500" s="5">
        <v>13479.907950000001</v>
      </c>
      <c r="K3500" s="26">
        <v>0.21</v>
      </c>
    </row>
    <row r="3501" spans="1:11">
      <c r="A3501" s="4">
        <v>9708</v>
      </c>
      <c r="B3501" t="s">
        <v>2399</v>
      </c>
      <c r="C3501" s="5">
        <f>IF($F$2=0," - ",Tabla1[[#This Row],[Base Precio de Lista neto]])</f>
        <v>14977.675499999999</v>
      </c>
      <c r="D3501" s="5">
        <f>IF($F$2=0," - ",Tabla1[[#This Row],[Base Precio de Lista neto]]*(1-$F$2))</f>
        <v>10484.37285</v>
      </c>
      <c r="E3501" s="5">
        <f>IF($F$2=0," - ",Tabla1[[#This Row],[Base para Mejor precio]]*(1-$F$2))</f>
        <v>9435.9355649999998</v>
      </c>
      <c r="F3501" s="4" t="s">
        <v>4</v>
      </c>
      <c r="G3501" s="16" t="s">
        <v>5696</v>
      </c>
      <c r="H3501" s="5">
        <f>IFERROR(IF($F$3=0,"-",Tabla1[[#This Row],[Precio de Cliente neto]]*(1+$F$3)),"-")</f>
        <v>15726.559275</v>
      </c>
      <c r="I3501" s="5">
        <v>14977.675499999999</v>
      </c>
      <c r="J3501" s="5">
        <v>13479.907950000001</v>
      </c>
      <c r="K3501" s="26">
        <v>0.21</v>
      </c>
    </row>
    <row r="3502" spans="1:11">
      <c r="A3502" s="4">
        <v>9709</v>
      </c>
      <c r="B3502" t="s">
        <v>2400</v>
      </c>
      <c r="C3502" s="5">
        <f>IF($F$2=0," - ",Tabla1[[#This Row],[Base Precio de Lista neto]])</f>
        <v>8009.0254000000004</v>
      </c>
      <c r="D3502" s="5">
        <f>IF($F$2=0," - ",Tabla1[[#This Row],[Base Precio de Lista neto]]*(1-$F$2))</f>
        <v>5606.3177800000003</v>
      </c>
      <c r="E3502" s="5">
        <f>IF($F$2=0," - ",Tabla1[[#This Row],[Base para Mejor precio]]*(1-$F$2))</f>
        <v>5045.6860020000004</v>
      </c>
      <c r="F3502" s="4" t="s">
        <v>4</v>
      </c>
      <c r="G3502" s="16" t="s">
        <v>5696</v>
      </c>
      <c r="H3502" s="5">
        <f>IFERROR(IF($F$3=0,"-",Tabla1[[#This Row],[Precio de Cliente neto]]*(1+$F$3)),"-")</f>
        <v>8409.47667</v>
      </c>
      <c r="I3502" s="5">
        <v>8009.0254000000004</v>
      </c>
      <c r="J3502" s="5">
        <v>7208.1228600000004</v>
      </c>
      <c r="K3502" s="26">
        <v>0.21</v>
      </c>
    </row>
    <row r="3503" spans="1:11">
      <c r="A3503" s="4">
        <v>9710</v>
      </c>
      <c r="B3503" t="s">
        <v>2401</v>
      </c>
      <c r="C3503" s="5">
        <f>IF($F$2=0," - ",Tabla1[[#This Row],[Base Precio de Lista neto]])</f>
        <v>28383.727900000002</v>
      </c>
      <c r="D3503" s="5">
        <f>IF($F$2=0," - ",Tabla1[[#This Row],[Base Precio de Lista neto]]*(1-$F$2))</f>
        <v>19868.609530000002</v>
      </c>
      <c r="E3503" s="5">
        <f>IF($F$2=0," - ",Tabla1[[#This Row],[Base para Mejor precio]]*(1-$F$2))</f>
        <v>17881.748576999998</v>
      </c>
      <c r="F3503" s="4" t="s">
        <v>4</v>
      </c>
      <c r="G3503" s="16" t="s">
        <v>5696</v>
      </c>
      <c r="H3503" s="5">
        <f>IFERROR(IF($F$3=0,"-",Tabla1[[#This Row],[Precio de Cliente neto]]*(1+$F$3)),"-")</f>
        <v>29802.914295000002</v>
      </c>
      <c r="I3503" s="5">
        <v>28383.727900000002</v>
      </c>
      <c r="J3503" s="5">
        <v>25545.35511</v>
      </c>
      <c r="K3503" s="26">
        <v>0.21</v>
      </c>
    </row>
    <row r="3504" spans="1:11">
      <c r="A3504" s="4">
        <v>9711</v>
      </c>
      <c r="B3504" t="s">
        <v>2402</v>
      </c>
      <c r="C3504" s="5">
        <f>IF($F$2=0," - ",Tabla1[[#This Row],[Base Precio de Lista neto]])</f>
        <v>28383.727900000002</v>
      </c>
      <c r="D3504" s="5">
        <f>IF($F$2=0," - ",Tabla1[[#This Row],[Base Precio de Lista neto]]*(1-$F$2))</f>
        <v>19868.609530000002</v>
      </c>
      <c r="E3504" s="5">
        <f>IF($F$2=0," - ",Tabla1[[#This Row],[Base para Mejor precio]]*(1-$F$2))</f>
        <v>17881.748576999998</v>
      </c>
      <c r="F3504" s="4" t="s">
        <v>4</v>
      </c>
      <c r="G3504" s="16" t="s">
        <v>5696</v>
      </c>
      <c r="H3504" s="5">
        <f>IFERROR(IF($F$3=0,"-",Tabla1[[#This Row],[Precio de Cliente neto]]*(1+$F$3)),"-")</f>
        <v>29802.914295000002</v>
      </c>
      <c r="I3504" s="5">
        <v>28383.727900000002</v>
      </c>
      <c r="J3504" s="5">
        <v>25545.35511</v>
      </c>
      <c r="K3504" s="26">
        <v>0.21</v>
      </c>
    </row>
    <row r="3505" spans="1:11">
      <c r="A3505" s="4">
        <v>9712</v>
      </c>
      <c r="B3505" t="s">
        <v>2403</v>
      </c>
      <c r="C3505" s="5">
        <f>IF($F$2=0," - ",Tabla1[[#This Row],[Base Precio de Lista neto]])</f>
        <v>28383.727900000002</v>
      </c>
      <c r="D3505" s="5">
        <f>IF($F$2=0," - ",Tabla1[[#This Row],[Base Precio de Lista neto]]*(1-$F$2))</f>
        <v>19868.609530000002</v>
      </c>
      <c r="E3505" s="5">
        <f>IF($F$2=0," - ",Tabla1[[#This Row],[Base para Mejor precio]]*(1-$F$2))</f>
        <v>17881.748576999998</v>
      </c>
      <c r="F3505" s="4" t="s">
        <v>4</v>
      </c>
      <c r="G3505" s="16" t="s">
        <v>5696</v>
      </c>
      <c r="H3505" s="5">
        <f>IFERROR(IF($F$3=0,"-",Tabla1[[#This Row],[Precio de Cliente neto]]*(1+$F$3)),"-")</f>
        <v>29802.914295000002</v>
      </c>
      <c r="I3505" s="5">
        <v>28383.727900000002</v>
      </c>
      <c r="J3505" s="5">
        <v>25545.35511</v>
      </c>
      <c r="K3505" s="26">
        <v>0.21</v>
      </c>
    </row>
    <row r="3506" spans="1:11">
      <c r="A3506" s="4">
        <v>9713</v>
      </c>
      <c r="B3506" t="s">
        <v>2404</v>
      </c>
      <c r="C3506" s="5">
        <f>IF($F$2=0," - ",Tabla1[[#This Row],[Base Precio de Lista neto]])</f>
        <v>23652.761699999999</v>
      </c>
      <c r="D3506" s="5">
        <f>IF($F$2=0," - ",Tabla1[[#This Row],[Base Precio de Lista neto]]*(1-$F$2))</f>
        <v>16556.93319</v>
      </c>
      <c r="E3506" s="5">
        <f>IF($F$2=0," - ",Tabla1[[#This Row],[Base para Mejor precio]]*(1-$F$2))</f>
        <v>14901.239871</v>
      </c>
      <c r="F3506" s="4" t="s">
        <v>4</v>
      </c>
      <c r="G3506" s="16" t="s">
        <v>5696</v>
      </c>
      <c r="H3506" s="5">
        <f>IFERROR(IF($F$3=0,"-",Tabla1[[#This Row],[Precio de Cliente neto]]*(1+$F$3)),"-")</f>
        <v>24835.399785000001</v>
      </c>
      <c r="I3506" s="5">
        <v>23652.761699999999</v>
      </c>
      <c r="J3506" s="5">
        <v>21287.485530000002</v>
      </c>
      <c r="K3506" s="26">
        <v>0.21</v>
      </c>
    </row>
    <row r="3507" spans="1:11">
      <c r="A3507" s="4">
        <v>9714</v>
      </c>
      <c r="B3507" t="s">
        <v>2405</v>
      </c>
      <c r="C3507" s="5">
        <f>IF($F$2=0," - ",Tabla1[[#This Row],[Base Precio de Lista neto]])</f>
        <v>23652.761699999999</v>
      </c>
      <c r="D3507" s="5">
        <f>IF($F$2=0," - ",Tabla1[[#This Row],[Base Precio de Lista neto]]*(1-$F$2))</f>
        <v>16556.93319</v>
      </c>
      <c r="E3507" s="5">
        <f>IF($F$2=0," - ",Tabla1[[#This Row],[Base para Mejor precio]]*(1-$F$2))</f>
        <v>14901.239871</v>
      </c>
      <c r="F3507" s="4" t="s">
        <v>4</v>
      </c>
      <c r="G3507" s="16" t="s">
        <v>5696</v>
      </c>
      <c r="H3507" s="5">
        <f>IFERROR(IF($F$3=0,"-",Tabla1[[#This Row],[Precio de Cliente neto]]*(1+$F$3)),"-")</f>
        <v>24835.399785000001</v>
      </c>
      <c r="I3507" s="5">
        <v>23652.761699999999</v>
      </c>
      <c r="J3507" s="5">
        <v>21287.485530000002</v>
      </c>
      <c r="K3507" s="26">
        <v>0.21</v>
      </c>
    </row>
    <row r="3508" spans="1:11">
      <c r="A3508" s="4">
        <v>9715</v>
      </c>
      <c r="B3508" t="s">
        <v>2406</v>
      </c>
      <c r="C3508" s="5">
        <f>IF($F$2=0," - ",Tabla1[[#This Row],[Base Precio de Lista neto]])</f>
        <v>23652.761699999999</v>
      </c>
      <c r="D3508" s="5">
        <f>IF($F$2=0," - ",Tabla1[[#This Row],[Base Precio de Lista neto]]*(1-$F$2))</f>
        <v>16556.93319</v>
      </c>
      <c r="E3508" s="5">
        <f>IF($F$2=0," - ",Tabla1[[#This Row],[Base para Mejor precio]]*(1-$F$2))</f>
        <v>14901.239871</v>
      </c>
      <c r="F3508" s="4" t="s">
        <v>4</v>
      </c>
      <c r="G3508" s="16" t="s">
        <v>5696</v>
      </c>
      <c r="H3508" s="5">
        <f>IFERROR(IF($F$3=0,"-",Tabla1[[#This Row],[Precio de Cliente neto]]*(1+$F$3)),"-")</f>
        <v>24835.399785000001</v>
      </c>
      <c r="I3508" s="5">
        <v>23652.761699999999</v>
      </c>
      <c r="J3508" s="5">
        <v>21287.485530000002</v>
      </c>
      <c r="K3508" s="26">
        <v>0.21</v>
      </c>
    </row>
    <row r="3509" spans="1:11">
      <c r="A3509" s="4">
        <v>9716</v>
      </c>
      <c r="B3509" t="s">
        <v>2407</v>
      </c>
      <c r="C3509" s="5">
        <f>IF($F$2=0," - ",Tabla1[[#This Row],[Base Precio de Lista neto]])</f>
        <v>37511.547299999998</v>
      </c>
      <c r="D3509" s="5">
        <f>IF($F$2=0," - ",Tabla1[[#This Row],[Base Precio de Lista neto]]*(1-$F$2))</f>
        <v>26258.083109999996</v>
      </c>
      <c r="E3509" s="5">
        <f>IF($F$2=0," - ",Tabla1[[#This Row],[Base para Mejor precio]]*(1-$F$2))</f>
        <v>23632.274799000003</v>
      </c>
      <c r="F3509" s="4" t="s">
        <v>4</v>
      </c>
      <c r="G3509" s="16" t="s">
        <v>5696</v>
      </c>
      <c r="H3509" s="5">
        <f>IFERROR(IF($F$3=0,"-",Tabla1[[#This Row],[Precio de Cliente neto]]*(1+$F$3)),"-")</f>
        <v>39387.124664999996</v>
      </c>
      <c r="I3509" s="5">
        <v>37511.547299999998</v>
      </c>
      <c r="J3509" s="5">
        <v>33760.392570000004</v>
      </c>
      <c r="K3509" s="26">
        <v>0.21</v>
      </c>
    </row>
    <row r="3510" spans="1:11">
      <c r="A3510" s="4">
        <v>9717</v>
      </c>
      <c r="B3510" t="s">
        <v>2408</v>
      </c>
      <c r="C3510" s="5">
        <f>IF($F$2=0," - ",Tabla1[[#This Row],[Base Precio de Lista neto]])</f>
        <v>37511.547299999998</v>
      </c>
      <c r="D3510" s="5">
        <f>IF($F$2=0," - ",Tabla1[[#This Row],[Base Precio de Lista neto]]*(1-$F$2))</f>
        <v>26258.083109999996</v>
      </c>
      <c r="E3510" s="5">
        <f>IF($F$2=0," - ",Tabla1[[#This Row],[Base para Mejor precio]]*(1-$F$2))</f>
        <v>23632.274799000003</v>
      </c>
      <c r="F3510" s="4" t="s">
        <v>4</v>
      </c>
      <c r="G3510" s="16" t="s">
        <v>5696</v>
      </c>
      <c r="H3510" s="5">
        <f>IFERROR(IF($F$3=0,"-",Tabla1[[#This Row],[Precio de Cliente neto]]*(1+$F$3)),"-")</f>
        <v>39387.124664999996</v>
      </c>
      <c r="I3510" s="5">
        <v>37511.547299999998</v>
      </c>
      <c r="J3510" s="5">
        <v>33760.392570000004</v>
      </c>
      <c r="K3510" s="26">
        <v>0.21</v>
      </c>
    </row>
    <row r="3511" spans="1:11">
      <c r="A3511" s="4">
        <v>9718</v>
      </c>
      <c r="B3511" t="s">
        <v>2409</v>
      </c>
      <c r="C3511" s="5">
        <f>IF($F$2=0," - ",Tabla1[[#This Row],[Base Precio de Lista neto]])</f>
        <v>23244.7919</v>
      </c>
      <c r="D3511" s="5">
        <f>IF($F$2=0," - ",Tabla1[[#This Row],[Base Precio de Lista neto]]*(1-$F$2))</f>
        <v>16271.354329999998</v>
      </c>
      <c r="E3511" s="5">
        <f>IF($F$2=0," - ",Tabla1[[#This Row],[Base para Mejor precio]]*(1-$F$2))</f>
        <v>14644.218896999997</v>
      </c>
      <c r="F3511" s="4" t="s">
        <v>4</v>
      </c>
      <c r="G3511" s="16" t="s">
        <v>5696</v>
      </c>
      <c r="H3511" s="5">
        <f>IFERROR(IF($F$3=0,"-",Tabla1[[#This Row],[Precio de Cliente neto]]*(1+$F$3)),"-")</f>
        <v>24407.031494999996</v>
      </c>
      <c r="I3511" s="5">
        <v>23244.7919</v>
      </c>
      <c r="J3511" s="5">
        <v>20920.312709999998</v>
      </c>
      <c r="K3511" s="26">
        <v>0.21</v>
      </c>
    </row>
    <row r="3512" spans="1:11">
      <c r="A3512" s="4">
        <v>9719</v>
      </c>
      <c r="B3512" t="s">
        <v>2410</v>
      </c>
      <c r="C3512" s="5">
        <f>IF($F$2=0," - ",Tabla1[[#This Row],[Base Precio de Lista neto]])</f>
        <v>28214.566599999998</v>
      </c>
      <c r="D3512" s="5">
        <f>IF($F$2=0," - ",Tabla1[[#This Row],[Base Precio de Lista neto]]*(1-$F$2))</f>
        <v>19750.196619999999</v>
      </c>
      <c r="E3512" s="5">
        <f>IF($F$2=0," - ",Tabla1[[#This Row],[Base para Mejor precio]]*(1-$F$2))</f>
        <v>17775.176957999996</v>
      </c>
      <c r="F3512" s="4" t="s">
        <v>4</v>
      </c>
      <c r="G3512" s="16" t="s">
        <v>5696</v>
      </c>
      <c r="H3512" s="5">
        <f>IFERROR(IF($F$3=0,"-",Tabla1[[#This Row],[Precio de Cliente neto]]*(1+$F$3)),"-")</f>
        <v>29625.294929999996</v>
      </c>
      <c r="I3512" s="5">
        <v>28214.566599999998</v>
      </c>
      <c r="J3512" s="5">
        <v>25393.109939999998</v>
      </c>
      <c r="K3512" s="26">
        <v>0.21</v>
      </c>
    </row>
    <row r="3513" spans="1:11">
      <c r="A3513" s="4">
        <v>9720</v>
      </c>
      <c r="B3513" t="s">
        <v>2411</v>
      </c>
      <c r="C3513" s="5">
        <f>IF($F$2=0," - ",Tabla1[[#This Row],[Base Precio de Lista neto]])</f>
        <v>16277.7734</v>
      </c>
      <c r="D3513" s="5">
        <f>IF($F$2=0," - ",Tabla1[[#This Row],[Base Precio de Lista neto]]*(1-$F$2))</f>
        <v>11394.44138</v>
      </c>
      <c r="E3513" s="5">
        <f>IF($F$2=0," - ",Tabla1[[#This Row],[Base para Mejor precio]]*(1-$F$2))</f>
        <v>10254.997241999999</v>
      </c>
      <c r="F3513" s="4" t="s">
        <v>4</v>
      </c>
      <c r="G3513" s="16" t="s">
        <v>5696</v>
      </c>
      <c r="H3513" s="5">
        <f>IFERROR(IF($F$3=0,"-",Tabla1[[#This Row],[Precio de Cliente neto]]*(1+$F$3)),"-")</f>
        <v>17091.662069999998</v>
      </c>
      <c r="I3513" s="5">
        <v>16277.7734</v>
      </c>
      <c r="J3513" s="5">
        <v>14649.996059999999</v>
      </c>
      <c r="K3513" s="26">
        <v>0.21</v>
      </c>
    </row>
    <row r="3514" spans="1:11">
      <c r="A3514" s="4">
        <v>9721</v>
      </c>
      <c r="B3514" t="s">
        <v>2412</v>
      </c>
      <c r="C3514" s="5">
        <f>IF($F$2=0," - ",Tabla1[[#This Row],[Base Precio de Lista neto]])</f>
        <v>16277.7734</v>
      </c>
      <c r="D3514" s="5">
        <f>IF($F$2=0," - ",Tabla1[[#This Row],[Base Precio de Lista neto]]*(1-$F$2))</f>
        <v>11394.44138</v>
      </c>
      <c r="E3514" s="5">
        <f>IF($F$2=0," - ",Tabla1[[#This Row],[Base para Mejor precio]]*(1-$F$2))</f>
        <v>10254.997241999999</v>
      </c>
      <c r="F3514" s="4" t="s">
        <v>4</v>
      </c>
      <c r="G3514" s="16" t="s">
        <v>5696</v>
      </c>
      <c r="H3514" s="5">
        <f>IFERROR(IF($F$3=0,"-",Tabla1[[#This Row],[Precio de Cliente neto]]*(1+$F$3)),"-")</f>
        <v>17091.662069999998</v>
      </c>
      <c r="I3514" s="5">
        <v>16277.7734</v>
      </c>
      <c r="J3514" s="5">
        <v>14649.996059999999</v>
      </c>
      <c r="K3514" s="26">
        <v>0.21</v>
      </c>
    </row>
    <row r="3515" spans="1:11">
      <c r="A3515" s="4">
        <v>9722</v>
      </c>
      <c r="B3515" t="s">
        <v>2413</v>
      </c>
      <c r="C3515" s="5">
        <f>IF($F$2=0," - ",Tabla1[[#This Row],[Base Precio de Lista neto]])</f>
        <v>24777.8357</v>
      </c>
      <c r="D3515" s="5">
        <f>IF($F$2=0," - ",Tabla1[[#This Row],[Base Precio de Lista neto]]*(1-$F$2))</f>
        <v>17344.484989999997</v>
      </c>
      <c r="E3515" s="5">
        <f>IF($F$2=0," - ",Tabla1[[#This Row],[Base para Mejor precio]]*(1-$F$2))</f>
        <v>15610.036490999999</v>
      </c>
      <c r="F3515" s="4" t="s">
        <v>4</v>
      </c>
      <c r="G3515" s="16" t="s">
        <v>5696</v>
      </c>
      <c r="H3515" s="5">
        <f>IFERROR(IF($F$3=0,"-",Tabla1[[#This Row],[Precio de Cliente neto]]*(1+$F$3)),"-")</f>
        <v>26016.727484999996</v>
      </c>
      <c r="I3515" s="5">
        <v>24777.8357</v>
      </c>
      <c r="J3515" s="5">
        <v>22300.05213</v>
      </c>
      <c r="K3515" s="26">
        <v>0.21</v>
      </c>
    </row>
    <row r="3516" spans="1:11">
      <c r="A3516" s="4">
        <v>9723</v>
      </c>
      <c r="B3516" t="s">
        <v>2414</v>
      </c>
      <c r="C3516" s="5">
        <f>IF($F$2=0," - ",Tabla1[[#This Row],[Base Precio de Lista neto]])</f>
        <v>24777.8357</v>
      </c>
      <c r="D3516" s="5">
        <f>IF($F$2=0," - ",Tabla1[[#This Row],[Base Precio de Lista neto]]*(1-$F$2))</f>
        <v>17344.484989999997</v>
      </c>
      <c r="E3516" s="5">
        <f>IF($F$2=0," - ",Tabla1[[#This Row],[Base para Mejor precio]]*(1-$F$2))</f>
        <v>15610.036490999999</v>
      </c>
      <c r="F3516" s="4" t="s">
        <v>4</v>
      </c>
      <c r="G3516" s="16" t="s">
        <v>5696</v>
      </c>
      <c r="H3516" s="5">
        <f>IFERROR(IF($F$3=0,"-",Tabla1[[#This Row],[Precio de Cliente neto]]*(1+$F$3)),"-")</f>
        <v>26016.727484999996</v>
      </c>
      <c r="I3516" s="5">
        <v>24777.8357</v>
      </c>
      <c r="J3516" s="5">
        <v>22300.05213</v>
      </c>
      <c r="K3516" s="26">
        <v>0.21</v>
      </c>
    </row>
    <row r="3517" spans="1:11">
      <c r="A3517" s="4">
        <v>9724</v>
      </c>
      <c r="B3517" t="s">
        <v>2415</v>
      </c>
      <c r="C3517" s="5">
        <f>IF($F$2=0," - ",Tabla1[[#This Row],[Base Precio de Lista neto]])</f>
        <v>16277.7734</v>
      </c>
      <c r="D3517" s="5">
        <f>IF($F$2=0," - ",Tabla1[[#This Row],[Base Precio de Lista neto]]*(1-$F$2))</f>
        <v>11394.44138</v>
      </c>
      <c r="E3517" s="5">
        <f>IF($F$2=0," - ",Tabla1[[#This Row],[Base para Mejor precio]]*(1-$F$2))</f>
        <v>10254.997241999999</v>
      </c>
      <c r="F3517" s="4" t="s">
        <v>4</v>
      </c>
      <c r="G3517" s="16" t="s">
        <v>5696</v>
      </c>
      <c r="H3517" s="5">
        <f>IFERROR(IF($F$3=0,"-",Tabla1[[#This Row],[Precio de Cliente neto]]*(1+$F$3)),"-")</f>
        <v>17091.662069999998</v>
      </c>
      <c r="I3517" s="5">
        <v>16277.7734</v>
      </c>
      <c r="J3517" s="5">
        <v>14649.996059999999</v>
      </c>
      <c r="K3517" s="26">
        <v>0.21</v>
      </c>
    </row>
    <row r="3518" spans="1:11">
      <c r="A3518" s="4">
        <v>9725</v>
      </c>
      <c r="B3518" t="s">
        <v>2416</v>
      </c>
      <c r="C3518" s="5">
        <f>IF($F$2=0," - ",Tabla1[[#This Row],[Base Precio de Lista neto]])</f>
        <v>16277.7734</v>
      </c>
      <c r="D3518" s="5">
        <f>IF($F$2=0," - ",Tabla1[[#This Row],[Base Precio de Lista neto]]*(1-$F$2))</f>
        <v>11394.44138</v>
      </c>
      <c r="E3518" s="5">
        <f>IF($F$2=0," - ",Tabla1[[#This Row],[Base para Mejor precio]]*(1-$F$2))</f>
        <v>10254.997241999999</v>
      </c>
      <c r="F3518" s="4" t="s">
        <v>4</v>
      </c>
      <c r="G3518" s="16" t="s">
        <v>5696</v>
      </c>
      <c r="H3518" s="5">
        <f>IFERROR(IF($F$3=0,"-",Tabla1[[#This Row],[Precio de Cliente neto]]*(1+$F$3)),"-")</f>
        <v>17091.662069999998</v>
      </c>
      <c r="I3518" s="5">
        <v>16277.7734</v>
      </c>
      <c r="J3518" s="5">
        <v>14649.996059999999</v>
      </c>
      <c r="K3518" s="26">
        <v>0.21</v>
      </c>
    </row>
    <row r="3519" spans="1:11">
      <c r="A3519" s="4">
        <v>9726</v>
      </c>
      <c r="B3519" t="s">
        <v>2417</v>
      </c>
      <c r="C3519" s="5">
        <f>IF($F$2=0," - ",Tabla1[[#This Row],[Base Precio de Lista neto]])</f>
        <v>24777.8357</v>
      </c>
      <c r="D3519" s="5">
        <f>IF($F$2=0," - ",Tabla1[[#This Row],[Base Precio de Lista neto]]*(1-$F$2))</f>
        <v>17344.484989999997</v>
      </c>
      <c r="E3519" s="5">
        <f>IF($F$2=0," - ",Tabla1[[#This Row],[Base para Mejor precio]]*(1-$F$2))</f>
        <v>15610.036490999999</v>
      </c>
      <c r="F3519" s="4" t="s">
        <v>4</v>
      </c>
      <c r="G3519" s="16" t="s">
        <v>5696</v>
      </c>
      <c r="H3519" s="5">
        <f>IFERROR(IF($F$3=0,"-",Tabla1[[#This Row],[Precio de Cliente neto]]*(1+$F$3)),"-")</f>
        <v>26016.727484999996</v>
      </c>
      <c r="I3519" s="5">
        <v>24777.8357</v>
      </c>
      <c r="J3519" s="5">
        <v>22300.05213</v>
      </c>
      <c r="K3519" s="26">
        <v>0.21</v>
      </c>
    </row>
    <row r="3520" spans="1:11">
      <c r="A3520" s="4">
        <v>9727</v>
      </c>
      <c r="B3520" t="s">
        <v>2418</v>
      </c>
      <c r="C3520" s="5">
        <f>IF($F$2=0," - ",Tabla1[[#This Row],[Base Precio de Lista neto]])</f>
        <v>8843.0830000000005</v>
      </c>
      <c r="D3520" s="5">
        <f>IF($F$2=0," - ",Tabla1[[#This Row],[Base Precio de Lista neto]]*(1-$F$2))</f>
        <v>6190.1580999999996</v>
      </c>
      <c r="E3520" s="5">
        <f>IF($F$2=0," - ",Tabla1[[#This Row],[Base para Mejor precio]]*(1-$F$2))</f>
        <v>5571.1422899999998</v>
      </c>
      <c r="F3520" s="4" t="s">
        <v>4</v>
      </c>
      <c r="G3520" s="16" t="s">
        <v>5696</v>
      </c>
      <c r="H3520" s="5">
        <f>IFERROR(IF($F$3=0,"-",Tabla1[[#This Row],[Precio de Cliente neto]]*(1+$F$3)),"-")</f>
        <v>9285.237149999999</v>
      </c>
      <c r="I3520" s="5">
        <v>8843.0830000000005</v>
      </c>
      <c r="J3520" s="5">
        <v>7958.7746999999999</v>
      </c>
      <c r="K3520" s="26">
        <v>0.21</v>
      </c>
    </row>
    <row r="3521" spans="1:11">
      <c r="A3521" s="4">
        <v>9728</v>
      </c>
      <c r="B3521" t="s">
        <v>2419</v>
      </c>
      <c r="C3521" s="5">
        <f>IF($F$2=0," - ",Tabla1[[#This Row],[Base Precio de Lista neto]])</f>
        <v>9639.8014000000003</v>
      </c>
      <c r="D3521" s="5">
        <f>IF($F$2=0," - ",Tabla1[[#This Row],[Base Precio de Lista neto]]*(1-$F$2))</f>
        <v>6747.8609799999995</v>
      </c>
      <c r="E3521" s="5">
        <f>IF($F$2=0," - ",Tabla1[[#This Row],[Base para Mejor precio]]*(1-$F$2))</f>
        <v>6073.0748819999999</v>
      </c>
      <c r="F3521" s="4" t="s">
        <v>4</v>
      </c>
      <c r="G3521" s="16" t="s">
        <v>5696</v>
      </c>
      <c r="H3521" s="5">
        <f>IFERROR(IF($F$3=0,"-",Tabla1[[#This Row],[Precio de Cliente neto]]*(1+$F$3)),"-")</f>
        <v>10121.79147</v>
      </c>
      <c r="I3521" s="5">
        <v>9639.8014000000003</v>
      </c>
      <c r="J3521" s="5">
        <v>8675.8212600000006</v>
      </c>
      <c r="K3521" s="26">
        <v>0.21</v>
      </c>
    </row>
    <row r="3522" spans="1:11">
      <c r="A3522" s="4">
        <v>9729</v>
      </c>
      <c r="B3522" t="s">
        <v>2420</v>
      </c>
      <c r="C3522" s="5">
        <f>IF($F$2=0," - ",Tabla1[[#This Row],[Base Precio de Lista neto]])</f>
        <v>10592.384</v>
      </c>
      <c r="D3522" s="5">
        <f>IF($F$2=0," - ",Tabla1[[#This Row],[Base Precio de Lista neto]]*(1-$F$2))</f>
        <v>7414.6687999999995</v>
      </c>
      <c r="E3522" s="5">
        <f>IF($F$2=0," - ",Tabla1[[#This Row],[Base para Mejor precio]]*(1-$F$2))</f>
        <v>6673.2019199999995</v>
      </c>
      <c r="F3522" s="4" t="s">
        <v>4</v>
      </c>
      <c r="G3522" s="16" t="s">
        <v>5696</v>
      </c>
      <c r="H3522" s="5">
        <f>IFERROR(IF($F$3=0,"-",Tabla1[[#This Row],[Precio de Cliente neto]]*(1+$F$3)),"-")</f>
        <v>11122.003199999999</v>
      </c>
      <c r="I3522" s="5">
        <v>10592.384</v>
      </c>
      <c r="J3522" s="5">
        <v>9533.1455999999998</v>
      </c>
      <c r="K3522" s="26">
        <v>0.21</v>
      </c>
    </row>
    <row r="3523" spans="1:11">
      <c r="A3523" s="4">
        <v>9730</v>
      </c>
      <c r="B3523" t="s">
        <v>2421</v>
      </c>
      <c r="C3523" s="5">
        <f>IF($F$2=0," - ",Tabla1[[#This Row],[Base Precio de Lista neto]])</f>
        <v>10592.384</v>
      </c>
      <c r="D3523" s="5">
        <f>IF($F$2=0," - ",Tabla1[[#This Row],[Base Precio de Lista neto]]*(1-$F$2))</f>
        <v>7414.6687999999995</v>
      </c>
      <c r="E3523" s="5">
        <f>IF($F$2=0," - ",Tabla1[[#This Row],[Base para Mejor precio]]*(1-$F$2))</f>
        <v>6673.2019199999995</v>
      </c>
      <c r="F3523" s="4" t="s">
        <v>4</v>
      </c>
      <c r="G3523" s="16" t="s">
        <v>5696</v>
      </c>
      <c r="H3523" s="5">
        <f>IFERROR(IF($F$3=0,"-",Tabla1[[#This Row],[Precio de Cliente neto]]*(1+$F$3)),"-")</f>
        <v>11122.003199999999</v>
      </c>
      <c r="I3523" s="5">
        <v>10592.384</v>
      </c>
      <c r="J3523" s="5">
        <v>9533.1455999999998</v>
      </c>
      <c r="K3523" s="26">
        <v>0.21</v>
      </c>
    </row>
    <row r="3524" spans="1:11">
      <c r="A3524" s="4">
        <v>9731</v>
      </c>
      <c r="B3524" t="s">
        <v>2422</v>
      </c>
      <c r="C3524" s="5">
        <f>IF($F$2=0," - ",Tabla1[[#This Row],[Base Precio de Lista neto]])</f>
        <v>10681.3392</v>
      </c>
      <c r="D3524" s="5">
        <f>IF($F$2=0," - ",Tabla1[[#This Row],[Base Precio de Lista neto]]*(1-$F$2))</f>
        <v>7476.9374399999997</v>
      </c>
      <c r="E3524" s="5">
        <f>IF($F$2=0," - ",Tabla1[[#This Row],[Base para Mejor precio]]*(1-$F$2))</f>
        <v>6729.2436959999995</v>
      </c>
      <c r="F3524" s="4" t="s">
        <v>4</v>
      </c>
      <c r="G3524" s="16" t="s">
        <v>5696</v>
      </c>
      <c r="H3524" s="5">
        <f>IFERROR(IF($F$3=0,"-",Tabla1[[#This Row],[Precio de Cliente neto]]*(1+$F$3)),"-")</f>
        <v>11215.406159999999</v>
      </c>
      <c r="I3524" s="5">
        <v>10681.3392</v>
      </c>
      <c r="J3524" s="5">
        <v>9613.2052800000001</v>
      </c>
      <c r="K3524" s="26">
        <v>0.21</v>
      </c>
    </row>
    <row r="3525" spans="1:11">
      <c r="A3525" s="4">
        <v>9732</v>
      </c>
      <c r="B3525" t="s">
        <v>2423</v>
      </c>
      <c r="C3525" s="5">
        <f>IF($F$2=0," - ",Tabla1[[#This Row],[Base Precio de Lista neto]])</f>
        <v>11556.759099999999</v>
      </c>
      <c r="D3525" s="5">
        <f>IF($F$2=0," - ",Tabla1[[#This Row],[Base Precio de Lista neto]]*(1-$F$2))</f>
        <v>8089.7313699999986</v>
      </c>
      <c r="E3525" s="5">
        <f>IF($F$2=0," - ",Tabla1[[#This Row],[Base para Mejor precio]]*(1-$F$2))</f>
        <v>7280.7582329999987</v>
      </c>
      <c r="F3525" s="4" t="s">
        <v>4</v>
      </c>
      <c r="G3525" s="16" t="s">
        <v>5696</v>
      </c>
      <c r="H3525" s="5">
        <f>IFERROR(IF($F$3=0,"-",Tabla1[[#This Row],[Precio de Cliente neto]]*(1+$F$3)),"-")</f>
        <v>12134.597054999998</v>
      </c>
      <c r="I3525" s="5">
        <v>11556.759099999999</v>
      </c>
      <c r="J3525" s="5">
        <v>10401.083189999999</v>
      </c>
      <c r="K3525" s="26">
        <v>0.21</v>
      </c>
    </row>
    <row r="3526" spans="1:11">
      <c r="A3526" s="4">
        <v>9733</v>
      </c>
      <c r="B3526" t="s">
        <v>2424</v>
      </c>
      <c r="C3526" s="5">
        <f>IF($F$2=0," - ",Tabla1[[#This Row],[Base Precio de Lista neto]])</f>
        <v>11907.06</v>
      </c>
      <c r="D3526" s="5">
        <f>IF($F$2=0," - ",Tabla1[[#This Row],[Base Precio de Lista neto]]*(1-$F$2))</f>
        <v>8334.9419999999991</v>
      </c>
      <c r="E3526" s="5">
        <f>IF($F$2=0," - ",Tabla1[[#This Row],[Base para Mejor precio]]*(1-$F$2))</f>
        <v>7501.447799999999</v>
      </c>
      <c r="F3526" s="4" t="s">
        <v>4</v>
      </c>
      <c r="G3526" s="16" t="s">
        <v>5696</v>
      </c>
      <c r="H3526" s="5">
        <f>IFERROR(IF($F$3=0,"-",Tabla1[[#This Row],[Precio de Cliente neto]]*(1+$F$3)),"-")</f>
        <v>12502.412999999999</v>
      </c>
      <c r="I3526" s="5">
        <v>11907.06</v>
      </c>
      <c r="J3526" s="5">
        <v>10716.353999999999</v>
      </c>
      <c r="K3526" s="26">
        <v>0.21</v>
      </c>
    </row>
    <row r="3527" spans="1:11">
      <c r="A3527" s="4">
        <v>9734</v>
      </c>
      <c r="B3527" t="s">
        <v>2425</v>
      </c>
      <c r="C3527" s="5">
        <f>IF($F$2=0," - ",Tabla1[[#This Row],[Base Precio de Lista neto]])</f>
        <v>12432.5375</v>
      </c>
      <c r="D3527" s="5">
        <f>IF($F$2=0," - ",Tabla1[[#This Row],[Base Precio de Lista neto]]*(1-$F$2))</f>
        <v>8702.776249999999</v>
      </c>
      <c r="E3527" s="5">
        <f>IF($F$2=0," - ",Tabla1[[#This Row],[Base para Mejor precio]]*(1-$F$2))</f>
        <v>7832.4986250000002</v>
      </c>
      <c r="F3527" s="4" t="s">
        <v>4</v>
      </c>
      <c r="G3527" s="16" t="s">
        <v>5696</v>
      </c>
      <c r="H3527" s="5">
        <f>IFERROR(IF($F$3=0,"-",Tabla1[[#This Row],[Precio de Cliente neto]]*(1+$F$3)),"-")</f>
        <v>13054.164374999998</v>
      </c>
      <c r="I3527" s="5">
        <v>12432.5375</v>
      </c>
      <c r="J3527" s="5">
        <v>11189.283750000001</v>
      </c>
      <c r="K3527" s="26">
        <v>0.21</v>
      </c>
    </row>
    <row r="3528" spans="1:11">
      <c r="A3528" s="4">
        <v>9735</v>
      </c>
      <c r="B3528" t="s">
        <v>2426</v>
      </c>
      <c r="C3528" s="5">
        <f>IF($F$2=0," - ",Tabla1[[#This Row],[Base Precio de Lista neto]])</f>
        <v>12696.5324</v>
      </c>
      <c r="D3528" s="5">
        <f>IF($F$2=0," - ",Tabla1[[#This Row],[Base Precio de Lista neto]]*(1-$F$2))</f>
        <v>8887.5726799999993</v>
      </c>
      <c r="E3528" s="5">
        <f>IF($F$2=0," - ",Tabla1[[#This Row],[Base para Mejor precio]]*(1-$F$2))</f>
        <v>7998.8154119999999</v>
      </c>
      <c r="F3528" s="4" t="s">
        <v>4</v>
      </c>
      <c r="G3528" s="16" t="s">
        <v>5696</v>
      </c>
      <c r="H3528" s="5">
        <f>IFERROR(IF($F$3=0,"-",Tabla1[[#This Row],[Precio de Cliente neto]]*(1+$F$3)),"-")</f>
        <v>13331.35902</v>
      </c>
      <c r="I3528" s="5">
        <v>12696.5324</v>
      </c>
      <c r="J3528" s="5">
        <v>11426.87916</v>
      </c>
      <c r="K3528" s="26">
        <v>0.21</v>
      </c>
    </row>
    <row r="3529" spans="1:11">
      <c r="A3529" s="4">
        <v>9736</v>
      </c>
      <c r="B3529" t="s">
        <v>2427</v>
      </c>
      <c r="C3529" s="5">
        <f>IF($F$2=0," - ",Tabla1[[#This Row],[Base Precio de Lista neto]])</f>
        <v>13570.465</v>
      </c>
      <c r="D3529" s="5">
        <f>IF($F$2=0," - ",Tabla1[[#This Row],[Base Precio de Lista neto]]*(1-$F$2))</f>
        <v>9499.325499999999</v>
      </c>
      <c r="E3529" s="5">
        <f>IF($F$2=0," - ",Tabla1[[#This Row],[Base para Mejor precio]]*(1-$F$2))</f>
        <v>8549.3929499999995</v>
      </c>
      <c r="F3529" s="4" t="s">
        <v>4</v>
      </c>
      <c r="G3529" s="16" t="s">
        <v>5696</v>
      </c>
      <c r="H3529" s="5">
        <f>IFERROR(IF($F$3=0,"-",Tabla1[[#This Row],[Precio de Cliente neto]]*(1+$F$3)),"-")</f>
        <v>14248.988249999999</v>
      </c>
      <c r="I3529" s="5">
        <v>13570.465</v>
      </c>
      <c r="J3529" s="5">
        <v>12213.4185</v>
      </c>
      <c r="K3529" s="26">
        <v>0.21</v>
      </c>
    </row>
    <row r="3530" spans="1:11">
      <c r="A3530" s="4">
        <v>9737</v>
      </c>
      <c r="B3530" t="s">
        <v>2428</v>
      </c>
      <c r="C3530" s="5">
        <f>IF($F$2=0," - ",Tabla1[[#This Row],[Base Precio de Lista neto]])</f>
        <v>13570.465</v>
      </c>
      <c r="D3530" s="5">
        <f>IF($F$2=0," - ",Tabla1[[#This Row],[Base Precio de Lista neto]]*(1-$F$2))</f>
        <v>9499.325499999999</v>
      </c>
      <c r="E3530" s="5">
        <f>IF($F$2=0," - ",Tabla1[[#This Row],[Base para Mejor precio]]*(1-$F$2))</f>
        <v>8549.3929499999995</v>
      </c>
      <c r="F3530" s="4" t="s">
        <v>4</v>
      </c>
      <c r="G3530" s="16" t="s">
        <v>5696</v>
      </c>
      <c r="H3530" s="5">
        <f>IFERROR(IF($F$3=0,"-",Tabla1[[#This Row],[Precio de Cliente neto]]*(1+$F$3)),"-")</f>
        <v>14248.988249999999</v>
      </c>
      <c r="I3530" s="5">
        <v>13570.465</v>
      </c>
      <c r="J3530" s="5">
        <v>12213.4185</v>
      </c>
      <c r="K3530" s="26">
        <v>0.21</v>
      </c>
    </row>
    <row r="3531" spans="1:11">
      <c r="A3531" s="4">
        <v>9738</v>
      </c>
      <c r="B3531" t="s">
        <v>2429</v>
      </c>
      <c r="C3531" s="5">
        <f>IF($F$2=0," - ",Tabla1[[#This Row],[Base Precio de Lista neto]])</f>
        <v>15582.598900000001</v>
      </c>
      <c r="D3531" s="5">
        <f>IF($F$2=0," - ",Tabla1[[#This Row],[Base Precio de Lista neto]]*(1-$F$2))</f>
        <v>10907.819229999999</v>
      </c>
      <c r="E3531" s="5">
        <f>IF($F$2=0," - ",Tabla1[[#This Row],[Base para Mejor precio]]*(1-$F$2))</f>
        <v>9817.0373069999987</v>
      </c>
      <c r="F3531" s="4" t="s">
        <v>4</v>
      </c>
      <c r="G3531" s="16" t="s">
        <v>5696</v>
      </c>
      <c r="H3531" s="5">
        <f>IFERROR(IF($F$3=0,"-",Tabla1[[#This Row],[Precio de Cliente neto]]*(1+$F$3)),"-")</f>
        <v>16361.728844999998</v>
      </c>
      <c r="I3531" s="5">
        <v>15582.598900000001</v>
      </c>
      <c r="J3531" s="5">
        <v>14024.33901</v>
      </c>
      <c r="K3531" s="26">
        <v>0.21</v>
      </c>
    </row>
    <row r="3532" spans="1:11">
      <c r="A3532" s="4">
        <v>9739</v>
      </c>
      <c r="B3532" t="s">
        <v>2430</v>
      </c>
      <c r="C3532" s="5">
        <f>IF($F$2=0," - ",Tabla1[[#This Row],[Base Precio de Lista neto]])</f>
        <v>16809.874800000001</v>
      </c>
      <c r="D3532" s="5">
        <f>IF($F$2=0," - ",Tabla1[[#This Row],[Base Precio de Lista neto]]*(1-$F$2))</f>
        <v>11766.91236</v>
      </c>
      <c r="E3532" s="5">
        <f>IF($F$2=0," - ",Tabla1[[#This Row],[Base para Mejor precio]]*(1-$F$2))</f>
        <v>10590.221124</v>
      </c>
      <c r="F3532" s="4" t="s">
        <v>4</v>
      </c>
      <c r="G3532" s="16" t="s">
        <v>5696</v>
      </c>
      <c r="H3532" s="5">
        <f>IFERROR(IF($F$3=0,"-",Tabla1[[#This Row],[Precio de Cliente neto]]*(1+$F$3)),"-")</f>
        <v>17650.368539999999</v>
      </c>
      <c r="I3532" s="5">
        <v>16809.874800000001</v>
      </c>
      <c r="J3532" s="5">
        <v>15128.88732</v>
      </c>
      <c r="K3532" s="26">
        <v>0.21</v>
      </c>
    </row>
    <row r="3533" spans="1:11">
      <c r="A3533" s="4">
        <v>9740</v>
      </c>
      <c r="B3533" t="s">
        <v>2431</v>
      </c>
      <c r="C3533" s="5">
        <f>IF($F$2=0," - ",Tabla1[[#This Row],[Base Precio de Lista neto]])</f>
        <v>17770.934099999999</v>
      </c>
      <c r="D3533" s="5">
        <f>IF($F$2=0," - ",Tabla1[[#This Row],[Base Precio de Lista neto]]*(1-$F$2))</f>
        <v>12439.653869999998</v>
      </c>
      <c r="E3533" s="5">
        <f>IF($F$2=0," - ",Tabla1[[#This Row],[Base para Mejor precio]]*(1-$F$2))</f>
        <v>11195.688483</v>
      </c>
      <c r="F3533" s="4" t="s">
        <v>4</v>
      </c>
      <c r="G3533" s="16" t="s">
        <v>5696</v>
      </c>
      <c r="H3533" s="5">
        <f>IFERROR(IF($F$3=0,"-",Tabla1[[#This Row],[Precio de Cliente neto]]*(1+$F$3)),"-")</f>
        <v>18659.480804999999</v>
      </c>
      <c r="I3533" s="5">
        <v>17770.934099999999</v>
      </c>
      <c r="J3533" s="5">
        <v>15993.840690000001</v>
      </c>
      <c r="K3533" s="26">
        <v>0.21</v>
      </c>
    </row>
    <row r="3534" spans="1:11">
      <c r="A3534" s="4">
        <v>9741</v>
      </c>
      <c r="B3534" t="s">
        <v>2432</v>
      </c>
      <c r="C3534" s="5">
        <f>IF($F$2=0," - ",Tabla1[[#This Row],[Base Precio de Lista neto]])</f>
        <v>17860.6584</v>
      </c>
      <c r="D3534" s="5">
        <f>IF($F$2=0," - ",Tabla1[[#This Row],[Base Precio de Lista neto]]*(1-$F$2))</f>
        <v>12502.460879999999</v>
      </c>
      <c r="E3534" s="5">
        <f>IF($F$2=0," - ",Tabla1[[#This Row],[Base para Mejor precio]]*(1-$F$2))</f>
        <v>11252.214791999999</v>
      </c>
      <c r="F3534" s="4" t="s">
        <v>4</v>
      </c>
      <c r="G3534" s="16" t="s">
        <v>5696</v>
      </c>
      <c r="H3534" s="5">
        <f>IFERROR(IF($F$3=0,"-",Tabla1[[#This Row],[Precio de Cliente neto]]*(1+$F$3)),"-")</f>
        <v>18753.691319999998</v>
      </c>
      <c r="I3534" s="5">
        <v>17860.6584</v>
      </c>
      <c r="J3534" s="5">
        <v>16074.592559999999</v>
      </c>
      <c r="K3534" s="26">
        <v>0.21</v>
      </c>
    </row>
    <row r="3535" spans="1:11">
      <c r="A3535" s="4">
        <v>9742</v>
      </c>
      <c r="B3535" t="s">
        <v>2433</v>
      </c>
      <c r="C3535" s="5">
        <f>IF($F$2=0," - ",Tabla1[[#This Row],[Base Precio de Lista neto]])</f>
        <v>17860.6584</v>
      </c>
      <c r="D3535" s="5">
        <f>IF($F$2=0," - ",Tabla1[[#This Row],[Base Precio de Lista neto]]*(1-$F$2))</f>
        <v>12502.460879999999</v>
      </c>
      <c r="E3535" s="5">
        <f>IF($F$2=0," - ",Tabla1[[#This Row],[Base para Mejor precio]]*(1-$F$2))</f>
        <v>11252.214791999999</v>
      </c>
      <c r="F3535" s="4" t="s">
        <v>4</v>
      </c>
      <c r="G3535" s="16" t="s">
        <v>5696</v>
      </c>
      <c r="H3535" s="5">
        <f>IFERROR(IF($F$3=0,"-",Tabla1[[#This Row],[Precio de Cliente neto]]*(1+$F$3)),"-")</f>
        <v>18753.691319999998</v>
      </c>
      <c r="I3535" s="5">
        <v>17860.6584</v>
      </c>
      <c r="J3535" s="5">
        <v>16074.592559999999</v>
      </c>
      <c r="K3535" s="26">
        <v>0.21</v>
      </c>
    </row>
    <row r="3536" spans="1:11">
      <c r="A3536" s="4">
        <v>9743</v>
      </c>
      <c r="B3536" t="s">
        <v>2434</v>
      </c>
      <c r="C3536" s="5">
        <f>IF($F$2=0," - ",Tabla1[[#This Row],[Base Precio de Lista neto]])</f>
        <v>23639.337</v>
      </c>
      <c r="D3536" s="5">
        <f>IF($F$2=0," - ",Tabla1[[#This Row],[Base Precio de Lista neto]]*(1-$F$2))</f>
        <v>16547.535899999999</v>
      </c>
      <c r="E3536" s="5">
        <f>IF($F$2=0," - ",Tabla1[[#This Row],[Base para Mejor precio]]*(1-$F$2))</f>
        <v>14892.782310000001</v>
      </c>
      <c r="F3536" s="4" t="s">
        <v>4</v>
      </c>
      <c r="G3536" s="16" t="s">
        <v>5696</v>
      </c>
      <c r="H3536" s="5">
        <f>IFERROR(IF($F$3=0,"-",Tabla1[[#This Row],[Precio de Cliente neto]]*(1+$F$3)),"-")</f>
        <v>24821.303849999997</v>
      </c>
      <c r="I3536" s="5">
        <v>23639.337</v>
      </c>
      <c r="J3536" s="5">
        <v>21275.403300000002</v>
      </c>
      <c r="K3536" s="26">
        <v>0.21</v>
      </c>
    </row>
    <row r="3537" spans="1:11">
      <c r="A3537" s="4">
        <v>9744</v>
      </c>
      <c r="B3537" t="s">
        <v>2435</v>
      </c>
      <c r="C3537" s="5">
        <f>IF($F$2=0," - ",Tabla1[[#This Row],[Base Precio de Lista neto]])</f>
        <v>24864.886900000001</v>
      </c>
      <c r="D3537" s="5">
        <f>IF($F$2=0," - ",Tabla1[[#This Row],[Base Precio de Lista neto]]*(1-$F$2))</f>
        <v>17405.420829999999</v>
      </c>
      <c r="E3537" s="5">
        <f>IF($F$2=0," - ",Tabla1[[#This Row],[Base para Mejor precio]]*(1-$F$2))</f>
        <v>15664.878746999999</v>
      </c>
      <c r="F3537" s="4" t="s">
        <v>4</v>
      </c>
      <c r="G3537" s="16" t="s">
        <v>5696</v>
      </c>
      <c r="H3537" s="5">
        <f>IFERROR(IF($F$3=0,"-",Tabla1[[#This Row],[Precio de Cliente neto]]*(1+$F$3)),"-")</f>
        <v>26108.131244999997</v>
      </c>
      <c r="I3537" s="5">
        <v>24864.886900000001</v>
      </c>
      <c r="J3537" s="5">
        <v>22378.398209999999</v>
      </c>
      <c r="K3537" s="26">
        <v>0.21</v>
      </c>
    </row>
    <row r="3538" spans="1:11">
      <c r="A3538" s="4">
        <v>9745</v>
      </c>
      <c r="B3538" t="s">
        <v>2436</v>
      </c>
      <c r="C3538" s="5">
        <f>IF($F$2=0," - ",Tabla1[[#This Row],[Base Precio de Lista neto]])</f>
        <v>27053.273700000002</v>
      </c>
      <c r="D3538" s="5">
        <f>IF($F$2=0," - ",Tabla1[[#This Row],[Base Precio de Lista neto]]*(1-$F$2))</f>
        <v>18937.291590000001</v>
      </c>
      <c r="E3538" s="5">
        <f>IF($F$2=0," - ",Tabla1[[#This Row],[Base para Mejor precio]]*(1-$F$2))</f>
        <v>17043.562430999998</v>
      </c>
      <c r="F3538" s="4" t="s">
        <v>4</v>
      </c>
      <c r="G3538" s="16" t="s">
        <v>5696</v>
      </c>
      <c r="H3538" s="5">
        <f>IFERROR(IF($F$3=0,"-",Tabla1[[#This Row],[Precio de Cliente neto]]*(1+$F$3)),"-")</f>
        <v>28405.937385000001</v>
      </c>
      <c r="I3538" s="5">
        <v>27053.273700000002</v>
      </c>
      <c r="J3538" s="5">
        <v>24347.946329999999</v>
      </c>
      <c r="K3538" s="26">
        <v>0.21</v>
      </c>
    </row>
    <row r="3539" spans="1:11">
      <c r="A3539" s="4">
        <v>9746</v>
      </c>
      <c r="B3539" t="s">
        <v>2437</v>
      </c>
      <c r="C3539" s="5">
        <f>IF($F$2=0," - ",Tabla1[[#This Row],[Base Precio de Lista neto]])</f>
        <v>24604.276000000002</v>
      </c>
      <c r="D3539" s="5">
        <f>IF($F$2=0," - ",Tabla1[[#This Row],[Base Precio de Lista neto]]*(1-$F$2))</f>
        <v>17222.993200000001</v>
      </c>
      <c r="E3539" s="5">
        <f>IF($F$2=0," - ",Tabla1[[#This Row],[Base para Mejor precio]]*(1-$F$2))</f>
        <v>15500.693879999999</v>
      </c>
      <c r="F3539" s="4" t="s">
        <v>4</v>
      </c>
      <c r="G3539" s="16" t="s">
        <v>5696</v>
      </c>
      <c r="H3539" s="5">
        <f>IFERROR(IF($F$3=0,"-",Tabla1[[#This Row],[Precio de Cliente neto]]*(1+$F$3)),"-")</f>
        <v>25834.489800000003</v>
      </c>
      <c r="I3539" s="5">
        <v>24604.276000000002</v>
      </c>
      <c r="J3539" s="5">
        <v>22143.848399999999</v>
      </c>
      <c r="K3539" s="26">
        <v>0.21</v>
      </c>
    </row>
    <row r="3540" spans="1:11">
      <c r="A3540" s="4">
        <v>9747</v>
      </c>
      <c r="B3540" t="s">
        <v>2438</v>
      </c>
      <c r="C3540" s="5">
        <f>IF($F$2=0," - ",Tabla1[[#This Row],[Base Precio de Lista neto]])</f>
        <v>21274.988000000001</v>
      </c>
      <c r="D3540" s="5">
        <f>IF($F$2=0," - ",Tabla1[[#This Row],[Base Precio de Lista neto]]*(1-$F$2))</f>
        <v>14892.491599999999</v>
      </c>
      <c r="E3540" s="5">
        <f>IF($F$2=0," - ",Tabla1[[#This Row],[Base para Mejor precio]]*(1-$F$2))</f>
        <v>13403.24244</v>
      </c>
      <c r="F3540" s="4" t="s">
        <v>4</v>
      </c>
      <c r="G3540" s="16" t="s">
        <v>5696</v>
      </c>
      <c r="H3540" s="5">
        <f>IFERROR(IF($F$3=0,"-",Tabla1[[#This Row],[Precio de Cliente neto]]*(1+$F$3)),"-")</f>
        <v>22338.737399999998</v>
      </c>
      <c r="I3540" s="5">
        <v>21274.988000000001</v>
      </c>
      <c r="J3540" s="5">
        <v>19147.4892</v>
      </c>
      <c r="K3540" s="26">
        <v>0.21</v>
      </c>
    </row>
    <row r="3541" spans="1:11">
      <c r="A3541" s="4">
        <v>9748</v>
      </c>
      <c r="B3541" t="s">
        <v>2439</v>
      </c>
      <c r="C3541" s="5">
        <f>IF($F$2=0," - ",Tabla1[[#This Row],[Base Precio de Lista neto]])</f>
        <v>38873.070299999999</v>
      </c>
      <c r="D3541" s="5">
        <f>IF($F$2=0," - ",Tabla1[[#This Row],[Base Precio de Lista neto]]*(1-$F$2))</f>
        <v>27211.14921</v>
      </c>
      <c r="E3541" s="5">
        <f>IF($F$2=0," - ",Tabla1[[#This Row],[Base para Mejor precio]]*(1-$F$2))</f>
        <v>24490.034288999999</v>
      </c>
      <c r="F3541" s="4" t="s">
        <v>4</v>
      </c>
      <c r="G3541" s="16" t="s">
        <v>5696</v>
      </c>
      <c r="H3541" s="5">
        <f>IFERROR(IF($F$3=0,"-",Tabla1[[#This Row],[Precio de Cliente neto]]*(1+$F$3)),"-")</f>
        <v>40816.723814999998</v>
      </c>
      <c r="I3541" s="5">
        <v>38873.070299999999</v>
      </c>
      <c r="J3541" s="5">
        <v>34985.763270000003</v>
      </c>
      <c r="K3541" s="26">
        <v>0.21</v>
      </c>
    </row>
    <row r="3542" spans="1:11">
      <c r="A3542" s="4">
        <v>9749</v>
      </c>
      <c r="B3542" t="s">
        <v>2440</v>
      </c>
      <c r="C3542" s="5">
        <f>IF($F$2=0," - ",Tabla1[[#This Row],[Base Precio de Lista neto]])</f>
        <v>38873.070299999999</v>
      </c>
      <c r="D3542" s="5">
        <f>IF($F$2=0," - ",Tabla1[[#This Row],[Base Precio de Lista neto]]*(1-$F$2))</f>
        <v>27211.14921</v>
      </c>
      <c r="E3542" s="5">
        <f>IF($F$2=0," - ",Tabla1[[#This Row],[Base para Mejor precio]]*(1-$F$2))</f>
        <v>24490.034288999999</v>
      </c>
      <c r="F3542" s="4" t="s">
        <v>4</v>
      </c>
      <c r="G3542" s="16" t="s">
        <v>5696</v>
      </c>
      <c r="H3542" s="5">
        <f>IFERROR(IF($F$3=0,"-",Tabla1[[#This Row],[Precio de Cliente neto]]*(1+$F$3)),"-")</f>
        <v>40816.723814999998</v>
      </c>
      <c r="I3542" s="5">
        <v>38873.070299999999</v>
      </c>
      <c r="J3542" s="5">
        <v>34985.763270000003</v>
      </c>
      <c r="K3542" s="26">
        <v>0.21</v>
      </c>
    </row>
    <row r="3543" spans="1:11">
      <c r="A3543" s="4">
        <v>9750</v>
      </c>
      <c r="B3543" t="s">
        <v>2441</v>
      </c>
      <c r="C3543" s="5">
        <f>IF($F$2=0," - ",Tabla1[[#This Row],[Base Precio de Lista neto]])</f>
        <v>33182.1849</v>
      </c>
      <c r="D3543" s="5">
        <f>IF($F$2=0," - ",Tabla1[[#This Row],[Base Precio de Lista neto]]*(1-$F$2))</f>
        <v>23227.529429999999</v>
      </c>
      <c r="E3543" s="5">
        <f>IF($F$2=0," - ",Tabla1[[#This Row],[Base para Mejor precio]]*(1-$F$2))</f>
        <v>20904.776486999999</v>
      </c>
      <c r="F3543" s="4" t="s">
        <v>4</v>
      </c>
      <c r="G3543" s="16" t="s">
        <v>5696</v>
      </c>
      <c r="H3543" s="5">
        <f>IFERROR(IF($F$3=0,"-",Tabla1[[#This Row],[Precio de Cliente neto]]*(1+$F$3)),"-")</f>
        <v>34841.294145</v>
      </c>
      <c r="I3543" s="5">
        <v>33182.1849</v>
      </c>
      <c r="J3543" s="5">
        <v>29863.966410000001</v>
      </c>
      <c r="K3543" s="26">
        <v>0.21</v>
      </c>
    </row>
    <row r="3544" spans="1:11">
      <c r="A3544" s="4">
        <v>9751</v>
      </c>
      <c r="B3544" t="s">
        <v>2442</v>
      </c>
      <c r="C3544" s="5">
        <f>IF($F$2=0," - ",Tabla1[[#This Row],[Base Precio de Lista neto]])</f>
        <v>23289.155599999998</v>
      </c>
      <c r="D3544" s="5">
        <f>IF($F$2=0," - ",Tabla1[[#This Row],[Base Precio de Lista neto]]*(1-$F$2))</f>
        <v>16302.408919999998</v>
      </c>
      <c r="E3544" s="5">
        <f>IF($F$2=0," - ",Tabla1[[#This Row],[Base para Mejor precio]]*(1-$F$2))</f>
        <v>14672.168028</v>
      </c>
      <c r="F3544" s="4" t="s">
        <v>4</v>
      </c>
      <c r="G3544" s="16" t="s">
        <v>5696</v>
      </c>
      <c r="H3544" s="5">
        <f>IFERROR(IF($F$3=0,"-",Tabla1[[#This Row],[Precio de Cliente neto]]*(1+$F$3)),"-")</f>
        <v>24453.613379999995</v>
      </c>
      <c r="I3544" s="5">
        <v>23289.155599999998</v>
      </c>
      <c r="J3544" s="5">
        <v>20960.240040000001</v>
      </c>
      <c r="K3544" s="26">
        <v>0.21</v>
      </c>
    </row>
    <row r="3545" spans="1:11">
      <c r="A3545" s="4">
        <v>9752</v>
      </c>
      <c r="B3545" t="s">
        <v>2443</v>
      </c>
      <c r="C3545" s="5">
        <f>IF($F$2=0," - ",Tabla1[[#This Row],[Base Precio de Lista neto]])</f>
        <v>36946.986299999997</v>
      </c>
      <c r="D3545" s="5">
        <f>IF($F$2=0," - ",Tabla1[[#This Row],[Base Precio de Lista neto]]*(1-$F$2))</f>
        <v>25862.890409999996</v>
      </c>
      <c r="E3545" s="5">
        <f>IF($F$2=0," - ",Tabla1[[#This Row],[Base para Mejor precio]]*(1-$F$2))</f>
        <v>23276.601368999996</v>
      </c>
      <c r="F3545" s="4" t="s">
        <v>4</v>
      </c>
      <c r="G3545" s="16" t="s">
        <v>5696</v>
      </c>
      <c r="H3545" s="5">
        <f>IFERROR(IF($F$3=0,"-",Tabla1[[#This Row],[Precio de Cliente neto]]*(1+$F$3)),"-")</f>
        <v>38794.335614999996</v>
      </c>
      <c r="I3545" s="5">
        <v>36946.986299999997</v>
      </c>
      <c r="J3545" s="5">
        <v>33252.287669999998</v>
      </c>
      <c r="K3545" s="26">
        <v>0.21</v>
      </c>
    </row>
    <row r="3546" spans="1:11">
      <c r="A3546" s="4">
        <v>9753</v>
      </c>
      <c r="B3546" t="s">
        <v>2444</v>
      </c>
      <c r="C3546" s="5">
        <f>IF($F$2=0," - ",Tabla1[[#This Row],[Base Precio de Lista neto]])</f>
        <v>16459.847099999999</v>
      </c>
      <c r="D3546" s="5">
        <f>IF($F$2=0," - ",Tabla1[[#This Row],[Base Precio de Lista neto]]*(1-$F$2))</f>
        <v>11521.892969999999</v>
      </c>
      <c r="E3546" s="5">
        <f>IF($F$2=0," - ",Tabla1[[#This Row],[Base para Mejor precio]]*(1-$F$2))</f>
        <v>10369.703673</v>
      </c>
      <c r="F3546" s="4" t="s">
        <v>4</v>
      </c>
      <c r="G3546" s="16" t="s">
        <v>5696</v>
      </c>
      <c r="H3546" s="5">
        <f>IFERROR(IF($F$3=0,"-",Tabla1[[#This Row],[Precio de Cliente neto]]*(1+$F$3)),"-")</f>
        <v>17282.839454999998</v>
      </c>
      <c r="I3546" s="5">
        <v>16459.847099999999</v>
      </c>
      <c r="J3546" s="5">
        <v>14813.86239</v>
      </c>
      <c r="K3546" s="26">
        <v>0.21</v>
      </c>
    </row>
    <row r="3547" spans="1:11">
      <c r="A3547" s="4">
        <v>9754</v>
      </c>
      <c r="B3547" t="s">
        <v>2445</v>
      </c>
      <c r="C3547" s="5">
        <f>IF($F$2=0," - ",Tabla1[[#This Row],[Base Precio de Lista neto]])</f>
        <v>22324.114099999999</v>
      </c>
      <c r="D3547" s="5">
        <f>IF($F$2=0," - ",Tabla1[[#This Row],[Base Precio de Lista neto]]*(1-$F$2))</f>
        <v>15626.879869999999</v>
      </c>
      <c r="E3547" s="5">
        <f>IF($F$2=0," - ",Tabla1[[#This Row],[Base para Mejor precio]]*(1-$F$2))</f>
        <v>14064.191882999998</v>
      </c>
      <c r="F3547" s="4" t="s">
        <v>4</v>
      </c>
      <c r="G3547" s="16" t="s">
        <v>5696</v>
      </c>
      <c r="H3547" s="5">
        <f>IFERROR(IF($F$3=0,"-",Tabla1[[#This Row],[Precio de Cliente neto]]*(1+$F$3)),"-")</f>
        <v>23440.319804999999</v>
      </c>
      <c r="I3547" s="5">
        <v>22324.114099999999</v>
      </c>
      <c r="J3547" s="5">
        <v>20091.702689999998</v>
      </c>
      <c r="K3547" s="26">
        <v>0.21</v>
      </c>
    </row>
    <row r="3548" spans="1:11">
      <c r="A3548" s="4">
        <v>9755</v>
      </c>
      <c r="B3548" t="s">
        <v>2446</v>
      </c>
      <c r="C3548" s="5">
        <f>IF($F$2=0," - ",Tabla1[[#This Row],[Base Precio de Lista neto]])</f>
        <v>29073.361499999999</v>
      </c>
      <c r="D3548" s="5">
        <f>IF($F$2=0," - ",Tabla1[[#This Row],[Base Precio de Lista neto]]*(1-$F$2))</f>
        <v>20351.353049999998</v>
      </c>
      <c r="E3548" s="5">
        <f>IF($F$2=0," - ",Tabla1[[#This Row],[Base para Mejor precio]]*(1-$F$2))</f>
        <v>18316.217744999998</v>
      </c>
      <c r="F3548" s="4" t="s">
        <v>4</v>
      </c>
      <c r="G3548" s="16" t="s">
        <v>5696</v>
      </c>
      <c r="H3548" s="5">
        <f>IFERROR(IF($F$3=0,"-",Tabla1[[#This Row],[Precio de Cliente neto]]*(1+$F$3)),"-")</f>
        <v>30527.029574999997</v>
      </c>
      <c r="I3548" s="5">
        <v>29073.361499999999</v>
      </c>
      <c r="J3548" s="5">
        <v>26166.02535</v>
      </c>
      <c r="K3548" s="26">
        <v>0.21</v>
      </c>
    </row>
    <row r="3549" spans="1:11">
      <c r="A3549" s="4">
        <v>9756</v>
      </c>
      <c r="B3549" t="s">
        <v>2447</v>
      </c>
      <c r="C3549" s="5">
        <f>IF($F$2=0," - ",Tabla1[[#This Row],[Base Precio de Lista neto]])</f>
        <v>52971.463400000001</v>
      </c>
      <c r="D3549" s="5">
        <f>IF($F$2=0," - ",Tabla1[[#This Row],[Base Precio de Lista neto]]*(1-$F$2))</f>
        <v>37080.024379999995</v>
      </c>
      <c r="E3549" s="5">
        <f>IF($F$2=0," - ",Tabla1[[#This Row],[Base para Mejor precio]]*(1-$F$2))</f>
        <v>33372.021941999999</v>
      </c>
      <c r="F3549" s="4" t="s">
        <v>4</v>
      </c>
      <c r="G3549" s="16" t="s">
        <v>5696</v>
      </c>
      <c r="H3549" s="5">
        <f>IFERROR(IF($F$3=0,"-",Tabla1[[#This Row],[Precio de Cliente neto]]*(1+$F$3)),"-")</f>
        <v>55620.036569999997</v>
      </c>
      <c r="I3549" s="5">
        <v>52971.463400000001</v>
      </c>
      <c r="J3549" s="5">
        <v>47674.317060000001</v>
      </c>
      <c r="K3549" s="26">
        <v>0.21</v>
      </c>
    </row>
    <row r="3550" spans="1:11">
      <c r="A3550" s="4">
        <v>9757</v>
      </c>
      <c r="B3550" t="s">
        <v>2448</v>
      </c>
      <c r="C3550" s="5">
        <f>IF($F$2=0," - ",Tabla1[[#This Row],[Base Precio de Lista neto]])</f>
        <v>46868.186199999996</v>
      </c>
      <c r="D3550" s="5">
        <f>IF($F$2=0," - ",Tabla1[[#This Row],[Base Precio de Lista neto]]*(1-$F$2))</f>
        <v>32807.730339999995</v>
      </c>
      <c r="E3550" s="5">
        <f>IF($F$2=0," - ",Tabla1[[#This Row],[Base para Mejor precio]]*(1-$F$2))</f>
        <v>29526.957305999997</v>
      </c>
      <c r="F3550" s="4" t="s">
        <v>4</v>
      </c>
      <c r="G3550" s="16" t="s">
        <v>5696</v>
      </c>
      <c r="H3550" s="5">
        <f>IFERROR(IF($F$3=0,"-",Tabla1[[#This Row],[Precio de Cliente neto]]*(1+$F$3)),"-")</f>
        <v>49211.595509999992</v>
      </c>
      <c r="I3550" s="5">
        <v>46868.186199999996</v>
      </c>
      <c r="J3550" s="5">
        <v>42181.367579999998</v>
      </c>
      <c r="K3550" s="26">
        <v>0.21</v>
      </c>
    </row>
    <row r="3551" spans="1:11">
      <c r="A3551" s="4">
        <v>9758</v>
      </c>
      <c r="B3551" t="s">
        <v>2449</v>
      </c>
      <c r="C3551" s="5">
        <f>IF($F$2=0," - ",Tabla1[[#This Row],[Base Precio de Lista neto]])</f>
        <v>20347.6181</v>
      </c>
      <c r="D3551" s="5">
        <f>IF($F$2=0," - ",Tabla1[[#This Row],[Base Precio de Lista neto]]*(1-$F$2))</f>
        <v>14243.33267</v>
      </c>
      <c r="E3551" s="5">
        <f>IF($F$2=0," - ",Tabla1[[#This Row],[Base para Mejor precio]]*(1-$F$2))</f>
        <v>12818.999403</v>
      </c>
      <c r="F3551" s="4" t="s">
        <v>4</v>
      </c>
      <c r="G3551" s="16" t="s">
        <v>5696</v>
      </c>
      <c r="H3551" s="5">
        <f>IFERROR(IF($F$3=0,"-",Tabla1[[#This Row],[Precio de Cliente neto]]*(1+$F$3)),"-")</f>
        <v>21364.999004999998</v>
      </c>
      <c r="I3551" s="5">
        <v>20347.6181</v>
      </c>
      <c r="J3551" s="5">
        <v>18312.85629</v>
      </c>
      <c r="K3551" s="26">
        <v>0.21</v>
      </c>
    </row>
    <row r="3552" spans="1:11">
      <c r="A3552" s="4">
        <v>9770</v>
      </c>
      <c r="B3552" t="s">
        <v>8315</v>
      </c>
      <c r="C3552" s="5">
        <f>IF($F$2=0," - ",Tabla1[[#This Row],[Base Precio de Lista neto]])</f>
        <v>644.44219999999996</v>
      </c>
      <c r="D3552" s="5">
        <f>IF($F$2=0," - ",Tabla1[[#This Row],[Base Precio de Lista neto]]*(1-$F$2))</f>
        <v>451.10953999999992</v>
      </c>
      <c r="E3552" s="5">
        <f>IF($F$2=0," - ",Tabla1[[#This Row],[Base para Mejor precio]]*(1-$F$2))</f>
        <v>405.99858599999999</v>
      </c>
      <c r="F3552" s="4" t="s">
        <v>6</v>
      </c>
      <c r="G3552" s="16" t="s">
        <v>5696</v>
      </c>
      <c r="H3552" s="5">
        <f>IFERROR(IF($F$3=0,"-",Tabla1[[#This Row],[Precio de Cliente neto]]*(1+$F$3)),"-")</f>
        <v>676.66430999999989</v>
      </c>
      <c r="I3552" s="5">
        <v>644.44219999999996</v>
      </c>
      <c r="J3552" s="5">
        <v>579.99797999999998</v>
      </c>
      <c r="K3552" s="26">
        <v>0.21</v>
      </c>
    </row>
    <row r="3553" spans="1:11">
      <c r="A3553" s="4">
        <v>9771</v>
      </c>
      <c r="B3553" t="s">
        <v>8316</v>
      </c>
      <c r="C3553" s="5">
        <f>IF($F$2=0," - ",Tabla1[[#This Row],[Base Precio de Lista neto]])</f>
        <v>773.33420000000001</v>
      </c>
      <c r="D3553" s="5">
        <f>IF($F$2=0," - ",Tabla1[[#This Row],[Base Precio de Lista neto]]*(1-$F$2))</f>
        <v>541.33393999999998</v>
      </c>
      <c r="E3553" s="5">
        <f>IF($F$2=0," - ",Tabla1[[#This Row],[Base para Mejor precio]]*(1-$F$2))</f>
        <v>487.20054599999992</v>
      </c>
      <c r="F3553" s="4" t="s">
        <v>6</v>
      </c>
      <c r="G3553" s="16" t="s">
        <v>5696</v>
      </c>
      <c r="H3553" s="5">
        <f>IFERROR(IF($F$3=0,"-",Tabla1[[#This Row],[Precio de Cliente neto]]*(1+$F$3)),"-")</f>
        <v>812.00090999999998</v>
      </c>
      <c r="I3553" s="5">
        <v>773.33420000000001</v>
      </c>
      <c r="J3553" s="5">
        <v>696.00077999999996</v>
      </c>
      <c r="K3553" s="26">
        <v>0.21</v>
      </c>
    </row>
    <row r="3554" spans="1:11">
      <c r="A3554" s="4">
        <v>9772</v>
      </c>
      <c r="B3554" t="s">
        <v>8317</v>
      </c>
      <c r="C3554" s="5">
        <f>IF($F$2=0," - ",Tabla1[[#This Row],[Base Precio de Lista neto]])</f>
        <v>1009.7877</v>
      </c>
      <c r="D3554" s="5">
        <f>IF($F$2=0," - ",Tabla1[[#This Row],[Base Precio de Lista neto]]*(1-$F$2))</f>
        <v>706.85138999999992</v>
      </c>
      <c r="E3554" s="5">
        <f>IF($F$2=0," - ",Tabla1[[#This Row],[Base para Mejor precio]]*(1-$F$2))</f>
        <v>636.16625099999999</v>
      </c>
      <c r="F3554" s="4" t="s">
        <v>6</v>
      </c>
      <c r="G3554" s="16" t="s">
        <v>5696</v>
      </c>
      <c r="H3554" s="5">
        <f>IFERROR(IF($F$3=0,"-",Tabla1[[#This Row],[Precio de Cliente neto]]*(1+$F$3)),"-")</f>
        <v>1060.2770849999999</v>
      </c>
      <c r="I3554" s="5">
        <v>1009.7877</v>
      </c>
      <c r="J3554" s="5">
        <v>908.80893000000003</v>
      </c>
      <c r="K3554" s="26">
        <v>0.21</v>
      </c>
    </row>
    <row r="3555" spans="1:11">
      <c r="A3555" s="4">
        <v>9773</v>
      </c>
      <c r="B3555" t="s">
        <v>8318</v>
      </c>
      <c r="C3555" s="5">
        <f>IF($F$2=0," - ",Tabla1[[#This Row],[Base Precio de Lista neto]])</f>
        <v>1606.597</v>
      </c>
      <c r="D3555" s="5">
        <f>IF($F$2=0," - ",Tabla1[[#This Row],[Base Precio de Lista neto]]*(1-$F$2))</f>
        <v>1124.6179</v>
      </c>
      <c r="E3555" s="5">
        <f>IF($F$2=0," - ",Tabla1[[#This Row],[Base para Mejor precio]]*(1-$F$2))</f>
        <v>1012.15611</v>
      </c>
      <c r="F3555" s="4" t="s">
        <v>6</v>
      </c>
      <c r="G3555" s="16" t="s">
        <v>5696</v>
      </c>
      <c r="H3555" s="5">
        <f>IFERROR(IF($F$3=0,"-",Tabla1[[#This Row],[Precio de Cliente neto]]*(1+$F$3)),"-")</f>
        <v>1686.9268499999998</v>
      </c>
      <c r="I3555" s="5">
        <v>1606.597</v>
      </c>
      <c r="J3555" s="5">
        <v>1445.9373000000001</v>
      </c>
      <c r="K3555" s="26">
        <v>0.21</v>
      </c>
    </row>
    <row r="3556" spans="1:11">
      <c r="A3556" s="4">
        <v>9774</v>
      </c>
      <c r="B3556" t="s">
        <v>8319</v>
      </c>
      <c r="C3556" s="5">
        <f>IF($F$2=0," - ",Tabla1[[#This Row],[Base Precio de Lista neto]])</f>
        <v>1564.9159999999999</v>
      </c>
      <c r="D3556" s="5">
        <f>IF($F$2=0," - ",Tabla1[[#This Row],[Base Precio de Lista neto]]*(1-$F$2))</f>
        <v>1095.4412</v>
      </c>
      <c r="E3556" s="5">
        <f>IF($F$2=0," - ",Tabla1[[#This Row],[Base para Mejor precio]]*(1-$F$2))</f>
        <v>985.89707999999996</v>
      </c>
      <c r="F3556" s="4" t="s">
        <v>6</v>
      </c>
      <c r="G3556" s="16" t="s">
        <v>5696</v>
      </c>
      <c r="H3556" s="5">
        <f>IFERROR(IF($F$3=0,"-",Tabla1[[#This Row],[Precio de Cliente neto]]*(1+$F$3)),"-")</f>
        <v>1643.1617999999999</v>
      </c>
      <c r="I3556" s="5">
        <v>1564.9159999999999</v>
      </c>
      <c r="J3556" s="5">
        <v>1408.4244000000001</v>
      </c>
      <c r="K3556" s="26">
        <v>0.21</v>
      </c>
    </row>
    <row r="3557" spans="1:11">
      <c r="A3557" s="4">
        <v>9800</v>
      </c>
      <c r="B3557" t="s">
        <v>2450</v>
      </c>
      <c r="C3557" s="5">
        <f>IF($F$2=0," - ",Tabla1[[#This Row],[Base Precio de Lista neto]])</f>
        <v>2169.7878000000001</v>
      </c>
      <c r="D3557" s="5">
        <f>IF($F$2=0," - ",Tabla1[[#This Row],[Base Precio de Lista neto]]*(1-$F$2))</f>
        <v>1518.8514599999999</v>
      </c>
      <c r="E3557" s="5">
        <f>IF($F$2=0," - ",Tabla1[[#This Row],[Base para Mejor precio]]*(1-$F$2))</f>
        <v>1366.9663139999998</v>
      </c>
      <c r="F3557" s="4" t="s">
        <v>5</v>
      </c>
      <c r="G3557" s="16" t="s">
        <v>5696</v>
      </c>
      <c r="H3557" s="5">
        <f>IFERROR(IF($F$3=0,"-",Tabla1[[#This Row],[Precio de Cliente neto]]*(1+$F$3)),"-")</f>
        <v>2278.2771899999998</v>
      </c>
      <c r="I3557" s="5">
        <v>2169.7878000000001</v>
      </c>
      <c r="J3557" s="5">
        <v>1952.8090199999999</v>
      </c>
      <c r="K3557" s="26">
        <v>0.21</v>
      </c>
    </row>
    <row r="3558" spans="1:11">
      <c r="A3558" s="4">
        <v>9801</v>
      </c>
      <c r="B3558" t="s">
        <v>2451</v>
      </c>
      <c r="C3558" s="5">
        <f>IF($F$2=0," - ",Tabla1[[#This Row],[Base Precio de Lista neto]])</f>
        <v>3253.1122999999998</v>
      </c>
      <c r="D3558" s="5">
        <f>IF($F$2=0," - ",Tabla1[[#This Row],[Base Precio de Lista neto]]*(1-$F$2))</f>
        <v>2277.1786099999995</v>
      </c>
      <c r="E3558" s="5">
        <f>IF($F$2=0," - ",Tabla1[[#This Row],[Base para Mejor precio]]*(1-$F$2))</f>
        <v>2049.4607489999999</v>
      </c>
      <c r="F3558" s="4" t="s">
        <v>5</v>
      </c>
      <c r="G3558" s="16" t="s">
        <v>5696</v>
      </c>
      <c r="H3558" s="5">
        <f>IFERROR(IF($F$3=0,"-",Tabla1[[#This Row],[Precio de Cliente neto]]*(1+$F$3)),"-")</f>
        <v>3415.7679149999994</v>
      </c>
      <c r="I3558" s="5">
        <v>3253.1122999999998</v>
      </c>
      <c r="J3558" s="5">
        <v>2927.80107</v>
      </c>
      <c r="K3558" s="26">
        <v>0.21</v>
      </c>
    </row>
    <row r="3559" spans="1:11">
      <c r="A3559" s="4">
        <v>9802</v>
      </c>
      <c r="B3559" t="s">
        <v>2452</v>
      </c>
      <c r="C3559" s="5">
        <f>IF($F$2=0," - ",Tabla1[[#This Row],[Base Precio de Lista neto]])</f>
        <v>2407.6224000000002</v>
      </c>
      <c r="D3559" s="5">
        <f>IF($F$2=0," - ",Tabla1[[#This Row],[Base Precio de Lista neto]]*(1-$F$2))</f>
        <v>1685.3356800000001</v>
      </c>
      <c r="E3559" s="5">
        <f>IF($F$2=0," - ",Tabla1[[#This Row],[Base para Mejor precio]]*(1-$F$2))</f>
        <v>1516.8021120000001</v>
      </c>
      <c r="F3559" s="4" t="s">
        <v>5</v>
      </c>
      <c r="G3559" s="16" t="s">
        <v>5696</v>
      </c>
      <c r="H3559" s="5">
        <f>IFERROR(IF($F$3=0,"-",Tabla1[[#This Row],[Precio de Cliente neto]]*(1+$F$3)),"-")</f>
        <v>2528.0035200000002</v>
      </c>
      <c r="I3559" s="5">
        <v>2407.6224000000002</v>
      </c>
      <c r="J3559" s="5">
        <v>2166.8601600000002</v>
      </c>
      <c r="K3559" s="26">
        <v>0.21</v>
      </c>
    </row>
    <row r="3560" spans="1:11">
      <c r="A3560" s="4">
        <v>9803</v>
      </c>
      <c r="B3560" t="s">
        <v>2453</v>
      </c>
      <c r="C3560" s="5">
        <f>IF($F$2=0," - ",Tabla1[[#This Row],[Base Precio de Lista neto]])</f>
        <v>2303.6448999999998</v>
      </c>
      <c r="D3560" s="5">
        <f>IF($F$2=0," - ",Tabla1[[#This Row],[Base Precio de Lista neto]]*(1-$F$2))</f>
        <v>1612.5514299999998</v>
      </c>
      <c r="E3560" s="5">
        <f>IF($F$2=0," - ",Tabla1[[#This Row],[Base para Mejor precio]]*(1-$F$2))</f>
        <v>1451.2962869999999</v>
      </c>
      <c r="F3560" s="4" t="s">
        <v>5</v>
      </c>
      <c r="G3560" s="16" t="s">
        <v>5696</v>
      </c>
      <c r="H3560" s="5">
        <f>IFERROR(IF($F$3=0,"-",Tabla1[[#This Row],[Precio de Cliente neto]]*(1+$F$3)),"-")</f>
        <v>2418.8271449999997</v>
      </c>
      <c r="I3560" s="5">
        <v>2303.6448999999998</v>
      </c>
      <c r="J3560" s="5">
        <v>2073.2804099999998</v>
      </c>
      <c r="K3560" s="26">
        <v>0.21</v>
      </c>
    </row>
    <row r="3561" spans="1:11">
      <c r="A3561" s="4">
        <v>9804</v>
      </c>
      <c r="B3561" t="s">
        <v>2454</v>
      </c>
      <c r="C3561" s="5">
        <f>IF($F$2=0," - ",Tabla1[[#This Row],[Base Precio de Lista neto]])</f>
        <v>2421.538</v>
      </c>
      <c r="D3561" s="5">
        <f>IF($F$2=0," - ",Tabla1[[#This Row],[Base Precio de Lista neto]]*(1-$F$2))</f>
        <v>1695.0765999999999</v>
      </c>
      <c r="E3561" s="5">
        <f>IF($F$2=0," - ",Tabla1[[#This Row],[Base para Mejor precio]]*(1-$F$2))</f>
        <v>1525.5689399999999</v>
      </c>
      <c r="F3561" s="4" t="s">
        <v>5</v>
      </c>
      <c r="G3561" s="16" t="s">
        <v>5696</v>
      </c>
      <c r="H3561" s="5">
        <f>IFERROR(IF($F$3=0,"-",Tabla1[[#This Row],[Precio de Cliente neto]]*(1+$F$3)),"-")</f>
        <v>2542.6148999999996</v>
      </c>
      <c r="I3561" s="5">
        <v>2421.538</v>
      </c>
      <c r="J3561" s="5">
        <v>2179.3842</v>
      </c>
      <c r="K3561" s="26">
        <v>0.21</v>
      </c>
    </row>
    <row r="3562" spans="1:11">
      <c r="A3562" s="4">
        <v>9805</v>
      </c>
      <c r="B3562" t="s">
        <v>7720</v>
      </c>
      <c r="C3562" s="5">
        <f>IF($F$2=0," - ",Tabla1[[#This Row],[Base Precio de Lista neto]])</f>
        <v>14210.593500000001</v>
      </c>
      <c r="D3562" s="5">
        <f>IF($F$2=0," - ",Tabla1[[#This Row],[Base Precio de Lista neto]]*(1-$F$2))</f>
        <v>9947.4154500000004</v>
      </c>
      <c r="E3562" s="5">
        <f>IF($F$2=0," - ",Tabla1[[#This Row],[Base para Mejor precio]]*(1-$F$2))</f>
        <v>8952.6739049999996</v>
      </c>
      <c r="F3562" s="4" t="s">
        <v>5</v>
      </c>
      <c r="G3562" s="16" t="s">
        <v>5696</v>
      </c>
      <c r="H3562" s="5">
        <f>IFERROR(IF($F$3=0,"-",Tabla1[[#This Row],[Precio de Cliente neto]]*(1+$F$3)),"-")</f>
        <v>14921.123175000001</v>
      </c>
      <c r="I3562" s="5">
        <v>14210.593500000001</v>
      </c>
      <c r="J3562" s="5">
        <v>12789.534149999999</v>
      </c>
      <c r="K3562" s="26">
        <v>0.21</v>
      </c>
    </row>
    <row r="3563" spans="1:11">
      <c r="A3563" s="4">
        <v>9806</v>
      </c>
      <c r="B3563" t="s">
        <v>2455</v>
      </c>
      <c r="C3563" s="5">
        <f>IF($F$2=0," - ",Tabla1[[#This Row],[Base Precio de Lista neto]])</f>
        <v>6031.3950000000004</v>
      </c>
      <c r="D3563" s="5">
        <f>IF($F$2=0," - ",Tabla1[[#This Row],[Base Precio de Lista neto]]*(1-$F$2))</f>
        <v>4221.9764999999998</v>
      </c>
      <c r="E3563" s="5">
        <f>IF($F$2=0," - ",Tabla1[[#This Row],[Base para Mejor precio]]*(1-$F$2))</f>
        <v>3799.7788499999997</v>
      </c>
      <c r="F3563" s="4" t="s">
        <v>6</v>
      </c>
      <c r="G3563" s="16" t="s">
        <v>5696</v>
      </c>
      <c r="H3563" s="5">
        <f>IFERROR(IF($F$3=0,"-",Tabla1[[#This Row],[Precio de Cliente neto]]*(1+$F$3)),"-")</f>
        <v>6332.9647499999992</v>
      </c>
      <c r="I3563" s="5">
        <v>6031.3950000000004</v>
      </c>
      <c r="J3563" s="5">
        <v>5428.2555000000002</v>
      </c>
      <c r="K3563" s="26">
        <v>0.21</v>
      </c>
    </row>
    <row r="3564" spans="1:11">
      <c r="A3564" s="4">
        <v>9807</v>
      </c>
      <c r="B3564" t="s">
        <v>2456</v>
      </c>
      <c r="C3564" s="5">
        <f>IF($F$2=0," - ",Tabla1[[#This Row],[Base Precio de Lista neto]])</f>
        <v>6031.3950000000004</v>
      </c>
      <c r="D3564" s="5">
        <f>IF($F$2=0," - ",Tabla1[[#This Row],[Base Precio de Lista neto]]*(1-$F$2))</f>
        <v>4221.9764999999998</v>
      </c>
      <c r="E3564" s="5">
        <f>IF($F$2=0," - ",Tabla1[[#This Row],[Base para Mejor precio]]*(1-$F$2))</f>
        <v>3799.7788499999997</v>
      </c>
      <c r="F3564" s="4" t="s">
        <v>6</v>
      </c>
      <c r="G3564" s="16" t="s">
        <v>5696</v>
      </c>
      <c r="H3564" s="5">
        <f>IFERROR(IF($F$3=0,"-",Tabla1[[#This Row],[Precio de Cliente neto]]*(1+$F$3)),"-")</f>
        <v>6332.9647499999992</v>
      </c>
      <c r="I3564" s="5">
        <v>6031.3950000000004</v>
      </c>
      <c r="J3564" s="5">
        <v>5428.2555000000002</v>
      </c>
      <c r="K3564" s="26">
        <v>0.21</v>
      </c>
    </row>
    <row r="3565" spans="1:11">
      <c r="A3565" s="4">
        <v>9808</v>
      </c>
      <c r="B3565" t="s">
        <v>7721</v>
      </c>
      <c r="C3565" s="5">
        <f>IF($F$2=0," - ",Tabla1[[#This Row],[Base Precio de Lista neto]])</f>
        <v>56571.424800000001</v>
      </c>
      <c r="D3565" s="5">
        <f>IF($F$2=0," - ",Tabla1[[#This Row],[Base Precio de Lista neto]]*(1-$F$2))</f>
        <v>39599.997360000001</v>
      </c>
      <c r="E3565" s="5">
        <f>IF($F$2=0," - ",Tabla1[[#This Row],[Base para Mejor precio]]*(1-$F$2))</f>
        <v>35639.997623999996</v>
      </c>
      <c r="F3565" s="4" t="s">
        <v>4</v>
      </c>
      <c r="G3565" s="16" t="s">
        <v>5696</v>
      </c>
      <c r="H3565" s="5">
        <f>IFERROR(IF($F$3=0,"-",Tabla1[[#This Row],[Precio de Cliente neto]]*(1+$F$3)),"-")</f>
        <v>59399.996039999998</v>
      </c>
      <c r="I3565" s="5">
        <v>56571.424800000001</v>
      </c>
      <c r="J3565" s="5">
        <v>50914.282319999998</v>
      </c>
      <c r="K3565" s="26">
        <v>0.21</v>
      </c>
    </row>
    <row r="3566" spans="1:11">
      <c r="A3566" s="4">
        <v>9809</v>
      </c>
      <c r="B3566" t="s">
        <v>2457</v>
      </c>
      <c r="C3566" s="5">
        <f>IF($F$2=0," - ",Tabla1[[#This Row],[Base Precio de Lista neto]])</f>
        <v>3775.2</v>
      </c>
      <c r="D3566" s="5">
        <f>IF($F$2=0," - ",Tabla1[[#This Row],[Base Precio de Lista neto]]*(1-$F$2))</f>
        <v>2642.64</v>
      </c>
      <c r="E3566" s="5">
        <f>IF($F$2=0," - ",Tabla1[[#This Row],[Base para Mejor precio]]*(1-$F$2))</f>
        <v>2378.3759999999997</v>
      </c>
      <c r="F3566" s="4" t="s">
        <v>6</v>
      </c>
      <c r="G3566" s="16" t="s">
        <v>5696</v>
      </c>
      <c r="H3566" s="5">
        <f>IFERROR(IF($F$3=0,"-",Tabla1[[#This Row],[Precio de Cliente neto]]*(1+$F$3)),"-")</f>
        <v>3963.96</v>
      </c>
      <c r="I3566" s="5">
        <v>3775.2</v>
      </c>
      <c r="J3566" s="5">
        <v>3397.68</v>
      </c>
      <c r="K3566" s="26">
        <v>0.21</v>
      </c>
    </row>
    <row r="3567" spans="1:11">
      <c r="A3567" s="4">
        <v>9810</v>
      </c>
      <c r="B3567" t="s">
        <v>2458</v>
      </c>
      <c r="C3567" s="5">
        <f>IF($F$2=0," - ",Tabla1[[#This Row],[Base Precio de Lista neto]])</f>
        <v>6918.9294</v>
      </c>
      <c r="D3567" s="5">
        <f>IF($F$2=0," - ",Tabla1[[#This Row],[Base Precio de Lista neto]]*(1-$F$2))</f>
        <v>4843.2505799999999</v>
      </c>
      <c r="E3567" s="5">
        <f>IF($F$2=0," - ",Tabla1[[#This Row],[Base para Mejor precio]]*(1-$F$2))</f>
        <v>4358.9255219999995</v>
      </c>
      <c r="F3567" s="4" t="s">
        <v>6</v>
      </c>
      <c r="G3567" s="16" t="s">
        <v>5696</v>
      </c>
      <c r="H3567" s="5">
        <f>IFERROR(IF($F$3=0,"-",Tabla1[[#This Row],[Precio de Cliente neto]]*(1+$F$3)),"-")</f>
        <v>7264.8758699999998</v>
      </c>
      <c r="I3567" s="5">
        <v>6918.9294</v>
      </c>
      <c r="J3567" s="5">
        <v>6227.0364600000003</v>
      </c>
      <c r="K3567" s="26">
        <v>0.21</v>
      </c>
    </row>
    <row r="3568" spans="1:11">
      <c r="A3568" s="4">
        <v>9811</v>
      </c>
      <c r="B3568" t="s">
        <v>2459</v>
      </c>
      <c r="C3568" s="5">
        <f>IF($F$2=0," - ",Tabla1[[#This Row],[Base Precio de Lista neto]])</f>
        <v>5593.9655000000002</v>
      </c>
      <c r="D3568" s="5">
        <f>IF($F$2=0," - ",Tabla1[[#This Row],[Base Precio de Lista neto]]*(1-$F$2))</f>
        <v>3915.77585</v>
      </c>
      <c r="E3568" s="5">
        <f>IF($F$2=0," - ",Tabla1[[#This Row],[Base para Mejor precio]]*(1-$F$2))</f>
        <v>3524.1982649999995</v>
      </c>
      <c r="F3568" s="4" t="s">
        <v>6</v>
      </c>
      <c r="G3568" s="16" t="s">
        <v>5696</v>
      </c>
      <c r="H3568" s="5">
        <f>IFERROR(IF($F$3=0,"-",Tabla1[[#This Row],[Precio de Cliente neto]]*(1+$F$3)),"-")</f>
        <v>5873.663775</v>
      </c>
      <c r="I3568" s="5">
        <v>5593.9655000000002</v>
      </c>
      <c r="J3568" s="5">
        <v>5034.5689499999999</v>
      </c>
      <c r="K3568" s="26">
        <v>0.21</v>
      </c>
    </row>
    <row r="3569" spans="1:11">
      <c r="A3569" s="4">
        <v>9812</v>
      </c>
      <c r="B3569" t="s">
        <v>2460</v>
      </c>
      <c r="C3569" s="5">
        <f>IF($F$2=0," - ",Tabla1[[#This Row],[Base Precio de Lista neto]])</f>
        <v>5593.9655000000002</v>
      </c>
      <c r="D3569" s="5">
        <f>IF($F$2=0," - ",Tabla1[[#This Row],[Base Precio de Lista neto]]*(1-$F$2))</f>
        <v>3915.77585</v>
      </c>
      <c r="E3569" s="5">
        <f>IF($F$2=0," - ",Tabla1[[#This Row],[Base para Mejor precio]]*(1-$F$2))</f>
        <v>3524.1982649999995</v>
      </c>
      <c r="F3569" s="4" t="s">
        <v>6</v>
      </c>
      <c r="G3569" s="16" t="s">
        <v>5696</v>
      </c>
      <c r="H3569" s="5">
        <f>IFERROR(IF($F$3=0,"-",Tabla1[[#This Row],[Precio de Cliente neto]]*(1+$F$3)),"-")</f>
        <v>5873.663775</v>
      </c>
      <c r="I3569" s="5">
        <v>5593.9655000000002</v>
      </c>
      <c r="J3569" s="5">
        <v>5034.5689499999999</v>
      </c>
      <c r="K3569" s="26">
        <v>0.21</v>
      </c>
    </row>
    <row r="3570" spans="1:11">
      <c r="A3570" s="4">
        <v>9813</v>
      </c>
      <c r="B3570" t="s">
        <v>2461</v>
      </c>
      <c r="C3570" s="5">
        <f>IF($F$2=0," - ",Tabla1[[#This Row],[Base Precio de Lista neto]])</f>
        <v>6530.3532999999998</v>
      </c>
      <c r="D3570" s="5">
        <f>IF($F$2=0," - ",Tabla1[[#This Row],[Base Precio de Lista neto]]*(1-$F$2))</f>
        <v>4571.2473099999997</v>
      </c>
      <c r="E3570" s="5">
        <f>IF($F$2=0," - ",Tabla1[[#This Row],[Base para Mejor precio]]*(1-$F$2))</f>
        <v>4114.1225789999999</v>
      </c>
      <c r="F3570" s="4" t="s">
        <v>6</v>
      </c>
      <c r="G3570" s="16" t="s">
        <v>5696</v>
      </c>
      <c r="H3570" s="5">
        <f>IFERROR(IF($F$3=0,"-",Tabla1[[#This Row],[Precio de Cliente neto]]*(1+$F$3)),"-")</f>
        <v>6856.8709650000001</v>
      </c>
      <c r="I3570" s="5">
        <v>6530.3532999999998</v>
      </c>
      <c r="J3570" s="5">
        <v>5877.3179700000001</v>
      </c>
      <c r="K3570" s="26">
        <v>0.21</v>
      </c>
    </row>
    <row r="3571" spans="1:11">
      <c r="A3571" s="4">
        <v>9814</v>
      </c>
      <c r="B3571" t="s">
        <v>2462</v>
      </c>
      <c r="C3571" s="5">
        <f>IF($F$2=0," - ",Tabla1[[#This Row],[Base Precio de Lista neto]])</f>
        <v>1188.6255000000001</v>
      </c>
      <c r="D3571" s="5">
        <f>IF($F$2=0," - ",Tabla1[[#This Row],[Base Precio de Lista neto]]*(1-$F$2))</f>
        <v>832.03785000000005</v>
      </c>
      <c r="E3571" s="5">
        <f>IF($F$2=0," - ",Tabla1[[#This Row],[Base para Mejor precio]]*(1-$F$2))</f>
        <v>748.83406500000001</v>
      </c>
      <c r="F3571" s="4" t="s">
        <v>6</v>
      </c>
      <c r="G3571" s="16" t="s">
        <v>5696</v>
      </c>
      <c r="H3571" s="5">
        <f>IFERROR(IF($F$3=0,"-",Tabla1[[#This Row],[Precio de Cliente neto]]*(1+$F$3)),"-")</f>
        <v>1248.056775</v>
      </c>
      <c r="I3571" s="5">
        <v>1188.6255000000001</v>
      </c>
      <c r="J3571" s="5">
        <v>1069.76295</v>
      </c>
      <c r="K3571" s="26">
        <v>0.21</v>
      </c>
    </row>
    <row r="3572" spans="1:11">
      <c r="A3572" s="4">
        <v>9815</v>
      </c>
      <c r="B3572" t="s">
        <v>2463</v>
      </c>
      <c r="C3572" s="5">
        <f>IF($F$2=0," - ",Tabla1[[#This Row],[Base Precio de Lista neto]])</f>
        <v>3775.2</v>
      </c>
      <c r="D3572" s="5">
        <f>IF($F$2=0," - ",Tabla1[[#This Row],[Base Precio de Lista neto]]*(1-$F$2))</f>
        <v>2642.64</v>
      </c>
      <c r="E3572" s="5">
        <f>IF($F$2=0," - ",Tabla1[[#This Row],[Base para Mejor precio]]*(1-$F$2))</f>
        <v>2378.3759999999997</v>
      </c>
      <c r="F3572" s="4" t="s">
        <v>6</v>
      </c>
      <c r="G3572" s="16" t="s">
        <v>5696</v>
      </c>
      <c r="H3572" s="5">
        <f>IFERROR(IF($F$3=0,"-",Tabla1[[#This Row],[Precio de Cliente neto]]*(1+$F$3)),"-")</f>
        <v>3963.96</v>
      </c>
      <c r="I3572" s="5">
        <v>3775.2</v>
      </c>
      <c r="J3572" s="5">
        <v>3397.68</v>
      </c>
      <c r="K3572" s="26">
        <v>0.21</v>
      </c>
    </row>
    <row r="3573" spans="1:11">
      <c r="A3573" s="4">
        <v>9816</v>
      </c>
      <c r="B3573" t="s">
        <v>2464</v>
      </c>
      <c r="C3573" s="5">
        <f>IF($F$2=0," - ",Tabla1[[#This Row],[Base Precio de Lista neto]])</f>
        <v>1075.1362999999999</v>
      </c>
      <c r="D3573" s="5">
        <f>IF($F$2=0," - ",Tabla1[[#This Row],[Base Precio de Lista neto]]*(1-$F$2))</f>
        <v>752.5954099999999</v>
      </c>
      <c r="E3573" s="5">
        <f>IF($F$2=0," - ",Tabla1[[#This Row],[Base para Mejor precio]]*(1-$F$2))</f>
        <v>677.33586899999989</v>
      </c>
      <c r="F3573" s="4" t="s">
        <v>6</v>
      </c>
      <c r="G3573" s="16" t="s">
        <v>5696</v>
      </c>
      <c r="H3573" s="5">
        <f>IFERROR(IF($F$3=0,"-",Tabla1[[#This Row],[Precio de Cliente neto]]*(1+$F$3)),"-")</f>
        <v>1128.8931149999999</v>
      </c>
      <c r="I3573" s="5">
        <v>1075.1362999999999</v>
      </c>
      <c r="J3573" s="5">
        <v>967.62266999999997</v>
      </c>
      <c r="K3573" s="26">
        <v>0.21</v>
      </c>
    </row>
    <row r="3574" spans="1:11">
      <c r="A3574" s="4">
        <v>9817</v>
      </c>
      <c r="B3574" t="s">
        <v>2465</v>
      </c>
      <c r="C3574" s="5">
        <f>IF($F$2=0," - ",Tabla1[[#This Row],[Base Precio de Lista neto]])</f>
        <v>7152.4102999999996</v>
      </c>
      <c r="D3574" s="5">
        <f>IF($F$2=0," - ",Tabla1[[#This Row],[Base Precio de Lista neto]]*(1-$F$2))</f>
        <v>5006.6872099999991</v>
      </c>
      <c r="E3574" s="5">
        <f>IF($F$2=0," - ",Tabla1[[#This Row],[Base para Mejor precio]]*(1-$F$2))</f>
        <v>4506.018489</v>
      </c>
      <c r="F3574" s="4" t="s">
        <v>6</v>
      </c>
      <c r="G3574" s="16" t="s">
        <v>5696</v>
      </c>
      <c r="H3574" s="5">
        <f>IFERROR(IF($F$3=0,"-",Tabla1[[#This Row],[Precio de Cliente neto]]*(1+$F$3)),"-")</f>
        <v>7510.0308149999983</v>
      </c>
      <c r="I3574" s="5">
        <v>7152.4102999999996</v>
      </c>
      <c r="J3574" s="5">
        <v>6437.1692700000003</v>
      </c>
      <c r="K3574" s="26">
        <v>0.21</v>
      </c>
    </row>
    <row r="3575" spans="1:11">
      <c r="A3575" s="4">
        <v>9818</v>
      </c>
      <c r="B3575" t="s">
        <v>2466</v>
      </c>
      <c r="C3575" s="5">
        <f>IF($F$2=0," - ",Tabla1[[#This Row],[Base Precio de Lista neto]])</f>
        <v>7152.4102999999996</v>
      </c>
      <c r="D3575" s="5">
        <f>IF($F$2=0," - ",Tabla1[[#This Row],[Base Precio de Lista neto]]*(1-$F$2))</f>
        <v>5006.6872099999991</v>
      </c>
      <c r="E3575" s="5">
        <f>IF($F$2=0," - ",Tabla1[[#This Row],[Base para Mejor precio]]*(1-$F$2))</f>
        <v>4506.018489</v>
      </c>
      <c r="F3575" s="4" t="s">
        <v>6</v>
      </c>
      <c r="G3575" s="16" t="s">
        <v>5696</v>
      </c>
      <c r="H3575" s="5">
        <f>IFERROR(IF($F$3=0,"-",Tabla1[[#This Row],[Precio de Cliente neto]]*(1+$F$3)),"-")</f>
        <v>7510.0308149999983</v>
      </c>
      <c r="I3575" s="5">
        <v>7152.4102999999996</v>
      </c>
      <c r="J3575" s="5">
        <v>6437.1692700000003</v>
      </c>
      <c r="K3575" s="26">
        <v>0.21</v>
      </c>
    </row>
    <row r="3576" spans="1:11">
      <c r="A3576" s="4">
        <v>9819</v>
      </c>
      <c r="B3576" t="s">
        <v>2467</v>
      </c>
      <c r="C3576" s="5">
        <f>IF($F$2=0," - ",Tabla1[[#This Row],[Base Precio de Lista neto]])</f>
        <v>8536.2224000000006</v>
      </c>
      <c r="D3576" s="5">
        <f>IF($F$2=0," - ",Tabla1[[#This Row],[Base Precio de Lista neto]]*(1-$F$2))</f>
        <v>5975.3556799999997</v>
      </c>
      <c r="E3576" s="5">
        <f>IF($F$2=0," - ",Tabla1[[#This Row],[Base para Mejor precio]]*(1-$F$2))</f>
        <v>5377.8201119999994</v>
      </c>
      <c r="F3576" s="4" t="s">
        <v>6</v>
      </c>
      <c r="G3576" s="16" t="s">
        <v>5696</v>
      </c>
      <c r="H3576" s="5">
        <f>IFERROR(IF($F$3=0,"-",Tabla1[[#This Row],[Precio de Cliente neto]]*(1+$F$3)),"-")</f>
        <v>8963.033519999999</v>
      </c>
      <c r="I3576" s="5">
        <v>8536.2224000000006</v>
      </c>
      <c r="J3576" s="5">
        <v>7682.60016</v>
      </c>
      <c r="K3576" s="26">
        <v>0.21</v>
      </c>
    </row>
    <row r="3577" spans="1:11">
      <c r="A3577" s="4">
        <v>9820</v>
      </c>
      <c r="B3577" t="s">
        <v>2468</v>
      </c>
      <c r="C3577" s="5">
        <f>IF($F$2=0," - ",Tabla1[[#This Row],[Base Precio de Lista neto]])</f>
        <v>7152.4102999999996</v>
      </c>
      <c r="D3577" s="5">
        <f>IF($F$2=0," - ",Tabla1[[#This Row],[Base Precio de Lista neto]]*(1-$F$2))</f>
        <v>5006.6872099999991</v>
      </c>
      <c r="E3577" s="5">
        <f>IF($F$2=0," - ",Tabla1[[#This Row],[Base para Mejor precio]]*(1-$F$2))</f>
        <v>4506.018489</v>
      </c>
      <c r="F3577" s="4" t="s">
        <v>6</v>
      </c>
      <c r="G3577" s="16" t="s">
        <v>5696</v>
      </c>
      <c r="H3577" s="5">
        <f>IFERROR(IF($F$3=0,"-",Tabla1[[#This Row],[Precio de Cliente neto]]*(1+$F$3)),"-")</f>
        <v>7510.0308149999983</v>
      </c>
      <c r="I3577" s="5">
        <v>7152.4102999999996</v>
      </c>
      <c r="J3577" s="5">
        <v>6437.1692700000003</v>
      </c>
      <c r="K3577" s="26">
        <v>0.21</v>
      </c>
    </row>
    <row r="3578" spans="1:11">
      <c r="A3578" s="4">
        <v>9821</v>
      </c>
      <c r="B3578" t="s">
        <v>2469</v>
      </c>
      <c r="C3578" s="5">
        <f>IF($F$2=0," - ",Tabla1[[#This Row],[Base Precio de Lista neto]])</f>
        <v>7152.4102999999996</v>
      </c>
      <c r="D3578" s="5">
        <f>IF($F$2=0," - ",Tabla1[[#This Row],[Base Precio de Lista neto]]*(1-$F$2))</f>
        <v>5006.6872099999991</v>
      </c>
      <c r="E3578" s="5">
        <f>IF($F$2=0," - ",Tabla1[[#This Row],[Base para Mejor precio]]*(1-$F$2))</f>
        <v>4506.018489</v>
      </c>
      <c r="F3578" s="4" t="s">
        <v>6</v>
      </c>
      <c r="G3578" s="16" t="s">
        <v>5696</v>
      </c>
      <c r="H3578" s="5">
        <f>IFERROR(IF($F$3=0,"-",Tabla1[[#This Row],[Precio de Cliente neto]]*(1+$F$3)),"-")</f>
        <v>7510.0308149999983</v>
      </c>
      <c r="I3578" s="5">
        <v>7152.4102999999996</v>
      </c>
      <c r="J3578" s="5">
        <v>6437.1692700000003</v>
      </c>
      <c r="K3578" s="26">
        <v>0.21</v>
      </c>
    </row>
    <row r="3579" spans="1:11">
      <c r="A3579" s="4">
        <v>9822</v>
      </c>
      <c r="B3579" t="s">
        <v>2470</v>
      </c>
      <c r="C3579" s="5">
        <f>IF($F$2=0," - ",Tabla1[[#This Row],[Base Precio de Lista neto]])</f>
        <v>8536.2224000000006</v>
      </c>
      <c r="D3579" s="5">
        <f>IF($F$2=0," - ",Tabla1[[#This Row],[Base Precio de Lista neto]]*(1-$F$2))</f>
        <v>5975.3556799999997</v>
      </c>
      <c r="E3579" s="5">
        <f>IF($F$2=0," - ",Tabla1[[#This Row],[Base para Mejor precio]]*(1-$F$2))</f>
        <v>5377.8201119999994</v>
      </c>
      <c r="F3579" s="4" t="s">
        <v>6</v>
      </c>
      <c r="G3579" s="16" t="s">
        <v>5696</v>
      </c>
      <c r="H3579" s="5">
        <f>IFERROR(IF($F$3=0,"-",Tabla1[[#This Row],[Precio de Cliente neto]]*(1+$F$3)),"-")</f>
        <v>8963.033519999999</v>
      </c>
      <c r="I3579" s="5">
        <v>8536.2224000000006</v>
      </c>
      <c r="J3579" s="5">
        <v>7682.60016</v>
      </c>
      <c r="K3579" s="26">
        <v>0.21</v>
      </c>
    </row>
    <row r="3580" spans="1:11">
      <c r="A3580" s="4">
        <v>9823</v>
      </c>
      <c r="B3580" t="s">
        <v>2471</v>
      </c>
      <c r="C3580" s="5">
        <f>IF($F$2=0," - ",Tabla1[[#This Row],[Base Precio de Lista neto]])</f>
        <v>1107.4463000000001</v>
      </c>
      <c r="D3580" s="5">
        <f>IF($F$2=0," - ",Tabla1[[#This Row],[Base Precio de Lista neto]]*(1-$F$2))</f>
        <v>775.21240999999998</v>
      </c>
      <c r="E3580" s="5">
        <f>IF($F$2=0," - ",Tabla1[[#This Row],[Base para Mejor precio]]*(1-$F$2))</f>
        <v>697.69116899999995</v>
      </c>
      <c r="F3580" s="4" t="s">
        <v>6</v>
      </c>
      <c r="G3580" s="16" t="s">
        <v>5696</v>
      </c>
      <c r="H3580" s="5">
        <f>IFERROR(IF($F$3=0,"-",Tabla1[[#This Row],[Precio de Cliente neto]]*(1+$F$3)),"-")</f>
        <v>1162.8186149999999</v>
      </c>
      <c r="I3580" s="5">
        <v>1107.4463000000001</v>
      </c>
      <c r="J3580" s="5">
        <v>996.70167000000004</v>
      </c>
      <c r="K3580" s="26">
        <v>0.21</v>
      </c>
    </row>
    <row r="3581" spans="1:11">
      <c r="A3581" s="4">
        <v>9824</v>
      </c>
      <c r="B3581" t="s">
        <v>2472</v>
      </c>
      <c r="C3581" s="5">
        <f>IF($F$2=0," - ",Tabla1[[#This Row],[Base Precio de Lista neto]])</f>
        <v>2951.3207000000002</v>
      </c>
      <c r="D3581" s="5">
        <f>IF($F$2=0," - ",Tabla1[[#This Row],[Base Precio de Lista neto]]*(1-$F$2))</f>
        <v>2065.9244899999999</v>
      </c>
      <c r="E3581" s="5">
        <f>IF($F$2=0," - ",Tabla1[[#This Row],[Base para Mejor precio]]*(1-$F$2))</f>
        <v>1859.3320409999999</v>
      </c>
      <c r="F3581" s="4" t="s">
        <v>6</v>
      </c>
      <c r="G3581" s="16" t="s">
        <v>5696</v>
      </c>
      <c r="H3581" s="5">
        <f>IFERROR(IF($F$3=0,"-",Tabla1[[#This Row],[Precio de Cliente neto]]*(1+$F$3)),"-")</f>
        <v>3098.886735</v>
      </c>
      <c r="I3581" s="5">
        <v>2951.3207000000002</v>
      </c>
      <c r="J3581" s="5">
        <v>2656.1886300000001</v>
      </c>
      <c r="K3581" s="26">
        <v>0.21</v>
      </c>
    </row>
    <row r="3582" spans="1:11">
      <c r="A3582" s="4">
        <v>9825</v>
      </c>
      <c r="B3582" t="s">
        <v>2473</v>
      </c>
      <c r="C3582" s="5">
        <f>IF($F$2=0," - ",Tabla1[[#This Row],[Base Precio de Lista neto]])</f>
        <v>1023.638</v>
      </c>
      <c r="D3582" s="5">
        <f>IF($F$2=0," - ",Tabla1[[#This Row],[Base Precio de Lista neto]]*(1-$F$2))</f>
        <v>716.54660000000001</v>
      </c>
      <c r="E3582" s="5">
        <f>IF($F$2=0," - ",Tabla1[[#This Row],[Base para Mejor precio]]*(1-$F$2))</f>
        <v>644.89193999999998</v>
      </c>
      <c r="F3582" s="4" t="s">
        <v>5</v>
      </c>
      <c r="G3582" s="16" t="s">
        <v>5696</v>
      </c>
      <c r="H3582" s="5">
        <f>IFERROR(IF($F$3=0,"-",Tabla1[[#This Row],[Precio de Cliente neto]]*(1+$F$3)),"-")</f>
        <v>1074.8199</v>
      </c>
      <c r="I3582" s="5">
        <v>1023.638</v>
      </c>
      <c r="J3582" s="5">
        <v>921.27419999999995</v>
      </c>
      <c r="K3582" s="26">
        <v>0.21</v>
      </c>
    </row>
    <row r="3583" spans="1:11">
      <c r="A3583" s="4">
        <v>9826</v>
      </c>
      <c r="B3583" t="s">
        <v>2474</v>
      </c>
      <c r="C3583" s="5">
        <f>IF($F$2=0," - ",Tabla1[[#This Row],[Base Precio de Lista neto]])</f>
        <v>1292.7550000000001</v>
      </c>
      <c r="D3583" s="5">
        <f>IF($F$2=0," - ",Tabla1[[#This Row],[Base Precio de Lista neto]]*(1-$F$2))</f>
        <v>904.92849999999999</v>
      </c>
      <c r="E3583" s="5">
        <f>IF($F$2=0," - ",Tabla1[[#This Row],[Base para Mejor precio]]*(1-$F$2))</f>
        <v>814.4356499999999</v>
      </c>
      <c r="F3583" s="4" t="s">
        <v>6</v>
      </c>
      <c r="G3583" s="16" t="s">
        <v>5696</v>
      </c>
      <c r="H3583" s="5">
        <f>IFERROR(IF($F$3=0,"-",Tabla1[[#This Row],[Precio de Cliente neto]]*(1+$F$3)),"-")</f>
        <v>1357.39275</v>
      </c>
      <c r="I3583" s="5">
        <v>1292.7550000000001</v>
      </c>
      <c r="J3583" s="5">
        <v>1163.4794999999999</v>
      </c>
      <c r="K3583" s="26">
        <v>0.21</v>
      </c>
    </row>
    <row r="3584" spans="1:11">
      <c r="A3584" s="4">
        <v>9827</v>
      </c>
      <c r="B3584" t="s">
        <v>2475</v>
      </c>
      <c r="C3584" s="5">
        <f>IF($F$2=0," - ",Tabla1[[#This Row],[Base Precio de Lista neto]])</f>
        <v>1177.8006</v>
      </c>
      <c r="D3584" s="5">
        <f>IF($F$2=0," - ",Tabla1[[#This Row],[Base Precio de Lista neto]]*(1-$F$2))</f>
        <v>824.46042</v>
      </c>
      <c r="E3584" s="5">
        <f>IF($F$2=0," - ",Tabla1[[#This Row],[Base para Mejor precio]]*(1-$F$2))</f>
        <v>742.01437799999997</v>
      </c>
      <c r="F3584" s="4" t="s">
        <v>6</v>
      </c>
      <c r="G3584" s="16" t="s">
        <v>5696</v>
      </c>
      <c r="H3584" s="5">
        <f>IFERROR(IF($F$3=0,"-",Tabla1[[#This Row],[Precio de Cliente neto]]*(1+$F$3)),"-")</f>
        <v>1236.6906300000001</v>
      </c>
      <c r="I3584" s="5">
        <v>1177.8006</v>
      </c>
      <c r="J3584" s="5">
        <v>1060.02054</v>
      </c>
      <c r="K3584" s="26">
        <v>0.21</v>
      </c>
    </row>
    <row r="3585" spans="1:11">
      <c r="A3585" s="4">
        <v>9828</v>
      </c>
      <c r="B3585" t="s">
        <v>2476</v>
      </c>
      <c r="C3585" s="5">
        <f>IF($F$2=0," - ",Tabla1[[#This Row],[Base Precio de Lista neto]])</f>
        <v>1444.4233999999999</v>
      </c>
      <c r="D3585" s="5">
        <f>IF($F$2=0," - ",Tabla1[[#This Row],[Base Precio de Lista neto]]*(1-$F$2))</f>
        <v>1011.0963799999998</v>
      </c>
      <c r="E3585" s="5">
        <f>IF($F$2=0," - ",Tabla1[[#This Row],[Base para Mejor precio]]*(1-$F$2))</f>
        <v>909.98674199999994</v>
      </c>
      <c r="F3585" s="4" t="s">
        <v>6</v>
      </c>
      <c r="G3585" s="16" t="s">
        <v>5696</v>
      </c>
      <c r="H3585" s="5">
        <f>IFERROR(IF($F$3=0,"-",Tabla1[[#This Row],[Precio de Cliente neto]]*(1+$F$3)),"-")</f>
        <v>1516.6445699999997</v>
      </c>
      <c r="I3585" s="5">
        <v>1444.4233999999999</v>
      </c>
      <c r="J3585" s="5">
        <v>1299.9810600000001</v>
      </c>
      <c r="K3585" s="26">
        <v>0.21</v>
      </c>
    </row>
    <row r="3586" spans="1:11">
      <c r="A3586" s="4">
        <v>9829</v>
      </c>
      <c r="B3586" t="s">
        <v>7722</v>
      </c>
      <c r="C3586" s="5">
        <f>IF($F$2=0," - ",Tabla1[[#This Row],[Base Precio de Lista neto]])</f>
        <v>38571.425999999999</v>
      </c>
      <c r="D3586" s="5">
        <f>IF($F$2=0," - ",Tabla1[[#This Row],[Base Precio de Lista neto]]*(1-$F$2))</f>
        <v>26999.998199999998</v>
      </c>
      <c r="E3586" s="5">
        <f>IF($F$2=0," - ",Tabla1[[#This Row],[Base para Mejor precio]]*(1-$F$2))</f>
        <v>24299.998379999997</v>
      </c>
      <c r="F3586" s="4" t="s">
        <v>4</v>
      </c>
      <c r="G3586" s="16" t="s">
        <v>5696</v>
      </c>
      <c r="H3586" s="5">
        <f>IFERROR(IF($F$3=0,"-",Tabla1[[#This Row],[Precio de Cliente neto]]*(1+$F$3)),"-")</f>
        <v>40499.997299999995</v>
      </c>
      <c r="I3586" s="5">
        <v>38571.425999999999</v>
      </c>
      <c r="J3586" s="5">
        <v>34714.2834</v>
      </c>
      <c r="K3586" s="26">
        <v>0.21</v>
      </c>
    </row>
    <row r="3587" spans="1:11">
      <c r="A3587" s="4">
        <v>9830</v>
      </c>
      <c r="B3587" t="s">
        <v>2477</v>
      </c>
      <c r="C3587" s="5">
        <f>IF($F$2=0," - ",Tabla1[[#This Row],[Base Precio de Lista neto]])</f>
        <v>3693.6356999999998</v>
      </c>
      <c r="D3587" s="5">
        <f>IF($F$2=0," - ",Tabla1[[#This Row],[Base Precio de Lista neto]]*(1-$F$2))</f>
        <v>2585.5449899999999</v>
      </c>
      <c r="E3587" s="5">
        <f>IF($F$2=0," - ",Tabla1[[#This Row],[Base para Mejor precio]]*(1-$F$2))</f>
        <v>2326.9904909999996</v>
      </c>
      <c r="F3587" s="4" t="s">
        <v>6</v>
      </c>
      <c r="G3587" s="16" t="s">
        <v>5696</v>
      </c>
      <c r="H3587" s="5">
        <f>IFERROR(IF($F$3=0,"-",Tabla1[[#This Row],[Precio de Cliente neto]]*(1+$F$3)),"-")</f>
        <v>3878.3174849999996</v>
      </c>
      <c r="I3587" s="5">
        <v>3693.6356999999998</v>
      </c>
      <c r="J3587" s="5">
        <v>3324.2721299999998</v>
      </c>
      <c r="K3587" s="26">
        <v>0.21</v>
      </c>
    </row>
    <row r="3588" spans="1:11">
      <c r="A3588" s="4">
        <v>9831</v>
      </c>
      <c r="B3588" t="s">
        <v>2478</v>
      </c>
      <c r="C3588" s="5">
        <f>IF($F$2=0," - ",Tabla1[[#This Row],[Base Precio de Lista neto]])</f>
        <v>4660.5879999999997</v>
      </c>
      <c r="D3588" s="5">
        <f>IF($F$2=0," - ",Tabla1[[#This Row],[Base Precio de Lista neto]]*(1-$F$2))</f>
        <v>3262.4115999999995</v>
      </c>
      <c r="E3588" s="5">
        <f>IF($F$2=0," - ",Tabla1[[#This Row],[Base para Mejor precio]]*(1-$F$2))</f>
        <v>2936.1704399999999</v>
      </c>
      <c r="F3588" s="4" t="s">
        <v>6</v>
      </c>
      <c r="G3588" s="16" t="s">
        <v>5696</v>
      </c>
      <c r="H3588" s="5">
        <f>IFERROR(IF($F$3=0,"-",Tabla1[[#This Row],[Precio de Cliente neto]]*(1+$F$3)),"-")</f>
        <v>4893.6173999999992</v>
      </c>
      <c r="I3588" s="5">
        <v>4660.5879999999997</v>
      </c>
      <c r="J3588" s="5">
        <v>4194.5291999999999</v>
      </c>
      <c r="K3588" s="26">
        <v>0.21</v>
      </c>
    </row>
    <row r="3589" spans="1:11">
      <c r="A3589" s="4">
        <v>9832</v>
      </c>
      <c r="B3589" t="s">
        <v>2479</v>
      </c>
      <c r="C3589" s="5">
        <f>IF($F$2=0," - ",Tabla1[[#This Row],[Base Precio de Lista neto]])</f>
        <v>2225.8825999999999</v>
      </c>
      <c r="D3589" s="5">
        <f>IF($F$2=0," - ",Tabla1[[#This Row],[Base Precio de Lista neto]]*(1-$F$2))</f>
        <v>1558.1178199999999</v>
      </c>
      <c r="E3589" s="5">
        <f>IF($F$2=0," - ",Tabla1[[#This Row],[Base para Mejor precio]]*(1-$F$2))</f>
        <v>1402.3060379999999</v>
      </c>
      <c r="F3589" s="4" t="s">
        <v>6</v>
      </c>
      <c r="G3589" s="16" t="s">
        <v>5696</v>
      </c>
      <c r="H3589" s="5">
        <f>IFERROR(IF($F$3=0,"-",Tabla1[[#This Row],[Precio de Cliente neto]]*(1+$F$3)),"-")</f>
        <v>2337.1767300000001</v>
      </c>
      <c r="I3589" s="5">
        <v>2225.8825999999999</v>
      </c>
      <c r="J3589" s="5">
        <v>2003.2943399999999</v>
      </c>
      <c r="K3589" s="26">
        <v>0.21</v>
      </c>
    </row>
    <row r="3590" spans="1:11">
      <c r="A3590" s="4">
        <v>9834</v>
      </c>
      <c r="B3590" t="s">
        <v>2480</v>
      </c>
      <c r="C3590" s="5">
        <f>IF($F$2=0," - ",Tabla1[[#This Row],[Base Precio de Lista neto]])</f>
        <v>10711.720799999999</v>
      </c>
      <c r="D3590" s="5">
        <f>IF($F$2=0," - ",Tabla1[[#This Row],[Base Precio de Lista neto]]*(1-$F$2))</f>
        <v>7498.2045599999992</v>
      </c>
      <c r="E3590" s="5">
        <f>IF($F$2=0," - ",Tabla1[[#This Row],[Base para Mejor precio]]*(1-$F$2))</f>
        <v>6748.3841039999998</v>
      </c>
      <c r="F3590" s="4" t="s">
        <v>6</v>
      </c>
      <c r="G3590" s="16" t="s">
        <v>5696</v>
      </c>
      <c r="H3590" s="5">
        <f>IFERROR(IF($F$3=0,"-",Tabla1[[#This Row],[Precio de Cliente neto]]*(1+$F$3)),"-")</f>
        <v>11247.306839999999</v>
      </c>
      <c r="I3590" s="5">
        <v>10711.720799999999</v>
      </c>
      <c r="J3590" s="5">
        <v>9640.5487200000007</v>
      </c>
      <c r="K3590" s="26">
        <v>0.21</v>
      </c>
    </row>
    <row r="3591" spans="1:11">
      <c r="A3591" s="4">
        <v>9835</v>
      </c>
      <c r="B3591" t="s">
        <v>2481</v>
      </c>
      <c r="C3591" s="5">
        <f>IF($F$2=0," - ",Tabla1[[#This Row],[Base Precio de Lista neto]])</f>
        <v>447857.11300000001</v>
      </c>
      <c r="D3591" s="5">
        <f>IF($F$2=0," - ",Tabla1[[#This Row],[Base Precio de Lista neto]]*(1-$F$2))</f>
        <v>313499.9791</v>
      </c>
      <c r="E3591" s="5">
        <f>IF($F$2=0," - ",Tabla1[[#This Row],[Base para Mejor precio]]*(1-$F$2))</f>
        <v>282149.98118999996</v>
      </c>
      <c r="F3591" s="4" t="s">
        <v>4</v>
      </c>
      <c r="G3591" s="16" t="s">
        <v>5696</v>
      </c>
      <c r="H3591" s="5">
        <f>IFERROR(IF($F$3=0,"-",Tabla1[[#This Row],[Precio de Cliente neto]]*(1+$F$3)),"-")</f>
        <v>470249.96865</v>
      </c>
      <c r="I3591" s="5">
        <v>447857.11300000001</v>
      </c>
      <c r="J3591" s="5">
        <v>403071.40169999999</v>
      </c>
      <c r="K3591" s="26">
        <v>0.21</v>
      </c>
    </row>
    <row r="3592" spans="1:11">
      <c r="A3592" s="4">
        <v>9836</v>
      </c>
      <c r="B3592" t="s">
        <v>2482</v>
      </c>
      <c r="C3592" s="5">
        <f>IF($F$2=0," - ",Tabla1[[#This Row],[Base Precio de Lista neto]])</f>
        <v>154285.63200000001</v>
      </c>
      <c r="D3592" s="5">
        <f>IF($F$2=0," - ",Tabla1[[#This Row],[Base Precio de Lista neto]]*(1-$F$2))</f>
        <v>107999.9424</v>
      </c>
      <c r="E3592" s="5">
        <f>IF($F$2=0," - ",Tabla1[[#This Row],[Base para Mejor precio]]*(1-$F$2))</f>
        <v>97199.94816</v>
      </c>
      <c r="F3592" s="4" t="s">
        <v>4</v>
      </c>
      <c r="G3592" s="16" t="s">
        <v>5696</v>
      </c>
      <c r="H3592" s="5">
        <f>IFERROR(IF($F$3=0,"-",Tabla1[[#This Row],[Precio de Cliente neto]]*(1+$F$3)),"-")</f>
        <v>161999.9136</v>
      </c>
      <c r="I3592" s="5">
        <v>154285.63200000001</v>
      </c>
      <c r="J3592" s="5">
        <v>138857.06880000001</v>
      </c>
      <c r="K3592" s="26">
        <v>0.21</v>
      </c>
    </row>
    <row r="3593" spans="1:11">
      <c r="A3593" s="4">
        <v>9839</v>
      </c>
      <c r="B3593" t="s">
        <v>2483</v>
      </c>
      <c r="C3593" s="5">
        <f>IF($F$2=0," - ",Tabla1[[#This Row],[Base Precio de Lista neto]])</f>
        <v>154285.63200000001</v>
      </c>
      <c r="D3593" s="5">
        <f>IF($F$2=0," - ",Tabla1[[#This Row],[Base Precio de Lista neto]]*(1-$F$2))</f>
        <v>107999.9424</v>
      </c>
      <c r="E3593" s="5">
        <f>IF($F$2=0," - ",Tabla1[[#This Row],[Base para Mejor precio]]*(1-$F$2))</f>
        <v>97199.94816</v>
      </c>
      <c r="F3593" s="4" t="s">
        <v>4</v>
      </c>
      <c r="G3593" s="16" t="s">
        <v>5696</v>
      </c>
      <c r="H3593" s="5">
        <f>IFERROR(IF($F$3=0,"-",Tabla1[[#This Row],[Precio de Cliente neto]]*(1+$F$3)),"-")</f>
        <v>161999.9136</v>
      </c>
      <c r="I3593" s="5">
        <v>154285.63200000001</v>
      </c>
      <c r="J3593" s="5">
        <v>138857.06880000001</v>
      </c>
      <c r="K3593" s="26">
        <v>0.21</v>
      </c>
    </row>
    <row r="3594" spans="1:11">
      <c r="A3594" s="4">
        <v>9840</v>
      </c>
      <c r="B3594" t="s">
        <v>2484</v>
      </c>
      <c r="C3594" s="5">
        <f>IF($F$2=0," - ",Tabla1[[#This Row],[Base Precio de Lista neto]])</f>
        <v>343499.97710000002</v>
      </c>
      <c r="D3594" s="5">
        <f>IF($F$2=0," - ",Tabla1[[#This Row],[Base Precio de Lista neto]]*(1-$F$2))</f>
        <v>240449.98397</v>
      </c>
      <c r="E3594" s="5">
        <f>IF($F$2=0," - ",Tabla1[[#This Row],[Base para Mejor precio]]*(1-$F$2))</f>
        <v>216404.98557299998</v>
      </c>
      <c r="F3594" s="4" t="s">
        <v>4</v>
      </c>
      <c r="G3594" s="16" t="s">
        <v>5696</v>
      </c>
      <c r="H3594" s="5">
        <f>IFERROR(IF($F$3=0,"-",Tabla1[[#This Row],[Precio de Cliente neto]]*(1+$F$3)),"-")</f>
        <v>360674.97595500003</v>
      </c>
      <c r="I3594" s="5">
        <v>343499.97710000002</v>
      </c>
      <c r="J3594" s="5">
        <v>309149.97938999999</v>
      </c>
      <c r="K3594" s="26">
        <v>0.21</v>
      </c>
    </row>
    <row r="3595" spans="1:11">
      <c r="A3595" s="4">
        <v>9841</v>
      </c>
      <c r="B3595" t="s">
        <v>2485</v>
      </c>
      <c r="C3595" s="5">
        <f>IF($F$2=0," - ",Tabla1[[#This Row],[Base Precio de Lista neto]])</f>
        <v>2882.1419999999998</v>
      </c>
      <c r="D3595" s="5">
        <f>IF($F$2=0," - ",Tabla1[[#This Row],[Base Precio de Lista neto]]*(1-$F$2))</f>
        <v>2017.4993999999997</v>
      </c>
      <c r="E3595" s="5">
        <f>IF($F$2=0," - ",Tabla1[[#This Row],[Base para Mejor precio]]*(1-$F$2))</f>
        <v>1815.7494599999998</v>
      </c>
      <c r="F3595" s="4" t="s">
        <v>5</v>
      </c>
      <c r="G3595" s="16" t="s">
        <v>5696</v>
      </c>
      <c r="H3595" s="5">
        <f>IFERROR(IF($F$3=0,"-",Tabla1[[#This Row],[Precio de Cliente neto]]*(1+$F$3)),"-")</f>
        <v>3026.2490999999995</v>
      </c>
      <c r="I3595" s="5">
        <v>2882.1419999999998</v>
      </c>
      <c r="J3595" s="5">
        <v>2593.9277999999999</v>
      </c>
      <c r="K3595" s="26">
        <v>0.21</v>
      </c>
    </row>
    <row r="3596" spans="1:11">
      <c r="A3596" s="4">
        <v>9849</v>
      </c>
      <c r="B3596" t="s">
        <v>2486</v>
      </c>
      <c r="C3596" s="5">
        <f>IF($F$2=0," - ",Tabla1[[#This Row],[Base Precio de Lista neto]])</f>
        <v>16248.1333</v>
      </c>
      <c r="D3596" s="5">
        <f>IF($F$2=0," - ",Tabla1[[#This Row],[Base Precio de Lista neto]]*(1-$F$2))</f>
        <v>11373.693309999999</v>
      </c>
      <c r="E3596" s="5">
        <f>IF($F$2=0," - ",Tabla1[[#This Row],[Base para Mejor precio]]*(1-$F$2))</f>
        <v>10236.323978999999</v>
      </c>
      <c r="F3596" s="4" t="s">
        <v>6</v>
      </c>
      <c r="G3596" s="16" t="s">
        <v>5696</v>
      </c>
      <c r="H3596" s="5">
        <f>IFERROR(IF($F$3=0,"-",Tabla1[[#This Row],[Precio de Cliente neto]]*(1+$F$3)),"-")</f>
        <v>17060.539964999996</v>
      </c>
      <c r="I3596" s="5">
        <v>16248.1333</v>
      </c>
      <c r="J3596" s="5">
        <v>14623.31997</v>
      </c>
      <c r="K3596" s="26">
        <v>0.21</v>
      </c>
    </row>
    <row r="3597" spans="1:11">
      <c r="A3597" s="4">
        <v>9850</v>
      </c>
      <c r="B3597" t="s">
        <v>7723</v>
      </c>
      <c r="C3597" s="5">
        <f>IF($F$2=0," - ",Tabla1[[#This Row],[Base Precio de Lista neto]])</f>
        <v>15220.213299999999</v>
      </c>
      <c r="D3597" s="5">
        <f>IF($F$2=0," - ",Tabla1[[#This Row],[Base Precio de Lista neto]]*(1-$F$2))</f>
        <v>10654.149309999999</v>
      </c>
      <c r="E3597" s="5">
        <f>IF($F$2=0," - ",Tabla1[[#This Row],[Base para Mejor precio]]*(1-$F$2))</f>
        <v>9588.7343789999995</v>
      </c>
      <c r="F3597" s="4" t="s">
        <v>6</v>
      </c>
      <c r="G3597" s="16" t="s">
        <v>5696</v>
      </c>
      <c r="H3597" s="5">
        <f>IFERROR(IF($F$3=0,"-",Tabla1[[#This Row],[Precio de Cliente neto]]*(1+$F$3)),"-")</f>
        <v>15981.223964999997</v>
      </c>
      <c r="I3597" s="5">
        <v>15220.213299999999</v>
      </c>
      <c r="J3597" s="5">
        <v>13698.19197</v>
      </c>
      <c r="K3597" s="26">
        <v>0.21</v>
      </c>
    </row>
    <row r="3598" spans="1:11">
      <c r="A3598" s="4">
        <v>9852</v>
      </c>
      <c r="B3598" t="s">
        <v>7724</v>
      </c>
      <c r="C3598" s="5">
        <f>IF($F$2=0," - ",Tabla1[[#This Row],[Base Precio de Lista neto]])</f>
        <v>10153.003500000001</v>
      </c>
      <c r="D3598" s="5">
        <f>IF($F$2=0," - ",Tabla1[[#This Row],[Base Precio de Lista neto]]*(1-$F$2))</f>
        <v>7107.1024500000003</v>
      </c>
      <c r="E3598" s="5">
        <f>IF($F$2=0," - ",Tabla1[[#This Row],[Base para Mejor precio]]*(1-$F$2))</f>
        <v>6396.3922049999992</v>
      </c>
      <c r="F3598" s="4" t="s">
        <v>6</v>
      </c>
      <c r="G3598" s="16" t="s">
        <v>5696</v>
      </c>
      <c r="H3598" s="5">
        <f>IFERROR(IF($F$3=0,"-",Tabla1[[#This Row],[Precio de Cliente neto]]*(1+$F$3)),"-")</f>
        <v>10660.653675000001</v>
      </c>
      <c r="I3598" s="5">
        <v>10153.003500000001</v>
      </c>
      <c r="J3598" s="5">
        <v>9137.7031499999994</v>
      </c>
      <c r="K3598" s="26">
        <v>0.21</v>
      </c>
    </row>
    <row r="3599" spans="1:11">
      <c r="A3599" s="4">
        <v>9853</v>
      </c>
      <c r="B3599" t="s">
        <v>7725</v>
      </c>
      <c r="C3599" s="5">
        <f>IF($F$2=0," - ",Tabla1[[#This Row],[Base Precio de Lista neto]])</f>
        <v>2782.9497999999999</v>
      </c>
      <c r="D3599" s="5">
        <f>IF($F$2=0," - ",Tabla1[[#This Row],[Base Precio de Lista neto]]*(1-$F$2))</f>
        <v>1948.0648599999997</v>
      </c>
      <c r="E3599" s="5">
        <f>IF($F$2=0," - ",Tabla1[[#This Row],[Base para Mejor precio]]*(1-$F$2))</f>
        <v>1753.258374</v>
      </c>
      <c r="F3599" s="4" t="s">
        <v>6</v>
      </c>
      <c r="G3599" s="16" t="s">
        <v>5696</v>
      </c>
      <c r="H3599" s="5">
        <f>IFERROR(IF($F$3=0,"-",Tabla1[[#This Row],[Precio de Cliente neto]]*(1+$F$3)),"-")</f>
        <v>2922.0972899999997</v>
      </c>
      <c r="I3599" s="5">
        <v>2782.9497999999999</v>
      </c>
      <c r="J3599" s="5">
        <v>2504.6548200000002</v>
      </c>
      <c r="K3599" s="26">
        <v>0.21</v>
      </c>
    </row>
    <row r="3600" spans="1:11">
      <c r="A3600" s="4">
        <v>9854</v>
      </c>
      <c r="B3600" t="s">
        <v>7726</v>
      </c>
      <c r="C3600" s="5">
        <f>IF($F$2=0," - ",Tabla1[[#This Row],[Base Precio de Lista neto]])</f>
        <v>3240.7348000000002</v>
      </c>
      <c r="D3600" s="5">
        <f>IF($F$2=0," - ",Tabla1[[#This Row],[Base Precio de Lista neto]]*(1-$F$2))</f>
        <v>2268.5143600000001</v>
      </c>
      <c r="E3600" s="5">
        <f>IF($F$2=0," - ",Tabla1[[#This Row],[Base para Mejor precio]]*(1-$F$2))</f>
        <v>2041.662924</v>
      </c>
      <c r="F3600" s="4" t="s">
        <v>6</v>
      </c>
      <c r="G3600" s="16" t="s">
        <v>5696</v>
      </c>
      <c r="H3600" s="5">
        <f>IFERROR(IF($F$3=0,"-",Tabla1[[#This Row],[Precio de Cliente neto]]*(1+$F$3)),"-")</f>
        <v>3402.7715400000002</v>
      </c>
      <c r="I3600" s="5">
        <v>3240.7348000000002</v>
      </c>
      <c r="J3600" s="5">
        <v>2916.6613200000002</v>
      </c>
      <c r="K3600" s="26">
        <v>0.21</v>
      </c>
    </row>
    <row r="3601" spans="1:11">
      <c r="A3601" s="4">
        <v>9855</v>
      </c>
      <c r="B3601" t="s">
        <v>7727</v>
      </c>
      <c r="C3601" s="5">
        <f>IF($F$2=0," - ",Tabla1[[#This Row],[Base Precio de Lista neto]])</f>
        <v>1568.7899</v>
      </c>
      <c r="D3601" s="5">
        <f>IF($F$2=0," - ",Tabla1[[#This Row],[Base Precio de Lista neto]]*(1-$F$2))</f>
        <v>1098.15293</v>
      </c>
      <c r="E3601" s="5">
        <f>IF($F$2=0," - ",Tabla1[[#This Row],[Base para Mejor precio]]*(1-$F$2))</f>
        <v>988.33763699999997</v>
      </c>
      <c r="F3601" s="4" t="s">
        <v>6</v>
      </c>
      <c r="G3601" s="16" t="s">
        <v>5696</v>
      </c>
      <c r="H3601" s="5">
        <f>IFERROR(IF($F$3=0,"-",Tabla1[[#This Row],[Precio de Cliente neto]]*(1+$F$3)),"-")</f>
        <v>1647.2293949999998</v>
      </c>
      <c r="I3601" s="5">
        <v>1568.7899</v>
      </c>
      <c r="J3601" s="5">
        <v>1411.9109100000001</v>
      </c>
      <c r="K3601" s="26">
        <v>0.21</v>
      </c>
    </row>
    <row r="3602" spans="1:11">
      <c r="A3602" s="4">
        <v>9856</v>
      </c>
      <c r="B3602" t="s">
        <v>2487</v>
      </c>
      <c r="C3602" s="5">
        <f>IF($F$2=0," - ",Tabla1[[#This Row],[Base Precio de Lista neto]])</f>
        <v>6907.4202999999998</v>
      </c>
      <c r="D3602" s="5">
        <f>IF($F$2=0," - ",Tabla1[[#This Row],[Base Precio de Lista neto]]*(1-$F$2))</f>
        <v>4835.1942099999997</v>
      </c>
      <c r="E3602" s="5">
        <f>IF($F$2=0," - ",Tabla1[[#This Row],[Base para Mejor precio]]*(1-$F$2))</f>
        <v>4351.6747889999997</v>
      </c>
      <c r="F3602" s="4" t="s">
        <v>6</v>
      </c>
      <c r="G3602" s="16" t="s">
        <v>5696</v>
      </c>
      <c r="H3602" s="5">
        <f>IFERROR(IF($F$3=0,"-",Tabla1[[#This Row],[Precio de Cliente neto]]*(1+$F$3)),"-")</f>
        <v>7252.7913149999995</v>
      </c>
      <c r="I3602" s="5">
        <v>6907.4202999999998</v>
      </c>
      <c r="J3602" s="5">
        <v>6216.6782700000003</v>
      </c>
      <c r="K3602" s="26">
        <v>0.21</v>
      </c>
    </row>
    <row r="3603" spans="1:11">
      <c r="A3603" s="4">
        <v>9857</v>
      </c>
      <c r="B3603" t="s">
        <v>2488</v>
      </c>
      <c r="C3603" s="5">
        <f>IF($F$2=0," - ",Tabla1[[#This Row],[Base Precio de Lista neto]])</f>
        <v>3970.9312</v>
      </c>
      <c r="D3603" s="5">
        <f>IF($F$2=0," - ",Tabla1[[#This Row],[Base Precio de Lista neto]]*(1-$F$2))</f>
        <v>2779.65184</v>
      </c>
      <c r="E3603" s="5">
        <f>IF($F$2=0," - ",Tabla1[[#This Row],[Base para Mejor precio]]*(1-$F$2))</f>
        <v>2501.6866559999999</v>
      </c>
      <c r="F3603" s="4" t="s">
        <v>6</v>
      </c>
      <c r="G3603" s="16" t="s">
        <v>5696</v>
      </c>
      <c r="H3603" s="5">
        <f>IFERROR(IF($F$3=0,"-",Tabla1[[#This Row],[Precio de Cliente neto]]*(1+$F$3)),"-")</f>
        <v>4169.4777599999998</v>
      </c>
      <c r="I3603" s="5">
        <v>3970.9312</v>
      </c>
      <c r="J3603" s="5">
        <v>3573.83808</v>
      </c>
      <c r="K3603" s="26">
        <v>0.21</v>
      </c>
    </row>
    <row r="3604" spans="1:11">
      <c r="A3604" s="4">
        <v>9858</v>
      </c>
      <c r="B3604" t="s">
        <v>2489</v>
      </c>
      <c r="C3604" s="5">
        <f>IF($F$2=0," - ",Tabla1[[#This Row],[Base Precio de Lista neto]])</f>
        <v>3970.9312</v>
      </c>
      <c r="D3604" s="5">
        <f>IF($F$2=0," - ",Tabla1[[#This Row],[Base Precio de Lista neto]]*(1-$F$2))</f>
        <v>2779.65184</v>
      </c>
      <c r="E3604" s="5">
        <f>IF($F$2=0," - ",Tabla1[[#This Row],[Base para Mejor precio]]*(1-$F$2))</f>
        <v>2501.6866559999999</v>
      </c>
      <c r="F3604" s="4" t="s">
        <v>6</v>
      </c>
      <c r="G3604" s="16" t="s">
        <v>5696</v>
      </c>
      <c r="H3604" s="5">
        <f>IFERROR(IF($F$3=0,"-",Tabla1[[#This Row],[Precio de Cliente neto]]*(1+$F$3)),"-")</f>
        <v>4169.4777599999998</v>
      </c>
      <c r="I3604" s="5">
        <v>3970.9312</v>
      </c>
      <c r="J3604" s="5">
        <v>3573.83808</v>
      </c>
      <c r="K3604" s="26">
        <v>0.21</v>
      </c>
    </row>
    <row r="3605" spans="1:11">
      <c r="A3605" s="4">
        <v>9859</v>
      </c>
      <c r="B3605" t="s">
        <v>2490</v>
      </c>
      <c r="C3605" s="5">
        <f>IF($F$2=0," - ",Tabla1[[#This Row],[Base Precio de Lista neto]])</f>
        <v>3970.9312</v>
      </c>
      <c r="D3605" s="5">
        <f>IF($F$2=0," - ",Tabla1[[#This Row],[Base Precio de Lista neto]]*(1-$F$2))</f>
        <v>2779.65184</v>
      </c>
      <c r="E3605" s="5">
        <f>IF($F$2=0," - ",Tabla1[[#This Row],[Base para Mejor precio]]*(1-$F$2))</f>
        <v>2501.6866559999999</v>
      </c>
      <c r="F3605" s="4" t="s">
        <v>6</v>
      </c>
      <c r="G3605" s="16" t="s">
        <v>5696</v>
      </c>
      <c r="H3605" s="5">
        <f>IFERROR(IF($F$3=0,"-",Tabla1[[#This Row],[Precio de Cliente neto]]*(1+$F$3)),"-")</f>
        <v>4169.4777599999998</v>
      </c>
      <c r="I3605" s="5">
        <v>3970.9312</v>
      </c>
      <c r="J3605" s="5">
        <v>3573.83808</v>
      </c>
      <c r="K3605" s="26">
        <v>0.21</v>
      </c>
    </row>
    <row r="3606" spans="1:11">
      <c r="A3606" s="4">
        <v>9880</v>
      </c>
      <c r="B3606" t="s">
        <v>2491</v>
      </c>
      <c r="C3606" s="5">
        <f>IF($F$2=0," - ",Tabla1[[#This Row],[Base Precio de Lista neto]])</f>
        <v>6110.7017999999998</v>
      </c>
      <c r="D3606" s="5">
        <f>IF($F$2=0," - ",Tabla1[[#This Row],[Base Precio de Lista neto]]*(1-$F$2))</f>
        <v>4277.4912599999998</v>
      </c>
      <c r="E3606" s="5">
        <f>IF($F$2=0," - ",Tabla1[[#This Row],[Base para Mejor precio]]*(1-$F$2))</f>
        <v>3849.7421339999996</v>
      </c>
      <c r="F3606" s="4" t="s">
        <v>6</v>
      </c>
      <c r="G3606" s="16" t="s">
        <v>5696</v>
      </c>
      <c r="H3606" s="5">
        <f>IFERROR(IF($F$3=0,"-",Tabla1[[#This Row],[Precio de Cliente neto]]*(1+$F$3)),"-")</f>
        <v>6416.2368900000001</v>
      </c>
      <c r="I3606" s="5">
        <v>6110.7017999999998</v>
      </c>
      <c r="J3606" s="5">
        <v>5499.6316200000001</v>
      </c>
      <c r="K3606" s="26">
        <v>0.21</v>
      </c>
    </row>
    <row r="3607" spans="1:11">
      <c r="A3607" s="4">
        <v>9881</v>
      </c>
      <c r="B3607" t="s">
        <v>2492</v>
      </c>
      <c r="C3607" s="5">
        <f>IF($F$2=0," - ",Tabla1[[#This Row],[Base Precio de Lista neto]])</f>
        <v>8346.6268</v>
      </c>
      <c r="D3607" s="5">
        <f>IF($F$2=0," - ",Tabla1[[#This Row],[Base Precio de Lista neto]]*(1-$F$2))</f>
        <v>5842.6387599999998</v>
      </c>
      <c r="E3607" s="5">
        <f>IF($F$2=0," - ",Tabla1[[#This Row],[Base para Mejor precio]]*(1-$F$2))</f>
        <v>5258.3748839999998</v>
      </c>
      <c r="F3607" s="4" t="s">
        <v>6</v>
      </c>
      <c r="G3607" s="16" t="s">
        <v>5696</v>
      </c>
      <c r="H3607" s="5">
        <f>IFERROR(IF($F$3=0,"-",Tabla1[[#This Row],[Precio de Cliente neto]]*(1+$F$3)),"-")</f>
        <v>8763.9581399999988</v>
      </c>
      <c r="I3607" s="5">
        <v>8346.6268</v>
      </c>
      <c r="J3607" s="5">
        <v>7511.9641199999996</v>
      </c>
      <c r="K3607" s="26">
        <v>0.21</v>
      </c>
    </row>
    <row r="3608" spans="1:11">
      <c r="A3608" s="4">
        <v>9883</v>
      </c>
      <c r="B3608" t="s">
        <v>2493</v>
      </c>
      <c r="C3608" s="5">
        <f>IF($F$2=0," - ",Tabla1[[#This Row],[Base Precio de Lista neto]])</f>
        <v>10406.8272</v>
      </c>
      <c r="D3608" s="5">
        <f>IF($F$2=0," - ",Tabla1[[#This Row],[Base Precio de Lista neto]]*(1-$F$2))</f>
        <v>7284.7790399999994</v>
      </c>
      <c r="E3608" s="5">
        <f>IF($F$2=0," - ",Tabla1[[#This Row],[Base para Mejor precio]]*(1-$F$2))</f>
        <v>6556.301136</v>
      </c>
      <c r="F3608" s="4" t="s">
        <v>6</v>
      </c>
      <c r="G3608" s="16" t="s">
        <v>5696</v>
      </c>
      <c r="H3608" s="5">
        <f>IFERROR(IF($F$3=0,"-",Tabla1[[#This Row],[Precio de Cliente neto]]*(1+$F$3)),"-")</f>
        <v>10927.168559999998</v>
      </c>
      <c r="I3608" s="5">
        <v>10406.8272</v>
      </c>
      <c r="J3608" s="5">
        <v>9366.1444800000008</v>
      </c>
      <c r="K3608" s="26">
        <v>0.21</v>
      </c>
    </row>
    <row r="3609" spans="1:11">
      <c r="A3609" s="4">
        <v>9884</v>
      </c>
      <c r="B3609" t="s">
        <v>2494</v>
      </c>
      <c r="C3609" s="5">
        <f>IF($F$2=0," - ",Tabla1[[#This Row],[Base Precio de Lista neto]])</f>
        <v>2514.7737999999999</v>
      </c>
      <c r="D3609" s="5">
        <f>IF($F$2=0," - ",Tabla1[[#This Row],[Base Precio de Lista neto]]*(1-$F$2))</f>
        <v>1760.3416599999998</v>
      </c>
      <c r="E3609" s="5">
        <f>IF($F$2=0," - ",Tabla1[[#This Row],[Base para Mejor precio]]*(1-$F$2))</f>
        <v>1584.3074939999999</v>
      </c>
      <c r="F3609" s="4" t="s">
        <v>6</v>
      </c>
      <c r="G3609" s="16" t="s">
        <v>5696</v>
      </c>
      <c r="H3609" s="5">
        <f>IFERROR(IF($F$3=0,"-",Tabla1[[#This Row],[Precio de Cliente neto]]*(1+$F$3)),"-")</f>
        <v>2640.5124899999996</v>
      </c>
      <c r="I3609" s="5">
        <v>2514.7737999999999</v>
      </c>
      <c r="J3609" s="5">
        <v>2263.2964200000001</v>
      </c>
      <c r="K3609" s="26">
        <v>0.21</v>
      </c>
    </row>
    <row r="3610" spans="1:11">
      <c r="A3610" s="4">
        <v>9885</v>
      </c>
      <c r="B3610" t="s">
        <v>2495</v>
      </c>
      <c r="C3610" s="5">
        <f>IF($F$2=0," - ",Tabla1[[#This Row],[Base Precio de Lista neto]])</f>
        <v>2969.9349000000002</v>
      </c>
      <c r="D3610" s="5">
        <f>IF($F$2=0," - ",Tabla1[[#This Row],[Base Precio de Lista neto]]*(1-$F$2))</f>
        <v>2078.9544300000002</v>
      </c>
      <c r="E3610" s="5">
        <f>IF($F$2=0," - ",Tabla1[[#This Row],[Base para Mejor precio]]*(1-$F$2))</f>
        <v>1871.0589869999999</v>
      </c>
      <c r="F3610" s="4" t="s">
        <v>6</v>
      </c>
      <c r="G3610" s="16" t="s">
        <v>5696</v>
      </c>
      <c r="H3610" s="5">
        <f>IFERROR(IF($F$3=0,"-",Tabla1[[#This Row],[Precio de Cliente neto]]*(1+$F$3)),"-")</f>
        <v>3118.4316450000006</v>
      </c>
      <c r="I3610" s="5">
        <v>2969.9349000000002</v>
      </c>
      <c r="J3610" s="5">
        <v>2672.9414099999999</v>
      </c>
      <c r="K3610" s="26">
        <v>0.21</v>
      </c>
    </row>
    <row r="3611" spans="1:11">
      <c r="A3611" s="4">
        <v>9886</v>
      </c>
      <c r="B3611" t="s">
        <v>2496</v>
      </c>
      <c r="C3611" s="5">
        <f>IF($F$2=0," - ",Tabla1[[#This Row],[Base Precio de Lista neto]])</f>
        <v>3443.5616</v>
      </c>
      <c r="D3611" s="5">
        <f>IF($F$2=0," - ",Tabla1[[#This Row],[Base Precio de Lista neto]]*(1-$F$2))</f>
        <v>2410.4931199999996</v>
      </c>
      <c r="E3611" s="5">
        <f>IF($F$2=0," - ",Tabla1[[#This Row],[Base para Mejor precio]]*(1-$F$2))</f>
        <v>2169.443808</v>
      </c>
      <c r="F3611" s="4" t="s">
        <v>6</v>
      </c>
      <c r="G3611" s="16" t="s">
        <v>5696</v>
      </c>
      <c r="H3611" s="5">
        <f>IFERROR(IF($F$3=0,"-",Tabla1[[#This Row],[Precio de Cliente neto]]*(1+$F$3)),"-")</f>
        <v>3615.7396799999997</v>
      </c>
      <c r="I3611" s="5">
        <v>3443.5616</v>
      </c>
      <c r="J3611" s="5">
        <v>3099.2054400000002</v>
      </c>
      <c r="K3611" s="26">
        <v>0.21</v>
      </c>
    </row>
    <row r="3612" spans="1:11">
      <c r="A3612" s="4">
        <v>9887</v>
      </c>
      <c r="B3612" t="s">
        <v>2497</v>
      </c>
      <c r="C3612" s="5">
        <f>IF($F$2=0," - ",Tabla1[[#This Row],[Base Precio de Lista neto]])</f>
        <v>4088.4362999999998</v>
      </c>
      <c r="D3612" s="5">
        <f>IF($F$2=0," - ",Tabla1[[#This Row],[Base Precio de Lista neto]]*(1-$F$2))</f>
        <v>2861.9054099999998</v>
      </c>
      <c r="E3612" s="5">
        <f>IF($F$2=0," - ",Tabla1[[#This Row],[Base para Mejor precio]]*(1-$F$2))</f>
        <v>2575.7148689999999</v>
      </c>
      <c r="F3612" s="4" t="s">
        <v>6</v>
      </c>
      <c r="G3612" s="16" t="s">
        <v>5696</v>
      </c>
      <c r="H3612" s="5">
        <f>IFERROR(IF($F$3=0,"-",Tabla1[[#This Row],[Precio de Cliente neto]]*(1+$F$3)),"-")</f>
        <v>4292.858115</v>
      </c>
      <c r="I3612" s="5">
        <v>4088.4362999999998</v>
      </c>
      <c r="J3612" s="5">
        <v>3679.59267</v>
      </c>
      <c r="K3612" s="26">
        <v>0.21</v>
      </c>
    </row>
    <row r="3613" spans="1:11">
      <c r="A3613" s="4">
        <v>9888</v>
      </c>
      <c r="B3613" t="s">
        <v>2498</v>
      </c>
      <c r="C3613" s="5">
        <f>IF($F$2=0," - ",Tabla1[[#This Row],[Base Precio de Lista neto]])</f>
        <v>4998.1755000000003</v>
      </c>
      <c r="D3613" s="5">
        <f>IF($F$2=0," - ",Tabla1[[#This Row],[Base Precio de Lista neto]]*(1-$F$2))</f>
        <v>3498.7228500000001</v>
      </c>
      <c r="E3613" s="5">
        <f>IF($F$2=0," - ",Tabla1[[#This Row],[Base para Mejor precio]]*(1-$F$2))</f>
        <v>3148.8505649999997</v>
      </c>
      <c r="F3613" s="4" t="s">
        <v>6</v>
      </c>
      <c r="G3613" s="16" t="s">
        <v>5696</v>
      </c>
      <c r="H3613" s="5">
        <f>IFERROR(IF($F$3=0,"-",Tabla1[[#This Row],[Precio de Cliente neto]]*(1+$F$3)),"-")</f>
        <v>5248.0842750000002</v>
      </c>
      <c r="I3613" s="5">
        <v>4998.1755000000003</v>
      </c>
      <c r="J3613" s="5">
        <v>4498.3579499999996</v>
      </c>
      <c r="K3613" s="26">
        <v>0.21</v>
      </c>
    </row>
    <row r="3614" spans="1:11">
      <c r="A3614" s="4">
        <v>9889</v>
      </c>
      <c r="B3614" t="s">
        <v>2499</v>
      </c>
      <c r="C3614" s="5">
        <f>IF($F$2=0," - ",Tabla1[[#This Row],[Base Precio de Lista neto]])</f>
        <v>5896.7188999999998</v>
      </c>
      <c r="D3614" s="5">
        <f>IF($F$2=0," - ",Tabla1[[#This Row],[Base Precio de Lista neto]]*(1-$F$2))</f>
        <v>4127.7032300000001</v>
      </c>
      <c r="E3614" s="5">
        <f>IF($F$2=0," - ",Tabla1[[#This Row],[Base para Mejor precio]]*(1-$F$2))</f>
        <v>3714.9329069999999</v>
      </c>
      <c r="F3614" s="4" t="s">
        <v>6</v>
      </c>
      <c r="G3614" s="16" t="s">
        <v>5696</v>
      </c>
      <c r="H3614" s="5">
        <f>IFERROR(IF($F$3=0,"-",Tabla1[[#This Row],[Precio de Cliente neto]]*(1+$F$3)),"-")</f>
        <v>6191.5548450000006</v>
      </c>
      <c r="I3614" s="5">
        <v>5896.7188999999998</v>
      </c>
      <c r="J3614" s="5">
        <v>5307.0470100000002</v>
      </c>
      <c r="K3614" s="26">
        <v>0.21</v>
      </c>
    </row>
    <row r="3615" spans="1:11">
      <c r="A3615" s="4">
        <v>9920</v>
      </c>
      <c r="B3615" t="s">
        <v>2500</v>
      </c>
      <c r="C3615" s="5">
        <f>IF($F$2=0," - ",Tabla1[[#This Row],[Base Precio de Lista neto]])</f>
        <v>82.5</v>
      </c>
      <c r="D3615" s="5">
        <f>IF($F$2=0," - ",Tabla1[[#This Row],[Base Precio de Lista neto]]*(1-$F$2))</f>
        <v>57.749999999999993</v>
      </c>
      <c r="E3615" s="5">
        <f>IF($F$2=0," - ",Tabla1[[#This Row],[Base para Mejor precio]]*(1-$F$2))</f>
        <v>51.974999999999994</v>
      </c>
      <c r="F3615" s="4" t="s">
        <v>5</v>
      </c>
      <c r="G3615" s="16" t="s">
        <v>5696</v>
      </c>
      <c r="H3615" s="5">
        <f>IFERROR(IF($F$3=0,"-",Tabla1[[#This Row],[Precio de Cliente neto]]*(1+$F$3)),"-")</f>
        <v>86.624999999999986</v>
      </c>
      <c r="I3615" s="5">
        <v>82.5</v>
      </c>
      <c r="J3615" s="5">
        <v>74.25</v>
      </c>
      <c r="K3615" s="26">
        <v>0.21</v>
      </c>
    </row>
    <row r="3616" spans="1:11">
      <c r="A3616" s="4">
        <v>9921</v>
      </c>
      <c r="B3616" t="s">
        <v>2501</v>
      </c>
      <c r="C3616" s="5">
        <f>IF($F$2=0," - ",Tabla1[[#This Row],[Base Precio de Lista neto]])</f>
        <v>64.285700000000006</v>
      </c>
      <c r="D3616" s="5">
        <f>IF($F$2=0," - ",Tabla1[[#This Row],[Base Precio de Lista neto]]*(1-$F$2))</f>
        <v>44.999990000000004</v>
      </c>
      <c r="E3616" s="5">
        <f>IF($F$2=0," - ",Tabla1[[#This Row],[Base para Mejor precio]]*(1-$F$2))</f>
        <v>40.499990999999994</v>
      </c>
      <c r="F3616" s="4" t="s">
        <v>5</v>
      </c>
      <c r="G3616" s="16" t="s">
        <v>5696</v>
      </c>
      <c r="H3616" s="5">
        <f>IFERROR(IF($F$3=0,"-",Tabla1[[#This Row],[Precio de Cliente neto]]*(1+$F$3)),"-")</f>
        <v>67.499985000000009</v>
      </c>
      <c r="I3616" s="5">
        <v>64.285700000000006</v>
      </c>
      <c r="J3616" s="5">
        <v>57.857129999999998</v>
      </c>
      <c r="K3616" s="26">
        <v>0.21</v>
      </c>
    </row>
    <row r="3617" spans="1:11">
      <c r="A3617" s="4">
        <v>9923</v>
      </c>
      <c r="B3617" t="s">
        <v>2502</v>
      </c>
      <c r="C3617" s="5">
        <f>IF($F$2=0," - ",Tabla1[[#This Row],[Base Precio de Lista neto]])</f>
        <v>255.4718</v>
      </c>
      <c r="D3617" s="5">
        <f>IF($F$2=0," - ",Tabla1[[#This Row],[Base Precio de Lista neto]]*(1-$F$2))</f>
        <v>178.83025999999998</v>
      </c>
      <c r="E3617" s="5">
        <f>IF($F$2=0," - ",Tabla1[[#This Row],[Base para Mejor precio]]*(1-$F$2))</f>
        <v>160.94723399999998</v>
      </c>
      <c r="F3617" s="4" t="s">
        <v>6</v>
      </c>
      <c r="G3617" s="16" t="s">
        <v>5696</v>
      </c>
      <c r="H3617" s="5">
        <f>IFERROR(IF($F$3=0,"-",Tabla1[[#This Row],[Precio de Cliente neto]]*(1+$F$3)),"-")</f>
        <v>268.24538999999999</v>
      </c>
      <c r="I3617" s="5">
        <v>255.4718</v>
      </c>
      <c r="J3617" s="5">
        <v>229.92462</v>
      </c>
      <c r="K3617" s="26">
        <v>0.21</v>
      </c>
    </row>
    <row r="3618" spans="1:11">
      <c r="A3618" s="4">
        <v>9999</v>
      </c>
      <c r="B3618" t="s">
        <v>6150</v>
      </c>
      <c r="C3618" s="5">
        <f>IF($F$2=0," - ",Tabla1[[#This Row],[Base Precio de Lista neto]])</f>
        <v>2451.6799999999998</v>
      </c>
      <c r="D3618" s="5">
        <f>IF($F$2=0," - ",Tabla1[[#This Row],[Base Precio de Lista neto]]*(1-$F$2))</f>
        <v>1716.1759999999997</v>
      </c>
      <c r="E3618" s="5">
        <f>IF($F$2=0," - ",Tabla1[[#This Row],[Base para Mejor precio]]*(1-$F$2))</f>
        <v>1544.5584000000001</v>
      </c>
      <c r="F3618" s="4" t="s">
        <v>6</v>
      </c>
      <c r="G3618" s="16" t="s">
        <v>5696</v>
      </c>
      <c r="H3618" s="5">
        <f>IFERROR(IF($F$3=0,"-",Tabla1[[#This Row],[Precio de Cliente neto]]*(1+$F$3)),"-")</f>
        <v>2574.2639999999997</v>
      </c>
      <c r="I3618" s="5">
        <v>2451.6799999999998</v>
      </c>
      <c r="J3618" s="5">
        <v>2206.5120000000002</v>
      </c>
      <c r="K3618" s="26">
        <v>0.21</v>
      </c>
    </row>
    <row r="3619" spans="1:11">
      <c r="A3619" s="4">
        <v>10000</v>
      </c>
      <c r="B3619" t="s">
        <v>2503</v>
      </c>
      <c r="C3619" s="5">
        <f>IF($F$2=0," - ",Tabla1[[#This Row],[Base Precio de Lista neto]])</f>
        <v>6618.92</v>
      </c>
      <c r="D3619" s="5">
        <f>IF($F$2=0," - ",Tabla1[[#This Row],[Base Precio de Lista neto]]*(1-$F$2))</f>
        <v>4633.2439999999997</v>
      </c>
      <c r="E3619" s="5">
        <f>IF($F$2=0," - ",Tabla1[[#This Row],[Base para Mejor precio]]*(1-$F$2))</f>
        <v>4169.9196000000002</v>
      </c>
      <c r="F3619" s="4" t="s">
        <v>6</v>
      </c>
      <c r="G3619" s="16" t="s">
        <v>5696</v>
      </c>
      <c r="H3619" s="5">
        <f>IFERROR(IF($F$3=0,"-",Tabla1[[#This Row],[Precio de Cliente neto]]*(1+$F$3)),"-")</f>
        <v>6949.866</v>
      </c>
      <c r="I3619" s="5">
        <v>6618.92</v>
      </c>
      <c r="J3619" s="5">
        <v>5957.0280000000002</v>
      </c>
      <c r="K3619" s="26">
        <v>0.21</v>
      </c>
    </row>
    <row r="3620" spans="1:11">
      <c r="A3620" s="4">
        <v>10001</v>
      </c>
      <c r="B3620" t="s">
        <v>2504</v>
      </c>
      <c r="C3620" s="5">
        <f>IF($F$2=0," - ",Tabla1[[#This Row],[Base Precio de Lista neto]])</f>
        <v>9330.86</v>
      </c>
      <c r="D3620" s="5">
        <f>IF($F$2=0," - ",Tabla1[[#This Row],[Base Precio de Lista neto]]*(1-$F$2))</f>
        <v>6531.6019999999999</v>
      </c>
      <c r="E3620" s="5">
        <f>IF($F$2=0," - ",Tabla1[[#This Row],[Base para Mejor precio]]*(1-$F$2))</f>
        <v>5878.4417999999996</v>
      </c>
      <c r="F3620" s="4" t="s">
        <v>6</v>
      </c>
      <c r="G3620" s="16" t="s">
        <v>5696</v>
      </c>
      <c r="H3620" s="5">
        <f>IFERROR(IF($F$3=0,"-",Tabla1[[#This Row],[Precio de Cliente neto]]*(1+$F$3)),"-")</f>
        <v>9797.4030000000002</v>
      </c>
      <c r="I3620" s="5">
        <v>9330.86</v>
      </c>
      <c r="J3620" s="5">
        <v>8397.7739999999994</v>
      </c>
      <c r="K3620" s="26">
        <v>0.21</v>
      </c>
    </row>
    <row r="3621" spans="1:11">
      <c r="A3621" s="4">
        <v>10002</v>
      </c>
      <c r="B3621" t="s">
        <v>2505</v>
      </c>
      <c r="C3621" s="5">
        <f>IF($F$2=0," - ",Tabla1[[#This Row],[Base Precio de Lista neto]])</f>
        <v>18212.04</v>
      </c>
      <c r="D3621" s="5">
        <f>IF($F$2=0," - ",Tabla1[[#This Row],[Base Precio de Lista neto]]*(1-$F$2))</f>
        <v>12748.428</v>
      </c>
      <c r="E3621" s="5">
        <f>IF($F$2=0," - ",Tabla1[[#This Row],[Base para Mejor precio]]*(1-$F$2))</f>
        <v>11473.5852</v>
      </c>
      <c r="F3621" s="4" t="s">
        <v>6</v>
      </c>
      <c r="G3621" s="16" t="s">
        <v>5696</v>
      </c>
      <c r="H3621" s="5">
        <f>IFERROR(IF($F$3=0,"-",Tabla1[[#This Row],[Precio de Cliente neto]]*(1+$F$3)),"-")</f>
        <v>19122.642</v>
      </c>
      <c r="I3621" s="5">
        <v>18212.04</v>
      </c>
      <c r="J3621" s="5">
        <v>16390.835999999999</v>
      </c>
      <c r="K3621" s="26">
        <v>0.21</v>
      </c>
    </row>
    <row r="3622" spans="1:11">
      <c r="A3622" s="4">
        <v>10003</v>
      </c>
      <c r="B3622" t="s">
        <v>2506</v>
      </c>
      <c r="C3622" s="5">
        <f>IF($F$2=0," - ",Tabla1[[#This Row],[Base Precio de Lista neto]])</f>
        <v>10590.58</v>
      </c>
      <c r="D3622" s="5">
        <f>IF($F$2=0," - ",Tabla1[[#This Row],[Base Precio de Lista neto]]*(1-$F$2))</f>
        <v>7413.405999999999</v>
      </c>
      <c r="E3622" s="5">
        <f>IF($F$2=0," - ",Tabla1[[#This Row],[Base para Mejor precio]]*(1-$F$2))</f>
        <v>6672.0654000000004</v>
      </c>
      <c r="F3622" s="4" t="s">
        <v>6</v>
      </c>
      <c r="G3622" s="16" t="s">
        <v>5696</v>
      </c>
      <c r="H3622" s="5">
        <f>IFERROR(IF($F$3=0,"-",Tabla1[[#This Row],[Precio de Cliente neto]]*(1+$F$3)),"-")</f>
        <v>11120.108999999999</v>
      </c>
      <c r="I3622" s="5">
        <v>10590.58</v>
      </c>
      <c r="J3622" s="5">
        <v>9531.5220000000008</v>
      </c>
      <c r="K3622" s="26">
        <v>0.21</v>
      </c>
    </row>
    <row r="3623" spans="1:11">
      <c r="A3623" s="4">
        <v>10004</v>
      </c>
      <c r="B3623" t="s">
        <v>2507</v>
      </c>
      <c r="C3623" s="5">
        <f>IF($F$2=0," - ",Tabla1[[#This Row],[Base Precio de Lista neto]])</f>
        <v>7449.75</v>
      </c>
      <c r="D3623" s="5">
        <f>IF($F$2=0," - ",Tabla1[[#This Row],[Base Precio de Lista neto]]*(1-$F$2))</f>
        <v>5214.8249999999998</v>
      </c>
      <c r="E3623" s="5">
        <f>IF($F$2=0," - ",Tabla1[[#This Row],[Base para Mejor precio]]*(1-$F$2))</f>
        <v>4693.3424999999997</v>
      </c>
      <c r="F3623" s="4" t="s">
        <v>6</v>
      </c>
      <c r="G3623" s="16" t="s">
        <v>5696</v>
      </c>
      <c r="H3623" s="5">
        <f>IFERROR(IF($F$3=0,"-",Tabla1[[#This Row],[Precio de Cliente neto]]*(1+$F$3)),"-")</f>
        <v>7822.2374999999993</v>
      </c>
      <c r="I3623" s="5">
        <v>7449.75</v>
      </c>
      <c r="J3623" s="5">
        <v>6704.7749999999996</v>
      </c>
      <c r="K3623" s="26">
        <v>0.21</v>
      </c>
    </row>
    <row r="3624" spans="1:11">
      <c r="A3624" s="4">
        <v>10005</v>
      </c>
      <c r="B3624" t="s">
        <v>2508</v>
      </c>
      <c r="C3624" s="5">
        <f>IF($F$2=0," - ",Tabla1[[#This Row],[Base Precio de Lista neto]])</f>
        <v>719.95</v>
      </c>
      <c r="D3624" s="5">
        <f>IF($F$2=0," - ",Tabla1[[#This Row],[Base Precio de Lista neto]]*(1-$F$2))</f>
        <v>503.96499999999997</v>
      </c>
      <c r="E3624" s="5">
        <f>IF($F$2=0," - ",Tabla1[[#This Row],[Base para Mejor precio]]*(1-$F$2))</f>
        <v>453.56849999999997</v>
      </c>
      <c r="F3624" s="4" t="s">
        <v>6</v>
      </c>
      <c r="G3624" s="16" t="s">
        <v>5696</v>
      </c>
      <c r="H3624" s="5">
        <f>IFERROR(IF($F$3=0,"-",Tabla1[[#This Row],[Precio de Cliente neto]]*(1+$F$3)),"-")</f>
        <v>755.94749999999999</v>
      </c>
      <c r="I3624" s="5">
        <v>719.95</v>
      </c>
      <c r="J3624" s="5">
        <v>647.95500000000004</v>
      </c>
      <c r="K3624" s="26">
        <v>0.21</v>
      </c>
    </row>
    <row r="3625" spans="1:11">
      <c r="A3625" s="4">
        <v>10007</v>
      </c>
      <c r="B3625" t="s">
        <v>2509</v>
      </c>
      <c r="C3625" s="5">
        <f>IF($F$2=0," - ",Tabla1[[#This Row],[Base Precio de Lista neto]])</f>
        <v>2965.7125999999998</v>
      </c>
      <c r="D3625" s="5">
        <f>IF($F$2=0," - ",Tabla1[[#This Row],[Base Precio de Lista neto]]*(1-$F$2))</f>
        <v>2075.9988199999998</v>
      </c>
      <c r="E3625" s="5">
        <f>IF($F$2=0," - ",Tabla1[[#This Row],[Base para Mejor precio]]*(1-$F$2))</f>
        <v>1868.398938</v>
      </c>
      <c r="F3625" s="4" t="s">
        <v>5</v>
      </c>
      <c r="G3625" s="16" t="s">
        <v>5696</v>
      </c>
      <c r="H3625" s="5">
        <f>IFERROR(IF($F$3=0,"-",Tabla1[[#This Row],[Precio de Cliente neto]]*(1+$F$3)),"-")</f>
        <v>3113.9982299999997</v>
      </c>
      <c r="I3625" s="5">
        <v>2965.7125999999998</v>
      </c>
      <c r="J3625" s="5">
        <v>2669.1413400000001</v>
      </c>
      <c r="K3625" s="26">
        <v>0.21</v>
      </c>
    </row>
    <row r="3626" spans="1:11">
      <c r="A3626" s="4">
        <v>10008</v>
      </c>
      <c r="B3626" t="s">
        <v>2510</v>
      </c>
      <c r="C3626" s="5">
        <f>IF($F$2=0," - ",Tabla1[[#This Row],[Base Precio de Lista neto]])</f>
        <v>6558.7475999999997</v>
      </c>
      <c r="D3626" s="5">
        <f>IF($F$2=0," - ",Tabla1[[#This Row],[Base Precio de Lista neto]]*(1-$F$2))</f>
        <v>4591.1233199999997</v>
      </c>
      <c r="E3626" s="5">
        <f>IF($F$2=0," - ",Tabla1[[#This Row],[Base para Mejor precio]]*(1-$F$2))</f>
        <v>4132.010988</v>
      </c>
      <c r="F3626" s="4" t="s">
        <v>5</v>
      </c>
      <c r="G3626" s="16" t="s">
        <v>5696</v>
      </c>
      <c r="H3626" s="5">
        <f>IFERROR(IF($F$3=0,"-",Tabla1[[#This Row],[Precio de Cliente neto]]*(1+$F$3)),"-")</f>
        <v>6886.68498</v>
      </c>
      <c r="I3626" s="5">
        <v>6558.7475999999997</v>
      </c>
      <c r="J3626" s="5">
        <v>5902.87284</v>
      </c>
      <c r="K3626" s="26">
        <v>0.21</v>
      </c>
    </row>
    <row r="3627" spans="1:11">
      <c r="A3627" s="4">
        <v>10010</v>
      </c>
      <c r="B3627" t="s">
        <v>7728</v>
      </c>
      <c r="C3627" s="5">
        <f>IF($F$2=0," - ",Tabla1[[#This Row],[Base Precio de Lista neto]])</f>
        <v>13041.4277</v>
      </c>
      <c r="D3627" s="5">
        <f>IF($F$2=0," - ",Tabla1[[#This Row],[Base Precio de Lista neto]]*(1-$F$2))</f>
        <v>9128.999389999999</v>
      </c>
      <c r="E3627" s="5">
        <f>IF($F$2=0," - ",Tabla1[[#This Row],[Base para Mejor precio]]*(1-$F$2))</f>
        <v>8216.099451</v>
      </c>
      <c r="F3627" s="4" t="s">
        <v>6</v>
      </c>
      <c r="G3627" s="16" t="s">
        <v>5696</v>
      </c>
      <c r="H3627" s="5">
        <f>IFERROR(IF($F$3=0,"-",Tabla1[[#This Row],[Precio de Cliente neto]]*(1+$F$3)),"-")</f>
        <v>13693.499084999999</v>
      </c>
      <c r="I3627" s="5">
        <v>13041.4277</v>
      </c>
      <c r="J3627" s="5">
        <v>11737.28493</v>
      </c>
      <c r="K3627" s="26">
        <v>0.21</v>
      </c>
    </row>
    <row r="3628" spans="1:11">
      <c r="A3628" s="4">
        <v>10011</v>
      </c>
      <c r="B3628" t="s">
        <v>7729</v>
      </c>
      <c r="C3628" s="5">
        <f>IF($F$2=0," - ",Tabla1[[#This Row],[Base Precio de Lista neto]])</f>
        <v>13041.4277</v>
      </c>
      <c r="D3628" s="5">
        <f>IF($F$2=0," - ",Tabla1[[#This Row],[Base Precio de Lista neto]]*(1-$F$2))</f>
        <v>9128.999389999999</v>
      </c>
      <c r="E3628" s="5">
        <f>IF($F$2=0," - ",Tabla1[[#This Row],[Base para Mejor precio]]*(1-$F$2))</f>
        <v>8216.099451</v>
      </c>
      <c r="F3628" s="4" t="s">
        <v>6</v>
      </c>
      <c r="G3628" s="16" t="s">
        <v>5696</v>
      </c>
      <c r="H3628" s="5">
        <f>IFERROR(IF($F$3=0,"-",Tabla1[[#This Row],[Precio de Cliente neto]]*(1+$F$3)),"-")</f>
        <v>13693.499084999999</v>
      </c>
      <c r="I3628" s="5">
        <v>13041.4277</v>
      </c>
      <c r="J3628" s="5">
        <v>11737.28493</v>
      </c>
      <c r="K3628" s="26">
        <v>0.21</v>
      </c>
    </row>
    <row r="3629" spans="1:11">
      <c r="A3629" s="4">
        <v>10012</v>
      </c>
      <c r="B3629" t="s">
        <v>7730</v>
      </c>
      <c r="C3629" s="5">
        <f>IF($F$2=0," - ",Tabla1[[#This Row],[Base Precio de Lista neto]])</f>
        <v>5410.79</v>
      </c>
      <c r="D3629" s="5">
        <f>IF($F$2=0," - ",Tabla1[[#This Row],[Base Precio de Lista neto]]*(1-$F$2))</f>
        <v>3787.5529999999999</v>
      </c>
      <c r="E3629" s="5">
        <f>IF($F$2=0," - ",Tabla1[[#This Row],[Base para Mejor precio]]*(1-$F$2))</f>
        <v>3408.7977000000001</v>
      </c>
      <c r="F3629" s="4" t="s">
        <v>6</v>
      </c>
      <c r="G3629" s="16" t="s">
        <v>5696</v>
      </c>
      <c r="H3629" s="5">
        <f>IFERROR(IF($F$3=0,"-",Tabla1[[#This Row],[Precio de Cliente neto]]*(1+$F$3)),"-")</f>
        <v>5681.3294999999998</v>
      </c>
      <c r="I3629" s="5">
        <v>5410.79</v>
      </c>
      <c r="J3629" s="5">
        <v>4869.7110000000002</v>
      </c>
      <c r="K3629" s="26">
        <v>0.21</v>
      </c>
    </row>
    <row r="3630" spans="1:11">
      <c r="A3630" s="4">
        <v>10013</v>
      </c>
      <c r="B3630" t="s">
        <v>7731</v>
      </c>
      <c r="C3630" s="5">
        <f>IF($F$2=0," - ",Tabla1[[#This Row],[Base Precio de Lista neto]])</f>
        <v>7011.62</v>
      </c>
      <c r="D3630" s="5">
        <f>IF($F$2=0," - ",Tabla1[[#This Row],[Base Precio de Lista neto]]*(1-$F$2))</f>
        <v>4908.134</v>
      </c>
      <c r="E3630" s="5">
        <f>IF($F$2=0," - ",Tabla1[[#This Row],[Base para Mejor precio]]*(1-$F$2))</f>
        <v>4417.3205999999991</v>
      </c>
      <c r="F3630" s="4" t="s">
        <v>6</v>
      </c>
      <c r="G3630" s="16" t="s">
        <v>5696</v>
      </c>
      <c r="H3630" s="5">
        <f>IFERROR(IF($F$3=0,"-",Tabla1[[#This Row],[Precio de Cliente neto]]*(1+$F$3)),"-")</f>
        <v>7362.201</v>
      </c>
      <c r="I3630" s="5">
        <v>7011.62</v>
      </c>
      <c r="J3630" s="5">
        <v>6310.4579999999996</v>
      </c>
      <c r="K3630" s="26">
        <v>0.21</v>
      </c>
    </row>
    <row r="3631" spans="1:11">
      <c r="A3631" s="4">
        <v>10016</v>
      </c>
      <c r="B3631" t="s">
        <v>2511</v>
      </c>
      <c r="C3631" s="5">
        <f>IF($F$2=0," - ",Tabla1[[#This Row],[Base Precio de Lista neto]])</f>
        <v>2481.4899999999998</v>
      </c>
      <c r="D3631" s="5">
        <f>IF($F$2=0," - ",Tabla1[[#This Row],[Base Precio de Lista neto]]*(1-$F$2))</f>
        <v>1737.0429999999997</v>
      </c>
      <c r="E3631" s="5">
        <f>IF($F$2=0," - ",Tabla1[[#This Row],[Base para Mejor precio]]*(1-$F$2))</f>
        <v>1563.3386999999998</v>
      </c>
      <c r="F3631" s="4" t="s">
        <v>5</v>
      </c>
      <c r="G3631" s="16" t="s">
        <v>5696</v>
      </c>
      <c r="H3631" s="5">
        <f>IFERROR(IF($F$3=0,"-",Tabla1[[#This Row],[Precio de Cliente neto]]*(1+$F$3)),"-")</f>
        <v>2605.5644999999995</v>
      </c>
      <c r="I3631" s="5">
        <v>2481.4899999999998</v>
      </c>
      <c r="J3631" s="5">
        <v>2233.3409999999999</v>
      </c>
      <c r="K3631" s="26">
        <v>0.21</v>
      </c>
    </row>
    <row r="3632" spans="1:11">
      <c r="A3632" s="4">
        <v>10017</v>
      </c>
      <c r="B3632" t="s">
        <v>2512</v>
      </c>
      <c r="C3632" s="5">
        <f>IF($F$2=0," - ",Tabla1[[#This Row],[Base Precio de Lista neto]])</f>
        <v>2481.4899999999998</v>
      </c>
      <c r="D3632" s="5">
        <f>IF($F$2=0," - ",Tabla1[[#This Row],[Base Precio de Lista neto]]*(1-$F$2))</f>
        <v>1737.0429999999997</v>
      </c>
      <c r="E3632" s="5">
        <f>IF($F$2=0," - ",Tabla1[[#This Row],[Base para Mejor precio]]*(1-$F$2))</f>
        <v>1563.3386999999998</v>
      </c>
      <c r="F3632" s="4" t="s">
        <v>5</v>
      </c>
      <c r="G3632" s="16" t="s">
        <v>5696</v>
      </c>
      <c r="H3632" s="5">
        <f>IFERROR(IF($F$3=0,"-",Tabla1[[#This Row],[Precio de Cliente neto]]*(1+$F$3)),"-")</f>
        <v>2605.5644999999995</v>
      </c>
      <c r="I3632" s="5">
        <v>2481.4899999999998</v>
      </c>
      <c r="J3632" s="5">
        <v>2233.3409999999999</v>
      </c>
      <c r="K3632" s="26">
        <v>0.21</v>
      </c>
    </row>
    <row r="3633" spans="1:11">
      <c r="A3633" s="4">
        <v>10019</v>
      </c>
      <c r="B3633" t="s">
        <v>8320</v>
      </c>
      <c r="C3633" s="5">
        <f>IF($F$2=0," - ",Tabla1[[#This Row],[Base Precio de Lista neto]])</f>
        <v>896.28</v>
      </c>
      <c r="D3633" s="5">
        <f>IF($F$2=0," - ",Tabla1[[#This Row],[Base Precio de Lista neto]]*(1-$F$2))</f>
        <v>627.39599999999996</v>
      </c>
      <c r="E3633" s="5">
        <f>IF($F$2=0," - ",Tabla1[[#This Row],[Base para Mejor precio]]*(1-$F$2))</f>
        <v>564.65639999999996</v>
      </c>
      <c r="F3633" s="4" t="s">
        <v>6</v>
      </c>
      <c r="G3633" s="16" t="s">
        <v>5696</v>
      </c>
      <c r="H3633" s="5">
        <f>IFERROR(IF($F$3=0,"-",Tabla1[[#This Row],[Precio de Cliente neto]]*(1+$F$3)),"-")</f>
        <v>941.09399999999994</v>
      </c>
      <c r="I3633" s="5">
        <v>896.28</v>
      </c>
      <c r="J3633" s="5">
        <v>806.65200000000004</v>
      </c>
      <c r="K3633" s="26">
        <v>0.21</v>
      </c>
    </row>
    <row r="3634" spans="1:11">
      <c r="A3634" s="4">
        <v>10020</v>
      </c>
      <c r="B3634" t="s">
        <v>2513</v>
      </c>
      <c r="C3634" s="5">
        <f>IF($F$2=0," - ",Tabla1[[#This Row],[Base Precio de Lista neto]])</f>
        <v>2066.35</v>
      </c>
      <c r="D3634" s="5">
        <f>IF($F$2=0," - ",Tabla1[[#This Row],[Base Precio de Lista neto]]*(1-$F$2))</f>
        <v>1446.4449999999999</v>
      </c>
      <c r="E3634" s="5">
        <f>IF($F$2=0," - ",Tabla1[[#This Row],[Base para Mejor precio]]*(1-$F$2))</f>
        <v>1301.8004999999998</v>
      </c>
      <c r="F3634" s="4" t="s">
        <v>5</v>
      </c>
      <c r="G3634" s="16" t="s">
        <v>5696</v>
      </c>
      <c r="H3634" s="5">
        <f>IFERROR(IF($F$3=0,"-",Tabla1[[#This Row],[Precio de Cliente neto]]*(1+$F$3)),"-")</f>
        <v>2169.6675</v>
      </c>
      <c r="I3634" s="5">
        <v>2066.35</v>
      </c>
      <c r="J3634" s="5">
        <v>1859.7149999999999</v>
      </c>
      <c r="K3634" s="26">
        <v>0.21</v>
      </c>
    </row>
    <row r="3635" spans="1:11">
      <c r="A3635" s="4">
        <v>10021</v>
      </c>
      <c r="B3635" t="s">
        <v>2514</v>
      </c>
      <c r="C3635" s="5">
        <f>IF($F$2=0," - ",Tabla1[[#This Row],[Base Precio de Lista neto]])</f>
        <v>2066.35</v>
      </c>
      <c r="D3635" s="5">
        <f>IF($F$2=0," - ",Tabla1[[#This Row],[Base Precio de Lista neto]]*(1-$F$2))</f>
        <v>1446.4449999999999</v>
      </c>
      <c r="E3635" s="5">
        <f>IF($F$2=0," - ",Tabla1[[#This Row],[Base para Mejor precio]]*(1-$F$2))</f>
        <v>1301.8004999999998</v>
      </c>
      <c r="F3635" s="4" t="s">
        <v>5</v>
      </c>
      <c r="G3635" s="16" t="s">
        <v>5696</v>
      </c>
      <c r="H3635" s="5">
        <f>IFERROR(IF($F$3=0,"-",Tabla1[[#This Row],[Precio de Cliente neto]]*(1+$F$3)),"-")</f>
        <v>2169.6675</v>
      </c>
      <c r="I3635" s="5">
        <v>2066.35</v>
      </c>
      <c r="J3635" s="5">
        <v>1859.7149999999999</v>
      </c>
      <c r="K3635" s="26">
        <v>0.21</v>
      </c>
    </row>
    <row r="3636" spans="1:11">
      <c r="A3636" s="4">
        <v>10022</v>
      </c>
      <c r="B3636" t="s">
        <v>2515</v>
      </c>
      <c r="C3636" s="5">
        <f>IF($F$2=0," - ",Tabla1[[#This Row],[Base Precio de Lista neto]])</f>
        <v>12553.31</v>
      </c>
      <c r="D3636" s="5">
        <f>IF($F$2=0," - ",Tabla1[[#This Row],[Base Precio de Lista neto]]*(1-$F$2))</f>
        <v>8787.3169999999991</v>
      </c>
      <c r="E3636" s="5">
        <f>IF($F$2=0," - ",Tabla1[[#This Row],[Base para Mejor precio]]*(1-$F$2))</f>
        <v>7908.5852999999988</v>
      </c>
      <c r="F3636" s="4" t="s">
        <v>6</v>
      </c>
      <c r="G3636" s="16" t="s">
        <v>5696</v>
      </c>
      <c r="H3636" s="5">
        <f>IFERROR(IF($F$3=0,"-",Tabla1[[#This Row],[Precio de Cliente neto]]*(1+$F$3)),"-")</f>
        <v>13180.975499999999</v>
      </c>
      <c r="I3636" s="5">
        <v>12553.31</v>
      </c>
      <c r="J3636" s="5">
        <v>11297.978999999999</v>
      </c>
      <c r="K3636" s="26">
        <v>0.21</v>
      </c>
    </row>
    <row r="3637" spans="1:11">
      <c r="A3637" s="4">
        <v>10023</v>
      </c>
      <c r="B3637" t="s">
        <v>2516</v>
      </c>
      <c r="C3637" s="5">
        <f>IF($F$2=0," - ",Tabla1[[#This Row],[Base Precio de Lista neto]])</f>
        <v>17609.13</v>
      </c>
      <c r="D3637" s="5">
        <f>IF($F$2=0," - ",Tabla1[[#This Row],[Base Precio de Lista neto]]*(1-$F$2))</f>
        <v>12326.391</v>
      </c>
      <c r="E3637" s="5">
        <f>IF($F$2=0," - ",Tabla1[[#This Row],[Base para Mejor precio]]*(1-$F$2))</f>
        <v>11093.751899999999</v>
      </c>
      <c r="F3637" s="4" t="s">
        <v>6</v>
      </c>
      <c r="G3637" s="16" t="s">
        <v>5696</v>
      </c>
      <c r="H3637" s="5">
        <f>IFERROR(IF($F$3=0,"-",Tabla1[[#This Row],[Precio de Cliente neto]]*(1+$F$3)),"-")</f>
        <v>18489.586499999998</v>
      </c>
      <c r="I3637" s="5">
        <v>17609.13</v>
      </c>
      <c r="J3637" s="5">
        <v>15848.217000000001</v>
      </c>
      <c r="K3637" s="26">
        <v>0.21</v>
      </c>
    </row>
    <row r="3638" spans="1:11">
      <c r="A3638" s="4">
        <v>10024</v>
      </c>
      <c r="B3638" t="s">
        <v>2517</v>
      </c>
      <c r="C3638" s="5">
        <f>IF($F$2=0," - ",Tabla1[[#This Row],[Base Precio de Lista neto]])</f>
        <v>6649.72</v>
      </c>
      <c r="D3638" s="5">
        <f>IF($F$2=0," - ",Tabla1[[#This Row],[Base Precio de Lista neto]]*(1-$F$2))</f>
        <v>4654.8040000000001</v>
      </c>
      <c r="E3638" s="5">
        <f>IF($F$2=0," - ",Tabla1[[#This Row],[Base para Mejor precio]]*(1-$F$2))</f>
        <v>4189.3235999999997</v>
      </c>
      <c r="F3638" s="4" t="s">
        <v>6</v>
      </c>
      <c r="G3638" s="16" t="s">
        <v>5696</v>
      </c>
      <c r="H3638" s="5">
        <f>IFERROR(IF($F$3=0,"-",Tabla1[[#This Row],[Precio de Cliente neto]]*(1+$F$3)),"-")</f>
        <v>6982.2060000000001</v>
      </c>
      <c r="I3638" s="5">
        <v>6649.72</v>
      </c>
      <c r="J3638" s="5">
        <v>5984.7479999999996</v>
      </c>
      <c r="K3638" s="26">
        <v>0.21</v>
      </c>
    </row>
    <row r="3639" spans="1:11">
      <c r="A3639" s="4">
        <v>10025</v>
      </c>
      <c r="B3639" t="s">
        <v>2518</v>
      </c>
      <c r="C3639" s="5">
        <f>IF($F$2=0," - ",Tabla1[[#This Row],[Base Precio de Lista neto]])</f>
        <v>9361.66</v>
      </c>
      <c r="D3639" s="5">
        <f>IF($F$2=0," - ",Tabla1[[#This Row],[Base Precio de Lista neto]]*(1-$F$2))</f>
        <v>6553.1619999999994</v>
      </c>
      <c r="E3639" s="5">
        <f>IF($F$2=0," - ",Tabla1[[#This Row],[Base para Mejor precio]]*(1-$F$2))</f>
        <v>5897.8458000000001</v>
      </c>
      <c r="F3639" s="4" t="s">
        <v>6</v>
      </c>
      <c r="G3639" s="16" t="s">
        <v>5696</v>
      </c>
      <c r="H3639" s="5">
        <f>IFERROR(IF($F$3=0,"-",Tabla1[[#This Row],[Precio de Cliente neto]]*(1+$F$3)),"-")</f>
        <v>9829.7429999999986</v>
      </c>
      <c r="I3639" s="5">
        <v>9361.66</v>
      </c>
      <c r="J3639" s="5">
        <v>8425.4940000000006</v>
      </c>
      <c r="K3639" s="26">
        <v>0.21</v>
      </c>
    </row>
    <row r="3640" spans="1:11">
      <c r="A3640" s="4">
        <v>10026</v>
      </c>
      <c r="B3640" t="s">
        <v>2519</v>
      </c>
      <c r="C3640" s="5">
        <f>IF($F$2=0," - ",Tabla1[[#This Row],[Base Precio de Lista neto]])</f>
        <v>864.71</v>
      </c>
      <c r="D3640" s="5">
        <f>IF($F$2=0," - ",Tabla1[[#This Row],[Base Precio de Lista neto]]*(1-$F$2))</f>
        <v>605.29700000000003</v>
      </c>
      <c r="E3640" s="5">
        <f>IF($F$2=0," - ",Tabla1[[#This Row],[Base para Mejor precio]]*(1-$F$2))</f>
        <v>544.76729999999998</v>
      </c>
      <c r="F3640" s="4" t="s">
        <v>6</v>
      </c>
      <c r="G3640" s="16" t="s">
        <v>5696</v>
      </c>
      <c r="H3640" s="5">
        <f>IFERROR(IF($F$3=0,"-",Tabla1[[#This Row],[Precio de Cliente neto]]*(1+$F$3)),"-")</f>
        <v>907.94550000000004</v>
      </c>
      <c r="I3640" s="5">
        <v>864.71</v>
      </c>
      <c r="J3640" s="5">
        <v>778.23900000000003</v>
      </c>
      <c r="K3640" s="26">
        <v>0.21</v>
      </c>
    </row>
    <row r="3641" spans="1:11">
      <c r="A3641" s="4">
        <v>10027</v>
      </c>
      <c r="B3641" t="s">
        <v>2520</v>
      </c>
      <c r="C3641" s="5">
        <f>IF($F$2=0," - ",Tabla1[[#This Row],[Base Precio de Lista neto]])</f>
        <v>945.56</v>
      </c>
      <c r="D3641" s="5">
        <f>IF($F$2=0," - ",Tabla1[[#This Row],[Base Precio de Lista neto]]*(1-$F$2))</f>
        <v>661.89199999999994</v>
      </c>
      <c r="E3641" s="5">
        <f>IF($F$2=0," - ",Tabla1[[#This Row],[Base para Mejor precio]]*(1-$F$2))</f>
        <v>595.70280000000002</v>
      </c>
      <c r="F3641" s="4" t="s">
        <v>6</v>
      </c>
      <c r="G3641" s="16" t="s">
        <v>5696</v>
      </c>
      <c r="H3641" s="5">
        <f>IFERROR(IF($F$3=0,"-",Tabla1[[#This Row],[Precio de Cliente neto]]*(1+$F$3)),"-")</f>
        <v>992.83799999999997</v>
      </c>
      <c r="I3641" s="5">
        <v>945.56</v>
      </c>
      <c r="J3641" s="5">
        <v>851.00400000000002</v>
      </c>
      <c r="K3641" s="26">
        <v>0.21</v>
      </c>
    </row>
    <row r="3642" spans="1:11">
      <c r="A3642" s="4">
        <v>10028</v>
      </c>
      <c r="B3642" t="s">
        <v>2521</v>
      </c>
      <c r="C3642" s="5">
        <f>IF($F$2=0," - ",Tabla1[[#This Row],[Base Precio de Lista neto]])</f>
        <v>1094.94</v>
      </c>
      <c r="D3642" s="5">
        <f>IF($F$2=0," - ",Tabla1[[#This Row],[Base Precio de Lista neto]]*(1-$F$2))</f>
        <v>766.45799999999997</v>
      </c>
      <c r="E3642" s="5">
        <f>IF($F$2=0," - ",Tabla1[[#This Row],[Base para Mejor precio]]*(1-$F$2))</f>
        <v>689.81219999999996</v>
      </c>
      <c r="F3642" s="4" t="s">
        <v>6</v>
      </c>
      <c r="G3642" s="16" t="s">
        <v>5696</v>
      </c>
      <c r="H3642" s="5">
        <f>IFERROR(IF($F$3=0,"-",Tabla1[[#This Row],[Precio de Cliente neto]]*(1+$F$3)),"-")</f>
        <v>1149.6869999999999</v>
      </c>
      <c r="I3642" s="5">
        <v>1094.94</v>
      </c>
      <c r="J3642" s="5">
        <v>985.44600000000003</v>
      </c>
      <c r="K3642" s="26">
        <v>0.21</v>
      </c>
    </row>
    <row r="3643" spans="1:11">
      <c r="A3643" s="4">
        <v>10029</v>
      </c>
      <c r="B3643" t="s">
        <v>2522</v>
      </c>
      <c r="C3643" s="5">
        <f>IF($F$2=0," - ",Tabla1[[#This Row],[Base Precio de Lista neto]])</f>
        <v>691.46</v>
      </c>
      <c r="D3643" s="5">
        <f>IF($F$2=0," - ",Tabla1[[#This Row],[Base Precio de Lista neto]]*(1-$F$2))</f>
        <v>484.02199999999999</v>
      </c>
      <c r="E3643" s="5">
        <f>IF($F$2=0," - ",Tabla1[[#This Row],[Base para Mejor precio]]*(1-$F$2))</f>
        <v>435.61979999999994</v>
      </c>
      <c r="F3643" s="4" t="s">
        <v>6</v>
      </c>
      <c r="G3643" s="16" t="s">
        <v>5696</v>
      </c>
      <c r="H3643" s="5">
        <f>IFERROR(IF($F$3=0,"-",Tabla1[[#This Row],[Precio de Cliente neto]]*(1+$F$3)),"-")</f>
        <v>726.03300000000002</v>
      </c>
      <c r="I3643" s="5">
        <v>691.46</v>
      </c>
      <c r="J3643" s="5">
        <v>622.31399999999996</v>
      </c>
      <c r="K3643" s="26">
        <v>0.21</v>
      </c>
    </row>
    <row r="3644" spans="1:11">
      <c r="A3644" s="4">
        <v>10030</v>
      </c>
      <c r="B3644" t="s">
        <v>2523</v>
      </c>
      <c r="C3644" s="5">
        <f>IF($F$2=0," - ",Tabla1[[#This Row],[Base Precio de Lista neto]])</f>
        <v>539</v>
      </c>
      <c r="D3644" s="5">
        <f>IF($F$2=0," - ",Tabla1[[#This Row],[Base Precio de Lista neto]]*(1-$F$2))</f>
        <v>377.29999999999995</v>
      </c>
      <c r="E3644" s="5">
        <f>IF($F$2=0," - ",Tabla1[[#This Row],[Base para Mejor precio]]*(1-$F$2))</f>
        <v>339.57</v>
      </c>
      <c r="F3644" s="4" t="s">
        <v>6</v>
      </c>
      <c r="G3644" s="16" t="s">
        <v>5696</v>
      </c>
      <c r="H3644" s="5">
        <f>IFERROR(IF($F$3=0,"-",Tabla1[[#This Row],[Precio de Cliente neto]]*(1+$F$3)),"-")</f>
        <v>565.94999999999993</v>
      </c>
      <c r="I3644" s="5">
        <v>539</v>
      </c>
      <c r="J3644" s="5">
        <v>485.1</v>
      </c>
      <c r="K3644" s="26">
        <v>0.21</v>
      </c>
    </row>
    <row r="3645" spans="1:11">
      <c r="A3645" s="4">
        <v>10031</v>
      </c>
      <c r="B3645" t="s">
        <v>2524</v>
      </c>
      <c r="C3645" s="5">
        <f>IF($F$2=0," - ",Tabla1[[#This Row],[Base Precio de Lista neto]])</f>
        <v>9076.76</v>
      </c>
      <c r="D3645" s="5">
        <f>IF($F$2=0," - ",Tabla1[[#This Row],[Base Precio de Lista neto]]*(1-$F$2))</f>
        <v>6353.732</v>
      </c>
      <c r="E3645" s="5">
        <f>IF($F$2=0," - ",Tabla1[[#This Row],[Base para Mejor precio]]*(1-$F$2))</f>
        <v>5718.3588</v>
      </c>
      <c r="F3645" s="4" t="s">
        <v>6</v>
      </c>
      <c r="G3645" s="16" t="s">
        <v>5696</v>
      </c>
      <c r="H3645" s="5">
        <f>IFERROR(IF($F$3=0,"-",Tabla1[[#This Row],[Precio de Cliente neto]]*(1+$F$3)),"-")</f>
        <v>9530.598</v>
      </c>
      <c r="I3645" s="5">
        <v>9076.76</v>
      </c>
      <c r="J3645" s="5">
        <v>8169.0839999999998</v>
      </c>
      <c r="K3645" s="26">
        <v>0.21</v>
      </c>
    </row>
    <row r="3646" spans="1:11">
      <c r="A3646" s="4">
        <v>10032</v>
      </c>
      <c r="B3646" t="s">
        <v>2525</v>
      </c>
      <c r="C3646" s="5">
        <f>IF($F$2=0," - ",Tabla1[[#This Row],[Base Precio de Lista neto]])</f>
        <v>13548.92</v>
      </c>
      <c r="D3646" s="5">
        <f>IF($F$2=0," - ",Tabla1[[#This Row],[Base Precio de Lista neto]]*(1-$F$2))</f>
        <v>9484.2439999999988</v>
      </c>
      <c r="E3646" s="5">
        <f>IF($F$2=0," - ",Tabla1[[#This Row],[Base para Mejor precio]]*(1-$F$2))</f>
        <v>8535.8195999999989</v>
      </c>
      <c r="F3646" s="4" t="s">
        <v>6</v>
      </c>
      <c r="G3646" s="16" t="s">
        <v>5696</v>
      </c>
      <c r="H3646" s="5">
        <f>IFERROR(IF($F$3=0,"-",Tabla1[[#This Row],[Precio de Cliente neto]]*(1+$F$3)),"-")</f>
        <v>14226.365999999998</v>
      </c>
      <c r="I3646" s="5">
        <v>13548.92</v>
      </c>
      <c r="J3646" s="5">
        <v>12194.028</v>
      </c>
      <c r="K3646" s="26">
        <v>0.21</v>
      </c>
    </row>
    <row r="3647" spans="1:11">
      <c r="A3647" s="4">
        <v>10033</v>
      </c>
      <c r="B3647" t="s">
        <v>2526</v>
      </c>
      <c r="C3647" s="5">
        <f>IF($F$2=0," - ",Tabla1[[#This Row],[Base Precio de Lista neto]])</f>
        <v>24769.360000000001</v>
      </c>
      <c r="D3647" s="5">
        <f>IF($F$2=0," - ",Tabla1[[#This Row],[Base Precio de Lista neto]]*(1-$F$2))</f>
        <v>17338.552</v>
      </c>
      <c r="E3647" s="5">
        <f>IF($F$2=0," - ",Tabla1[[#This Row],[Base para Mejor precio]]*(1-$F$2))</f>
        <v>15604.696799999998</v>
      </c>
      <c r="F3647" s="4" t="s">
        <v>6</v>
      </c>
      <c r="G3647" s="16" t="s">
        <v>5696</v>
      </c>
      <c r="H3647" s="5">
        <f>IFERROR(IF($F$3=0,"-",Tabla1[[#This Row],[Precio de Cliente neto]]*(1+$F$3)),"-")</f>
        <v>26007.828000000001</v>
      </c>
      <c r="I3647" s="5">
        <v>24769.360000000001</v>
      </c>
      <c r="J3647" s="5">
        <v>22292.423999999999</v>
      </c>
      <c r="K3647" s="26">
        <v>0.21</v>
      </c>
    </row>
    <row r="3648" spans="1:11">
      <c r="A3648" s="4">
        <v>10034</v>
      </c>
      <c r="B3648" t="s">
        <v>2527</v>
      </c>
      <c r="C3648" s="5">
        <f>IF($F$2=0," - ",Tabla1[[#This Row],[Base Precio de Lista neto]])</f>
        <v>646.03</v>
      </c>
      <c r="D3648" s="5">
        <f>IF($F$2=0," - ",Tabla1[[#This Row],[Base Precio de Lista neto]]*(1-$F$2))</f>
        <v>452.22099999999995</v>
      </c>
      <c r="E3648" s="5">
        <f>IF($F$2=0," - ",Tabla1[[#This Row],[Base para Mejor precio]]*(1-$F$2))</f>
        <v>406.99889999999999</v>
      </c>
      <c r="F3648" s="4" t="s">
        <v>4</v>
      </c>
      <c r="G3648" s="16" t="s">
        <v>5696</v>
      </c>
      <c r="H3648" s="5">
        <f>IFERROR(IF($F$3=0,"-",Tabla1[[#This Row],[Precio de Cliente neto]]*(1+$F$3)),"-")</f>
        <v>678.33149999999989</v>
      </c>
      <c r="I3648" s="5">
        <v>646.03</v>
      </c>
      <c r="J3648" s="5">
        <v>581.42700000000002</v>
      </c>
      <c r="K3648" s="26">
        <v>0.21</v>
      </c>
    </row>
    <row r="3649" spans="1:11">
      <c r="A3649" s="4">
        <v>10035</v>
      </c>
      <c r="B3649" t="s">
        <v>2528</v>
      </c>
      <c r="C3649" s="5">
        <f>IF($F$2=0," - ",Tabla1[[#This Row],[Base Precio de Lista neto]])</f>
        <v>14427.49</v>
      </c>
      <c r="D3649" s="5">
        <f>IF($F$2=0," - ",Tabla1[[#This Row],[Base Precio de Lista neto]]*(1-$F$2))</f>
        <v>10099.242999999999</v>
      </c>
      <c r="E3649" s="5">
        <f>IF($F$2=0," - ",Tabla1[[#This Row],[Base para Mejor precio]]*(1-$F$2))</f>
        <v>9089.3186999999998</v>
      </c>
      <c r="F3649" s="4" t="s">
        <v>6</v>
      </c>
      <c r="G3649" s="16" t="s">
        <v>5696</v>
      </c>
      <c r="H3649" s="5">
        <f>IFERROR(IF($F$3=0,"-",Tabla1[[#This Row],[Precio de Cliente neto]]*(1+$F$3)),"-")</f>
        <v>15148.864499999998</v>
      </c>
      <c r="I3649" s="5">
        <v>14427.49</v>
      </c>
      <c r="J3649" s="5">
        <v>12984.741</v>
      </c>
      <c r="K3649" s="26">
        <v>0.21</v>
      </c>
    </row>
    <row r="3650" spans="1:11">
      <c r="A3650" s="4">
        <v>10040</v>
      </c>
      <c r="B3650" t="s">
        <v>7732</v>
      </c>
      <c r="C3650" s="5">
        <f>IF($F$2=0," - ",Tabla1[[#This Row],[Base Precio de Lista neto]])</f>
        <v>25509.792700000002</v>
      </c>
      <c r="D3650" s="5">
        <f>IF($F$2=0," - ",Tabla1[[#This Row],[Base Precio de Lista neto]]*(1-$F$2))</f>
        <v>17856.854889999999</v>
      </c>
      <c r="E3650" s="5">
        <f>IF($F$2=0," - ",Tabla1[[#This Row],[Base para Mejor precio]]*(1-$F$2))</f>
        <v>16071.169400999997</v>
      </c>
      <c r="F3650" s="4" t="s">
        <v>4</v>
      </c>
      <c r="G3650" s="16" t="s">
        <v>5696</v>
      </c>
      <c r="H3650" s="5">
        <f>IFERROR(IF($F$3=0,"-",Tabla1[[#This Row],[Precio de Cliente neto]]*(1+$F$3)),"-")</f>
        <v>26785.282334999996</v>
      </c>
      <c r="I3650" s="5">
        <v>25509.792700000002</v>
      </c>
      <c r="J3650" s="5">
        <v>22958.813429999998</v>
      </c>
      <c r="K3650" s="26">
        <v>0.21</v>
      </c>
    </row>
    <row r="3651" spans="1:11">
      <c r="A3651" s="4">
        <v>10041</v>
      </c>
      <c r="B3651" t="s">
        <v>7733</v>
      </c>
      <c r="C3651" s="5">
        <f>IF($F$2=0," - ",Tabla1[[#This Row],[Base Precio de Lista neto]])</f>
        <v>10391.974099999999</v>
      </c>
      <c r="D3651" s="5">
        <f>IF($F$2=0," - ",Tabla1[[#This Row],[Base Precio de Lista neto]]*(1-$F$2))</f>
        <v>7274.3818699999993</v>
      </c>
      <c r="E3651" s="5">
        <f>IF($F$2=0," - ",Tabla1[[#This Row],[Base para Mejor precio]]*(1-$F$2))</f>
        <v>6546.9436830000004</v>
      </c>
      <c r="F3651" s="4" t="s">
        <v>4</v>
      </c>
      <c r="G3651" s="16" t="s">
        <v>5696</v>
      </c>
      <c r="H3651" s="5">
        <f>IFERROR(IF($F$3=0,"-",Tabla1[[#This Row],[Precio de Cliente neto]]*(1+$F$3)),"-")</f>
        <v>10911.572805</v>
      </c>
      <c r="I3651" s="5">
        <v>10391.974099999999</v>
      </c>
      <c r="J3651" s="5">
        <v>9352.7766900000006</v>
      </c>
      <c r="K3651" s="26">
        <v>0.21</v>
      </c>
    </row>
    <row r="3652" spans="1:11">
      <c r="A3652" s="4">
        <v>10042</v>
      </c>
      <c r="B3652" t="s">
        <v>7734</v>
      </c>
      <c r="C3652" s="5">
        <f>IF($F$2=0," - ",Tabla1[[#This Row],[Base Precio de Lista neto]])</f>
        <v>10391.974099999999</v>
      </c>
      <c r="D3652" s="5">
        <f>IF($F$2=0," - ",Tabla1[[#This Row],[Base Precio de Lista neto]]*(1-$F$2))</f>
        <v>7274.3818699999993</v>
      </c>
      <c r="E3652" s="5">
        <f>IF($F$2=0," - ",Tabla1[[#This Row],[Base para Mejor precio]]*(1-$F$2))</f>
        <v>6546.9436830000004</v>
      </c>
      <c r="F3652" s="4" t="s">
        <v>4</v>
      </c>
      <c r="G3652" s="16" t="s">
        <v>5696</v>
      </c>
      <c r="H3652" s="5">
        <f>IFERROR(IF($F$3=0,"-",Tabla1[[#This Row],[Precio de Cliente neto]]*(1+$F$3)),"-")</f>
        <v>10911.572805</v>
      </c>
      <c r="I3652" s="5">
        <v>10391.974099999999</v>
      </c>
      <c r="J3652" s="5">
        <v>9352.7766900000006</v>
      </c>
      <c r="K3652" s="26">
        <v>0.21</v>
      </c>
    </row>
    <row r="3653" spans="1:11">
      <c r="A3653" s="4">
        <v>10043</v>
      </c>
      <c r="B3653" t="s">
        <v>7735</v>
      </c>
      <c r="C3653" s="5">
        <f>IF($F$2=0," - ",Tabla1[[#This Row],[Base Precio de Lista neto]])</f>
        <v>10391.974099999999</v>
      </c>
      <c r="D3653" s="5">
        <f>IF($F$2=0," - ",Tabla1[[#This Row],[Base Precio de Lista neto]]*(1-$F$2))</f>
        <v>7274.3818699999993</v>
      </c>
      <c r="E3653" s="5">
        <f>IF($F$2=0," - ",Tabla1[[#This Row],[Base para Mejor precio]]*(1-$F$2))</f>
        <v>6546.9436830000004</v>
      </c>
      <c r="F3653" s="4" t="s">
        <v>4</v>
      </c>
      <c r="G3653" s="16" t="s">
        <v>5696</v>
      </c>
      <c r="H3653" s="5">
        <f>IFERROR(IF($F$3=0,"-",Tabla1[[#This Row],[Precio de Cliente neto]]*(1+$F$3)),"-")</f>
        <v>10911.572805</v>
      </c>
      <c r="I3653" s="5">
        <v>10391.974099999999</v>
      </c>
      <c r="J3653" s="5">
        <v>9352.7766900000006</v>
      </c>
      <c r="K3653" s="26">
        <v>0.21</v>
      </c>
    </row>
    <row r="3654" spans="1:11">
      <c r="A3654" s="4">
        <v>10044</v>
      </c>
      <c r="B3654" t="s">
        <v>6237</v>
      </c>
      <c r="C3654" s="5">
        <f>IF($F$2=0," - ",Tabla1[[#This Row],[Base Precio de Lista neto]])</f>
        <v>13420.422</v>
      </c>
      <c r="D3654" s="5">
        <f>IF($F$2=0," - ",Tabla1[[#This Row],[Base Precio de Lista neto]]*(1-$F$2))</f>
        <v>9394.2953999999991</v>
      </c>
      <c r="E3654" s="5">
        <f>IF($F$2=0," - ",Tabla1[[#This Row],[Base para Mejor precio]]*(1-$F$2))</f>
        <v>8454.8658599999999</v>
      </c>
      <c r="F3654" s="4" t="s">
        <v>4</v>
      </c>
      <c r="G3654" s="16" t="s">
        <v>5696</v>
      </c>
      <c r="H3654" s="5">
        <f>IFERROR(IF($F$3=0,"-",Tabla1[[#This Row],[Precio de Cliente neto]]*(1+$F$3)),"-")</f>
        <v>14091.443099999999</v>
      </c>
      <c r="I3654" s="5">
        <v>13420.422</v>
      </c>
      <c r="J3654" s="5">
        <v>12078.379800000001</v>
      </c>
      <c r="K3654" s="26">
        <v>0.21</v>
      </c>
    </row>
    <row r="3655" spans="1:11">
      <c r="A3655" s="4">
        <v>10047</v>
      </c>
      <c r="B3655" t="s">
        <v>6288</v>
      </c>
      <c r="C3655" s="5">
        <f>IF($F$2=0," - ",Tabla1[[#This Row],[Base Precio de Lista neto]])</f>
        <v>14959.0694</v>
      </c>
      <c r="D3655" s="5">
        <f>IF($F$2=0," - ",Tabla1[[#This Row],[Base Precio de Lista neto]]*(1-$F$2))</f>
        <v>10471.34858</v>
      </c>
      <c r="E3655" s="5">
        <f>IF($F$2=0," - ",Tabla1[[#This Row],[Base para Mejor precio]]*(1-$F$2))</f>
        <v>9424.2137219999986</v>
      </c>
      <c r="F3655" s="4" t="s">
        <v>4</v>
      </c>
      <c r="G3655" s="16" t="s">
        <v>5696</v>
      </c>
      <c r="H3655" s="5">
        <f>IFERROR(IF($F$3=0,"-",Tabla1[[#This Row],[Precio de Cliente neto]]*(1+$F$3)),"-")</f>
        <v>15707.022870000001</v>
      </c>
      <c r="I3655" s="5">
        <v>14959.0694</v>
      </c>
      <c r="J3655" s="5">
        <v>13463.16246</v>
      </c>
      <c r="K3655" s="26">
        <v>0.21</v>
      </c>
    </row>
    <row r="3656" spans="1:11">
      <c r="A3656" s="4">
        <v>10048</v>
      </c>
      <c r="B3656" t="s">
        <v>8321</v>
      </c>
      <c r="C3656" s="5">
        <f>IF($F$2=0," - ",Tabla1[[#This Row],[Base Precio de Lista neto]])</f>
        <v>1269.9983999999999</v>
      </c>
      <c r="D3656" s="5">
        <f>IF($F$2=0," - ",Tabla1[[#This Row],[Base Precio de Lista neto]]*(1-$F$2))</f>
        <v>888.99887999999987</v>
      </c>
      <c r="E3656" s="5">
        <f>IF($F$2=0," - ",Tabla1[[#This Row],[Base para Mejor precio]]*(1-$F$2))</f>
        <v>800.09899199999995</v>
      </c>
      <c r="F3656" s="4" t="s">
        <v>4</v>
      </c>
      <c r="G3656" s="16" t="s">
        <v>5696</v>
      </c>
      <c r="H3656" s="5">
        <f>IFERROR(IF($F$3=0,"-",Tabla1[[#This Row],[Precio de Cliente neto]]*(1+$F$3)),"-")</f>
        <v>1333.4983199999997</v>
      </c>
      <c r="I3656" s="5">
        <v>1269.9983999999999</v>
      </c>
      <c r="J3656" s="5">
        <v>1142.99856</v>
      </c>
      <c r="K3656" s="26">
        <v>0.21</v>
      </c>
    </row>
    <row r="3657" spans="1:11">
      <c r="A3657" s="4">
        <v>10052</v>
      </c>
      <c r="B3657" t="s">
        <v>2529</v>
      </c>
      <c r="C3657" s="5">
        <f>IF($F$2=0," - ",Tabla1[[#This Row],[Base Precio de Lista neto]])</f>
        <v>8561.8197</v>
      </c>
      <c r="D3657" s="5">
        <f>IF($F$2=0," - ",Tabla1[[#This Row],[Base Precio de Lista neto]]*(1-$F$2))</f>
        <v>5993.2737899999993</v>
      </c>
      <c r="E3657" s="5">
        <f>IF($F$2=0," - ",Tabla1[[#This Row],[Base para Mejor precio]]*(1-$F$2))</f>
        <v>5393.9464109999999</v>
      </c>
      <c r="F3657" s="4" t="s">
        <v>4</v>
      </c>
      <c r="G3657" s="16" t="s">
        <v>5696</v>
      </c>
      <c r="H3657" s="5">
        <f>IFERROR(IF($F$3=0,"-",Tabla1[[#This Row],[Precio de Cliente neto]]*(1+$F$3)),"-")</f>
        <v>8989.9106849999989</v>
      </c>
      <c r="I3657" s="5">
        <v>8561.8197</v>
      </c>
      <c r="J3657" s="5">
        <v>7705.6377300000004</v>
      </c>
      <c r="K3657" s="26">
        <v>0.21</v>
      </c>
    </row>
    <row r="3658" spans="1:11">
      <c r="A3658" s="4">
        <v>10053</v>
      </c>
      <c r="B3658" t="s">
        <v>2530</v>
      </c>
      <c r="C3658" s="5">
        <f>IF($F$2=0," - ",Tabla1[[#This Row],[Base Precio de Lista neto]])</f>
        <v>18571.854800000001</v>
      </c>
      <c r="D3658" s="5">
        <f>IF($F$2=0," - ",Tabla1[[#This Row],[Base Precio de Lista neto]]*(1-$F$2))</f>
        <v>13000.298360000001</v>
      </c>
      <c r="E3658" s="5">
        <f>IF($F$2=0," - ",Tabla1[[#This Row],[Base para Mejor precio]]*(1-$F$2))</f>
        <v>11700.268523999999</v>
      </c>
      <c r="F3658" s="4" t="s">
        <v>4</v>
      </c>
      <c r="G3658" s="16" t="s">
        <v>5696</v>
      </c>
      <c r="H3658" s="5">
        <f>IFERROR(IF($F$3=0,"-",Tabla1[[#This Row],[Precio de Cliente neto]]*(1+$F$3)),"-")</f>
        <v>19500.447540000001</v>
      </c>
      <c r="I3658" s="5">
        <v>18571.854800000001</v>
      </c>
      <c r="J3658" s="5">
        <v>16714.669320000001</v>
      </c>
      <c r="K3658" s="26">
        <v>0.21</v>
      </c>
    </row>
    <row r="3659" spans="1:11">
      <c r="A3659" s="4">
        <v>10054</v>
      </c>
      <c r="B3659" t="s">
        <v>2531</v>
      </c>
      <c r="C3659" s="5">
        <f>IF($F$2=0," - ",Tabla1[[#This Row],[Base Precio de Lista neto]])</f>
        <v>29509.943299999999</v>
      </c>
      <c r="D3659" s="5">
        <f>IF($F$2=0," - ",Tabla1[[#This Row],[Base Precio de Lista neto]]*(1-$F$2))</f>
        <v>20656.960309999999</v>
      </c>
      <c r="E3659" s="5">
        <f>IF($F$2=0," - ",Tabla1[[#This Row],[Base para Mejor precio]]*(1-$F$2))</f>
        <v>18591.264278999999</v>
      </c>
      <c r="F3659" s="4" t="s">
        <v>4</v>
      </c>
      <c r="G3659" s="16" t="s">
        <v>5696</v>
      </c>
      <c r="H3659" s="5">
        <f>IFERROR(IF($F$3=0,"-",Tabla1[[#This Row],[Precio de Cliente neto]]*(1+$F$3)),"-")</f>
        <v>30985.440465</v>
      </c>
      <c r="I3659" s="5">
        <v>29509.943299999999</v>
      </c>
      <c r="J3659" s="5">
        <v>26558.948970000001</v>
      </c>
      <c r="K3659" s="26">
        <v>0.21</v>
      </c>
    </row>
    <row r="3660" spans="1:11">
      <c r="A3660" s="4">
        <v>10055</v>
      </c>
      <c r="B3660" t="s">
        <v>2532</v>
      </c>
      <c r="C3660" s="5">
        <f>IF($F$2=0," - ",Tabla1[[#This Row],[Base Precio de Lista neto]])</f>
        <v>11052.5591</v>
      </c>
      <c r="D3660" s="5">
        <f>IF($F$2=0," - ",Tabla1[[#This Row],[Base Precio de Lista neto]]*(1-$F$2))</f>
        <v>7736.7913699999999</v>
      </c>
      <c r="E3660" s="5">
        <f>IF($F$2=0," - ",Tabla1[[#This Row],[Base para Mejor precio]]*(1-$F$2))</f>
        <v>6963.1122329999998</v>
      </c>
      <c r="F3660" s="4" t="s">
        <v>5</v>
      </c>
      <c r="G3660" s="16" t="s">
        <v>5696</v>
      </c>
      <c r="H3660" s="5">
        <f>IFERROR(IF($F$3=0,"-",Tabla1[[#This Row],[Precio de Cliente neto]]*(1+$F$3)),"-")</f>
        <v>11605.187055</v>
      </c>
      <c r="I3660" s="5">
        <v>11052.5591</v>
      </c>
      <c r="J3660" s="5">
        <v>9947.3031900000005</v>
      </c>
      <c r="K3660" s="26">
        <v>0.21</v>
      </c>
    </row>
    <row r="3661" spans="1:11">
      <c r="A3661" s="4">
        <v>10056</v>
      </c>
      <c r="B3661" t="s">
        <v>2533</v>
      </c>
      <c r="C3661" s="5">
        <f>IF($F$2=0," - ",Tabla1[[#This Row],[Base Precio de Lista neto]])</f>
        <v>9708.3011999999999</v>
      </c>
      <c r="D3661" s="5">
        <f>IF($F$2=0," - ",Tabla1[[#This Row],[Base Precio de Lista neto]]*(1-$F$2))</f>
        <v>6795.8108399999992</v>
      </c>
      <c r="E3661" s="5">
        <f>IF($F$2=0," - ",Tabla1[[#This Row],[Base para Mejor precio]]*(1-$F$2))</f>
        <v>6116.2297559999988</v>
      </c>
      <c r="F3661" s="4" t="s">
        <v>5</v>
      </c>
      <c r="G3661" s="16" t="s">
        <v>5696</v>
      </c>
      <c r="H3661" s="5">
        <f>IFERROR(IF($F$3=0,"-",Tabla1[[#This Row],[Precio de Cliente neto]]*(1+$F$3)),"-")</f>
        <v>10193.716259999999</v>
      </c>
      <c r="I3661" s="5">
        <v>9708.3011999999999</v>
      </c>
      <c r="J3661" s="5">
        <v>8737.4710799999993</v>
      </c>
      <c r="K3661" s="26">
        <v>0.21</v>
      </c>
    </row>
    <row r="3662" spans="1:11">
      <c r="A3662" s="4">
        <v>10057</v>
      </c>
      <c r="B3662" t="s">
        <v>2534</v>
      </c>
      <c r="C3662" s="5">
        <f>IF($F$2=0," - ",Tabla1[[#This Row],[Base Precio de Lista neto]])</f>
        <v>36014.500599999999</v>
      </c>
      <c r="D3662" s="5">
        <f>IF($F$2=0," - ",Tabla1[[#This Row],[Base Precio de Lista neto]]*(1-$F$2))</f>
        <v>25210.150419999998</v>
      </c>
      <c r="E3662" s="5">
        <f>IF($F$2=0," - ",Tabla1[[#This Row],[Base para Mejor precio]]*(1-$F$2))</f>
        <v>22689.135377999999</v>
      </c>
      <c r="F3662" s="4" t="s">
        <v>5</v>
      </c>
      <c r="G3662" s="16" t="s">
        <v>5696</v>
      </c>
      <c r="H3662" s="5">
        <f>IFERROR(IF($F$3=0,"-",Tabla1[[#This Row],[Precio de Cliente neto]]*(1+$F$3)),"-")</f>
        <v>37815.225630000001</v>
      </c>
      <c r="I3662" s="5">
        <v>36014.500599999999</v>
      </c>
      <c r="J3662" s="5">
        <v>32413.05054</v>
      </c>
      <c r="K3662" s="26">
        <v>0.21</v>
      </c>
    </row>
    <row r="3663" spans="1:11">
      <c r="A3663" s="4">
        <v>10058</v>
      </c>
      <c r="B3663" t="s">
        <v>2535</v>
      </c>
      <c r="C3663" s="5">
        <f>IF($F$2=0," - ",Tabla1[[#This Row],[Base Precio de Lista neto]])</f>
        <v>26110.611099999998</v>
      </c>
      <c r="D3663" s="5">
        <f>IF($F$2=0," - ",Tabla1[[#This Row],[Base Precio de Lista neto]]*(1-$F$2))</f>
        <v>18277.427769999998</v>
      </c>
      <c r="E3663" s="5">
        <f>IF($F$2=0," - ",Tabla1[[#This Row],[Base para Mejor precio]]*(1-$F$2))</f>
        <v>16449.684992999999</v>
      </c>
      <c r="F3663" s="4" t="s">
        <v>5</v>
      </c>
      <c r="G3663" s="16" t="s">
        <v>5696</v>
      </c>
      <c r="H3663" s="5">
        <f>IFERROR(IF($F$3=0,"-",Tabla1[[#This Row],[Precio de Cliente neto]]*(1+$F$3)),"-")</f>
        <v>27416.141654999999</v>
      </c>
      <c r="I3663" s="5">
        <v>26110.611099999998</v>
      </c>
      <c r="J3663" s="5">
        <v>23499.54999</v>
      </c>
      <c r="K3663" s="26">
        <v>0.21</v>
      </c>
    </row>
    <row r="3664" spans="1:11">
      <c r="A3664" s="4">
        <v>10059</v>
      </c>
      <c r="B3664" t="s">
        <v>2536</v>
      </c>
      <c r="C3664" s="5">
        <f>IF($F$2=0," - ",Tabla1[[#This Row],[Base Precio de Lista neto]])</f>
        <v>13546.7497</v>
      </c>
      <c r="D3664" s="5">
        <f>IF($F$2=0," - ",Tabla1[[#This Row],[Base Precio de Lista neto]]*(1-$F$2))</f>
        <v>9482.7247900000002</v>
      </c>
      <c r="E3664" s="5">
        <f>IF($F$2=0," - ",Tabla1[[#This Row],[Base para Mejor precio]]*(1-$F$2))</f>
        <v>8534.4523109999991</v>
      </c>
      <c r="F3664" s="4" t="s">
        <v>5</v>
      </c>
      <c r="G3664" s="16" t="s">
        <v>5696</v>
      </c>
      <c r="H3664" s="5">
        <f>IFERROR(IF($F$3=0,"-",Tabla1[[#This Row],[Precio de Cliente neto]]*(1+$F$3)),"-")</f>
        <v>14224.087185</v>
      </c>
      <c r="I3664" s="5">
        <v>13546.7497</v>
      </c>
      <c r="J3664" s="5">
        <v>12192.07473</v>
      </c>
      <c r="K3664" s="26">
        <v>0.21</v>
      </c>
    </row>
    <row r="3665" spans="1:11">
      <c r="A3665" s="4">
        <v>10060</v>
      </c>
      <c r="B3665" t="s">
        <v>2537</v>
      </c>
      <c r="C3665" s="5">
        <f>IF($F$2=0," - ",Tabla1[[#This Row],[Base Precio de Lista neto]])</f>
        <v>17695.759699999999</v>
      </c>
      <c r="D3665" s="5">
        <f>IF($F$2=0," - ",Tabla1[[#This Row],[Base Precio de Lista neto]]*(1-$F$2))</f>
        <v>12387.031789999999</v>
      </c>
      <c r="E3665" s="5">
        <f>IF($F$2=0," - ",Tabla1[[#This Row],[Base para Mejor precio]]*(1-$F$2))</f>
        <v>11148.328610999999</v>
      </c>
      <c r="F3665" s="4" t="s">
        <v>5</v>
      </c>
      <c r="G3665" s="16" t="s">
        <v>5696</v>
      </c>
      <c r="H3665" s="5">
        <f>IFERROR(IF($F$3=0,"-",Tabla1[[#This Row],[Precio de Cliente neto]]*(1+$F$3)),"-")</f>
        <v>18580.547684999998</v>
      </c>
      <c r="I3665" s="5">
        <v>17695.759699999999</v>
      </c>
      <c r="J3665" s="5">
        <v>15926.183730000001</v>
      </c>
      <c r="K3665" s="26">
        <v>0.21</v>
      </c>
    </row>
    <row r="3666" spans="1:11">
      <c r="A3666" s="4">
        <v>10061</v>
      </c>
      <c r="B3666" t="s">
        <v>2538</v>
      </c>
      <c r="C3666" s="5">
        <f>IF($F$2=0," - ",Tabla1[[#This Row],[Base Precio de Lista neto]])</f>
        <v>28904.015899999999</v>
      </c>
      <c r="D3666" s="5">
        <f>IF($F$2=0," - ",Tabla1[[#This Row],[Base Precio de Lista neto]]*(1-$F$2))</f>
        <v>20232.811129999998</v>
      </c>
      <c r="E3666" s="5">
        <f>IF($F$2=0," - ",Tabla1[[#This Row],[Base para Mejor precio]]*(1-$F$2))</f>
        <v>18209.530017000001</v>
      </c>
      <c r="F3666" s="4" t="s">
        <v>5</v>
      </c>
      <c r="G3666" s="16" t="s">
        <v>5696</v>
      </c>
      <c r="H3666" s="5">
        <f>IFERROR(IF($F$3=0,"-",Tabla1[[#This Row],[Precio de Cliente neto]]*(1+$F$3)),"-")</f>
        <v>30349.216694999996</v>
      </c>
      <c r="I3666" s="5">
        <v>28904.015899999999</v>
      </c>
      <c r="J3666" s="5">
        <v>26013.614310000001</v>
      </c>
      <c r="K3666" s="26">
        <v>0.21</v>
      </c>
    </row>
    <row r="3667" spans="1:11">
      <c r="A3667" s="4">
        <v>10062</v>
      </c>
      <c r="B3667" t="s">
        <v>2539</v>
      </c>
      <c r="C3667" s="5">
        <f>IF($F$2=0," - ",Tabla1[[#This Row],[Base Precio de Lista neto]])</f>
        <v>82665.930399999997</v>
      </c>
      <c r="D3667" s="5">
        <f>IF($F$2=0," - ",Tabla1[[#This Row],[Base Precio de Lista neto]]*(1-$F$2))</f>
        <v>57866.151279999991</v>
      </c>
      <c r="E3667" s="5">
        <f>IF($F$2=0," - ",Tabla1[[#This Row],[Base para Mejor precio]]*(1-$F$2))</f>
        <v>52079.536152000001</v>
      </c>
      <c r="F3667" s="4" t="s">
        <v>5</v>
      </c>
      <c r="G3667" s="16" t="s">
        <v>5696</v>
      </c>
      <c r="H3667" s="5">
        <f>IFERROR(IF($F$3=0,"-",Tabla1[[#This Row],[Precio de Cliente neto]]*(1+$F$3)),"-")</f>
        <v>86799.226919999986</v>
      </c>
      <c r="I3667" s="5">
        <v>82665.930399999997</v>
      </c>
      <c r="J3667" s="5">
        <v>74399.337360000005</v>
      </c>
      <c r="K3667" s="26">
        <v>0.21</v>
      </c>
    </row>
    <row r="3668" spans="1:11">
      <c r="A3668" s="4">
        <v>10063</v>
      </c>
      <c r="B3668" t="s">
        <v>6193</v>
      </c>
      <c r="C3668" s="5">
        <f>IF($F$2=0," - ",Tabla1[[#This Row],[Base Precio de Lista neto]])</f>
        <v>22835.466899999999</v>
      </c>
      <c r="D3668" s="5">
        <f>IF($F$2=0," - ",Tabla1[[#This Row],[Base Precio de Lista neto]]*(1-$F$2))</f>
        <v>15984.826829999998</v>
      </c>
      <c r="E3668" s="5">
        <f>IF($F$2=0," - ",Tabla1[[#This Row],[Base para Mejor precio]]*(1-$F$2))</f>
        <v>14386.344147</v>
      </c>
      <c r="F3668" s="4" t="s">
        <v>4</v>
      </c>
      <c r="G3668" s="16" t="s">
        <v>5696</v>
      </c>
      <c r="H3668" s="5">
        <f>IFERROR(IF($F$3=0,"-",Tabla1[[#This Row],[Precio de Cliente neto]]*(1+$F$3)),"-")</f>
        <v>23977.240244999997</v>
      </c>
      <c r="I3668" s="5">
        <v>22835.466899999999</v>
      </c>
      <c r="J3668" s="5">
        <v>20551.92021</v>
      </c>
      <c r="K3668" s="26">
        <v>0.21</v>
      </c>
    </row>
    <row r="3669" spans="1:11">
      <c r="A3669" s="4">
        <v>10064</v>
      </c>
      <c r="B3669" t="s">
        <v>6194</v>
      </c>
      <c r="C3669" s="5">
        <f>IF($F$2=0," - ",Tabla1[[#This Row],[Base Precio de Lista neto]])</f>
        <v>25692.953399999999</v>
      </c>
      <c r="D3669" s="5">
        <f>IF($F$2=0," - ",Tabla1[[#This Row],[Base Precio de Lista neto]]*(1-$F$2))</f>
        <v>17985.067379999997</v>
      </c>
      <c r="E3669" s="5">
        <f>IF($F$2=0," - ",Tabla1[[#This Row],[Base para Mejor precio]]*(1-$F$2))</f>
        <v>16186.560642</v>
      </c>
      <c r="F3669" s="4" t="s">
        <v>4</v>
      </c>
      <c r="G3669" s="16" t="s">
        <v>5696</v>
      </c>
      <c r="H3669" s="5">
        <f>IFERROR(IF($F$3=0,"-",Tabla1[[#This Row],[Precio de Cliente neto]]*(1+$F$3)),"-")</f>
        <v>26977.601069999997</v>
      </c>
      <c r="I3669" s="5">
        <v>25692.953399999999</v>
      </c>
      <c r="J3669" s="5">
        <v>23123.658060000002</v>
      </c>
      <c r="K3669" s="26">
        <v>0.21</v>
      </c>
    </row>
    <row r="3670" spans="1:11">
      <c r="A3670" s="4">
        <v>10065</v>
      </c>
      <c r="B3670" t="s">
        <v>2540</v>
      </c>
      <c r="C3670" s="5">
        <f>IF($F$2=0," - ",Tabla1[[#This Row],[Base Precio de Lista neto]])</f>
        <v>4446.0671000000002</v>
      </c>
      <c r="D3670" s="5">
        <f>IF($F$2=0," - ",Tabla1[[#This Row],[Base Precio de Lista neto]]*(1-$F$2))</f>
        <v>3112.2469700000001</v>
      </c>
      <c r="E3670" s="5">
        <f>IF($F$2=0," - ",Tabla1[[#This Row],[Base para Mejor precio]]*(1-$F$2))</f>
        <v>2801.022273</v>
      </c>
      <c r="F3670" s="4" t="s">
        <v>5</v>
      </c>
      <c r="G3670" s="16" t="s">
        <v>5696</v>
      </c>
      <c r="H3670" s="5">
        <f>IFERROR(IF($F$3=0,"-",Tabla1[[#This Row],[Precio de Cliente neto]]*(1+$F$3)),"-")</f>
        <v>4668.3704550000002</v>
      </c>
      <c r="I3670" s="5">
        <v>4446.0671000000002</v>
      </c>
      <c r="J3670" s="5">
        <v>4001.4603900000002</v>
      </c>
      <c r="K3670" s="26">
        <v>0.21</v>
      </c>
    </row>
    <row r="3671" spans="1:11">
      <c r="A3671" s="4">
        <v>10066</v>
      </c>
      <c r="B3671" t="s">
        <v>2541</v>
      </c>
      <c r="C3671" s="5">
        <f>IF($F$2=0," - ",Tabla1[[#This Row],[Base Precio de Lista neto]])</f>
        <v>5789.1334999999999</v>
      </c>
      <c r="D3671" s="5">
        <f>IF($F$2=0," - ",Tabla1[[#This Row],[Base Precio de Lista neto]]*(1-$F$2))</f>
        <v>4052.3934499999996</v>
      </c>
      <c r="E3671" s="5">
        <f>IF($F$2=0," - ",Tabla1[[#This Row],[Base para Mejor precio]]*(1-$F$2))</f>
        <v>3647.1541049999996</v>
      </c>
      <c r="F3671" s="4" t="s">
        <v>5</v>
      </c>
      <c r="G3671" s="16" t="s">
        <v>5696</v>
      </c>
      <c r="H3671" s="5">
        <f>IFERROR(IF($F$3=0,"-",Tabla1[[#This Row],[Precio de Cliente neto]]*(1+$F$3)),"-")</f>
        <v>6078.5901749999994</v>
      </c>
      <c r="I3671" s="5">
        <v>5789.1334999999999</v>
      </c>
      <c r="J3671" s="5">
        <v>5210.2201500000001</v>
      </c>
      <c r="K3671" s="26">
        <v>0.21</v>
      </c>
    </row>
    <row r="3672" spans="1:11">
      <c r="A3672" s="4">
        <v>10067</v>
      </c>
      <c r="B3672" t="s">
        <v>2542</v>
      </c>
      <c r="C3672" s="5">
        <f>IF($F$2=0," - ",Tabla1[[#This Row],[Base Precio de Lista neto]])</f>
        <v>43472.867700000003</v>
      </c>
      <c r="D3672" s="5">
        <f>IF($F$2=0," - ",Tabla1[[#This Row],[Base Precio de Lista neto]]*(1-$F$2))</f>
        <v>30431.007389999999</v>
      </c>
      <c r="E3672" s="5">
        <f>IF($F$2=0," - ",Tabla1[[#This Row],[Base para Mejor precio]]*(1-$F$2))</f>
        <v>27387.906650999998</v>
      </c>
      <c r="F3672" s="4" t="s">
        <v>4</v>
      </c>
      <c r="G3672" s="16" t="s">
        <v>5696</v>
      </c>
      <c r="H3672" s="5">
        <f>IFERROR(IF($F$3=0,"-",Tabla1[[#This Row],[Precio de Cliente neto]]*(1+$F$3)),"-")</f>
        <v>45646.511084999998</v>
      </c>
      <c r="I3672" s="5">
        <v>43472.867700000003</v>
      </c>
      <c r="J3672" s="5">
        <v>39125.580929999996</v>
      </c>
      <c r="K3672" s="26">
        <v>0.21</v>
      </c>
    </row>
    <row r="3673" spans="1:11">
      <c r="A3673" s="4">
        <v>10068</v>
      </c>
      <c r="B3673" t="s">
        <v>2543</v>
      </c>
      <c r="C3673" s="5">
        <f>IF($F$2=0," - ",Tabla1[[#This Row],[Base Precio de Lista neto]])</f>
        <v>43863.6351</v>
      </c>
      <c r="D3673" s="5">
        <f>IF($F$2=0," - ",Tabla1[[#This Row],[Base Precio de Lista neto]]*(1-$F$2))</f>
        <v>30704.544569999998</v>
      </c>
      <c r="E3673" s="5">
        <f>IF($F$2=0," - ",Tabla1[[#This Row],[Base para Mejor precio]]*(1-$F$2))</f>
        <v>27634.090112999995</v>
      </c>
      <c r="F3673" s="4" t="s">
        <v>4</v>
      </c>
      <c r="G3673" s="16" t="s">
        <v>5696</v>
      </c>
      <c r="H3673" s="5">
        <f>IFERROR(IF($F$3=0,"-",Tabla1[[#This Row],[Precio de Cliente neto]]*(1+$F$3)),"-")</f>
        <v>46056.816854999997</v>
      </c>
      <c r="I3673" s="5">
        <v>43863.6351</v>
      </c>
      <c r="J3673" s="5">
        <v>39477.271589999997</v>
      </c>
      <c r="K3673" s="26">
        <v>0.21</v>
      </c>
    </row>
    <row r="3674" spans="1:11">
      <c r="A3674" s="4">
        <v>10069</v>
      </c>
      <c r="B3674" t="s">
        <v>2544</v>
      </c>
      <c r="C3674" s="5">
        <f>IF($F$2=0," - ",Tabla1[[#This Row],[Base Precio de Lista neto]])</f>
        <v>60862.015099999997</v>
      </c>
      <c r="D3674" s="5">
        <f>IF($F$2=0," - ",Tabla1[[#This Row],[Base Precio de Lista neto]]*(1-$F$2))</f>
        <v>42603.410569999993</v>
      </c>
      <c r="E3674" s="5">
        <f>IF($F$2=0," - ",Tabla1[[#This Row],[Base para Mejor precio]]*(1-$F$2))</f>
        <v>38343.069512999995</v>
      </c>
      <c r="F3674" s="4" t="s">
        <v>4</v>
      </c>
      <c r="G3674" s="16" t="s">
        <v>5696</v>
      </c>
      <c r="H3674" s="5">
        <f>IFERROR(IF($F$3=0,"-",Tabla1[[#This Row],[Precio de Cliente neto]]*(1+$F$3)),"-")</f>
        <v>63905.115854999989</v>
      </c>
      <c r="I3674" s="5">
        <v>60862.015099999997</v>
      </c>
      <c r="J3674" s="5">
        <v>54775.813589999998</v>
      </c>
      <c r="K3674" s="26">
        <v>0.21</v>
      </c>
    </row>
    <row r="3675" spans="1:11">
      <c r="A3675" s="4">
        <v>10071</v>
      </c>
      <c r="B3675" t="s">
        <v>2545</v>
      </c>
      <c r="C3675" s="5">
        <f>IF($F$2=0," - ",Tabla1[[#This Row],[Base Precio de Lista neto]])</f>
        <v>5607.4495999999999</v>
      </c>
      <c r="D3675" s="5">
        <f>IF($F$2=0," - ",Tabla1[[#This Row],[Base Precio de Lista neto]]*(1-$F$2))</f>
        <v>3925.2147199999995</v>
      </c>
      <c r="E3675" s="5">
        <f>IF($F$2=0," - ",Tabla1[[#This Row],[Base para Mejor precio]]*(1-$F$2))</f>
        <v>3532.6932479999996</v>
      </c>
      <c r="F3675" s="4" t="s">
        <v>5</v>
      </c>
      <c r="G3675" s="16" t="s">
        <v>5696</v>
      </c>
      <c r="H3675" s="5">
        <f>IFERROR(IF($F$3=0,"-",Tabla1[[#This Row],[Precio de Cliente neto]]*(1+$F$3)),"-")</f>
        <v>5887.822079999999</v>
      </c>
      <c r="I3675" s="5">
        <v>5607.4495999999999</v>
      </c>
      <c r="J3675" s="5">
        <v>5046.7046399999999</v>
      </c>
      <c r="K3675" s="26">
        <v>0.21</v>
      </c>
    </row>
    <row r="3676" spans="1:11">
      <c r="A3676" s="4">
        <v>10072</v>
      </c>
      <c r="B3676" t="s">
        <v>2546</v>
      </c>
      <c r="C3676" s="5">
        <f>IF($F$2=0," - ",Tabla1[[#This Row],[Base Precio de Lista neto]])</f>
        <v>10148.999299999999</v>
      </c>
      <c r="D3676" s="5">
        <f>IF($F$2=0," - ",Tabla1[[#This Row],[Base Precio de Lista neto]]*(1-$F$2))</f>
        <v>7104.2995099999989</v>
      </c>
      <c r="E3676" s="5">
        <f>IF($F$2=0," - ",Tabla1[[#This Row],[Base para Mejor precio]]*(1-$F$2))</f>
        <v>6393.8695589999998</v>
      </c>
      <c r="F3676" s="4" t="s">
        <v>5</v>
      </c>
      <c r="G3676" s="16" t="s">
        <v>5696</v>
      </c>
      <c r="H3676" s="5">
        <f>IFERROR(IF($F$3=0,"-",Tabla1[[#This Row],[Precio de Cliente neto]]*(1+$F$3)),"-")</f>
        <v>10656.449264999999</v>
      </c>
      <c r="I3676" s="5">
        <v>10148.999299999999</v>
      </c>
      <c r="J3676" s="5">
        <v>9134.0993699999999</v>
      </c>
      <c r="K3676" s="26">
        <v>0.21</v>
      </c>
    </row>
    <row r="3677" spans="1:11">
      <c r="A3677" s="4">
        <v>10073</v>
      </c>
      <c r="B3677" t="s">
        <v>2547</v>
      </c>
      <c r="C3677" s="5">
        <f>IF($F$2=0," - ",Tabla1[[#This Row],[Base Precio de Lista neto]])</f>
        <v>8545.0493999999999</v>
      </c>
      <c r="D3677" s="5">
        <f>IF($F$2=0," - ",Tabla1[[#This Row],[Base Precio de Lista neto]]*(1-$F$2))</f>
        <v>5981.5345799999996</v>
      </c>
      <c r="E3677" s="5">
        <f>IF($F$2=0," - ",Tabla1[[#This Row],[Base para Mejor precio]]*(1-$F$2))</f>
        <v>5383.3811219999998</v>
      </c>
      <c r="F3677" s="4" t="s">
        <v>5</v>
      </c>
      <c r="G3677" s="16" t="s">
        <v>5696</v>
      </c>
      <c r="H3677" s="5">
        <f>IFERROR(IF($F$3=0,"-",Tabla1[[#This Row],[Precio de Cliente neto]]*(1+$F$3)),"-")</f>
        <v>8972.3018699999993</v>
      </c>
      <c r="I3677" s="5">
        <v>8545.0493999999999</v>
      </c>
      <c r="J3677" s="5">
        <v>7690.5444600000001</v>
      </c>
      <c r="K3677" s="26">
        <v>0.21</v>
      </c>
    </row>
    <row r="3678" spans="1:11">
      <c r="A3678" s="4">
        <v>10074</v>
      </c>
      <c r="B3678" t="s">
        <v>2548</v>
      </c>
      <c r="C3678" s="5">
        <f>IF($F$2=0," - ",Tabla1[[#This Row],[Base Precio de Lista neto]])</f>
        <v>13224.2991</v>
      </c>
      <c r="D3678" s="5">
        <f>IF($F$2=0," - ",Tabla1[[#This Row],[Base Precio de Lista neto]]*(1-$F$2))</f>
        <v>9257.0093699999998</v>
      </c>
      <c r="E3678" s="5">
        <f>IF($F$2=0," - ",Tabla1[[#This Row],[Base para Mejor precio]]*(1-$F$2))</f>
        <v>8331.3084329999983</v>
      </c>
      <c r="F3678" s="4" t="s">
        <v>5</v>
      </c>
      <c r="G3678" s="16" t="s">
        <v>5696</v>
      </c>
      <c r="H3678" s="5">
        <f>IFERROR(IF($F$3=0,"-",Tabla1[[#This Row],[Precio de Cliente neto]]*(1+$F$3)),"-")</f>
        <v>13885.514055</v>
      </c>
      <c r="I3678" s="5">
        <v>13224.2991</v>
      </c>
      <c r="J3678" s="5">
        <v>11901.869189999999</v>
      </c>
      <c r="K3678" s="26">
        <v>0.21</v>
      </c>
    </row>
    <row r="3679" spans="1:11">
      <c r="A3679" s="4">
        <v>10075</v>
      </c>
      <c r="B3679" t="s">
        <v>2549</v>
      </c>
      <c r="C3679" s="5">
        <f>IF($F$2=0," - ",Tabla1[[#This Row],[Base Precio de Lista neto]])</f>
        <v>21768.073499999999</v>
      </c>
      <c r="D3679" s="5">
        <f>IF($F$2=0," - ",Tabla1[[#This Row],[Base Precio de Lista neto]]*(1-$F$2))</f>
        <v>15237.651449999998</v>
      </c>
      <c r="E3679" s="5">
        <f>IF($F$2=0," - ",Tabla1[[#This Row],[Base para Mejor precio]]*(1-$F$2))</f>
        <v>13713.886304999998</v>
      </c>
      <c r="F3679" s="4" t="s">
        <v>5</v>
      </c>
      <c r="G3679" s="16" t="s">
        <v>5696</v>
      </c>
      <c r="H3679" s="5">
        <f>IFERROR(IF($F$3=0,"-",Tabla1[[#This Row],[Precio de Cliente neto]]*(1+$F$3)),"-")</f>
        <v>22856.477174999996</v>
      </c>
      <c r="I3679" s="5">
        <v>21768.073499999999</v>
      </c>
      <c r="J3679" s="5">
        <v>19591.266149999999</v>
      </c>
      <c r="K3679" s="26">
        <v>0.21</v>
      </c>
    </row>
    <row r="3680" spans="1:11">
      <c r="A3680" s="4">
        <v>10076</v>
      </c>
      <c r="B3680" t="s">
        <v>2550</v>
      </c>
      <c r="C3680" s="5">
        <f>IF($F$2=0," - ",Tabla1[[#This Row],[Base Precio de Lista neto]])</f>
        <v>24281.098399999999</v>
      </c>
      <c r="D3680" s="5">
        <f>IF($F$2=0," - ",Tabla1[[#This Row],[Base Precio de Lista neto]]*(1-$F$2))</f>
        <v>16996.76888</v>
      </c>
      <c r="E3680" s="5">
        <f>IF($F$2=0," - ",Tabla1[[#This Row],[Base para Mejor precio]]*(1-$F$2))</f>
        <v>15297.091992</v>
      </c>
      <c r="F3680" s="4" t="s">
        <v>5</v>
      </c>
      <c r="G3680" s="16" t="s">
        <v>5696</v>
      </c>
      <c r="H3680" s="5">
        <f>IFERROR(IF($F$3=0,"-",Tabla1[[#This Row],[Precio de Cliente neto]]*(1+$F$3)),"-")</f>
        <v>25495.153319999998</v>
      </c>
      <c r="I3680" s="5">
        <v>24281.098399999999</v>
      </c>
      <c r="J3680" s="5">
        <v>21852.988560000002</v>
      </c>
      <c r="K3680" s="26">
        <v>0.21</v>
      </c>
    </row>
    <row r="3681" spans="1:11">
      <c r="A3681" s="4">
        <v>10077</v>
      </c>
      <c r="B3681" t="s">
        <v>2551</v>
      </c>
      <c r="C3681" s="5">
        <f>IF($F$2=0," - ",Tabla1[[#This Row],[Base Precio de Lista neto]])</f>
        <v>9885.0743000000002</v>
      </c>
      <c r="D3681" s="5">
        <f>IF($F$2=0," - ",Tabla1[[#This Row],[Base Precio de Lista neto]]*(1-$F$2))</f>
        <v>6919.5520099999994</v>
      </c>
      <c r="E3681" s="5">
        <f>IF($F$2=0," - ",Tabla1[[#This Row],[Base para Mejor precio]]*(1-$F$2))</f>
        <v>6227.5968089999997</v>
      </c>
      <c r="F3681" s="4" t="s">
        <v>5</v>
      </c>
      <c r="G3681" s="16" t="s">
        <v>5696</v>
      </c>
      <c r="H3681" s="5">
        <f>IFERROR(IF($F$3=0,"-",Tabla1[[#This Row],[Precio de Cliente neto]]*(1+$F$3)),"-")</f>
        <v>10379.328014999999</v>
      </c>
      <c r="I3681" s="5">
        <v>9885.0743000000002</v>
      </c>
      <c r="J3681" s="5">
        <v>8896.5668700000006</v>
      </c>
      <c r="K3681" s="26">
        <v>0.21</v>
      </c>
    </row>
    <row r="3682" spans="1:11">
      <c r="A3682" s="4">
        <v>10078</v>
      </c>
      <c r="B3682" t="s">
        <v>2552</v>
      </c>
      <c r="C3682" s="5">
        <f>IF($F$2=0," - ",Tabla1[[#This Row],[Base Precio de Lista neto]])</f>
        <v>969.9796</v>
      </c>
      <c r="D3682" s="5">
        <f>IF($F$2=0," - ",Tabla1[[#This Row],[Base Precio de Lista neto]]*(1-$F$2))</f>
        <v>678.98572000000001</v>
      </c>
      <c r="E3682" s="5">
        <f>IF($F$2=0," - ",Tabla1[[#This Row],[Base para Mejor precio]]*(1-$F$2))</f>
        <v>611.08714799999996</v>
      </c>
      <c r="F3682" s="4" t="s">
        <v>5</v>
      </c>
      <c r="G3682" s="16" t="s">
        <v>5696</v>
      </c>
      <c r="H3682" s="5">
        <f>IFERROR(IF($F$3=0,"-",Tabla1[[#This Row],[Precio de Cliente neto]]*(1+$F$3)),"-")</f>
        <v>1018.47858</v>
      </c>
      <c r="I3682" s="5">
        <v>969.9796</v>
      </c>
      <c r="J3682" s="5">
        <v>872.98163999999997</v>
      </c>
      <c r="K3682" s="26">
        <v>0.21</v>
      </c>
    </row>
    <row r="3683" spans="1:11">
      <c r="A3683" s="4">
        <v>10079</v>
      </c>
      <c r="B3683" t="s">
        <v>5901</v>
      </c>
      <c r="C3683" s="5">
        <f>IF($F$2=0," - ",Tabla1[[#This Row],[Base Precio de Lista neto]])</f>
        <v>106850.4473</v>
      </c>
      <c r="D3683" s="5">
        <f>IF($F$2=0," - ",Tabla1[[#This Row],[Base Precio de Lista neto]]*(1-$F$2))</f>
        <v>74795.313109999988</v>
      </c>
      <c r="E3683" s="5">
        <f>IF($F$2=0," - ",Tabla1[[#This Row],[Base para Mejor precio]]*(1-$F$2))</f>
        <v>67315.781799000004</v>
      </c>
      <c r="F3683" s="4" t="s">
        <v>4</v>
      </c>
      <c r="G3683" s="16" t="s">
        <v>5696</v>
      </c>
      <c r="H3683" s="5">
        <f>IFERROR(IF($F$3=0,"-",Tabla1[[#This Row],[Precio de Cliente neto]]*(1+$F$3)),"-")</f>
        <v>112192.96966499998</v>
      </c>
      <c r="I3683" s="5">
        <v>106850.4473</v>
      </c>
      <c r="J3683" s="5">
        <v>96165.402570000006</v>
      </c>
      <c r="K3683" s="26">
        <v>0.21</v>
      </c>
    </row>
    <row r="3684" spans="1:11">
      <c r="A3684" s="4">
        <v>10080</v>
      </c>
      <c r="B3684" t="s">
        <v>5593</v>
      </c>
      <c r="C3684" s="5">
        <f>IF($F$2=0," - ",Tabla1[[#This Row],[Base Precio de Lista neto]])</f>
        <v>6716.6995999999999</v>
      </c>
      <c r="D3684" s="5">
        <f>IF($F$2=0," - ",Tabla1[[#This Row],[Base Precio de Lista neto]]*(1-$F$2))</f>
        <v>4701.6897199999994</v>
      </c>
      <c r="E3684" s="5">
        <f>IF($F$2=0," - ",Tabla1[[#This Row],[Base para Mejor precio]]*(1-$F$2))</f>
        <v>4231.5207479999999</v>
      </c>
      <c r="F3684" s="4" t="s">
        <v>5</v>
      </c>
      <c r="G3684" s="16" t="s">
        <v>5696</v>
      </c>
      <c r="H3684" s="5">
        <f>IFERROR(IF($F$3=0,"-",Tabla1[[#This Row],[Precio de Cliente neto]]*(1+$F$3)),"-")</f>
        <v>7052.5345799999996</v>
      </c>
      <c r="I3684" s="5">
        <v>6716.6995999999999</v>
      </c>
      <c r="J3684" s="5">
        <v>6045.0296399999997</v>
      </c>
      <c r="K3684" s="26">
        <v>0.21</v>
      </c>
    </row>
    <row r="3685" spans="1:11">
      <c r="A3685" s="4">
        <v>10081</v>
      </c>
      <c r="B3685" t="s">
        <v>6226</v>
      </c>
      <c r="C3685" s="5">
        <f>IF($F$2=0," - ",Tabla1[[#This Row],[Base Precio de Lista neto]])</f>
        <v>11075.812</v>
      </c>
      <c r="D3685" s="5">
        <f>IF($F$2=0," - ",Tabla1[[#This Row],[Base Precio de Lista neto]]*(1-$F$2))</f>
        <v>7753.0683999999992</v>
      </c>
      <c r="E3685" s="5">
        <f>IF($F$2=0," - ",Tabla1[[#This Row],[Base para Mejor precio]]*(1-$F$2))</f>
        <v>6977.761559999999</v>
      </c>
      <c r="F3685" s="4" t="s">
        <v>4</v>
      </c>
      <c r="G3685" s="16" t="s">
        <v>5696</v>
      </c>
      <c r="H3685" s="5">
        <f>IFERROR(IF($F$3=0,"-",Tabla1[[#This Row],[Precio de Cliente neto]]*(1+$F$3)),"-")</f>
        <v>11629.602599999998</v>
      </c>
      <c r="I3685" s="5">
        <v>11075.812</v>
      </c>
      <c r="J3685" s="5">
        <v>9968.2307999999994</v>
      </c>
      <c r="K3685" s="26">
        <v>0.21</v>
      </c>
    </row>
    <row r="3686" spans="1:11">
      <c r="A3686" s="4">
        <v>10082</v>
      </c>
      <c r="B3686" t="s">
        <v>6227</v>
      </c>
      <c r="C3686" s="5">
        <f>IF($F$2=0," - ",Tabla1[[#This Row],[Base Precio de Lista neto]])</f>
        <v>35547.617299999998</v>
      </c>
      <c r="D3686" s="5">
        <f>IF($F$2=0," - ",Tabla1[[#This Row],[Base Precio de Lista neto]]*(1-$F$2))</f>
        <v>24883.332109999996</v>
      </c>
      <c r="E3686" s="5">
        <f>IF($F$2=0," - ",Tabla1[[#This Row],[Base para Mejor precio]]*(1-$F$2))</f>
        <v>22394.998898999998</v>
      </c>
      <c r="F3686" s="4" t="s">
        <v>4</v>
      </c>
      <c r="G3686" s="16" t="s">
        <v>5696</v>
      </c>
      <c r="H3686" s="5">
        <f>IFERROR(IF($F$3=0,"-",Tabla1[[#This Row],[Precio de Cliente neto]]*(1+$F$3)),"-")</f>
        <v>37324.998164999997</v>
      </c>
      <c r="I3686" s="5">
        <v>35547.617299999998</v>
      </c>
      <c r="J3686" s="5">
        <v>31992.85557</v>
      </c>
      <c r="K3686" s="26">
        <v>0.21</v>
      </c>
    </row>
    <row r="3687" spans="1:11">
      <c r="A3687" s="4">
        <v>10084</v>
      </c>
      <c r="B3687" t="s">
        <v>2553</v>
      </c>
      <c r="C3687" s="5">
        <f>IF($F$2=0," - ",Tabla1[[#This Row],[Base Precio de Lista neto]])</f>
        <v>5482.8374999999996</v>
      </c>
      <c r="D3687" s="5">
        <f>IF($F$2=0," - ",Tabla1[[#This Row],[Base Precio de Lista neto]]*(1-$F$2))</f>
        <v>3837.9862499999995</v>
      </c>
      <c r="E3687" s="5">
        <f>IF($F$2=0," - ",Tabla1[[#This Row],[Base para Mejor precio]]*(1-$F$2))</f>
        <v>3454.187625</v>
      </c>
      <c r="F3687" s="4" t="s">
        <v>5</v>
      </c>
      <c r="G3687" s="16" t="s">
        <v>5696</v>
      </c>
      <c r="H3687" s="5">
        <f>IFERROR(IF($F$3=0,"-",Tabla1[[#This Row],[Precio de Cliente neto]]*(1+$F$3)),"-")</f>
        <v>5756.979374999999</v>
      </c>
      <c r="I3687" s="5">
        <v>5482.8374999999996</v>
      </c>
      <c r="J3687" s="5">
        <v>4934.55375</v>
      </c>
      <c r="K3687" s="26">
        <v>0.21</v>
      </c>
    </row>
    <row r="3688" spans="1:11">
      <c r="A3688" s="4">
        <v>10085</v>
      </c>
      <c r="B3688" t="s">
        <v>2554</v>
      </c>
      <c r="C3688" s="5">
        <f>IF($F$2=0," - ",Tabla1[[#This Row],[Base Precio de Lista neto]])</f>
        <v>7784.8064999999997</v>
      </c>
      <c r="D3688" s="5">
        <f>IF($F$2=0," - ",Tabla1[[#This Row],[Base Precio de Lista neto]]*(1-$F$2))</f>
        <v>5449.3645499999993</v>
      </c>
      <c r="E3688" s="5">
        <f>IF($F$2=0," - ",Tabla1[[#This Row],[Base para Mejor precio]]*(1-$F$2))</f>
        <v>4904.4280950000002</v>
      </c>
      <c r="F3688" s="4" t="s">
        <v>5</v>
      </c>
      <c r="G3688" s="16" t="s">
        <v>5696</v>
      </c>
      <c r="H3688" s="5">
        <f>IFERROR(IF($F$3=0,"-",Tabla1[[#This Row],[Precio de Cliente neto]]*(1+$F$3)),"-")</f>
        <v>8174.0468249999994</v>
      </c>
      <c r="I3688" s="5">
        <v>7784.8064999999997</v>
      </c>
      <c r="J3688" s="5">
        <v>7006.3258500000002</v>
      </c>
      <c r="K3688" s="26">
        <v>0.21</v>
      </c>
    </row>
    <row r="3689" spans="1:11">
      <c r="A3689" s="4">
        <v>10087</v>
      </c>
      <c r="B3689" t="s">
        <v>2555</v>
      </c>
      <c r="C3689" s="5">
        <f>IF($F$2=0," - ",Tabla1[[#This Row],[Base Precio de Lista neto]])</f>
        <v>5853.0973000000004</v>
      </c>
      <c r="D3689" s="5">
        <f>IF($F$2=0," - ",Tabla1[[#This Row],[Base Precio de Lista neto]]*(1-$F$2))</f>
        <v>4097.1681099999996</v>
      </c>
      <c r="E3689" s="5">
        <f>IF($F$2=0," - ",Tabla1[[#This Row],[Base para Mejor precio]]*(1-$F$2))</f>
        <v>3687.4512989999998</v>
      </c>
      <c r="F3689" s="4" t="s">
        <v>5</v>
      </c>
      <c r="G3689" s="16" t="s">
        <v>5696</v>
      </c>
      <c r="H3689" s="5">
        <f>IFERROR(IF($F$3=0,"-",Tabla1[[#This Row],[Precio de Cliente neto]]*(1+$F$3)),"-")</f>
        <v>6145.7521649999999</v>
      </c>
      <c r="I3689" s="5">
        <v>5853.0973000000004</v>
      </c>
      <c r="J3689" s="5">
        <v>5267.7875700000004</v>
      </c>
      <c r="K3689" s="26">
        <v>0.21</v>
      </c>
    </row>
    <row r="3690" spans="1:11">
      <c r="A3690" s="4">
        <v>10088</v>
      </c>
      <c r="B3690" t="s">
        <v>2556</v>
      </c>
      <c r="C3690" s="5">
        <f>IF($F$2=0," - ",Tabla1[[#This Row],[Base Precio de Lista neto]])</f>
        <v>8757.2060000000001</v>
      </c>
      <c r="D3690" s="5">
        <f>IF($F$2=0," - ",Tabla1[[#This Row],[Base Precio de Lista neto]]*(1-$F$2))</f>
        <v>6130.0441999999994</v>
      </c>
      <c r="E3690" s="5">
        <f>IF($F$2=0," - ",Tabla1[[#This Row],[Base para Mejor precio]]*(1-$F$2))</f>
        <v>5517.0397799999992</v>
      </c>
      <c r="F3690" s="4" t="s">
        <v>5</v>
      </c>
      <c r="G3690" s="16" t="s">
        <v>5696</v>
      </c>
      <c r="H3690" s="5">
        <f>IFERROR(IF($F$3=0,"-",Tabla1[[#This Row],[Precio de Cliente neto]]*(1+$F$3)),"-")</f>
        <v>9195.0662999999986</v>
      </c>
      <c r="I3690" s="5">
        <v>8757.2060000000001</v>
      </c>
      <c r="J3690" s="5">
        <v>7881.4853999999996</v>
      </c>
      <c r="K3690" s="26">
        <v>0.21</v>
      </c>
    </row>
    <row r="3691" spans="1:11">
      <c r="A3691" s="4">
        <v>10089</v>
      </c>
      <c r="B3691" t="s">
        <v>2557</v>
      </c>
      <c r="C3691" s="5">
        <f>IF($F$2=0," - ",Tabla1[[#This Row],[Base Precio de Lista neto]])</f>
        <v>11556.5947</v>
      </c>
      <c r="D3691" s="5">
        <f>IF($F$2=0," - ",Tabla1[[#This Row],[Base Precio de Lista neto]]*(1-$F$2))</f>
        <v>8089.616289999999</v>
      </c>
      <c r="E3691" s="5">
        <f>IF($F$2=0," - ",Tabla1[[#This Row],[Base para Mejor precio]]*(1-$F$2))</f>
        <v>7280.6546609999987</v>
      </c>
      <c r="F3691" s="4" t="s">
        <v>5</v>
      </c>
      <c r="G3691" s="16" t="s">
        <v>5696</v>
      </c>
      <c r="H3691" s="5">
        <f>IFERROR(IF($F$3=0,"-",Tabla1[[#This Row],[Precio de Cliente neto]]*(1+$F$3)),"-")</f>
        <v>12134.424434999999</v>
      </c>
      <c r="I3691" s="5">
        <v>11556.5947</v>
      </c>
      <c r="J3691" s="5">
        <v>10400.935229999999</v>
      </c>
      <c r="K3691" s="26">
        <v>0.21</v>
      </c>
    </row>
    <row r="3692" spans="1:11">
      <c r="A3692" s="4">
        <v>10090</v>
      </c>
      <c r="B3692" t="s">
        <v>2558</v>
      </c>
      <c r="C3692" s="5">
        <f>IF($F$2=0," - ",Tabla1[[#This Row],[Base Precio de Lista neto]])</f>
        <v>11034.865</v>
      </c>
      <c r="D3692" s="5">
        <f>IF($F$2=0," - ",Tabla1[[#This Row],[Base Precio de Lista neto]]*(1-$F$2))</f>
        <v>7724.4054999999989</v>
      </c>
      <c r="E3692" s="5">
        <f>IF($F$2=0," - ",Tabla1[[#This Row],[Base para Mejor precio]]*(1-$F$2))</f>
        <v>6951.9649500000005</v>
      </c>
      <c r="F3692" s="4" t="s">
        <v>5</v>
      </c>
      <c r="G3692" s="16" t="s">
        <v>5696</v>
      </c>
      <c r="H3692" s="5">
        <f>IFERROR(IF($F$3=0,"-",Tabla1[[#This Row],[Precio de Cliente neto]]*(1+$F$3)),"-")</f>
        <v>11586.608249999997</v>
      </c>
      <c r="I3692" s="5">
        <v>11034.865</v>
      </c>
      <c r="J3692" s="5">
        <v>9931.3785000000007</v>
      </c>
      <c r="K3692" s="26">
        <v>0.21</v>
      </c>
    </row>
    <row r="3693" spans="1:11">
      <c r="A3693" s="4">
        <v>10091</v>
      </c>
      <c r="B3693" t="s">
        <v>2559</v>
      </c>
      <c r="C3693" s="5">
        <f>IF($F$2=0," - ",Tabla1[[#This Row],[Base Precio de Lista neto]])</f>
        <v>198206.98680000001</v>
      </c>
      <c r="D3693" s="5">
        <f>IF($F$2=0," - ",Tabla1[[#This Row],[Base Precio de Lista neto]]*(1-$F$2))</f>
        <v>138744.89076000001</v>
      </c>
      <c r="E3693" s="5">
        <f>IF($F$2=0," - ",Tabla1[[#This Row],[Base para Mejor precio]]*(1-$F$2))</f>
        <v>124870.401684</v>
      </c>
      <c r="F3693" s="4" t="s">
        <v>4</v>
      </c>
      <c r="G3693" s="16" t="s">
        <v>5696</v>
      </c>
      <c r="H3693" s="5">
        <f>IFERROR(IF($F$3=0,"-",Tabla1[[#This Row],[Precio de Cliente neto]]*(1+$F$3)),"-")</f>
        <v>208117.33614000003</v>
      </c>
      <c r="I3693" s="5">
        <v>198206.98680000001</v>
      </c>
      <c r="J3693" s="5">
        <v>178386.28812000001</v>
      </c>
      <c r="K3693" s="26">
        <v>0.21</v>
      </c>
    </row>
    <row r="3694" spans="1:11">
      <c r="A3694" s="4">
        <v>10092</v>
      </c>
      <c r="B3694" t="s">
        <v>2560</v>
      </c>
      <c r="C3694" s="5">
        <f>IF($F$2=0," - ",Tabla1[[#This Row],[Base Precio de Lista neto]])</f>
        <v>6756.3068999999996</v>
      </c>
      <c r="D3694" s="5">
        <f>IF($F$2=0," - ",Tabla1[[#This Row],[Base Precio de Lista neto]]*(1-$F$2))</f>
        <v>4729.4148299999997</v>
      </c>
      <c r="E3694" s="5">
        <f>IF($F$2=0," - ",Tabla1[[#This Row],[Base para Mejor precio]]*(1-$F$2))</f>
        <v>4256.4733469999992</v>
      </c>
      <c r="F3694" s="4" t="s">
        <v>5</v>
      </c>
      <c r="G3694" s="16" t="s">
        <v>5696</v>
      </c>
      <c r="H3694" s="5">
        <f>IFERROR(IF($F$3=0,"-",Tabla1[[#This Row],[Precio de Cliente neto]]*(1+$F$3)),"-")</f>
        <v>7094.1222449999996</v>
      </c>
      <c r="I3694" s="5">
        <v>6756.3068999999996</v>
      </c>
      <c r="J3694" s="5">
        <v>6080.6762099999996</v>
      </c>
      <c r="K3694" s="26">
        <v>0.21</v>
      </c>
    </row>
    <row r="3695" spans="1:11">
      <c r="A3695" s="4">
        <v>10093</v>
      </c>
      <c r="B3695" t="s">
        <v>2561</v>
      </c>
      <c r="C3695" s="5">
        <f>IF($F$2=0," - ",Tabla1[[#This Row],[Base Precio de Lista neto]])</f>
        <v>1855.3589999999999</v>
      </c>
      <c r="D3695" s="5">
        <f>IF($F$2=0," - ",Tabla1[[#This Row],[Base Precio de Lista neto]]*(1-$F$2))</f>
        <v>1298.7512999999999</v>
      </c>
      <c r="E3695" s="5">
        <f>IF($F$2=0," - ",Tabla1[[#This Row],[Base para Mejor precio]]*(1-$F$2))</f>
        <v>1168.87617</v>
      </c>
      <c r="F3695" s="4" t="s">
        <v>6</v>
      </c>
      <c r="G3695" s="16" t="s">
        <v>5696</v>
      </c>
      <c r="H3695" s="5">
        <f>IFERROR(IF($F$3=0,"-",Tabla1[[#This Row],[Precio de Cliente neto]]*(1+$F$3)),"-")</f>
        <v>1948.1269499999999</v>
      </c>
      <c r="I3695" s="5">
        <v>1855.3589999999999</v>
      </c>
      <c r="J3695" s="5">
        <v>1669.8231000000001</v>
      </c>
      <c r="K3695" s="26">
        <v>0.21</v>
      </c>
    </row>
    <row r="3696" spans="1:11">
      <c r="A3696" s="4">
        <v>10094</v>
      </c>
      <c r="B3696" t="s">
        <v>2562</v>
      </c>
      <c r="C3696" s="5">
        <f>IF($F$2=0," - ",Tabla1[[#This Row],[Base Precio de Lista neto]])</f>
        <v>2990.0956000000001</v>
      </c>
      <c r="D3696" s="5">
        <f>IF($F$2=0," - ",Tabla1[[#This Row],[Base Precio de Lista neto]]*(1-$F$2))</f>
        <v>2093.0669199999998</v>
      </c>
      <c r="E3696" s="5">
        <f>IF($F$2=0," - ",Tabla1[[#This Row],[Base para Mejor precio]]*(1-$F$2))</f>
        <v>1883.7602279999999</v>
      </c>
      <c r="F3696" s="4" t="s">
        <v>6</v>
      </c>
      <c r="G3696" s="16" t="s">
        <v>5696</v>
      </c>
      <c r="H3696" s="5">
        <f>IFERROR(IF($F$3=0,"-",Tabla1[[#This Row],[Precio de Cliente neto]]*(1+$F$3)),"-")</f>
        <v>3139.6003799999999</v>
      </c>
      <c r="I3696" s="5">
        <v>2990.0956000000001</v>
      </c>
      <c r="J3696" s="5">
        <v>2691.0860400000001</v>
      </c>
      <c r="K3696" s="26">
        <v>0.21</v>
      </c>
    </row>
    <row r="3697" spans="1:11">
      <c r="A3697" s="4">
        <v>10095</v>
      </c>
      <c r="B3697" t="s">
        <v>2563</v>
      </c>
      <c r="C3697" s="5">
        <f>IF($F$2=0," - ",Tabla1[[#This Row],[Base Precio de Lista neto]])</f>
        <v>3935.6954999999998</v>
      </c>
      <c r="D3697" s="5">
        <f>IF($F$2=0," - ",Tabla1[[#This Row],[Base Precio de Lista neto]]*(1-$F$2))</f>
        <v>2754.9868499999998</v>
      </c>
      <c r="E3697" s="5">
        <f>IF($F$2=0," - ",Tabla1[[#This Row],[Base para Mejor precio]]*(1-$F$2))</f>
        <v>2479.4881649999998</v>
      </c>
      <c r="F3697" s="4" t="s">
        <v>6</v>
      </c>
      <c r="G3697" s="16" t="s">
        <v>5696</v>
      </c>
      <c r="H3697" s="5">
        <f>IFERROR(IF($F$3=0,"-",Tabla1[[#This Row],[Precio de Cliente neto]]*(1+$F$3)),"-")</f>
        <v>4132.4802749999999</v>
      </c>
      <c r="I3697" s="5">
        <v>3935.6954999999998</v>
      </c>
      <c r="J3697" s="5">
        <v>3542.1259500000001</v>
      </c>
      <c r="K3697" s="26">
        <v>0.21</v>
      </c>
    </row>
    <row r="3698" spans="1:11">
      <c r="A3698" s="4">
        <v>10096</v>
      </c>
      <c r="B3698" t="s">
        <v>7736</v>
      </c>
      <c r="C3698" s="5">
        <f>IF($F$2=0," - ",Tabla1[[#This Row],[Base Precio de Lista neto]])</f>
        <v>20254.733499999998</v>
      </c>
      <c r="D3698" s="5">
        <f>IF($F$2=0," - ",Tabla1[[#This Row],[Base Precio de Lista neto]]*(1-$F$2))</f>
        <v>14178.313449999998</v>
      </c>
      <c r="E3698" s="5">
        <f>IF($F$2=0," - ",Tabla1[[#This Row],[Base para Mejor precio]]*(1-$F$2))</f>
        <v>12760.482104999997</v>
      </c>
      <c r="F3698" s="4" t="s">
        <v>6</v>
      </c>
      <c r="G3698" s="16" t="s">
        <v>5696</v>
      </c>
      <c r="H3698" s="5">
        <f>IFERROR(IF($F$3=0,"-",Tabla1[[#This Row],[Precio de Cliente neto]]*(1+$F$3)),"-")</f>
        <v>21267.470174999995</v>
      </c>
      <c r="I3698" s="5">
        <v>20254.733499999998</v>
      </c>
      <c r="J3698" s="5">
        <v>18229.260149999998</v>
      </c>
      <c r="K3698" s="26">
        <v>0.21</v>
      </c>
    </row>
    <row r="3699" spans="1:11">
      <c r="A3699" s="4">
        <v>10097</v>
      </c>
      <c r="B3699" t="s">
        <v>2564</v>
      </c>
      <c r="C3699" s="5">
        <f>IF($F$2=0," - ",Tabla1[[#This Row],[Base Precio de Lista neto]])</f>
        <v>12754.990400000001</v>
      </c>
      <c r="D3699" s="5">
        <f>IF($F$2=0," - ",Tabla1[[#This Row],[Base Precio de Lista neto]]*(1-$F$2))</f>
        <v>8928.4932800000006</v>
      </c>
      <c r="E3699" s="5">
        <f>IF($F$2=0," - ",Tabla1[[#This Row],[Base para Mejor precio]]*(1-$F$2))</f>
        <v>8035.6439519999994</v>
      </c>
      <c r="F3699" s="4" t="s">
        <v>6</v>
      </c>
      <c r="G3699" s="16" t="s">
        <v>5696</v>
      </c>
      <c r="H3699" s="5">
        <f>IFERROR(IF($F$3=0,"-",Tabla1[[#This Row],[Precio de Cliente neto]]*(1+$F$3)),"-")</f>
        <v>13392.73992</v>
      </c>
      <c r="I3699" s="5">
        <v>12754.990400000001</v>
      </c>
      <c r="J3699" s="5">
        <v>11479.49136</v>
      </c>
      <c r="K3699" s="26">
        <v>0.21</v>
      </c>
    </row>
    <row r="3700" spans="1:11">
      <c r="A3700" s="4">
        <v>10098</v>
      </c>
      <c r="B3700" t="s">
        <v>2565</v>
      </c>
      <c r="C3700" s="5">
        <f>IF($F$2=0," - ",Tabla1[[#This Row],[Base Precio de Lista neto]])</f>
        <v>19162.3976</v>
      </c>
      <c r="D3700" s="5">
        <f>IF($F$2=0," - ",Tabla1[[#This Row],[Base Precio de Lista neto]]*(1-$F$2))</f>
        <v>13413.678319999999</v>
      </c>
      <c r="E3700" s="5">
        <f>IF($F$2=0," - ",Tabla1[[#This Row],[Base para Mejor precio]]*(1-$F$2))</f>
        <v>12072.310487999999</v>
      </c>
      <c r="F3700" s="4" t="s">
        <v>6</v>
      </c>
      <c r="G3700" s="16" t="s">
        <v>5696</v>
      </c>
      <c r="H3700" s="5">
        <f>IFERROR(IF($F$3=0,"-",Tabla1[[#This Row],[Precio de Cliente neto]]*(1+$F$3)),"-")</f>
        <v>20120.517479999999</v>
      </c>
      <c r="I3700" s="5">
        <v>19162.3976</v>
      </c>
      <c r="J3700" s="5">
        <v>17246.15784</v>
      </c>
      <c r="K3700" s="26">
        <v>0.21</v>
      </c>
    </row>
    <row r="3701" spans="1:11">
      <c r="A3701" s="4">
        <v>10099</v>
      </c>
      <c r="B3701" t="s">
        <v>2566</v>
      </c>
      <c r="C3701" s="5">
        <f>IF($F$2=0," - ",Tabla1[[#This Row],[Base Precio de Lista neto]])</f>
        <v>28166.8125</v>
      </c>
      <c r="D3701" s="5">
        <f>IF($F$2=0," - ",Tabla1[[#This Row],[Base Precio de Lista neto]]*(1-$F$2))</f>
        <v>19716.768749999999</v>
      </c>
      <c r="E3701" s="5">
        <f>IF($F$2=0," - ",Tabla1[[#This Row],[Base para Mejor precio]]*(1-$F$2))</f>
        <v>17745.091874999998</v>
      </c>
      <c r="F3701" s="4" t="s">
        <v>6</v>
      </c>
      <c r="G3701" s="16" t="s">
        <v>5696</v>
      </c>
      <c r="H3701" s="5">
        <f>IFERROR(IF($F$3=0,"-",Tabla1[[#This Row],[Precio de Cliente neto]]*(1+$F$3)),"-")</f>
        <v>29575.153124999997</v>
      </c>
      <c r="I3701" s="5">
        <v>28166.8125</v>
      </c>
      <c r="J3701" s="5">
        <v>25350.131249999999</v>
      </c>
      <c r="K3701" s="26">
        <v>0.21</v>
      </c>
    </row>
    <row r="3702" spans="1:11">
      <c r="A3702" s="4">
        <v>10100</v>
      </c>
      <c r="B3702" t="s">
        <v>2567</v>
      </c>
      <c r="C3702" s="5">
        <f>IF($F$2=0," - ",Tabla1[[#This Row],[Base Precio de Lista neto]])</f>
        <v>21151.6057</v>
      </c>
      <c r="D3702" s="5">
        <f>IF($F$2=0," - ",Tabla1[[#This Row],[Base Precio de Lista neto]]*(1-$F$2))</f>
        <v>14806.123989999998</v>
      </c>
      <c r="E3702" s="5">
        <f>IF($F$2=0," - ",Tabla1[[#This Row],[Base para Mejor precio]]*(1-$F$2))</f>
        <v>13325.511590999999</v>
      </c>
      <c r="F3702" s="4" t="s">
        <v>4</v>
      </c>
      <c r="G3702" s="16" t="s">
        <v>5696</v>
      </c>
      <c r="H3702" s="5">
        <f>IFERROR(IF($F$3=0,"-",Tabla1[[#This Row],[Precio de Cliente neto]]*(1+$F$3)),"-")</f>
        <v>22209.185984999996</v>
      </c>
      <c r="I3702" s="5">
        <v>21151.6057</v>
      </c>
      <c r="J3702" s="5">
        <v>19036.44513</v>
      </c>
      <c r="K3702" s="26">
        <v>0.21</v>
      </c>
    </row>
    <row r="3703" spans="1:11">
      <c r="A3703" s="4">
        <v>10101</v>
      </c>
      <c r="B3703" t="s">
        <v>2568</v>
      </c>
      <c r="C3703" s="5">
        <f>IF($F$2=0," - ",Tabla1[[#This Row],[Base Precio de Lista neto]])</f>
        <v>54809.996299999999</v>
      </c>
      <c r="D3703" s="5">
        <f>IF($F$2=0," - ",Tabla1[[#This Row],[Base Precio de Lista neto]]*(1-$F$2))</f>
        <v>38366.997409999996</v>
      </c>
      <c r="E3703" s="5">
        <f>IF($F$2=0," - ",Tabla1[[#This Row],[Base para Mejor precio]]*(1-$F$2))</f>
        <v>34530.297669</v>
      </c>
      <c r="F3703" s="4" t="s">
        <v>4</v>
      </c>
      <c r="G3703" s="16" t="s">
        <v>5696</v>
      </c>
      <c r="H3703" s="5">
        <f>IFERROR(IF($F$3=0,"-",Tabla1[[#This Row],[Precio de Cliente neto]]*(1+$F$3)),"-")</f>
        <v>57550.496114999994</v>
      </c>
      <c r="I3703" s="5">
        <v>54809.996299999999</v>
      </c>
      <c r="J3703" s="5">
        <v>49328.99667</v>
      </c>
      <c r="K3703" s="26">
        <v>0.21</v>
      </c>
    </row>
    <row r="3704" spans="1:11">
      <c r="A3704" s="4">
        <v>10102</v>
      </c>
      <c r="B3704" t="s">
        <v>2569</v>
      </c>
      <c r="C3704" s="5">
        <f>IF($F$2=0," - ",Tabla1[[#This Row],[Base Precio de Lista neto]])</f>
        <v>84613.172900000005</v>
      </c>
      <c r="D3704" s="5">
        <f>IF($F$2=0," - ",Tabla1[[#This Row],[Base Precio de Lista neto]]*(1-$F$2))</f>
        <v>59229.221030000001</v>
      </c>
      <c r="E3704" s="5">
        <f>IF($F$2=0," - ",Tabla1[[#This Row],[Base para Mejor precio]]*(1-$F$2))</f>
        <v>53306.298926999996</v>
      </c>
      <c r="F3704" s="4" t="s">
        <v>4</v>
      </c>
      <c r="G3704" s="16" t="s">
        <v>5696</v>
      </c>
      <c r="H3704" s="5">
        <f>IFERROR(IF($F$3=0,"-",Tabla1[[#This Row],[Precio de Cliente neto]]*(1+$F$3)),"-")</f>
        <v>88843.831544999994</v>
      </c>
      <c r="I3704" s="5">
        <v>84613.172900000005</v>
      </c>
      <c r="J3704" s="5">
        <v>76151.855609999999</v>
      </c>
      <c r="K3704" s="26">
        <v>0.21</v>
      </c>
    </row>
    <row r="3705" spans="1:11">
      <c r="A3705" s="4">
        <v>10103</v>
      </c>
      <c r="B3705" t="s">
        <v>2570</v>
      </c>
      <c r="C3705" s="5">
        <f>IF($F$2=0," - ",Tabla1[[#This Row],[Base Precio de Lista neto]])</f>
        <v>64275.3943</v>
      </c>
      <c r="D3705" s="5">
        <f>IF($F$2=0," - ",Tabla1[[#This Row],[Base Precio de Lista neto]]*(1-$F$2))</f>
        <v>44992.776009999994</v>
      </c>
      <c r="E3705" s="5">
        <f>IF($F$2=0," - ",Tabla1[[#This Row],[Base para Mejor precio]]*(1-$F$2))</f>
        <v>40493.498409</v>
      </c>
      <c r="F3705" s="4" t="s">
        <v>4</v>
      </c>
      <c r="G3705" s="16" t="s">
        <v>5696</v>
      </c>
      <c r="H3705" s="5">
        <f>IFERROR(IF($F$3=0,"-",Tabla1[[#This Row],[Precio de Cliente neto]]*(1+$F$3)),"-")</f>
        <v>67489.164014999988</v>
      </c>
      <c r="I3705" s="5">
        <v>64275.3943</v>
      </c>
      <c r="J3705" s="5">
        <v>57847.854870000003</v>
      </c>
      <c r="K3705" s="26">
        <v>0.21</v>
      </c>
    </row>
    <row r="3706" spans="1:11">
      <c r="A3706" s="4">
        <v>10104</v>
      </c>
      <c r="B3706" t="s">
        <v>2571</v>
      </c>
      <c r="C3706" s="5">
        <f>IF($F$2=0," - ",Tabla1[[#This Row],[Base Precio de Lista neto]])</f>
        <v>96857.672099999996</v>
      </c>
      <c r="D3706" s="5">
        <f>IF($F$2=0," - ",Tabla1[[#This Row],[Base Precio de Lista neto]]*(1-$F$2))</f>
        <v>67800.370469999994</v>
      </c>
      <c r="E3706" s="5">
        <f>IF($F$2=0," - ",Tabla1[[#This Row],[Base para Mejor precio]]*(1-$F$2))</f>
        <v>61020.333422999996</v>
      </c>
      <c r="F3706" s="4" t="s">
        <v>4</v>
      </c>
      <c r="G3706" s="16" t="s">
        <v>5696</v>
      </c>
      <c r="H3706" s="5">
        <f>IFERROR(IF($F$3=0,"-",Tabla1[[#This Row],[Precio de Cliente neto]]*(1+$F$3)),"-")</f>
        <v>101700.55570499999</v>
      </c>
      <c r="I3706" s="5">
        <v>96857.672099999996</v>
      </c>
      <c r="J3706" s="5">
        <v>87171.904890000005</v>
      </c>
      <c r="K3706" s="26">
        <v>0.21</v>
      </c>
    </row>
    <row r="3707" spans="1:11">
      <c r="A3707" s="4">
        <v>10105</v>
      </c>
      <c r="B3707" t="s">
        <v>2572</v>
      </c>
      <c r="C3707" s="5">
        <f>IF($F$2=0," - ",Tabla1[[#This Row],[Base Precio de Lista neto]])</f>
        <v>106612.0477</v>
      </c>
      <c r="D3707" s="5">
        <f>IF($F$2=0," - ",Tabla1[[#This Row],[Base Precio de Lista neto]]*(1-$F$2))</f>
        <v>74628.433389999991</v>
      </c>
      <c r="E3707" s="5">
        <f>IF($F$2=0," - ",Tabla1[[#This Row],[Base para Mejor precio]]*(1-$F$2))</f>
        <v>67165.590050999992</v>
      </c>
      <c r="F3707" s="4" t="s">
        <v>4</v>
      </c>
      <c r="G3707" s="16" t="s">
        <v>5696</v>
      </c>
      <c r="H3707" s="5">
        <f>IFERROR(IF($F$3=0,"-",Tabla1[[#This Row],[Precio de Cliente neto]]*(1+$F$3)),"-")</f>
        <v>111942.65008499999</v>
      </c>
      <c r="I3707" s="5">
        <v>106612.0477</v>
      </c>
      <c r="J3707" s="5">
        <v>95950.842929999999</v>
      </c>
      <c r="K3707" s="26">
        <v>0.21</v>
      </c>
    </row>
    <row r="3708" spans="1:11">
      <c r="A3708" s="4">
        <v>10107</v>
      </c>
      <c r="B3708" t="s">
        <v>2573</v>
      </c>
      <c r="C3708" s="5">
        <f>IF($F$2=0," - ",Tabla1[[#This Row],[Base Precio de Lista neto]])</f>
        <v>10199.965399999999</v>
      </c>
      <c r="D3708" s="5">
        <f>IF($F$2=0," - ",Tabla1[[#This Row],[Base Precio de Lista neto]]*(1-$F$2))</f>
        <v>7139.9757799999988</v>
      </c>
      <c r="E3708" s="5">
        <f>IF($F$2=0," - ",Tabla1[[#This Row],[Base para Mejor precio]]*(1-$F$2))</f>
        <v>6425.9782020000002</v>
      </c>
      <c r="F3708" s="4" t="s">
        <v>4</v>
      </c>
      <c r="G3708" s="16" t="s">
        <v>5696</v>
      </c>
      <c r="H3708" s="5">
        <f>IFERROR(IF($F$3=0,"-",Tabla1[[#This Row],[Precio de Cliente neto]]*(1+$F$3)),"-")</f>
        <v>10709.963669999997</v>
      </c>
      <c r="I3708" s="5">
        <v>10199.965399999999</v>
      </c>
      <c r="J3708" s="5">
        <v>9179.9688600000009</v>
      </c>
      <c r="K3708" s="26">
        <v>0.21</v>
      </c>
    </row>
    <row r="3709" spans="1:11">
      <c r="A3709" s="4">
        <v>10108</v>
      </c>
      <c r="B3709" t="s">
        <v>2574</v>
      </c>
      <c r="C3709" s="5">
        <f>IF($F$2=0," - ",Tabla1[[#This Row],[Base Precio de Lista neto]])</f>
        <v>18992.151399999999</v>
      </c>
      <c r="D3709" s="5">
        <f>IF($F$2=0," - ",Tabla1[[#This Row],[Base Precio de Lista neto]]*(1-$F$2))</f>
        <v>13294.505979999998</v>
      </c>
      <c r="E3709" s="5">
        <f>IF($F$2=0," - ",Tabla1[[#This Row],[Base para Mejor precio]]*(1-$F$2))</f>
        <v>11965.055381999999</v>
      </c>
      <c r="F3709" s="4" t="s">
        <v>4</v>
      </c>
      <c r="G3709" s="16" t="s">
        <v>5696</v>
      </c>
      <c r="H3709" s="5">
        <f>IFERROR(IF($F$3=0,"-",Tabla1[[#This Row],[Precio de Cliente neto]]*(1+$F$3)),"-")</f>
        <v>19941.758969999995</v>
      </c>
      <c r="I3709" s="5">
        <v>18992.151399999999</v>
      </c>
      <c r="J3709" s="5">
        <v>17092.936259999999</v>
      </c>
      <c r="K3709" s="26">
        <v>0.21</v>
      </c>
    </row>
    <row r="3710" spans="1:11">
      <c r="A3710" s="4">
        <v>10110</v>
      </c>
      <c r="B3710" t="s">
        <v>2575</v>
      </c>
      <c r="C3710" s="5">
        <f>IF($F$2=0," - ",Tabla1[[#This Row],[Base Precio de Lista neto]])</f>
        <v>39307.175999999999</v>
      </c>
      <c r="D3710" s="5">
        <f>IF($F$2=0," - ",Tabla1[[#This Row],[Base Precio de Lista neto]]*(1-$F$2))</f>
        <v>27515.0232</v>
      </c>
      <c r="E3710" s="5">
        <f>IF($F$2=0," - ",Tabla1[[#This Row],[Base para Mejor precio]]*(1-$F$2))</f>
        <v>24763.52088</v>
      </c>
      <c r="F3710" s="4" t="s">
        <v>4</v>
      </c>
      <c r="G3710" s="16" t="s">
        <v>5696</v>
      </c>
      <c r="H3710" s="5">
        <f>IFERROR(IF($F$3=0,"-",Tabla1[[#This Row],[Precio de Cliente neto]]*(1+$F$3)),"-")</f>
        <v>41272.534800000001</v>
      </c>
      <c r="I3710" s="5">
        <v>39307.175999999999</v>
      </c>
      <c r="J3710" s="5">
        <v>35376.458400000003</v>
      </c>
      <c r="K3710" s="26">
        <v>0.21</v>
      </c>
    </row>
    <row r="3711" spans="1:11">
      <c r="A3711" s="4">
        <v>10113</v>
      </c>
      <c r="B3711" t="s">
        <v>2576</v>
      </c>
      <c r="C3711" s="5">
        <f>IF($F$2=0," - ",Tabla1[[#This Row],[Base Precio de Lista neto]])</f>
        <v>24529.2189</v>
      </c>
      <c r="D3711" s="5">
        <f>IF($F$2=0," - ",Tabla1[[#This Row],[Base Precio de Lista neto]]*(1-$F$2))</f>
        <v>17170.453229999999</v>
      </c>
      <c r="E3711" s="5">
        <f>IF($F$2=0," - ",Tabla1[[#This Row],[Base para Mejor precio]]*(1-$F$2))</f>
        <v>15453.407906999997</v>
      </c>
      <c r="F3711" s="4" t="s">
        <v>4</v>
      </c>
      <c r="G3711" s="16" t="s">
        <v>5696</v>
      </c>
      <c r="H3711" s="5">
        <f>IFERROR(IF($F$3=0,"-",Tabla1[[#This Row],[Precio de Cliente neto]]*(1+$F$3)),"-")</f>
        <v>25755.679844999999</v>
      </c>
      <c r="I3711" s="5">
        <v>24529.2189</v>
      </c>
      <c r="J3711" s="5">
        <v>22076.297009999998</v>
      </c>
      <c r="K3711" s="26">
        <v>0.21</v>
      </c>
    </row>
    <row r="3712" spans="1:11">
      <c r="A3712" s="4">
        <v>10124</v>
      </c>
      <c r="B3712" t="s">
        <v>2577</v>
      </c>
      <c r="C3712" s="5">
        <f>IF($F$2=0," - ",Tabla1[[#This Row],[Base Precio de Lista neto]])</f>
        <v>10429.336300000001</v>
      </c>
      <c r="D3712" s="5">
        <f>IF($F$2=0," - ",Tabla1[[#This Row],[Base Precio de Lista neto]]*(1-$F$2))</f>
        <v>7300.5354100000004</v>
      </c>
      <c r="E3712" s="5">
        <f>IF($F$2=0," - ",Tabla1[[#This Row],[Base para Mejor precio]]*(1-$F$2))</f>
        <v>6570.4818689999993</v>
      </c>
      <c r="F3712" s="4" t="s">
        <v>5</v>
      </c>
      <c r="G3712" s="16" t="s">
        <v>5696</v>
      </c>
      <c r="H3712" s="5">
        <f>IFERROR(IF($F$3=0,"-",Tabla1[[#This Row],[Precio de Cliente neto]]*(1+$F$3)),"-")</f>
        <v>10950.803115000001</v>
      </c>
      <c r="I3712" s="5">
        <v>10429.336300000001</v>
      </c>
      <c r="J3712" s="5">
        <v>9386.4026699999995</v>
      </c>
      <c r="K3712" s="26">
        <v>0.21</v>
      </c>
    </row>
    <row r="3713" spans="1:11">
      <c r="A3713" s="4">
        <v>10125</v>
      </c>
      <c r="B3713" t="s">
        <v>2578</v>
      </c>
      <c r="C3713" s="5">
        <f>IF($F$2=0," - ",Tabla1[[#This Row],[Base Precio de Lista neto]])</f>
        <v>10429.336300000001</v>
      </c>
      <c r="D3713" s="5">
        <f>IF($F$2=0," - ",Tabla1[[#This Row],[Base Precio de Lista neto]]*(1-$F$2))</f>
        <v>7300.5354100000004</v>
      </c>
      <c r="E3713" s="5">
        <f>IF($F$2=0," - ",Tabla1[[#This Row],[Base para Mejor precio]]*(1-$F$2))</f>
        <v>6570.4818689999993</v>
      </c>
      <c r="F3713" s="4" t="s">
        <v>5</v>
      </c>
      <c r="G3713" s="16" t="s">
        <v>5696</v>
      </c>
      <c r="H3713" s="5">
        <f>IFERROR(IF($F$3=0,"-",Tabla1[[#This Row],[Precio de Cliente neto]]*(1+$F$3)),"-")</f>
        <v>10950.803115000001</v>
      </c>
      <c r="I3713" s="5">
        <v>10429.336300000001</v>
      </c>
      <c r="J3713" s="5">
        <v>9386.4026699999995</v>
      </c>
      <c r="K3713" s="26">
        <v>0.21</v>
      </c>
    </row>
    <row r="3714" spans="1:11">
      <c r="A3714" s="4">
        <v>10126</v>
      </c>
      <c r="B3714" t="s">
        <v>2579</v>
      </c>
      <c r="C3714" s="5">
        <f>IF($F$2=0," - ",Tabla1[[#This Row],[Base Precio de Lista neto]])</f>
        <v>10429.336300000001</v>
      </c>
      <c r="D3714" s="5">
        <f>IF($F$2=0," - ",Tabla1[[#This Row],[Base Precio de Lista neto]]*(1-$F$2))</f>
        <v>7300.5354100000004</v>
      </c>
      <c r="E3714" s="5">
        <f>IF($F$2=0," - ",Tabla1[[#This Row],[Base para Mejor precio]]*(1-$F$2))</f>
        <v>6570.4818689999993</v>
      </c>
      <c r="F3714" s="4" t="s">
        <v>5</v>
      </c>
      <c r="G3714" s="16" t="s">
        <v>5696</v>
      </c>
      <c r="H3714" s="5">
        <f>IFERROR(IF($F$3=0,"-",Tabla1[[#This Row],[Precio de Cliente neto]]*(1+$F$3)),"-")</f>
        <v>10950.803115000001</v>
      </c>
      <c r="I3714" s="5">
        <v>10429.336300000001</v>
      </c>
      <c r="J3714" s="5">
        <v>9386.4026699999995</v>
      </c>
      <c r="K3714" s="26">
        <v>0.21</v>
      </c>
    </row>
    <row r="3715" spans="1:11">
      <c r="A3715" s="4">
        <v>10129</v>
      </c>
      <c r="B3715" t="s">
        <v>8322</v>
      </c>
      <c r="C3715" s="5">
        <f>IF($F$2=0," - ",Tabla1[[#This Row],[Base Precio de Lista neto]])</f>
        <v>21578.855200000002</v>
      </c>
      <c r="D3715" s="5">
        <f>IF($F$2=0," - ",Tabla1[[#This Row],[Base Precio de Lista neto]]*(1-$F$2))</f>
        <v>15105.198640000001</v>
      </c>
      <c r="E3715" s="5">
        <f>IF($F$2=0," - ",Tabla1[[#This Row],[Base para Mejor precio]]*(1-$F$2))</f>
        <v>13594.678775999999</v>
      </c>
      <c r="F3715" s="4" t="s">
        <v>5</v>
      </c>
      <c r="G3715" s="16" t="s">
        <v>5696</v>
      </c>
      <c r="H3715" s="5">
        <f>IFERROR(IF($F$3=0,"-",Tabla1[[#This Row],[Precio de Cliente neto]]*(1+$F$3)),"-")</f>
        <v>22657.79796</v>
      </c>
      <c r="I3715" s="5">
        <v>21578.855200000002</v>
      </c>
      <c r="J3715" s="5">
        <v>19420.969679999998</v>
      </c>
      <c r="K3715" s="26">
        <v>0.21</v>
      </c>
    </row>
    <row r="3716" spans="1:11">
      <c r="A3716" s="4">
        <v>10130</v>
      </c>
      <c r="B3716" t="s">
        <v>2580</v>
      </c>
      <c r="C3716" s="5">
        <f>IF($F$2=0," - ",Tabla1[[#This Row],[Base Precio de Lista neto]])</f>
        <v>46889.667699999998</v>
      </c>
      <c r="D3716" s="5">
        <f>IF($F$2=0," - ",Tabla1[[#This Row],[Base Precio de Lista neto]]*(1-$F$2))</f>
        <v>32822.767389999994</v>
      </c>
      <c r="E3716" s="5">
        <f>IF($F$2=0," - ",Tabla1[[#This Row],[Base para Mejor precio]]*(1-$F$2))</f>
        <v>29540.490650999996</v>
      </c>
      <c r="F3716" s="4" t="s">
        <v>5</v>
      </c>
      <c r="G3716" s="16" t="s">
        <v>5696</v>
      </c>
      <c r="H3716" s="5">
        <f>IFERROR(IF($F$3=0,"-",Tabla1[[#This Row],[Precio de Cliente neto]]*(1+$F$3)),"-")</f>
        <v>49234.15108499999</v>
      </c>
      <c r="I3716" s="5">
        <v>46889.667699999998</v>
      </c>
      <c r="J3716" s="5">
        <v>42200.700929999999</v>
      </c>
      <c r="K3716" s="26">
        <v>0.21</v>
      </c>
    </row>
    <row r="3717" spans="1:11">
      <c r="A3717" s="4">
        <v>10131</v>
      </c>
      <c r="B3717" t="s">
        <v>2581</v>
      </c>
      <c r="C3717" s="5">
        <f>IF($F$2=0," - ",Tabla1[[#This Row],[Base Precio de Lista neto]])</f>
        <v>50418.730100000001</v>
      </c>
      <c r="D3717" s="5">
        <f>IF($F$2=0," - ",Tabla1[[#This Row],[Base Precio de Lista neto]]*(1-$F$2))</f>
        <v>35293.111069999999</v>
      </c>
      <c r="E3717" s="5">
        <f>IF($F$2=0," - ",Tabla1[[#This Row],[Base para Mejor precio]]*(1-$F$2))</f>
        <v>31763.799962999998</v>
      </c>
      <c r="F3717" s="4" t="s">
        <v>5</v>
      </c>
      <c r="G3717" s="16" t="s">
        <v>5696</v>
      </c>
      <c r="H3717" s="5">
        <f>IFERROR(IF($F$3=0,"-",Tabla1[[#This Row],[Precio de Cliente neto]]*(1+$F$3)),"-")</f>
        <v>52939.666604999999</v>
      </c>
      <c r="I3717" s="5">
        <v>50418.730100000001</v>
      </c>
      <c r="J3717" s="5">
        <v>45376.857089999998</v>
      </c>
      <c r="K3717" s="26">
        <v>0.21</v>
      </c>
    </row>
    <row r="3718" spans="1:11">
      <c r="A3718" s="4">
        <v>10132</v>
      </c>
      <c r="B3718" t="s">
        <v>2582</v>
      </c>
      <c r="C3718" s="5">
        <f>IF($F$2=0," - ",Tabla1[[#This Row],[Base Precio de Lista neto]])</f>
        <v>70790.6878</v>
      </c>
      <c r="D3718" s="5">
        <f>IF($F$2=0," - ",Tabla1[[#This Row],[Base Precio de Lista neto]]*(1-$F$2))</f>
        <v>49553.481459999995</v>
      </c>
      <c r="E3718" s="5">
        <f>IF($F$2=0," - ",Tabla1[[#This Row],[Base para Mejor precio]]*(1-$F$2))</f>
        <v>44598.133313999999</v>
      </c>
      <c r="F3718" s="4" t="s">
        <v>5</v>
      </c>
      <c r="G3718" s="16" t="s">
        <v>5696</v>
      </c>
      <c r="H3718" s="5">
        <f>IFERROR(IF($F$3=0,"-",Tabla1[[#This Row],[Precio de Cliente neto]]*(1+$F$3)),"-")</f>
        <v>74330.22219</v>
      </c>
      <c r="I3718" s="5">
        <v>70790.6878</v>
      </c>
      <c r="J3718" s="5">
        <v>63711.619019999998</v>
      </c>
      <c r="K3718" s="26">
        <v>0.21</v>
      </c>
    </row>
    <row r="3719" spans="1:11">
      <c r="A3719" s="4">
        <v>10133</v>
      </c>
      <c r="B3719" t="s">
        <v>2583</v>
      </c>
      <c r="C3719" s="5">
        <f>IF($F$2=0," - ",Tabla1[[#This Row],[Base Precio de Lista neto]])</f>
        <v>5944.0496000000003</v>
      </c>
      <c r="D3719" s="5">
        <f>IF($F$2=0," - ",Tabla1[[#This Row],[Base Precio de Lista neto]]*(1-$F$2))</f>
        <v>4160.8347199999998</v>
      </c>
      <c r="E3719" s="5">
        <f>IF($F$2=0," - ",Tabla1[[#This Row],[Base para Mejor precio]]*(1-$F$2))</f>
        <v>3744.751248</v>
      </c>
      <c r="F3719" s="4" t="s">
        <v>5</v>
      </c>
      <c r="G3719" s="16" t="s">
        <v>5696</v>
      </c>
      <c r="H3719" s="5">
        <f>IFERROR(IF($F$3=0,"-",Tabla1[[#This Row],[Precio de Cliente neto]]*(1+$F$3)),"-")</f>
        <v>6241.2520800000002</v>
      </c>
      <c r="I3719" s="5">
        <v>5944.0496000000003</v>
      </c>
      <c r="J3719" s="5">
        <v>5349.6446400000004</v>
      </c>
      <c r="K3719" s="26">
        <v>0.21</v>
      </c>
    </row>
    <row r="3720" spans="1:11">
      <c r="A3720" s="4">
        <v>10134</v>
      </c>
      <c r="B3720" t="s">
        <v>2584</v>
      </c>
      <c r="C3720" s="5">
        <f>IF($F$2=0," - ",Tabla1[[#This Row],[Base Precio de Lista neto]])</f>
        <v>9508.9493999999995</v>
      </c>
      <c r="D3720" s="5">
        <f>IF($F$2=0," - ",Tabla1[[#This Row],[Base Precio de Lista neto]]*(1-$F$2))</f>
        <v>6656.2645799999991</v>
      </c>
      <c r="E3720" s="5">
        <f>IF($F$2=0," - ",Tabla1[[#This Row],[Base para Mejor precio]]*(1-$F$2))</f>
        <v>5990.6381219999994</v>
      </c>
      <c r="F3720" s="4" t="s">
        <v>5</v>
      </c>
      <c r="G3720" s="16" t="s">
        <v>5696</v>
      </c>
      <c r="H3720" s="5">
        <f>IFERROR(IF($F$3=0,"-",Tabla1[[#This Row],[Precio de Cliente neto]]*(1+$F$3)),"-")</f>
        <v>9984.3968699999987</v>
      </c>
      <c r="I3720" s="5">
        <v>9508.9493999999995</v>
      </c>
      <c r="J3720" s="5">
        <v>8558.0544599999994</v>
      </c>
      <c r="K3720" s="26">
        <v>0.21</v>
      </c>
    </row>
    <row r="3721" spans="1:11">
      <c r="A3721" s="4">
        <v>10135</v>
      </c>
      <c r="B3721" t="s">
        <v>2585</v>
      </c>
      <c r="C3721" s="5">
        <f>IF($F$2=0," - ",Tabla1[[#This Row],[Base Precio de Lista neto]])</f>
        <v>13347.974099999999</v>
      </c>
      <c r="D3721" s="5">
        <f>IF($F$2=0," - ",Tabla1[[#This Row],[Base Precio de Lista neto]]*(1-$F$2))</f>
        <v>9343.5818699999982</v>
      </c>
      <c r="E3721" s="5">
        <f>IF($F$2=0," - ",Tabla1[[#This Row],[Base para Mejor precio]]*(1-$F$2))</f>
        <v>8409.2236830000002</v>
      </c>
      <c r="F3721" s="4" t="s">
        <v>5</v>
      </c>
      <c r="G3721" s="16" t="s">
        <v>5696</v>
      </c>
      <c r="H3721" s="5">
        <f>IFERROR(IF($F$3=0,"-",Tabla1[[#This Row],[Precio de Cliente neto]]*(1+$F$3)),"-")</f>
        <v>14015.372804999997</v>
      </c>
      <c r="I3721" s="5">
        <v>13347.974099999999</v>
      </c>
      <c r="J3721" s="5">
        <v>12013.17669</v>
      </c>
      <c r="K3721" s="26">
        <v>0.21</v>
      </c>
    </row>
    <row r="3722" spans="1:11">
      <c r="A3722" s="4">
        <v>10136</v>
      </c>
      <c r="B3722" t="s">
        <v>2586</v>
      </c>
      <c r="C3722" s="5">
        <f>IF($F$2=0," - ",Tabla1[[#This Row],[Base Precio de Lista neto]])</f>
        <v>10758.4493</v>
      </c>
      <c r="D3722" s="5">
        <f>IF($F$2=0," - ",Tabla1[[#This Row],[Base Precio de Lista neto]]*(1-$F$2))</f>
        <v>7530.9145099999996</v>
      </c>
      <c r="E3722" s="5">
        <f>IF($F$2=0," - ",Tabla1[[#This Row],[Base para Mejor precio]]*(1-$F$2))</f>
        <v>6777.8230589999994</v>
      </c>
      <c r="F3722" s="4" t="s">
        <v>5</v>
      </c>
      <c r="G3722" s="16" t="s">
        <v>5696</v>
      </c>
      <c r="H3722" s="5">
        <f>IFERROR(IF($F$3=0,"-",Tabla1[[#This Row],[Precio de Cliente neto]]*(1+$F$3)),"-")</f>
        <v>11296.371765</v>
      </c>
      <c r="I3722" s="5">
        <v>10758.4493</v>
      </c>
      <c r="J3722" s="5">
        <v>9682.6043699999991</v>
      </c>
      <c r="K3722" s="26">
        <v>0.21</v>
      </c>
    </row>
    <row r="3723" spans="1:11">
      <c r="A3723" s="4">
        <v>10137</v>
      </c>
      <c r="B3723" t="s">
        <v>2587</v>
      </c>
      <c r="C3723" s="5">
        <f>IF($F$2=0," - ",Tabla1[[#This Row],[Base Precio de Lista neto]])</f>
        <v>9228.4493999999995</v>
      </c>
      <c r="D3723" s="5">
        <f>IF($F$2=0," - ",Tabla1[[#This Row],[Base Precio de Lista neto]]*(1-$F$2))</f>
        <v>6459.9145799999997</v>
      </c>
      <c r="E3723" s="5">
        <f>IF($F$2=0," - ",Tabla1[[#This Row],[Base para Mejor precio]]*(1-$F$2))</f>
        <v>5813.9231220000001</v>
      </c>
      <c r="F3723" s="4" t="s">
        <v>5</v>
      </c>
      <c r="G3723" s="16" t="s">
        <v>5696</v>
      </c>
      <c r="H3723" s="5">
        <f>IFERROR(IF($F$3=0,"-",Tabla1[[#This Row],[Precio de Cliente neto]]*(1+$F$3)),"-")</f>
        <v>9689.871869999999</v>
      </c>
      <c r="I3723" s="5">
        <v>9228.4493999999995</v>
      </c>
      <c r="J3723" s="5">
        <v>8305.6044600000005</v>
      </c>
      <c r="K3723" s="26">
        <v>0.21</v>
      </c>
    </row>
    <row r="3724" spans="1:11">
      <c r="A3724" s="4">
        <v>10138</v>
      </c>
      <c r="B3724" t="s">
        <v>2588</v>
      </c>
      <c r="C3724" s="5">
        <f>IF($F$2=0," - ",Tabla1[[#This Row],[Base Precio de Lista neto]])</f>
        <v>14373.074000000001</v>
      </c>
      <c r="D3724" s="5">
        <f>IF($F$2=0," - ",Tabla1[[#This Row],[Base Precio de Lista neto]]*(1-$F$2))</f>
        <v>10061.1518</v>
      </c>
      <c r="E3724" s="5">
        <f>IF($F$2=0," - ",Tabla1[[#This Row],[Base para Mejor precio]]*(1-$F$2))</f>
        <v>9055.0366200000008</v>
      </c>
      <c r="F3724" s="4" t="s">
        <v>5</v>
      </c>
      <c r="G3724" s="16" t="s">
        <v>5696</v>
      </c>
      <c r="H3724" s="5">
        <f>IFERROR(IF($F$3=0,"-",Tabla1[[#This Row],[Precio de Cliente neto]]*(1+$F$3)),"-")</f>
        <v>15091.727699999999</v>
      </c>
      <c r="I3724" s="5">
        <v>14373.074000000001</v>
      </c>
      <c r="J3724" s="5">
        <v>12935.766600000001</v>
      </c>
      <c r="K3724" s="26">
        <v>0.21</v>
      </c>
    </row>
    <row r="3725" spans="1:11">
      <c r="A3725" s="4">
        <v>10139</v>
      </c>
      <c r="B3725" t="s">
        <v>2589</v>
      </c>
      <c r="C3725" s="5">
        <f>IF($F$2=0," - ",Tabla1[[#This Row],[Base Precio de Lista neto]])</f>
        <v>20285.248599999999</v>
      </c>
      <c r="D3725" s="5">
        <f>IF($F$2=0," - ",Tabla1[[#This Row],[Base Precio de Lista neto]]*(1-$F$2))</f>
        <v>14199.674019999999</v>
      </c>
      <c r="E3725" s="5">
        <f>IF($F$2=0," - ",Tabla1[[#This Row],[Base para Mejor precio]]*(1-$F$2))</f>
        <v>12779.706618</v>
      </c>
      <c r="F3725" s="4" t="s">
        <v>5</v>
      </c>
      <c r="G3725" s="16" t="s">
        <v>5696</v>
      </c>
      <c r="H3725" s="5">
        <f>IFERROR(IF($F$3=0,"-",Tabla1[[#This Row],[Precio de Cliente neto]]*(1+$F$3)),"-")</f>
        <v>21299.511029999998</v>
      </c>
      <c r="I3725" s="5">
        <v>20285.248599999999</v>
      </c>
      <c r="J3725" s="5">
        <v>18256.723740000001</v>
      </c>
      <c r="K3725" s="26">
        <v>0.21</v>
      </c>
    </row>
    <row r="3726" spans="1:11">
      <c r="A3726" s="4">
        <v>10140</v>
      </c>
      <c r="B3726" t="s">
        <v>2590</v>
      </c>
      <c r="C3726" s="5">
        <f>IF($F$2=0," - ",Tabla1[[#This Row],[Base Precio de Lista neto]])</f>
        <v>8036.3244999999997</v>
      </c>
      <c r="D3726" s="5">
        <f>IF($F$2=0," - ",Tabla1[[#This Row],[Base Precio de Lista neto]]*(1-$F$2))</f>
        <v>5625.4271499999995</v>
      </c>
      <c r="E3726" s="5">
        <f>IF($F$2=0," - ",Tabla1[[#This Row],[Base para Mejor precio]]*(1-$F$2))</f>
        <v>5062.884434999999</v>
      </c>
      <c r="F3726" s="4" t="s">
        <v>5</v>
      </c>
      <c r="G3726" s="16" t="s">
        <v>5696</v>
      </c>
      <c r="H3726" s="5">
        <f>IFERROR(IF($F$3=0,"-",Tabla1[[#This Row],[Precio de Cliente neto]]*(1+$F$3)),"-")</f>
        <v>8438.1407249999993</v>
      </c>
      <c r="I3726" s="5">
        <v>8036.3244999999997</v>
      </c>
      <c r="J3726" s="5">
        <v>7232.6920499999997</v>
      </c>
      <c r="K3726" s="26">
        <v>0.21</v>
      </c>
    </row>
    <row r="3727" spans="1:11">
      <c r="A3727" s="4">
        <v>10141</v>
      </c>
      <c r="B3727" t="s">
        <v>2591</v>
      </c>
      <c r="C3727" s="5">
        <f>IF($F$2=0," - ",Tabla1[[#This Row],[Base Precio de Lista neto]])</f>
        <v>10477.9493</v>
      </c>
      <c r="D3727" s="5">
        <f>IF($F$2=0," - ",Tabla1[[#This Row],[Base Precio de Lista neto]]*(1-$F$2))</f>
        <v>7334.5645099999992</v>
      </c>
      <c r="E3727" s="5">
        <f>IF($F$2=0," - ",Tabla1[[#This Row],[Base para Mejor precio]]*(1-$F$2))</f>
        <v>6601.1080590000001</v>
      </c>
      <c r="F3727" s="4" t="s">
        <v>5</v>
      </c>
      <c r="G3727" s="16" t="s">
        <v>5696</v>
      </c>
      <c r="H3727" s="5">
        <f>IFERROR(IF($F$3=0,"-",Tabla1[[#This Row],[Precio de Cliente neto]]*(1+$F$3)),"-")</f>
        <v>11001.846764999998</v>
      </c>
      <c r="I3727" s="5">
        <v>10477.9493</v>
      </c>
      <c r="J3727" s="5">
        <v>9430.1543700000002</v>
      </c>
      <c r="K3727" s="26">
        <v>0.21</v>
      </c>
    </row>
    <row r="3728" spans="1:11">
      <c r="A3728" s="4">
        <v>10142</v>
      </c>
      <c r="B3728" t="s">
        <v>2592</v>
      </c>
      <c r="C3728" s="5">
        <f>IF($F$2=0," - ",Tabla1[[#This Row],[Base Precio de Lista neto]])</f>
        <v>14017.4766</v>
      </c>
      <c r="D3728" s="5">
        <f>IF($F$2=0," - ",Tabla1[[#This Row],[Base Precio de Lista neto]]*(1-$F$2))</f>
        <v>9812.2336199999991</v>
      </c>
      <c r="E3728" s="5">
        <f>IF($F$2=0," - ",Tabla1[[#This Row],[Base para Mejor precio]]*(1-$F$2))</f>
        <v>8831.0102580000002</v>
      </c>
      <c r="F3728" s="4" t="s">
        <v>5</v>
      </c>
      <c r="G3728" s="16" t="s">
        <v>5696</v>
      </c>
      <c r="H3728" s="5">
        <f>IFERROR(IF($F$3=0,"-",Tabla1[[#This Row],[Precio de Cliente neto]]*(1+$F$3)),"-")</f>
        <v>14718.350429999999</v>
      </c>
      <c r="I3728" s="5">
        <v>14017.4766</v>
      </c>
      <c r="J3728" s="5">
        <v>12615.728940000001</v>
      </c>
      <c r="K3728" s="26">
        <v>0.21</v>
      </c>
    </row>
    <row r="3729" spans="1:11">
      <c r="A3729" s="4">
        <v>10143</v>
      </c>
      <c r="B3729" t="s">
        <v>2593</v>
      </c>
      <c r="C3729" s="5">
        <f>IF($F$2=0," - ",Tabla1[[#This Row],[Base Precio de Lista neto]])</f>
        <v>9141.7494000000006</v>
      </c>
      <c r="D3729" s="5">
        <f>IF($F$2=0," - ",Tabla1[[#This Row],[Base Precio de Lista neto]]*(1-$F$2))</f>
        <v>6399.2245800000001</v>
      </c>
      <c r="E3729" s="5">
        <f>IF($F$2=0," - ",Tabla1[[#This Row],[Base para Mejor precio]]*(1-$F$2))</f>
        <v>5759.3021219999991</v>
      </c>
      <c r="F3729" s="4" t="s">
        <v>5</v>
      </c>
      <c r="G3729" s="16" t="s">
        <v>5696</v>
      </c>
      <c r="H3729" s="5">
        <f>IFERROR(IF($F$3=0,"-",Tabla1[[#This Row],[Precio de Cliente neto]]*(1+$F$3)),"-")</f>
        <v>9598.8368699999992</v>
      </c>
      <c r="I3729" s="5">
        <v>9141.7494000000006</v>
      </c>
      <c r="J3729" s="5">
        <v>8227.5744599999998</v>
      </c>
      <c r="K3729" s="26">
        <v>0.21</v>
      </c>
    </row>
    <row r="3730" spans="1:11">
      <c r="A3730" s="4">
        <v>10144</v>
      </c>
      <c r="B3730" t="s">
        <v>2594</v>
      </c>
      <c r="C3730" s="5">
        <f>IF($F$2=0," - ",Tabla1[[#This Row],[Base Precio de Lista neto]])</f>
        <v>15715.648999999999</v>
      </c>
      <c r="D3730" s="5">
        <f>IF($F$2=0," - ",Tabla1[[#This Row],[Base Precio de Lista neto]]*(1-$F$2))</f>
        <v>11000.954299999999</v>
      </c>
      <c r="E3730" s="5">
        <f>IF($F$2=0," - ",Tabla1[[#This Row],[Base para Mejor precio]]*(1-$F$2))</f>
        <v>9900.85887</v>
      </c>
      <c r="F3730" s="4" t="s">
        <v>5</v>
      </c>
      <c r="G3730" s="16" t="s">
        <v>5696</v>
      </c>
      <c r="H3730" s="5">
        <f>IFERROR(IF($F$3=0,"-",Tabla1[[#This Row],[Precio de Cliente neto]]*(1+$F$3)),"-")</f>
        <v>16501.43145</v>
      </c>
      <c r="I3730" s="5">
        <v>15715.648999999999</v>
      </c>
      <c r="J3730" s="5">
        <v>14144.0841</v>
      </c>
      <c r="K3730" s="26">
        <v>0.21</v>
      </c>
    </row>
    <row r="3731" spans="1:11">
      <c r="A3731" s="4">
        <v>10145</v>
      </c>
      <c r="B3731" t="s">
        <v>2595</v>
      </c>
      <c r="C3731" s="5">
        <f>IF($F$2=0," - ",Tabla1[[#This Row],[Base Precio de Lista neto]])</f>
        <v>23073.673500000001</v>
      </c>
      <c r="D3731" s="5">
        <f>IF($F$2=0," - ",Tabla1[[#This Row],[Base Precio de Lista neto]]*(1-$F$2))</f>
        <v>16151.571449999999</v>
      </c>
      <c r="E3731" s="5">
        <f>IF($F$2=0," - ",Tabla1[[#This Row],[Base para Mejor precio]]*(1-$F$2))</f>
        <v>14536.414304999998</v>
      </c>
      <c r="F3731" s="4" t="s">
        <v>5</v>
      </c>
      <c r="G3731" s="16" t="s">
        <v>5696</v>
      </c>
      <c r="H3731" s="5">
        <f>IFERROR(IF($F$3=0,"-",Tabla1[[#This Row],[Precio de Cliente neto]]*(1+$F$3)),"-")</f>
        <v>24227.357174999997</v>
      </c>
      <c r="I3731" s="5">
        <v>23073.673500000001</v>
      </c>
      <c r="J3731" s="5">
        <v>20766.30615</v>
      </c>
      <c r="K3731" s="26">
        <v>0.21</v>
      </c>
    </row>
    <row r="3732" spans="1:11">
      <c r="A3732" s="4">
        <v>10146</v>
      </c>
      <c r="B3732" t="s">
        <v>2596</v>
      </c>
      <c r="C3732" s="5">
        <f>IF($F$2=0," - ",Tabla1[[#This Row],[Base Precio de Lista neto]])</f>
        <v>13127.399100000001</v>
      </c>
      <c r="D3732" s="5">
        <f>IF($F$2=0," - ",Tabla1[[#This Row],[Base Precio de Lista neto]]*(1-$F$2))</f>
        <v>9189.1793699999998</v>
      </c>
      <c r="E3732" s="5">
        <f>IF($F$2=0," - ",Tabla1[[#This Row],[Base para Mejor precio]]*(1-$F$2))</f>
        <v>8270.2614329999997</v>
      </c>
      <c r="F3732" s="4" t="s">
        <v>5</v>
      </c>
      <c r="G3732" s="16" t="s">
        <v>5696</v>
      </c>
      <c r="H3732" s="5">
        <f>IFERROR(IF($F$3=0,"-",Tabla1[[#This Row],[Precio de Cliente neto]]*(1+$F$3)),"-")</f>
        <v>13783.769055000001</v>
      </c>
      <c r="I3732" s="5">
        <v>13127.399100000001</v>
      </c>
      <c r="J3732" s="5">
        <v>11814.65919</v>
      </c>
      <c r="K3732" s="26">
        <v>0.21</v>
      </c>
    </row>
    <row r="3733" spans="1:11">
      <c r="A3733" s="4">
        <v>10147</v>
      </c>
      <c r="B3733" t="s">
        <v>2597</v>
      </c>
      <c r="C3733" s="5">
        <f>IF($F$2=0," - ",Tabla1[[#This Row],[Base Precio de Lista neto]])</f>
        <v>25738.423299999999</v>
      </c>
      <c r="D3733" s="5">
        <f>IF($F$2=0," - ",Tabla1[[#This Row],[Base Precio de Lista neto]]*(1-$F$2))</f>
        <v>18016.896309999996</v>
      </c>
      <c r="E3733" s="5">
        <f>IF($F$2=0," - ",Tabla1[[#This Row],[Base para Mejor precio]]*(1-$F$2))</f>
        <v>16215.206678999999</v>
      </c>
      <c r="F3733" s="4" t="s">
        <v>5</v>
      </c>
      <c r="G3733" s="16" t="s">
        <v>5696</v>
      </c>
      <c r="H3733" s="5">
        <f>IFERROR(IF($F$3=0,"-",Tabla1[[#This Row],[Precio de Cliente neto]]*(1+$F$3)),"-")</f>
        <v>27025.344464999995</v>
      </c>
      <c r="I3733" s="5">
        <v>25738.423299999999</v>
      </c>
      <c r="J3733" s="5">
        <v>23164.580969999999</v>
      </c>
      <c r="K3733" s="26">
        <v>0.21</v>
      </c>
    </row>
    <row r="3734" spans="1:11">
      <c r="A3734" s="4">
        <v>10148</v>
      </c>
      <c r="B3734" t="s">
        <v>2598</v>
      </c>
      <c r="C3734" s="5">
        <f>IF($F$2=0," - ",Tabla1[[#This Row],[Base Precio de Lista neto]])</f>
        <v>34555.047700000003</v>
      </c>
      <c r="D3734" s="5">
        <f>IF($F$2=0," - ",Tabla1[[#This Row],[Base Precio de Lista neto]]*(1-$F$2))</f>
        <v>24188.533390000001</v>
      </c>
      <c r="E3734" s="5">
        <f>IF($F$2=0," - ",Tabla1[[#This Row],[Base para Mejor precio]]*(1-$F$2))</f>
        <v>21769.680050999999</v>
      </c>
      <c r="F3734" s="4" t="s">
        <v>5</v>
      </c>
      <c r="G3734" s="16" t="s">
        <v>5696</v>
      </c>
      <c r="H3734" s="5">
        <f>IFERROR(IF($F$3=0,"-",Tabla1[[#This Row],[Precio de Cliente neto]]*(1+$F$3)),"-")</f>
        <v>36282.800085000003</v>
      </c>
      <c r="I3734" s="5">
        <v>34555.047700000003</v>
      </c>
      <c r="J3734" s="5">
        <v>31099.54293</v>
      </c>
      <c r="K3734" s="26">
        <v>0.21</v>
      </c>
    </row>
    <row r="3735" spans="1:11">
      <c r="A3735" s="4">
        <v>10149</v>
      </c>
      <c r="B3735" t="s">
        <v>2599</v>
      </c>
      <c r="C3735" s="5">
        <f>IF($F$2=0," - ",Tabla1[[#This Row],[Base Precio de Lista neto]])</f>
        <v>31200.5229</v>
      </c>
      <c r="D3735" s="5">
        <f>IF($F$2=0," - ",Tabla1[[#This Row],[Base Precio de Lista neto]]*(1-$F$2))</f>
        <v>21840.366029999997</v>
      </c>
      <c r="E3735" s="5">
        <f>IF($F$2=0," - ",Tabla1[[#This Row],[Base para Mejor precio]]*(1-$F$2))</f>
        <v>19656.329427000001</v>
      </c>
      <c r="F3735" s="4" t="s">
        <v>5</v>
      </c>
      <c r="G3735" s="16" t="s">
        <v>5696</v>
      </c>
      <c r="H3735" s="5">
        <f>IFERROR(IF($F$3=0,"-",Tabla1[[#This Row],[Precio de Cliente neto]]*(1+$F$3)),"-")</f>
        <v>32760.549044999996</v>
      </c>
      <c r="I3735" s="5">
        <v>31200.5229</v>
      </c>
      <c r="J3735" s="5">
        <v>28080.47061</v>
      </c>
      <c r="K3735" s="26">
        <v>0.21</v>
      </c>
    </row>
    <row r="3736" spans="1:11">
      <c r="A3736" s="4">
        <v>10150</v>
      </c>
      <c r="B3736" t="s">
        <v>2600</v>
      </c>
      <c r="C3736" s="5">
        <f>IF($F$2=0," - ",Tabla1[[#This Row],[Base Precio de Lista neto]])</f>
        <v>40714.5723</v>
      </c>
      <c r="D3736" s="5">
        <f>IF($F$2=0," - ",Tabla1[[#This Row],[Base Precio de Lista neto]]*(1-$F$2))</f>
        <v>28500.20061</v>
      </c>
      <c r="E3736" s="5">
        <f>IF($F$2=0," - ",Tabla1[[#This Row],[Base para Mejor precio]]*(1-$F$2))</f>
        <v>25650.180548999997</v>
      </c>
      <c r="F3736" s="4" t="s">
        <v>5</v>
      </c>
      <c r="G3736" s="16" t="s">
        <v>5696</v>
      </c>
      <c r="H3736" s="5">
        <f>IFERROR(IF($F$3=0,"-",Tabla1[[#This Row],[Precio de Cliente neto]]*(1+$F$3)),"-")</f>
        <v>42750.300915</v>
      </c>
      <c r="I3736" s="5">
        <v>40714.5723</v>
      </c>
      <c r="J3736" s="5">
        <v>36643.11507</v>
      </c>
      <c r="K3736" s="26">
        <v>0.21</v>
      </c>
    </row>
    <row r="3737" spans="1:11">
      <c r="A3737" s="4">
        <v>10151</v>
      </c>
      <c r="B3737" t="s">
        <v>2601</v>
      </c>
      <c r="C3737" s="5">
        <f>IF($F$2=0," - ",Tabla1[[#This Row],[Base Precio de Lista neto]])</f>
        <v>37775.697500000002</v>
      </c>
      <c r="D3737" s="5">
        <f>IF($F$2=0," - ",Tabla1[[#This Row],[Base Precio de Lista neto]]*(1-$F$2))</f>
        <v>26442.988249999999</v>
      </c>
      <c r="E3737" s="5">
        <f>IF($F$2=0," - ",Tabla1[[#This Row],[Base para Mejor precio]]*(1-$F$2))</f>
        <v>23798.689424999997</v>
      </c>
      <c r="F3737" s="4" t="s">
        <v>5</v>
      </c>
      <c r="G3737" s="16" t="s">
        <v>5696</v>
      </c>
      <c r="H3737" s="5">
        <f>IFERROR(IF($F$3=0,"-",Tabla1[[#This Row],[Precio de Cliente neto]]*(1+$F$3)),"-")</f>
        <v>39664.482375</v>
      </c>
      <c r="I3737" s="5">
        <v>37775.697500000002</v>
      </c>
      <c r="J3737" s="5">
        <v>33998.12775</v>
      </c>
      <c r="K3737" s="26">
        <v>0.21</v>
      </c>
    </row>
    <row r="3738" spans="1:11">
      <c r="A3738" s="4">
        <v>10152</v>
      </c>
      <c r="B3738" t="s">
        <v>2602</v>
      </c>
      <c r="C3738" s="5">
        <f>IF($F$2=0," - ",Tabla1[[#This Row],[Base Precio de Lista neto]])</f>
        <v>46406.171900000001</v>
      </c>
      <c r="D3738" s="5">
        <f>IF($F$2=0," - ",Tabla1[[#This Row],[Base Precio de Lista neto]]*(1-$F$2))</f>
        <v>32484.320329999999</v>
      </c>
      <c r="E3738" s="5">
        <f>IF($F$2=0," - ",Tabla1[[#This Row],[Base para Mejor precio]]*(1-$F$2))</f>
        <v>29235.888296999994</v>
      </c>
      <c r="F3738" s="4" t="s">
        <v>5</v>
      </c>
      <c r="G3738" s="16" t="s">
        <v>5696</v>
      </c>
      <c r="H3738" s="5">
        <f>IFERROR(IF($F$3=0,"-",Tabla1[[#This Row],[Precio de Cliente neto]]*(1+$F$3)),"-")</f>
        <v>48726.480494999996</v>
      </c>
      <c r="I3738" s="5">
        <v>46406.171900000001</v>
      </c>
      <c r="J3738" s="5">
        <v>41765.554709999997</v>
      </c>
      <c r="K3738" s="26">
        <v>0.21</v>
      </c>
    </row>
    <row r="3739" spans="1:11">
      <c r="A3739" s="4">
        <v>10153</v>
      </c>
      <c r="B3739" t="s">
        <v>6151</v>
      </c>
      <c r="C3739" s="5">
        <f>IF($F$2=0," - ",Tabla1[[#This Row],[Base Precio de Lista neto]])</f>
        <v>28722.064900000001</v>
      </c>
      <c r="D3739" s="5">
        <f>IF($F$2=0," - ",Tabla1[[#This Row],[Base Precio de Lista neto]]*(1-$F$2))</f>
        <v>20105.44543</v>
      </c>
      <c r="E3739" s="5">
        <f>IF($F$2=0," - ",Tabla1[[#This Row],[Base para Mejor precio]]*(1-$F$2))</f>
        <v>18094.900887</v>
      </c>
      <c r="F3739" s="4" t="s">
        <v>5</v>
      </c>
      <c r="G3739" s="16" t="s">
        <v>5696</v>
      </c>
      <c r="H3739" s="5">
        <f>IFERROR(IF($F$3=0,"-",Tabla1[[#This Row],[Precio de Cliente neto]]*(1+$F$3)),"-")</f>
        <v>30158.168145</v>
      </c>
      <c r="I3739" s="5">
        <v>28722.064900000001</v>
      </c>
      <c r="J3739" s="5">
        <v>25849.858410000001</v>
      </c>
      <c r="K3739" s="26">
        <v>0.21</v>
      </c>
    </row>
    <row r="3740" spans="1:11">
      <c r="A3740" s="4">
        <v>10154</v>
      </c>
      <c r="B3740" t="s">
        <v>6152</v>
      </c>
      <c r="C3740" s="5">
        <f>IF($F$2=0," - ",Tabla1[[#This Row],[Base Precio de Lista neto]])</f>
        <v>39623.411999999997</v>
      </c>
      <c r="D3740" s="5">
        <f>IF($F$2=0," - ",Tabla1[[#This Row],[Base Precio de Lista neto]]*(1-$F$2))</f>
        <v>27736.388399999996</v>
      </c>
      <c r="E3740" s="5">
        <f>IF($F$2=0," - ",Tabla1[[#This Row],[Base para Mejor precio]]*(1-$F$2))</f>
        <v>24962.74956</v>
      </c>
      <c r="F3740" s="4" t="s">
        <v>5</v>
      </c>
      <c r="G3740" s="16" t="s">
        <v>5696</v>
      </c>
      <c r="H3740" s="5">
        <f>IFERROR(IF($F$3=0,"-",Tabla1[[#This Row],[Precio de Cliente neto]]*(1+$F$3)),"-")</f>
        <v>41604.582599999994</v>
      </c>
      <c r="I3740" s="5">
        <v>39623.411999999997</v>
      </c>
      <c r="J3740" s="5">
        <v>35661.070800000001</v>
      </c>
      <c r="K3740" s="26">
        <v>0.21</v>
      </c>
    </row>
    <row r="3741" spans="1:11">
      <c r="A3741" s="4">
        <v>10155</v>
      </c>
      <c r="B3741" t="s">
        <v>6220</v>
      </c>
      <c r="C3741" s="5">
        <f>IF($F$2=0," - ",Tabla1[[#This Row],[Base Precio de Lista neto]])</f>
        <v>66783.840599999996</v>
      </c>
      <c r="D3741" s="5">
        <f>IF($F$2=0," - ",Tabla1[[#This Row],[Base Precio de Lista neto]]*(1-$F$2))</f>
        <v>46748.688419999991</v>
      </c>
      <c r="E3741" s="5">
        <f>IF($F$2=0," - ",Tabla1[[#This Row],[Base para Mejor precio]]*(1-$F$2))</f>
        <v>42073.819577999995</v>
      </c>
      <c r="F3741" s="4" t="s">
        <v>5</v>
      </c>
      <c r="G3741" s="16" t="s">
        <v>5696</v>
      </c>
      <c r="H3741" s="5">
        <f>IFERROR(IF($F$3=0,"-",Tabla1[[#This Row],[Precio de Cliente neto]]*(1+$F$3)),"-")</f>
        <v>70123.032629999987</v>
      </c>
      <c r="I3741" s="5">
        <v>66783.840599999996</v>
      </c>
      <c r="J3741" s="5">
        <v>60105.456539999999</v>
      </c>
      <c r="K3741" s="26">
        <v>0.21</v>
      </c>
    </row>
    <row r="3742" spans="1:11">
      <c r="A3742" s="4">
        <v>10156</v>
      </c>
      <c r="B3742" t="s">
        <v>8932</v>
      </c>
      <c r="C3742" s="5">
        <f>IF($F$2=0," - ",Tabla1[[#This Row],[Base Precio de Lista neto]])</f>
        <v>33176.589899999999</v>
      </c>
      <c r="D3742" s="5">
        <f>IF($F$2=0," - ",Tabla1[[#This Row],[Base Precio de Lista neto]]*(1-$F$2))</f>
        <v>23223.612929999999</v>
      </c>
      <c r="E3742" s="5">
        <f>IF($F$2=0," - ",Tabla1[[#This Row],[Base para Mejor precio]]*(1-$F$2))</f>
        <v>20901.251636999998</v>
      </c>
      <c r="F3742" s="4" t="s">
        <v>5</v>
      </c>
      <c r="G3742" s="16" t="s">
        <v>5696</v>
      </c>
      <c r="H3742" s="5">
        <f>IFERROR(IF($F$3=0,"-",Tabla1[[#This Row],[Precio de Cliente neto]]*(1+$F$3)),"-")</f>
        <v>34835.419394999997</v>
      </c>
      <c r="I3742" s="5">
        <v>33176.589899999999</v>
      </c>
      <c r="J3742" s="5">
        <v>29858.930909999999</v>
      </c>
      <c r="K3742" s="26">
        <v>0.21</v>
      </c>
    </row>
    <row r="3743" spans="1:11">
      <c r="A3743" s="4">
        <v>10157</v>
      </c>
      <c r="B3743" t="s">
        <v>8933</v>
      </c>
      <c r="C3743" s="5">
        <f>IF($F$2=0," - ",Tabla1[[#This Row],[Base Precio de Lista neto]])</f>
        <v>35674.160799999998</v>
      </c>
      <c r="D3743" s="5">
        <f>IF($F$2=0," - ",Tabla1[[#This Row],[Base Precio de Lista neto]]*(1-$F$2))</f>
        <v>24971.912559999997</v>
      </c>
      <c r="E3743" s="5">
        <f>IF($F$2=0," - ",Tabla1[[#This Row],[Base para Mejor precio]]*(1-$F$2))</f>
        <v>22474.721303999999</v>
      </c>
      <c r="F3743" s="4" t="s">
        <v>5</v>
      </c>
      <c r="G3743" s="16" t="s">
        <v>5696</v>
      </c>
      <c r="H3743" s="5">
        <f>IFERROR(IF($F$3=0,"-",Tabla1[[#This Row],[Precio de Cliente neto]]*(1+$F$3)),"-")</f>
        <v>37457.868839999996</v>
      </c>
      <c r="I3743" s="5">
        <v>35674.160799999998</v>
      </c>
      <c r="J3743" s="5">
        <v>32106.744719999999</v>
      </c>
      <c r="K3743" s="26">
        <v>0.21</v>
      </c>
    </row>
    <row r="3744" spans="1:11">
      <c r="A3744" s="4">
        <v>10158</v>
      </c>
      <c r="B3744" t="s">
        <v>8934</v>
      </c>
      <c r="C3744" s="5">
        <f>IF($F$2=0," - ",Tabla1[[#This Row],[Base Precio de Lista neto]])</f>
        <v>44235.016900000002</v>
      </c>
      <c r="D3744" s="5">
        <f>IF($F$2=0," - ",Tabla1[[#This Row],[Base Precio de Lista neto]]*(1-$F$2))</f>
        <v>30964.511829999999</v>
      </c>
      <c r="E3744" s="5">
        <f>IF($F$2=0," - ",Tabla1[[#This Row],[Base para Mejor precio]]*(1-$F$2))</f>
        <v>27868.060646999998</v>
      </c>
      <c r="F3744" s="4" t="s">
        <v>5</v>
      </c>
      <c r="G3744" s="16" t="s">
        <v>5696</v>
      </c>
      <c r="H3744" s="5">
        <f>IFERROR(IF($F$3=0,"-",Tabla1[[#This Row],[Precio de Cliente neto]]*(1+$F$3)),"-")</f>
        <v>46446.767744999997</v>
      </c>
      <c r="I3744" s="5">
        <v>44235.016900000002</v>
      </c>
      <c r="J3744" s="5">
        <v>39811.515209999998</v>
      </c>
      <c r="K3744" s="26">
        <v>0.21</v>
      </c>
    </row>
    <row r="3745" spans="1:11">
      <c r="A3745" s="4">
        <v>10159</v>
      </c>
      <c r="B3745" t="s">
        <v>8935</v>
      </c>
      <c r="C3745" s="5">
        <f>IF($F$2=0," - ",Tabla1[[#This Row],[Base Precio de Lista neto]])</f>
        <v>47565.111400000002</v>
      </c>
      <c r="D3745" s="5">
        <f>IF($F$2=0," - ",Tabla1[[#This Row],[Base Precio de Lista neto]]*(1-$F$2))</f>
        <v>33295.577980000002</v>
      </c>
      <c r="E3745" s="5">
        <f>IF($F$2=0," - ",Tabla1[[#This Row],[Base para Mejor precio]]*(1-$F$2))</f>
        <v>29966.020181999997</v>
      </c>
      <c r="F3745" s="4" t="s">
        <v>5</v>
      </c>
      <c r="G3745" s="16" t="s">
        <v>5696</v>
      </c>
      <c r="H3745" s="5">
        <f>IFERROR(IF($F$3=0,"-",Tabla1[[#This Row],[Precio de Cliente neto]]*(1+$F$3)),"-")</f>
        <v>49943.366970000003</v>
      </c>
      <c r="I3745" s="5">
        <v>47565.111400000002</v>
      </c>
      <c r="J3745" s="5">
        <v>42808.600259999999</v>
      </c>
      <c r="K3745" s="26">
        <v>0.21</v>
      </c>
    </row>
    <row r="3746" spans="1:11">
      <c r="A3746" s="4">
        <v>10160</v>
      </c>
      <c r="B3746" t="s">
        <v>6153</v>
      </c>
      <c r="C3746" s="5">
        <f>IF($F$2=0," - ",Tabla1[[#This Row],[Base Precio de Lista neto]])</f>
        <v>2522.6592999999998</v>
      </c>
      <c r="D3746" s="5">
        <f>IF($F$2=0," - ",Tabla1[[#This Row],[Base Precio de Lista neto]]*(1-$F$2))</f>
        <v>1765.8615099999997</v>
      </c>
      <c r="E3746" s="5">
        <f>IF($F$2=0," - ",Tabla1[[#This Row],[Base para Mejor precio]]*(1-$F$2))</f>
        <v>1589.2753589999998</v>
      </c>
      <c r="F3746" s="4" t="s">
        <v>4</v>
      </c>
      <c r="G3746" s="16" t="s">
        <v>5696</v>
      </c>
      <c r="H3746" s="5">
        <f>IFERROR(IF($F$3=0,"-",Tabla1[[#This Row],[Precio de Cliente neto]]*(1+$F$3)),"-")</f>
        <v>2648.7922649999996</v>
      </c>
      <c r="I3746" s="5">
        <v>2522.6592999999998</v>
      </c>
      <c r="J3746" s="5">
        <v>2270.3933699999998</v>
      </c>
      <c r="K3746" s="26">
        <v>0.21</v>
      </c>
    </row>
    <row r="3747" spans="1:11">
      <c r="A3747" s="4">
        <v>10161</v>
      </c>
      <c r="B3747" t="s">
        <v>6154</v>
      </c>
      <c r="C3747" s="5">
        <f>IF($F$2=0," - ",Tabla1[[#This Row],[Base Precio de Lista neto]])</f>
        <v>3336.7442000000001</v>
      </c>
      <c r="D3747" s="5">
        <f>IF($F$2=0," - ",Tabla1[[#This Row],[Base Precio de Lista neto]]*(1-$F$2))</f>
        <v>2335.7209399999997</v>
      </c>
      <c r="E3747" s="5">
        <f>IF($F$2=0," - ",Tabla1[[#This Row],[Base para Mejor precio]]*(1-$F$2))</f>
        <v>2102.1488459999996</v>
      </c>
      <c r="F3747" s="4" t="s">
        <v>4</v>
      </c>
      <c r="G3747" s="16" t="s">
        <v>5696</v>
      </c>
      <c r="H3747" s="5">
        <f>IFERROR(IF($F$3=0,"-",Tabla1[[#This Row],[Precio de Cliente neto]]*(1+$F$3)),"-")</f>
        <v>3503.5814099999998</v>
      </c>
      <c r="I3747" s="5">
        <v>3336.7442000000001</v>
      </c>
      <c r="J3747" s="5">
        <v>3003.0697799999998</v>
      </c>
      <c r="K3747" s="26">
        <v>0.21</v>
      </c>
    </row>
    <row r="3748" spans="1:11">
      <c r="A3748" s="4">
        <v>10162</v>
      </c>
      <c r="B3748" t="s">
        <v>6155</v>
      </c>
      <c r="C3748" s="5">
        <f>IF($F$2=0," - ",Tabla1[[#This Row],[Base Precio de Lista neto]])</f>
        <v>4663.4017999999996</v>
      </c>
      <c r="D3748" s="5">
        <f>IF($F$2=0," - ",Tabla1[[#This Row],[Base Precio de Lista neto]]*(1-$F$2))</f>
        <v>3264.3812599999997</v>
      </c>
      <c r="E3748" s="5">
        <f>IF($F$2=0," - ",Tabla1[[#This Row],[Base para Mejor precio]]*(1-$F$2))</f>
        <v>2937.9431340000001</v>
      </c>
      <c r="F3748" s="4" t="s">
        <v>4</v>
      </c>
      <c r="G3748" s="16" t="s">
        <v>5696</v>
      </c>
      <c r="H3748" s="5">
        <f>IFERROR(IF($F$3=0,"-",Tabla1[[#This Row],[Precio de Cliente neto]]*(1+$F$3)),"-")</f>
        <v>4896.5718899999993</v>
      </c>
      <c r="I3748" s="5">
        <v>4663.4017999999996</v>
      </c>
      <c r="J3748" s="5">
        <v>4197.0616200000004</v>
      </c>
      <c r="K3748" s="26">
        <v>0.21</v>
      </c>
    </row>
    <row r="3749" spans="1:11">
      <c r="A3749" s="4">
        <v>10163</v>
      </c>
      <c r="B3749" t="s">
        <v>6156</v>
      </c>
      <c r="C3749" s="5">
        <f>IF($F$2=0," - ",Tabla1[[#This Row],[Base Precio de Lista neto]])</f>
        <v>7557.9269000000004</v>
      </c>
      <c r="D3749" s="5">
        <f>IF($F$2=0," - ",Tabla1[[#This Row],[Base Precio de Lista neto]]*(1-$F$2))</f>
        <v>5290.5488299999997</v>
      </c>
      <c r="E3749" s="5">
        <f>IF($F$2=0," - ",Tabla1[[#This Row],[Base para Mejor precio]]*(1-$F$2))</f>
        <v>4761.4939469999999</v>
      </c>
      <c r="F3749" s="4" t="s">
        <v>4</v>
      </c>
      <c r="G3749" s="16" t="s">
        <v>5696</v>
      </c>
      <c r="H3749" s="5">
        <f>IFERROR(IF($F$3=0,"-",Tabla1[[#This Row],[Precio de Cliente neto]]*(1+$F$3)),"-")</f>
        <v>7935.8232449999996</v>
      </c>
      <c r="I3749" s="5">
        <v>7557.9269000000004</v>
      </c>
      <c r="J3749" s="5">
        <v>6802.1342100000002</v>
      </c>
      <c r="K3749" s="26">
        <v>0.21</v>
      </c>
    </row>
    <row r="3750" spans="1:11">
      <c r="A3750" s="4">
        <v>10164</v>
      </c>
      <c r="B3750" t="s">
        <v>6157</v>
      </c>
      <c r="C3750" s="5">
        <f>IF($F$2=0," - ",Tabla1[[#This Row],[Base Precio de Lista neto]])</f>
        <v>13427.380999999999</v>
      </c>
      <c r="D3750" s="5">
        <f>IF($F$2=0," - ",Tabla1[[#This Row],[Base Precio de Lista neto]]*(1-$F$2))</f>
        <v>9399.1666999999998</v>
      </c>
      <c r="E3750" s="5">
        <f>IF($F$2=0," - ",Tabla1[[#This Row],[Base para Mejor precio]]*(1-$F$2))</f>
        <v>8459.2500299999992</v>
      </c>
      <c r="F3750" s="4" t="s">
        <v>4</v>
      </c>
      <c r="G3750" s="16" t="s">
        <v>5696</v>
      </c>
      <c r="H3750" s="5">
        <f>IFERROR(IF($F$3=0,"-",Tabla1[[#This Row],[Precio de Cliente neto]]*(1+$F$3)),"-")</f>
        <v>14098.750049999999</v>
      </c>
      <c r="I3750" s="5">
        <v>13427.380999999999</v>
      </c>
      <c r="J3750" s="5">
        <v>12084.642900000001</v>
      </c>
      <c r="K3750" s="26">
        <v>0.21</v>
      </c>
    </row>
    <row r="3751" spans="1:11">
      <c r="A3751" s="4">
        <v>10165</v>
      </c>
      <c r="B3751" t="s">
        <v>6158</v>
      </c>
      <c r="C3751" s="5">
        <f>IF($F$2=0," - ",Tabla1[[#This Row],[Base Precio de Lista neto]])</f>
        <v>46855.127699999997</v>
      </c>
      <c r="D3751" s="5">
        <f>IF($F$2=0," - ",Tabla1[[#This Row],[Base Precio de Lista neto]]*(1-$F$2))</f>
        <v>32798.589389999994</v>
      </c>
      <c r="E3751" s="5">
        <f>IF($F$2=0," - ",Tabla1[[#This Row],[Base para Mejor precio]]*(1-$F$2))</f>
        <v>29518.730450999999</v>
      </c>
      <c r="F3751" s="4" t="s">
        <v>4</v>
      </c>
      <c r="G3751" s="16" t="s">
        <v>5696</v>
      </c>
      <c r="H3751" s="5">
        <f>IFERROR(IF($F$3=0,"-",Tabla1[[#This Row],[Precio de Cliente neto]]*(1+$F$3)),"-")</f>
        <v>49197.884084999991</v>
      </c>
      <c r="I3751" s="5">
        <v>46855.127699999997</v>
      </c>
      <c r="J3751" s="5">
        <v>42169.614930000003</v>
      </c>
      <c r="K3751" s="26">
        <v>0.21</v>
      </c>
    </row>
    <row r="3752" spans="1:11">
      <c r="A3752" s="4">
        <v>10166</v>
      </c>
      <c r="B3752" t="s">
        <v>6159</v>
      </c>
      <c r="C3752" s="5">
        <f>IF($F$2=0," - ",Tabla1[[#This Row],[Base Precio de Lista neto]])</f>
        <v>107449.1997</v>
      </c>
      <c r="D3752" s="5">
        <f>IF($F$2=0," - ",Tabla1[[#This Row],[Base Precio de Lista neto]]*(1-$F$2))</f>
        <v>75214.439789999989</v>
      </c>
      <c r="E3752" s="5">
        <f>IF($F$2=0," - ",Tabla1[[#This Row],[Base para Mejor precio]]*(1-$F$2))</f>
        <v>67692.995810999986</v>
      </c>
      <c r="F3752" s="4" t="s">
        <v>4</v>
      </c>
      <c r="G3752" s="16" t="s">
        <v>5696</v>
      </c>
      <c r="H3752" s="5">
        <f>IFERROR(IF($F$3=0,"-",Tabla1[[#This Row],[Precio de Cliente neto]]*(1+$F$3)),"-")</f>
        <v>112821.65968499999</v>
      </c>
      <c r="I3752" s="5">
        <v>107449.1997</v>
      </c>
      <c r="J3752" s="5">
        <v>96704.279729999995</v>
      </c>
      <c r="K3752" s="26">
        <v>0.21</v>
      </c>
    </row>
    <row r="3753" spans="1:11">
      <c r="A3753" s="4">
        <v>10170</v>
      </c>
      <c r="B3753" t="s">
        <v>6160</v>
      </c>
      <c r="C3753" s="5">
        <f>IF($F$2=0," - ",Tabla1[[#This Row],[Base Precio de Lista neto]])</f>
        <v>1959.8348000000001</v>
      </c>
      <c r="D3753" s="5">
        <f>IF($F$2=0," - ",Tabla1[[#This Row],[Base Precio de Lista neto]]*(1-$F$2))</f>
        <v>1371.88436</v>
      </c>
      <c r="E3753" s="5">
        <f>IF($F$2=0," - ",Tabla1[[#This Row],[Base para Mejor precio]]*(1-$F$2))</f>
        <v>1234.6959239999999</v>
      </c>
      <c r="F3753" s="4" t="s">
        <v>4</v>
      </c>
      <c r="G3753" s="16" t="s">
        <v>5696</v>
      </c>
      <c r="H3753" s="5">
        <f>IFERROR(IF($F$3=0,"-",Tabla1[[#This Row],[Precio de Cliente neto]]*(1+$F$3)),"-")</f>
        <v>2057.82654</v>
      </c>
      <c r="I3753" s="5">
        <v>1959.8348000000001</v>
      </c>
      <c r="J3753" s="5">
        <v>1763.85132</v>
      </c>
      <c r="K3753" s="26">
        <v>0.21</v>
      </c>
    </row>
    <row r="3754" spans="1:11">
      <c r="A3754" s="4">
        <v>10171</v>
      </c>
      <c r="B3754" t="s">
        <v>6161</v>
      </c>
      <c r="C3754" s="5">
        <f>IF($F$2=0," - ",Tabla1[[#This Row],[Base Precio de Lista neto]])</f>
        <v>2643.2644</v>
      </c>
      <c r="D3754" s="5">
        <f>IF($F$2=0," - ",Tabla1[[#This Row],[Base Precio de Lista neto]]*(1-$F$2))</f>
        <v>1850.2850799999999</v>
      </c>
      <c r="E3754" s="5">
        <f>IF($F$2=0," - ",Tabla1[[#This Row],[Base para Mejor precio]]*(1-$F$2))</f>
        <v>1665.256572</v>
      </c>
      <c r="F3754" s="4" t="s">
        <v>4</v>
      </c>
      <c r="G3754" s="16" t="s">
        <v>5696</v>
      </c>
      <c r="H3754" s="5">
        <f>IFERROR(IF($F$3=0,"-",Tabla1[[#This Row],[Precio de Cliente neto]]*(1+$F$3)),"-")</f>
        <v>2775.4276199999999</v>
      </c>
      <c r="I3754" s="5">
        <v>2643.2644</v>
      </c>
      <c r="J3754" s="5">
        <v>2378.9379600000002</v>
      </c>
      <c r="K3754" s="26">
        <v>0.21</v>
      </c>
    </row>
    <row r="3755" spans="1:11">
      <c r="A3755" s="4">
        <v>10172</v>
      </c>
      <c r="B3755" t="s">
        <v>6162</v>
      </c>
      <c r="C3755" s="5">
        <f>IF($F$2=0," - ",Tabla1[[#This Row],[Base Precio de Lista neto]])</f>
        <v>2643.2644</v>
      </c>
      <c r="D3755" s="5">
        <f>IF($F$2=0," - ",Tabla1[[#This Row],[Base Precio de Lista neto]]*(1-$F$2))</f>
        <v>1850.2850799999999</v>
      </c>
      <c r="E3755" s="5">
        <f>IF($F$2=0," - ",Tabla1[[#This Row],[Base para Mejor precio]]*(1-$F$2))</f>
        <v>1665.256572</v>
      </c>
      <c r="F3755" s="4" t="s">
        <v>4</v>
      </c>
      <c r="G3755" s="16" t="s">
        <v>5696</v>
      </c>
      <c r="H3755" s="5">
        <f>IFERROR(IF($F$3=0,"-",Tabla1[[#This Row],[Precio de Cliente neto]]*(1+$F$3)),"-")</f>
        <v>2775.4276199999999</v>
      </c>
      <c r="I3755" s="5">
        <v>2643.2644</v>
      </c>
      <c r="J3755" s="5">
        <v>2378.9379600000002</v>
      </c>
      <c r="K3755" s="26">
        <v>0.21</v>
      </c>
    </row>
    <row r="3756" spans="1:11">
      <c r="A3756" s="4">
        <v>10173</v>
      </c>
      <c r="B3756" t="s">
        <v>6163</v>
      </c>
      <c r="C3756" s="5">
        <f>IF($F$2=0," - ",Tabla1[[#This Row],[Base Precio de Lista neto]])</f>
        <v>4552.8472000000002</v>
      </c>
      <c r="D3756" s="5">
        <f>IF($F$2=0," - ",Tabla1[[#This Row],[Base Precio de Lista neto]]*(1-$F$2))</f>
        <v>3186.9930399999998</v>
      </c>
      <c r="E3756" s="5">
        <f>IF($F$2=0," - ",Tabla1[[#This Row],[Base para Mejor precio]]*(1-$F$2))</f>
        <v>2868.2937359999996</v>
      </c>
      <c r="F3756" s="4" t="s">
        <v>4</v>
      </c>
      <c r="G3756" s="16" t="s">
        <v>5696</v>
      </c>
      <c r="H3756" s="5">
        <f>IFERROR(IF($F$3=0,"-",Tabla1[[#This Row],[Precio de Cliente neto]]*(1+$F$3)),"-")</f>
        <v>4780.48956</v>
      </c>
      <c r="I3756" s="5">
        <v>4552.8472000000002</v>
      </c>
      <c r="J3756" s="5">
        <v>4097.5624799999996</v>
      </c>
      <c r="K3756" s="26">
        <v>0.21</v>
      </c>
    </row>
    <row r="3757" spans="1:11">
      <c r="A3757" s="4">
        <v>10174</v>
      </c>
      <c r="B3757" t="s">
        <v>6164</v>
      </c>
      <c r="C3757" s="5">
        <f>IF($F$2=0," - ",Tabla1[[#This Row],[Base Precio de Lista neto]])</f>
        <v>6713.6904999999997</v>
      </c>
      <c r="D3757" s="5">
        <f>IF($F$2=0," - ",Tabla1[[#This Row],[Base Precio de Lista neto]]*(1-$F$2))</f>
        <v>4699.5833499999999</v>
      </c>
      <c r="E3757" s="5">
        <f>IF($F$2=0," - ",Tabla1[[#This Row],[Base para Mejor precio]]*(1-$F$2))</f>
        <v>4229.6250149999996</v>
      </c>
      <c r="F3757" s="4" t="s">
        <v>4</v>
      </c>
      <c r="G3757" s="16" t="s">
        <v>5696</v>
      </c>
      <c r="H3757" s="5">
        <f>IFERROR(IF($F$3=0,"-",Tabla1[[#This Row],[Precio de Cliente neto]]*(1+$F$3)),"-")</f>
        <v>7049.3750249999994</v>
      </c>
      <c r="I3757" s="5">
        <v>6713.6904999999997</v>
      </c>
      <c r="J3757" s="5">
        <v>6042.3214500000004</v>
      </c>
      <c r="K3757" s="26">
        <v>0.21</v>
      </c>
    </row>
    <row r="3758" spans="1:11">
      <c r="A3758" s="4">
        <v>10175</v>
      </c>
      <c r="B3758" t="s">
        <v>6165</v>
      </c>
      <c r="C3758" s="5">
        <f>IF($F$2=0," - ",Tabla1[[#This Row],[Base Precio de Lista neto]])</f>
        <v>7517.7344000000003</v>
      </c>
      <c r="D3758" s="5">
        <f>IF($F$2=0," - ",Tabla1[[#This Row],[Base Precio de Lista neto]]*(1-$F$2))</f>
        <v>5262.4140799999996</v>
      </c>
      <c r="E3758" s="5">
        <f>IF($F$2=0," - ",Tabla1[[#This Row],[Base para Mejor precio]]*(1-$F$2))</f>
        <v>4736.1726719999997</v>
      </c>
      <c r="F3758" s="4" t="s">
        <v>4</v>
      </c>
      <c r="G3758" s="16" t="s">
        <v>5696</v>
      </c>
      <c r="H3758" s="5">
        <f>IFERROR(IF($F$3=0,"-",Tabla1[[#This Row],[Precio de Cliente neto]]*(1+$F$3)),"-")</f>
        <v>7893.6211199999998</v>
      </c>
      <c r="I3758" s="5">
        <v>7517.7344000000003</v>
      </c>
      <c r="J3758" s="5">
        <v>6765.9609600000003</v>
      </c>
      <c r="K3758" s="26">
        <v>0.21</v>
      </c>
    </row>
    <row r="3759" spans="1:11">
      <c r="A3759" s="4">
        <v>10176</v>
      </c>
      <c r="B3759" t="s">
        <v>6166</v>
      </c>
      <c r="C3759" s="5">
        <f>IF($F$2=0," - ",Tabla1[[#This Row],[Base Precio de Lista neto]])</f>
        <v>37508.223299999998</v>
      </c>
      <c r="D3759" s="5">
        <f>IF($F$2=0," - ",Tabla1[[#This Row],[Base Precio de Lista neto]]*(1-$F$2))</f>
        <v>26255.756309999997</v>
      </c>
      <c r="E3759" s="5">
        <f>IF($F$2=0," - ",Tabla1[[#This Row],[Base para Mejor precio]]*(1-$F$2))</f>
        <v>23630.180679000001</v>
      </c>
      <c r="F3759" s="4" t="s">
        <v>4</v>
      </c>
      <c r="G3759" s="16" t="s">
        <v>5696</v>
      </c>
      <c r="H3759" s="5">
        <f>IFERROR(IF($F$3=0,"-",Tabla1[[#This Row],[Precio de Cliente neto]]*(1+$F$3)),"-")</f>
        <v>39383.634464999996</v>
      </c>
      <c r="I3759" s="5">
        <v>37508.223299999998</v>
      </c>
      <c r="J3759" s="5">
        <v>33757.400970000002</v>
      </c>
      <c r="K3759" s="26">
        <v>0.21</v>
      </c>
    </row>
    <row r="3760" spans="1:11">
      <c r="A3760" s="4">
        <v>10177</v>
      </c>
      <c r="B3760" t="s">
        <v>6167</v>
      </c>
      <c r="C3760" s="5">
        <f>IF($F$2=0," - ",Tabla1[[#This Row],[Base Precio de Lista neto]])</f>
        <v>144846.8683</v>
      </c>
      <c r="D3760" s="5">
        <f>IF($F$2=0," - ",Tabla1[[#This Row],[Base Precio de Lista neto]]*(1-$F$2))</f>
        <v>101392.80781</v>
      </c>
      <c r="E3760" s="5">
        <f>IF($F$2=0," - ",Tabla1[[#This Row],[Base para Mejor precio]]*(1-$F$2))</f>
        <v>91253.52702899999</v>
      </c>
      <c r="F3760" s="4" t="s">
        <v>4</v>
      </c>
      <c r="G3760" s="16" t="s">
        <v>5696</v>
      </c>
      <c r="H3760" s="5">
        <f>IFERROR(IF($F$3=0,"-",Tabla1[[#This Row],[Precio de Cliente neto]]*(1+$F$3)),"-")</f>
        <v>152089.21171499998</v>
      </c>
      <c r="I3760" s="5">
        <v>144846.8683</v>
      </c>
      <c r="J3760" s="5">
        <v>130362.18147</v>
      </c>
      <c r="K3760" s="26">
        <v>0.21</v>
      </c>
    </row>
    <row r="3761" spans="1:11">
      <c r="A3761" s="4">
        <v>10180</v>
      </c>
      <c r="B3761" t="s">
        <v>8936</v>
      </c>
      <c r="C3761" s="5">
        <f>IF($F$2=0," - ",Tabla1[[#This Row],[Base Precio de Lista neto]])</f>
        <v>35167.578000000001</v>
      </c>
      <c r="D3761" s="5">
        <f>IF($F$2=0," - ",Tabla1[[#This Row],[Base Precio de Lista neto]]*(1-$F$2))</f>
        <v>24617.304599999999</v>
      </c>
      <c r="E3761" s="5">
        <f>IF($F$2=0," - ",Tabla1[[#This Row],[Base para Mejor precio]]*(1-$F$2))</f>
        <v>22155.574139999997</v>
      </c>
      <c r="F3761" s="4" t="s">
        <v>5</v>
      </c>
      <c r="G3761" s="16" t="s">
        <v>5696</v>
      </c>
      <c r="H3761" s="5">
        <f>IFERROR(IF($F$3=0,"-",Tabla1[[#This Row],[Precio de Cliente neto]]*(1+$F$3)),"-")</f>
        <v>36925.956899999997</v>
      </c>
      <c r="I3761" s="5">
        <v>35167.578000000001</v>
      </c>
      <c r="J3761" s="5">
        <v>31650.820199999998</v>
      </c>
      <c r="K3761" s="26">
        <v>0.21</v>
      </c>
    </row>
    <row r="3762" spans="1:11">
      <c r="A3762" s="4">
        <v>10181</v>
      </c>
      <c r="B3762" t="s">
        <v>8937</v>
      </c>
      <c r="C3762" s="5">
        <f>IF($F$2=0," - ",Tabla1[[#This Row],[Base Precio de Lista neto]])</f>
        <v>37814.374799999998</v>
      </c>
      <c r="D3762" s="5">
        <f>IF($F$2=0," - ",Tabla1[[#This Row],[Base Precio de Lista neto]]*(1-$F$2))</f>
        <v>26470.062359999996</v>
      </c>
      <c r="E3762" s="5">
        <f>IF($F$2=0," - ",Tabla1[[#This Row],[Base para Mejor precio]]*(1-$F$2))</f>
        <v>23823.056123999995</v>
      </c>
      <c r="F3762" s="4" t="s">
        <v>5</v>
      </c>
      <c r="G3762" s="16" t="s">
        <v>5696</v>
      </c>
      <c r="H3762" s="5">
        <f>IFERROR(IF($F$3=0,"-",Tabla1[[#This Row],[Precio de Cliente neto]]*(1+$F$3)),"-")</f>
        <v>39705.093539999994</v>
      </c>
      <c r="I3762" s="5">
        <v>37814.374799999998</v>
      </c>
      <c r="J3762" s="5">
        <v>34032.937319999997</v>
      </c>
      <c r="K3762" s="26">
        <v>0.21</v>
      </c>
    </row>
    <row r="3763" spans="1:11">
      <c r="A3763" s="4">
        <v>10183</v>
      </c>
      <c r="B3763" t="s">
        <v>8938</v>
      </c>
      <c r="C3763" s="5">
        <f>IF($F$2=0," - ",Tabla1[[#This Row],[Base Precio de Lista neto]])</f>
        <v>50418.730100000001</v>
      </c>
      <c r="D3763" s="5">
        <f>IF($F$2=0," - ",Tabla1[[#This Row],[Base Precio de Lista neto]]*(1-$F$2))</f>
        <v>35293.111069999999</v>
      </c>
      <c r="E3763" s="5">
        <f>IF($F$2=0," - ",Tabla1[[#This Row],[Base para Mejor precio]]*(1-$F$2))</f>
        <v>31763.799962999998</v>
      </c>
      <c r="F3763" s="4" t="s">
        <v>5</v>
      </c>
      <c r="G3763" s="16" t="s">
        <v>5696</v>
      </c>
      <c r="H3763" s="5">
        <f>IFERROR(IF($F$3=0,"-",Tabla1[[#This Row],[Precio de Cliente neto]]*(1+$F$3)),"-")</f>
        <v>52939.666604999999</v>
      </c>
      <c r="I3763" s="5">
        <v>50418.730100000001</v>
      </c>
      <c r="J3763" s="5">
        <v>45376.857089999998</v>
      </c>
      <c r="K3763" s="26">
        <v>0.21</v>
      </c>
    </row>
    <row r="3764" spans="1:11">
      <c r="A3764" s="4">
        <v>10184</v>
      </c>
      <c r="B3764" t="s">
        <v>8939</v>
      </c>
      <c r="C3764" s="5">
        <f>IF($F$2=0," - ",Tabla1[[#This Row],[Base Precio de Lista neto]])</f>
        <v>26508.546999999999</v>
      </c>
      <c r="D3764" s="5">
        <f>IF($F$2=0," - ",Tabla1[[#This Row],[Base Precio de Lista neto]]*(1-$F$2))</f>
        <v>18555.982899999999</v>
      </c>
      <c r="E3764" s="5">
        <f>IF($F$2=0," - ",Tabla1[[#This Row],[Base para Mejor precio]]*(1-$F$2))</f>
        <v>16700.384609999997</v>
      </c>
      <c r="F3764" s="4" t="s">
        <v>5</v>
      </c>
      <c r="G3764" s="16" t="s">
        <v>5696</v>
      </c>
      <c r="H3764" s="5">
        <f>IFERROR(IF($F$3=0,"-",Tabla1[[#This Row],[Precio de Cliente neto]]*(1+$F$3)),"-")</f>
        <v>27833.974349999997</v>
      </c>
      <c r="I3764" s="5">
        <v>26508.546999999999</v>
      </c>
      <c r="J3764" s="5">
        <v>23857.692299999999</v>
      </c>
      <c r="K3764" s="26">
        <v>0.21</v>
      </c>
    </row>
    <row r="3765" spans="1:11">
      <c r="A3765" s="4">
        <v>10185</v>
      </c>
      <c r="B3765" t="s">
        <v>8940</v>
      </c>
      <c r="C3765" s="5">
        <f>IF($F$2=0," - ",Tabla1[[#This Row],[Base Precio de Lista neto]])</f>
        <v>28765.261900000001</v>
      </c>
      <c r="D3765" s="5">
        <f>IF($F$2=0," - ",Tabla1[[#This Row],[Base Precio de Lista neto]]*(1-$F$2))</f>
        <v>20135.68333</v>
      </c>
      <c r="E3765" s="5">
        <f>IF($F$2=0," - ",Tabla1[[#This Row],[Base para Mejor precio]]*(1-$F$2))</f>
        <v>18122.114997000001</v>
      </c>
      <c r="F3765" s="4" t="s">
        <v>5</v>
      </c>
      <c r="G3765" s="16" t="s">
        <v>5696</v>
      </c>
      <c r="H3765" s="5">
        <f>IFERROR(IF($F$3=0,"-",Tabla1[[#This Row],[Precio de Cliente neto]]*(1+$F$3)),"-")</f>
        <v>30203.524995</v>
      </c>
      <c r="I3765" s="5">
        <v>28765.261900000001</v>
      </c>
      <c r="J3765" s="5">
        <v>25888.735710000001</v>
      </c>
      <c r="K3765" s="26">
        <v>0.21</v>
      </c>
    </row>
    <row r="3766" spans="1:11">
      <c r="A3766" s="4">
        <v>10186</v>
      </c>
      <c r="B3766" t="s">
        <v>8941</v>
      </c>
      <c r="C3766" s="5">
        <f>IF($F$2=0," - ",Tabla1[[#This Row],[Base Precio de Lista neto]])</f>
        <v>36976.6152</v>
      </c>
      <c r="D3766" s="5">
        <f>IF($F$2=0," - ",Tabla1[[#This Row],[Base Precio de Lista neto]]*(1-$F$2))</f>
        <v>25883.630639999999</v>
      </c>
      <c r="E3766" s="5">
        <f>IF($F$2=0," - ",Tabla1[[#This Row],[Base para Mejor precio]]*(1-$F$2))</f>
        <v>23295.267575999998</v>
      </c>
      <c r="F3766" s="4" t="s">
        <v>5</v>
      </c>
      <c r="G3766" s="16" t="s">
        <v>5696</v>
      </c>
      <c r="H3766" s="5">
        <f>IFERROR(IF($F$3=0,"-",Tabla1[[#This Row],[Precio de Cliente neto]]*(1+$F$3)),"-")</f>
        <v>38825.445959999997</v>
      </c>
      <c r="I3766" s="5">
        <v>36976.6152</v>
      </c>
      <c r="J3766" s="5">
        <v>33278.953679999999</v>
      </c>
      <c r="K3766" s="26">
        <v>0.21</v>
      </c>
    </row>
    <row r="3767" spans="1:11">
      <c r="A3767" s="4">
        <v>10187</v>
      </c>
      <c r="B3767" t="s">
        <v>8942</v>
      </c>
      <c r="C3767" s="5">
        <f>IF($F$2=0," - ",Tabla1[[#This Row],[Base Precio de Lista neto]])</f>
        <v>41318.566200000001</v>
      </c>
      <c r="D3767" s="5">
        <f>IF($F$2=0," - ",Tabla1[[#This Row],[Base Precio de Lista neto]]*(1-$F$2))</f>
        <v>28922.996339999998</v>
      </c>
      <c r="E3767" s="5">
        <f>IF($F$2=0," - ",Tabla1[[#This Row],[Base para Mejor precio]]*(1-$F$2))</f>
        <v>26030.696705999999</v>
      </c>
      <c r="F3767" s="4" t="s">
        <v>5</v>
      </c>
      <c r="G3767" s="16" t="s">
        <v>5696</v>
      </c>
      <c r="H3767" s="5">
        <f>IFERROR(IF($F$3=0,"-",Tabla1[[#This Row],[Precio de Cliente neto]]*(1+$F$3)),"-")</f>
        <v>43384.494509999997</v>
      </c>
      <c r="I3767" s="5">
        <v>41318.566200000001</v>
      </c>
      <c r="J3767" s="5">
        <v>37186.709580000002</v>
      </c>
      <c r="K3767" s="26">
        <v>0.21</v>
      </c>
    </row>
    <row r="3768" spans="1:11">
      <c r="A3768" s="4">
        <v>10207</v>
      </c>
      <c r="B3768" t="s">
        <v>8323</v>
      </c>
      <c r="C3768" s="5">
        <f>IF($F$2=0," - ",Tabla1[[#This Row],[Base Precio de Lista neto]])</f>
        <v>5000</v>
      </c>
      <c r="D3768" s="5">
        <f>IF($F$2=0," - ",Tabla1[[#This Row],[Base Precio de Lista neto]]*(1-$F$2))</f>
        <v>3500</v>
      </c>
      <c r="E3768" s="5">
        <f>IF($F$2=0," - ",Tabla1[[#This Row],[Base para Mejor precio]]*(1-$F$2))</f>
        <v>3150</v>
      </c>
      <c r="F3768" s="4" t="s">
        <v>5</v>
      </c>
      <c r="G3768" s="16" t="s">
        <v>5696</v>
      </c>
      <c r="H3768" s="5">
        <f>IFERROR(IF($F$3=0,"-",Tabla1[[#This Row],[Precio de Cliente neto]]*(1+$F$3)),"-")</f>
        <v>5250</v>
      </c>
      <c r="I3768" s="5">
        <v>5000</v>
      </c>
      <c r="J3768" s="5">
        <v>4500</v>
      </c>
      <c r="K3768" s="26">
        <v>0.21</v>
      </c>
    </row>
    <row r="3769" spans="1:11">
      <c r="A3769" s="4">
        <v>10209</v>
      </c>
      <c r="B3769" t="s">
        <v>8943</v>
      </c>
      <c r="C3769" s="5">
        <f>IF($F$2=0," - ",Tabla1[[#This Row],[Base Precio de Lista neto]])</f>
        <v>47520</v>
      </c>
      <c r="D3769" s="5">
        <f>IF($F$2=0," - ",Tabla1[[#This Row],[Base Precio de Lista neto]]*(1-$F$2))</f>
        <v>33264</v>
      </c>
      <c r="E3769" s="5">
        <f>IF($F$2=0," - ",Tabla1[[#This Row],[Base para Mejor precio]]*(1-$F$2))</f>
        <v>29937.599999999999</v>
      </c>
      <c r="F3769" s="4" t="s">
        <v>5</v>
      </c>
      <c r="G3769" s="16" t="s">
        <v>5696</v>
      </c>
      <c r="H3769" s="5">
        <f>IFERROR(IF($F$3=0,"-",Tabla1[[#This Row],[Precio de Cliente neto]]*(1+$F$3)),"-")</f>
        <v>49896</v>
      </c>
      <c r="I3769" s="5">
        <v>47520</v>
      </c>
      <c r="J3769" s="5">
        <v>42768</v>
      </c>
      <c r="K3769" s="26">
        <v>0.21</v>
      </c>
    </row>
    <row r="3770" spans="1:11">
      <c r="A3770" s="4">
        <v>10229</v>
      </c>
      <c r="B3770" t="s">
        <v>2603</v>
      </c>
      <c r="C3770" s="5">
        <f>IF($F$2=0," - ",Tabla1[[#This Row],[Base Precio de Lista neto]])</f>
        <v>62.9816</v>
      </c>
      <c r="D3770" s="5">
        <f>IF($F$2=0," - ",Tabla1[[#This Row],[Base Precio de Lista neto]]*(1-$F$2))</f>
        <v>44.087119999999999</v>
      </c>
      <c r="E3770" s="5">
        <f>IF($F$2=0," - ",Tabla1[[#This Row],[Base para Mejor precio]]*(1-$F$2))</f>
        <v>39.678407999999997</v>
      </c>
      <c r="F3770" s="4" t="s">
        <v>5</v>
      </c>
      <c r="G3770" s="16" t="s">
        <v>5696</v>
      </c>
      <c r="H3770" s="5">
        <f>IFERROR(IF($F$3=0,"-",Tabla1[[#This Row],[Precio de Cliente neto]]*(1+$F$3)),"-")</f>
        <v>66.130679999999998</v>
      </c>
      <c r="I3770" s="5">
        <v>62.9816</v>
      </c>
      <c r="J3770" s="5">
        <v>56.683439999999997</v>
      </c>
      <c r="K3770" s="26">
        <v>0.21</v>
      </c>
    </row>
    <row r="3771" spans="1:11">
      <c r="A3771" s="4">
        <v>10230</v>
      </c>
      <c r="B3771" t="s">
        <v>2604</v>
      </c>
      <c r="C3771" s="5">
        <f>IF($F$2=0," - ",Tabla1[[#This Row],[Base Precio de Lista neto]])</f>
        <v>94.935500000000005</v>
      </c>
      <c r="D3771" s="5">
        <f>IF($F$2=0," - ",Tabla1[[#This Row],[Base Precio de Lista neto]]*(1-$F$2))</f>
        <v>66.454849999999993</v>
      </c>
      <c r="E3771" s="5">
        <f>IF($F$2=0," - ",Tabla1[[#This Row],[Base para Mejor precio]]*(1-$F$2))</f>
        <v>59.809365</v>
      </c>
      <c r="F3771" s="4" t="s">
        <v>5</v>
      </c>
      <c r="G3771" s="16" t="s">
        <v>5696</v>
      </c>
      <c r="H3771" s="5">
        <f>IFERROR(IF($F$3=0,"-",Tabla1[[#This Row],[Precio de Cliente neto]]*(1+$F$3)),"-")</f>
        <v>99.68227499999999</v>
      </c>
      <c r="I3771" s="5">
        <v>94.935500000000005</v>
      </c>
      <c r="J3771" s="5">
        <v>85.441950000000006</v>
      </c>
      <c r="K3771" s="26">
        <v>0.21</v>
      </c>
    </row>
    <row r="3772" spans="1:11">
      <c r="A3772" s="4">
        <v>10300</v>
      </c>
      <c r="B3772" t="s">
        <v>7737</v>
      </c>
      <c r="C3772" s="5">
        <f>IF($F$2=0," - ",Tabla1[[#This Row],[Base Precio de Lista neto]])</f>
        <v>446815.04739999998</v>
      </c>
      <c r="D3772" s="5">
        <f>IF($F$2=0," - ",Tabla1[[#This Row],[Base Precio de Lista neto]]*(1-$F$2))</f>
        <v>312770.53317999997</v>
      </c>
      <c r="E3772" s="5">
        <f>IF($F$2=0," - ",Tabla1[[#This Row],[Base para Mejor precio]]*(1-$F$2))</f>
        <v>281493.47986199998</v>
      </c>
      <c r="F3772" s="4" t="s">
        <v>4</v>
      </c>
      <c r="G3772" s="16" t="s">
        <v>5696</v>
      </c>
      <c r="H3772" s="5">
        <f>IFERROR(IF($F$3=0,"-",Tabla1[[#This Row],[Precio de Cliente neto]]*(1+$F$3)),"-")</f>
        <v>469155.79976999993</v>
      </c>
      <c r="I3772" s="5">
        <v>446815.04739999998</v>
      </c>
      <c r="J3772" s="5">
        <v>402133.54265999998</v>
      </c>
      <c r="K3772" s="26">
        <v>0.21</v>
      </c>
    </row>
    <row r="3773" spans="1:11">
      <c r="A3773" s="4">
        <v>10301</v>
      </c>
      <c r="B3773" t="s">
        <v>7738</v>
      </c>
      <c r="C3773" s="5">
        <f>IF($F$2=0," - ",Tabla1[[#This Row],[Base Precio de Lista neto]])</f>
        <v>446815.04739999998</v>
      </c>
      <c r="D3773" s="5">
        <f>IF($F$2=0," - ",Tabla1[[#This Row],[Base Precio de Lista neto]]*(1-$F$2))</f>
        <v>312770.53317999997</v>
      </c>
      <c r="E3773" s="5">
        <f>IF($F$2=0," - ",Tabla1[[#This Row],[Base para Mejor precio]]*(1-$F$2))</f>
        <v>281493.47986199998</v>
      </c>
      <c r="F3773" s="4" t="s">
        <v>4</v>
      </c>
      <c r="G3773" s="16" t="s">
        <v>5696</v>
      </c>
      <c r="H3773" s="5">
        <f>IFERROR(IF($F$3=0,"-",Tabla1[[#This Row],[Precio de Cliente neto]]*(1+$F$3)),"-")</f>
        <v>469155.79976999993</v>
      </c>
      <c r="I3773" s="5">
        <v>446815.04739999998</v>
      </c>
      <c r="J3773" s="5">
        <v>402133.54265999998</v>
      </c>
      <c r="K3773" s="26">
        <v>0.21</v>
      </c>
    </row>
    <row r="3774" spans="1:11">
      <c r="A3774" s="4">
        <v>10499</v>
      </c>
      <c r="B3774" t="s">
        <v>7271</v>
      </c>
      <c r="C3774" s="5">
        <f>IF($F$2=0," - ",Tabla1[[#This Row],[Base Precio de Lista neto]])</f>
        <v>1278.8522</v>
      </c>
      <c r="D3774" s="5">
        <f>IF($F$2=0," - ",Tabla1[[#This Row],[Base Precio de Lista neto]]*(1-$F$2))</f>
        <v>895.19654000000003</v>
      </c>
      <c r="E3774" s="5">
        <f>IF($F$2=0," - ",Tabla1[[#This Row],[Base para Mejor precio]]*(1-$F$2))</f>
        <v>805.67688599999985</v>
      </c>
      <c r="F3774" s="4" t="s">
        <v>5</v>
      </c>
      <c r="G3774" s="16" t="s">
        <v>5696</v>
      </c>
      <c r="H3774" s="5">
        <f>IFERROR(IF($F$3=0,"-",Tabla1[[#This Row],[Precio de Cliente neto]]*(1+$F$3)),"-")</f>
        <v>1342.7948100000001</v>
      </c>
      <c r="I3774" s="5">
        <v>1278.8522</v>
      </c>
      <c r="J3774" s="5">
        <v>1150.9669799999999</v>
      </c>
      <c r="K3774" s="26">
        <v>0.21</v>
      </c>
    </row>
    <row r="3775" spans="1:11">
      <c r="A3775" s="4">
        <v>10500</v>
      </c>
      <c r="B3775" t="s">
        <v>7272</v>
      </c>
      <c r="C3775" s="5">
        <f>IF($F$2=0," - ",Tabla1[[#This Row],[Base Precio de Lista neto]])</f>
        <v>1467.4333999999999</v>
      </c>
      <c r="D3775" s="5">
        <f>IF($F$2=0," - ",Tabla1[[#This Row],[Base Precio de Lista neto]]*(1-$F$2))</f>
        <v>1027.2033799999999</v>
      </c>
      <c r="E3775" s="5">
        <f>IF($F$2=0," - ",Tabla1[[#This Row],[Base para Mejor precio]]*(1-$F$2))</f>
        <v>924.48304199999984</v>
      </c>
      <c r="F3775" s="4" t="s">
        <v>5</v>
      </c>
      <c r="G3775" s="16" t="s">
        <v>5696</v>
      </c>
      <c r="H3775" s="5">
        <f>IFERROR(IF($F$3=0,"-",Tabla1[[#This Row],[Precio de Cliente neto]]*(1+$F$3)),"-")</f>
        <v>1540.8050699999999</v>
      </c>
      <c r="I3775" s="5">
        <v>1467.4333999999999</v>
      </c>
      <c r="J3775" s="5">
        <v>1320.6900599999999</v>
      </c>
      <c r="K3775" s="26">
        <v>0.21</v>
      </c>
    </row>
    <row r="3776" spans="1:11">
      <c r="A3776" s="4">
        <v>10501</v>
      </c>
      <c r="B3776" t="s">
        <v>8324</v>
      </c>
      <c r="C3776" s="5">
        <f>IF($F$2=0," - ",Tabla1[[#This Row],[Base Precio de Lista neto]])</f>
        <v>1943.0863999999999</v>
      </c>
      <c r="D3776" s="5">
        <f>IF($F$2=0," - ",Tabla1[[#This Row],[Base Precio de Lista neto]]*(1-$F$2))</f>
        <v>1360.1604799999998</v>
      </c>
      <c r="E3776" s="5">
        <f>IF($F$2=0," - ",Tabla1[[#This Row],[Base para Mejor precio]]*(1-$F$2))</f>
        <v>1224.1444319999998</v>
      </c>
      <c r="F3776" s="4" t="s">
        <v>6</v>
      </c>
      <c r="G3776" s="16" t="s">
        <v>5696</v>
      </c>
      <c r="H3776" s="5">
        <f>IFERROR(IF($F$3=0,"-",Tabla1[[#This Row],[Precio de Cliente neto]]*(1+$F$3)),"-")</f>
        <v>2040.2407199999998</v>
      </c>
      <c r="I3776" s="5">
        <v>1943.0863999999999</v>
      </c>
      <c r="J3776" s="5">
        <v>1748.7777599999999</v>
      </c>
      <c r="K3776" s="26">
        <v>0.21</v>
      </c>
    </row>
    <row r="3777" spans="1:11">
      <c r="A3777" s="4">
        <v>10502</v>
      </c>
      <c r="B3777" t="s">
        <v>2605</v>
      </c>
      <c r="C3777" s="5">
        <f>IF($F$2=0," - ",Tabla1[[#This Row],[Base Precio de Lista neto]])</f>
        <v>2108.569</v>
      </c>
      <c r="D3777" s="5">
        <f>IF($F$2=0," - ",Tabla1[[#This Row],[Base Precio de Lista neto]]*(1-$F$2))</f>
        <v>1475.9983</v>
      </c>
      <c r="E3777" s="5">
        <f>IF($F$2=0," - ",Tabla1[[#This Row],[Base para Mejor precio]]*(1-$F$2))</f>
        <v>1328.3984699999999</v>
      </c>
      <c r="F3777" s="4" t="s">
        <v>5</v>
      </c>
      <c r="G3777" s="16" t="s">
        <v>5696</v>
      </c>
      <c r="H3777" s="5">
        <f>IFERROR(IF($F$3=0,"-",Tabla1[[#This Row],[Precio de Cliente neto]]*(1+$F$3)),"-")</f>
        <v>2213.9974499999998</v>
      </c>
      <c r="I3777" s="5">
        <v>2108.569</v>
      </c>
      <c r="J3777" s="5">
        <v>1897.7121</v>
      </c>
      <c r="K3777" s="26">
        <v>0.21</v>
      </c>
    </row>
    <row r="3778" spans="1:11">
      <c r="A3778" s="4">
        <v>10503</v>
      </c>
      <c r="B3778" t="s">
        <v>2606</v>
      </c>
      <c r="C3778" s="5">
        <f>IF($F$2=0," - ",Tabla1[[#This Row],[Base Precio de Lista neto]])</f>
        <v>7145.1057000000001</v>
      </c>
      <c r="D3778" s="5">
        <f>IF($F$2=0," - ",Tabla1[[#This Row],[Base Precio de Lista neto]]*(1-$F$2))</f>
        <v>5001.5739899999999</v>
      </c>
      <c r="E3778" s="5">
        <f>IF($F$2=0," - ",Tabla1[[#This Row],[Base para Mejor precio]]*(1-$F$2))</f>
        <v>4501.4165909999992</v>
      </c>
      <c r="F3778" s="4" t="s">
        <v>4</v>
      </c>
      <c r="G3778" s="16" t="s">
        <v>5696</v>
      </c>
      <c r="H3778" s="5">
        <f>IFERROR(IF($F$3=0,"-",Tabla1[[#This Row],[Precio de Cliente neto]]*(1+$F$3)),"-")</f>
        <v>7502.3609849999993</v>
      </c>
      <c r="I3778" s="5">
        <v>7145.1057000000001</v>
      </c>
      <c r="J3778" s="5">
        <v>6430.5951299999997</v>
      </c>
      <c r="K3778" s="26">
        <v>0.21</v>
      </c>
    </row>
    <row r="3779" spans="1:11">
      <c r="A3779" s="4">
        <v>10504</v>
      </c>
      <c r="B3779" t="s">
        <v>5902</v>
      </c>
      <c r="C3779" s="5">
        <f>IF($F$2=0," - ",Tabla1[[#This Row],[Base Precio de Lista neto]])</f>
        <v>1057.98</v>
      </c>
      <c r="D3779" s="5">
        <f>IF($F$2=0," - ",Tabla1[[#This Row],[Base Precio de Lista neto]]*(1-$F$2))</f>
        <v>740.58600000000001</v>
      </c>
      <c r="E3779" s="5">
        <f>IF($F$2=0," - ",Tabla1[[#This Row],[Base para Mejor precio]]*(1-$F$2))</f>
        <v>666.52739999999994</v>
      </c>
      <c r="F3779" s="4" t="s">
        <v>5</v>
      </c>
      <c r="G3779" s="16" t="s">
        <v>5696</v>
      </c>
      <c r="H3779" s="5">
        <f>IFERROR(IF($F$3=0,"-",Tabla1[[#This Row],[Precio de Cliente neto]]*(1+$F$3)),"-")</f>
        <v>1110.8789999999999</v>
      </c>
      <c r="I3779" s="5">
        <v>1057.98</v>
      </c>
      <c r="J3779" s="5">
        <v>952.18200000000002</v>
      </c>
      <c r="K3779" s="26">
        <v>0.21</v>
      </c>
    </row>
    <row r="3780" spans="1:11">
      <c r="A3780" s="4">
        <v>10505</v>
      </c>
      <c r="B3780" t="s">
        <v>2607</v>
      </c>
      <c r="C3780" s="5">
        <f>IF($F$2=0," - ",Tabla1[[#This Row],[Base Precio de Lista neto]])</f>
        <v>6934.8085000000001</v>
      </c>
      <c r="D3780" s="5">
        <f>IF($F$2=0," - ",Tabla1[[#This Row],[Base Precio de Lista neto]]*(1-$F$2))</f>
        <v>4854.3659499999994</v>
      </c>
      <c r="E3780" s="5">
        <f>IF($F$2=0," - ",Tabla1[[#This Row],[Base para Mejor precio]]*(1-$F$2))</f>
        <v>4368.9293550000002</v>
      </c>
      <c r="F3780" s="4" t="s">
        <v>4</v>
      </c>
      <c r="G3780" s="16" t="s">
        <v>5696</v>
      </c>
      <c r="H3780" s="5">
        <f>IFERROR(IF($F$3=0,"-",Tabla1[[#This Row],[Precio de Cliente neto]]*(1+$F$3)),"-")</f>
        <v>7281.5489249999991</v>
      </c>
      <c r="I3780" s="5">
        <v>6934.8085000000001</v>
      </c>
      <c r="J3780" s="5">
        <v>6241.3276500000002</v>
      </c>
      <c r="K3780" s="26">
        <v>0.21</v>
      </c>
    </row>
    <row r="3781" spans="1:11">
      <c r="A3781" s="4">
        <v>10506</v>
      </c>
      <c r="B3781" t="s">
        <v>2608</v>
      </c>
      <c r="C3781" s="5">
        <f>IF($F$2=0," - ",Tabla1[[#This Row],[Base Precio de Lista neto]])</f>
        <v>11386.643899999999</v>
      </c>
      <c r="D3781" s="5">
        <f>IF($F$2=0," - ",Tabla1[[#This Row],[Base Precio de Lista neto]]*(1-$F$2))</f>
        <v>7970.6507299999985</v>
      </c>
      <c r="E3781" s="5">
        <f>IF($F$2=0," - ",Tabla1[[#This Row],[Base para Mejor precio]]*(1-$F$2))</f>
        <v>7173.5856569999987</v>
      </c>
      <c r="F3781" s="4" t="s">
        <v>6</v>
      </c>
      <c r="G3781" s="16" t="s">
        <v>5696</v>
      </c>
      <c r="H3781" s="5">
        <f>IFERROR(IF($F$3=0,"-",Tabla1[[#This Row],[Precio de Cliente neto]]*(1+$F$3)),"-")</f>
        <v>11955.976094999998</v>
      </c>
      <c r="I3781" s="5">
        <v>11386.643899999999</v>
      </c>
      <c r="J3781" s="5">
        <v>10247.979509999999</v>
      </c>
      <c r="K3781" s="26">
        <v>0.21</v>
      </c>
    </row>
    <row r="3782" spans="1:11">
      <c r="A3782" s="4">
        <v>10507</v>
      </c>
      <c r="B3782" t="s">
        <v>2609</v>
      </c>
      <c r="C3782" s="5">
        <f>IF($F$2=0," - ",Tabla1[[#This Row],[Base Precio de Lista neto]])</f>
        <v>13216.3316</v>
      </c>
      <c r="D3782" s="5">
        <f>IF($F$2=0," - ",Tabla1[[#This Row],[Base Precio de Lista neto]]*(1-$F$2))</f>
        <v>9251.4321199999995</v>
      </c>
      <c r="E3782" s="5">
        <f>IF($F$2=0," - ",Tabla1[[#This Row],[Base para Mejor precio]]*(1-$F$2))</f>
        <v>8326.2889080000004</v>
      </c>
      <c r="F3782" s="4" t="s">
        <v>4</v>
      </c>
      <c r="G3782" s="16" t="s">
        <v>5696</v>
      </c>
      <c r="H3782" s="5">
        <f>IFERROR(IF($F$3=0,"-",Tabla1[[#This Row],[Precio de Cliente neto]]*(1+$F$3)),"-")</f>
        <v>13877.14818</v>
      </c>
      <c r="I3782" s="5">
        <v>13216.3316</v>
      </c>
      <c r="J3782" s="5">
        <v>11894.69844</v>
      </c>
      <c r="K3782" s="26">
        <v>0.21</v>
      </c>
    </row>
    <row r="3783" spans="1:11">
      <c r="A3783" s="4">
        <v>10508</v>
      </c>
      <c r="B3783" t="s">
        <v>2610</v>
      </c>
      <c r="C3783" s="5">
        <f>IF($F$2=0," - ",Tabla1[[#This Row],[Base Precio de Lista neto]])</f>
        <v>4891.5735000000004</v>
      </c>
      <c r="D3783" s="5">
        <f>IF($F$2=0," - ",Tabla1[[#This Row],[Base Precio de Lista neto]]*(1-$F$2))</f>
        <v>3424.1014500000001</v>
      </c>
      <c r="E3783" s="5">
        <f>IF($F$2=0," - ",Tabla1[[#This Row],[Base para Mejor precio]]*(1-$F$2))</f>
        <v>3081.6913049999998</v>
      </c>
      <c r="F3783" s="4" t="s">
        <v>4</v>
      </c>
      <c r="G3783" s="16" t="s">
        <v>5696</v>
      </c>
      <c r="H3783" s="5">
        <f>IFERROR(IF($F$3=0,"-",Tabla1[[#This Row],[Precio de Cliente neto]]*(1+$F$3)),"-")</f>
        <v>5136.1521750000002</v>
      </c>
      <c r="I3783" s="5">
        <v>4891.5735000000004</v>
      </c>
      <c r="J3783" s="5">
        <v>4402.41615</v>
      </c>
      <c r="K3783" s="26">
        <v>0.21</v>
      </c>
    </row>
    <row r="3784" spans="1:11">
      <c r="A3784" s="4">
        <v>10509</v>
      </c>
      <c r="B3784" t="s">
        <v>8325</v>
      </c>
      <c r="C3784" s="5">
        <f>IF($F$2=0," - ",Tabla1[[#This Row],[Base Precio de Lista neto]])</f>
        <v>8118.0155999999997</v>
      </c>
      <c r="D3784" s="5">
        <f>IF($F$2=0," - ",Tabla1[[#This Row],[Base Precio de Lista neto]]*(1-$F$2))</f>
        <v>5682.6109199999992</v>
      </c>
      <c r="E3784" s="5">
        <f>IF($F$2=0," - ",Tabla1[[#This Row],[Base para Mejor precio]]*(1-$F$2))</f>
        <v>5114.3498279999994</v>
      </c>
      <c r="F3784" s="4" t="s">
        <v>4</v>
      </c>
      <c r="G3784" s="16" t="s">
        <v>5696</v>
      </c>
      <c r="H3784" s="5">
        <f>IFERROR(IF($F$3=0,"-",Tabla1[[#This Row],[Precio de Cliente neto]]*(1+$F$3)),"-")</f>
        <v>8523.9163799999988</v>
      </c>
      <c r="I3784" s="5">
        <v>8118.0155999999997</v>
      </c>
      <c r="J3784" s="5">
        <v>7306.2140399999998</v>
      </c>
      <c r="K3784" s="26">
        <v>0.21</v>
      </c>
    </row>
    <row r="3785" spans="1:11">
      <c r="A3785" s="4">
        <v>10511</v>
      </c>
      <c r="B3785" t="s">
        <v>7494</v>
      </c>
      <c r="C3785" s="5">
        <f>IF($F$2=0," - ",Tabla1[[#This Row],[Base Precio de Lista neto]])</f>
        <v>13952.9311</v>
      </c>
      <c r="D3785" s="5">
        <f>IF($F$2=0," - ",Tabla1[[#This Row],[Base Precio de Lista neto]]*(1-$F$2))</f>
        <v>9767.05177</v>
      </c>
      <c r="E3785" s="5">
        <f>IF($F$2=0," - ",Tabla1[[#This Row],[Base para Mejor precio]]*(1-$F$2))</f>
        <v>8790.3465929999984</v>
      </c>
      <c r="F3785" s="4" t="s">
        <v>5</v>
      </c>
      <c r="G3785" s="16" t="s">
        <v>5696</v>
      </c>
      <c r="H3785" s="5">
        <f>IFERROR(IF($F$3=0,"-",Tabla1[[#This Row],[Precio de Cliente neto]]*(1+$F$3)),"-")</f>
        <v>14650.577655000001</v>
      </c>
      <c r="I3785" s="5">
        <v>13952.9311</v>
      </c>
      <c r="J3785" s="5">
        <v>12557.637989999999</v>
      </c>
      <c r="K3785" s="26">
        <v>0.21</v>
      </c>
    </row>
    <row r="3786" spans="1:11">
      <c r="A3786" s="4">
        <v>10512</v>
      </c>
      <c r="B3786" t="s">
        <v>2611</v>
      </c>
      <c r="C3786" s="5">
        <f>IF($F$2=0," - ",Tabla1[[#This Row],[Base Precio de Lista neto]])</f>
        <v>14506.1451</v>
      </c>
      <c r="D3786" s="5">
        <f>IF($F$2=0," - ",Tabla1[[#This Row],[Base Precio de Lista neto]]*(1-$F$2))</f>
        <v>10154.30157</v>
      </c>
      <c r="E3786" s="5">
        <f>IF($F$2=0," - ",Tabla1[[#This Row],[Base para Mejor precio]]*(1-$F$2))</f>
        <v>9138.8714129999989</v>
      </c>
      <c r="F3786" s="4" t="s">
        <v>4</v>
      </c>
      <c r="G3786" s="16" t="s">
        <v>5696</v>
      </c>
      <c r="H3786" s="5">
        <f>IFERROR(IF($F$3=0,"-",Tabla1[[#This Row],[Precio de Cliente neto]]*(1+$F$3)),"-")</f>
        <v>15231.452354999999</v>
      </c>
      <c r="I3786" s="5">
        <v>14506.1451</v>
      </c>
      <c r="J3786" s="5">
        <v>13055.53059</v>
      </c>
      <c r="K3786" s="26">
        <v>0.21</v>
      </c>
    </row>
    <row r="3787" spans="1:11">
      <c r="A3787" s="4">
        <v>10513</v>
      </c>
      <c r="B3787" t="s">
        <v>8326</v>
      </c>
      <c r="C3787" s="5">
        <f>IF($F$2=0," - ",Tabla1[[#This Row],[Base Precio de Lista neto]])</f>
        <v>4556.2006000000001</v>
      </c>
      <c r="D3787" s="5">
        <f>IF($F$2=0," - ",Tabla1[[#This Row],[Base Precio de Lista neto]]*(1-$F$2))</f>
        <v>3189.34042</v>
      </c>
      <c r="E3787" s="5">
        <f>IF($F$2=0," - ",Tabla1[[#This Row],[Base para Mejor precio]]*(1-$F$2))</f>
        <v>2870.4063779999997</v>
      </c>
      <c r="F3787" s="4" t="s">
        <v>4</v>
      </c>
      <c r="G3787" s="16" t="s">
        <v>5696</v>
      </c>
      <c r="H3787" s="5">
        <f>IFERROR(IF($F$3=0,"-",Tabla1[[#This Row],[Precio de Cliente neto]]*(1+$F$3)),"-")</f>
        <v>4784.0106299999998</v>
      </c>
      <c r="I3787" s="5">
        <v>4556.2006000000001</v>
      </c>
      <c r="J3787" s="5">
        <v>4100.5805399999999</v>
      </c>
      <c r="K3787" s="26">
        <v>0.21</v>
      </c>
    </row>
    <row r="3788" spans="1:11">
      <c r="A3788" s="4">
        <v>10515</v>
      </c>
      <c r="B3788" t="s">
        <v>2612</v>
      </c>
      <c r="C3788" s="5">
        <f>IF($F$2=0," - ",Tabla1[[#This Row],[Base Precio de Lista neto]])</f>
        <v>9547.0470000000005</v>
      </c>
      <c r="D3788" s="5">
        <f>IF($F$2=0," - ",Tabla1[[#This Row],[Base Precio de Lista neto]]*(1-$F$2))</f>
        <v>6682.9328999999998</v>
      </c>
      <c r="E3788" s="5">
        <f>IF($F$2=0," - ",Tabla1[[#This Row],[Base para Mejor precio]]*(1-$F$2))</f>
        <v>6014.6396100000002</v>
      </c>
      <c r="F3788" s="4" t="s">
        <v>4</v>
      </c>
      <c r="G3788" s="16" t="s">
        <v>5696</v>
      </c>
      <c r="H3788" s="5">
        <f>IFERROR(IF($F$3=0,"-",Tabla1[[#This Row],[Precio de Cliente neto]]*(1+$F$3)),"-")</f>
        <v>10024.39935</v>
      </c>
      <c r="I3788" s="5">
        <v>9547.0470000000005</v>
      </c>
      <c r="J3788" s="5">
        <v>8592.3423000000003</v>
      </c>
      <c r="K3788" s="26">
        <v>0.21</v>
      </c>
    </row>
    <row r="3789" spans="1:11">
      <c r="A3789" s="4">
        <v>10516</v>
      </c>
      <c r="B3789" t="s">
        <v>5903</v>
      </c>
      <c r="C3789" s="5">
        <f>IF($F$2=0," - ",Tabla1[[#This Row],[Base Precio de Lista neto]])</f>
        <v>15562.0275</v>
      </c>
      <c r="D3789" s="5">
        <f>IF($F$2=0," - ",Tabla1[[#This Row],[Base Precio de Lista neto]]*(1-$F$2))</f>
        <v>10893.419249999999</v>
      </c>
      <c r="E3789" s="5">
        <f>IF($F$2=0," - ",Tabla1[[#This Row],[Base para Mejor precio]]*(1-$F$2))</f>
        <v>9804.0773249999984</v>
      </c>
      <c r="F3789" s="4" t="s">
        <v>4</v>
      </c>
      <c r="G3789" s="16" t="s">
        <v>5696</v>
      </c>
      <c r="H3789" s="5">
        <f>IFERROR(IF($F$3=0,"-",Tabla1[[#This Row],[Precio de Cliente neto]]*(1+$F$3)),"-")</f>
        <v>16340.128874999999</v>
      </c>
      <c r="I3789" s="5">
        <v>15562.0275</v>
      </c>
      <c r="J3789" s="5">
        <v>14005.82475</v>
      </c>
      <c r="K3789" s="26">
        <v>0.21</v>
      </c>
    </row>
    <row r="3790" spans="1:11">
      <c r="A3790" s="4">
        <v>10591</v>
      </c>
      <c r="B3790" t="s">
        <v>2613</v>
      </c>
      <c r="C3790" s="5">
        <f>IF($F$2=0," - ",Tabla1[[#This Row],[Base Precio de Lista neto]])</f>
        <v>3814.5120000000002</v>
      </c>
      <c r="D3790" s="5">
        <f>IF($F$2=0," - ",Tabla1[[#This Row],[Base Precio de Lista neto]]*(1-$F$2))</f>
        <v>2670.1583999999998</v>
      </c>
      <c r="E3790" s="5">
        <f>IF($F$2=0," - ",Tabla1[[#This Row],[Base para Mejor precio]]*(1-$F$2))</f>
        <v>2403.1425599999998</v>
      </c>
      <c r="F3790" s="4" t="s">
        <v>5</v>
      </c>
      <c r="G3790" s="16" t="s">
        <v>5696</v>
      </c>
      <c r="H3790" s="5">
        <f>IFERROR(IF($F$3=0,"-",Tabla1[[#This Row],[Precio de Cliente neto]]*(1+$F$3)),"-")</f>
        <v>4005.2375999999995</v>
      </c>
      <c r="I3790" s="5">
        <v>3814.5120000000002</v>
      </c>
      <c r="J3790" s="5">
        <v>3433.0608000000002</v>
      </c>
      <c r="K3790" s="26">
        <v>0.21</v>
      </c>
    </row>
    <row r="3791" spans="1:11">
      <c r="A3791" s="4">
        <v>10592</v>
      </c>
      <c r="B3791" t="s">
        <v>2614</v>
      </c>
      <c r="C3791" s="5">
        <f>IF($F$2=0," - ",Tabla1[[#This Row],[Base Precio de Lista neto]])</f>
        <v>3814.5120000000002</v>
      </c>
      <c r="D3791" s="5">
        <f>IF($F$2=0," - ",Tabla1[[#This Row],[Base Precio de Lista neto]]*(1-$F$2))</f>
        <v>2670.1583999999998</v>
      </c>
      <c r="E3791" s="5">
        <f>IF($F$2=0," - ",Tabla1[[#This Row],[Base para Mejor precio]]*(1-$F$2))</f>
        <v>2403.1425599999998</v>
      </c>
      <c r="F3791" s="4" t="s">
        <v>5</v>
      </c>
      <c r="G3791" s="16" t="s">
        <v>5696</v>
      </c>
      <c r="H3791" s="5">
        <f>IFERROR(IF($F$3=0,"-",Tabla1[[#This Row],[Precio de Cliente neto]]*(1+$F$3)),"-")</f>
        <v>4005.2375999999995</v>
      </c>
      <c r="I3791" s="5">
        <v>3814.5120000000002</v>
      </c>
      <c r="J3791" s="5">
        <v>3433.0608000000002</v>
      </c>
      <c r="K3791" s="26">
        <v>0.21</v>
      </c>
    </row>
    <row r="3792" spans="1:11">
      <c r="A3792" s="4">
        <v>10593</v>
      </c>
      <c r="B3792" t="s">
        <v>2615</v>
      </c>
      <c r="C3792" s="5">
        <f>IF($F$2=0," - ",Tabla1[[#This Row],[Base Precio de Lista neto]])</f>
        <v>3814.5120000000002</v>
      </c>
      <c r="D3792" s="5">
        <f>IF($F$2=0," - ",Tabla1[[#This Row],[Base Precio de Lista neto]]*(1-$F$2))</f>
        <v>2670.1583999999998</v>
      </c>
      <c r="E3792" s="5">
        <f>IF($F$2=0," - ",Tabla1[[#This Row],[Base para Mejor precio]]*(1-$F$2))</f>
        <v>2403.1425599999998</v>
      </c>
      <c r="F3792" s="4" t="s">
        <v>5</v>
      </c>
      <c r="G3792" s="16" t="s">
        <v>5696</v>
      </c>
      <c r="H3792" s="5">
        <f>IFERROR(IF($F$3=0,"-",Tabla1[[#This Row],[Precio de Cliente neto]]*(1+$F$3)),"-")</f>
        <v>4005.2375999999995</v>
      </c>
      <c r="I3792" s="5">
        <v>3814.5120000000002</v>
      </c>
      <c r="J3792" s="5">
        <v>3433.0608000000002</v>
      </c>
      <c r="K3792" s="26">
        <v>0.21</v>
      </c>
    </row>
    <row r="3793" spans="1:11">
      <c r="A3793" s="4">
        <v>10595</v>
      </c>
      <c r="B3793" t="s">
        <v>2616</v>
      </c>
      <c r="C3793" s="5">
        <f>IF($F$2=0," - ",Tabla1[[#This Row],[Base Precio de Lista neto]])</f>
        <v>3329.2316999999998</v>
      </c>
      <c r="D3793" s="5">
        <f>IF($F$2=0," - ",Tabla1[[#This Row],[Base Precio de Lista neto]]*(1-$F$2))</f>
        <v>2330.4621899999997</v>
      </c>
      <c r="E3793" s="5">
        <f>IF($F$2=0," - ",Tabla1[[#This Row],[Base para Mejor precio]]*(1-$F$2))</f>
        <v>2097.4159709999999</v>
      </c>
      <c r="F3793" s="4" t="s">
        <v>5</v>
      </c>
      <c r="G3793" s="16" t="s">
        <v>5696</v>
      </c>
      <c r="H3793" s="5">
        <f>IFERROR(IF($F$3=0,"-",Tabla1[[#This Row],[Precio de Cliente neto]]*(1+$F$3)),"-")</f>
        <v>3495.6932849999994</v>
      </c>
      <c r="I3793" s="5">
        <v>3329.2316999999998</v>
      </c>
      <c r="J3793" s="5">
        <v>2996.3085299999998</v>
      </c>
      <c r="K3793" s="26">
        <v>0.21</v>
      </c>
    </row>
    <row r="3794" spans="1:11">
      <c r="A3794" s="4">
        <v>10600</v>
      </c>
      <c r="B3794" t="s">
        <v>2617</v>
      </c>
      <c r="C3794" s="5">
        <f>IF($F$2=0," - ",Tabla1[[#This Row],[Base Precio de Lista neto]])</f>
        <v>3889.5953</v>
      </c>
      <c r="D3794" s="5">
        <f>IF($F$2=0," - ",Tabla1[[#This Row],[Base Precio de Lista neto]]*(1-$F$2))</f>
        <v>2722.7167099999997</v>
      </c>
      <c r="E3794" s="5">
        <f>IF($F$2=0," - ",Tabla1[[#This Row],[Base para Mejor precio]]*(1-$F$2))</f>
        <v>2450.4450389999997</v>
      </c>
      <c r="F3794" s="4" t="s">
        <v>5</v>
      </c>
      <c r="G3794" s="16" t="s">
        <v>5696</v>
      </c>
      <c r="H3794" s="5">
        <f>IFERROR(IF($F$3=0,"-",Tabla1[[#This Row],[Precio de Cliente neto]]*(1+$F$3)),"-")</f>
        <v>4084.0750649999995</v>
      </c>
      <c r="I3794" s="5">
        <v>3889.5953</v>
      </c>
      <c r="J3794" s="5">
        <v>3500.6357699999999</v>
      </c>
      <c r="K3794" s="26">
        <v>0.21</v>
      </c>
    </row>
    <row r="3795" spans="1:11">
      <c r="A3795" s="4">
        <v>10601</v>
      </c>
      <c r="B3795" t="s">
        <v>2618</v>
      </c>
      <c r="C3795" s="5">
        <f>IF($F$2=0," - ",Tabla1[[#This Row],[Base Precio de Lista neto]])</f>
        <v>6725.9174999999996</v>
      </c>
      <c r="D3795" s="5">
        <f>IF($F$2=0," - ",Tabla1[[#This Row],[Base Precio de Lista neto]]*(1-$F$2))</f>
        <v>4708.142249999999</v>
      </c>
      <c r="E3795" s="5">
        <f>IF($F$2=0," - ",Tabla1[[#This Row],[Base para Mejor precio]]*(1-$F$2))</f>
        <v>4237.3280249999998</v>
      </c>
      <c r="F3795" s="4" t="s">
        <v>5</v>
      </c>
      <c r="G3795" s="16" t="s">
        <v>5696</v>
      </c>
      <c r="H3795" s="5">
        <f>IFERROR(IF($F$3=0,"-",Tabla1[[#This Row],[Precio de Cliente neto]]*(1+$F$3)),"-")</f>
        <v>7062.2133749999985</v>
      </c>
      <c r="I3795" s="5">
        <v>6725.9174999999996</v>
      </c>
      <c r="J3795" s="5">
        <v>6053.32575</v>
      </c>
      <c r="K3795" s="26">
        <v>0.21</v>
      </c>
    </row>
    <row r="3796" spans="1:11">
      <c r="A3796" s="4">
        <v>10602</v>
      </c>
      <c r="B3796" t="s">
        <v>2619</v>
      </c>
      <c r="C3796" s="5">
        <f>IF($F$2=0," - ",Tabla1[[#This Row],[Base Precio de Lista neto]])</f>
        <v>11935.999100000001</v>
      </c>
      <c r="D3796" s="5">
        <f>IF($F$2=0," - ",Tabla1[[#This Row],[Base Precio de Lista neto]]*(1-$F$2))</f>
        <v>8355.1993700000003</v>
      </c>
      <c r="E3796" s="5">
        <f>IF($F$2=0," - ",Tabla1[[#This Row],[Base para Mejor precio]]*(1-$F$2))</f>
        <v>7519.6794329999993</v>
      </c>
      <c r="F3796" s="4" t="s">
        <v>5</v>
      </c>
      <c r="G3796" s="16" t="s">
        <v>5696</v>
      </c>
      <c r="H3796" s="5">
        <f>IFERROR(IF($F$3=0,"-",Tabla1[[#This Row],[Precio de Cliente neto]]*(1+$F$3)),"-")</f>
        <v>12532.799054999999</v>
      </c>
      <c r="I3796" s="5">
        <v>11935.999100000001</v>
      </c>
      <c r="J3796" s="5">
        <v>10742.39919</v>
      </c>
      <c r="K3796" s="26">
        <v>0.21</v>
      </c>
    </row>
    <row r="3797" spans="1:11">
      <c r="A3797" s="4">
        <v>10603</v>
      </c>
      <c r="B3797" t="s">
        <v>2620</v>
      </c>
      <c r="C3797" s="5">
        <f>IF($F$2=0," - ",Tabla1[[#This Row],[Base Precio de Lista neto]])</f>
        <v>45130.275199999996</v>
      </c>
      <c r="D3797" s="5">
        <f>IF($F$2=0," - ",Tabla1[[#This Row],[Base Precio de Lista neto]]*(1-$F$2))</f>
        <v>31591.192639999994</v>
      </c>
      <c r="E3797" s="5">
        <f>IF($F$2=0," - ",Tabla1[[#This Row],[Base para Mejor precio]]*(1-$F$2))</f>
        <v>28432.073376</v>
      </c>
      <c r="F3797" s="4" t="s">
        <v>5</v>
      </c>
      <c r="G3797" s="16" t="s">
        <v>5696</v>
      </c>
      <c r="H3797" s="5">
        <f>IFERROR(IF($F$3=0,"-",Tabla1[[#This Row],[Precio de Cliente neto]]*(1+$F$3)),"-")</f>
        <v>47386.788959999991</v>
      </c>
      <c r="I3797" s="5">
        <v>45130.275199999996</v>
      </c>
      <c r="J3797" s="5">
        <v>40617.24768</v>
      </c>
      <c r="K3797" s="26">
        <v>0.21</v>
      </c>
    </row>
    <row r="3798" spans="1:11">
      <c r="A3798" s="4">
        <v>10604</v>
      </c>
      <c r="B3798" t="s">
        <v>2621</v>
      </c>
      <c r="C3798" s="5">
        <f>IF($F$2=0," - ",Tabla1[[#This Row],[Base Precio de Lista neto]])</f>
        <v>234695.22579999999</v>
      </c>
      <c r="D3798" s="5">
        <f>IF($F$2=0," - ",Tabla1[[#This Row],[Base Precio de Lista neto]]*(1-$F$2))</f>
        <v>164286.65805999999</v>
      </c>
      <c r="E3798" s="5">
        <f>IF($F$2=0," - ",Tabla1[[#This Row],[Base para Mejor precio]]*(1-$F$2))</f>
        <v>147857.99225399998</v>
      </c>
      <c r="F3798" s="4" t="s">
        <v>5</v>
      </c>
      <c r="G3798" s="16" t="s">
        <v>5696</v>
      </c>
      <c r="H3798" s="5">
        <f>IFERROR(IF($F$3=0,"-",Tabla1[[#This Row],[Precio de Cliente neto]]*(1+$F$3)),"-")</f>
        <v>246429.98708999998</v>
      </c>
      <c r="I3798" s="5">
        <v>234695.22579999999</v>
      </c>
      <c r="J3798" s="5">
        <v>211225.70322</v>
      </c>
      <c r="K3798" s="26">
        <v>0.21</v>
      </c>
    </row>
    <row r="3799" spans="1:11">
      <c r="A3799" s="4">
        <v>10605</v>
      </c>
      <c r="B3799" t="s">
        <v>2622</v>
      </c>
      <c r="C3799" s="5">
        <f>IF($F$2=0," - ",Tabla1[[#This Row],[Base Precio de Lista neto]])</f>
        <v>3889.5953</v>
      </c>
      <c r="D3799" s="5">
        <f>IF($F$2=0," - ",Tabla1[[#This Row],[Base Precio de Lista neto]]*(1-$F$2))</f>
        <v>2722.7167099999997</v>
      </c>
      <c r="E3799" s="5">
        <f>IF($F$2=0," - ",Tabla1[[#This Row],[Base para Mejor precio]]*(1-$F$2))</f>
        <v>2450.4450389999997</v>
      </c>
      <c r="F3799" s="4" t="s">
        <v>5</v>
      </c>
      <c r="G3799" s="16" t="s">
        <v>5696</v>
      </c>
      <c r="H3799" s="5">
        <f>IFERROR(IF($F$3=0,"-",Tabla1[[#This Row],[Precio de Cliente neto]]*(1+$F$3)),"-")</f>
        <v>4084.0750649999995</v>
      </c>
      <c r="I3799" s="5">
        <v>3889.5953</v>
      </c>
      <c r="J3799" s="5">
        <v>3500.6357699999999</v>
      </c>
      <c r="K3799" s="26">
        <v>0.21</v>
      </c>
    </row>
    <row r="3800" spans="1:11">
      <c r="A3800" s="4">
        <v>10606</v>
      </c>
      <c r="B3800" t="s">
        <v>2623</v>
      </c>
      <c r="C3800" s="5">
        <f>IF($F$2=0," - ",Tabla1[[#This Row],[Base Precio de Lista neto]])</f>
        <v>6725.9174999999996</v>
      </c>
      <c r="D3800" s="5">
        <f>IF($F$2=0," - ",Tabla1[[#This Row],[Base Precio de Lista neto]]*(1-$F$2))</f>
        <v>4708.142249999999</v>
      </c>
      <c r="E3800" s="5">
        <f>IF($F$2=0," - ",Tabla1[[#This Row],[Base para Mejor precio]]*(1-$F$2))</f>
        <v>4237.3280249999998</v>
      </c>
      <c r="F3800" s="4" t="s">
        <v>5</v>
      </c>
      <c r="G3800" s="16" t="s">
        <v>5696</v>
      </c>
      <c r="H3800" s="5">
        <f>IFERROR(IF($F$3=0,"-",Tabla1[[#This Row],[Precio de Cliente neto]]*(1+$F$3)),"-")</f>
        <v>7062.2133749999985</v>
      </c>
      <c r="I3800" s="5">
        <v>6725.9174999999996</v>
      </c>
      <c r="J3800" s="5">
        <v>6053.32575</v>
      </c>
      <c r="K3800" s="26">
        <v>0.21</v>
      </c>
    </row>
    <row r="3801" spans="1:11">
      <c r="A3801" s="4">
        <v>10607</v>
      </c>
      <c r="B3801" t="s">
        <v>2624</v>
      </c>
      <c r="C3801" s="5">
        <f>IF($F$2=0," - ",Tabla1[[#This Row],[Base Precio de Lista neto]])</f>
        <v>11935.999100000001</v>
      </c>
      <c r="D3801" s="5">
        <f>IF($F$2=0," - ",Tabla1[[#This Row],[Base Precio de Lista neto]]*(1-$F$2))</f>
        <v>8355.1993700000003</v>
      </c>
      <c r="E3801" s="5">
        <f>IF($F$2=0," - ",Tabla1[[#This Row],[Base para Mejor precio]]*(1-$F$2))</f>
        <v>7519.6794329999993</v>
      </c>
      <c r="F3801" s="4" t="s">
        <v>5</v>
      </c>
      <c r="G3801" s="16" t="s">
        <v>5696</v>
      </c>
      <c r="H3801" s="5">
        <f>IFERROR(IF($F$3=0,"-",Tabla1[[#This Row],[Precio de Cliente neto]]*(1+$F$3)),"-")</f>
        <v>12532.799054999999</v>
      </c>
      <c r="I3801" s="5">
        <v>11935.999100000001</v>
      </c>
      <c r="J3801" s="5">
        <v>10742.39919</v>
      </c>
      <c r="K3801" s="26">
        <v>0.21</v>
      </c>
    </row>
    <row r="3802" spans="1:11">
      <c r="A3802" s="4">
        <v>10608</v>
      </c>
      <c r="B3802" t="s">
        <v>2625</v>
      </c>
      <c r="C3802" s="5">
        <f>IF($F$2=0," - ",Tabla1[[#This Row],[Base Precio de Lista neto]])</f>
        <v>45130.275199999996</v>
      </c>
      <c r="D3802" s="5">
        <f>IF($F$2=0," - ",Tabla1[[#This Row],[Base Precio de Lista neto]]*(1-$F$2))</f>
        <v>31591.192639999994</v>
      </c>
      <c r="E3802" s="5">
        <f>IF($F$2=0," - ",Tabla1[[#This Row],[Base para Mejor precio]]*(1-$F$2))</f>
        <v>28432.073376</v>
      </c>
      <c r="F3802" s="4" t="s">
        <v>5</v>
      </c>
      <c r="G3802" s="16" t="s">
        <v>5696</v>
      </c>
      <c r="H3802" s="5">
        <f>IFERROR(IF($F$3=0,"-",Tabla1[[#This Row],[Precio de Cliente neto]]*(1+$F$3)),"-")</f>
        <v>47386.788959999991</v>
      </c>
      <c r="I3802" s="5">
        <v>45130.275199999996</v>
      </c>
      <c r="J3802" s="5">
        <v>40617.24768</v>
      </c>
      <c r="K3802" s="26">
        <v>0.21</v>
      </c>
    </row>
    <row r="3803" spans="1:11">
      <c r="A3803" s="4">
        <v>10609</v>
      </c>
      <c r="B3803" t="s">
        <v>2626</v>
      </c>
      <c r="C3803" s="5">
        <f>IF($F$2=0," - ",Tabla1[[#This Row],[Base Precio de Lista neto]])</f>
        <v>3889.5953</v>
      </c>
      <c r="D3803" s="5">
        <f>IF($F$2=0," - ",Tabla1[[#This Row],[Base Precio de Lista neto]]*(1-$F$2))</f>
        <v>2722.7167099999997</v>
      </c>
      <c r="E3803" s="5">
        <f>IF($F$2=0," - ",Tabla1[[#This Row],[Base para Mejor precio]]*(1-$F$2))</f>
        <v>2450.4450389999997</v>
      </c>
      <c r="F3803" s="4" t="s">
        <v>5</v>
      </c>
      <c r="G3803" s="16" t="s">
        <v>5696</v>
      </c>
      <c r="H3803" s="5">
        <f>IFERROR(IF($F$3=0,"-",Tabla1[[#This Row],[Precio de Cliente neto]]*(1+$F$3)),"-")</f>
        <v>4084.0750649999995</v>
      </c>
      <c r="I3803" s="5">
        <v>3889.5953</v>
      </c>
      <c r="J3803" s="5">
        <v>3500.6357699999999</v>
      </c>
      <c r="K3803" s="26">
        <v>0.21</v>
      </c>
    </row>
    <row r="3804" spans="1:11">
      <c r="A3804" s="4">
        <v>10610</v>
      </c>
      <c r="B3804" t="s">
        <v>2627</v>
      </c>
      <c r="C3804" s="5">
        <f>IF($F$2=0," - ",Tabla1[[#This Row],[Base Precio de Lista neto]])</f>
        <v>6725.9174999999996</v>
      </c>
      <c r="D3804" s="5">
        <f>IF($F$2=0," - ",Tabla1[[#This Row],[Base Precio de Lista neto]]*(1-$F$2))</f>
        <v>4708.142249999999</v>
      </c>
      <c r="E3804" s="5">
        <f>IF($F$2=0," - ",Tabla1[[#This Row],[Base para Mejor precio]]*(1-$F$2))</f>
        <v>4237.3280249999998</v>
      </c>
      <c r="F3804" s="4" t="s">
        <v>5</v>
      </c>
      <c r="G3804" s="16" t="s">
        <v>5696</v>
      </c>
      <c r="H3804" s="5">
        <f>IFERROR(IF($F$3=0,"-",Tabla1[[#This Row],[Precio de Cliente neto]]*(1+$F$3)),"-")</f>
        <v>7062.2133749999985</v>
      </c>
      <c r="I3804" s="5">
        <v>6725.9174999999996</v>
      </c>
      <c r="J3804" s="5">
        <v>6053.32575</v>
      </c>
      <c r="K3804" s="26">
        <v>0.21</v>
      </c>
    </row>
    <row r="3805" spans="1:11">
      <c r="A3805" s="4">
        <v>10611</v>
      </c>
      <c r="B3805" t="s">
        <v>2628</v>
      </c>
      <c r="C3805" s="5">
        <f>IF($F$2=0," - ",Tabla1[[#This Row],[Base Precio de Lista neto]])</f>
        <v>11935.999100000001</v>
      </c>
      <c r="D3805" s="5">
        <f>IF($F$2=0," - ",Tabla1[[#This Row],[Base Precio de Lista neto]]*(1-$F$2))</f>
        <v>8355.1993700000003</v>
      </c>
      <c r="E3805" s="5">
        <f>IF($F$2=0," - ",Tabla1[[#This Row],[Base para Mejor precio]]*(1-$F$2))</f>
        <v>7519.6794329999993</v>
      </c>
      <c r="F3805" s="4" t="s">
        <v>5</v>
      </c>
      <c r="G3805" s="16" t="s">
        <v>5696</v>
      </c>
      <c r="H3805" s="5">
        <f>IFERROR(IF($F$3=0,"-",Tabla1[[#This Row],[Precio de Cliente neto]]*(1+$F$3)),"-")</f>
        <v>12532.799054999999</v>
      </c>
      <c r="I3805" s="5">
        <v>11935.999100000001</v>
      </c>
      <c r="J3805" s="5">
        <v>10742.39919</v>
      </c>
      <c r="K3805" s="26">
        <v>0.21</v>
      </c>
    </row>
    <row r="3806" spans="1:11">
      <c r="A3806" s="4">
        <v>10612</v>
      </c>
      <c r="B3806" t="s">
        <v>2629</v>
      </c>
      <c r="C3806" s="5">
        <f>IF($F$2=0," - ",Tabla1[[#This Row],[Base Precio de Lista neto]])</f>
        <v>45130.275199999996</v>
      </c>
      <c r="D3806" s="5">
        <f>IF($F$2=0," - ",Tabla1[[#This Row],[Base Precio de Lista neto]]*(1-$F$2))</f>
        <v>31591.192639999994</v>
      </c>
      <c r="E3806" s="5">
        <f>IF($F$2=0," - ",Tabla1[[#This Row],[Base para Mejor precio]]*(1-$F$2))</f>
        <v>28432.073376</v>
      </c>
      <c r="F3806" s="4" t="s">
        <v>5</v>
      </c>
      <c r="G3806" s="16" t="s">
        <v>5696</v>
      </c>
      <c r="H3806" s="5">
        <f>IFERROR(IF($F$3=0,"-",Tabla1[[#This Row],[Precio de Cliente neto]]*(1+$F$3)),"-")</f>
        <v>47386.788959999991</v>
      </c>
      <c r="I3806" s="5">
        <v>45130.275199999996</v>
      </c>
      <c r="J3806" s="5">
        <v>40617.24768</v>
      </c>
      <c r="K3806" s="26">
        <v>0.21</v>
      </c>
    </row>
    <row r="3807" spans="1:11">
      <c r="A3807" s="4">
        <v>10613</v>
      </c>
      <c r="B3807" t="s">
        <v>2630</v>
      </c>
      <c r="C3807" s="5">
        <f>IF($F$2=0," - ",Tabla1[[#This Row],[Base Precio de Lista neto]])</f>
        <v>3889.5953</v>
      </c>
      <c r="D3807" s="5">
        <f>IF($F$2=0," - ",Tabla1[[#This Row],[Base Precio de Lista neto]]*(1-$F$2))</f>
        <v>2722.7167099999997</v>
      </c>
      <c r="E3807" s="5">
        <f>IF($F$2=0," - ",Tabla1[[#This Row],[Base para Mejor precio]]*(1-$F$2))</f>
        <v>2450.4450389999997</v>
      </c>
      <c r="F3807" s="4" t="s">
        <v>5</v>
      </c>
      <c r="G3807" s="16" t="s">
        <v>5696</v>
      </c>
      <c r="H3807" s="5">
        <f>IFERROR(IF($F$3=0,"-",Tabla1[[#This Row],[Precio de Cliente neto]]*(1+$F$3)),"-")</f>
        <v>4084.0750649999995</v>
      </c>
      <c r="I3807" s="5">
        <v>3889.5953</v>
      </c>
      <c r="J3807" s="5">
        <v>3500.6357699999999</v>
      </c>
      <c r="K3807" s="26">
        <v>0.21</v>
      </c>
    </row>
    <row r="3808" spans="1:11">
      <c r="A3808" s="4">
        <v>10614</v>
      </c>
      <c r="B3808" t="s">
        <v>2631</v>
      </c>
      <c r="C3808" s="5">
        <f>IF($F$2=0," - ",Tabla1[[#This Row],[Base Precio de Lista neto]])</f>
        <v>6725.9174999999996</v>
      </c>
      <c r="D3808" s="5">
        <f>IF($F$2=0," - ",Tabla1[[#This Row],[Base Precio de Lista neto]]*(1-$F$2))</f>
        <v>4708.142249999999</v>
      </c>
      <c r="E3808" s="5">
        <f>IF($F$2=0," - ",Tabla1[[#This Row],[Base para Mejor precio]]*(1-$F$2))</f>
        <v>4237.3280249999998</v>
      </c>
      <c r="F3808" s="4" t="s">
        <v>5</v>
      </c>
      <c r="G3808" s="16" t="s">
        <v>5696</v>
      </c>
      <c r="H3808" s="5">
        <f>IFERROR(IF($F$3=0,"-",Tabla1[[#This Row],[Precio de Cliente neto]]*(1+$F$3)),"-")</f>
        <v>7062.2133749999985</v>
      </c>
      <c r="I3808" s="5">
        <v>6725.9174999999996</v>
      </c>
      <c r="J3808" s="5">
        <v>6053.32575</v>
      </c>
      <c r="K3808" s="26">
        <v>0.21</v>
      </c>
    </row>
    <row r="3809" spans="1:11">
      <c r="A3809" s="4">
        <v>10615</v>
      </c>
      <c r="B3809" t="s">
        <v>2632</v>
      </c>
      <c r="C3809" s="5">
        <f>IF($F$2=0," - ",Tabla1[[#This Row],[Base Precio de Lista neto]])</f>
        <v>11935.999100000001</v>
      </c>
      <c r="D3809" s="5">
        <f>IF($F$2=0," - ",Tabla1[[#This Row],[Base Precio de Lista neto]]*(1-$F$2))</f>
        <v>8355.1993700000003</v>
      </c>
      <c r="E3809" s="5">
        <f>IF($F$2=0," - ",Tabla1[[#This Row],[Base para Mejor precio]]*(1-$F$2))</f>
        <v>7519.6794329999993</v>
      </c>
      <c r="F3809" s="4" t="s">
        <v>5</v>
      </c>
      <c r="G3809" s="16" t="s">
        <v>5696</v>
      </c>
      <c r="H3809" s="5">
        <f>IFERROR(IF($F$3=0,"-",Tabla1[[#This Row],[Precio de Cliente neto]]*(1+$F$3)),"-")</f>
        <v>12532.799054999999</v>
      </c>
      <c r="I3809" s="5">
        <v>11935.999100000001</v>
      </c>
      <c r="J3809" s="5">
        <v>10742.39919</v>
      </c>
      <c r="K3809" s="26">
        <v>0.21</v>
      </c>
    </row>
    <row r="3810" spans="1:11">
      <c r="A3810" s="4">
        <v>10616</v>
      </c>
      <c r="B3810" t="s">
        <v>2633</v>
      </c>
      <c r="C3810" s="5">
        <f>IF($F$2=0," - ",Tabla1[[#This Row],[Base Precio de Lista neto]])</f>
        <v>45130.275199999996</v>
      </c>
      <c r="D3810" s="5">
        <f>IF($F$2=0," - ",Tabla1[[#This Row],[Base Precio de Lista neto]]*(1-$F$2))</f>
        <v>31591.192639999994</v>
      </c>
      <c r="E3810" s="5">
        <f>IF($F$2=0," - ",Tabla1[[#This Row],[Base para Mejor precio]]*(1-$F$2))</f>
        <v>28432.073376</v>
      </c>
      <c r="F3810" s="4" t="s">
        <v>5</v>
      </c>
      <c r="G3810" s="16" t="s">
        <v>5696</v>
      </c>
      <c r="H3810" s="5">
        <f>IFERROR(IF($F$3=0,"-",Tabla1[[#This Row],[Precio de Cliente neto]]*(1+$F$3)),"-")</f>
        <v>47386.788959999991</v>
      </c>
      <c r="I3810" s="5">
        <v>45130.275199999996</v>
      </c>
      <c r="J3810" s="5">
        <v>40617.24768</v>
      </c>
      <c r="K3810" s="26">
        <v>0.21</v>
      </c>
    </row>
    <row r="3811" spans="1:11">
      <c r="A3811" s="4">
        <v>10618</v>
      </c>
      <c r="B3811" t="s">
        <v>2634</v>
      </c>
      <c r="C3811" s="5">
        <f>IF($F$2=0," - ",Tabla1[[#This Row],[Base Precio de Lista neto]])</f>
        <v>7100.3975</v>
      </c>
      <c r="D3811" s="5">
        <f>IF($F$2=0," - ",Tabla1[[#This Row],[Base Precio de Lista neto]]*(1-$F$2))</f>
        <v>4970.2782499999994</v>
      </c>
      <c r="E3811" s="5">
        <f>IF($F$2=0," - ",Tabla1[[#This Row],[Base para Mejor precio]]*(1-$F$2))</f>
        <v>4473.2504250000002</v>
      </c>
      <c r="F3811" s="4" t="s">
        <v>5</v>
      </c>
      <c r="G3811" s="16" t="s">
        <v>5696</v>
      </c>
      <c r="H3811" s="5">
        <f>IFERROR(IF($F$3=0,"-",Tabla1[[#This Row],[Precio de Cliente neto]]*(1+$F$3)),"-")</f>
        <v>7455.4173749999991</v>
      </c>
      <c r="I3811" s="5">
        <v>7100.3975</v>
      </c>
      <c r="J3811" s="5">
        <v>6390.3577500000001</v>
      </c>
      <c r="K3811" s="26">
        <v>0.21</v>
      </c>
    </row>
    <row r="3812" spans="1:11">
      <c r="A3812" s="4">
        <v>10623</v>
      </c>
      <c r="B3812" t="s">
        <v>8327</v>
      </c>
      <c r="C3812" s="5">
        <f>IF($F$2=0," - ",Tabla1[[#This Row],[Base Precio de Lista neto]])</f>
        <v>167411.8499</v>
      </c>
      <c r="D3812" s="5">
        <f>IF($F$2=0," - ",Tabla1[[#This Row],[Base Precio de Lista neto]]*(1-$F$2))</f>
        <v>117188.29492999999</v>
      </c>
      <c r="E3812" s="5">
        <f>IF($F$2=0," - ",Tabla1[[#This Row],[Base para Mejor precio]]*(1-$F$2))</f>
        <v>105469.46543699999</v>
      </c>
      <c r="F3812" s="4" t="s">
        <v>5</v>
      </c>
      <c r="G3812" s="16" t="s">
        <v>5696</v>
      </c>
      <c r="H3812" s="5">
        <f>IFERROR(IF($F$3=0,"-",Tabla1[[#This Row],[Precio de Cliente neto]]*(1+$F$3)),"-")</f>
        <v>175782.44239499999</v>
      </c>
      <c r="I3812" s="5">
        <v>167411.8499</v>
      </c>
      <c r="J3812" s="5">
        <v>150670.66490999999</v>
      </c>
      <c r="K3812" s="26">
        <v>0.21</v>
      </c>
    </row>
    <row r="3813" spans="1:11">
      <c r="A3813" s="4">
        <v>10625</v>
      </c>
      <c r="B3813" t="s">
        <v>6228</v>
      </c>
      <c r="C3813" s="5">
        <f>IF($F$2=0," - ",Tabla1[[#This Row],[Base Precio de Lista neto]])</f>
        <v>3329.2316999999998</v>
      </c>
      <c r="D3813" s="5">
        <f>IF($F$2=0," - ",Tabla1[[#This Row],[Base Precio de Lista neto]]*(1-$F$2))</f>
        <v>2330.4621899999997</v>
      </c>
      <c r="E3813" s="5">
        <f>IF($F$2=0," - ",Tabla1[[#This Row],[Base para Mejor precio]]*(1-$F$2))</f>
        <v>2097.4159709999999</v>
      </c>
      <c r="F3813" s="4" t="s">
        <v>5</v>
      </c>
      <c r="G3813" s="16" t="s">
        <v>5696</v>
      </c>
      <c r="H3813" s="5">
        <f>IFERROR(IF($F$3=0,"-",Tabla1[[#This Row],[Precio de Cliente neto]]*(1+$F$3)),"-")</f>
        <v>3495.6932849999994</v>
      </c>
      <c r="I3813" s="5">
        <v>3329.2316999999998</v>
      </c>
      <c r="J3813" s="5">
        <v>2996.3085299999998</v>
      </c>
      <c r="K3813" s="26">
        <v>0.21</v>
      </c>
    </row>
    <row r="3814" spans="1:11">
      <c r="A3814" s="4">
        <v>10626</v>
      </c>
      <c r="B3814" t="s">
        <v>2635</v>
      </c>
      <c r="C3814" s="5">
        <f>IF($F$2=0," - ",Tabla1[[#This Row],[Base Precio de Lista neto]])</f>
        <v>5627.2894999999999</v>
      </c>
      <c r="D3814" s="5">
        <f>IF($F$2=0," - ",Tabla1[[#This Row],[Base Precio de Lista neto]]*(1-$F$2))</f>
        <v>3939.1026499999998</v>
      </c>
      <c r="E3814" s="5">
        <f>IF($F$2=0," - ",Tabla1[[#This Row],[Base para Mejor precio]]*(1-$F$2))</f>
        <v>3545.1923849999998</v>
      </c>
      <c r="F3814" s="4" t="s">
        <v>5</v>
      </c>
      <c r="G3814" s="16" t="s">
        <v>5696</v>
      </c>
      <c r="H3814" s="5">
        <f>IFERROR(IF($F$3=0,"-",Tabla1[[#This Row],[Precio de Cliente neto]]*(1+$F$3)),"-")</f>
        <v>5908.6539749999993</v>
      </c>
      <c r="I3814" s="5">
        <v>5627.2894999999999</v>
      </c>
      <c r="J3814" s="5">
        <v>5064.5605500000001</v>
      </c>
      <c r="K3814" s="26">
        <v>0.21</v>
      </c>
    </row>
    <row r="3815" spans="1:11">
      <c r="A3815" s="4">
        <v>10627</v>
      </c>
      <c r="B3815" t="s">
        <v>2636</v>
      </c>
      <c r="C3815" s="5">
        <f>IF($F$2=0," - ",Tabla1[[#This Row],[Base Precio de Lista neto]])</f>
        <v>9829.8673999999992</v>
      </c>
      <c r="D3815" s="5">
        <f>IF($F$2=0," - ",Tabla1[[#This Row],[Base Precio de Lista neto]]*(1-$F$2))</f>
        <v>6880.9071799999992</v>
      </c>
      <c r="E3815" s="5">
        <f>IF($F$2=0," - ",Tabla1[[#This Row],[Base para Mejor precio]]*(1-$F$2))</f>
        <v>6192.8164619999998</v>
      </c>
      <c r="F3815" s="4" t="s">
        <v>5</v>
      </c>
      <c r="G3815" s="16" t="s">
        <v>5696</v>
      </c>
      <c r="H3815" s="5">
        <f>IFERROR(IF($F$3=0,"-",Tabla1[[#This Row],[Precio de Cliente neto]]*(1+$F$3)),"-")</f>
        <v>10321.360769999999</v>
      </c>
      <c r="I3815" s="5">
        <v>9829.8673999999992</v>
      </c>
      <c r="J3815" s="5">
        <v>8846.8806600000007</v>
      </c>
      <c r="K3815" s="26">
        <v>0.21</v>
      </c>
    </row>
    <row r="3816" spans="1:11">
      <c r="A3816" s="4">
        <v>10628</v>
      </c>
      <c r="B3816" t="s">
        <v>2637</v>
      </c>
      <c r="C3816" s="5">
        <f>IF($F$2=0," - ",Tabla1[[#This Row],[Base Precio de Lista neto]])</f>
        <v>34326.882100000003</v>
      </c>
      <c r="D3816" s="5">
        <f>IF($F$2=0," - ",Tabla1[[#This Row],[Base Precio de Lista neto]]*(1-$F$2))</f>
        <v>24028.817470000002</v>
      </c>
      <c r="E3816" s="5">
        <f>IF($F$2=0," - ",Tabla1[[#This Row],[Base para Mejor precio]]*(1-$F$2))</f>
        <v>21625.935722999999</v>
      </c>
      <c r="F3816" s="4" t="s">
        <v>5</v>
      </c>
      <c r="G3816" s="16" t="s">
        <v>5696</v>
      </c>
      <c r="H3816" s="5">
        <f>IFERROR(IF($F$3=0,"-",Tabla1[[#This Row],[Precio de Cliente neto]]*(1+$F$3)),"-")</f>
        <v>36043.226204999999</v>
      </c>
      <c r="I3816" s="5">
        <v>34326.882100000003</v>
      </c>
      <c r="J3816" s="5">
        <v>30894.193889999999</v>
      </c>
      <c r="K3816" s="26">
        <v>0.21</v>
      </c>
    </row>
    <row r="3817" spans="1:11">
      <c r="A3817" s="4">
        <v>10629</v>
      </c>
      <c r="B3817" t="s">
        <v>2638</v>
      </c>
      <c r="C3817" s="5">
        <f>IF($F$2=0," - ",Tabla1[[#This Row],[Base Precio de Lista neto]])</f>
        <v>3189.9193</v>
      </c>
      <c r="D3817" s="5">
        <f>IF($F$2=0," - ",Tabla1[[#This Row],[Base Precio de Lista neto]]*(1-$F$2))</f>
        <v>2232.9435100000001</v>
      </c>
      <c r="E3817" s="5">
        <f>IF($F$2=0," - ",Tabla1[[#This Row],[Base para Mejor precio]]*(1-$F$2))</f>
        <v>2009.6491589999998</v>
      </c>
      <c r="F3817" s="4" t="s">
        <v>5</v>
      </c>
      <c r="G3817" s="16" t="s">
        <v>5696</v>
      </c>
      <c r="H3817" s="5">
        <f>IFERROR(IF($F$3=0,"-",Tabla1[[#This Row],[Precio de Cliente neto]]*(1+$F$3)),"-")</f>
        <v>3349.4152650000001</v>
      </c>
      <c r="I3817" s="5">
        <v>3189.9193</v>
      </c>
      <c r="J3817" s="5">
        <v>2870.9273699999999</v>
      </c>
      <c r="K3817" s="26">
        <v>0.21</v>
      </c>
    </row>
    <row r="3818" spans="1:11">
      <c r="A3818" s="4">
        <v>10630</v>
      </c>
      <c r="B3818" t="s">
        <v>2639</v>
      </c>
      <c r="C3818" s="5">
        <f>IF($F$2=0," - ",Tabla1[[#This Row],[Base Precio de Lista neto]])</f>
        <v>5326.5631999999996</v>
      </c>
      <c r="D3818" s="5">
        <f>IF($F$2=0," - ",Tabla1[[#This Row],[Base Precio de Lista neto]]*(1-$F$2))</f>
        <v>3728.5942399999994</v>
      </c>
      <c r="E3818" s="5">
        <f>IF($F$2=0," - ",Tabla1[[#This Row],[Base para Mejor precio]]*(1-$F$2))</f>
        <v>3355.7348159999997</v>
      </c>
      <c r="F3818" s="4" t="s">
        <v>5</v>
      </c>
      <c r="G3818" s="16" t="s">
        <v>5696</v>
      </c>
      <c r="H3818" s="5">
        <f>IFERROR(IF($F$3=0,"-",Tabla1[[#This Row],[Precio de Cliente neto]]*(1+$F$3)),"-")</f>
        <v>5592.8913599999996</v>
      </c>
      <c r="I3818" s="5">
        <v>5326.5631999999996</v>
      </c>
      <c r="J3818" s="5">
        <v>4793.9068799999995</v>
      </c>
      <c r="K3818" s="26">
        <v>0.21</v>
      </c>
    </row>
    <row r="3819" spans="1:11">
      <c r="A3819" s="4">
        <v>10631</v>
      </c>
      <c r="B3819" t="s">
        <v>2640</v>
      </c>
      <c r="C3819" s="5">
        <f>IF($F$2=0," - ",Tabla1[[#This Row],[Base Precio de Lista neto]])</f>
        <v>9235.1509999999998</v>
      </c>
      <c r="D3819" s="5">
        <f>IF($F$2=0," - ",Tabla1[[#This Row],[Base Precio de Lista neto]]*(1-$F$2))</f>
        <v>6464.6056999999992</v>
      </c>
      <c r="E3819" s="5">
        <f>IF($F$2=0," - ",Tabla1[[#This Row],[Base para Mejor precio]]*(1-$F$2))</f>
        <v>5818.145129999999</v>
      </c>
      <c r="F3819" s="4" t="s">
        <v>5</v>
      </c>
      <c r="G3819" s="16" t="s">
        <v>5696</v>
      </c>
      <c r="H3819" s="5">
        <f>IFERROR(IF($F$3=0,"-",Tabla1[[#This Row],[Precio de Cliente neto]]*(1+$F$3)),"-")</f>
        <v>9696.9085499999983</v>
      </c>
      <c r="I3819" s="5">
        <v>9235.1509999999998</v>
      </c>
      <c r="J3819" s="5">
        <v>8311.6358999999993</v>
      </c>
      <c r="K3819" s="26">
        <v>0.21</v>
      </c>
    </row>
    <row r="3820" spans="1:11">
      <c r="A3820" s="4">
        <v>10632</v>
      </c>
      <c r="B3820" t="s">
        <v>2641</v>
      </c>
      <c r="C3820" s="5">
        <f>IF($F$2=0," - ",Tabla1[[#This Row],[Base Precio de Lista neto]])</f>
        <v>34326.882100000003</v>
      </c>
      <c r="D3820" s="5">
        <f>IF($F$2=0," - ",Tabla1[[#This Row],[Base Precio de Lista neto]]*(1-$F$2))</f>
        <v>24028.817470000002</v>
      </c>
      <c r="E3820" s="5">
        <f>IF($F$2=0," - ",Tabla1[[#This Row],[Base para Mejor precio]]*(1-$F$2))</f>
        <v>21625.935722999999</v>
      </c>
      <c r="F3820" s="4" t="s">
        <v>5</v>
      </c>
      <c r="G3820" s="16" t="s">
        <v>5696</v>
      </c>
      <c r="H3820" s="5">
        <f>IFERROR(IF($F$3=0,"-",Tabla1[[#This Row],[Precio de Cliente neto]]*(1+$F$3)),"-")</f>
        <v>36043.226204999999</v>
      </c>
      <c r="I3820" s="5">
        <v>34326.882100000003</v>
      </c>
      <c r="J3820" s="5">
        <v>30894.193889999999</v>
      </c>
      <c r="K3820" s="26">
        <v>0.21</v>
      </c>
    </row>
    <row r="3821" spans="1:11">
      <c r="A3821" s="4">
        <v>10633</v>
      </c>
      <c r="B3821" t="s">
        <v>2642</v>
      </c>
      <c r="C3821" s="5">
        <f>IF($F$2=0," - ",Tabla1[[#This Row],[Base Precio de Lista neto]])</f>
        <v>165564.7867</v>
      </c>
      <c r="D3821" s="5">
        <f>IF($F$2=0," - ",Tabla1[[#This Row],[Base Precio de Lista neto]]*(1-$F$2))</f>
        <v>115895.35068999999</v>
      </c>
      <c r="E3821" s="5">
        <f>IF($F$2=0," - ",Tabla1[[#This Row],[Base para Mejor precio]]*(1-$F$2))</f>
        <v>104305.81562099999</v>
      </c>
      <c r="F3821" s="4" t="s">
        <v>5</v>
      </c>
      <c r="G3821" s="16" t="s">
        <v>5696</v>
      </c>
      <c r="H3821" s="5">
        <f>IFERROR(IF($F$3=0,"-",Tabla1[[#This Row],[Precio de Cliente neto]]*(1+$F$3)),"-")</f>
        <v>173843.02603499999</v>
      </c>
      <c r="I3821" s="5">
        <v>165564.7867</v>
      </c>
      <c r="J3821" s="5">
        <v>149008.30802999999</v>
      </c>
      <c r="K3821" s="26">
        <v>0.21</v>
      </c>
    </row>
    <row r="3822" spans="1:11">
      <c r="A3822" s="4">
        <v>10634</v>
      </c>
      <c r="B3822" t="s">
        <v>5635</v>
      </c>
      <c r="C3822" s="5">
        <f>IF($F$2=0," - ",Tabla1[[#This Row],[Base Precio de Lista neto]])</f>
        <v>3329.2316999999998</v>
      </c>
      <c r="D3822" s="5">
        <f>IF($F$2=0," - ",Tabla1[[#This Row],[Base Precio de Lista neto]]*(1-$F$2))</f>
        <v>2330.4621899999997</v>
      </c>
      <c r="E3822" s="5">
        <f>IF($F$2=0," - ",Tabla1[[#This Row],[Base para Mejor precio]]*(1-$F$2))</f>
        <v>2097.4159709999999</v>
      </c>
      <c r="F3822" s="4" t="s">
        <v>5</v>
      </c>
      <c r="G3822" s="16" t="s">
        <v>5696</v>
      </c>
      <c r="H3822" s="5">
        <f>IFERROR(IF($F$3=0,"-",Tabla1[[#This Row],[Precio de Cliente neto]]*(1+$F$3)),"-")</f>
        <v>3495.6932849999994</v>
      </c>
      <c r="I3822" s="5">
        <v>3329.2316999999998</v>
      </c>
      <c r="J3822" s="5">
        <v>2996.3085299999998</v>
      </c>
      <c r="K3822" s="26">
        <v>0.21</v>
      </c>
    </row>
    <row r="3823" spans="1:11">
      <c r="A3823" s="4">
        <v>10635</v>
      </c>
      <c r="B3823" t="s">
        <v>5636</v>
      </c>
      <c r="C3823" s="5">
        <f>IF($F$2=0," - ",Tabla1[[#This Row],[Base Precio de Lista neto]])</f>
        <v>5627.2894999999999</v>
      </c>
      <c r="D3823" s="5">
        <f>IF($F$2=0," - ",Tabla1[[#This Row],[Base Precio de Lista neto]]*(1-$F$2))</f>
        <v>3939.1026499999998</v>
      </c>
      <c r="E3823" s="5">
        <f>IF($F$2=0," - ",Tabla1[[#This Row],[Base para Mejor precio]]*(1-$F$2))</f>
        <v>3545.1923849999998</v>
      </c>
      <c r="F3823" s="4" t="s">
        <v>5</v>
      </c>
      <c r="G3823" s="16" t="s">
        <v>5696</v>
      </c>
      <c r="H3823" s="5">
        <f>IFERROR(IF($F$3=0,"-",Tabla1[[#This Row],[Precio de Cliente neto]]*(1+$F$3)),"-")</f>
        <v>5908.6539749999993</v>
      </c>
      <c r="I3823" s="5">
        <v>5627.2894999999999</v>
      </c>
      <c r="J3823" s="5">
        <v>5064.5605500000001</v>
      </c>
      <c r="K3823" s="26">
        <v>0.21</v>
      </c>
    </row>
    <row r="3824" spans="1:11">
      <c r="A3824" s="4">
        <v>10636</v>
      </c>
      <c r="B3824" t="s">
        <v>8328</v>
      </c>
      <c r="C3824" s="5">
        <f>IF($F$2=0," - ",Tabla1[[#This Row],[Base Precio de Lista neto]])</f>
        <v>9829.8719999999994</v>
      </c>
      <c r="D3824" s="5">
        <f>IF($F$2=0," - ",Tabla1[[#This Row],[Base Precio de Lista neto]]*(1-$F$2))</f>
        <v>6880.9103999999988</v>
      </c>
      <c r="E3824" s="5">
        <f>IF($F$2=0," - ",Tabla1[[#This Row],[Base para Mejor precio]]*(1-$F$2))</f>
        <v>6192.8193599999995</v>
      </c>
      <c r="F3824" s="4" t="s">
        <v>5</v>
      </c>
      <c r="G3824" s="16" t="s">
        <v>5696</v>
      </c>
      <c r="H3824" s="5">
        <f>IFERROR(IF($F$3=0,"-",Tabla1[[#This Row],[Precio de Cliente neto]]*(1+$F$3)),"-")</f>
        <v>10321.365599999997</v>
      </c>
      <c r="I3824" s="5">
        <v>9829.8719999999994</v>
      </c>
      <c r="J3824" s="5">
        <v>8846.8847999999998</v>
      </c>
      <c r="K3824" s="26">
        <v>0.21</v>
      </c>
    </row>
    <row r="3825" spans="1:11">
      <c r="A3825" s="4">
        <v>10637</v>
      </c>
      <c r="B3825" t="s">
        <v>2643</v>
      </c>
      <c r="C3825" s="5">
        <f>IF($F$2=0," - ",Tabla1[[#This Row],[Base Precio de Lista neto]])</f>
        <v>36762.575499999999</v>
      </c>
      <c r="D3825" s="5">
        <f>IF($F$2=0," - ",Tabla1[[#This Row],[Base Precio de Lista neto]]*(1-$F$2))</f>
        <v>25733.802849999996</v>
      </c>
      <c r="E3825" s="5">
        <f>IF($F$2=0," - ",Tabla1[[#This Row],[Base para Mejor precio]]*(1-$F$2))</f>
        <v>23160.422564999997</v>
      </c>
      <c r="F3825" s="4" t="s">
        <v>5</v>
      </c>
      <c r="G3825" s="16" t="s">
        <v>5696</v>
      </c>
      <c r="H3825" s="5">
        <f>IFERROR(IF($F$3=0,"-",Tabla1[[#This Row],[Precio de Cliente neto]]*(1+$F$3)),"-")</f>
        <v>38600.704274999996</v>
      </c>
      <c r="I3825" s="5">
        <v>36762.575499999999</v>
      </c>
      <c r="J3825" s="5">
        <v>33086.317949999997</v>
      </c>
      <c r="K3825" s="26">
        <v>0.21</v>
      </c>
    </row>
    <row r="3826" spans="1:11">
      <c r="A3826" s="4">
        <v>10638</v>
      </c>
      <c r="B3826" t="s">
        <v>6195</v>
      </c>
      <c r="C3826" s="5">
        <f>IF($F$2=0," - ",Tabla1[[#This Row],[Base Precio de Lista neto]])</f>
        <v>3329.2316999999998</v>
      </c>
      <c r="D3826" s="5">
        <f>IF($F$2=0," - ",Tabla1[[#This Row],[Base Precio de Lista neto]]*(1-$F$2))</f>
        <v>2330.4621899999997</v>
      </c>
      <c r="E3826" s="5">
        <f>IF($F$2=0," - ",Tabla1[[#This Row],[Base para Mejor precio]]*(1-$F$2))</f>
        <v>2097.4159709999999</v>
      </c>
      <c r="F3826" s="4" t="s">
        <v>5</v>
      </c>
      <c r="G3826" s="16" t="s">
        <v>5696</v>
      </c>
      <c r="H3826" s="5">
        <f>IFERROR(IF($F$3=0,"-",Tabla1[[#This Row],[Precio de Cliente neto]]*(1+$F$3)),"-")</f>
        <v>3495.6932849999994</v>
      </c>
      <c r="I3826" s="5">
        <v>3329.2316999999998</v>
      </c>
      <c r="J3826" s="5">
        <v>2996.3085299999998</v>
      </c>
      <c r="K3826" s="26">
        <v>0.21</v>
      </c>
    </row>
    <row r="3827" spans="1:11">
      <c r="A3827" s="4">
        <v>10639</v>
      </c>
      <c r="B3827" t="s">
        <v>2644</v>
      </c>
      <c r="C3827" s="5">
        <f>IF($F$2=0," - ",Tabla1[[#This Row],[Base Precio de Lista neto]])</f>
        <v>5627.2894999999999</v>
      </c>
      <c r="D3827" s="5">
        <f>IF($F$2=0," - ",Tabla1[[#This Row],[Base Precio de Lista neto]]*(1-$F$2))</f>
        <v>3939.1026499999998</v>
      </c>
      <c r="E3827" s="5">
        <f>IF($F$2=0," - ",Tabla1[[#This Row],[Base para Mejor precio]]*(1-$F$2))</f>
        <v>3545.1923849999998</v>
      </c>
      <c r="F3827" s="4" t="s">
        <v>5</v>
      </c>
      <c r="G3827" s="16" t="s">
        <v>5696</v>
      </c>
      <c r="H3827" s="5">
        <f>IFERROR(IF($F$3=0,"-",Tabla1[[#This Row],[Precio de Cliente neto]]*(1+$F$3)),"-")</f>
        <v>5908.6539749999993</v>
      </c>
      <c r="I3827" s="5">
        <v>5627.2894999999999</v>
      </c>
      <c r="J3827" s="5">
        <v>5064.5605500000001</v>
      </c>
      <c r="K3827" s="26">
        <v>0.21</v>
      </c>
    </row>
    <row r="3828" spans="1:11">
      <c r="A3828" s="4">
        <v>10640</v>
      </c>
      <c r="B3828" t="s">
        <v>5637</v>
      </c>
      <c r="C3828" s="5">
        <f>IF($F$2=0," - ",Tabla1[[#This Row],[Base Precio de Lista neto]])</f>
        <v>9829.8673999999992</v>
      </c>
      <c r="D3828" s="5">
        <f>IF($F$2=0," - ",Tabla1[[#This Row],[Base Precio de Lista neto]]*(1-$F$2))</f>
        <v>6880.9071799999992</v>
      </c>
      <c r="E3828" s="5">
        <f>IF($F$2=0," - ",Tabla1[[#This Row],[Base para Mejor precio]]*(1-$F$2))</f>
        <v>6192.8164619999998</v>
      </c>
      <c r="F3828" s="4" t="s">
        <v>5</v>
      </c>
      <c r="G3828" s="16" t="s">
        <v>5696</v>
      </c>
      <c r="H3828" s="5">
        <f>IFERROR(IF($F$3=0,"-",Tabla1[[#This Row],[Precio de Cliente neto]]*(1+$F$3)),"-")</f>
        <v>10321.360769999999</v>
      </c>
      <c r="I3828" s="5">
        <v>9829.8673999999992</v>
      </c>
      <c r="J3828" s="5">
        <v>8846.8806600000007</v>
      </c>
      <c r="K3828" s="26">
        <v>0.21</v>
      </c>
    </row>
    <row r="3829" spans="1:11">
      <c r="A3829" s="4">
        <v>10641</v>
      </c>
      <c r="B3829" t="s">
        <v>2645</v>
      </c>
      <c r="C3829" s="5">
        <f>IF($F$2=0," - ",Tabla1[[#This Row],[Base Precio de Lista neto]])</f>
        <v>36762.575499999999</v>
      </c>
      <c r="D3829" s="5">
        <f>IF($F$2=0," - ",Tabla1[[#This Row],[Base Precio de Lista neto]]*(1-$F$2))</f>
        <v>25733.802849999996</v>
      </c>
      <c r="E3829" s="5">
        <f>IF($F$2=0," - ",Tabla1[[#This Row],[Base para Mejor precio]]*(1-$F$2))</f>
        <v>23160.422564999997</v>
      </c>
      <c r="F3829" s="4" t="s">
        <v>5</v>
      </c>
      <c r="G3829" s="16" t="s">
        <v>5696</v>
      </c>
      <c r="H3829" s="5">
        <f>IFERROR(IF($F$3=0,"-",Tabla1[[#This Row],[Precio de Cliente neto]]*(1+$F$3)),"-")</f>
        <v>38600.704274999996</v>
      </c>
      <c r="I3829" s="5">
        <v>36762.575499999999</v>
      </c>
      <c r="J3829" s="5">
        <v>33086.317949999997</v>
      </c>
      <c r="K3829" s="26">
        <v>0.21</v>
      </c>
    </row>
    <row r="3830" spans="1:11">
      <c r="A3830" s="4">
        <v>10645</v>
      </c>
      <c r="B3830" t="s">
        <v>6260</v>
      </c>
      <c r="C3830" s="5">
        <f>IF($F$2=0," - ",Tabla1[[#This Row],[Base Precio de Lista neto]])</f>
        <v>33209.490599999997</v>
      </c>
      <c r="D3830" s="5">
        <f>IF($F$2=0," - ",Tabla1[[#This Row],[Base Precio de Lista neto]]*(1-$F$2))</f>
        <v>23246.643419999997</v>
      </c>
      <c r="E3830" s="5">
        <f>IF($F$2=0," - ",Tabla1[[#This Row],[Base para Mejor precio]]*(1-$F$2))</f>
        <v>20921.979077999997</v>
      </c>
      <c r="F3830" s="4" t="s">
        <v>5</v>
      </c>
      <c r="G3830" s="16" t="s">
        <v>5696</v>
      </c>
      <c r="H3830" s="5">
        <f>IFERROR(IF($F$3=0,"-",Tabla1[[#This Row],[Precio de Cliente neto]]*(1+$F$3)),"-")</f>
        <v>34869.965129999997</v>
      </c>
      <c r="I3830" s="5">
        <v>33209.490599999997</v>
      </c>
      <c r="J3830" s="5">
        <v>29888.541539999998</v>
      </c>
      <c r="K3830" s="26">
        <v>0.21</v>
      </c>
    </row>
    <row r="3831" spans="1:11">
      <c r="A3831" s="4">
        <v>10646</v>
      </c>
      <c r="B3831" t="s">
        <v>2646</v>
      </c>
      <c r="C3831" s="5">
        <f>IF($F$2=0," - ",Tabla1[[#This Row],[Base Precio de Lista neto]])</f>
        <v>3189.9193</v>
      </c>
      <c r="D3831" s="5">
        <f>IF($F$2=0," - ",Tabla1[[#This Row],[Base Precio de Lista neto]]*(1-$F$2))</f>
        <v>2232.9435100000001</v>
      </c>
      <c r="E3831" s="5">
        <f>IF($F$2=0," - ",Tabla1[[#This Row],[Base para Mejor precio]]*(1-$F$2))</f>
        <v>2009.6491589999998</v>
      </c>
      <c r="F3831" s="4" t="s">
        <v>5</v>
      </c>
      <c r="G3831" s="16" t="s">
        <v>5696</v>
      </c>
      <c r="H3831" s="5">
        <f>IFERROR(IF($F$3=0,"-",Tabla1[[#This Row],[Precio de Cliente neto]]*(1+$F$3)),"-")</f>
        <v>3349.4152650000001</v>
      </c>
      <c r="I3831" s="5">
        <v>3189.9193</v>
      </c>
      <c r="J3831" s="5">
        <v>2870.9273699999999</v>
      </c>
      <c r="K3831" s="26">
        <v>0.21</v>
      </c>
    </row>
    <row r="3832" spans="1:11">
      <c r="A3832" s="4">
        <v>10647</v>
      </c>
      <c r="B3832" t="s">
        <v>2647</v>
      </c>
      <c r="C3832" s="5">
        <f>IF($F$2=0," - ",Tabla1[[#This Row],[Base Precio de Lista neto]])</f>
        <v>5326.5631999999996</v>
      </c>
      <c r="D3832" s="5">
        <f>IF($F$2=0," - ",Tabla1[[#This Row],[Base Precio de Lista neto]]*(1-$F$2))</f>
        <v>3728.5942399999994</v>
      </c>
      <c r="E3832" s="5">
        <f>IF($F$2=0," - ",Tabla1[[#This Row],[Base para Mejor precio]]*(1-$F$2))</f>
        <v>3355.7348159999997</v>
      </c>
      <c r="F3832" s="4" t="s">
        <v>5</v>
      </c>
      <c r="G3832" s="16" t="s">
        <v>5696</v>
      </c>
      <c r="H3832" s="5">
        <f>IFERROR(IF($F$3=0,"-",Tabla1[[#This Row],[Precio de Cliente neto]]*(1+$F$3)),"-")</f>
        <v>5592.8913599999996</v>
      </c>
      <c r="I3832" s="5">
        <v>5326.5631999999996</v>
      </c>
      <c r="J3832" s="5">
        <v>4793.9068799999995</v>
      </c>
      <c r="K3832" s="26">
        <v>0.21</v>
      </c>
    </row>
    <row r="3833" spans="1:11">
      <c r="A3833" s="4">
        <v>10648</v>
      </c>
      <c r="B3833" t="s">
        <v>2648</v>
      </c>
      <c r="C3833" s="5">
        <f>IF($F$2=0," - ",Tabla1[[#This Row],[Base Precio de Lista neto]])</f>
        <v>9235.1509999999998</v>
      </c>
      <c r="D3833" s="5">
        <f>IF($F$2=0," - ",Tabla1[[#This Row],[Base Precio de Lista neto]]*(1-$F$2))</f>
        <v>6464.6056999999992</v>
      </c>
      <c r="E3833" s="5">
        <f>IF($F$2=0," - ",Tabla1[[#This Row],[Base para Mejor precio]]*(1-$F$2))</f>
        <v>5818.145129999999</v>
      </c>
      <c r="F3833" s="4" t="s">
        <v>5</v>
      </c>
      <c r="G3833" s="16" t="s">
        <v>5696</v>
      </c>
      <c r="H3833" s="5">
        <f>IFERROR(IF($F$3=0,"-",Tabla1[[#This Row],[Precio de Cliente neto]]*(1+$F$3)),"-")</f>
        <v>9696.9085499999983</v>
      </c>
      <c r="I3833" s="5">
        <v>9235.1509999999998</v>
      </c>
      <c r="J3833" s="5">
        <v>8311.6358999999993</v>
      </c>
      <c r="K3833" s="26">
        <v>0.21</v>
      </c>
    </row>
    <row r="3834" spans="1:11">
      <c r="A3834" s="4">
        <v>10649</v>
      </c>
      <c r="B3834" t="s">
        <v>2649</v>
      </c>
      <c r="C3834" s="5">
        <f>IF($F$2=0," - ",Tabla1[[#This Row],[Base Precio de Lista neto]])</f>
        <v>34326.882100000003</v>
      </c>
      <c r="D3834" s="5">
        <f>IF($F$2=0," - ",Tabla1[[#This Row],[Base Precio de Lista neto]]*(1-$F$2))</f>
        <v>24028.817470000002</v>
      </c>
      <c r="E3834" s="5">
        <f>IF($F$2=0," - ",Tabla1[[#This Row],[Base para Mejor precio]]*(1-$F$2))</f>
        <v>21625.935722999999</v>
      </c>
      <c r="F3834" s="4" t="s">
        <v>5</v>
      </c>
      <c r="G3834" s="16" t="s">
        <v>5696</v>
      </c>
      <c r="H3834" s="5">
        <f>IFERROR(IF($F$3=0,"-",Tabla1[[#This Row],[Precio de Cliente neto]]*(1+$F$3)),"-")</f>
        <v>36043.226204999999</v>
      </c>
      <c r="I3834" s="5">
        <v>34326.882100000003</v>
      </c>
      <c r="J3834" s="5">
        <v>30894.193889999999</v>
      </c>
      <c r="K3834" s="26">
        <v>0.21</v>
      </c>
    </row>
    <row r="3835" spans="1:11">
      <c r="A3835" s="4">
        <v>10650</v>
      </c>
      <c r="B3835" t="s">
        <v>5638</v>
      </c>
      <c r="C3835" s="5">
        <f>IF($F$2=0," - ",Tabla1[[#This Row],[Base Precio de Lista neto]])</f>
        <v>3329.2316999999998</v>
      </c>
      <c r="D3835" s="5">
        <f>IF($F$2=0," - ",Tabla1[[#This Row],[Base Precio de Lista neto]]*(1-$F$2))</f>
        <v>2330.4621899999997</v>
      </c>
      <c r="E3835" s="5">
        <f>IF($F$2=0," - ",Tabla1[[#This Row],[Base para Mejor precio]]*(1-$F$2))</f>
        <v>2097.4159709999999</v>
      </c>
      <c r="F3835" s="4" t="s">
        <v>5</v>
      </c>
      <c r="G3835" s="16" t="s">
        <v>5696</v>
      </c>
      <c r="H3835" s="5">
        <f>IFERROR(IF($F$3=0,"-",Tabla1[[#This Row],[Precio de Cliente neto]]*(1+$F$3)),"-")</f>
        <v>3495.6932849999994</v>
      </c>
      <c r="I3835" s="5">
        <v>3329.2316999999998</v>
      </c>
      <c r="J3835" s="5">
        <v>2996.3085299999998</v>
      </c>
      <c r="K3835" s="26">
        <v>0.21</v>
      </c>
    </row>
    <row r="3836" spans="1:11">
      <c r="A3836" s="4">
        <v>10651</v>
      </c>
      <c r="B3836" t="s">
        <v>2650</v>
      </c>
      <c r="C3836" s="5">
        <f>IF($F$2=0," - ",Tabla1[[#This Row],[Base Precio de Lista neto]])</f>
        <v>5627.2894999999999</v>
      </c>
      <c r="D3836" s="5">
        <f>IF($F$2=0," - ",Tabla1[[#This Row],[Base Precio de Lista neto]]*(1-$F$2))</f>
        <v>3939.1026499999998</v>
      </c>
      <c r="E3836" s="5">
        <f>IF($F$2=0," - ",Tabla1[[#This Row],[Base para Mejor precio]]*(1-$F$2))</f>
        <v>3545.1923849999998</v>
      </c>
      <c r="F3836" s="4" t="s">
        <v>5</v>
      </c>
      <c r="G3836" s="16" t="s">
        <v>5696</v>
      </c>
      <c r="H3836" s="5">
        <f>IFERROR(IF($F$3=0,"-",Tabla1[[#This Row],[Precio de Cliente neto]]*(1+$F$3)),"-")</f>
        <v>5908.6539749999993</v>
      </c>
      <c r="I3836" s="5">
        <v>5627.2894999999999</v>
      </c>
      <c r="J3836" s="5">
        <v>5064.5605500000001</v>
      </c>
      <c r="K3836" s="26">
        <v>0.21</v>
      </c>
    </row>
    <row r="3837" spans="1:11">
      <c r="A3837" s="4">
        <v>10652</v>
      </c>
      <c r="B3837" t="s">
        <v>2651</v>
      </c>
      <c r="C3837" s="5">
        <f>IF($F$2=0," - ",Tabla1[[#This Row],[Base Precio de Lista neto]])</f>
        <v>9829.8673999999992</v>
      </c>
      <c r="D3837" s="5">
        <f>IF($F$2=0," - ",Tabla1[[#This Row],[Base Precio de Lista neto]]*(1-$F$2))</f>
        <v>6880.9071799999992</v>
      </c>
      <c r="E3837" s="5">
        <f>IF($F$2=0," - ",Tabla1[[#This Row],[Base para Mejor precio]]*(1-$F$2))</f>
        <v>6192.8164619999998</v>
      </c>
      <c r="F3837" s="4" t="s">
        <v>5</v>
      </c>
      <c r="G3837" s="16" t="s">
        <v>5696</v>
      </c>
      <c r="H3837" s="5">
        <f>IFERROR(IF($F$3=0,"-",Tabla1[[#This Row],[Precio de Cliente neto]]*(1+$F$3)),"-")</f>
        <v>10321.360769999999</v>
      </c>
      <c r="I3837" s="5">
        <v>9829.8673999999992</v>
      </c>
      <c r="J3837" s="5">
        <v>8846.8806600000007</v>
      </c>
      <c r="K3837" s="26">
        <v>0.21</v>
      </c>
    </row>
    <row r="3838" spans="1:11">
      <c r="A3838" s="4">
        <v>10653</v>
      </c>
      <c r="B3838" t="s">
        <v>7365</v>
      </c>
      <c r="C3838" s="5">
        <f>IF($F$2=0," - ",Tabla1[[#This Row],[Base Precio de Lista neto]])</f>
        <v>36762.575499999999</v>
      </c>
      <c r="D3838" s="5">
        <f>IF($F$2=0," - ",Tabla1[[#This Row],[Base Precio de Lista neto]]*(1-$F$2))</f>
        <v>25733.802849999996</v>
      </c>
      <c r="E3838" s="5">
        <f>IF($F$2=0," - ",Tabla1[[#This Row],[Base para Mejor precio]]*(1-$F$2))</f>
        <v>23160.422564999997</v>
      </c>
      <c r="F3838" s="4" t="s">
        <v>5</v>
      </c>
      <c r="G3838" s="16" t="s">
        <v>5696</v>
      </c>
      <c r="H3838" s="5">
        <f>IFERROR(IF($F$3=0,"-",Tabla1[[#This Row],[Precio de Cliente neto]]*(1+$F$3)),"-")</f>
        <v>38600.704274999996</v>
      </c>
      <c r="I3838" s="5">
        <v>36762.575499999999</v>
      </c>
      <c r="J3838" s="5">
        <v>33086.317949999997</v>
      </c>
      <c r="K3838" s="26">
        <v>0.21</v>
      </c>
    </row>
    <row r="3839" spans="1:11">
      <c r="A3839" s="4">
        <v>10654</v>
      </c>
      <c r="B3839" t="s">
        <v>2652</v>
      </c>
      <c r="C3839" s="5">
        <f>IF($F$2=0," - ",Tabla1[[#This Row],[Base Precio de Lista neto]])</f>
        <v>3329.2332999999999</v>
      </c>
      <c r="D3839" s="5">
        <f>IF($F$2=0," - ",Tabla1[[#This Row],[Base Precio de Lista neto]]*(1-$F$2))</f>
        <v>2330.4633099999996</v>
      </c>
      <c r="E3839" s="5">
        <f>IF($F$2=0," - ",Tabla1[[#This Row],[Base para Mejor precio]]*(1-$F$2))</f>
        <v>2097.4169789999996</v>
      </c>
      <c r="F3839" s="4" t="s">
        <v>5</v>
      </c>
      <c r="G3839" s="16" t="s">
        <v>5696</v>
      </c>
      <c r="H3839" s="5">
        <f>IFERROR(IF($F$3=0,"-",Tabla1[[#This Row],[Precio de Cliente neto]]*(1+$F$3)),"-")</f>
        <v>3495.6949649999997</v>
      </c>
      <c r="I3839" s="5">
        <v>3329.2332999999999</v>
      </c>
      <c r="J3839" s="5">
        <v>2996.3099699999998</v>
      </c>
      <c r="K3839" s="26">
        <v>0.21</v>
      </c>
    </row>
    <row r="3840" spans="1:11">
      <c r="A3840" s="4">
        <v>10655</v>
      </c>
      <c r="B3840" t="s">
        <v>2653</v>
      </c>
      <c r="C3840" s="5">
        <f>IF($F$2=0," - ",Tabla1[[#This Row],[Base Precio de Lista neto]])</f>
        <v>5627.2894999999999</v>
      </c>
      <c r="D3840" s="5">
        <f>IF($F$2=0," - ",Tabla1[[#This Row],[Base Precio de Lista neto]]*(1-$F$2))</f>
        <v>3939.1026499999998</v>
      </c>
      <c r="E3840" s="5">
        <f>IF($F$2=0," - ",Tabla1[[#This Row],[Base para Mejor precio]]*(1-$F$2))</f>
        <v>3545.1923849999998</v>
      </c>
      <c r="F3840" s="4" t="s">
        <v>5</v>
      </c>
      <c r="G3840" s="16" t="s">
        <v>5696</v>
      </c>
      <c r="H3840" s="5">
        <f>IFERROR(IF($F$3=0,"-",Tabla1[[#This Row],[Precio de Cliente neto]]*(1+$F$3)),"-")</f>
        <v>5908.6539749999993</v>
      </c>
      <c r="I3840" s="5">
        <v>5627.2894999999999</v>
      </c>
      <c r="J3840" s="5">
        <v>5064.5605500000001</v>
      </c>
      <c r="K3840" s="26">
        <v>0.21</v>
      </c>
    </row>
    <row r="3841" spans="1:11">
      <c r="A3841" s="4">
        <v>10656</v>
      </c>
      <c r="B3841" t="s">
        <v>2654</v>
      </c>
      <c r="C3841" s="5">
        <f>IF($F$2=0," - ",Tabla1[[#This Row],[Base Precio de Lista neto]])</f>
        <v>9829.8673999999992</v>
      </c>
      <c r="D3841" s="5">
        <f>IF($F$2=0," - ",Tabla1[[#This Row],[Base Precio de Lista neto]]*(1-$F$2))</f>
        <v>6880.9071799999992</v>
      </c>
      <c r="E3841" s="5">
        <f>IF($F$2=0," - ",Tabla1[[#This Row],[Base para Mejor precio]]*(1-$F$2))</f>
        <v>6192.8164619999998</v>
      </c>
      <c r="F3841" s="4" t="s">
        <v>5</v>
      </c>
      <c r="G3841" s="16" t="s">
        <v>5696</v>
      </c>
      <c r="H3841" s="5">
        <f>IFERROR(IF($F$3=0,"-",Tabla1[[#This Row],[Precio de Cliente neto]]*(1+$F$3)),"-")</f>
        <v>10321.360769999999</v>
      </c>
      <c r="I3841" s="5">
        <v>9829.8673999999992</v>
      </c>
      <c r="J3841" s="5">
        <v>8846.8806600000007</v>
      </c>
      <c r="K3841" s="26">
        <v>0.21</v>
      </c>
    </row>
    <row r="3842" spans="1:11">
      <c r="A3842" s="4">
        <v>10657</v>
      </c>
      <c r="B3842" t="s">
        <v>2655</v>
      </c>
      <c r="C3842" s="5">
        <f>IF($F$2=0," - ",Tabla1[[#This Row],[Base Precio de Lista neto]])</f>
        <v>36762.575499999999</v>
      </c>
      <c r="D3842" s="5">
        <f>IF($F$2=0," - ",Tabla1[[#This Row],[Base Precio de Lista neto]]*(1-$F$2))</f>
        <v>25733.802849999996</v>
      </c>
      <c r="E3842" s="5">
        <f>IF($F$2=0," - ",Tabla1[[#This Row],[Base para Mejor precio]]*(1-$F$2))</f>
        <v>23160.422564999997</v>
      </c>
      <c r="F3842" s="4" t="s">
        <v>5</v>
      </c>
      <c r="G3842" s="16" t="s">
        <v>5696</v>
      </c>
      <c r="H3842" s="5">
        <f>IFERROR(IF($F$3=0,"-",Tabla1[[#This Row],[Precio de Cliente neto]]*(1+$F$3)),"-")</f>
        <v>38600.704274999996</v>
      </c>
      <c r="I3842" s="5">
        <v>36762.575499999999</v>
      </c>
      <c r="J3842" s="5">
        <v>33086.317949999997</v>
      </c>
      <c r="K3842" s="26">
        <v>0.21</v>
      </c>
    </row>
    <row r="3843" spans="1:11">
      <c r="A3843" s="4">
        <v>10658</v>
      </c>
      <c r="B3843" t="s">
        <v>2656</v>
      </c>
      <c r="C3843" s="5">
        <f>IF($F$2=0," - ",Tabla1[[#This Row],[Base Precio de Lista neto]])</f>
        <v>3189.9193</v>
      </c>
      <c r="D3843" s="5">
        <f>IF($F$2=0," - ",Tabla1[[#This Row],[Base Precio de Lista neto]]*(1-$F$2))</f>
        <v>2232.9435100000001</v>
      </c>
      <c r="E3843" s="5">
        <f>IF($F$2=0," - ",Tabla1[[#This Row],[Base para Mejor precio]]*(1-$F$2))</f>
        <v>2009.6491589999998</v>
      </c>
      <c r="F3843" s="4" t="s">
        <v>5</v>
      </c>
      <c r="G3843" s="16" t="s">
        <v>5696</v>
      </c>
      <c r="H3843" s="5">
        <f>IFERROR(IF($F$3=0,"-",Tabla1[[#This Row],[Precio de Cliente neto]]*(1+$F$3)),"-")</f>
        <v>3349.4152650000001</v>
      </c>
      <c r="I3843" s="5">
        <v>3189.9193</v>
      </c>
      <c r="J3843" s="5">
        <v>2870.9273699999999</v>
      </c>
      <c r="K3843" s="26">
        <v>0.21</v>
      </c>
    </row>
    <row r="3844" spans="1:11">
      <c r="A3844" s="4">
        <v>10659</v>
      </c>
      <c r="B3844" t="s">
        <v>2657</v>
      </c>
      <c r="C3844" s="5">
        <f>IF($F$2=0," - ",Tabla1[[#This Row],[Base Precio de Lista neto]])</f>
        <v>5326.5631999999996</v>
      </c>
      <c r="D3844" s="5">
        <f>IF($F$2=0," - ",Tabla1[[#This Row],[Base Precio de Lista neto]]*(1-$F$2))</f>
        <v>3728.5942399999994</v>
      </c>
      <c r="E3844" s="5">
        <f>IF($F$2=0," - ",Tabla1[[#This Row],[Base para Mejor precio]]*(1-$F$2))</f>
        <v>3355.7348159999997</v>
      </c>
      <c r="F3844" s="4" t="s">
        <v>5</v>
      </c>
      <c r="G3844" s="16" t="s">
        <v>5696</v>
      </c>
      <c r="H3844" s="5">
        <f>IFERROR(IF($F$3=0,"-",Tabla1[[#This Row],[Precio de Cliente neto]]*(1+$F$3)),"-")</f>
        <v>5592.8913599999996</v>
      </c>
      <c r="I3844" s="5">
        <v>5326.5631999999996</v>
      </c>
      <c r="J3844" s="5">
        <v>4793.9068799999995</v>
      </c>
      <c r="K3844" s="26">
        <v>0.21</v>
      </c>
    </row>
    <row r="3845" spans="1:11">
      <c r="A3845" s="4">
        <v>10660</v>
      </c>
      <c r="B3845" t="s">
        <v>2658</v>
      </c>
      <c r="C3845" s="5">
        <f>IF($F$2=0," - ",Tabla1[[#This Row],[Base Precio de Lista neto]])</f>
        <v>9235.1509999999998</v>
      </c>
      <c r="D3845" s="5">
        <f>IF($F$2=0," - ",Tabla1[[#This Row],[Base Precio de Lista neto]]*(1-$F$2))</f>
        <v>6464.6056999999992</v>
      </c>
      <c r="E3845" s="5">
        <f>IF($F$2=0," - ",Tabla1[[#This Row],[Base para Mejor precio]]*(1-$F$2))</f>
        <v>5818.145129999999</v>
      </c>
      <c r="F3845" s="4" t="s">
        <v>5</v>
      </c>
      <c r="G3845" s="16" t="s">
        <v>5696</v>
      </c>
      <c r="H3845" s="5">
        <f>IFERROR(IF($F$3=0,"-",Tabla1[[#This Row],[Precio de Cliente neto]]*(1+$F$3)),"-")</f>
        <v>9696.9085499999983</v>
      </c>
      <c r="I3845" s="5">
        <v>9235.1509999999998</v>
      </c>
      <c r="J3845" s="5">
        <v>8311.6358999999993</v>
      </c>
      <c r="K3845" s="26">
        <v>0.21</v>
      </c>
    </row>
    <row r="3846" spans="1:11">
      <c r="A3846" s="4">
        <v>10661</v>
      </c>
      <c r="B3846" t="s">
        <v>2659</v>
      </c>
      <c r="C3846" s="5">
        <f>IF($F$2=0," - ",Tabla1[[#This Row],[Base Precio de Lista neto]])</f>
        <v>34326.882100000003</v>
      </c>
      <c r="D3846" s="5">
        <f>IF($F$2=0," - ",Tabla1[[#This Row],[Base Precio de Lista neto]]*(1-$F$2))</f>
        <v>24028.817470000002</v>
      </c>
      <c r="E3846" s="5">
        <f>IF($F$2=0," - ",Tabla1[[#This Row],[Base para Mejor precio]]*(1-$F$2))</f>
        <v>21625.935722999999</v>
      </c>
      <c r="F3846" s="4" t="s">
        <v>5</v>
      </c>
      <c r="G3846" s="16" t="s">
        <v>5696</v>
      </c>
      <c r="H3846" s="5">
        <f>IFERROR(IF($F$3=0,"-",Tabla1[[#This Row],[Precio de Cliente neto]]*(1+$F$3)),"-")</f>
        <v>36043.226204999999</v>
      </c>
      <c r="I3846" s="5">
        <v>34326.882100000003</v>
      </c>
      <c r="J3846" s="5">
        <v>30894.193889999999</v>
      </c>
      <c r="K3846" s="26">
        <v>0.21</v>
      </c>
    </row>
    <row r="3847" spans="1:11">
      <c r="A3847" s="4">
        <v>10662</v>
      </c>
      <c r="B3847" t="s">
        <v>2660</v>
      </c>
      <c r="C3847" s="5">
        <f>IF($F$2=0," - ",Tabla1[[#This Row],[Base Precio de Lista neto]])</f>
        <v>3329.2332999999999</v>
      </c>
      <c r="D3847" s="5">
        <f>IF($F$2=0," - ",Tabla1[[#This Row],[Base Precio de Lista neto]]*(1-$F$2))</f>
        <v>2330.4633099999996</v>
      </c>
      <c r="E3847" s="5">
        <f>IF($F$2=0," - ",Tabla1[[#This Row],[Base para Mejor precio]]*(1-$F$2))</f>
        <v>2097.4169789999996</v>
      </c>
      <c r="F3847" s="4" t="s">
        <v>5</v>
      </c>
      <c r="G3847" s="16" t="s">
        <v>5696</v>
      </c>
      <c r="H3847" s="5">
        <f>IFERROR(IF($F$3=0,"-",Tabla1[[#This Row],[Precio de Cliente neto]]*(1+$F$3)),"-")</f>
        <v>3495.6949649999997</v>
      </c>
      <c r="I3847" s="5">
        <v>3329.2332999999999</v>
      </c>
      <c r="J3847" s="5">
        <v>2996.3099699999998</v>
      </c>
      <c r="K3847" s="26">
        <v>0.21</v>
      </c>
    </row>
    <row r="3848" spans="1:11">
      <c r="A3848" s="4">
        <v>10663</v>
      </c>
      <c r="B3848" t="s">
        <v>2661</v>
      </c>
      <c r="C3848" s="5">
        <f>IF($F$2=0," - ",Tabla1[[#This Row],[Base Precio de Lista neto]])</f>
        <v>5627.2894999999999</v>
      </c>
      <c r="D3848" s="5">
        <f>IF($F$2=0," - ",Tabla1[[#This Row],[Base Precio de Lista neto]]*(1-$F$2))</f>
        <v>3939.1026499999998</v>
      </c>
      <c r="E3848" s="5">
        <f>IF($F$2=0," - ",Tabla1[[#This Row],[Base para Mejor precio]]*(1-$F$2))</f>
        <v>3545.1923849999998</v>
      </c>
      <c r="F3848" s="4" t="s">
        <v>5</v>
      </c>
      <c r="G3848" s="16" t="s">
        <v>5696</v>
      </c>
      <c r="H3848" s="5">
        <f>IFERROR(IF($F$3=0,"-",Tabla1[[#This Row],[Precio de Cliente neto]]*(1+$F$3)),"-")</f>
        <v>5908.6539749999993</v>
      </c>
      <c r="I3848" s="5">
        <v>5627.2894999999999</v>
      </c>
      <c r="J3848" s="5">
        <v>5064.5605500000001</v>
      </c>
      <c r="K3848" s="26">
        <v>0.21</v>
      </c>
    </row>
    <row r="3849" spans="1:11">
      <c r="A3849" s="4">
        <v>10664</v>
      </c>
      <c r="B3849" t="s">
        <v>5639</v>
      </c>
      <c r="C3849" s="5">
        <f>IF($F$2=0," - ",Tabla1[[#This Row],[Base Precio de Lista neto]])</f>
        <v>9829.8673999999992</v>
      </c>
      <c r="D3849" s="5">
        <f>IF($F$2=0," - ",Tabla1[[#This Row],[Base Precio de Lista neto]]*(1-$F$2))</f>
        <v>6880.9071799999992</v>
      </c>
      <c r="E3849" s="5">
        <f>IF($F$2=0," - ",Tabla1[[#This Row],[Base para Mejor precio]]*(1-$F$2))</f>
        <v>6192.8164619999998</v>
      </c>
      <c r="F3849" s="4" t="s">
        <v>5</v>
      </c>
      <c r="G3849" s="16" t="s">
        <v>5696</v>
      </c>
      <c r="H3849" s="5">
        <f>IFERROR(IF($F$3=0,"-",Tabla1[[#This Row],[Precio de Cliente neto]]*(1+$F$3)),"-")</f>
        <v>10321.360769999999</v>
      </c>
      <c r="I3849" s="5">
        <v>9829.8673999999992</v>
      </c>
      <c r="J3849" s="5">
        <v>8846.8806600000007</v>
      </c>
      <c r="K3849" s="26">
        <v>0.21</v>
      </c>
    </row>
    <row r="3850" spans="1:11">
      <c r="A3850" s="4">
        <v>10665</v>
      </c>
      <c r="B3850" t="s">
        <v>2662</v>
      </c>
      <c r="C3850" s="5">
        <f>IF($F$2=0," - ",Tabla1[[#This Row],[Base Precio de Lista neto]])</f>
        <v>36762.575499999999</v>
      </c>
      <c r="D3850" s="5">
        <f>IF($F$2=0," - ",Tabla1[[#This Row],[Base Precio de Lista neto]]*(1-$F$2))</f>
        <v>25733.802849999996</v>
      </c>
      <c r="E3850" s="5">
        <f>IF($F$2=0," - ",Tabla1[[#This Row],[Base para Mejor precio]]*(1-$F$2))</f>
        <v>23160.422564999997</v>
      </c>
      <c r="F3850" s="4" t="s">
        <v>5</v>
      </c>
      <c r="G3850" s="16" t="s">
        <v>5696</v>
      </c>
      <c r="H3850" s="5">
        <f>IFERROR(IF($F$3=0,"-",Tabla1[[#This Row],[Precio de Cliente neto]]*(1+$F$3)),"-")</f>
        <v>38600.704274999996</v>
      </c>
      <c r="I3850" s="5">
        <v>36762.575499999999</v>
      </c>
      <c r="J3850" s="5">
        <v>33086.317949999997</v>
      </c>
      <c r="K3850" s="26">
        <v>0.21</v>
      </c>
    </row>
    <row r="3851" spans="1:11">
      <c r="A3851" s="4">
        <v>10670</v>
      </c>
      <c r="B3851" t="s">
        <v>2663</v>
      </c>
      <c r="C3851" s="5">
        <f>IF($F$2=0," - ",Tabla1[[#This Row],[Base Precio de Lista neto]])</f>
        <v>3189.9193</v>
      </c>
      <c r="D3851" s="5">
        <f>IF($F$2=0," - ",Tabla1[[#This Row],[Base Precio de Lista neto]]*(1-$F$2))</f>
        <v>2232.9435100000001</v>
      </c>
      <c r="E3851" s="5">
        <f>IF($F$2=0," - ",Tabla1[[#This Row],[Base para Mejor precio]]*(1-$F$2))</f>
        <v>2009.6491589999998</v>
      </c>
      <c r="F3851" s="4" t="s">
        <v>5</v>
      </c>
      <c r="G3851" s="16" t="s">
        <v>5696</v>
      </c>
      <c r="H3851" s="5">
        <f>IFERROR(IF($F$3=0,"-",Tabla1[[#This Row],[Precio de Cliente neto]]*(1+$F$3)),"-")</f>
        <v>3349.4152650000001</v>
      </c>
      <c r="I3851" s="5">
        <v>3189.9193</v>
      </c>
      <c r="J3851" s="5">
        <v>2870.9273699999999</v>
      </c>
      <c r="K3851" s="26">
        <v>0.21</v>
      </c>
    </row>
    <row r="3852" spans="1:11">
      <c r="A3852" s="4">
        <v>10671</v>
      </c>
      <c r="B3852" t="s">
        <v>2664</v>
      </c>
      <c r="C3852" s="5">
        <f>IF($F$2=0," - ",Tabla1[[#This Row],[Base Precio de Lista neto]])</f>
        <v>5326.5631999999996</v>
      </c>
      <c r="D3852" s="5">
        <f>IF($F$2=0," - ",Tabla1[[#This Row],[Base Precio de Lista neto]]*(1-$F$2))</f>
        <v>3728.5942399999994</v>
      </c>
      <c r="E3852" s="5">
        <f>IF($F$2=0," - ",Tabla1[[#This Row],[Base para Mejor precio]]*(1-$F$2))</f>
        <v>3355.7348159999997</v>
      </c>
      <c r="F3852" s="4" t="s">
        <v>5</v>
      </c>
      <c r="G3852" s="16" t="s">
        <v>5696</v>
      </c>
      <c r="H3852" s="5">
        <f>IFERROR(IF($F$3=0,"-",Tabla1[[#This Row],[Precio de Cliente neto]]*(1+$F$3)),"-")</f>
        <v>5592.8913599999996</v>
      </c>
      <c r="I3852" s="5">
        <v>5326.5631999999996</v>
      </c>
      <c r="J3852" s="5">
        <v>4793.9068799999995</v>
      </c>
      <c r="K3852" s="26">
        <v>0.21</v>
      </c>
    </row>
    <row r="3853" spans="1:11">
      <c r="A3853" s="4">
        <v>10672</v>
      </c>
      <c r="B3853" t="s">
        <v>2665</v>
      </c>
      <c r="C3853" s="5">
        <f>IF($F$2=0," - ",Tabla1[[#This Row],[Base Precio de Lista neto]])</f>
        <v>9235.1509999999998</v>
      </c>
      <c r="D3853" s="5">
        <f>IF($F$2=0," - ",Tabla1[[#This Row],[Base Precio de Lista neto]]*(1-$F$2))</f>
        <v>6464.6056999999992</v>
      </c>
      <c r="E3853" s="5">
        <f>IF($F$2=0," - ",Tabla1[[#This Row],[Base para Mejor precio]]*(1-$F$2))</f>
        <v>5818.145129999999</v>
      </c>
      <c r="F3853" s="4" t="s">
        <v>5</v>
      </c>
      <c r="G3853" s="16" t="s">
        <v>5696</v>
      </c>
      <c r="H3853" s="5">
        <f>IFERROR(IF($F$3=0,"-",Tabla1[[#This Row],[Precio de Cliente neto]]*(1+$F$3)),"-")</f>
        <v>9696.9085499999983</v>
      </c>
      <c r="I3853" s="5">
        <v>9235.1509999999998</v>
      </c>
      <c r="J3853" s="5">
        <v>8311.6358999999993</v>
      </c>
      <c r="K3853" s="26">
        <v>0.21</v>
      </c>
    </row>
    <row r="3854" spans="1:11">
      <c r="A3854" s="4">
        <v>10673</v>
      </c>
      <c r="B3854" t="s">
        <v>2666</v>
      </c>
      <c r="C3854" s="5">
        <f>IF($F$2=0," - ",Tabla1[[#This Row],[Base Precio de Lista neto]])</f>
        <v>34326.882100000003</v>
      </c>
      <c r="D3854" s="5">
        <f>IF($F$2=0," - ",Tabla1[[#This Row],[Base Precio de Lista neto]]*(1-$F$2))</f>
        <v>24028.817470000002</v>
      </c>
      <c r="E3854" s="5">
        <f>IF($F$2=0," - ",Tabla1[[#This Row],[Base para Mejor precio]]*(1-$F$2))</f>
        <v>21625.935722999999</v>
      </c>
      <c r="F3854" s="4" t="s">
        <v>5</v>
      </c>
      <c r="G3854" s="16" t="s">
        <v>5696</v>
      </c>
      <c r="H3854" s="5">
        <f>IFERROR(IF($F$3=0,"-",Tabla1[[#This Row],[Precio de Cliente neto]]*(1+$F$3)),"-")</f>
        <v>36043.226204999999</v>
      </c>
      <c r="I3854" s="5">
        <v>34326.882100000003</v>
      </c>
      <c r="J3854" s="5">
        <v>30894.193889999999</v>
      </c>
      <c r="K3854" s="26">
        <v>0.21</v>
      </c>
    </row>
    <row r="3855" spans="1:11">
      <c r="A3855" s="4">
        <v>10678</v>
      </c>
      <c r="B3855" t="s">
        <v>2667</v>
      </c>
      <c r="C3855" s="5">
        <f>IF($F$2=0," - ",Tabla1[[#This Row],[Base Precio de Lista neto]])</f>
        <v>3189.9193</v>
      </c>
      <c r="D3855" s="5">
        <f>IF($F$2=0," - ",Tabla1[[#This Row],[Base Precio de Lista neto]]*(1-$F$2))</f>
        <v>2232.9435100000001</v>
      </c>
      <c r="E3855" s="5">
        <f>IF($F$2=0," - ",Tabla1[[#This Row],[Base para Mejor precio]]*(1-$F$2))</f>
        <v>2009.6491589999998</v>
      </c>
      <c r="F3855" s="4" t="s">
        <v>5</v>
      </c>
      <c r="G3855" s="16" t="s">
        <v>5696</v>
      </c>
      <c r="H3855" s="5">
        <f>IFERROR(IF($F$3=0,"-",Tabla1[[#This Row],[Precio de Cliente neto]]*(1+$F$3)),"-")</f>
        <v>3349.4152650000001</v>
      </c>
      <c r="I3855" s="5">
        <v>3189.9193</v>
      </c>
      <c r="J3855" s="5">
        <v>2870.9273699999999</v>
      </c>
      <c r="K3855" s="26">
        <v>0.21</v>
      </c>
    </row>
    <row r="3856" spans="1:11">
      <c r="A3856" s="4">
        <v>10679</v>
      </c>
      <c r="B3856" t="s">
        <v>2668</v>
      </c>
      <c r="C3856" s="5">
        <f>IF($F$2=0," - ",Tabla1[[#This Row],[Base Precio de Lista neto]])</f>
        <v>5627.2894999999999</v>
      </c>
      <c r="D3856" s="5">
        <f>IF($F$2=0," - ",Tabla1[[#This Row],[Base Precio de Lista neto]]*(1-$F$2))</f>
        <v>3939.1026499999998</v>
      </c>
      <c r="E3856" s="5">
        <f>IF($F$2=0," - ",Tabla1[[#This Row],[Base para Mejor precio]]*(1-$F$2))</f>
        <v>3545.1923849999998</v>
      </c>
      <c r="F3856" s="4" t="s">
        <v>5</v>
      </c>
      <c r="G3856" s="16" t="s">
        <v>5696</v>
      </c>
      <c r="H3856" s="5">
        <f>IFERROR(IF($F$3=0,"-",Tabla1[[#This Row],[Precio de Cliente neto]]*(1+$F$3)),"-")</f>
        <v>5908.6539749999993</v>
      </c>
      <c r="I3856" s="5">
        <v>5627.2894999999999</v>
      </c>
      <c r="J3856" s="5">
        <v>5064.5605500000001</v>
      </c>
      <c r="K3856" s="26">
        <v>0.21</v>
      </c>
    </row>
    <row r="3857" spans="1:11">
      <c r="A3857" s="4">
        <v>10680</v>
      </c>
      <c r="B3857" t="s">
        <v>2669</v>
      </c>
      <c r="C3857" s="5">
        <f>IF($F$2=0," - ",Tabla1[[#This Row],[Base Precio de Lista neto]])</f>
        <v>9829.8673999999992</v>
      </c>
      <c r="D3857" s="5">
        <f>IF($F$2=0," - ",Tabla1[[#This Row],[Base Precio de Lista neto]]*(1-$F$2))</f>
        <v>6880.9071799999992</v>
      </c>
      <c r="E3857" s="5">
        <f>IF($F$2=0," - ",Tabla1[[#This Row],[Base para Mejor precio]]*(1-$F$2))</f>
        <v>6192.8164619999998</v>
      </c>
      <c r="F3857" s="4" t="s">
        <v>5</v>
      </c>
      <c r="G3857" s="16" t="s">
        <v>5696</v>
      </c>
      <c r="H3857" s="5">
        <f>IFERROR(IF($F$3=0,"-",Tabla1[[#This Row],[Precio de Cliente neto]]*(1+$F$3)),"-")</f>
        <v>10321.360769999999</v>
      </c>
      <c r="I3857" s="5">
        <v>9829.8673999999992</v>
      </c>
      <c r="J3857" s="5">
        <v>8846.8806600000007</v>
      </c>
      <c r="K3857" s="26">
        <v>0.21</v>
      </c>
    </row>
    <row r="3858" spans="1:11">
      <c r="A3858" s="4">
        <v>10681</v>
      </c>
      <c r="B3858" t="s">
        <v>2670</v>
      </c>
      <c r="C3858" s="5">
        <f>IF($F$2=0," - ",Tabla1[[#This Row],[Base Precio de Lista neto]])</f>
        <v>36762.575499999999</v>
      </c>
      <c r="D3858" s="5">
        <f>IF($F$2=0," - ",Tabla1[[#This Row],[Base Precio de Lista neto]]*(1-$F$2))</f>
        <v>25733.802849999996</v>
      </c>
      <c r="E3858" s="5">
        <f>IF($F$2=0," - ",Tabla1[[#This Row],[Base para Mejor precio]]*(1-$F$2))</f>
        <v>23160.422564999997</v>
      </c>
      <c r="F3858" s="4" t="s">
        <v>5</v>
      </c>
      <c r="G3858" s="16" t="s">
        <v>5696</v>
      </c>
      <c r="H3858" s="5">
        <f>IFERROR(IF($F$3=0,"-",Tabla1[[#This Row],[Precio de Cliente neto]]*(1+$F$3)),"-")</f>
        <v>38600.704274999996</v>
      </c>
      <c r="I3858" s="5">
        <v>36762.575499999999</v>
      </c>
      <c r="J3858" s="5">
        <v>33086.317949999997</v>
      </c>
      <c r="K3858" s="26">
        <v>0.21</v>
      </c>
    </row>
    <row r="3859" spans="1:11">
      <c r="A3859" s="4">
        <v>10682</v>
      </c>
      <c r="B3859" t="s">
        <v>2671</v>
      </c>
      <c r="C3859" s="5">
        <f>IF($F$2=0," - ",Tabla1[[#This Row],[Base Precio de Lista neto]])</f>
        <v>3329.2332999999999</v>
      </c>
      <c r="D3859" s="5">
        <f>IF($F$2=0," - ",Tabla1[[#This Row],[Base Precio de Lista neto]]*(1-$F$2))</f>
        <v>2330.4633099999996</v>
      </c>
      <c r="E3859" s="5">
        <f>IF($F$2=0," - ",Tabla1[[#This Row],[Base para Mejor precio]]*(1-$F$2))</f>
        <v>2097.4169789999996</v>
      </c>
      <c r="F3859" s="4" t="s">
        <v>5</v>
      </c>
      <c r="G3859" s="16" t="s">
        <v>5696</v>
      </c>
      <c r="H3859" s="5">
        <f>IFERROR(IF($F$3=0,"-",Tabla1[[#This Row],[Precio de Cliente neto]]*(1+$F$3)),"-")</f>
        <v>3495.6949649999997</v>
      </c>
      <c r="I3859" s="5">
        <v>3329.2332999999999</v>
      </c>
      <c r="J3859" s="5">
        <v>2996.3099699999998</v>
      </c>
      <c r="K3859" s="26">
        <v>0.21</v>
      </c>
    </row>
    <row r="3860" spans="1:11">
      <c r="A3860" s="4">
        <v>10683</v>
      </c>
      <c r="B3860" t="s">
        <v>2672</v>
      </c>
      <c r="C3860" s="5">
        <f>IF($F$2=0," - ",Tabla1[[#This Row],[Base Precio de Lista neto]])</f>
        <v>5627.2894999999999</v>
      </c>
      <c r="D3860" s="5">
        <f>IF($F$2=0," - ",Tabla1[[#This Row],[Base Precio de Lista neto]]*(1-$F$2))</f>
        <v>3939.1026499999998</v>
      </c>
      <c r="E3860" s="5">
        <f>IF($F$2=0," - ",Tabla1[[#This Row],[Base para Mejor precio]]*(1-$F$2))</f>
        <v>3545.1923849999998</v>
      </c>
      <c r="F3860" s="4" t="s">
        <v>5</v>
      </c>
      <c r="G3860" s="16" t="s">
        <v>5696</v>
      </c>
      <c r="H3860" s="5">
        <f>IFERROR(IF($F$3=0,"-",Tabla1[[#This Row],[Precio de Cliente neto]]*(1+$F$3)),"-")</f>
        <v>5908.6539749999993</v>
      </c>
      <c r="I3860" s="5">
        <v>5627.2894999999999</v>
      </c>
      <c r="J3860" s="5">
        <v>5064.5605500000001</v>
      </c>
      <c r="K3860" s="26">
        <v>0.21</v>
      </c>
    </row>
    <row r="3861" spans="1:11">
      <c r="A3861" s="4">
        <v>10684</v>
      </c>
      <c r="B3861" t="s">
        <v>2673</v>
      </c>
      <c r="C3861" s="5">
        <f>IF($F$2=0," - ",Tabla1[[#This Row],[Base Precio de Lista neto]])</f>
        <v>9235.1509999999998</v>
      </c>
      <c r="D3861" s="5">
        <f>IF($F$2=0," - ",Tabla1[[#This Row],[Base Precio de Lista neto]]*(1-$F$2))</f>
        <v>6464.6056999999992</v>
      </c>
      <c r="E3861" s="5">
        <f>IF($F$2=0," - ",Tabla1[[#This Row],[Base para Mejor precio]]*(1-$F$2))</f>
        <v>5818.145129999999</v>
      </c>
      <c r="F3861" s="4" t="s">
        <v>5</v>
      </c>
      <c r="G3861" s="16" t="s">
        <v>5696</v>
      </c>
      <c r="H3861" s="5">
        <f>IFERROR(IF($F$3=0,"-",Tabla1[[#This Row],[Precio de Cliente neto]]*(1+$F$3)),"-")</f>
        <v>9696.9085499999983</v>
      </c>
      <c r="I3861" s="5">
        <v>9235.1509999999998</v>
      </c>
      <c r="J3861" s="5">
        <v>8311.6358999999993</v>
      </c>
      <c r="K3861" s="26">
        <v>0.21</v>
      </c>
    </row>
    <row r="3862" spans="1:11">
      <c r="A3862" s="4">
        <v>10685</v>
      </c>
      <c r="B3862" t="s">
        <v>2674</v>
      </c>
      <c r="C3862" s="5">
        <f>IF($F$2=0," - ",Tabla1[[#This Row],[Base Precio de Lista neto]])</f>
        <v>36762.575499999999</v>
      </c>
      <c r="D3862" s="5">
        <f>IF($F$2=0," - ",Tabla1[[#This Row],[Base Precio de Lista neto]]*(1-$F$2))</f>
        <v>25733.802849999996</v>
      </c>
      <c r="E3862" s="5">
        <f>IF($F$2=0," - ",Tabla1[[#This Row],[Base para Mejor precio]]*(1-$F$2))</f>
        <v>23160.422564999997</v>
      </c>
      <c r="F3862" s="4" t="s">
        <v>5</v>
      </c>
      <c r="G3862" s="16" t="s">
        <v>5696</v>
      </c>
      <c r="H3862" s="5">
        <f>IFERROR(IF($F$3=0,"-",Tabla1[[#This Row],[Precio de Cliente neto]]*(1+$F$3)),"-")</f>
        <v>38600.704274999996</v>
      </c>
      <c r="I3862" s="5">
        <v>36762.575499999999</v>
      </c>
      <c r="J3862" s="5">
        <v>33086.317949999997</v>
      </c>
      <c r="K3862" s="26">
        <v>0.21</v>
      </c>
    </row>
    <row r="3863" spans="1:11">
      <c r="A3863" s="4">
        <v>10686</v>
      </c>
      <c r="B3863" t="s">
        <v>2675</v>
      </c>
      <c r="C3863" s="5">
        <f>IF($F$2=0," - ",Tabla1[[#This Row],[Base Precio de Lista neto]])</f>
        <v>3329.2316999999998</v>
      </c>
      <c r="D3863" s="5">
        <f>IF($F$2=0," - ",Tabla1[[#This Row],[Base Precio de Lista neto]]*(1-$F$2))</f>
        <v>2330.4621899999997</v>
      </c>
      <c r="E3863" s="5">
        <f>IF($F$2=0," - ",Tabla1[[#This Row],[Base para Mejor precio]]*(1-$F$2))</f>
        <v>2097.4159709999999</v>
      </c>
      <c r="F3863" s="4" t="s">
        <v>5</v>
      </c>
      <c r="G3863" s="16" t="s">
        <v>5696</v>
      </c>
      <c r="H3863" s="5">
        <f>IFERROR(IF($F$3=0,"-",Tabla1[[#This Row],[Precio de Cliente neto]]*(1+$F$3)),"-")</f>
        <v>3495.6932849999994</v>
      </c>
      <c r="I3863" s="5">
        <v>3329.2316999999998</v>
      </c>
      <c r="J3863" s="5">
        <v>2996.3085299999998</v>
      </c>
      <c r="K3863" s="26">
        <v>0.21</v>
      </c>
    </row>
    <row r="3864" spans="1:11">
      <c r="A3864" s="4">
        <v>10687</v>
      </c>
      <c r="B3864" t="s">
        <v>2676</v>
      </c>
      <c r="C3864" s="5">
        <f>IF($F$2=0," - ",Tabla1[[#This Row],[Base Precio de Lista neto]])</f>
        <v>9829.8673999999992</v>
      </c>
      <c r="D3864" s="5">
        <f>IF($F$2=0," - ",Tabla1[[#This Row],[Base Precio de Lista neto]]*(1-$F$2))</f>
        <v>6880.9071799999992</v>
      </c>
      <c r="E3864" s="5">
        <f>IF($F$2=0," - ",Tabla1[[#This Row],[Base para Mejor precio]]*(1-$F$2))</f>
        <v>6192.8164619999998</v>
      </c>
      <c r="F3864" s="4" t="s">
        <v>5</v>
      </c>
      <c r="G3864" s="16" t="s">
        <v>5696</v>
      </c>
      <c r="H3864" s="5">
        <f>IFERROR(IF($F$3=0,"-",Tabla1[[#This Row],[Precio de Cliente neto]]*(1+$F$3)),"-")</f>
        <v>10321.360769999999</v>
      </c>
      <c r="I3864" s="5">
        <v>9829.8673999999992</v>
      </c>
      <c r="J3864" s="5">
        <v>8846.8806600000007</v>
      </c>
      <c r="K3864" s="26">
        <v>0.21</v>
      </c>
    </row>
    <row r="3865" spans="1:11">
      <c r="A3865" s="4">
        <v>10689</v>
      </c>
      <c r="B3865" t="s">
        <v>2677</v>
      </c>
      <c r="C3865" s="5">
        <f>IF($F$2=0," - ",Tabla1[[#This Row],[Base Precio de Lista neto]])</f>
        <v>9235.1509999999998</v>
      </c>
      <c r="D3865" s="5">
        <f>IF($F$2=0," - ",Tabla1[[#This Row],[Base Precio de Lista neto]]*(1-$F$2))</f>
        <v>6464.6056999999992</v>
      </c>
      <c r="E3865" s="5">
        <f>IF($F$2=0," - ",Tabla1[[#This Row],[Base para Mejor precio]]*(1-$F$2))</f>
        <v>5818.145129999999</v>
      </c>
      <c r="F3865" s="4" t="s">
        <v>5</v>
      </c>
      <c r="G3865" s="16" t="s">
        <v>5696</v>
      </c>
      <c r="H3865" s="5">
        <f>IFERROR(IF($F$3=0,"-",Tabla1[[#This Row],[Precio de Cliente neto]]*(1+$F$3)),"-")</f>
        <v>9696.9085499999983</v>
      </c>
      <c r="I3865" s="5">
        <v>9235.1509999999998</v>
      </c>
      <c r="J3865" s="5">
        <v>8311.6358999999993</v>
      </c>
      <c r="K3865" s="26">
        <v>0.21</v>
      </c>
    </row>
    <row r="3866" spans="1:11">
      <c r="A3866" s="4">
        <v>10690</v>
      </c>
      <c r="B3866" t="s">
        <v>8329</v>
      </c>
      <c r="C3866" s="5">
        <f>IF($F$2=0," - ",Tabla1[[#This Row],[Base Precio de Lista neto]])</f>
        <v>3329.2332999999999</v>
      </c>
      <c r="D3866" s="5">
        <f>IF($F$2=0," - ",Tabla1[[#This Row],[Base Precio de Lista neto]]*(1-$F$2))</f>
        <v>2330.4633099999996</v>
      </c>
      <c r="E3866" s="5">
        <f>IF($F$2=0," - ",Tabla1[[#This Row],[Base para Mejor precio]]*(1-$F$2))</f>
        <v>2097.4169789999996</v>
      </c>
      <c r="F3866" s="4" t="s">
        <v>5</v>
      </c>
      <c r="G3866" s="16" t="s">
        <v>5696</v>
      </c>
      <c r="H3866" s="5">
        <f>IFERROR(IF($F$3=0,"-",Tabla1[[#This Row],[Precio de Cliente neto]]*(1+$F$3)),"-")</f>
        <v>3495.6949649999997</v>
      </c>
      <c r="I3866" s="5">
        <v>3329.2332999999999</v>
      </c>
      <c r="J3866" s="5">
        <v>2996.3099699999998</v>
      </c>
      <c r="K3866" s="26">
        <v>0.21</v>
      </c>
    </row>
    <row r="3867" spans="1:11">
      <c r="A3867" s="4">
        <v>10691</v>
      </c>
      <c r="B3867" t="s">
        <v>2678</v>
      </c>
      <c r="C3867" s="5">
        <f>IF($F$2=0," - ",Tabla1[[#This Row],[Base Precio de Lista neto]])</f>
        <v>5627.2869000000001</v>
      </c>
      <c r="D3867" s="5">
        <f>IF($F$2=0," - ",Tabla1[[#This Row],[Base Precio de Lista neto]]*(1-$F$2))</f>
        <v>3939.1008299999999</v>
      </c>
      <c r="E3867" s="5">
        <f>IF($F$2=0," - ",Tabla1[[#This Row],[Base para Mejor precio]]*(1-$F$2))</f>
        <v>3545.1907470000001</v>
      </c>
      <c r="F3867" s="4" t="s">
        <v>5</v>
      </c>
      <c r="G3867" s="16" t="s">
        <v>5696</v>
      </c>
      <c r="H3867" s="5">
        <f>IFERROR(IF($F$3=0,"-",Tabla1[[#This Row],[Precio de Cliente neto]]*(1+$F$3)),"-")</f>
        <v>5908.651245</v>
      </c>
      <c r="I3867" s="5">
        <v>5627.2869000000001</v>
      </c>
      <c r="J3867" s="5">
        <v>5064.5582100000001</v>
      </c>
      <c r="K3867" s="26">
        <v>0.21</v>
      </c>
    </row>
    <row r="3868" spans="1:11">
      <c r="A3868" s="4">
        <v>10692</v>
      </c>
      <c r="B3868" t="s">
        <v>2679</v>
      </c>
      <c r="C3868" s="5">
        <f>IF($F$2=0," - ",Tabla1[[#This Row],[Base Precio de Lista neto]])</f>
        <v>9829.8673999999992</v>
      </c>
      <c r="D3868" s="5">
        <f>IF($F$2=0," - ",Tabla1[[#This Row],[Base Precio de Lista neto]]*(1-$F$2))</f>
        <v>6880.9071799999992</v>
      </c>
      <c r="E3868" s="5">
        <f>IF($F$2=0," - ",Tabla1[[#This Row],[Base para Mejor precio]]*(1-$F$2))</f>
        <v>6192.8164619999998</v>
      </c>
      <c r="F3868" s="4" t="s">
        <v>5</v>
      </c>
      <c r="G3868" s="16" t="s">
        <v>5696</v>
      </c>
      <c r="H3868" s="5">
        <f>IFERROR(IF($F$3=0,"-",Tabla1[[#This Row],[Precio de Cliente neto]]*(1+$F$3)),"-")</f>
        <v>10321.360769999999</v>
      </c>
      <c r="I3868" s="5">
        <v>9829.8673999999992</v>
      </c>
      <c r="J3868" s="5">
        <v>8846.8806600000007</v>
      </c>
      <c r="K3868" s="26">
        <v>0.21</v>
      </c>
    </row>
    <row r="3869" spans="1:11">
      <c r="A3869" s="4">
        <v>10693</v>
      </c>
      <c r="B3869" t="s">
        <v>2680</v>
      </c>
      <c r="C3869" s="5">
        <f>IF($F$2=0," - ",Tabla1[[#This Row],[Base Precio de Lista neto]])</f>
        <v>36762.575499999999</v>
      </c>
      <c r="D3869" s="5">
        <f>IF($F$2=0," - ",Tabla1[[#This Row],[Base Precio de Lista neto]]*(1-$F$2))</f>
        <v>25733.802849999996</v>
      </c>
      <c r="E3869" s="5">
        <f>IF($F$2=0," - ",Tabla1[[#This Row],[Base para Mejor precio]]*(1-$F$2))</f>
        <v>23160.422564999997</v>
      </c>
      <c r="F3869" s="4" t="s">
        <v>5</v>
      </c>
      <c r="G3869" s="16" t="s">
        <v>5696</v>
      </c>
      <c r="H3869" s="5">
        <f>IFERROR(IF($F$3=0,"-",Tabla1[[#This Row],[Precio de Cliente neto]]*(1+$F$3)),"-")</f>
        <v>38600.704274999996</v>
      </c>
      <c r="I3869" s="5">
        <v>36762.575499999999</v>
      </c>
      <c r="J3869" s="5">
        <v>33086.317949999997</v>
      </c>
      <c r="K3869" s="26">
        <v>0.21</v>
      </c>
    </row>
    <row r="3870" spans="1:11">
      <c r="A3870" s="4">
        <v>10698</v>
      </c>
      <c r="B3870" t="s">
        <v>7917</v>
      </c>
      <c r="C3870" s="5">
        <f>IF($F$2=0," - ",Tabla1[[#This Row],[Base Precio de Lista neto]])</f>
        <v>3329.2316999999998</v>
      </c>
      <c r="D3870" s="5">
        <f>IF($F$2=0," - ",Tabla1[[#This Row],[Base Precio de Lista neto]]*(1-$F$2))</f>
        <v>2330.4621899999997</v>
      </c>
      <c r="E3870" s="5">
        <f>IF($F$2=0," - ",Tabla1[[#This Row],[Base para Mejor precio]]*(1-$F$2))</f>
        <v>2097.4159709999999</v>
      </c>
      <c r="F3870" s="4" t="s">
        <v>5</v>
      </c>
      <c r="G3870" s="16" t="s">
        <v>5696</v>
      </c>
      <c r="H3870" s="5">
        <f>IFERROR(IF($F$3=0,"-",Tabla1[[#This Row],[Precio de Cliente neto]]*(1+$F$3)),"-")</f>
        <v>3495.6932849999994</v>
      </c>
      <c r="I3870" s="5">
        <v>3329.2316999999998</v>
      </c>
      <c r="J3870" s="5">
        <v>2996.3085299999998</v>
      </c>
      <c r="K3870" s="26">
        <v>0.21</v>
      </c>
    </row>
    <row r="3871" spans="1:11">
      <c r="A3871" s="4">
        <v>10699</v>
      </c>
      <c r="B3871" t="s">
        <v>6046</v>
      </c>
      <c r="C3871" s="5">
        <f>IF($F$2=0," - ",Tabla1[[#This Row],[Base Precio de Lista neto]])</f>
        <v>5627.2869000000001</v>
      </c>
      <c r="D3871" s="5">
        <f>IF($F$2=0," - ",Tabla1[[#This Row],[Base Precio de Lista neto]]*(1-$F$2))</f>
        <v>3939.1008299999999</v>
      </c>
      <c r="E3871" s="5">
        <f>IF($F$2=0," - ",Tabla1[[#This Row],[Base para Mejor precio]]*(1-$F$2))</f>
        <v>3545.1907470000001</v>
      </c>
      <c r="F3871" s="4" t="s">
        <v>5</v>
      </c>
      <c r="G3871" s="16" t="s">
        <v>5696</v>
      </c>
      <c r="H3871" s="5">
        <f>IFERROR(IF($F$3=0,"-",Tabla1[[#This Row],[Precio de Cliente neto]]*(1+$F$3)),"-")</f>
        <v>5908.651245</v>
      </c>
      <c r="I3871" s="5">
        <v>5627.2869000000001</v>
      </c>
      <c r="J3871" s="5">
        <v>5064.5582100000001</v>
      </c>
      <c r="K3871" s="26">
        <v>0.21</v>
      </c>
    </row>
    <row r="3872" spans="1:11">
      <c r="A3872" s="4">
        <v>10700</v>
      </c>
      <c r="B3872" t="s">
        <v>2681</v>
      </c>
      <c r="C3872" s="5">
        <f>IF($F$2=0," - ",Tabla1[[#This Row],[Base Precio de Lista neto]])</f>
        <v>9829.8673999999992</v>
      </c>
      <c r="D3872" s="5">
        <f>IF($F$2=0," - ",Tabla1[[#This Row],[Base Precio de Lista neto]]*(1-$F$2))</f>
        <v>6880.9071799999992</v>
      </c>
      <c r="E3872" s="5">
        <f>IF($F$2=0," - ",Tabla1[[#This Row],[Base para Mejor precio]]*(1-$F$2))</f>
        <v>6192.8164619999998</v>
      </c>
      <c r="F3872" s="4" t="s">
        <v>5</v>
      </c>
      <c r="G3872" s="16" t="s">
        <v>5696</v>
      </c>
      <c r="H3872" s="5">
        <f>IFERROR(IF($F$3=0,"-",Tabla1[[#This Row],[Precio de Cliente neto]]*(1+$F$3)),"-")</f>
        <v>10321.360769999999</v>
      </c>
      <c r="I3872" s="5">
        <v>9829.8673999999992</v>
      </c>
      <c r="J3872" s="5">
        <v>8846.8806600000007</v>
      </c>
      <c r="K3872" s="26">
        <v>0.21</v>
      </c>
    </row>
    <row r="3873" spans="1:11">
      <c r="A3873" s="4">
        <v>10701</v>
      </c>
      <c r="B3873" t="s">
        <v>2682</v>
      </c>
      <c r="C3873" s="5">
        <f>IF($F$2=0," - ",Tabla1[[#This Row],[Base Precio de Lista neto]])</f>
        <v>36762.575499999999</v>
      </c>
      <c r="D3873" s="5">
        <f>IF($F$2=0," - ",Tabla1[[#This Row],[Base Precio de Lista neto]]*(1-$F$2))</f>
        <v>25733.802849999996</v>
      </c>
      <c r="E3873" s="5">
        <f>IF($F$2=0," - ",Tabla1[[#This Row],[Base para Mejor precio]]*(1-$F$2))</f>
        <v>23160.422564999997</v>
      </c>
      <c r="F3873" s="4" t="s">
        <v>5</v>
      </c>
      <c r="G3873" s="16" t="s">
        <v>5696</v>
      </c>
      <c r="H3873" s="5">
        <f>IFERROR(IF($F$3=0,"-",Tabla1[[#This Row],[Precio de Cliente neto]]*(1+$F$3)),"-")</f>
        <v>38600.704274999996</v>
      </c>
      <c r="I3873" s="5">
        <v>36762.575499999999</v>
      </c>
      <c r="J3873" s="5">
        <v>33086.317949999997</v>
      </c>
      <c r="K3873" s="26">
        <v>0.21</v>
      </c>
    </row>
    <row r="3874" spans="1:11">
      <c r="A3874" s="4">
        <v>10702</v>
      </c>
      <c r="B3874" t="s">
        <v>2683</v>
      </c>
      <c r="C3874" s="5">
        <f>IF($F$2=0," - ",Tabla1[[#This Row],[Base Precio de Lista neto]])</f>
        <v>3329.2316999999998</v>
      </c>
      <c r="D3874" s="5">
        <f>IF($F$2=0," - ",Tabla1[[#This Row],[Base Precio de Lista neto]]*(1-$F$2))</f>
        <v>2330.4621899999997</v>
      </c>
      <c r="E3874" s="5">
        <f>IF($F$2=0," - ",Tabla1[[#This Row],[Base para Mejor precio]]*(1-$F$2))</f>
        <v>2097.4159709999999</v>
      </c>
      <c r="F3874" s="4" t="s">
        <v>5</v>
      </c>
      <c r="G3874" s="16" t="s">
        <v>5696</v>
      </c>
      <c r="H3874" s="5">
        <f>IFERROR(IF($F$3=0,"-",Tabla1[[#This Row],[Precio de Cliente neto]]*(1+$F$3)),"-")</f>
        <v>3495.6932849999994</v>
      </c>
      <c r="I3874" s="5">
        <v>3329.2316999999998</v>
      </c>
      <c r="J3874" s="5">
        <v>2996.3085299999998</v>
      </c>
      <c r="K3874" s="26">
        <v>0.21</v>
      </c>
    </row>
    <row r="3875" spans="1:11">
      <c r="A3875" s="4">
        <v>10703</v>
      </c>
      <c r="B3875" t="s">
        <v>2684</v>
      </c>
      <c r="C3875" s="5">
        <f>IF($F$2=0," - ",Tabla1[[#This Row],[Base Precio de Lista neto]])</f>
        <v>5627.2894999999999</v>
      </c>
      <c r="D3875" s="5">
        <f>IF($F$2=0," - ",Tabla1[[#This Row],[Base Precio de Lista neto]]*(1-$F$2))</f>
        <v>3939.1026499999998</v>
      </c>
      <c r="E3875" s="5">
        <f>IF($F$2=0," - ",Tabla1[[#This Row],[Base para Mejor precio]]*(1-$F$2))</f>
        <v>3545.1923849999998</v>
      </c>
      <c r="F3875" s="4" t="s">
        <v>5</v>
      </c>
      <c r="G3875" s="16" t="s">
        <v>5696</v>
      </c>
      <c r="H3875" s="5">
        <f>IFERROR(IF($F$3=0,"-",Tabla1[[#This Row],[Precio de Cliente neto]]*(1+$F$3)),"-")</f>
        <v>5908.6539749999993</v>
      </c>
      <c r="I3875" s="5">
        <v>5627.2894999999999</v>
      </c>
      <c r="J3875" s="5">
        <v>5064.5605500000001</v>
      </c>
      <c r="K3875" s="26">
        <v>0.21</v>
      </c>
    </row>
    <row r="3876" spans="1:11">
      <c r="A3876" s="4">
        <v>10704</v>
      </c>
      <c r="B3876" t="s">
        <v>2685</v>
      </c>
      <c r="C3876" s="5">
        <f>IF($F$2=0," - ",Tabla1[[#This Row],[Base Precio de Lista neto]])</f>
        <v>9829.8719999999994</v>
      </c>
      <c r="D3876" s="5">
        <f>IF($F$2=0," - ",Tabla1[[#This Row],[Base Precio de Lista neto]]*(1-$F$2))</f>
        <v>6880.9103999999988</v>
      </c>
      <c r="E3876" s="5">
        <f>IF($F$2=0," - ",Tabla1[[#This Row],[Base para Mejor precio]]*(1-$F$2))</f>
        <v>6192.8193599999995</v>
      </c>
      <c r="F3876" s="4" t="s">
        <v>5</v>
      </c>
      <c r="G3876" s="16" t="s">
        <v>5696</v>
      </c>
      <c r="H3876" s="5">
        <f>IFERROR(IF($F$3=0,"-",Tabla1[[#This Row],[Precio de Cliente neto]]*(1+$F$3)),"-")</f>
        <v>10321.365599999997</v>
      </c>
      <c r="I3876" s="5">
        <v>9829.8719999999994</v>
      </c>
      <c r="J3876" s="5">
        <v>8846.8847999999998</v>
      </c>
      <c r="K3876" s="26">
        <v>0.21</v>
      </c>
    </row>
    <row r="3877" spans="1:11">
      <c r="A3877" s="4">
        <v>10705</v>
      </c>
      <c r="B3877" t="s">
        <v>2686</v>
      </c>
      <c r="C3877" s="5">
        <f>IF($F$2=0," - ",Tabla1[[#This Row],[Base Precio de Lista neto]])</f>
        <v>36762.575499999999</v>
      </c>
      <c r="D3877" s="5">
        <f>IF($F$2=0," - ",Tabla1[[#This Row],[Base Precio de Lista neto]]*(1-$F$2))</f>
        <v>25733.802849999996</v>
      </c>
      <c r="E3877" s="5">
        <f>IF($F$2=0," - ",Tabla1[[#This Row],[Base para Mejor precio]]*(1-$F$2))</f>
        <v>23160.422564999997</v>
      </c>
      <c r="F3877" s="4" t="s">
        <v>5</v>
      </c>
      <c r="G3877" s="16" t="s">
        <v>5696</v>
      </c>
      <c r="H3877" s="5">
        <f>IFERROR(IF($F$3=0,"-",Tabla1[[#This Row],[Precio de Cliente neto]]*(1+$F$3)),"-")</f>
        <v>38600.704274999996</v>
      </c>
      <c r="I3877" s="5">
        <v>36762.575499999999</v>
      </c>
      <c r="J3877" s="5">
        <v>33086.317949999997</v>
      </c>
      <c r="K3877" s="26">
        <v>0.21</v>
      </c>
    </row>
    <row r="3878" spans="1:11">
      <c r="A3878" s="4">
        <v>10706</v>
      </c>
      <c r="B3878" t="s">
        <v>2687</v>
      </c>
      <c r="C3878" s="5">
        <f>IF($F$2=0," - ",Tabla1[[#This Row],[Base Precio de Lista neto]])</f>
        <v>4655.0360000000001</v>
      </c>
      <c r="D3878" s="5">
        <f>IF($F$2=0," - ",Tabla1[[#This Row],[Base Precio de Lista neto]]*(1-$F$2))</f>
        <v>3258.5252</v>
      </c>
      <c r="E3878" s="5">
        <f>IF($F$2=0," - ",Tabla1[[#This Row],[Base para Mejor precio]]*(1-$F$2))</f>
        <v>2932.6726799999997</v>
      </c>
      <c r="F3878" s="4" t="s">
        <v>5</v>
      </c>
      <c r="G3878" s="16" t="s">
        <v>5696</v>
      </c>
      <c r="H3878" s="5">
        <f>IFERROR(IF($F$3=0,"-",Tabla1[[#This Row],[Precio de Cliente neto]]*(1+$F$3)),"-")</f>
        <v>4887.7878000000001</v>
      </c>
      <c r="I3878" s="5">
        <v>4655.0360000000001</v>
      </c>
      <c r="J3878" s="5">
        <v>4189.5324000000001</v>
      </c>
      <c r="K3878" s="26">
        <v>0.21</v>
      </c>
    </row>
    <row r="3879" spans="1:11">
      <c r="A3879" s="4">
        <v>10707</v>
      </c>
      <c r="B3879" t="s">
        <v>2688</v>
      </c>
      <c r="C3879" s="5">
        <f>IF($F$2=0," - ",Tabla1[[#This Row],[Base Precio de Lista neto]])</f>
        <v>8278.8953999999994</v>
      </c>
      <c r="D3879" s="5">
        <f>IF($F$2=0," - ",Tabla1[[#This Row],[Base Precio de Lista neto]]*(1-$F$2))</f>
        <v>5795.2267799999991</v>
      </c>
      <c r="E3879" s="5">
        <f>IF($F$2=0," - ",Tabla1[[#This Row],[Base para Mejor precio]]*(1-$F$2))</f>
        <v>5215.7041019999997</v>
      </c>
      <c r="F3879" s="4" t="s">
        <v>5</v>
      </c>
      <c r="G3879" s="16" t="s">
        <v>5696</v>
      </c>
      <c r="H3879" s="5">
        <f>IFERROR(IF($F$3=0,"-",Tabla1[[#This Row],[Precio de Cliente neto]]*(1+$F$3)),"-")</f>
        <v>8692.8401699999995</v>
      </c>
      <c r="I3879" s="5">
        <v>8278.8953999999994</v>
      </c>
      <c r="J3879" s="5">
        <v>7451.0058600000002</v>
      </c>
      <c r="K3879" s="26">
        <v>0.21</v>
      </c>
    </row>
    <row r="3880" spans="1:11">
      <c r="A3880" s="4">
        <v>10708</v>
      </c>
      <c r="B3880" t="s">
        <v>2689</v>
      </c>
      <c r="C3880" s="5">
        <f>IF($F$2=0," - ",Tabla1[[#This Row],[Base Precio de Lista neto]])</f>
        <v>14943.6625</v>
      </c>
      <c r="D3880" s="5">
        <f>IF($F$2=0," - ",Tabla1[[#This Row],[Base Precio de Lista neto]]*(1-$F$2))</f>
        <v>10460.563749999999</v>
      </c>
      <c r="E3880" s="5">
        <f>IF($F$2=0," - ",Tabla1[[#This Row],[Base para Mejor precio]]*(1-$F$2))</f>
        <v>9414.5073749999992</v>
      </c>
      <c r="F3880" s="4" t="s">
        <v>5</v>
      </c>
      <c r="G3880" s="16" t="s">
        <v>5696</v>
      </c>
      <c r="H3880" s="5">
        <f>IFERROR(IF($F$3=0,"-",Tabla1[[#This Row],[Precio de Cliente neto]]*(1+$F$3)),"-")</f>
        <v>15690.845624999998</v>
      </c>
      <c r="I3880" s="5">
        <v>14943.6625</v>
      </c>
      <c r="J3880" s="5">
        <v>13449.296249999999</v>
      </c>
      <c r="K3880" s="26">
        <v>0.21</v>
      </c>
    </row>
    <row r="3881" spans="1:11">
      <c r="A3881" s="4">
        <v>10709</v>
      </c>
      <c r="B3881" t="s">
        <v>2690</v>
      </c>
      <c r="C3881" s="5">
        <f>IF($F$2=0," - ",Tabla1[[#This Row],[Base Precio de Lista neto]])</f>
        <v>57217.793799999999</v>
      </c>
      <c r="D3881" s="5">
        <f>IF($F$2=0," - ",Tabla1[[#This Row],[Base Precio de Lista neto]]*(1-$F$2))</f>
        <v>40052.45566</v>
      </c>
      <c r="E3881" s="5">
        <f>IF($F$2=0," - ",Tabla1[[#This Row],[Base para Mejor precio]]*(1-$F$2))</f>
        <v>36047.210093999995</v>
      </c>
      <c r="F3881" s="4" t="s">
        <v>5</v>
      </c>
      <c r="G3881" s="16" t="s">
        <v>5696</v>
      </c>
      <c r="H3881" s="5">
        <f>IFERROR(IF($F$3=0,"-",Tabla1[[#This Row],[Precio de Cliente neto]]*(1+$F$3)),"-")</f>
        <v>60078.683489999996</v>
      </c>
      <c r="I3881" s="5">
        <v>57217.793799999999</v>
      </c>
      <c r="J3881" s="5">
        <v>51496.01442</v>
      </c>
      <c r="K3881" s="26">
        <v>0.21</v>
      </c>
    </row>
    <row r="3882" spans="1:11">
      <c r="A3882" s="4">
        <v>10710</v>
      </c>
      <c r="B3882" t="s">
        <v>2691</v>
      </c>
      <c r="C3882" s="5">
        <f>IF($F$2=0," - ",Tabla1[[#This Row],[Base Precio de Lista neto]])</f>
        <v>4655.0360000000001</v>
      </c>
      <c r="D3882" s="5">
        <f>IF($F$2=0," - ",Tabla1[[#This Row],[Base Precio de Lista neto]]*(1-$F$2))</f>
        <v>3258.5252</v>
      </c>
      <c r="E3882" s="5">
        <f>IF($F$2=0," - ",Tabla1[[#This Row],[Base para Mejor precio]]*(1-$F$2))</f>
        <v>2932.6726799999997</v>
      </c>
      <c r="F3882" s="4" t="s">
        <v>5</v>
      </c>
      <c r="G3882" s="16" t="s">
        <v>5696</v>
      </c>
      <c r="H3882" s="5">
        <f>IFERROR(IF($F$3=0,"-",Tabla1[[#This Row],[Precio de Cliente neto]]*(1+$F$3)),"-")</f>
        <v>4887.7878000000001</v>
      </c>
      <c r="I3882" s="5">
        <v>4655.0360000000001</v>
      </c>
      <c r="J3882" s="5">
        <v>4189.5324000000001</v>
      </c>
      <c r="K3882" s="26">
        <v>0.21</v>
      </c>
    </row>
    <row r="3883" spans="1:11">
      <c r="A3883" s="4">
        <v>10711</v>
      </c>
      <c r="B3883" t="s">
        <v>2692</v>
      </c>
      <c r="C3883" s="5">
        <f>IF($F$2=0," - ",Tabla1[[#This Row],[Base Precio de Lista neto]])</f>
        <v>8278.8953999999994</v>
      </c>
      <c r="D3883" s="5">
        <f>IF($F$2=0," - ",Tabla1[[#This Row],[Base Precio de Lista neto]]*(1-$F$2))</f>
        <v>5795.2267799999991</v>
      </c>
      <c r="E3883" s="5">
        <f>IF($F$2=0," - ",Tabla1[[#This Row],[Base para Mejor precio]]*(1-$F$2))</f>
        <v>5215.7041019999997</v>
      </c>
      <c r="F3883" s="4" t="s">
        <v>5</v>
      </c>
      <c r="G3883" s="16" t="s">
        <v>5696</v>
      </c>
      <c r="H3883" s="5">
        <f>IFERROR(IF($F$3=0,"-",Tabla1[[#This Row],[Precio de Cliente neto]]*(1+$F$3)),"-")</f>
        <v>8692.8401699999995</v>
      </c>
      <c r="I3883" s="5">
        <v>8278.8953999999994</v>
      </c>
      <c r="J3883" s="5">
        <v>7451.0058600000002</v>
      </c>
      <c r="K3883" s="26">
        <v>0.21</v>
      </c>
    </row>
    <row r="3884" spans="1:11">
      <c r="A3884" s="4">
        <v>10712</v>
      </c>
      <c r="B3884" t="s">
        <v>6168</v>
      </c>
      <c r="C3884" s="5">
        <f>IF($F$2=0," - ",Tabla1[[#This Row],[Base Precio de Lista neto]])</f>
        <v>14943.6625</v>
      </c>
      <c r="D3884" s="5">
        <f>IF($F$2=0," - ",Tabla1[[#This Row],[Base Precio de Lista neto]]*(1-$F$2))</f>
        <v>10460.563749999999</v>
      </c>
      <c r="E3884" s="5">
        <f>IF($F$2=0," - ",Tabla1[[#This Row],[Base para Mejor precio]]*(1-$F$2))</f>
        <v>9414.5073749999992</v>
      </c>
      <c r="F3884" s="4" t="s">
        <v>5</v>
      </c>
      <c r="G3884" s="16" t="s">
        <v>5696</v>
      </c>
      <c r="H3884" s="5">
        <f>IFERROR(IF($F$3=0,"-",Tabla1[[#This Row],[Precio de Cliente neto]]*(1+$F$3)),"-")</f>
        <v>15690.845624999998</v>
      </c>
      <c r="I3884" s="5">
        <v>14943.6625</v>
      </c>
      <c r="J3884" s="5">
        <v>13449.296249999999</v>
      </c>
      <c r="K3884" s="26">
        <v>0.21</v>
      </c>
    </row>
    <row r="3885" spans="1:11">
      <c r="A3885" s="4">
        <v>10713</v>
      </c>
      <c r="B3885" t="s">
        <v>2693</v>
      </c>
      <c r="C3885" s="5">
        <f>IF($F$2=0," - ",Tabla1[[#This Row],[Base Precio de Lista neto]])</f>
        <v>45130.254099999998</v>
      </c>
      <c r="D3885" s="5">
        <f>IF($F$2=0," - ",Tabla1[[#This Row],[Base Precio de Lista neto]]*(1-$F$2))</f>
        <v>31591.177869999996</v>
      </c>
      <c r="E3885" s="5">
        <f>IF($F$2=0," - ",Tabla1[[#This Row],[Base para Mejor precio]]*(1-$F$2))</f>
        <v>28432.060083</v>
      </c>
      <c r="F3885" s="4" t="s">
        <v>5</v>
      </c>
      <c r="G3885" s="16" t="s">
        <v>5696</v>
      </c>
      <c r="H3885" s="5">
        <f>IFERROR(IF($F$3=0,"-",Tabla1[[#This Row],[Precio de Cliente neto]]*(1+$F$3)),"-")</f>
        <v>47386.766804999992</v>
      </c>
      <c r="I3885" s="5">
        <v>45130.254099999998</v>
      </c>
      <c r="J3885" s="5">
        <v>40617.228690000004</v>
      </c>
      <c r="K3885" s="26">
        <v>0.21</v>
      </c>
    </row>
    <row r="3886" spans="1:11">
      <c r="A3886" s="4">
        <v>10714</v>
      </c>
      <c r="B3886" t="s">
        <v>2694</v>
      </c>
      <c r="C3886" s="5">
        <f>IF($F$2=0," - ",Tabla1[[#This Row],[Base Precio de Lista neto]])</f>
        <v>4294.1215000000002</v>
      </c>
      <c r="D3886" s="5">
        <f>IF($F$2=0," - ",Tabla1[[#This Row],[Base Precio de Lista neto]]*(1-$F$2))</f>
        <v>3005.8850499999999</v>
      </c>
      <c r="E3886" s="5">
        <f>IF($F$2=0," - ",Tabla1[[#This Row],[Base para Mejor precio]]*(1-$F$2))</f>
        <v>2705.2965449999997</v>
      </c>
      <c r="F3886" s="4" t="s">
        <v>5</v>
      </c>
      <c r="G3886" s="16" t="s">
        <v>5696</v>
      </c>
      <c r="H3886" s="5">
        <f>IFERROR(IF($F$3=0,"-",Tabla1[[#This Row],[Precio de Cliente neto]]*(1+$F$3)),"-")</f>
        <v>4508.8275749999993</v>
      </c>
      <c r="I3886" s="5">
        <v>4294.1215000000002</v>
      </c>
      <c r="J3886" s="5">
        <v>3864.7093500000001</v>
      </c>
      <c r="K3886" s="26">
        <v>0.21</v>
      </c>
    </row>
    <row r="3887" spans="1:11">
      <c r="A3887" s="4">
        <v>10715</v>
      </c>
      <c r="B3887" t="s">
        <v>2695</v>
      </c>
      <c r="C3887" s="5">
        <f>IF($F$2=0," - ",Tabla1[[#This Row],[Base Precio de Lista neto]])</f>
        <v>7557.0658999999996</v>
      </c>
      <c r="D3887" s="5">
        <f>IF($F$2=0," - ",Tabla1[[#This Row],[Base Precio de Lista neto]]*(1-$F$2))</f>
        <v>5289.9461299999994</v>
      </c>
      <c r="E3887" s="5">
        <f>IF($F$2=0," - ",Tabla1[[#This Row],[Base para Mejor precio]]*(1-$F$2))</f>
        <v>4760.9515169999995</v>
      </c>
      <c r="F3887" s="4" t="s">
        <v>5</v>
      </c>
      <c r="G3887" s="16" t="s">
        <v>5696</v>
      </c>
      <c r="H3887" s="5">
        <f>IFERROR(IF($F$3=0,"-",Tabla1[[#This Row],[Precio de Cliente neto]]*(1+$F$3)),"-")</f>
        <v>7934.9191949999986</v>
      </c>
      <c r="I3887" s="5">
        <v>7557.0658999999996</v>
      </c>
      <c r="J3887" s="5">
        <v>6801.3593099999998</v>
      </c>
      <c r="K3887" s="26">
        <v>0.21</v>
      </c>
    </row>
    <row r="3888" spans="1:11">
      <c r="A3888" s="4">
        <v>10716</v>
      </c>
      <c r="B3888" t="s">
        <v>2696</v>
      </c>
      <c r="C3888" s="5">
        <f>IF($F$2=0," - ",Tabla1[[#This Row],[Base Precio de Lista neto]])</f>
        <v>13551.5779</v>
      </c>
      <c r="D3888" s="5">
        <f>IF($F$2=0," - ",Tabla1[[#This Row],[Base Precio de Lista neto]]*(1-$F$2))</f>
        <v>9486.1045299999987</v>
      </c>
      <c r="E3888" s="5">
        <f>IF($F$2=0," - ",Tabla1[[#This Row],[Base para Mejor precio]]*(1-$F$2))</f>
        <v>8537.4940769999994</v>
      </c>
      <c r="F3888" s="4" t="s">
        <v>5</v>
      </c>
      <c r="G3888" s="16" t="s">
        <v>5696</v>
      </c>
      <c r="H3888" s="5">
        <f>IFERROR(IF($F$3=0,"-",Tabla1[[#This Row],[Precio de Cliente neto]]*(1+$F$3)),"-")</f>
        <v>14229.156794999999</v>
      </c>
      <c r="I3888" s="5">
        <v>13551.5779</v>
      </c>
      <c r="J3888" s="5">
        <v>12196.420109999999</v>
      </c>
      <c r="K3888" s="26">
        <v>0.21</v>
      </c>
    </row>
    <row r="3889" spans="1:11">
      <c r="A3889" s="4">
        <v>10717</v>
      </c>
      <c r="B3889" t="s">
        <v>2697</v>
      </c>
      <c r="C3889" s="5">
        <f>IF($F$2=0," - ",Tabla1[[#This Row],[Base Precio de Lista neto]])</f>
        <v>51649.4035</v>
      </c>
      <c r="D3889" s="5">
        <f>IF($F$2=0," - ",Tabla1[[#This Row],[Base Precio de Lista neto]]*(1-$F$2))</f>
        <v>36154.582449999994</v>
      </c>
      <c r="E3889" s="5">
        <f>IF($F$2=0," - ",Tabla1[[#This Row],[Base para Mejor precio]]*(1-$F$2))</f>
        <v>32539.124205</v>
      </c>
      <c r="F3889" s="4" t="s">
        <v>5</v>
      </c>
      <c r="G3889" s="16" t="s">
        <v>5696</v>
      </c>
      <c r="H3889" s="5">
        <f>IFERROR(IF($F$3=0,"-",Tabla1[[#This Row],[Precio de Cliente neto]]*(1+$F$3)),"-")</f>
        <v>54231.873674999995</v>
      </c>
      <c r="I3889" s="5">
        <v>51649.4035</v>
      </c>
      <c r="J3889" s="5">
        <v>46484.463150000003</v>
      </c>
      <c r="K3889" s="26">
        <v>0.21</v>
      </c>
    </row>
    <row r="3890" spans="1:11">
      <c r="A3890" s="4">
        <v>10718</v>
      </c>
      <c r="B3890" t="s">
        <v>2698</v>
      </c>
      <c r="C3890" s="5">
        <f>IF($F$2=0," - ",Tabla1[[#This Row],[Base Precio de Lista neto]])</f>
        <v>3145.0978</v>
      </c>
      <c r="D3890" s="5">
        <f>IF($F$2=0," - ",Tabla1[[#This Row],[Base Precio de Lista neto]]*(1-$F$2))</f>
        <v>2201.56846</v>
      </c>
      <c r="E3890" s="5">
        <f>IF($F$2=0," - ",Tabla1[[#This Row],[Base para Mejor precio]]*(1-$F$2))</f>
        <v>1981.4116139999999</v>
      </c>
      <c r="F3890" s="4" t="s">
        <v>5</v>
      </c>
      <c r="G3890" s="16" t="s">
        <v>5696</v>
      </c>
      <c r="H3890" s="5">
        <f>IFERROR(IF($F$3=0,"-",Tabla1[[#This Row],[Precio de Cliente neto]]*(1+$F$3)),"-")</f>
        <v>3302.3526899999997</v>
      </c>
      <c r="I3890" s="5">
        <v>3145.0978</v>
      </c>
      <c r="J3890" s="5">
        <v>2830.5880200000001</v>
      </c>
      <c r="K3890" s="26">
        <v>0.21</v>
      </c>
    </row>
    <row r="3891" spans="1:11">
      <c r="A3891" s="4">
        <v>10719</v>
      </c>
      <c r="B3891" t="s">
        <v>2699</v>
      </c>
      <c r="C3891" s="5">
        <f>IF($F$2=0," - ",Tabla1[[#This Row],[Base Precio de Lista neto]])</f>
        <v>5259.0070999999998</v>
      </c>
      <c r="D3891" s="5">
        <f>IF($F$2=0," - ",Tabla1[[#This Row],[Base Precio de Lista neto]]*(1-$F$2))</f>
        <v>3681.3049699999997</v>
      </c>
      <c r="E3891" s="5">
        <f>IF($F$2=0," - ",Tabla1[[#This Row],[Base para Mejor precio]]*(1-$F$2))</f>
        <v>3313.1744729999996</v>
      </c>
      <c r="F3891" s="4" t="s">
        <v>5</v>
      </c>
      <c r="G3891" s="16" t="s">
        <v>5696</v>
      </c>
      <c r="H3891" s="5">
        <f>IFERROR(IF($F$3=0,"-",Tabla1[[#This Row],[Precio de Cliente neto]]*(1+$F$3)),"-")</f>
        <v>5521.9574549999998</v>
      </c>
      <c r="I3891" s="5">
        <v>5259.0070999999998</v>
      </c>
      <c r="J3891" s="5">
        <v>4733.1063899999999</v>
      </c>
      <c r="K3891" s="26">
        <v>0.21</v>
      </c>
    </row>
    <row r="3892" spans="1:11">
      <c r="A3892" s="4">
        <v>10720</v>
      </c>
      <c r="B3892" t="s">
        <v>2700</v>
      </c>
      <c r="C3892" s="5">
        <f>IF($F$2=0," - ",Tabla1[[#This Row],[Base Precio de Lista neto]])</f>
        <v>9119.6195000000007</v>
      </c>
      <c r="D3892" s="5">
        <f>IF($F$2=0," - ",Tabla1[[#This Row],[Base Precio de Lista neto]]*(1-$F$2))</f>
        <v>6383.7336500000001</v>
      </c>
      <c r="E3892" s="5">
        <f>IF($F$2=0," - ",Tabla1[[#This Row],[Base para Mejor precio]]*(1-$F$2))</f>
        <v>5745.3602849999997</v>
      </c>
      <c r="F3892" s="4" t="s">
        <v>5</v>
      </c>
      <c r="G3892" s="16" t="s">
        <v>5696</v>
      </c>
      <c r="H3892" s="5">
        <f>IFERROR(IF($F$3=0,"-",Tabla1[[#This Row],[Precio de Cliente neto]]*(1+$F$3)),"-")</f>
        <v>9575.6004749999993</v>
      </c>
      <c r="I3892" s="5">
        <v>9119.6195000000007</v>
      </c>
      <c r="J3892" s="5">
        <v>8207.6575499999999</v>
      </c>
      <c r="K3892" s="26">
        <v>0.21</v>
      </c>
    </row>
    <row r="3893" spans="1:11">
      <c r="A3893" s="4">
        <v>10721</v>
      </c>
      <c r="B3893" t="s">
        <v>2701</v>
      </c>
      <c r="C3893" s="5">
        <f>IF($F$2=0," - ",Tabla1[[#This Row],[Base Precio de Lista neto]])</f>
        <v>33921.574999999997</v>
      </c>
      <c r="D3893" s="5">
        <f>IF($F$2=0," - ",Tabla1[[#This Row],[Base Precio de Lista neto]]*(1-$F$2))</f>
        <v>23745.102499999997</v>
      </c>
      <c r="E3893" s="5">
        <f>IF($F$2=0," - ",Tabla1[[#This Row],[Base para Mejor precio]]*(1-$F$2))</f>
        <v>21370.592249999998</v>
      </c>
      <c r="F3893" s="4" t="s">
        <v>5</v>
      </c>
      <c r="G3893" s="16" t="s">
        <v>5696</v>
      </c>
      <c r="H3893" s="5">
        <f>IFERROR(IF($F$3=0,"-",Tabla1[[#This Row],[Precio de Cliente neto]]*(1+$F$3)),"-")</f>
        <v>35617.653749999998</v>
      </c>
      <c r="I3893" s="5">
        <v>33921.574999999997</v>
      </c>
      <c r="J3893" s="5">
        <v>30529.4175</v>
      </c>
      <c r="K3893" s="26">
        <v>0.21</v>
      </c>
    </row>
    <row r="3894" spans="1:11">
      <c r="A3894" s="4">
        <v>10722</v>
      </c>
      <c r="B3894" t="s">
        <v>2702</v>
      </c>
      <c r="C3894" s="5">
        <f>IF($F$2=0," - ",Tabla1[[#This Row],[Base Precio de Lista neto]])</f>
        <v>3211.3865999999998</v>
      </c>
      <c r="D3894" s="5">
        <f>IF($F$2=0," - ",Tabla1[[#This Row],[Base Precio de Lista neto]]*(1-$F$2))</f>
        <v>2247.9706199999996</v>
      </c>
      <c r="E3894" s="5">
        <f>IF($F$2=0," - ",Tabla1[[#This Row],[Base para Mejor precio]]*(1-$F$2))</f>
        <v>2023.173558</v>
      </c>
      <c r="F3894" s="4" t="s">
        <v>5</v>
      </c>
      <c r="G3894" s="16" t="s">
        <v>5696</v>
      </c>
      <c r="H3894" s="5">
        <f>IFERROR(IF($F$3=0,"-",Tabla1[[#This Row],[Precio de Cliente neto]]*(1+$F$3)),"-")</f>
        <v>3371.9559299999992</v>
      </c>
      <c r="I3894" s="5">
        <v>3211.3865999999998</v>
      </c>
      <c r="J3894" s="5">
        <v>2890.2479400000002</v>
      </c>
      <c r="K3894" s="26">
        <v>0.21</v>
      </c>
    </row>
    <row r="3895" spans="1:11">
      <c r="A3895" s="4">
        <v>10723</v>
      </c>
      <c r="B3895" t="s">
        <v>2703</v>
      </c>
      <c r="C3895" s="5">
        <f>IF($F$2=0," - ",Tabla1[[#This Row],[Base Precio de Lista neto]])</f>
        <v>5391.5870000000004</v>
      </c>
      <c r="D3895" s="5">
        <f>IF($F$2=0," - ",Tabla1[[#This Row],[Base Precio de Lista neto]]*(1-$F$2))</f>
        <v>3774.1109000000001</v>
      </c>
      <c r="E3895" s="5">
        <f>IF($F$2=0," - ",Tabla1[[#This Row],[Base para Mejor precio]]*(1-$F$2))</f>
        <v>3396.6998099999996</v>
      </c>
      <c r="F3895" s="4" t="s">
        <v>5</v>
      </c>
      <c r="G3895" s="16" t="s">
        <v>5696</v>
      </c>
      <c r="H3895" s="5">
        <f>IFERROR(IF($F$3=0,"-",Tabla1[[#This Row],[Precio de Cliente neto]]*(1+$F$3)),"-")</f>
        <v>5661.1663500000004</v>
      </c>
      <c r="I3895" s="5">
        <v>5391.5870000000004</v>
      </c>
      <c r="J3895" s="5">
        <v>4852.4282999999996</v>
      </c>
      <c r="K3895" s="26">
        <v>0.21</v>
      </c>
    </row>
    <row r="3896" spans="1:11">
      <c r="A3896" s="4">
        <v>10724</v>
      </c>
      <c r="B3896" t="s">
        <v>2704</v>
      </c>
      <c r="C3896" s="5">
        <f>IF($F$2=0," - ",Tabla1[[#This Row],[Base Precio de Lista neto]])</f>
        <v>9375.3083000000006</v>
      </c>
      <c r="D3896" s="5">
        <f>IF($F$2=0," - ",Tabla1[[#This Row],[Base Precio de Lista neto]]*(1-$F$2))</f>
        <v>6562.7158099999997</v>
      </c>
      <c r="E3896" s="5">
        <f>IF($F$2=0," - ",Tabla1[[#This Row],[Base para Mejor precio]]*(1-$F$2))</f>
        <v>5906.4442290000006</v>
      </c>
      <c r="F3896" s="4" t="s">
        <v>5</v>
      </c>
      <c r="G3896" s="16" t="s">
        <v>5696</v>
      </c>
      <c r="H3896" s="5">
        <f>IFERROR(IF($F$3=0,"-",Tabla1[[#This Row],[Precio de Cliente neto]]*(1+$F$3)),"-")</f>
        <v>9844.0737149999986</v>
      </c>
      <c r="I3896" s="5">
        <v>9375.3083000000006</v>
      </c>
      <c r="J3896" s="5">
        <v>8437.7774700000009</v>
      </c>
      <c r="K3896" s="26">
        <v>0.21</v>
      </c>
    </row>
    <row r="3897" spans="1:11">
      <c r="A3897" s="4">
        <v>10725</v>
      </c>
      <c r="B3897" t="s">
        <v>2705</v>
      </c>
      <c r="C3897" s="5">
        <f>IF($F$2=0," - ",Tabla1[[#This Row],[Base Precio de Lista neto]])</f>
        <v>34944.328500000003</v>
      </c>
      <c r="D3897" s="5">
        <f>IF($F$2=0," - ",Tabla1[[#This Row],[Base Precio de Lista neto]]*(1-$F$2))</f>
        <v>24461.02995</v>
      </c>
      <c r="E3897" s="5">
        <f>IF($F$2=0," - ",Tabla1[[#This Row],[Base para Mejor precio]]*(1-$F$2))</f>
        <v>22014.926954999999</v>
      </c>
      <c r="F3897" s="4" t="s">
        <v>5</v>
      </c>
      <c r="G3897" s="16" t="s">
        <v>5696</v>
      </c>
      <c r="H3897" s="5">
        <f>IFERROR(IF($F$3=0,"-",Tabla1[[#This Row],[Precio de Cliente neto]]*(1+$F$3)),"-")</f>
        <v>36691.544925000002</v>
      </c>
      <c r="I3897" s="5">
        <v>34944.328500000003</v>
      </c>
      <c r="J3897" s="5">
        <v>31449.895649999999</v>
      </c>
      <c r="K3897" s="26">
        <v>0.21</v>
      </c>
    </row>
    <row r="3898" spans="1:11">
      <c r="A3898" s="4">
        <v>10726</v>
      </c>
      <c r="B3898" t="s">
        <v>2706</v>
      </c>
      <c r="C3898" s="5">
        <f>IF($F$2=0," - ",Tabla1[[#This Row],[Base Precio de Lista neto]])</f>
        <v>2887.2977000000001</v>
      </c>
      <c r="D3898" s="5">
        <f>IF($F$2=0," - ",Tabla1[[#This Row],[Base Precio de Lista neto]]*(1-$F$2))</f>
        <v>2021.1083899999999</v>
      </c>
      <c r="E3898" s="5">
        <f>IF($F$2=0," - ",Tabla1[[#This Row],[Base para Mejor precio]]*(1-$F$2))</f>
        <v>1818.9975509999999</v>
      </c>
      <c r="F3898" s="4" t="s">
        <v>5</v>
      </c>
      <c r="G3898" s="16" t="s">
        <v>5696</v>
      </c>
      <c r="H3898" s="5">
        <f>IFERROR(IF($F$3=0,"-",Tabla1[[#This Row],[Precio de Cliente neto]]*(1+$F$3)),"-")</f>
        <v>3031.662585</v>
      </c>
      <c r="I3898" s="5">
        <v>2887.2977000000001</v>
      </c>
      <c r="J3898" s="5">
        <v>2598.5679300000002</v>
      </c>
      <c r="K3898" s="26">
        <v>0.21</v>
      </c>
    </row>
    <row r="3899" spans="1:11">
      <c r="A3899" s="4">
        <v>10727</v>
      </c>
      <c r="B3899" t="s">
        <v>2707</v>
      </c>
      <c r="C3899" s="5">
        <f>IF($F$2=0," - ",Tabla1[[#This Row],[Base Precio de Lista neto]])</f>
        <v>4743.4189999999999</v>
      </c>
      <c r="D3899" s="5">
        <f>IF($F$2=0," - ",Tabla1[[#This Row],[Base Precio de Lista neto]]*(1-$F$2))</f>
        <v>3320.3932999999997</v>
      </c>
      <c r="E3899" s="5">
        <f>IF($F$2=0," - ",Tabla1[[#This Row],[Base para Mejor precio]]*(1-$F$2))</f>
        <v>2988.3539700000001</v>
      </c>
      <c r="F3899" s="4" t="s">
        <v>5</v>
      </c>
      <c r="G3899" s="16" t="s">
        <v>5696</v>
      </c>
      <c r="H3899" s="5">
        <f>IFERROR(IF($F$3=0,"-",Tabla1[[#This Row],[Precio de Cliente neto]]*(1+$F$3)),"-")</f>
        <v>4980.5899499999996</v>
      </c>
      <c r="I3899" s="5">
        <v>4743.4189999999999</v>
      </c>
      <c r="J3899" s="5">
        <v>4269.0771000000004</v>
      </c>
      <c r="K3899" s="26">
        <v>0.21</v>
      </c>
    </row>
    <row r="3900" spans="1:11">
      <c r="A3900" s="4">
        <v>10728</v>
      </c>
      <c r="B3900" t="s">
        <v>2708</v>
      </c>
      <c r="C3900" s="5">
        <f>IF($F$2=0," - ",Tabla1[[#This Row],[Base Precio de Lista neto]])</f>
        <v>8125.2696999999998</v>
      </c>
      <c r="D3900" s="5">
        <f>IF($F$2=0," - ",Tabla1[[#This Row],[Base Precio de Lista neto]]*(1-$F$2))</f>
        <v>5687.6887899999992</v>
      </c>
      <c r="E3900" s="5">
        <f>IF($F$2=0," - ",Tabla1[[#This Row],[Base para Mejor precio]]*(1-$F$2))</f>
        <v>5118.919911</v>
      </c>
      <c r="F3900" s="4" t="s">
        <v>5</v>
      </c>
      <c r="G3900" s="16" t="s">
        <v>5696</v>
      </c>
      <c r="H3900" s="5">
        <f>IFERROR(IF($F$3=0,"-",Tabla1[[#This Row],[Precio de Cliente neto]]*(1+$F$3)),"-")</f>
        <v>8531.5331849999984</v>
      </c>
      <c r="I3900" s="5">
        <v>8125.2696999999998</v>
      </c>
      <c r="J3900" s="5">
        <v>7312.7427299999999</v>
      </c>
      <c r="K3900" s="26">
        <v>0.21</v>
      </c>
    </row>
    <row r="3901" spans="1:11">
      <c r="A3901" s="4">
        <v>10729</v>
      </c>
      <c r="B3901" t="s">
        <v>2709</v>
      </c>
      <c r="C3901" s="5">
        <f>IF($F$2=0," - ",Tabla1[[#This Row],[Base Precio de Lista neto]])</f>
        <v>29944.166300000001</v>
      </c>
      <c r="D3901" s="5">
        <f>IF($F$2=0," - ",Tabla1[[#This Row],[Base Precio de Lista neto]]*(1-$F$2))</f>
        <v>20960.916409999998</v>
      </c>
      <c r="E3901" s="5">
        <f>IF($F$2=0," - ",Tabla1[[#This Row],[Base para Mejor precio]]*(1-$F$2))</f>
        <v>18864.824768999999</v>
      </c>
      <c r="F3901" s="4" t="s">
        <v>5</v>
      </c>
      <c r="G3901" s="16" t="s">
        <v>5696</v>
      </c>
      <c r="H3901" s="5">
        <f>IFERROR(IF($F$3=0,"-",Tabla1[[#This Row],[Precio de Cliente neto]]*(1+$F$3)),"-")</f>
        <v>31441.374614999997</v>
      </c>
      <c r="I3901" s="5">
        <v>29944.166300000001</v>
      </c>
      <c r="J3901" s="5">
        <v>26949.749670000001</v>
      </c>
      <c r="K3901" s="26">
        <v>0.21</v>
      </c>
    </row>
    <row r="3902" spans="1:11">
      <c r="A3902" s="4">
        <v>10733</v>
      </c>
      <c r="B3902" t="s">
        <v>2710</v>
      </c>
      <c r="C3902" s="5">
        <f>IF($F$2=0," - ",Tabla1[[#This Row],[Base Precio de Lista neto]])</f>
        <v>9235.1509999999998</v>
      </c>
      <c r="D3902" s="5">
        <f>IF($F$2=0," - ",Tabla1[[#This Row],[Base Precio de Lista neto]]*(1-$F$2))</f>
        <v>6464.6056999999992</v>
      </c>
      <c r="E3902" s="5">
        <f>IF($F$2=0," - ",Tabla1[[#This Row],[Base para Mejor precio]]*(1-$F$2))</f>
        <v>5818.145129999999</v>
      </c>
      <c r="F3902" s="4" t="s">
        <v>5</v>
      </c>
      <c r="G3902" s="16" t="s">
        <v>5696</v>
      </c>
      <c r="H3902" s="5">
        <f>IFERROR(IF($F$3=0,"-",Tabla1[[#This Row],[Precio de Cliente neto]]*(1+$F$3)),"-")</f>
        <v>9696.9085499999983</v>
      </c>
      <c r="I3902" s="5">
        <v>9235.1509999999998</v>
      </c>
      <c r="J3902" s="5">
        <v>8311.6358999999993</v>
      </c>
      <c r="K3902" s="26">
        <v>0.21</v>
      </c>
    </row>
    <row r="3903" spans="1:11">
      <c r="A3903" s="4">
        <v>10736</v>
      </c>
      <c r="B3903" t="s">
        <v>2711</v>
      </c>
      <c r="C3903" s="5">
        <f>IF($F$2=0," - ",Tabla1[[#This Row],[Base Precio de Lista neto]])</f>
        <v>7100.3975</v>
      </c>
      <c r="D3903" s="5">
        <f>IF($F$2=0," - ",Tabla1[[#This Row],[Base Precio de Lista neto]]*(1-$F$2))</f>
        <v>4970.2782499999994</v>
      </c>
      <c r="E3903" s="5">
        <f>IF($F$2=0," - ",Tabla1[[#This Row],[Base para Mejor precio]]*(1-$F$2))</f>
        <v>4473.2504250000002</v>
      </c>
      <c r="F3903" s="4" t="s">
        <v>5</v>
      </c>
      <c r="G3903" s="16" t="s">
        <v>5696</v>
      </c>
      <c r="H3903" s="5">
        <f>IFERROR(IF($F$3=0,"-",Tabla1[[#This Row],[Precio de Cliente neto]]*(1+$F$3)),"-")</f>
        <v>7455.4173749999991</v>
      </c>
      <c r="I3903" s="5">
        <v>7100.3975</v>
      </c>
      <c r="J3903" s="5">
        <v>6390.3577500000001</v>
      </c>
      <c r="K3903" s="26">
        <v>0.21</v>
      </c>
    </row>
    <row r="3904" spans="1:11">
      <c r="A3904" s="4">
        <v>10737</v>
      </c>
      <c r="B3904" t="s">
        <v>2712</v>
      </c>
      <c r="C3904" s="5">
        <f>IF($F$2=0," - ",Tabla1[[#This Row],[Base Precio de Lista neto]])</f>
        <v>12670.8729</v>
      </c>
      <c r="D3904" s="5">
        <f>IF($F$2=0," - ",Tabla1[[#This Row],[Base Precio de Lista neto]]*(1-$F$2))</f>
        <v>8869.61103</v>
      </c>
      <c r="E3904" s="5">
        <f>IF($F$2=0," - ",Tabla1[[#This Row],[Base para Mejor precio]]*(1-$F$2))</f>
        <v>7982.6499270000004</v>
      </c>
      <c r="F3904" s="4" t="s">
        <v>5</v>
      </c>
      <c r="G3904" s="16" t="s">
        <v>5696</v>
      </c>
      <c r="H3904" s="5">
        <f>IFERROR(IF($F$3=0,"-",Tabla1[[#This Row],[Precio de Cliente neto]]*(1+$F$3)),"-")</f>
        <v>13304.416545</v>
      </c>
      <c r="I3904" s="5">
        <v>12670.8729</v>
      </c>
      <c r="J3904" s="5">
        <v>11403.785610000001</v>
      </c>
      <c r="K3904" s="26">
        <v>0.21</v>
      </c>
    </row>
    <row r="3905" spans="1:11">
      <c r="A3905" s="4">
        <v>10738</v>
      </c>
      <c r="B3905" t="s">
        <v>7447</v>
      </c>
      <c r="C3905" s="5">
        <f>IF($F$2=0," - ",Tabla1[[#This Row],[Base Precio de Lista neto]])</f>
        <v>48126.587800000001</v>
      </c>
      <c r="D3905" s="5">
        <f>IF($F$2=0," - ",Tabla1[[#This Row],[Base Precio de Lista neto]]*(1-$F$2))</f>
        <v>33688.61146</v>
      </c>
      <c r="E3905" s="5">
        <f>IF($F$2=0," - ",Tabla1[[#This Row],[Base para Mejor precio]]*(1-$F$2))</f>
        <v>30319.750314000001</v>
      </c>
      <c r="F3905" s="4" t="s">
        <v>5</v>
      </c>
      <c r="G3905" s="16" t="s">
        <v>5696</v>
      </c>
      <c r="H3905" s="5">
        <f>IFERROR(IF($F$3=0,"-",Tabla1[[#This Row],[Precio de Cliente neto]]*(1+$F$3)),"-")</f>
        <v>50532.91719</v>
      </c>
      <c r="I3905" s="5">
        <v>48126.587800000001</v>
      </c>
      <c r="J3905" s="5">
        <v>43313.929020000003</v>
      </c>
      <c r="K3905" s="26">
        <v>0.21</v>
      </c>
    </row>
    <row r="3906" spans="1:11">
      <c r="A3906" s="4">
        <v>10739</v>
      </c>
      <c r="B3906" t="s">
        <v>8330</v>
      </c>
      <c r="C3906" s="5">
        <f>IF($F$2=0," - ",Tabla1[[#This Row],[Base Precio de Lista neto]])</f>
        <v>5627.2894999999999</v>
      </c>
      <c r="D3906" s="5">
        <f>IF($F$2=0," - ",Tabla1[[#This Row],[Base Precio de Lista neto]]*(1-$F$2))</f>
        <v>3939.1026499999998</v>
      </c>
      <c r="E3906" s="5">
        <f>IF($F$2=0," - ",Tabla1[[#This Row],[Base para Mejor precio]]*(1-$F$2))</f>
        <v>3545.1923849999998</v>
      </c>
      <c r="F3906" s="4" t="s">
        <v>5</v>
      </c>
      <c r="G3906" s="16" t="s">
        <v>5696</v>
      </c>
      <c r="H3906" s="5">
        <f>IFERROR(IF($F$3=0,"-",Tabla1[[#This Row],[Precio de Cliente neto]]*(1+$F$3)),"-")</f>
        <v>5908.6539749999993</v>
      </c>
      <c r="I3906" s="5">
        <v>5627.2894999999999</v>
      </c>
      <c r="J3906" s="5">
        <v>5064.5605500000001</v>
      </c>
      <c r="K3906" s="26">
        <v>0.21</v>
      </c>
    </row>
    <row r="3907" spans="1:11">
      <c r="A3907" s="4">
        <v>10740</v>
      </c>
      <c r="B3907" t="s">
        <v>8331</v>
      </c>
      <c r="C3907" s="5">
        <f>IF($F$2=0," - ",Tabla1[[#This Row],[Base Precio de Lista neto]])</f>
        <v>8278.8953999999994</v>
      </c>
      <c r="D3907" s="5">
        <f>IF($F$2=0," - ",Tabla1[[#This Row],[Base Precio de Lista neto]]*(1-$F$2))</f>
        <v>5795.2267799999991</v>
      </c>
      <c r="E3907" s="5">
        <f>IF($F$2=0," - ",Tabla1[[#This Row],[Base para Mejor precio]]*(1-$F$2))</f>
        <v>5215.7041019999997</v>
      </c>
      <c r="F3907" s="4" t="s">
        <v>5</v>
      </c>
      <c r="G3907" s="16" t="s">
        <v>5696</v>
      </c>
      <c r="H3907" s="5">
        <f>IFERROR(IF($F$3=0,"-",Tabla1[[#This Row],[Precio de Cliente neto]]*(1+$F$3)),"-")</f>
        <v>8692.8401699999995</v>
      </c>
      <c r="I3907" s="5">
        <v>8278.8953999999994</v>
      </c>
      <c r="J3907" s="5">
        <v>7451.0058600000002</v>
      </c>
      <c r="K3907" s="26">
        <v>0.21</v>
      </c>
    </row>
    <row r="3908" spans="1:11">
      <c r="A3908" s="4">
        <v>10741</v>
      </c>
      <c r="B3908" t="s">
        <v>2713</v>
      </c>
      <c r="C3908" s="5">
        <f>IF($F$2=0," - ",Tabla1[[#This Row],[Base Precio de Lista neto]])</f>
        <v>36762.575499999999</v>
      </c>
      <c r="D3908" s="5">
        <f>IF($F$2=0," - ",Tabla1[[#This Row],[Base Precio de Lista neto]]*(1-$F$2))</f>
        <v>25733.802849999996</v>
      </c>
      <c r="E3908" s="5">
        <f>IF($F$2=0," - ",Tabla1[[#This Row],[Base para Mejor precio]]*(1-$F$2))</f>
        <v>23160.422564999997</v>
      </c>
      <c r="F3908" s="4" t="s">
        <v>5</v>
      </c>
      <c r="G3908" s="16" t="s">
        <v>5696</v>
      </c>
      <c r="H3908" s="5">
        <f>IFERROR(IF($F$3=0,"-",Tabla1[[#This Row],[Precio de Cliente neto]]*(1+$F$3)),"-")</f>
        <v>38600.704274999996</v>
      </c>
      <c r="I3908" s="5">
        <v>36762.575499999999</v>
      </c>
      <c r="J3908" s="5">
        <v>33086.317949999997</v>
      </c>
      <c r="K3908" s="26">
        <v>0.21</v>
      </c>
    </row>
    <row r="3909" spans="1:11">
      <c r="A3909" s="4">
        <v>10742</v>
      </c>
      <c r="B3909" t="s">
        <v>5640</v>
      </c>
      <c r="C3909" s="5">
        <f>IF($F$2=0," - ",Tabla1[[#This Row],[Base Precio de Lista neto]])</f>
        <v>4062.9351000000001</v>
      </c>
      <c r="D3909" s="5">
        <f>IF($F$2=0," - ",Tabla1[[#This Row],[Base Precio de Lista neto]]*(1-$F$2))</f>
        <v>2844.0545699999998</v>
      </c>
      <c r="E3909" s="5">
        <f>IF($F$2=0," - ",Tabla1[[#This Row],[Base para Mejor precio]]*(1-$F$2))</f>
        <v>2559.6491129999999</v>
      </c>
      <c r="F3909" s="4" t="s">
        <v>5</v>
      </c>
      <c r="G3909" s="16" t="s">
        <v>5696</v>
      </c>
      <c r="H3909" s="5">
        <f>IFERROR(IF($F$3=0,"-",Tabla1[[#This Row],[Precio de Cliente neto]]*(1+$F$3)),"-")</f>
        <v>4266.0818549999995</v>
      </c>
      <c r="I3909" s="5">
        <v>4062.9351000000001</v>
      </c>
      <c r="J3909" s="5">
        <v>3656.6415900000002</v>
      </c>
      <c r="K3909" s="26">
        <v>0.21</v>
      </c>
    </row>
    <row r="3910" spans="1:11">
      <c r="A3910" s="4">
        <v>10743</v>
      </c>
      <c r="B3910" t="s">
        <v>2714</v>
      </c>
      <c r="C3910" s="5">
        <f>IF($F$2=0," - ",Tabla1[[#This Row],[Base Precio de Lista neto]])</f>
        <v>12670.8729</v>
      </c>
      <c r="D3910" s="5">
        <f>IF($F$2=0," - ",Tabla1[[#This Row],[Base Precio de Lista neto]]*(1-$F$2))</f>
        <v>8869.61103</v>
      </c>
      <c r="E3910" s="5">
        <f>IF($F$2=0," - ",Tabla1[[#This Row],[Base para Mejor precio]]*(1-$F$2))</f>
        <v>7982.6499270000004</v>
      </c>
      <c r="F3910" s="4" t="s">
        <v>5</v>
      </c>
      <c r="G3910" s="16" t="s">
        <v>5696</v>
      </c>
      <c r="H3910" s="5">
        <f>IFERROR(IF($F$3=0,"-",Tabla1[[#This Row],[Precio de Cliente neto]]*(1+$F$3)),"-")</f>
        <v>13304.416545</v>
      </c>
      <c r="I3910" s="5">
        <v>12670.8729</v>
      </c>
      <c r="J3910" s="5">
        <v>11403.785610000001</v>
      </c>
      <c r="K3910" s="26">
        <v>0.21</v>
      </c>
    </row>
    <row r="3911" spans="1:11">
      <c r="A3911" s="4">
        <v>10744</v>
      </c>
      <c r="B3911" t="s">
        <v>5641</v>
      </c>
      <c r="C3911" s="5">
        <f>IF($F$2=0," - ",Tabla1[[#This Row],[Base Precio de Lista neto]])</f>
        <v>48126.587800000001</v>
      </c>
      <c r="D3911" s="5">
        <f>IF($F$2=0," - ",Tabla1[[#This Row],[Base Precio de Lista neto]]*(1-$F$2))</f>
        <v>33688.61146</v>
      </c>
      <c r="E3911" s="5">
        <f>IF($F$2=0," - ",Tabla1[[#This Row],[Base para Mejor precio]]*(1-$F$2))</f>
        <v>30319.750314000001</v>
      </c>
      <c r="F3911" s="4" t="s">
        <v>5</v>
      </c>
      <c r="G3911" s="16" t="s">
        <v>5696</v>
      </c>
      <c r="H3911" s="5">
        <f>IFERROR(IF($F$3=0,"-",Tabla1[[#This Row],[Precio de Cliente neto]]*(1+$F$3)),"-")</f>
        <v>50532.91719</v>
      </c>
      <c r="I3911" s="5">
        <v>48126.587800000001</v>
      </c>
      <c r="J3911" s="5">
        <v>43313.929020000003</v>
      </c>
      <c r="K3911" s="26">
        <v>0.21</v>
      </c>
    </row>
    <row r="3912" spans="1:11">
      <c r="A3912" s="4">
        <v>10745</v>
      </c>
      <c r="B3912" t="s">
        <v>2715</v>
      </c>
      <c r="C3912" s="5">
        <f>IF($F$2=0," - ",Tabla1[[#This Row],[Base Precio de Lista neto]])</f>
        <v>7100.3975</v>
      </c>
      <c r="D3912" s="5">
        <f>IF($F$2=0," - ",Tabla1[[#This Row],[Base Precio de Lista neto]]*(1-$F$2))</f>
        <v>4970.2782499999994</v>
      </c>
      <c r="E3912" s="5">
        <f>IF($F$2=0," - ",Tabla1[[#This Row],[Base para Mejor precio]]*(1-$F$2))</f>
        <v>4473.2504250000002</v>
      </c>
      <c r="F3912" s="4" t="s">
        <v>5</v>
      </c>
      <c r="G3912" s="16" t="s">
        <v>5696</v>
      </c>
      <c r="H3912" s="5">
        <f>IFERROR(IF($F$3=0,"-",Tabla1[[#This Row],[Precio de Cliente neto]]*(1+$F$3)),"-")</f>
        <v>7455.4173749999991</v>
      </c>
      <c r="I3912" s="5">
        <v>7100.3975</v>
      </c>
      <c r="J3912" s="5">
        <v>6390.3577500000001</v>
      </c>
      <c r="K3912" s="26">
        <v>0.21</v>
      </c>
    </row>
    <row r="3913" spans="1:11">
      <c r="A3913" s="4">
        <v>10746</v>
      </c>
      <c r="B3913" t="s">
        <v>8944</v>
      </c>
      <c r="C3913" s="5">
        <f>IF($F$2=0," - ",Tabla1[[#This Row],[Base Precio de Lista neto]])</f>
        <v>12670.8729</v>
      </c>
      <c r="D3913" s="5">
        <f>IF($F$2=0," - ",Tabla1[[#This Row],[Base Precio de Lista neto]]*(1-$F$2))</f>
        <v>8869.61103</v>
      </c>
      <c r="E3913" s="5">
        <f>IF($F$2=0," - ",Tabla1[[#This Row],[Base para Mejor precio]]*(1-$F$2))</f>
        <v>7982.6499270000004</v>
      </c>
      <c r="F3913" s="4" t="s">
        <v>5</v>
      </c>
      <c r="G3913" s="16" t="s">
        <v>5696</v>
      </c>
      <c r="H3913" s="5">
        <f>IFERROR(IF($F$3=0,"-",Tabla1[[#This Row],[Precio de Cliente neto]]*(1+$F$3)),"-")</f>
        <v>13304.416545</v>
      </c>
      <c r="I3913" s="5">
        <v>12670.8729</v>
      </c>
      <c r="J3913" s="5">
        <v>11403.785610000001</v>
      </c>
      <c r="K3913" s="26">
        <v>0.21</v>
      </c>
    </row>
    <row r="3914" spans="1:11">
      <c r="A3914" s="4">
        <v>10747</v>
      </c>
      <c r="B3914" t="s">
        <v>2716</v>
      </c>
      <c r="C3914" s="5">
        <f>IF($F$2=0," - ",Tabla1[[#This Row],[Base Precio de Lista neto]])</f>
        <v>48126.587800000001</v>
      </c>
      <c r="D3914" s="5">
        <f>IF($F$2=0," - ",Tabla1[[#This Row],[Base Precio de Lista neto]]*(1-$F$2))</f>
        <v>33688.61146</v>
      </c>
      <c r="E3914" s="5">
        <f>IF($F$2=0," - ",Tabla1[[#This Row],[Base para Mejor precio]]*(1-$F$2))</f>
        <v>30319.750314000001</v>
      </c>
      <c r="F3914" s="4" t="s">
        <v>5</v>
      </c>
      <c r="G3914" s="16" t="s">
        <v>5696</v>
      </c>
      <c r="H3914" s="5">
        <f>IFERROR(IF($F$3=0,"-",Tabla1[[#This Row],[Precio de Cliente neto]]*(1+$F$3)),"-")</f>
        <v>50532.91719</v>
      </c>
      <c r="I3914" s="5">
        <v>48126.587800000001</v>
      </c>
      <c r="J3914" s="5">
        <v>43313.929020000003</v>
      </c>
      <c r="K3914" s="26">
        <v>0.21</v>
      </c>
    </row>
    <row r="3915" spans="1:11">
      <c r="A3915" s="4">
        <v>10748</v>
      </c>
      <c r="B3915" t="s">
        <v>2717</v>
      </c>
      <c r="C3915" s="5">
        <f>IF($F$2=0," - ",Tabla1[[#This Row],[Base Precio de Lista neto]])</f>
        <v>5627.2894999999999</v>
      </c>
      <c r="D3915" s="5">
        <f>IF($F$2=0," - ",Tabla1[[#This Row],[Base Precio de Lista neto]]*(1-$F$2))</f>
        <v>3939.1026499999998</v>
      </c>
      <c r="E3915" s="5">
        <f>IF($F$2=0," - ",Tabla1[[#This Row],[Base para Mejor precio]]*(1-$F$2))</f>
        <v>3545.1923849999998</v>
      </c>
      <c r="F3915" s="4" t="s">
        <v>5</v>
      </c>
      <c r="G3915" s="16" t="s">
        <v>5696</v>
      </c>
      <c r="H3915" s="5">
        <f>IFERROR(IF($F$3=0,"-",Tabla1[[#This Row],[Precio de Cliente neto]]*(1+$F$3)),"-")</f>
        <v>5908.6539749999993</v>
      </c>
      <c r="I3915" s="5">
        <v>5627.2894999999999</v>
      </c>
      <c r="J3915" s="5">
        <v>5064.5605500000001</v>
      </c>
      <c r="K3915" s="26">
        <v>0.21</v>
      </c>
    </row>
    <row r="3916" spans="1:11">
      <c r="A3916" s="4">
        <v>10749</v>
      </c>
      <c r="B3916" t="s">
        <v>6047</v>
      </c>
      <c r="C3916" s="5">
        <f>IF($F$2=0," - ",Tabla1[[#This Row],[Base Precio de Lista neto]])</f>
        <v>9829.8673999999992</v>
      </c>
      <c r="D3916" s="5">
        <f>IF($F$2=0," - ",Tabla1[[#This Row],[Base Precio de Lista neto]]*(1-$F$2))</f>
        <v>6880.9071799999992</v>
      </c>
      <c r="E3916" s="5">
        <f>IF($F$2=0," - ",Tabla1[[#This Row],[Base para Mejor precio]]*(1-$F$2))</f>
        <v>6192.8164619999998</v>
      </c>
      <c r="F3916" s="4" t="s">
        <v>5</v>
      </c>
      <c r="G3916" s="16" t="s">
        <v>5696</v>
      </c>
      <c r="H3916" s="5">
        <f>IFERROR(IF($F$3=0,"-",Tabla1[[#This Row],[Precio de Cliente neto]]*(1+$F$3)),"-")</f>
        <v>10321.360769999999</v>
      </c>
      <c r="I3916" s="5">
        <v>9829.8673999999992</v>
      </c>
      <c r="J3916" s="5">
        <v>8846.8806600000007</v>
      </c>
      <c r="K3916" s="26">
        <v>0.21</v>
      </c>
    </row>
    <row r="3917" spans="1:11">
      <c r="A3917" s="4">
        <v>10750</v>
      </c>
      <c r="B3917" t="s">
        <v>2718</v>
      </c>
      <c r="C3917" s="5">
        <f>IF($F$2=0," - ",Tabla1[[#This Row],[Base Precio de Lista neto]])</f>
        <v>36762.575499999999</v>
      </c>
      <c r="D3917" s="5">
        <f>IF($F$2=0," - ",Tabla1[[#This Row],[Base Precio de Lista neto]]*(1-$F$2))</f>
        <v>25733.802849999996</v>
      </c>
      <c r="E3917" s="5">
        <f>IF($F$2=0," - ",Tabla1[[#This Row],[Base para Mejor precio]]*(1-$F$2))</f>
        <v>23160.422564999997</v>
      </c>
      <c r="F3917" s="4" t="s">
        <v>5</v>
      </c>
      <c r="G3917" s="16" t="s">
        <v>5696</v>
      </c>
      <c r="H3917" s="5">
        <f>IFERROR(IF($F$3=0,"-",Tabla1[[#This Row],[Precio de Cliente neto]]*(1+$F$3)),"-")</f>
        <v>38600.704274999996</v>
      </c>
      <c r="I3917" s="5">
        <v>36762.575499999999</v>
      </c>
      <c r="J3917" s="5">
        <v>33086.317949999997</v>
      </c>
      <c r="K3917" s="26">
        <v>0.21</v>
      </c>
    </row>
    <row r="3918" spans="1:11">
      <c r="A3918" s="4">
        <v>10751</v>
      </c>
      <c r="B3918" t="s">
        <v>7261</v>
      </c>
      <c r="C3918" s="5">
        <f>IF($F$2=0," - ",Tabla1[[#This Row],[Base Precio de Lista neto]])</f>
        <v>5627.2894999999999</v>
      </c>
      <c r="D3918" s="5">
        <f>IF($F$2=0," - ",Tabla1[[#This Row],[Base Precio de Lista neto]]*(1-$F$2))</f>
        <v>3939.1026499999998</v>
      </c>
      <c r="E3918" s="5">
        <f>IF($F$2=0," - ",Tabla1[[#This Row],[Base para Mejor precio]]*(1-$F$2))</f>
        <v>3545.1923849999998</v>
      </c>
      <c r="F3918" s="4" t="s">
        <v>5</v>
      </c>
      <c r="G3918" s="16" t="s">
        <v>5696</v>
      </c>
      <c r="H3918" s="5">
        <f>IFERROR(IF($F$3=0,"-",Tabla1[[#This Row],[Precio de Cliente neto]]*(1+$F$3)),"-")</f>
        <v>5908.6539749999993</v>
      </c>
      <c r="I3918" s="5">
        <v>5627.2894999999999</v>
      </c>
      <c r="J3918" s="5">
        <v>5064.5605500000001</v>
      </c>
      <c r="K3918" s="26">
        <v>0.21</v>
      </c>
    </row>
    <row r="3919" spans="1:11">
      <c r="A3919" s="4">
        <v>10752</v>
      </c>
      <c r="B3919" t="s">
        <v>7262</v>
      </c>
      <c r="C3919" s="5">
        <f>IF($F$2=0," - ",Tabla1[[#This Row],[Base Precio de Lista neto]])</f>
        <v>9829.8673999999992</v>
      </c>
      <c r="D3919" s="5">
        <f>IF($F$2=0," - ",Tabla1[[#This Row],[Base Precio de Lista neto]]*(1-$F$2))</f>
        <v>6880.9071799999992</v>
      </c>
      <c r="E3919" s="5">
        <f>IF($F$2=0," - ",Tabla1[[#This Row],[Base para Mejor precio]]*(1-$F$2))</f>
        <v>6192.8164619999998</v>
      </c>
      <c r="F3919" s="4" t="s">
        <v>5</v>
      </c>
      <c r="G3919" s="16" t="s">
        <v>5696</v>
      </c>
      <c r="H3919" s="5">
        <f>IFERROR(IF($F$3=0,"-",Tabla1[[#This Row],[Precio de Cliente neto]]*(1+$F$3)),"-")</f>
        <v>10321.360769999999</v>
      </c>
      <c r="I3919" s="5">
        <v>9829.8673999999992</v>
      </c>
      <c r="J3919" s="5">
        <v>8846.8806600000007</v>
      </c>
      <c r="K3919" s="26">
        <v>0.21</v>
      </c>
    </row>
    <row r="3920" spans="1:11">
      <c r="A3920" s="4">
        <v>10753</v>
      </c>
      <c r="B3920" t="s">
        <v>2719</v>
      </c>
      <c r="C3920" s="5">
        <f>IF($F$2=0," - ",Tabla1[[#This Row],[Base Precio de Lista neto]])</f>
        <v>4065.7934</v>
      </c>
      <c r="D3920" s="5">
        <f>IF($F$2=0," - ",Tabla1[[#This Row],[Base Precio de Lista neto]]*(1-$F$2))</f>
        <v>2846.0553799999998</v>
      </c>
      <c r="E3920" s="5">
        <f>IF($F$2=0," - ",Tabla1[[#This Row],[Base para Mejor precio]]*(1-$F$2))</f>
        <v>2561.4498419999995</v>
      </c>
      <c r="F3920" s="4" t="s">
        <v>5</v>
      </c>
      <c r="G3920" s="16" t="s">
        <v>5696</v>
      </c>
      <c r="H3920" s="5">
        <f>IFERROR(IF($F$3=0,"-",Tabla1[[#This Row],[Precio de Cliente neto]]*(1+$F$3)),"-")</f>
        <v>4269.0830699999997</v>
      </c>
      <c r="I3920" s="5">
        <v>4065.7934</v>
      </c>
      <c r="J3920" s="5">
        <v>3659.2140599999998</v>
      </c>
      <c r="K3920" s="26">
        <v>0.21</v>
      </c>
    </row>
    <row r="3921" spans="1:11">
      <c r="A3921" s="4">
        <v>10754</v>
      </c>
      <c r="B3921" t="s">
        <v>2720</v>
      </c>
      <c r="C3921" s="5">
        <f>IF($F$2=0," - ",Tabla1[[#This Row],[Base Precio de Lista neto]])</f>
        <v>5627.2894999999999</v>
      </c>
      <c r="D3921" s="5">
        <f>IF($F$2=0," - ",Tabla1[[#This Row],[Base Precio de Lista neto]]*(1-$F$2))</f>
        <v>3939.1026499999998</v>
      </c>
      <c r="E3921" s="5">
        <f>IF($F$2=0," - ",Tabla1[[#This Row],[Base para Mejor precio]]*(1-$F$2))</f>
        <v>3545.1923849999998</v>
      </c>
      <c r="F3921" s="4" t="s">
        <v>5</v>
      </c>
      <c r="G3921" s="16" t="s">
        <v>5696</v>
      </c>
      <c r="H3921" s="5">
        <f>IFERROR(IF($F$3=0,"-",Tabla1[[#This Row],[Precio de Cliente neto]]*(1+$F$3)),"-")</f>
        <v>5908.6539749999993</v>
      </c>
      <c r="I3921" s="5">
        <v>5627.2894999999999</v>
      </c>
      <c r="J3921" s="5">
        <v>5064.5605500000001</v>
      </c>
      <c r="K3921" s="26">
        <v>0.21</v>
      </c>
    </row>
    <row r="3922" spans="1:11">
      <c r="A3922" s="4">
        <v>10755</v>
      </c>
      <c r="B3922" t="s">
        <v>2721</v>
      </c>
      <c r="C3922" s="5">
        <f>IF($F$2=0," - ",Tabla1[[#This Row],[Base Precio de Lista neto]])</f>
        <v>3329.2316999999998</v>
      </c>
      <c r="D3922" s="5">
        <f>IF($F$2=0," - ",Tabla1[[#This Row],[Base Precio de Lista neto]]*(1-$F$2))</f>
        <v>2330.4621899999997</v>
      </c>
      <c r="E3922" s="5">
        <f>IF($F$2=0," - ",Tabla1[[#This Row],[Base para Mejor precio]]*(1-$F$2))</f>
        <v>2097.4159709999999</v>
      </c>
      <c r="F3922" s="4" t="s">
        <v>5</v>
      </c>
      <c r="G3922" s="16" t="s">
        <v>5696</v>
      </c>
      <c r="H3922" s="5">
        <f>IFERROR(IF($F$3=0,"-",Tabla1[[#This Row],[Precio de Cliente neto]]*(1+$F$3)),"-")</f>
        <v>3495.6932849999994</v>
      </c>
      <c r="I3922" s="5">
        <v>3329.2316999999998</v>
      </c>
      <c r="J3922" s="5">
        <v>2996.3085299999998</v>
      </c>
      <c r="K3922" s="26">
        <v>0.21</v>
      </c>
    </row>
    <row r="3923" spans="1:11">
      <c r="A3923" s="4">
        <v>10756</v>
      </c>
      <c r="B3923" t="s">
        <v>2722</v>
      </c>
      <c r="C3923" s="5">
        <f>IF($F$2=0," - ",Tabla1[[#This Row],[Base Precio de Lista neto]])</f>
        <v>36762.575499999999</v>
      </c>
      <c r="D3923" s="5">
        <f>IF($F$2=0," - ",Tabla1[[#This Row],[Base Precio de Lista neto]]*(1-$F$2))</f>
        <v>25733.802849999996</v>
      </c>
      <c r="E3923" s="5">
        <f>IF($F$2=0," - ",Tabla1[[#This Row],[Base para Mejor precio]]*(1-$F$2))</f>
        <v>23160.422564999997</v>
      </c>
      <c r="F3923" s="4" t="s">
        <v>5</v>
      </c>
      <c r="G3923" s="16" t="s">
        <v>5696</v>
      </c>
      <c r="H3923" s="5">
        <f>IFERROR(IF($F$3=0,"-",Tabla1[[#This Row],[Precio de Cliente neto]]*(1+$F$3)),"-")</f>
        <v>38600.704274999996</v>
      </c>
      <c r="I3923" s="5">
        <v>36762.575499999999</v>
      </c>
      <c r="J3923" s="5">
        <v>33086.317949999997</v>
      </c>
      <c r="K3923" s="26">
        <v>0.21</v>
      </c>
    </row>
    <row r="3924" spans="1:11">
      <c r="A3924" s="4">
        <v>10757</v>
      </c>
      <c r="B3924" t="s">
        <v>7366</v>
      </c>
      <c r="C3924" s="5">
        <f>IF($F$2=0," - ",Tabla1[[#This Row],[Base Precio de Lista neto]])</f>
        <v>5326.5631999999996</v>
      </c>
      <c r="D3924" s="5">
        <f>IF($F$2=0," - ",Tabla1[[#This Row],[Base Precio de Lista neto]]*(1-$F$2))</f>
        <v>3728.5942399999994</v>
      </c>
      <c r="E3924" s="5">
        <f>IF($F$2=0," - ",Tabla1[[#This Row],[Base para Mejor precio]]*(1-$F$2))</f>
        <v>3355.7348159999997</v>
      </c>
      <c r="F3924" s="4" t="s">
        <v>5</v>
      </c>
      <c r="G3924" s="16" t="s">
        <v>5696</v>
      </c>
      <c r="H3924" s="5">
        <f>IFERROR(IF($F$3=0,"-",Tabla1[[#This Row],[Precio de Cliente neto]]*(1+$F$3)),"-")</f>
        <v>5592.8913599999996</v>
      </c>
      <c r="I3924" s="5">
        <v>5326.5631999999996</v>
      </c>
      <c r="J3924" s="5">
        <v>4793.9068799999995</v>
      </c>
      <c r="K3924" s="26">
        <v>0.21</v>
      </c>
    </row>
    <row r="3925" spans="1:11">
      <c r="A3925" s="4">
        <v>10759</v>
      </c>
      <c r="B3925" t="s">
        <v>7954</v>
      </c>
      <c r="C3925" s="5">
        <f>IF($F$2=0," - ",Tabla1[[#This Row],[Base Precio de Lista neto]])</f>
        <v>34326.882100000003</v>
      </c>
      <c r="D3925" s="5">
        <f>IF($F$2=0," - ",Tabla1[[#This Row],[Base Precio de Lista neto]]*(1-$F$2))</f>
        <v>24028.817470000002</v>
      </c>
      <c r="E3925" s="5">
        <f>IF($F$2=0," - ",Tabla1[[#This Row],[Base para Mejor precio]]*(1-$F$2))</f>
        <v>21625.935722999999</v>
      </c>
      <c r="F3925" s="4" t="s">
        <v>5</v>
      </c>
      <c r="G3925" s="16" t="s">
        <v>5696</v>
      </c>
      <c r="H3925" s="5">
        <f>IFERROR(IF($F$3=0,"-",Tabla1[[#This Row],[Precio de Cliente neto]]*(1+$F$3)),"-")</f>
        <v>36043.226204999999</v>
      </c>
      <c r="I3925" s="5">
        <v>34326.882100000003</v>
      </c>
      <c r="J3925" s="5">
        <v>30894.193889999999</v>
      </c>
      <c r="K3925" s="26">
        <v>0.21</v>
      </c>
    </row>
    <row r="3926" spans="1:11">
      <c r="A3926" s="4">
        <v>10761</v>
      </c>
      <c r="B3926" t="s">
        <v>5642</v>
      </c>
      <c r="C3926" s="5">
        <f>IF($F$2=0," - ",Tabla1[[#This Row],[Base Precio de Lista neto]])</f>
        <v>5185.3554000000004</v>
      </c>
      <c r="D3926" s="5">
        <f>IF($F$2=0," - ",Tabla1[[#This Row],[Base Precio de Lista neto]]*(1-$F$2))</f>
        <v>3629.7487799999999</v>
      </c>
      <c r="E3926" s="5">
        <f>IF($F$2=0," - ",Tabla1[[#This Row],[Base para Mejor precio]]*(1-$F$2))</f>
        <v>3266.7739019999995</v>
      </c>
      <c r="F3926" s="4" t="s">
        <v>5</v>
      </c>
      <c r="G3926" s="16" t="s">
        <v>5696</v>
      </c>
      <c r="H3926" s="5">
        <f>IFERROR(IF($F$3=0,"-",Tabla1[[#This Row],[Precio de Cliente neto]]*(1+$F$3)),"-")</f>
        <v>5444.6231699999998</v>
      </c>
      <c r="I3926" s="5">
        <v>5185.3554000000004</v>
      </c>
      <c r="J3926" s="5">
        <v>4666.8198599999996</v>
      </c>
      <c r="K3926" s="26">
        <v>0.21</v>
      </c>
    </row>
    <row r="3927" spans="1:11">
      <c r="A3927" s="4">
        <v>10762</v>
      </c>
      <c r="B3927" t="s">
        <v>5643</v>
      </c>
      <c r="C3927" s="5">
        <f>IF($F$2=0," - ",Tabla1[[#This Row],[Base Precio de Lista neto]])</f>
        <v>8977.5709999999999</v>
      </c>
      <c r="D3927" s="5">
        <f>IF($F$2=0," - ",Tabla1[[#This Row],[Base Precio de Lista neto]]*(1-$F$2))</f>
        <v>6284.2996999999996</v>
      </c>
      <c r="E3927" s="5">
        <f>IF($F$2=0," - ",Tabla1[[#This Row],[Base para Mejor precio]]*(1-$F$2))</f>
        <v>5655.8697299999994</v>
      </c>
      <c r="F3927" s="4" t="s">
        <v>5</v>
      </c>
      <c r="G3927" s="16" t="s">
        <v>5696</v>
      </c>
      <c r="H3927" s="5">
        <f>IFERROR(IF($F$3=0,"-",Tabla1[[#This Row],[Precio de Cliente neto]]*(1+$F$3)),"-")</f>
        <v>9426.4495499999994</v>
      </c>
      <c r="I3927" s="5">
        <v>8977.5709999999999</v>
      </c>
      <c r="J3927" s="5">
        <v>8079.8139000000001</v>
      </c>
      <c r="K3927" s="26">
        <v>0.21</v>
      </c>
    </row>
    <row r="3928" spans="1:11">
      <c r="A3928" s="4">
        <v>10763</v>
      </c>
      <c r="B3928" t="s">
        <v>5644</v>
      </c>
      <c r="C3928" s="5">
        <f>IF($F$2=0," - ",Tabla1[[#This Row],[Base Precio de Lista neto]])</f>
        <v>33353.3554</v>
      </c>
      <c r="D3928" s="5">
        <f>IF($F$2=0," - ",Tabla1[[#This Row],[Base Precio de Lista neto]]*(1-$F$2))</f>
        <v>23347.34878</v>
      </c>
      <c r="E3928" s="5">
        <f>IF($F$2=0," - ",Tabla1[[#This Row],[Base para Mejor precio]]*(1-$F$2))</f>
        <v>21012.613901999997</v>
      </c>
      <c r="F3928" s="4" t="s">
        <v>5</v>
      </c>
      <c r="G3928" s="16" t="s">
        <v>5696</v>
      </c>
      <c r="H3928" s="5">
        <f>IFERROR(IF($F$3=0,"-",Tabla1[[#This Row],[Precio de Cliente neto]]*(1+$F$3)),"-")</f>
        <v>35021.02317</v>
      </c>
      <c r="I3928" s="5">
        <v>33353.3554</v>
      </c>
      <c r="J3928" s="5">
        <v>30018.01986</v>
      </c>
      <c r="K3928" s="26">
        <v>0.21</v>
      </c>
    </row>
    <row r="3929" spans="1:11">
      <c r="A3929" s="4">
        <v>10764</v>
      </c>
      <c r="B3929" t="s">
        <v>7739</v>
      </c>
      <c r="C3929" s="5">
        <f>IF($F$2=0," - ",Tabla1[[#This Row],[Base Precio de Lista neto]])</f>
        <v>5627.2894999999999</v>
      </c>
      <c r="D3929" s="5">
        <f>IF($F$2=0," - ",Tabla1[[#This Row],[Base Precio de Lista neto]]*(1-$F$2))</f>
        <v>3939.1026499999998</v>
      </c>
      <c r="E3929" s="5">
        <f>IF($F$2=0," - ",Tabla1[[#This Row],[Base para Mejor precio]]*(1-$F$2))</f>
        <v>3545.1923849999998</v>
      </c>
      <c r="F3929" s="4" t="s">
        <v>5</v>
      </c>
      <c r="G3929" s="16" t="s">
        <v>5696</v>
      </c>
      <c r="H3929" s="5">
        <f>IFERROR(IF($F$3=0,"-",Tabla1[[#This Row],[Precio de Cliente neto]]*(1+$F$3)),"-")</f>
        <v>5908.6539749999993</v>
      </c>
      <c r="I3929" s="5">
        <v>5627.2894999999999</v>
      </c>
      <c r="J3929" s="5">
        <v>5064.5605500000001</v>
      </c>
      <c r="K3929" s="26">
        <v>0.21</v>
      </c>
    </row>
    <row r="3930" spans="1:11">
      <c r="A3930" s="4">
        <v>10765</v>
      </c>
      <c r="B3930" t="s">
        <v>7740</v>
      </c>
      <c r="C3930" s="5">
        <f>IF($F$2=0," - ",Tabla1[[#This Row],[Base Precio de Lista neto]])</f>
        <v>9829.8719999999994</v>
      </c>
      <c r="D3930" s="5">
        <f>IF($F$2=0," - ",Tabla1[[#This Row],[Base Precio de Lista neto]]*(1-$F$2))</f>
        <v>6880.9103999999988</v>
      </c>
      <c r="E3930" s="5">
        <f>IF($F$2=0," - ",Tabla1[[#This Row],[Base para Mejor precio]]*(1-$F$2))</f>
        <v>6192.8193599999995</v>
      </c>
      <c r="F3930" s="4" t="s">
        <v>5</v>
      </c>
      <c r="G3930" s="16" t="s">
        <v>5696</v>
      </c>
      <c r="H3930" s="5">
        <f>IFERROR(IF($F$3=0,"-",Tabla1[[#This Row],[Precio de Cliente neto]]*(1+$F$3)),"-")</f>
        <v>10321.365599999997</v>
      </c>
      <c r="I3930" s="5">
        <v>9829.8719999999994</v>
      </c>
      <c r="J3930" s="5">
        <v>8846.8847999999998</v>
      </c>
      <c r="K3930" s="26">
        <v>0.21</v>
      </c>
    </row>
    <row r="3931" spans="1:11">
      <c r="A3931" s="4">
        <v>10766</v>
      </c>
      <c r="B3931" t="s">
        <v>7741</v>
      </c>
      <c r="C3931" s="5">
        <f>IF($F$2=0," - ",Tabla1[[#This Row],[Base Precio de Lista neto]])</f>
        <v>36762.575499999999</v>
      </c>
      <c r="D3931" s="5">
        <f>IF($F$2=0," - ",Tabla1[[#This Row],[Base Precio de Lista neto]]*(1-$F$2))</f>
        <v>25733.802849999996</v>
      </c>
      <c r="E3931" s="5">
        <f>IF($F$2=0," - ",Tabla1[[#This Row],[Base para Mejor precio]]*(1-$F$2))</f>
        <v>23160.422564999997</v>
      </c>
      <c r="F3931" s="4" t="s">
        <v>5</v>
      </c>
      <c r="G3931" s="16" t="s">
        <v>5696</v>
      </c>
      <c r="H3931" s="5">
        <f>IFERROR(IF($F$3=0,"-",Tabla1[[#This Row],[Precio de Cliente neto]]*(1+$F$3)),"-")</f>
        <v>38600.704274999996</v>
      </c>
      <c r="I3931" s="5">
        <v>36762.575499999999</v>
      </c>
      <c r="J3931" s="5">
        <v>33086.317949999997</v>
      </c>
      <c r="K3931" s="26">
        <v>0.21</v>
      </c>
    </row>
    <row r="3932" spans="1:11">
      <c r="A3932" s="4">
        <v>10767</v>
      </c>
      <c r="B3932" t="s">
        <v>2723</v>
      </c>
      <c r="C3932" s="5">
        <f>IF($F$2=0," - ",Tabla1[[#This Row],[Base Precio de Lista neto]])</f>
        <v>5170.6243999999997</v>
      </c>
      <c r="D3932" s="5">
        <f>IF($F$2=0," - ",Tabla1[[#This Row],[Base Precio de Lista neto]]*(1-$F$2))</f>
        <v>3619.4370799999997</v>
      </c>
      <c r="E3932" s="5">
        <f>IF($F$2=0," - ",Tabla1[[#This Row],[Base para Mejor precio]]*(1-$F$2))</f>
        <v>3257.4933719999999</v>
      </c>
      <c r="F3932" s="4" t="s">
        <v>5</v>
      </c>
      <c r="G3932" s="16" t="s">
        <v>5696</v>
      </c>
      <c r="H3932" s="5">
        <f>IFERROR(IF($F$3=0,"-",Tabla1[[#This Row],[Precio de Cliente neto]]*(1+$F$3)),"-")</f>
        <v>5429.1556199999995</v>
      </c>
      <c r="I3932" s="5">
        <v>5170.6243999999997</v>
      </c>
      <c r="J3932" s="5">
        <v>4653.56196</v>
      </c>
      <c r="K3932" s="26">
        <v>0.21</v>
      </c>
    </row>
    <row r="3933" spans="1:11">
      <c r="A3933" s="4">
        <v>10768</v>
      </c>
      <c r="B3933" t="s">
        <v>2724</v>
      </c>
      <c r="C3933" s="5">
        <f>IF($F$2=0," - ",Tabla1[[#This Row],[Base Precio de Lista neto]])</f>
        <v>8949.1533999999992</v>
      </c>
      <c r="D3933" s="5">
        <f>IF($F$2=0," - ",Tabla1[[#This Row],[Base Precio de Lista neto]]*(1-$F$2))</f>
        <v>6264.4073799999987</v>
      </c>
      <c r="E3933" s="5">
        <f>IF($F$2=0," - ",Tabla1[[#This Row],[Base para Mejor precio]]*(1-$F$2))</f>
        <v>5637.9666419999994</v>
      </c>
      <c r="F3933" s="4" t="s">
        <v>5</v>
      </c>
      <c r="G3933" s="16" t="s">
        <v>5696</v>
      </c>
      <c r="H3933" s="5">
        <f>IFERROR(IF($F$3=0,"-",Tabla1[[#This Row],[Precio de Cliente neto]]*(1+$F$3)),"-")</f>
        <v>9396.611069999999</v>
      </c>
      <c r="I3933" s="5">
        <v>8949.1533999999992</v>
      </c>
      <c r="J3933" s="5">
        <v>8054.2380599999997</v>
      </c>
      <c r="K3933" s="26">
        <v>0.21</v>
      </c>
    </row>
    <row r="3934" spans="1:11">
      <c r="A3934" s="4">
        <v>10769</v>
      </c>
      <c r="B3934" t="s">
        <v>2725</v>
      </c>
      <c r="C3934" s="5">
        <f>IF($F$2=0," - ",Tabla1[[#This Row],[Base Precio de Lista neto]])</f>
        <v>33239.726300000002</v>
      </c>
      <c r="D3934" s="5">
        <f>IF($F$2=0," - ",Tabla1[[#This Row],[Base Precio de Lista neto]]*(1-$F$2))</f>
        <v>23267.808410000001</v>
      </c>
      <c r="E3934" s="5">
        <f>IF($F$2=0," - ",Tabla1[[#This Row],[Base para Mejor precio]]*(1-$F$2))</f>
        <v>20941.027568999998</v>
      </c>
      <c r="F3934" s="4" t="s">
        <v>5</v>
      </c>
      <c r="G3934" s="16" t="s">
        <v>5696</v>
      </c>
      <c r="H3934" s="5">
        <f>IFERROR(IF($F$3=0,"-",Tabla1[[#This Row],[Precio de Cliente neto]]*(1+$F$3)),"-")</f>
        <v>34901.712615000004</v>
      </c>
      <c r="I3934" s="5">
        <v>33239.726300000002</v>
      </c>
      <c r="J3934" s="5">
        <v>29915.753669999998</v>
      </c>
      <c r="K3934" s="26">
        <v>0.21</v>
      </c>
    </row>
    <row r="3935" spans="1:11">
      <c r="A3935" s="4">
        <v>10770</v>
      </c>
      <c r="B3935" t="s">
        <v>2726</v>
      </c>
      <c r="C3935" s="5">
        <f>IF($F$2=0," - ",Tabla1[[#This Row],[Base Precio de Lista neto]])</f>
        <v>2998.0468000000001</v>
      </c>
      <c r="D3935" s="5">
        <f>IF($F$2=0," - ",Tabla1[[#This Row],[Base Precio de Lista neto]]*(1-$F$2))</f>
        <v>2098.63276</v>
      </c>
      <c r="E3935" s="5">
        <f>IF($F$2=0," - ",Tabla1[[#This Row],[Base para Mejor precio]]*(1-$F$2))</f>
        <v>1888.7694839999997</v>
      </c>
      <c r="F3935" s="4" t="s">
        <v>5</v>
      </c>
      <c r="G3935" s="16" t="s">
        <v>5696</v>
      </c>
      <c r="H3935" s="5">
        <f>IFERROR(IF($F$3=0,"-",Tabla1[[#This Row],[Precio de Cliente neto]]*(1+$F$3)),"-")</f>
        <v>3147.9491399999997</v>
      </c>
      <c r="I3935" s="5">
        <v>2998.0468000000001</v>
      </c>
      <c r="J3935" s="5">
        <v>2698.2421199999999</v>
      </c>
      <c r="K3935" s="26">
        <v>0.21</v>
      </c>
    </row>
    <row r="3936" spans="1:11">
      <c r="A3936" s="4">
        <v>10771</v>
      </c>
      <c r="B3936" t="s">
        <v>2727</v>
      </c>
      <c r="C3936" s="5">
        <f>IF($F$2=0," - ",Tabla1[[#This Row],[Base Precio de Lista neto]])</f>
        <v>4758.1517999999996</v>
      </c>
      <c r="D3936" s="5">
        <f>IF($F$2=0," - ",Tabla1[[#This Row],[Base Precio de Lista neto]]*(1-$F$2))</f>
        <v>3330.7062599999995</v>
      </c>
      <c r="E3936" s="5">
        <f>IF($F$2=0," - ",Tabla1[[#This Row],[Base para Mejor precio]]*(1-$F$2))</f>
        <v>2997.6356339999998</v>
      </c>
      <c r="F3936" s="4" t="s">
        <v>5</v>
      </c>
      <c r="G3936" s="16" t="s">
        <v>5696</v>
      </c>
      <c r="H3936" s="5">
        <f>IFERROR(IF($F$3=0,"-",Tabla1[[#This Row],[Precio de Cliente neto]]*(1+$F$3)),"-")</f>
        <v>4996.0593899999994</v>
      </c>
      <c r="I3936" s="5">
        <v>4758.1517999999996</v>
      </c>
      <c r="J3936" s="5">
        <v>4282.33662</v>
      </c>
      <c r="K3936" s="26">
        <v>0.21</v>
      </c>
    </row>
    <row r="3937" spans="1:11">
      <c r="A3937" s="4">
        <v>10772</v>
      </c>
      <c r="B3937" t="s">
        <v>2728</v>
      </c>
      <c r="C3937" s="5">
        <f>IF($F$2=0," - ",Tabla1[[#This Row],[Base Precio de Lista neto]])</f>
        <v>8153.674</v>
      </c>
      <c r="D3937" s="5">
        <f>IF($F$2=0," - ",Tabla1[[#This Row],[Base Precio de Lista neto]]*(1-$F$2))</f>
        <v>5707.5717999999997</v>
      </c>
      <c r="E3937" s="5">
        <f>IF($F$2=0," - ",Tabla1[[#This Row],[Base para Mejor precio]]*(1-$F$2))</f>
        <v>5136.8146199999992</v>
      </c>
      <c r="F3937" s="4" t="s">
        <v>5</v>
      </c>
      <c r="G3937" s="16" t="s">
        <v>5696</v>
      </c>
      <c r="H3937" s="5">
        <f>IFERROR(IF($F$3=0,"-",Tabla1[[#This Row],[Precio de Cliente neto]]*(1+$F$3)),"-")</f>
        <v>8561.3577000000005</v>
      </c>
      <c r="I3937" s="5">
        <v>8153.674</v>
      </c>
      <c r="J3937" s="5">
        <v>7338.3065999999999</v>
      </c>
      <c r="K3937" s="26">
        <v>0.21</v>
      </c>
    </row>
    <row r="3938" spans="1:11">
      <c r="A3938" s="4">
        <v>10773</v>
      </c>
      <c r="B3938" t="s">
        <v>2729</v>
      </c>
      <c r="C3938" s="5">
        <f>IF($F$2=0," - ",Tabla1[[#This Row],[Base Precio de Lista neto]])</f>
        <v>30057.810799999999</v>
      </c>
      <c r="D3938" s="5">
        <f>IF($F$2=0," - ",Tabla1[[#This Row],[Base Precio de Lista neto]]*(1-$F$2))</f>
        <v>21040.467559999997</v>
      </c>
      <c r="E3938" s="5">
        <f>IF($F$2=0," - ",Tabla1[[#This Row],[Base para Mejor precio]]*(1-$F$2))</f>
        <v>18936.420803999998</v>
      </c>
      <c r="F3938" s="4" t="s">
        <v>5</v>
      </c>
      <c r="G3938" s="16" t="s">
        <v>5696</v>
      </c>
      <c r="H3938" s="5">
        <f>IFERROR(IF($F$3=0,"-",Tabla1[[#This Row],[Precio de Cliente neto]]*(1+$F$3)),"-")</f>
        <v>31560.701339999996</v>
      </c>
      <c r="I3938" s="5">
        <v>30057.810799999999</v>
      </c>
      <c r="J3938" s="5">
        <v>27052.029719999999</v>
      </c>
      <c r="K3938" s="26">
        <v>0.21</v>
      </c>
    </row>
    <row r="3939" spans="1:11">
      <c r="A3939" s="4">
        <v>10774</v>
      </c>
      <c r="B3939" t="s">
        <v>2730</v>
      </c>
      <c r="C3939" s="5">
        <f>IF($F$2=0," - ",Tabla1[[#This Row],[Base Precio de Lista neto]])</f>
        <v>6334.3787000000002</v>
      </c>
      <c r="D3939" s="5">
        <f>IF($F$2=0," - ",Tabla1[[#This Row],[Base Precio de Lista neto]]*(1-$F$2))</f>
        <v>4434.0650900000001</v>
      </c>
      <c r="E3939" s="5">
        <f>IF($F$2=0," - ",Tabla1[[#This Row],[Base para Mejor precio]]*(1-$F$2))</f>
        <v>3990.6585809999992</v>
      </c>
      <c r="F3939" s="4" t="s">
        <v>5</v>
      </c>
      <c r="G3939" s="16" t="s">
        <v>5696</v>
      </c>
      <c r="H3939" s="5">
        <f>IFERROR(IF($F$3=0,"-",Tabla1[[#This Row],[Precio de Cliente neto]]*(1+$F$3)),"-")</f>
        <v>6651.0976350000001</v>
      </c>
      <c r="I3939" s="5">
        <v>6334.3787000000002</v>
      </c>
      <c r="J3939" s="5">
        <v>5700.9408299999996</v>
      </c>
      <c r="K3939" s="26">
        <v>0.21</v>
      </c>
    </row>
    <row r="3940" spans="1:11">
      <c r="A3940" s="4">
        <v>10775</v>
      </c>
      <c r="B3940" t="s">
        <v>2731</v>
      </c>
      <c r="C3940" s="5">
        <f>IF($F$2=0," - ",Tabla1[[#This Row],[Base Precio de Lista neto]])</f>
        <v>11193.5452</v>
      </c>
      <c r="D3940" s="5">
        <f>IF($F$2=0," - ",Tabla1[[#This Row],[Base Precio de Lista neto]]*(1-$F$2))</f>
        <v>7835.48164</v>
      </c>
      <c r="E3940" s="5">
        <f>IF($F$2=0," - ",Tabla1[[#This Row],[Base para Mejor precio]]*(1-$F$2))</f>
        <v>7051.9334759999992</v>
      </c>
      <c r="F3940" s="4" t="s">
        <v>5</v>
      </c>
      <c r="G3940" s="16" t="s">
        <v>5696</v>
      </c>
      <c r="H3940" s="5">
        <f>IFERROR(IF($F$3=0,"-",Tabla1[[#This Row],[Precio de Cliente neto]]*(1+$F$3)),"-")</f>
        <v>11753.222460000001</v>
      </c>
      <c r="I3940" s="5">
        <v>11193.5452</v>
      </c>
      <c r="J3940" s="5">
        <v>10074.19068</v>
      </c>
      <c r="K3940" s="26">
        <v>0.21</v>
      </c>
    </row>
    <row r="3941" spans="1:11">
      <c r="A3941" s="4">
        <v>10776</v>
      </c>
      <c r="B3941" t="s">
        <v>2732</v>
      </c>
      <c r="C3941" s="5">
        <f>IF($F$2=0," - ",Tabla1[[#This Row],[Base Precio de Lista neto]])</f>
        <v>42217.277600000001</v>
      </c>
      <c r="D3941" s="5">
        <f>IF($F$2=0," - ",Tabla1[[#This Row],[Base Precio de Lista neto]]*(1-$F$2))</f>
        <v>29552.09432</v>
      </c>
      <c r="E3941" s="5">
        <f>IF($F$2=0," - ",Tabla1[[#This Row],[Base para Mejor precio]]*(1-$F$2))</f>
        <v>26596.884887999997</v>
      </c>
      <c r="F3941" s="4" t="s">
        <v>5</v>
      </c>
      <c r="G3941" s="16" t="s">
        <v>5696</v>
      </c>
      <c r="H3941" s="5">
        <f>IFERROR(IF($F$3=0,"-",Tabla1[[#This Row],[Precio de Cliente neto]]*(1+$F$3)),"-")</f>
        <v>44328.141479999998</v>
      </c>
      <c r="I3941" s="5">
        <v>42217.277600000001</v>
      </c>
      <c r="J3941" s="5">
        <v>37995.54984</v>
      </c>
      <c r="K3941" s="26">
        <v>0.21</v>
      </c>
    </row>
    <row r="3942" spans="1:11">
      <c r="A3942" s="4">
        <v>10777</v>
      </c>
      <c r="B3942" t="s">
        <v>2733</v>
      </c>
      <c r="C3942" s="5">
        <f>IF($F$2=0," - ",Tabla1[[#This Row],[Base Precio de Lista neto]])</f>
        <v>6732.1206000000002</v>
      </c>
      <c r="D3942" s="5">
        <f>IF($F$2=0," - ",Tabla1[[#This Row],[Base Precio de Lista neto]]*(1-$F$2))</f>
        <v>4712.4844199999998</v>
      </c>
      <c r="E3942" s="5">
        <f>IF($F$2=0," - ",Tabla1[[#This Row],[Base para Mejor precio]]*(1-$F$2))</f>
        <v>4241.2359779999997</v>
      </c>
      <c r="F3942" s="4" t="s">
        <v>5</v>
      </c>
      <c r="G3942" s="16" t="s">
        <v>5696</v>
      </c>
      <c r="H3942" s="5">
        <f>IFERROR(IF($F$3=0,"-",Tabla1[[#This Row],[Precio de Cliente neto]]*(1+$F$3)),"-")</f>
        <v>7068.7266299999992</v>
      </c>
      <c r="I3942" s="5">
        <v>6732.1206000000002</v>
      </c>
      <c r="J3942" s="5">
        <v>6058.9085400000004</v>
      </c>
      <c r="K3942" s="26">
        <v>0.21</v>
      </c>
    </row>
    <row r="3943" spans="1:11">
      <c r="A3943" s="4">
        <v>10778</v>
      </c>
      <c r="B3943" t="s">
        <v>2734</v>
      </c>
      <c r="C3943" s="5">
        <f>IF($F$2=0," - ",Tabla1[[#This Row],[Base Precio de Lista neto]])</f>
        <v>11960.6203</v>
      </c>
      <c r="D3943" s="5">
        <f>IF($F$2=0," - ",Tabla1[[#This Row],[Base Precio de Lista neto]]*(1-$F$2))</f>
        <v>8372.4342099999994</v>
      </c>
      <c r="E3943" s="5">
        <f>IF($F$2=0," - ",Tabla1[[#This Row],[Base para Mejor precio]]*(1-$F$2))</f>
        <v>7535.1907889999993</v>
      </c>
      <c r="F3943" s="4" t="s">
        <v>5</v>
      </c>
      <c r="G3943" s="16" t="s">
        <v>5696</v>
      </c>
      <c r="H3943" s="5">
        <f>IFERROR(IF($F$3=0,"-",Tabla1[[#This Row],[Precio de Cliente neto]]*(1+$F$3)),"-")</f>
        <v>12558.651314999999</v>
      </c>
      <c r="I3943" s="5">
        <v>11960.6203</v>
      </c>
      <c r="J3943" s="5">
        <v>10764.55827</v>
      </c>
      <c r="K3943" s="26">
        <v>0.21</v>
      </c>
    </row>
    <row r="3944" spans="1:11">
      <c r="A3944" s="4">
        <v>10779</v>
      </c>
      <c r="B3944" t="s">
        <v>2735</v>
      </c>
      <c r="C3944" s="5">
        <f>IF($F$2=0," - ",Tabla1[[#This Row],[Base Precio de Lista neto]])</f>
        <v>45285.556600000004</v>
      </c>
      <c r="D3944" s="5">
        <f>IF($F$2=0," - ",Tabla1[[#This Row],[Base Precio de Lista neto]]*(1-$F$2))</f>
        <v>31699.889620000002</v>
      </c>
      <c r="E3944" s="5">
        <f>IF($F$2=0," - ",Tabla1[[#This Row],[Base para Mejor precio]]*(1-$F$2))</f>
        <v>28529.900657999999</v>
      </c>
      <c r="F3944" s="4" t="s">
        <v>5</v>
      </c>
      <c r="G3944" s="16" t="s">
        <v>5696</v>
      </c>
      <c r="H3944" s="5">
        <f>IFERROR(IF($F$3=0,"-",Tabla1[[#This Row],[Precio de Cliente neto]]*(1+$F$3)),"-")</f>
        <v>47549.834430000003</v>
      </c>
      <c r="I3944" s="5">
        <v>45285.556600000004</v>
      </c>
      <c r="J3944" s="5">
        <v>40757.000939999998</v>
      </c>
      <c r="K3944" s="26">
        <v>0.21</v>
      </c>
    </row>
    <row r="3945" spans="1:11">
      <c r="A3945" s="4">
        <v>10780</v>
      </c>
      <c r="B3945" t="s">
        <v>2736</v>
      </c>
      <c r="C3945" s="5">
        <f>IF($F$2=0," - ",Tabla1[[#This Row],[Base Precio de Lista neto]])</f>
        <v>11819.829299999999</v>
      </c>
      <c r="D3945" s="5">
        <f>IF($F$2=0," - ",Tabla1[[#This Row],[Base Precio de Lista neto]]*(1-$F$2))</f>
        <v>8273.880509999999</v>
      </c>
      <c r="E3945" s="5">
        <f>IF($F$2=0," - ",Tabla1[[#This Row],[Base para Mejor precio]]*(1-$F$2))</f>
        <v>7446.4924589999991</v>
      </c>
      <c r="F3945" s="4" t="s">
        <v>5</v>
      </c>
      <c r="G3945" s="16" t="s">
        <v>5696</v>
      </c>
      <c r="H3945" s="5">
        <f>IFERROR(IF($F$3=0,"-",Tabla1[[#This Row],[Precio de Cliente neto]]*(1+$F$3)),"-")</f>
        <v>12410.820764999999</v>
      </c>
      <c r="I3945" s="5">
        <v>11819.829299999999</v>
      </c>
      <c r="J3945" s="5">
        <v>10637.846369999999</v>
      </c>
      <c r="K3945" s="26">
        <v>0.21</v>
      </c>
    </row>
    <row r="3946" spans="1:11">
      <c r="A3946" s="4">
        <v>10781</v>
      </c>
      <c r="B3946" t="s">
        <v>2737</v>
      </c>
      <c r="C3946" s="5">
        <f>IF($F$2=0," - ",Tabla1[[#This Row],[Base Precio de Lista neto]])</f>
        <v>44656.516100000001</v>
      </c>
      <c r="D3946" s="5">
        <f>IF($F$2=0," - ",Tabla1[[#This Row],[Base Precio de Lista neto]]*(1-$F$2))</f>
        <v>31259.561269999998</v>
      </c>
      <c r="E3946" s="5">
        <f>IF($F$2=0," - ",Tabla1[[#This Row],[Base para Mejor precio]]*(1-$F$2))</f>
        <v>28133.605142999997</v>
      </c>
      <c r="F3946" s="4" t="s">
        <v>5</v>
      </c>
      <c r="G3946" s="16" t="s">
        <v>5696</v>
      </c>
      <c r="H3946" s="5">
        <f>IFERROR(IF($F$3=0,"-",Tabla1[[#This Row],[Precio de Cliente neto]]*(1+$F$3)),"-")</f>
        <v>46889.341904999994</v>
      </c>
      <c r="I3946" s="5">
        <v>44656.516100000001</v>
      </c>
      <c r="J3946" s="5">
        <v>40190.86449</v>
      </c>
      <c r="K3946" s="26">
        <v>0.21</v>
      </c>
    </row>
    <row r="3947" spans="1:11">
      <c r="A3947" s="4">
        <v>10782</v>
      </c>
      <c r="B3947" t="s">
        <v>2738</v>
      </c>
      <c r="C3947" s="5">
        <f>IF($F$2=0," - ",Tabla1[[#This Row],[Base Precio de Lista neto]])</f>
        <v>11819.829299999999</v>
      </c>
      <c r="D3947" s="5">
        <f>IF($F$2=0," - ",Tabla1[[#This Row],[Base Precio de Lista neto]]*(1-$F$2))</f>
        <v>8273.880509999999</v>
      </c>
      <c r="E3947" s="5">
        <f>IF($F$2=0," - ",Tabla1[[#This Row],[Base para Mejor precio]]*(1-$F$2))</f>
        <v>7446.4924589999991</v>
      </c>
      <c r="F3947" s="4" t="s">
        <v>5</v>
      </c>
      <c r="G3947" s="16" t="s">
        <v>5696</v>
      </c>
      <c r="H3947" s="5">
        <f>IFERROR(IF($F$3=0,"-",Tabla1[[#This Row],[Precio de Cliente neto]]*(1+$F$3)),"-")</f>
        <v>12410.820764999999</v>
      </c>
      <c r="I3947" s="5">
        <v>11819.829299999999</v>
      </c>
      <c r="J3947" s="5">
        <v>10637.846369999999</v>
      </c>
      <c r="K3947" s="26">
        <v>0.21</v>
      </c>
    </row>
    <row r="3948" spans="1:11">
      <c r="A3948" s="4">
        <v>10783</v>
      </c>
      <c r="B3948" t="s">
        <v>2739</v>
      </c>
      <c r="C3948" s="5">
        <f>IF($F$2=0," - ",Tabla1[[#This Row],[Base Precio de Lista neto]])</f>
        <v>44665.606299999999</v>
      </c>
      <c r="D3948" s="5">
        <f>IF($F$2=0," - ",Tabla1[[#This Row],[Base Precio de Lista neto]]*(1-$F$2))</f>
        <v>31265.924409999996</v>
      </c>
      <c r="E3948" s="5">
        <f>IF($F$2=0," - ",Tabla1[[#This Row],[Base para Mejor precio]]*(1-$F$2))</f>
        <v>28139.331968999999</v>
      </c>
      <c r="F3948" s="4" t="s">
        <v>5</v>
      </c>
      <c r="G3948" s="16" t="s">
        <v>5696</v>
      </c>
      <c r="H3948" s="5">
        <f>IFERROR(IF($F$3=0,"-",Tabla1[[#This Row],[Precio de Cliente neto]]*(1+$F$3)),"-")</f>
        <v>46898.886614999996</v>
      </c>
      <c r="I3948" s="5">
        <v>44665.606299999999</v>
      </c>
      <c r="J3948" s="5">
        <v>40199.04567</v>
      </c>
      <c r="K3948" s="26">
        <v>0.21</v>
      </c>
    </row>
    <row r="3949" spans="1:11">
      <c r="A3949" s="4">
        <v>10784</v>
      </c>
      <c r="B3949" t="s">
        <v>2740</v>
      </c>
      <c r="C3949" s="5">
        <f>IF($F$2=0," - ",Tabla1[[#This Row],[Base Precio de Lista neto]])</f>
        <v>11819.829299999999</v>
      </c>
      <c r="D3949" s="5">
        <f>IF($F$2=0," - ",Tabla1[[#This Row],[Base Precio de Lista neto]]*(1-$F$2))</f>
        <v>8273.880509999999</v>
      </c>
      <c r="E3949" s="5">
        <f>IF($F$2=0," - ",Tabla1[[#This Row],[Base para Mejor precio]]*(1-$F$2))</f>
        <v>7446.4924589999991</v>
      </c>
      <c r="F3949" s="4" t="s">
        <v>5</v>
      </c>
      <c r="G3949" s="16" t="s">
        <v>5696</v>
      </c>
      <c r="H3949" s="5">
        <f>IFERROR(IF($F$3=0,"-",Tabla1[[#This Row],[Precio de Cliente neto]]*(1+$F$3)),"-")</f>
        <v>12410.820764999999</v>
      </c>
      <c r="I3949" s="5">
        <v>11819.829299999999</v>
      </c>
      <c r="J3949" s="5">
        <v>10637.846369999999</v>
      </c>
      <c r="K3949" s="26">
        <v>0.21</v>
      </c>
    </row>
    <row r="3950" spans="1:11">
      <c r="A3950" s="4">
        <v>10785</v>
      </c>
      <c r="B3950" t="s">
        <v>2741</v>
      </c>
      <c r="C3950" s="5">
        <f>IF($F$2=0," - ",Tabla1[[#This Row],[Base Precio de Lista neto]])</f>
        <v>44665.606299999999</v>
      </c>
      <c r="D3950" s="5">
        <f>IF($F$2=0," - ",Tabla1[[#This Row],[Base Precio de Lista neto]]*(1-$F$2))</f>
        <v>31265.924409999996</v>
      </c>
      <c r="E3950" s="5">
        <f>IF($F$2=0," - ",Tabla1[[#This Row],[Base para Mejor precio]]*(1-$F$2))</f>
        <v>28139.331968999999</v>
      </c>
      <c r="F3950" s="4" t="s">
        <v>5</v>
      </c>
      <c r="G3950" s="16" t="s">
        <v>5696</v>
      </c>
      <c r="H3950" s="5">
        <f>IFERROR(IF($F$3=0,"-",Tabla1[[#This Row],[Precio de Cliente neto]]*(1+$F$3)),"-")</f>
        <v>46898.886614999996</v>
      </c>
      <c r="I3950" s="5">
        <v>44665.606299999999</v>
      </c>
      <c r="J3950" s="5">
        <v>40199.04567</v>
      </c>
      <c r="K3950" s="26">
        <v>0.21</v>
      </c>
    </row>
    <row r="3951" spans="1:11">
      <c r="A3951" s="4">
        <v>10786</v>
      </c>
      <c r="B3951" t="s">
        <v>2742</v>
      </c>
      <c r="C3951" s="5">
        <f>IF($F$2=0," - ",Tabla1[[#This Row],[Base Precio de Lista neto]])</f>
        <v>11819.829299999999</v>
      </c>
      <c r="D3951" s="5">
        <f>IF($F$2=0," - ",Tabla1[[#This Row],[Base Precio de Lista neto]]*(1-$F$2))</f>
        <v>8273.880509999999</v>
      </c>
      <c r="E3951" s="5">
        <f>IF($F$2=0," - ",Tabla1[[#This Row],[Base para Mejor precio]]*(1-$F$2))</f>
        <v>7446.4924589999991</v>
      </c>
      <c r="F3951" s="4" t="s">
        <v>5</v>
      </c>
      <c r="G3951" s="16" t="s">
        <v>5696</v>
      </c>
      <c r="H3951" s="5">
        <f>IFERROR(IF($F$3=0,"-",Tabla1[[#This Row],[Precio de Cliente neto]]*(1+$F$3)),"-")</f>
        <v>12410.820764999999</v>
      </c>
      <c r="I3951" s="5">
        <v>11819.829299999999</v>
      </c>
      <c r="J3951" s="5">
        <v>10637.846369999999</v>
      </c>
      <c r="K3951" s="26">
        <v>0.21</v>
      </c>
    </row>
    <row r="3952" spans="1:11">
      <c r="A3952" s="4">
        <v>10787</v>
      </c>
      <c r="B3952" t="s">
        <v>2743</v>
      </c>
      <c r="C3952" s="5">
        <f>IF($F$2=0," - ",Tabla1[[#This Row],[Base Precio de Lista neto]])</f>
        <v>44656.495300000002</v>
      </c>
      <c r="D3952" s="5">
        <f>IF($F$2=0," - ",Tabla1[[#This Row],[Base Precio de Lista neto]]*(1-$F$2))</f>
        <v>31259.546709999999</v>
      </c>
      <c r="E3952" s="5">
        <f>IF($F$2=0," - ",Tabla1[[#This Row],[Base para Mejor precio]]*(1-$F$2))</f>
        <v>28133.592038999999</v>
      </c>
      <c r="F3952" s="4" t="s">
        <v>5</v>
      </c>
      <c r="G3952" s="16" t="s">
        <v>5696</v>
      </c>
      <c r="H3952" s="5">
        <f>IFERROR(IF($F$3=0,"-",Tabla1[[#This Row],[Precio de Cliente neto]]*(1+$F$3)),"-")</f>
        <v>46889.320065</v>
      </c>
      <c r="I3952" s="5">
        <v>44656.495300000002</v>
      </c>
      <c r="J3952" s="5">
        <v>40190.84577</v>
      </c>
      <c r="K3952" s="26">
        <v>0.21</v>
      </c>
    </row>
    <row r="3953" spans="1:11">
      <c r="A3953" s="4">
        <v>10788</v>
      </c>
      <c r="B3953" t="s">
        <v>2744</v>
      </c>
      <c r="C3953" s="5">
        <f>IF($F$2=0," - ",Tabla1[[#This Row],[Base Precio de Lista neto]])</f>
        <v>11819.829299999999</v>
      </c>
      <c r="D3953" s="5">
        <f>IF($F$2=0," - ",Tabla1[[#This Row],[Base Precio de Lista neto]]*(1-$F$2))</f>
        <v>8273.880509999999</v>
      </c>
      <c r="E3953" s="5">
        <f>IF($F$2=0," - ",Tabla1[[#This Row],[Base para Mejor precio]]*(1-$F$2))</f>
        <v>7446.4924589999991</v>
      </c>
      <c r="F3953" s="4" t="s">
        <v>5</v>
      </c>
      <c r="G3953" s="16" t="s">
        <v>5696</v>
      </c>
      <c r="H3953" s="5">
        <f>IFERROR(IF($F$3=0,"-",Tabla1[[#This Row],[Precio de Cliente neto]]*(1+$F$3)),"-")</f>
        <v>12410.820764999999</v>
      </c>
      <c r="I3953" s="5">
        <v>11819.829299999999</v>
      </c>
      <c r="J3953" s="5">
        <v>10637.846369999999</v>
      </c>
      <c r="K3953" s="26">
        <v>0.21</v>
      </c>
    </row>
    <row r="3954" spans="1:11">
      <c r="A3954" s="4">
        <v>10789</v>
      </c>
      <c r="B3954" t="s">
        <v>2745</v>
      </c>
      <c r="C3954" s="5">
        <f>IF($F$2=0," - ",Tabla1[[#This Row],[Base Precio de Lista neto]])</f>
        <v>44656.516100000001</v>
      </c>
      <c r="D3954" s="5">
        <f>IF($F$2=0," - ",Tabla1[[#This Row],[Base Precio de Lista neto]]*(1-$F$2))</f>
        <v>31259.561269999998</v>
      </c>
      <c r="E3954" s="5">
        <f>IF($F$2=0," - ",Tabla1[[#This Row],[Base para Mejor precio]]*(1-$F$2))</f>
        <v>28133.605142999997</v>
      </c>
      <c r="F3954" s="4" t="s">
        <v>5</v>
      </c>
      <c r="G3954" s="16" t="s">
        <v>5696</v>
      </c>
      <c r="H3954" s="5">
        <f>IFERROR(IF($F$3=0,"-",Tabla1[[#This Row],[Precio de Cliente neto]]*(1+$F$3)),"-")</f>
        <v>46889.341904999994</v>
      </c>
      <c r="I3954" s="5">
        <v>44656.516100000001</v>
      </c>
      <c r="J3954" s="5">
        <v>40190.86449</v>
      </c>
      <c r="K3954" s="26">
        <v>0.21</v>
      </c>
    </row>
    <row r="3955" spans="1:11">
      <c r="A3955" s="4">
        <v>10790</v>
      </c>
      <c r="B3955" t="s">
        <v>2746</v>
      </c>
      <c r="C3955" s="5">
        <f>IF($F$2=0," - ",Tabla1[[#This Row],[Base Precio de Lista neto]])</f>
        <v>11819.829299999999</v>
      </c>
      <c r="D3955" s="5">
        <f>IF($F$2=0," - ",Tabla1[[#This Row],[Base Precio de Lista neto]]*(1-$F$2))</f>
        <v>8273.880509999999</v>
      </c>
      <c r="E3955" s="5">
        <f>IF($F$2=0," - ",Tabla1[[#This Row],[Base para Mejor precio]]*(1-$F$2))</f>
        <v>7446.4924589999991</v>
      </c>
      <c r="F3955" s="4" t="s">
        <v>5</v>
      </c>
      <c r="G3955" s="16" t="s">
        <v>5696</v>
      </c>
      <c r="H3955" s="5">
        <f>IFERROR(IF($F$3=0,"-",Tabla1[[#This Row],[Precio de Cliente neto]]*(1+$F$3)),"-")</f>
        <v>12410.820764999999</v>
      </c>
      <c r="I3955" s="5">
        <v>11819.829299999999</v>
      </c>
      <c r="J3955" s="5">
        <v>10637.846369999999</v>
      </c>
      <c r="K3955" s="26">
        <v>0.21</v>
      </c>
    </row>
    <row r="3956" spans="1:11">
      <c r="A3956" s="4">
        <v>10791</v>
      </c>
      <c r="B3956" t="s">
        <v>2747</v>
      </c>
      <c r="C3956" s="5">
        <f>IF($F$2=0," - ",Tabla1[[#This Row],[Base Precio de Lista neto]])</f>
        <v>44657.0308</v>
      </c>
      <c r="D3956" s="5">
        <f>IF($F$2=0," - ",Tabla1[[#This Row],[Base Precio de Lista neto]]*(1-$F$2))</f>
        <v>31259.921559999999</v>
      </c>
      <c r="E3956" s="5">
        <f>IF($F$2=0," - ",Tabla1[[#This Row],[Base para Mejor precio]]*(1-$F$2))</f>
        <v>28133.929403999999</v>
      </c>
      <c r="F3956" s="4" t="s">
        <v>5</v>
      </c>
      <c r="G3956" s="16" t="s">
        <v>5696</v>
      </c>
      <c r="H3956" s="5">
        <f>IFERROR(IF($F$3=0,"-",Tabla1[[#This Row],[Precio de Cliente neto]]*(1+$F$3)),"-")</f>
        <v>46889.882339999996</v>
      </c>
      <c r="I3956" s="5">
        <v>44657.0308</v>
      </c>
      <c r="J3956" s="5">
        <v>40191.327720000001</v>
      </c>
      <c r="K3956" s="26">
        <v>0.21</v>
      </c>
    </row>
    <row r="3957" spans="1:11">
      <c r="A3957" s="4">
        <v>10792</v>
      </c>
      <c r="B3957" t="s">
        <v>2748</v>
      </c>
      <c r="C3957" s="5">
        <f>IF($F$2=0," - ",Tabla1[[#This Row],[Base Precio de Lista neto]])</f>
        <v>217258.4069</v>
      </c>
      <c r="D3957" s="5">
        <f>IF($F$2=0," - ",Tabla1[[#This Row],[Base Precio de Lista neto]]*(1-$F$2))</f>
        <v>152080.88483</v>
      </c>
      <c r="E3957" s="5">
        <f>IF($F$2=0," - ",Tabla1[[#This Row],[Base para Mejor precio]]*(1-$F$2))</f>
        <v>136872.796347</v>
      </c>
      <c r="F3957" s="4" t="s">
        <v>5</v>
      </c>
      <c r="G3957" s="16" t="s">
        <v>5696</v>
      </c>
      <c r="H3957" s="5">
        <f>IFERROR(IF($F$3=0,"-",Tabla1[[#This Row],[Precio de Cliente neto]]*(1+$F$3)),"-")</f>
        <v>228121.32724499999</v>
      </c>
      <c r="I3957" s="5">
        <v>217258.4069</v>
      </c>
      <c r="J3957" s="5">
        <v>195532.56620999999</v>
      </c>
      <c r="K3957" s="26">
        <v>0.21</v>
      </c>
    </row>
    <row r="3958" spans="1:11">
      <c r="A3958" s="4">
        <v>10793</v>
      </c>
      <c r="B3958" t="s">
        <v>2749</v>
      </c>
      <c r="C3958" s="5">
        <f>IF($F$2=0," - ",Tabla1[[#This Row],[Base Precio de Lista neto]])</f>
        <v>11442.2973</v>
      </c>
      <c r="D3958" s="5">
        <f>IF($F$2=0," - ",Tabla1[[#This Row],[Base Precio de Lista neto]]*(1-$F$2))</f>
        <v>8009.6081099999992</v>
      </c>
      <c r="E3958" s="5">
        <f>IF($F$2=0," - ",Tabla1[[#This Row],[Base para Mejor precio]]*(1-$F$2))</f>
        <v>7208.6472989999993</v>
      </c>
      <c r="F3958" s="4" t="s">
        <v>5</v>
      </c>
      <c r="G3958" s="16" t="s">
        <v>5696</v>
      </c>
      <c r="H3958" s="5">
        <f>IFERROR(IF($F$3=0,"-",Tabla1[[#This Row],[Precio de Cliente neto]]*(1+$F$3)),"-")</f>
        <v>12014.412164999998</v>
      </c>
      <c r="I3958" s="5">
        <v>11442.2973</v>
      </c>
      <c r="J3958" s="5">
        <v>10298.067569999999</v>
      </c>
      <c r="K3958" s="26">
        <v>0.21</v>
      </c>
    </row>
    <row r="3959" spans="1:11">
      <c r="A3959" s="4">
        <v>10794</v>
      </c>
      <c r="B3959" t="s">
        <v>2750</v>
      </c>
      <c r="C3959" s="5">
        <f>IF($F$2=0," - ",Tabla1[[#This Row],[Base Precio de Lista neto]])</f>
        <v>44656.516100000001</v>
      </c>
      <c r="D3959" s="5">
        <f>IF($F$2=0," - ",Tabla1[[#This Row],[Base Precio de Lista neto]]*(1-$F$2))</f>
        <v>31259.561269999998</v>
      </c>
      <c r="E3959" s="5">
        <f>IF($F$2=0," - ",Tabla1[[#This Row],[Base para Mejor precio]]*(1-$F$2))</f>
        <v>28133.605142999997</v>
      </c>
      <c r="F3959" s="4" t="s">
        <v>5</v>
      </c>
      <c r="G3959" s="16" t="s">
        <v>5696</v>
      </c>
      <c r="H3959" s="5">
        <f>IFERROR(IF($F$3=0,"-",Tabla1[[#This Row],[Precio de Cliente neto]]*(1+$F$3)),"-")</f>
        <v>46889.341904999994</v>
      </c>
      <c r="I3959" s="5">
        <v>44656.516100000001</v>
      </c>
      <c r="J3959" s="5">
        <v>40190.86449</v>
      </c>
      <c r="K3959" s="26">
        <v>0.21</v>
      </c>
    </row>
    <row r="3960" spans="1:11">
      <c r="A3960" s="4">
        <v>10795</v>
      </c>
      <c r="B3960" t="s">
        <v>2751</v>
      </c>
      <c r="C3960" s="5">
        <f>IF($F$2=0," - ",Tabla1[[#This Row],[Base Precio de Lista neto]])</f>
        <v>217001.837</v>
      </c>
      <c r="D3960" s="5">
        <f>IF($F$2=0," - ",Tabla1[[#This Row],[Base Precio de Lista neto]]*(1-$F$2))</f>
        <v>151901.28589999999</v>
      </c>
      <c r="E3960" s="5">
        <f>IF($F$2=0," - ",Tabla1[[#This Row],[Base para Mejor precio]]*(1-$F$2))</f>
        <v>136711.15731000001</v>
      </c>
      <c r="F3960" s="4" t="s">
        <v>5</v>
      </c>
      <c r="G3960" s="16" t="s">
        <v>5696</v>
      </c>
      <c r="H3960" s="5">
        <f>IFERROR(IF($F$3=0,"-",Tabla1[[#This Row],[Precio de Cliente neto]]*(1+$F$3)),"-")</f>
        <v>227851.92884999997</v>
      </c>
      <c r="I3960" s="5">
        <v>217001.837</v>
      </c>
      <c r="J3960" s="5">
        <v>195301.65330000001</v>
      </c>
      <c r="K3960" s="26">
        <v>0.21</v>
      </c>
    </row>
    <row r="3961" spans="1:11">
      <c r="A3961" s="4">
        <v>10796</v>
      </c>
      <c r="B3961" t="s">
        <v>2752</v>
      </c>
      <c r="C3961" s="5">
        <f>IF($F$2=0," - ",Tabla1[[#This Row],[Base Precio de Lista neto]])</f>
        <v>11442.2973</v>
      </c>
      <c r="D3961" s="5">
        <f>IF($F$2=0," - ",Tabla1[[#This Row],[Base Precio de Lista neto]]*(1-$F$2))</f>
        <v>8009.6081099999992</v>
      </c>
      <c r="E3961" s="5">
        <f>IF($F$2=0," - ",Tabla1[[#This Row],[Base para Mejor precio]]*(1-$F$2))</f>
        <v>7208.6472989999993</v>
      </c>
      <c r="F3961" s="4" t="s">
        <v>5</v>
      </c>
      <c r="G3961" s="16" t="s">
        <v>5696</v>
      </c>
      <c r="H3961" s="5">
        <f>IFERROR(IF($F$3=0,"-",Tabla1[[#This Row],[Precio de Cliente neto]]*(1+$F$3)),"-")</f>
        <v>12014.412164999998</v>
      </c>
      <c r="I3961" s="5">
        <v>11442.2973</v>
      </c>
      <c r="J3961" s="5">
        <v>10298.067569999999</v>
      </c>
      <c r="K3961" s="26">
        <v>0.21</v>
      </c>
    </row>
    <row r="3962" spans="1:11">
      <c r="A3962" s="4">
        <v>10797</v>
      </c>
      <c r="B3962" t="s">
        <v>2753</v>
      </c>
      <c r="C3962" s="5">
        <f>IF($F$2=0," - ",Tabla1[[#This Row],[Base Precio de Lista neto]])</f>
        <v>44656.495300000002</v>
      </c>
      <c r="D3962" s="5">
        <f>IF($F$2=0," - ",Tabla1[[#This Row],[Base Precio de Lista neto]]*(1-$F$2))</f>
        <v>31259.546709999999</v>
      </c>
      <c r="E3962" s="5">
        <f>IF($F$2=0," - ",Tabla1[[#This Row],[Base para Mejor precio]]*(1-$F$2))</f>
        <v>28133.592038999999</v>
      </c>
      <c r="F3962" s="4" t="s">
        <v>5</v>
      </c>
      <c r="G3962" s="16" t="s">
        <v>5696</v>
      </c>
      <c r="H3962" s="5">
        <f>IFERROR(IF($F$3=0,"-",Tabla1[[#This Row],[Precio de Cliente neto]]*(1+$F$3)),"-")</f>
        <v>46889.320065</v>
      </c>
      <c r="I3962" s="5">
        <v>44656.495300000002</v>
      </c>
      <c r="J3962" s="5">
        <v>40190.84577</v>
      </c>
      <c r="K3962" s="26">
        <v>0.21</v>
      </c>
    </row>
    <row r="3963" spans="1:11">
      <c r="A3963" s="4">
        <v>10798</v>
      </c>
      <c r="B3963" t="s">
        <v>2754</v>
      </c>
      <c r="C3963" s="5">
        <f>IF($F$2=0," - ",Tabla1[[#This Row],[Base Precio de Lista neto]])</f>
        <v>11442.2973</v>
      </c>
      <c r="D3963" s="5">
        <f>IF($F$2=0," - ",Tabla1[[#This Row],[Base Precio de Lista neto]]*(1-$F$2))</f>
        <v>8009.6081099999992</v>
      </c>
      <c r="E3963" s="5">
        <f>IF($F$2=0," - ",Tabla1[[#This Row],[Base para Mejor precio]]*(1-$F$2))</f>
        <v>7208.6472989999993</v>
      </c>
      <c r="F3963" s="4" t="s">
        <v>5</v>
      </c>
      <c r="G3963" s="16" t="s">
        <v>5696</v>
      </c>
      <c r="H3963" s="5">
        <f>IFERROR(IF($F$3=0,"-",Tabla1[[#This Row],[Precio de Cliente neto]]*(1+$F$3)),"-")</f>
        <v>12014.412164999998</v>
      </c>
      <c r="I3963" s="5">
        <v>11442.2973</v>
      </c>
      <c r="J3963" s="5">
        <v>10298.067569999999</v>
      </c>
      <c r="K3963" s="26">
        <v>0.21</v>
      </c>
    </row>
    <row r="3964" spans="1:11">
      <c r="A3964" s="4">
        <v>10799</v>
      </c>
      <c r="B3964" t="s">
        <v>2755</v>
      </c>
      <c r="C3964" s="5">
        <f>IF($F$2=0," - ",Tabla1[[#This Row],[Base Precio de Lista neto]])</f>
        <v>44656.516100000001</v>
      </c>
      <c r="D3964" s="5">
        <f>IF($F$2=0," - ",Tabla1[[#This Row],[Base Precio de Lista neto]]*(1-$F$2))</f>
        <v>31259.561269999998</v>
      </c>
      <c r="E3964" s="5">
        <f>IF($F$2=0," - ",Tabla1[[#This Row],[Base para Mejor precio]]*(1-$F$2))</f>
        <v>28133.605142999997</v>
      </c>
      <c r="F3964" s="4" t="s">
        <v>5</v>
      </c>
      <c r="G3964" s="16" t="s">
        <v>5696</v>
      </c>
      <c r="H3964" s="5">
        <f>IFERROR(IF($F$3=0,"-",Tabla1[[#This Row],[Precio de Cliente neto]]*(1+$F$3)),"-")</f>
        <v>46889.341904999994</v>
      </c>
      <c r="I3964" s="5">
        <v>44656.516100000001</v>
      </c>
      <c r="J3964" s="5">
        <v>40190.86449</v>
      </c>
      <c r="K3964" s="26">
        <v>0.21</v>
      </c>
    </row>
    <row r="3965" spans="1:11">
      <c r="A3965" s="4">
        <v>10800</v>
      </c>
      <c r="B3965" t="s">
        <v>2756</v>
      </c>
      <c r="C3965" s="5">
        <f>IF($F$2=0," - ",Tabla1[[#This Row],[Base Precio de Lista neto]])</f>
        <v>11442.2973</v>
      </c>
      <c r="D3965" s="5">
        <f>IF($F$2=0," - ",Tabla1[[#This Row],[Base Precio de Lista neto]]*(1-$F$2))</f>
        <v>8009.6081099999992</v>
      </c>
      <c r="E3965" s="5">
        <f>IF($F$2=0," - ",Tabla1[[#This Row],[Base para Mejor precio]]*(1-$F$2))</f>
        <v>7208.6472989999993</v>
      </c>
      <c r="F3965" s="4" t="s">
        <v>5</v>
      </c>
      <c r="G3965" s="16" t="s">
        <v>5696</v>
      </c>
      <c r="H3965" s="5">
        <f>IFERROR(IF($F$3=0,"-",Tabla1[[#This Row],[Precio de Cliente neto]]*(1+$F$3)),"-")</f>
        <v>12014.412164999998</v>
      </c>
      <c r="I3965" s="5">
        <v>11442.2973</v>
      </c>
      <c r="J3965" s="5">
        <v>10298.067569999999</v>
      </c>
      <c r="K3965" s="26">
        <v>0.21</v>
      </c>
    </row>
    <row r="3966" spans="1:11">
      <c r="A3966" s="4">
        <v>10801</v>
      </c>
      <c r="B3966" t="s">
        <v>2757</v>
      </c>
      <c r="C3966" s="5">
        <f>IF($F$2=0," - ",Tabla1[[#This Row],[Base Precio de Lista neto]])</f>
        <v>44656.516100000001</v>
      </c>
      <c r="D3966" s="5">
        <f>IF($F$2=0," - ",Tabla1[[#This Row],[Base Precio de Lista neto]]*(1-$F$2))</f>
        <v>31259.561269999998</v>
      </c>
      <c r="E3966" s="5">
        <f>IF($F$2=0," - ",Tabla1[[#This Row],[Base para Mejor precio]]*(1-$F$2))</f>
        <v>28133.605142999997</v>
      </c>
      <c r="F3966" s="4" t="s">
        <v>5</v>
      </c>
      <c r="G3966" s="16" t="s">
        <v>5696</v>
      </c>
      <c r="H3966" s="5">
        <f>IFERROR(IF($F$3=0,"-",Tabla1[[#This Row],[Precio de Cliente neto]]*(1+$F$3)),"-")</f>
        <v>46889.341904999994</v>
      </c>
      <c r="I3966" s="5">
        <v>44656.516100000001</v>
      </c>
      <c r="J3966" s="5">
        <v>40190.86449</v>
      </c>
      <c r="K3966" s="26">
        <v>0.21</v>
      </c>
    </row>
    <row r="3967" spans="1:11">
      <c r="A3967" s="4">
        <v>10802</v>
      </c>
      <c r="B3967" t="s">
        <v>2758</v>
      </c>
      <c r="C3967" s="5">
        <f>IF($F$2=0," - ",Tabla1[[#This Row],[Base Precio de Lista neto]])</f>
        <v>11442.2973</v>
      </c>
      <c r="D3967" s="5">
        <f>IF($F$2=0," - ",Tabla1[[#This Row],[Base Precio de Lista neto]]*(1-$F$2))</f>
        <v>8009.6081099999992</v>
      </c>
      <c r="E3967" s="5">
        <f>IF($F$2=0," - ",Tabla1[[#This Row],[Base para Mejor precio]]*(1-$F$2))</f>
        <v>7208.6472989999993</v>
      </c>
      <c r="F3967" s="4" t="s">
        <v>5</v>
      </c>
      <c r="G3967" s="16" t="s">
        <v>5696</v>
      </c>
      <c r="H3967" s="5">
        <f>IFERROR(IF($F$3=0,"-",Tabla1[[#This Row],[Precio de Cliente neto]]*(1+$F$3)),"-")</f>
        <v>12014.412164999998</v>
      </c>
      <c r="I3967" s="5">
        <v>11442.2973</v>
      </c>
      <c r="J3967" s="5">
        <v>10298.067569999999</v>
      </c>
      <c r="K3967" s="26">
        <v>0.21</v>
      </c>
    </row>
    <row r="3968" spans="1:11">
      <c r="A3968" s="4">
        <v>10803</v>
      </c>
      <c r="B3968" t="s">
        <v>2759</v>
      </c>
      <c r="C3968" s="5">
        <f>IF($F$2=0," - ",Tabla1[[#This Row],[Base Precio de Lista neto]])</f>
        <v>44656.516100000001</v>
      </c>
      <c r="D3968" s="5">
        <f>IF($F$2=0," - ",Tabla1[[#This Row],[Base Precio de Lista neto]]*(1-$F$2))</f>
        <v>31259.561269999998</v>
      </c>
      <c r="E3968" s="5">
        <f>IF($F$2=0," - ",Tabla1[[#This Row],[Base para Mejor precio]]*(1-$F$2))</f>
        <v>28133.605142999997</v>
      </c>
      <c r="F3968" s="4" t="s">
        <v>5</v>
      </c>
      <c r="G3968" s="16" t="s">
        <v>5696</v>
      </c>
      <c r="H3968" s="5">
        <f>IFERROR(IF($F$3=0,"-",Tabla1[[#This Row],[Precio de Cliente neto]]*(1+$F$3)),"-")</f>
        <v>46889.341904999994</v>
      </c>
      <c r="I3968" s="5">
        <v>44656.516100000001</v>
      </c>
      <c r="J3968" s="5">
        <v>40190.86449</v>
      </c>
      <c r="K3968" s="26">
        <v>0.21</v>
      </c>
    </row>
    <row r="3969" spans="1:11">
      <c r="A3969" s="4">
        <v>10804</v>
      </c>
      <c r="B3969" t="s">
        <v>2760</v>
      </c>
      <c r="C3969" s="5">
        <f>IF($F$2=0," - ",Tabla1[[#This Row],[Base Precio de Lista neto]])</f>
        <v>11442.2973</v>
      </c>
      <c r="D3969" s="5">
        <f>IF($F$2=0," - ",Tabla1[[#This Row],[Base Precio de Lista neto]]*(1-$F$2))</f>
        <v>8009.6081099999992</v>
      </c>
      <c r="E3969" s="5">
        <f>IF($F$2=0," - ",Tabla1[[#This Row],[Base para Mejor precio]]*(1-$F$2))</f>
        <v>7208.6472989999993</v>
      </c>
      <c r="F3969" s="4" t="s">
        <v>5</v>
      </c>
      <c r="G3969" s="16" t="s">
        <v>5696</v>
      </c>
      <c r="H3969" s="5">
        <f>IFERROR(IF($F$3=0,"-",Tabla1[[#This Row],[Precio de Cliente neto]]*(1+$F$3)),"-")</f>
        <v>12014.412164999998</v>
      </c>
      <c r="I3969" s="5">
        <v>11442.2973</v>
      </c>
      <c r="J3969" s="5">
        <v>10298.067569999999</v>
      </c>
      <c r="K3969" s="26">
        <v>0.21</v>
      </c>
    </row>
    <row r="3970" spans="1:11">
      <c r="A3970" s="4">
        <v>10805</v>
      </c>
      <c r="B3970" t="s">
        <v>2761</v>
      </c>
      <c r="C3970" s="5">
        <f>IF($F$2=0," - ",Tabla1[[#This Row],[Base Precio de Lista neto]])</f>
        <v>44656.516100000001</v>
      </c>
      <c r="D3970" s="5">
        <f>IF($F$2=0," - ",Tabla1[[#This Row],[Base Precio de Lista neto]]*(1-$F$2))</f>
        <v>31259.561269999998</v>
      </c>
      <c r="E3970" s="5">
        <f>IF($F$2=0," - ",Tabla1[[#This Row],[Base para Mejor precio]]*(1-$F$2))</f>
        <v>28133.605142999997</v>
      </c>
      <c r="F3970" s="4" t="s">
        <v>5</v>
      </c>
      <c r="G3970" s="16" t="s">
        <v>5696</v>
      </c>
      <c r="H3970" s="5">
        <f>IFERROR(IF($F$3=0,"-",Tabla1[[#This Row],[Precio de Cliente neto]]*(1+$F$3)),"-")</f>
        <v>46889.341904999994</v>
      </c>
      <c r="I3970" s="5">
        <v>44656.516100000001</v>
      </c>
      <c r="J3970" s="5">
        <v>40190.86449</v>
      </c>
      <c r="K3970" s="26">
        <v>0.21</v>
      </c>
    </row>
    <row r="3971" spans="1:11">
      <c r="A3971" s="4">
        <v>10806</v>
      </c>
      <c r="B3971" t="s">
        <v>2762</v>
      </c>
      <c r="C3971" s="5">
        <f>IF($F$2=0," - ",Tabla1[[#This Row],[Base Precio de Lista neto]])</f>
        <v>8532.7780999999995</v>
      </c>
      <c r="D3971" s="5">
        <f>IF($F$2=0," - ",Tabla1[[#This Row],[Base Precio de Lista neto]]*(1-$F$2))</f>
        <v>5972.944669999999</v>
      </c>
      <c r="E3971" s="5">
        <f>IF($F$2=0," - ",Tabla1[[#This Row],[Base para Mejor precio]]*(1-$F$2))</f>
        <v>5375.6502029999992</v>
      </c>
      <c r="F3971" s="4" t="s">
        <v>5</v>
      </c>
      <c r="G3971" s="16" t="s">
        <v>5696</v>
      </c>
      <c r="H3971" s="5">
        <f>IFERROR(IF($F$3=0,"-",Tabla1[[#This Row],[Precio de Cliente neto]]*(1+$F$3)),"-")</f>
        <v>8959.4170049999993</v>
      </c>
      <c r="I3971" s="5">
        <v>8532.7780999999995</v>
      </c>
      <c r="J3971" s="5">
        <v>7679.5002899999999</v>
      </c>
      <c r="K3971" s="26">
        <v>0.21</v>
      </c>
    </row>
    <row r="3972" spans="1:11">
      <c r="A3972" s="4">
        <v>10807</v>
      </c>
      <c r="B3972" t="s">
        <v>2763</v>
      </c>
      <c r="C3972" s="5">
        <f>IF($F$2=0," - ",Tabla1[[#This Row],[Base Precio de Lista neto]])</f>
        <v>19878.562900000001</v>
      </c>
      <c r="D3972" s="5">
        <f>IF($F$2=0," - ",Tabla1[[#This Row],[Base Precio de Lista neto]]*(1-$F$2))</f>
        <v>13914.99403</v>
      </c>
      <c r="E3972" s="5">
        <f>IF($F$2=0," - ",Tabla1[[#This Row],[Base para Mejor precio]]*(1-$F$2))</f>
        <v>12523.494627</v>
      </c>
      <c r="F3972" s="4" t="s">
        <v>5</v>
      </c>
      <c r="G3972" s="16" t="s">
        <v>5696</v>
      </c>
      <c r="H3972" s="5">
        <f>IFERROR(IF($F$3=0,"-",Tabla1[[#This Row],[Precio de Cliente neto]]*(1+$F$3)),"-")</f>
        <v>20872.491044999999</v>
      </c>
      <c r="I3972" s="5">
        <v>19878.562900000001</v>
      </c>
      <c r="J3972" s="5">
        <v>17890.706610000001</v>
      </c>
      <c r="K3972" s="26">
        <v>0.21</v>
      </c>
    </row>
    <row r="3973" spans="1:11">
      <c r="A3973" s="4">
        <v>10808</v>
      </c>
      <c r="B3973" t="s">
        <v>2764</v>
      </c>
      <c r="C3973" s="5">
        <f>IF($F$2=0," - ",Tabla1[[#This Row],[Base Precio de Lista neto]])</f>
        <v>36256.496299999999</v>
      </c>
      <c r="D3973" s="5">
        <f>IF($F$2=0," - ",Tabla1[[#This Row],[Base Precio de Lista neto]]*(1-$F$2))</f>
        <v>25379.547409999999</v>
      </c>
      <c r="E3973" s="5">
        <f>IF($F$2=0," - ",Tabla1[[#This Row],[Base para Mejor precio]]*(1-$F$2))</f>
        <v>22841.592668999998</v>
      </c>
      <c r="F3973" s="4" t="s">
        <v>5</v>
      </c>
      <c r="G3973" s="16" t="s">
        <v>5696</v>
      </c>
      <c r="H3973" s="5">
        <f>IFERROR(IF($F$3=0,"-",Tabla1[[#This Row],[Precio de Cliente neto]]*(1+$F$3)),"-")</f>
        <v>38069.321114999999</v>
      </c>
      <c r="I3973" s="5">
        <v>36256.496299999999</v>
      </c>
      <c r="J3973" s="5">
        <v>32630.846669999999</v>
      </c>
      <c r="K3973" s="26">
        <v>0.21</v>
      </c>
    </row>
    <row r="3974" spans="1:11">
      <c r="A3974" s="4">
        <v>10809</v>
      </c>
      <c r="B3974" t="s">
        <v>2765</v>
      </c>
      <c r="C3974" s="5">
        <f>IF($F$2=0," - ",Tabla1[[#This Row],[Base Precio de Lista neto]])</f>
        <v>9032.8736000000008</v>
      </c>
      <c r="D3974" s="5">
        <f>IF($F$2=0," - ",Tabla1[[#This Row],[Base Precio de Lista neto]]*(1-$F$2))</f>
        <v>6323.01152</v>
      </c>
      <c r="E3974" s="5">
        <f>IF($F$2=0," - ",Tabla1[[#This Row],[Base para Mejor precio]]*(1-$F$2))</f>
        <v>5690.7103679999991</v>
      </c>
      <c r="F3974" s="4" t="s">
        <v>5</v>
      </c>
      <c r="G3974" s="16" t="s">
        <v>5696</v>
      </c>
      <c r="H3974" s="5">
        <f>IFERROR(IF($F$3=0,"-",Tabla1[[#This Row],[Precio de Cliente neto]]*(1+$F$3)),"-")</f>
        <v>9484.51728</v>
      </c>
      <c r="I3974" s="5">
        <v>9032.8736000000008</v>
      </c>
      <c r="J3974" s="5">
        <v>8129.5862399999996</v>
      </c>
      <c r="K3974" s="26">
        <v>0.21</v>
      </c>
    </row>
    <row r="3975" spans="1:11">
      <c r="A3975" s="4">
        <v>10810</v>
      </c>
      <c r="B3975" t="s">
        <v>2766</v>
      </c>
      <c r="C3975" s="5">
        <f>IF($F$2=0," - ",Tabla1[[#This Row],[Base Precio de Lista neto]])</f>
        <v>21128.786899999999</v>
      </c>
      <c r="D3975" s="5">
        <f>IF($F$2=0," - ",Tabla1[[#This Row],[Base Precio de Lista neto]]*(1-$F$2))</f>
        <v>14790.150829999999</v>
      </c>
      <c r="E3975" s="5">
        <f>IF($F$2=0," - ",Tabla1[[#This Row],[Base para Mejor precio]]*(1-$F$2))</f>
        <v>13311.135747</v>
      </c>
      <c r="F3975" s="4" t="s">
        <v>5</v>
      </c>
      <c r="G3975" s="16" t="s">
        <v>5696</v>
      </c>
      <c r="H3975" s="5">
        <f>IFERROR(IF($F$3=0,"-",Tabla1[[#This Row],[Precio de Cliente neto]]*(1+$F$3)),"-")</f>
        <v>22185.226244999998</v>
      </c>
      <c r="I3975" s="5">
        <v>21128.786899999999</v>
      </c>
      <c r="J3975" s="5">
        <v>19015.908210000001</v>
      </c>
      <c r="K3975" s="26">
        <v>0.21</v>
      </c>
    </row>
    <row r="3976" spans="1:11">
      <c r="A3976" s="4">
        <v>10811</v>
      </c>
      <c r="B3976" t="s">
        <v>2767</v>
      </c>
      <c r="C3976" s="5">
        <f>IF($F$2=0," - ",Tabla1[[#This Row],[Base Precio de Lista neto]])</f>
        <v>38756.944499999998</v>
      </c>
      <c r="D3976" s="5">
        <f>IF($F$2=0," - ",Tabla1[[#This Row],[Base Precio de Lista neto]]*(1-$F$2))</f>
        <v>27129.861149999997</v>
      </c>
      <c r="E3976" s="5">
        <f>IF($F$2=0," - ",Tabla1[[#This Row],[Base para Mejor precio]]*(1-$F$2))</f>
        <v>24416.875035000001</v>
      </c>
      <c r="F3976" s="4" t="s">
        <v>5</v>
      </c>
      <c r="G3976" s="16" t="s">
        <v>5696</v>
      </c>
      <c r="H3976" s="5">
        <f>IFERROR(IF($F$3=0,"-",Tabla1[[#This Row],[Precio de Cliente neto]]*(1+$F$3)),"-")</f>
        <v>40694.791724999995</v>
      </c>
      <c r="I3976" s="5">
        <v>38756.944499999998</v>
      </c>
      <c r="J3976" s="5">
        <v>34881.250050000002</v>
      </c>
      <c r="K3976" s="26">
        <v>0.21</v>
      </c>
    </row>
    <row r="3977" spans="1:11">
      <c r="A3977" s="4">
        <v>10815</v>
      </c>
      <c r="B3977" t="s">
        <v>2768</v>
      </c>
      <c r="C3977" s="5">
        <f>IF($F$2=0," - ",Tabla1[[#This Row],[Base Precio de Lista neto]])</f>
        <v>11821.310299999999</v>
      </c>
      <c r="D3977" s="5">
        <f>IF($F$2=0," - ",Tabla1[[#This Row],[Base Precio de Lista neto]]*(1-$F$2))</f>
        <v>8274.9172099999996</v>
      </c>
      <c r="E3977" s="5">
        <f>IF($F$2=0," - ",Tabla1[[#This Row],[Base para Mejor precio]]*(1-$F$2))</f>
        <v>7447.4254890000002</v>
      </c>
      <c r="F3977" s="4" t="s">
        <v>5</v>
      </c>
      <c r="G3977" s="16" t="s">
        <v>5696</v>
      </c>
      <c r="H3977" s="5">
        <f>IFERROR(IF($F$3=0,"-",Tabla1[[#This Row],[Precio de Cliente neto]]*(1+$F$3)),"-")</f>
        <v>12412.375814999999</v>
      </c>
      <c r="I3977" s="5">
        <v>11821.310299999999</v>
      </c>
      <c r="J3977" s="5">
        <v>10639.179270000001</v>
      </c>
      <c r="K3977" s="26">
        <v>0.21</v>
      </c>
    </row>
    <row r="3978" spans="1:11">
      <c r="A3978" s="4">
        <v>10816</v>
      </c>
      <c r="B3978" t="s">
        <v>2769</v>
      </c>
      <c r="C3978" s="5">
        <f>IF($F$2=0," - ",Tabla1[[#This Row],[Base Precio de Lista neto]])</f>
        <v>27062.889299999999</v>
      </c>
      <c r="D3978" s="5">
        <f>IF($F$2=0," - ",Tabla1[[#This Row],[Base Precio de Lista neto]]*(1-$F$2))</f>
        <v>18944.022509999999</v>
      </c>
      <c r="E3978" s="5">
        <f>IF($F$2=0," - ",Tabla1[[#This Row],[Base para Mejor precio]]*(1-$F$2))</f>
        <v>17049.620258999999</v>
      </c>
      <c r="F3978" s="4" t="s">
        <v>5</v>
      </c>
      <c r="G3978" s="16" t="s">
        <v>5696</v>
      </c>
      <c r="H3978" s="5">
        <f>IFERROR(IF($F$3=0,"-",Tabla1[[#This Row],[Precio de Cliente neto]]*(1+$F$3)),"-")</f>
        <v>28416.033765</v>
      </c>
      <c r="I3978" s="5">
        <v>27062.889299999999</v>
      </c>
      <c r="J3978" s="5">
        <v>24356.60037</v>
      </c>
      <c r="K3978" s="26">
        <v>0.21</v>
      </c>
    </row>
    <row r="3979" spans="1:11">
      <c r="A3979" s="4">
        <v>10817</v>
      </c>
      <c r="B3979" t="s">
        <v>2770</v>
      </c>
      <c r="C3979" s="5">
        <f>IF($F$2=0," - ",Tabla1[[#This Row],[Base Precio de Lista neto]])</f>
        <v>50500.127800000002</v>
      </c>
      <c r="D3979" s="5">
        <f>IF($F$2=0," - ",Tabla1[[#This Row],[Base Precio de Lista neto]]*(1-$F$2))</f>
        <v>35350.089459999996</v>
      </c>
      <c r="E3979" s="5">
        <f>IF($F$2=0," - ",Tabla1[[#This Row],[Base para Mejor precio]]*(1-$F$2))</f>
        <v>31815.080513999997</v>
      </c>
      <c r="F3979" s="4" t="s">
        <v>5</v>
      </c>
      <c r="G3979" s="16" t="s">
        <v>5696</v>
      </c>
      <c r="H3979" s="5">
        <f>IFERROR(IF($F$3=0,"-",Tabla1[[#This Row],[Precio de Cliente neto]]*(1+$F$3)),"-")</f>
        <v>53025.134189999997</v>
      </c>
      <c r="I3979" s="5">
        <v>50500.127800000002</v>
      </c>
      <c r="J3979" s="5">
        <v>45450.115019999997</v>
      </c>
      <c r="K3979" s="26">
        <v>0.21</v>
      </c>
    </row>
    <row r="3980" spans="1:11">
      <c r="A3980" s="4">
        <v>10818</v>
      </c>
      <c r="B3980" t="s">
        <v>2771</v>
      </c>
      <c r="C3980" s="5">
        <f>IF($F$2=0," - ",Tabla1[[#This Row],[Base Precio de Lista neto]])</f>
        <v>14366.4138</v>
      </c>
      <c r="D3980" s="5">
        <f>IF($F$2=0," - ",Tabla1[[#This Row],[Base Precio de Lista neto]]*(1-$F$2))</f>
        <v>10056.489659999999</v>
      </c>
      <c r="E3980" s="5">
        <f>IF($F$2=0," - ",Tabla1[[#This Row],[Base para Mejor precio]]*(1-$F$2))</f>
        <v>9050.8406939999986</v>
      </c>
      <c r="F3980" s="4" t="s">
        <v>5</v>
      </c>
      <c r="G3980" s="16" t="s">
        <v>5696</v>
      </c>
      <c r="H3980" s="5">
        <f>IFERROR(IF($F$3=0,"-",Tabla1[[#This Row],[Precio de Cliente neto]]*(1+$F$3)),"-")</f>
        <v>15084.734489999999</v>
      </c>
      <c r="I3980" s="5">
        <v>14366.4138</v>
      </c>
      <c r="J3980" s="5">
        <v>12929.772419999999</v>
      </c>
      <c r="K3980" s="26">
        <v>0.21</v>
      </c>
    </row>
    <row r="3981" spans="1:11">
      <c r="A3981" s="4">
        <v>10819</v>
      </c>
      <c r="B3981" t="s">
        <v>2772</v>
      </c>
      <c r="C3981" s="5">
        <f>IF($F$2=0," - ",Tabla1[[#This Row],[Base Precio de Lista neto]])</f>
        <v>33213.542500000003</v>
      </c>
      <c r="D3981" s="5">
        <f>IF($F$2=0," - ",Tabla1[[#This Row],[Base Precio de Lista neto]]*(1-$F$2))</f>
        <v>23249.479750000002</v>
      </c>
      <c r="E3981" s="5">
        <f>IF($F$2=0," - ",Tabla1[[#This Row],[Base para Mejor precio]]*(1-$F$2))</f>
        <v>20924.531774999999</v>
      </c>
      <c r="F3981" s="4" t="s">
        <v>5</v>
      </c>
      <c r="G3981" s="16" t="s">
        <v>5696</v>
      </c>
      <c r="H3981" s="5">
        <f>IFERROR(IF($F$3=0,"-",Tabla1[[#This Row],[Precio de Cliente neto]]*(1+$F$3)),"-")</f>
        <v>34874.219625000005</v>
      </c>
      <c r="I3981" s="5">
        <v>33213.542500000003</v>
      </c>
      <c r="J3981" s="5">
        <v>29892.188249999999</v>
      </c>
      <c r="K3981" s="26">
        <v>0.21</v>
      </c>
    </row>
    <row r="3982" spans="1:11">
      <c r="A3982" s="4">
        <v>10820</v>
      </c>
      <c r="B3982" t="s">
        <v>2773</v>
      </c>
      <c r="C3982" s="5">
        <f>IF($F$2=0," - ",Tabla1[[#This Row],[Base Precio de Lista neto]])</f>
        <v>62801.434399999998</v>
      </c>
      <c r="D3982" s="5">
        <f>IF($F$2=0," - ",Tabla1[[#This Row],[Base Precio de Lista neto]]*(1-$F$2))</f>
        <v>43961.004079999999</v>
      </c>
      <c r="E3982" s="5">
        <f>IF($F$2=0," - ",Tabla1[[#This Row],[Base para Mejor precio]]*(1-$F$2))</f>
        <v>39564.903671999993</v>
      </c>
      <c r="F3982" s="4" t="s">
        <v>5</v>
      </c>
      <c r="G3982" s="16" t="s">
        <v>5696</v>
      </c>
      <c r="H3982" s="5">
        <f>IFERROR(IF($F$3=0,"-",Tabla1[[#This Row],[Precio de Cliente neto]]*(1+$F$3)),"-")</f>
        <v>65941.506120000005</v>
      </c>
      <c r="I3982" s="5">
        <v>62801.434399999998</v>
      </c>
      <c r="J3982" s="5">
        <v>56521.290959999998</v>
      </c>
      <c r="K3982" s="26">
        <v>0.21</v>
      </c>
    </row>
    <row r="3983" spans="1:11">
      <c r="A3983" s="4">
        <v>10825</v>
      </c>
      <c r="B3983" t="s">
        <v>5904</v>
      </c>
      <c r="C3983" s="5">
        <f>IF($F$2=0," - ",Tabla1[[#This Row],[Base Precio de Lista neto]])</f>
        <v>5432.8923000000004</v>
      </c>
      <c r="D3983" s="5">
        <f>IF($F$2=0," - ",Tabla1[[#This Row],[Base Precio de Lista neto]]*(1-$F$2))</f>
        <v>3803.0246099999999</v>
      </c>
      <c r="E3983" s="5">
        <f>IF($F$2=0," - ",Tabla1[[#This Row],[Base para Mejor precio]]*(1-$F$2))</f>
        <v>3422.7221489999997</v>
      </c>
      <c r="F3983" s="4" t="s">
        <v>5</v>
      </c>
      <c r="G3983" s="16" t="s">
        <v>5696</v>
      </c>
      <c r="H3983" s="5">
        <f>IFERROR(IF($F$3=0,"-",Tabla1[[#This Row],[Precio de Cliente neto]]*(1+$F$3)),"-")</f>
        <v>5704.5369149999997</v>
      </c>
      <c r="I3983" s="5">
        <v>5432.8923000000004</v>
      </c>
      <c r="J3983" s="5">
        <v>4889.6030700000001</v>
      </c>
      <c r="K3983" s="26">
        <v>0.21</v>
      </c>
    </row>
    <row r="3984" spans="1:11">
      <c r="A3984" s="4">
        <v>10826</v>
      </c>
      <c r="B3984" t="s">
        <v>5905</v>
      </c>
      <c r="C3984" s="5">
        <f>IF($F$2=0," - ",Tabla1[[#This Row],[Base Precio de Lista neto]])</f>
        <v>19032.4264</v>
      </c>
      <c r="D3984" s="5">
        <f>IF($F$2=0," - ",Tabla1[[#This Row],[Base Precio de Lista neto]]*(1-$F$2))</f>
        <v>13322.698479999999</v>
      </c>
      <c r="E3984" s="5">
        <f>IF($F$2=0," - ",Tabla1[[#This Row],[Base para Mejor precio]]*(1-$F$2))</f>
        <v>11990.428631999999</v>
      </c>
      <c r="F3984" s="4" t="s">
        <v>5</v>
      </c>
      <c r="G3984" s="16" t="s">
        <v>5696</v>
      </c>
      <c r="H3984" s="5">
        <f>IFERROR(IF($F$3=0,"-",Tabla1[[#This Row],[Precio de Cliente neto]]*(1+$F$3)),"-")</f>
        <v>19984.047719999999</v>
      </c>
      <c r="I3984" s="5">
        <v>19032.4264</v>
      </c>
      <c r="J3984" s="5">
        <v>17129.18376</v>
      </c>
      <c r="K3984" s="26">
        <v>0.21</v>
      </c>
    </row>
    <row r="3985" spans="1:11">
      <c r="A3985" s="4">
        <v>10827</v>
      </c>
      <c r="B3985" t="s">
        <v>5906</v>
      </c>
      <c r="C3985" s="5">
        <f>IF($F$2=0," - ",Tabla1[[#This Row],[Base Precio de Lista neto]])</f>
        <v>46414.572500000002</v>
      </c>
      <c r="D3985" s="5">
        <f>IF($F$2=0," - ",Tabla1[[#This Row],[Base Precio de Lista neto]]*(1-$F$2))</f>
        <v>32490.20075</v>
      </c>
      <c r="E3985" s="5">
        <f>IF($F$2=0," - ",Tabla1[[#This Row],[Base para Mejor precio]]*(1-$F$2))</f>
        <v>29241.180675</v>
      </c>
      <c r="F3985" s="4" t="s">
        <v>5</v>
      </c>
      <c r="G3985" s="16" t="s">
        <v>5696</v>
      </c>
      <c r="H3985" s="5">
        <f>IFERROR(IF($F$3=0,"-",Tabla1[[#This Row],[Precio de Cliente neto]]*(1+$F$3)),"-")</f>
        <v>48735.301124999998</v>
      </c>
      <c r="I3985" s="5">
        <v>46414.572500000002</v>
      </c>
      <c r="J3985" s="5">
        <v>41773.115250000003</v>
      </c>
      <c r="K3985" s="26">
        <v>0.21</v>
      </c>
    </row>
    <row r="3986" spans="1:11">
      <c r="A3986" s="4">
        <v>10828</v>
      </c>
      <c r="B3986" t="s">
        <v>5907</v>
      </c>
      <c r="C3986" s="5">
        <f>IF($F$2=0," - ",Tabla1[[#This Row],[Base Precio de Lista neto]])</f>
        <v>89078.472899999993</v>
      </c>
      <c r="D3986" s="5">
        <f>IF($F$2=0," - ",Tabla1[[#This Row],[Base Precio de Lista neto]]*(1-$F$2))</f>
        <v>62354.931029999992</v>
      </c>
      <c r="E3986" s="5">
        <f>IF($F$2=0," - ",Tabla1[[#This Row],[Base para Mejor precio]]*(1-$F$2))</f>
        <v>56119.437926999999</v>
      </c>
      <c r="F3986" s="4" t="s">
        <v>5</v>
      </c>
      <c r="G3986" s="16" t="s">
        <v>5696</v>
      </c>
      <c r="H3986" s="5">
        <f>IFERROR(IF($F$3=0,"-",Tabla1[[#This Row],[Precio de Cliente neto]]*(1+$F$3)),"-")</f>
        <v>93532.396544999996</v>
      </c>
      <c r="I3986" s="5">
        <v>89078.472899999993</v>
      </c>
      <c r="J3986" s="5">
        <v>80170.625610000003</v>
      </c>
      <c r="K3986" s="26">
        <v>0.21</v>
      </c>
    </row>
    <row r="3987" spans="1:11">
      <c r="A3987" s="4">
        <v>10829</v>
      </c>
      <c r="B3987" t="s">
        <v>2774</v>
      </c>
      <c r="C3987" s="5">
        <f>IF($F$2=0," - ",Tabla1[[#This Row],[Base Precio de Lista neto]])</f>
        <v>7501.3441000000003</v>
      </c>
      <c r="D3987" s="5">
        <f>IF($F$2=0," - ",Tabla1[[#This Row],[Base Precio de Lista neto]]*(1-$F$2))</f>
        <v>5250.9408699999994</v>
      </c>
      <c r="E3987" s="5">
        <f>IF($F$2=0," - ",Tabla1[[#This Row],[Base para Mejor precio]]*(1-$F$2))</f>
        <v>4725.846782999999</v>
      </c>
      <c r="F3987" s="4" t="s">
        <v>5</v>
      </c>
      <c r="G3987" s="16" t="s">
        <v>5696</v>
      </c>
      <c r="H3987" s="5">
        <f>IFERROR(IF($F$3=0,"-",Tabla1[[#This Row],[Precio de Cliente neto]]*(1+$F$3)),"-")</f>
        <v>7876.4113049999996</v>
      </c>
      <c r="I3987" s="5">
        <v>7501.3441000000003</v>
      </c>
      <c r="J3987" s="5">
        <v>6751.2096899999997</v>
      </c>
      <c r="K3987" s="26">
        <v>0.21</v>
      </c>
    </row>
    <row r="3988" spans="1:11">
      <c r="A3988" s="4">
        <v>10830</v>
      </c>
      <c r="B3988" t="s">
        <v>2775</v>
      </c>
      <c r="C3988" s="5">
        <f>IF($F$2=0," - ",Tabla1[[#This Row],[Base Precio de Lista neto]])</f>
        <v>26480.180400000001</v>
      </c>
      <c r="D3988" s="5">
        <f>IF($F$2=0," - ",Tabla1[[#This Row],[Base Precio de Lista neto]]*(1-$F$2))</f>
        <v>18536.12628</v>
      </c>
      <c r="E3988" s="5">
        <f>IF($F$2=0," - ",Tabla1[[#This Row],[Base para Mejor precio]]*(1-$F$2))</f>
        <v>16682.513651999998</v>
      </c>
      <c r="F3988" s="4" t="s">
        <v>5</v>
      </c>
      <c r="G3988" s="16" t="s">
        <v>5696</v>
      </c>
      <c r="H3988" s="5">
        <f>IFERROR(IF($F$3=0,"-",Tabla1[[#This Row],[Precio de Cliente neto]]*(1+$F$3)),"-")</f>
        <v>27804.189420000002</v>
      </c>
      <c r="I3988" s="5">
        <v>26480.180400000001</v>
      </c>
      <c r="J3988" s="5">
        <v>23832.162359999998</v>
      </c>
      <c r="K3988" s="26">
        <v>0.21</v>
      </c>
    </row>
    <row r="3989" spans="1:11">
      <c r="A3989" s="4">
        <v>10831</v>
      </c>
      <c r="B3989" t="s">
        <v>2776</v>
      </c>
      <c r="C3989" s="5">
        <f>IF($F$2=0," - ",Tabla1[[#This Row],[Base Precio de Lista neto]])</f>
        <v>64261.4899</v>
      </c>
      <c r="D3989" s="5">
        <f>IF($F$2=0," - ",Tabla1[[#This Row],[Base Precio de Lista neto]]*(1-$F$2))</f>
        <v>44983.042929999996</v>
      </c>
      <c r="E3989" s="5">
        <f>IF($F$2=0," - ",Tabla1[[#This Row],[Base para Mejor precio]]*(1-$F$2))</f>
        <v>40484.738636999995</v>
      </c>
      <c r="F3989" s="4" t="s">
        <v>5</v>
      </c>
      <c r="G3989" s="16" t="s">
        <v>5696</v>
      </c>
      <c r="H3989" s="5">
        <f>IFERROR(IF($F$3=0,"-",Tabla1[[#This Row],[Precio de Cliente neto]]*(1+$F$3)),"-")</f>
        <v>67474.564394999994</v>
      </c>
      <c r="I3989" s="5">
        <v>64261.4899</v>
      </c>
      <c r="J3989" s="5">
        <v>57835.340909999999</v>
      </c>
      <c r="K3989" s="26">
        <v>0.21</v>
      </c>
    </row>
    <row r="3990" spans="1:11">
      <c r="A3990" s="4">
        <v>10832</v>
      </c>
      <c r="B3990" t="s">
        <v>2777</v>
      </c>
      <c r="C3990" s="5">
        <f>IF($F$2=0," - ",Tabla1[[#This Row],[Base Precio de Lista neto]])</f>
        <v>125022.41099999999</v>
      </c>
      <c r="D3990" s="5">
        <f>IF($F$2=0," - ",Tabla1[[#This Row],[Base Precio de Lista neto]]*(1-$F$2))</f>
        <v>87515.687699999995</v>
      </c>
      <c r="E3990" s="5">
        <f>IF($F$2=0," - ",Tabla1[[#This Row],[Base para Mejor precio]]*(1-$F$2))</f>
        <v>78764.118929999997</v>
      </c>
      <c r="F3990" s="4" t="s">
        <v>5</v>
      </c>
      <c r="G3990" s="16" t="s">
        <v>5696</v>
      </c>
      <c r="H3990" s="5">
        <f>IFERROR(IF($F$3=0,"-",Tabla1[[#This Row],[Precio de Cliente neto]]*(1+$F$3)),"-")</f>
        <v>131273.53154999999</v>
      </c>
      <c r="I3990" s="5">
        <v>125022.41099999999</v>
      </c>
      <c r="J3990" s="5">
        <v>112520.16989999999</v>
      </c>
      <c r="K3990" s="26">
        <v>0.21</v>
      </c>
    </row>
    <row r="3991" spans="1:11">
      <c r="A3991" s="4">
        <v>10833</v>
      </c>
      <c r="B3991" t="s">
        <v>2778</v>
      </c>
      <c r="C3991" s="5">
        <f>IF($F$2=0," - ",Tabla1[[#This Row],[Base Precio de Lista neto]])</f>
        <v>7467.8483999999999</v>
      </c>
      <c r="D3991" s="5">
        <f>IF($F$2=0," - ",Tabla1[[#This Row],[Base Precio de Lista neto]]*(1-$F$2))</f>
        <v>5227.49388</v>
      </c>
      <c r="E3991" s="5">
        <f>IF($F$2=0," - ",Tabla1[[#This Row],[Base para Mejor precio]]*(1-$F$2))</f>
        <v>4704.7444919999998</v>
      </c>
      <c r="F3991" s="4" t="s">
        <v>5</v>
      </c>
      <c r="G3991" s="16" t="s">
        <v>5696</v>
      </c>
      <c r="H3991" s="5">
        <f>IFERROR(IF($F$3=0,"-",Tabla1[[#This Row],[Precio de Cliente neto]]*(1+$F$3)),"-")</f>
        <v>7841.24082</v>
      </c>
      <c r="I3991" s="5">
        <v>7467.8483999999999</v>
      </c>
      <c r="J3991" s="5">
        <v>6721.0635599999996</v>
      </c>
      <c r="K3991" s="26">
        <v>0.21</v>
      </c>
    </row>
    <row r="3992" spans="1:11">
      <c r="A3992" s="4">
        <v>10834</v>
      </c>
      <c r="B3992" t="s">
        <v>2779</v>
      </c>
      <c r="C3992" s="5">
        <f>IF($F$2=0," - ",Tabla1[[#This Row],[Base Precio de Lista neto]])</f>
        <v>26350.690200000001</v>
      </c>
      <c r="D3992" s="5">
        <f>IF($F$2=0," - ",Tabla1[[#This Row],[Base Precio de Lista neto]]*(1-$F$2))</f>
        <v>18445.48314</v>
      </c>
      <c r="E3992" s="5">
        <f>IF($F$2=0," - ",Tabla1[[#This Row],[Base para Mejor precio]]*(1-$F$2))</f>
        <v>16600.934825999997</v>
      </c>
      <c r="F3992" s="4" t="s">
        <v>5</v>
      </c>
      <c r="G3992" s="16" t="s">
        <v>5696</v>
      </c>
      <c r="H3992" s="5">
        <f>IFERROR(IF($F$3=0,"-",Tabla1[[#This Row],[Precio de Cliente neto]]*(1+$F$3)),"-")</f>
        <v>27668.224710000002</v>
      </c>
      <c r="I3992" s="5">
        <v>26350.690200000001</v>
      </c>
      <c r="J3992" s="5">
        <v>23715.621179999998</v>
      </c>
      <c r="K3992" s="26">
        <v>0.21</v>
      </c>
    </row>
    <row r="3993" spans="1:11">
      <c r="A3993" s="4">
        <v>10835</v>
      </c>
      <c r="B3993" t="s">
        <v>6196</v>
      </c>
      <c r="C3993" s="5">
        <f>IF($F$2=0," - ",Tabla1[[#This Row],[Base Precio de Lista neto]])</f>
        <v>7467.8483999999999</v>
      </c>
      <c r="D3993" s="5">
        <f>IF($F$2=0," - ",Tabla1[[#This Row],[Base Precio de Lista neto]]*(1-$F$2))</f>
        <v>5227.49388</v>
      </c>
      <c r="E3993" s="5">
        <f>IF($F$2=0," - ",Tabla1[[#This Row],[Base para Mejor precio]]*(1-$F$2))</f>
        <v>4704.7444919999998</v>
      </c>
      <c r="F3993" s="4" t="s">
        <v>5</v>
      </c>
      <c r="G3993" s="16" t="s">
        <v>5696</v>
      </c>
      <c r="H3993" s="5">
        <f>IFERROR(IF($F$3=0,"-",Tabla1[[#This Row],[Precio de Cliente neto]]*(1+$F$3)),"-")</f>
        <v>7841.24082</v>
      </c>
      <c r="I3993" s="5">
        <v>7467.8483999999999</v>
      </c>
      <c r="J3993" s="5">
        <v>6721.0635599999996</v>
      </c>
      <c r="K3993" s="26">
        <v>0.21</v>
      </c>
    </row>
    <row r="3994" spans="1:11">
      <c r="A3994" s="4">
        <v>10836</v>
      </c>
      <c r="B3994" t="s">
        <v>8332</v>
      </c>
      <c r="C3994" s="5">
        <f>IF($F$2=0," - ",Tabla1[[#This Row],[Base Precio de Lista neto]])</f>
        <v>26350.690200000001</v>
      </c>
      <c r="D3994" s="5">
        <f>IF($F$2=0," - ",Tabla1[[#This Row],[Base Precio de Lista neto]]*(1-$F$2))</f>
        <v>18445.48314</v>
      </c>
      <c r="E3994" s="5">
        <f>IF($F$2=0," - ",Tabla1[[#This Row],[Base para Mejor precio]]*(1-$F$2))</f>
        <v>16600.934825999997</v>
      </c>
      <c r="F3994" s="4" t="s">
        <v>5</v>
      </c>
      <c r="G3994" s="16" t="s">
        <v>5696</v>
      </c>
      <c r="H3994" s="5">
        <f>IFERROR(IF($F$3=0,"-",Tabla1[[#This Row],[Precio de Cliente neto]]*(1+$F$3)),"-")</f>
        <v>27668.224710000002</v>
      </c>
      <c r="I3994" s="5">
        <v>26350.690200000001</v>
      </c>
      <c r="J3994" s="5">
        <v>23715.621179999998</v>
      </c>
      <c r="K3994" s="26">
        <v>0.21</v>
      </c>
    </row>
    <row r="3995" spans="1:11">
      <c r="A3995" s="4">
        <v>10837</v>
      </c>
      <c r="B3995" t="s">
        <v>8333</v>
      </c>
      <c r="C3995" s="5">
        <f>IF($F$2=0," - ",Tabla1[[#This Row],[Base Precio de Lista neto]])</f>
        <v>7467.8483999999999</v>
      </c>
      <c r="D3995" s="5">
        <f>IF($F$2=0," - ",Tabla1[[#This Row],[Base Precio de Lista neto]]*(1-$F$2))</f>
        <v>5227.49388</v>
      </c>
      <c r="E3995" s="5">
        <f>IF($F$2=0," - ",Tabla1[[#This Row],[Base para Mejor precio]]*(1-$F$2))</f>
        <v>4704.7444919999998</v>
      </c>
      <c r="F3995" s="4" t="s">
        <v>5</v>
      </c>
      <c r="G3995" s="16" t="s">
        <v>5696</v>
      </c>
      <c r="H3995" s="5">
        <f>IFERROR(IF($F$3=0,"-",Tabla1[[#This Row],[Precio de Cliente neto]]*(1+$F$3)),"-")</f>
        <v>7841.24082</v>
      </c>
      <c r="I3995" s="5">
        <v>7467.8483999999999</v>
      </c>
      <c r="J3995" s="5">
        <v>6721.0635599999996</v>
      </c>
      <c r="K3995" s="26">
        <v>0.21</v>
      </c>
    </row>
    <row r="3996" spans="1:11">
      <c r="A3996" s="4">
        <v>10838</v>
      </c>
      <c r="B3996" t="s">
        <v>2780</v>
      </c>
      <c r="C3996" s="5">
        <f>IF($F$2=0," - ",Tabla1[[#This Row],[Base Precio de Lista neto]])</f>
        <v>26350.690200000001</v>
      </c>
      <c r="D3996" s="5">
        <f>IF($F$2=0," - ",Tabla1[[#This Row],[Base Precio de Lista neto]]*(1-$F$2))</f>
        <v>18445.48314</v>
      </c>
      <c r="E3996" s="5">
        <f>IF($F$2=0," - ",Tabla1[[#This Row],[Base para Mejor precio]]*(1-$F$2))</f>
        <v>16600.934825999997</v>
      </c>
      <c r="F3996" s="4" t="s">
        <v>5</v>
      </c>
      <c r="G3996" s="16" t="s">
        <v>5696</v>
      </c>
      <c r="H3996" s="5">
        <f>IFERROR(IF($F$3=0,"-",Tabla1[[#This Row],[Precio de Cliente neto]]*(1+$F$3)),"-")</f>
        <v>27668.224710000002</v>
      </c>
      <c r="I3996" s="5">
        <v>26350.690200000001</v>
      </c>
      <c r="J3996" s="5">
        <v>23715.621179999998</v>
      </c>
      <c r="K3996" s="26">
        <v>0.21</v>
      </c>
    </row>
    <row r="3997" spans="1:11">
      <c r="A3997" s="4">
        <v>10839</v>
      </c>
      <c r="B3997" t="s">
        <v>6229</v>
      </c>
      <c r="C3997" s="5">
        <f>IF($F$2=0," - ",Tabla1[[#This Row],[Base Precio de Lista neto]])</f>
        <v>7467.8483999999999</v>
      </c>
      <c r="D3997" s="5">
        <f>IF($F$2=0," - ",Tabla1[[#This Row],[Base Precio de Lista neto]]*(1-$F$2))</f>
        <v>5227.49388</v>
      </c>
      <c r="E3997" s="5">
        <f>IF($F$2=0," - ",Tabla1[[#This Row],[Base para Mejor precio]]*(1-$F$2))</f>
        <v>4704.7444919999998</v>
      </c>
      <c r="F3997" s="4" t="s">
        <v>5</v>
      </c>
      <c r="G3997" s="16" t="s">
        <v>5696</v>
      </c>
      <c r="H3997" s="5">
        <f>IFERROR(IF($F$3=0,"-",Tabla1[[#This Row],[Precio de Cliente neto]]*(1+$F$3)),"-")</f>
        <v>7841.24082</v>
      </c>
      <c r="I3997" s="5">
        <v>7467.8483999999999</v>
      </c>
      <c r="J3997" s="5">
        <v>6721.0635599999996</v>
      </c>
      <c r="K3997" s="26">
        <v>0.21</v>
      </c>
    </row>
    <row r="3998" spans="1:11">
      <c r="A3998" s="4">
        <v>10840</v>
      </c>
      <c r="B3998" t="s">
        <v>7742</v>
      </c>
      <c r="C3998" s="5">
        <f>IF($F$2=0," - ",Tabla1[[#This Row],[Base Precio de Lista neto]])</f>
        <v>26350.690200000001</v>
      </c>
      <c r="D3998" s="5">
        <f>IF($F$2=0," - ",Tabla1[[#This Row],[Base Precio de Lista neto]]*(1-$F$2))</f>
        <v>18445.48314</v>
      </c>
      <c r="E3998" s="5">
        <f>IF($F$2=0," - ",Tabla1[[#This Row],[Base para Mejor precio]]*(1-$F$2))</f>
        <v>16600.934825999997</v>
      </c>
      <c r="F3998" s="4" t="s">
        <v>5</v>
      </c>
      <c r="G3998" s="16" t="s">
        <v>5696</v>
      </c>
      <c r="H3998" s="5">
        <f>IFERROR(IF($F$3=0,"-",Tabla1[[#This Row],[Precio de Cliente neto]]*(1+$F$3)),"-")</f>
        <v>27668.224710000002</v>
      </c>
      <c r="I3998" s="5">
        <v>26350.690200000001</v>
      </c>
      <c r="J3998" s="5">
        <v>23715.621179999998</v>
      </c>
      <c r="K3998" s="26">
        <v>0.21</v>
      </c>
    </row>
    <row r="3999" spans="1:11">
      <c r="A3999" s="4">
        <v>10841</v>
      </c>
      <c r="B3999" t="s">
        <v>2781</v>
      </c>
      <c r="C3999" s="5">
        <f>IF($F$2=0," - ",Tabla1[[#This Row],[Base Precio de Lista neto]])</f>
        <v>7467.8483999999999</v>
      </c>
      <c r="D3999" s="5">
        <f>IF($F$2=0," - ",Tabla1[[#This Row],[Base Precio de Lista neto]]*(1-$F$2))</f>
        <v>5227.49388</v>
      </c>
      <c r="E3999" s="5">
        <f>IF($F$2=0," - ",Tabla1[[#This Row],[Base para Mejor precio]]*(1-$F$2))</f>
        <v>4704.7444919999998</v>
      </c>
      <c r="F3999" s="4" t="s">
        <v>5</v>
      </c>
      <c r="G3999" s="16" t="s">
        <v>5696</v>
      </c>
      <c r="H3999" s="5">
        <f>IFERROR(IF($F$3=0,"-",Tabla1[[#This Row],[Precio de Cliente neto]]*(1+$F$3)),"-")</f>
        <v>7841.24082</v>
      </c>
      <c r="I3999" s="5">
        <v>7467.8483999999999</v>
      </c>
      <c r="J3999" s="5">
        <v>6721.0635599999996</v>
      </c>
      <c r="K3999" s="26">
        <v>0.21</v>
      </c>
    </row>
    <row r="4000" spans="1:11">
      <c r="A4000" s="4">
        <v>10842</v>
      </c>
      <c r="B4000" t="s">
        <v>7743</v>
      </c>
      <c r="C4000" s="5">
        <f>IF($F$2=0," - ",Tabla1[[#This Row],[Base Precio de Lista neto]])</f>
        <v>26350.690200000001</v>
      </c>
      <c r="D4000" s="5">
        <f>IF($F$2=0," - ",Tabla1[[#This Row],[Base Precio de Lista neto]]*(1-$F$2))</f>
        <v>18445.48314</v>
      </c>
      <c r="E4000" s="5">
        <f>IF($F$2=0," - ",Tabla1[[#This Row],[Base para Mejor precio]]*(1-$F$2))</f>
        <v>16600.934825999997</v>
      </c>
      <c r="F4000" s="4" t="s">
        <v>5</v>
      </c>
      <c r="G4000" s="16" t="s">
        <v>5696</v>
      </c>
      <c r="H4000" s="5">
        <f>IFERROR(IF($F$3=0,"-",Tabla1[[#This Row],[Precio de Cliente neto]]*(1+$F$3)),"-")</f>
        <v>27668.224710000002</v>
      </c>
      <c r="I4000" s="5">
        <v>26350.690200000001</v>
      </c>
      <c r="J4000" s="5">
        <v>23715.621179999998</v>
      </c>
      <c r="K4000" s="26">
        <v>0.21</v>
      </c>
    </row>
    <row r="4001" spans="1:11">
      <c r="A4001" s="4">
        <v>10843</v>
      </c>
      <c r="B4001" t="s">
        <v>2782</v>
      </c>
      <c r="C4001" s="5">
        <f>IF($F$2=0," - ",Tabla1[[#This Row],[Base Precio de Lista neto]])</f>
        <v>7467.8483999999999</v>
      </c>
      <c r="D4001" s="5">
        <f>IF($F$2=0," - ",Tabla1[[#This Row],[Base Precio de Lista neto]]*(1-$F$2))</f>
        <v>5227.49388</v>
      </c>
      <c r="E4001" s="5">
        <f>IF($F$2=0," - ",Tabla1[[#This Row],[Base para Mejor precio]]*(1-$F$2))</f>
        <v>4704.7444919999998</v>
      </c>
      <c r="F4001" s="4" t="s">
        <v>5</v>
      </c>
      <c r="G4001" s="16" t="s">
        <v>5696</v>
      </c>
      <c r="H4001" s="5">
        <f>IFERROR(IF($F$3=0,"-",Tabla1[[#This Row],[Precio de Cliente neto]]*(1+$F$3)),"-")</f>
        <v>7841.24082</v>
      </c>
      <c r="I4001" s="5">
        <v>7467.8483999999999</v>
      </c>
      <c r="J4001" s="5">
        <v>6721.0635599999996</v>
      </c>
      <c r="K4001" s="26">
        <v>0.21</v>
      </c>
    </row>
    <row r="4002" spans="1:11">
      <c r="A4002" s="4">
        <v>10844</v>
      </c>
      <c r="B4002" t="s">
        <v>2783</v>
      </c>
      <c r="C4002" s="5">
        <f>IF($F$2=0," - ",Tabla1[[#This Row],[Base Precio de Lista neto]])</f>
        <v>26350.690200000001</v>
      </c>
      <c r="D4002" s="5">
        <f>IF($F$2=0," - ",Tabla1[[#This Row],[Base Precio de Lista neto]]*(1-$F$2))</f>
        <v>18445.48314</v>
      </c>
      <c r="E4002" s="5">
        <f>IF($F$2=0," - ",Tabla1[[#This Row],[Base para Mejor precio]]*(1-$F$2))</f>
        <v>16600.934825999997</v>
      </c>
      <c r="F4002" s="4" t="s">
        <v>5</v>
      </c>
      <c r="G4002" s="16" t="s">
        <v>5696</v>
      </c>
      <c r="H4002" s="5">
        <f>IFERROR(IF($F$3=0,"-",Tabla1[[#This Row],[Precio de Cliente neto]]*(1+$F$3)),"-")</f>
        <v>27668.224710000002</v>
      </c>
      <c r="I4002" s="5">
        <v>26350.690200000001</v>
      </c>
      <c r="J4002" s="5">
        <v>23715.621179999998</v>
      </c>
      <c r="K4002" s="26">
        <v>0.21</v>
      </c>
    </row>
    <row r="4003" spans="1:11">
      <c r="A4003" s="4">
        <v>10845</v>
      </c>
      <c r="B4003" t="s">
        <v>2784</v>
      </c>
      <c r="C4003" s="5">
        <f>IF($F$2=0," - ",Tabla1[[#This Row],[Base Precio de Lista neto]])</f>
        <v>7467.8483999999999</v>
      </c>
      <c r="D4003" s="5">
        <f>IF($F$2=0," - ",Tabla1[[#This Row],[Base Precio de Lista neto]]*(1-$F$2))</f>
        <v>5227.49388</v>
      </c>
      <c r="E4003" s="5">
        <f>IF($F$2=0," - ",Tabla1[[#This Row],[Base para Mejor precio]]*(1-$F$2))</f>
        <v>4704.7444919999998</v>
      </c>
      <c r="F4003" s="4" t="s">
        <v>5</v>
      </c>
      <c r="G4003" s="16" t="s">
        <v>5696</v>
      </c>
      <c r="H4003" s="5">
        <f>IFERROR(IF($F$3=0,"-",Tabla1[[#This Row],[Precio de Cliente neto]]*(1+$F$3)),"-")</f>
        <v>7841.24082</v>
      </c>
      <c r="I4003" s="5">
        <v>7467.8483999999999</v>
      </c>
      <c r="J4003" s="5">
        <v>6721.0635599999996</v>
      </c>
      <c r="K4003" s="26">
        <v>0.21</v>
      </c>
    </row>
    <row r="4004" spans="1:11">
      <c r="A4004" s="4">
        <v>10846</v>
      </c>
      <c r="B4004" t="s">
        <v>2785</v>
      </c>
      <c r="C4004" s="5">
        <f>IF($F$2=0," - ",Tabla1[[#This Row],[Base Precio de Lista neto]])</f>
        <v>26350.690200000001</v>
      </c>
      <c r="D4004" s="5">
        <f>IF($F$2=0," - ",Tabla1[[#This Row],[Base Precio de Lista neto]]*(1-$F$2))</f>
        <v>18445.48314</v>
      </c>
      <c r="E4004" s="5">
        <f>IF($F$2=0," - ",Tabla1[[#This Row],[Base para Mejor precio]]*(1-$F$2))</f>
        <v>16600.934825999997</v>
      </c>
      <c r="F4004" s="4" t="s">
        <v>5</v>
      </c>
      <c r="G4004" s="16" t="s">
        <v>5696</v>
      </c>
      <c r="H4004" s="5">
        <f>IFERROR(IF($F$3=0,"-",Tabla1[[#This Row],[Precio de Cliente neto]]*(1+$F$3)),"-")</f>
        <v>27668.224710000002</v>
      </c>
      <c r="I4004" s="5">
        <v>26350.690200000001</v>
      </c>
      <c r="J4004" s="5">
        <v>23715.621179999998</v>
      </c>
      <c r="K4004" s="26">
        <v>0.21</v>
      </c>
    </row>
    <row r="4005" spans="1:11">
      <c r="A4005" s="4">
        <v>10847</v>
      </c>
      <c r="B4005" t="s">
        <v>2786</v>
      </c>
      <c r="C4005" s="5">
        <f>IF($F$2=0," - ",Tabla1[[#This Row],[Base Precio de Lista neto]])</f>
        <v>7467.8483999999999</v>
      </c>
      <c r="D4005" s="5">
        <f>IF($F$2=0," - ",Tabla1[[#This Row],[Base Precio de Lista neto]]*(1-$F$2))</f>
        <v>5227.49388</v>
      </c>
      <c r="E4005" s="5">
        <f>IF($F$2=0," - ",Tabla1[[#This Row],[Base para Mejor precio]]*(1-$F$2))</f>
        <v>4704.7444919999998</v>
      </c>
      <c r="F4005" s="4" t="s">
        <v>5</v>
      </c>
      <c r="G4005" s="16" t="s">
        <v>5696</v>
      </c>
      <c r="H4005" s="5">
        <f>IFERROR(IF($F$3=0,"-",Tabla1[[#This Row],[Precio de Cliente neto]]*(1+$F$3)),"-")</f>
        <v>7841.24082</v>
      </c>
      <c r="I4005" s="5">
        <v>7467.8483999999999</v>
      </c>
      <c r="J4005" s="5">
        <v>6721.0635599999996</v>
      </c>
      <c r="K4005" s="26">
        <v>0.21</v>
      </c>
    </row>
    <row r="4006" spans="1:11">
      <c r="A4006" s="4">
        <v>10848</v>
      </c>
      <c r="B4006" t="s">
        <v>8334</v>
      </c>
      <c r="C4006" s="5">
        <f>IF($F$2=0," - ",Tabla1[[#This Row],[Base Precio de Lista neto]])</f>
        <v>26350.690200000001</v>
      </c>
      <c r="D4006" s="5">
        <f>IF($F$2=0," - ",Tabla1[[#This Row],[Base Precio de Lista neto]]*(1-$F$2))</f>
        <v>18445.48314</v>
      </c>
      <c r="E4006" s="5">
        <f>IF($F$2=0," - ",Tabla1[[#This Row],[Base para Mejor precio]]*(1-$F$2))</f>
        <v>16600.934825999997</v>
      </c>
      <c r="F4006" s="4" t="s">
        <v>5</v>
      </c>
      <c r="G4006" s="16" t="s">
        <v>5696</v>
      </c>
      <c r="H4006" s="5">
        <f>IFERROR(IF($F$3=0,"-",Tabla1[[#This Row],[Precio de Cliente neto]]*(1+$F$3)),"-")</f>
        <v>27668.224710000002</v>
      </c>
      <c r="I4006" s="5">
        <v>26350.690200000001</v>
      </c>
      <c r="J4006" s="5">
        <v>23715.621179999998</v>
      </c>
      <c r="K4006" s="26">
        <v>0.21</v>
      </c>
    </row>
    <row r="4007" spans="1:11">
      <c r="A4007" s="4">
        <v>10849</v>
      </c>
      <c r="B4007" t="s">
        <v>2787</v>
      </c>
      <c r="C4007" s="5">
        <f>IF($F$2=0," - ",Tabla1[[#This Row],[Base Precio de Lista neto]])</f>
        <v>7467.8483999999999</v>
      </c>
      <c r="D4007" s="5">
        <f>IF($F$2=0," - ",Tabla1[[#This Row],[Base Precio de Lista neto]]*(1-$F$2))</f>
        <v>5227.49388</v>
      </c>
      <c r="E4007" s="5">
        <f>IF($F$2=0," - ",Tabla1[[#This Row],[Base para Mejor precio]]*(1-$F$2))</f>
        <v>4704.7444919999998</v>
      </c>
      <c r="F4007" s="4" t="s">
        <v>5</v>
      </c>
      <c r="G4007" s="16" t="s">
        <v>5696</v>
      </c>
      <c r="H4007" s="5">
        <f>IFERROR(IF($F$3=0,"-",Tabla1[[#This Row],[Precio de Cliente neto]]*(1+$F$3)),"-")</f>
        <v>7841.24082</v>
      </c>
      <c r="I4007" s="5">
        <v>7467.8483999999999</v>
      </c>
      <c r="J4007" s="5">
        <v>6721.0635599999996</v>
      </c>
      <c r="K4007" s="26">
        <v>0.21</v>
      </c>
    </row>
    <row r="4008" spans="1:11">
      <c r="A4008" s="4">
        <v>10850</v>
      </c>
      <c r="B4008" t="s">
        <v>2788</v>
      </c>
      <c r="C4008" s="5">
        <f>IF($F$2=0," - ",Tabla1[[#This Row],[Base Precio de Lista neto]])</f>
        <v>26350.690200000001</v>
      </c>
      <c r="D4008" s="5">
        <f>IF($F$2=0," - ",Tabla1[[#This Row],[Base Precio de Lista neto]]*(1-$F$2))</f>
        <v>18445.48314</v>
      </c>
      <c r="E4008" s="5">
        <f>IF($F$2=0," - ",Tabla1[[#This Row],[Base para Mejor precio]]*(1-$F$2))</f>
        <v>16600.934825999997</v>
      </c>
      <c r="F4008" s="4" t="s">
        <v>5</v>
      </c>
      <c r="G4008" s="16" t="s">
        <v>5696</v>
      </c>
      <c r="H4008" s="5">
        <f>IFERROR(IF($F$3=0,"-",Tabla1[[#This Row],[Precio de Cliente neto]]*(1+$F$3)),"-")</f>
        <v>27668.224710000002</v>
      </c>
      <c r="I4008" s="5">
        <v>26350.690200000001</v>
      </c>
      <c r="J4008" s="5">
        <v>23715.621179999998</v>
      </c>
      <c r="K4008" s="26">
        <v>0.21</v>
      </c>
    </row>
    <row r="4009" spans="1:11">
      <c r="A4009" s="4">
        <v>10851</v>
      </c>
      <c r="B4009" t="s">
        <v>2789</v>
      </c>
      <c r="C4009" s="5">
        <f>IF($F$2=0," - ",Tabla1[[#This Row],[Base Precio de Lista neto]])</f>
        <v>7467.8483999999999</v>
      </c>
      <c r="D4009" s="5">
        <f>IF($F$2=0," - ",Tabla1[[#This Row],[Base Precio de Lista neto]]*(1-$F$2))</f>
        <v>5227.49388</v>
      </c>
      <c r="E4009" s="5">
        <f>IF($F$2=0," - ",Tabla1[[#This Row],[Base para Mejor precio]]*(1-$F$2))</f>
        <v>4704.7444919999998</v>
      </c>
      <c r="F4009" s="4" t="s">
        <v>5</v>
      </c>
      <c r="G4009" s="16" t="s">
        <v>5696</v>
      </c>
      <c r="H4009" s="5">
        <f>IFERROR(IF($F$3=0,"-",Tabla1[[#This Row],[Precio de Cliente neto]]*(1+$F$3)),"-")</f>
        <v>7841.24082</v>
      </c>
      <c r="I4009" s="5">
        <v>7467.8483999999999</v>
      </c>
      <c r="J4009" s="5">
        <v>6721.0635599999996</v>
      </c>
      <c r="K4009" s="26">
        <v>0.21</v>
      </c>
    </row>
    <row r="4010" spans="1:11">
      <c r="A4010" s="4">
        <v>10852</v>
      </c>
      <c r="B4010" t="s">
        <v>2790</v>
      </c>
      <c r="C4010" s="5">
        <f>IF($F$2=0," - ",Tabla1[[#This Row],[Base Precio de Lista neto]])</f>
        <v>26350.690200000001</v>
      </c>
      <c r="D4010" s="5">
        <f>IF($F$2=0," - ",Tabla1[[#This Row],[Base Precio de Lista neto]]*(1-$F$2))</f>
        <v>18445.48314</v>
      </c>
      <c r="E4010" s="5">
        <f>IF($F$2=0," - ",Tabla1[[#This Row],[Base para Mejor precio]]*(1-$F$2))</f>
        <v>16600.934825999997</v>
      </c>
      <c r="F4010" s="4" t="s">
        <v>5</v>
      </c>
      <c r="G4010" s="16" t="s">
        <v>5696</v>
      </c>
      <c r="H4010" s="5">
        <f>IFERROR(IF($F$3=0,"-",Tabla1[[#This Row],[Precio de Cliente neto]]*(1+$F$3)),"-")</f>
        <v>27668.224710000002</v>
      </c>
      <c r="I4010" s="5">
        <v>26350.690200000001</v>
      </c>
      <c r="J4010" s="5">
        <v>23715.621179999998</v>
      </c>
      <c r="K4010" s="26">
        <v>0.21</v>
      </c>
    </row>
    <row r="4011" spans="1:11">
      <c r="A4011" s="4">
        <v>10853</v>
      </c>
      <c r="B4011" t="s">
        <v>2791</v>
      </c>
      <c r="C4011" s="5">
        <f>IF($F$2=0," - ",Tabla1[[#This Row],[Base Precio de Lista neto]])</f>
        <v>10280.8585</v>
      </c>
      <c r="D4011" s="5">
        <f>IF($F$2=0," - ",Tabla1[[#This Row],[Base Precio de Lista neto]]*(1-$F$2))</f>
        <v>7196.60095</v>
      </c>
      <c r="E4011" s="5">
        <f>IF($F$2=0," - ",Tabla1[[#This Row],[Base para Mejor precio]]*(1-$F$2))</f>
        <v>6476.9408549999998</v>
      </c>
      <c r="F4011" s="4" t="s">
        <v>5</v>
      </c>
      <c r="G4011" s="16" t="s">
        <v>5696</v>
      </c>
      <c r="H4011" s="5">
        <f>IFERROR(IF($F$3=0,"-",Tabla1[[#This Row],[Precio de Cliente neto]]*(1+$F$3)),"-")</f>
        <v>10794.901425</v>
      </c>
      <c r="I4011" s="5">
        <v>10280.8585</v>
      </c>
      <c r="J4011" s="5">
        <v>9252.7726500000008</v>
      </c>
      <c r="K4011" s="26">
        <v>0.21</v>
      </c>
    </row>
    <row r="4012" spans="1:11">
      <c r="A4012" s="4">
        <v>10854</v>
      </c>
      <c r="B4012" t="s">
        <v>2792</v>
      </c>
      <c r="C4012" s="5">
        <f>IF($F$2=0," - ",Tabla1[[#This Row],[Base Precio de Lista neto]])</f>
        <v>37227.654300000002</v>
      </c>
      <c r="D4012" s="5">
        <f>IF($F$2=0," - ",Tabla1[[#This Row],[Base Precio de Lista neto]]*(1-$F$2))</f>
        <v>26059.35801</v>
      </c>
      <c r="E4012" s="5">
        <f>IF($F$2=0," - ",Tabla1[[#This Row],[Base para Mejor precio]]*(1-$F$2))</f>
        <v>23453.422209</v>
      </c>
      <c r="F4012" s="4" t="s">
        <v>5</v>
      </c>
      <c r="G4012" s="16" t="s">
        <v>5696</v>
      </c>
      <c r="H4012" s="5">
        <f>IFERROR(IF($F$3=0,"-",Tabla1[[#This Row],[Precio de Cliente neto]]*(1+$F$3)),"-")</f>
        <v>39089.037015000002</v>
      </c>
      <c r="I4012" s="5">
        <v>37227.654300000002</v>
      </c>
      <c r="J4012" s="5">
        <v>33504.888870000002</v>
      </c>
      <c r="K4012" s="26">
        <v>0.21</v>
      </c>
    </row>
    <row r="4013" spans="1:11">
      <c r="A4013" s="4">
        <v>10855</v>
      </c>
      <c r="B4013" t="s">
        <v>2793</v>
      </c>
      <c r="C4013" s="5">
        <f>IF($F$2=0," - ",Tabla1[[#This Row],[Base Precio de Lista neto]])</f>
        <v>90203.665900000007</v>
      </c>
      <c r="D4013" s="5">
        <f>IF($F$2=0," - ",Tabla1[[#This Row],[Base Precio de Lista neto]]*(1-$F$2))</f>
        <v>63142.566129999999</v>
      </c>
      <c r="E4013" s="5">
        <f>IF($F$2=0," - ",Tabla1[[#This Row],[Base para Mejor precio]]*(1-$F$2))</f>
        <v>56828.309517000002</v>
      </c>
      <c r="F4013" s="4" t="s">
        <v>5</v>
      </c>
      <c r="G4013" s="16" t="s">
        <v>5696</v>
      </c>
      <c r="H4013" s="5">
        <f>IFERROR(IF($F$3=0,"-",Tabla1[[#This Row],[Precio de Cliente neto]]*(1+$F$3)),"-")</f>
        <v>94713.849195000003</v>
      </c>
      <c r="I4013" s="5">
        <v>90203.665900000007</v>
      </c>
      <c r="J4013" s="5">
        <v>81183.299310000002</v>
      </c>
      <c r="K4013" s="26">
        <v>0.21</v>
      </c>
    </row>
    <row r="4014" spans="1:11">
      <c r="A4014" s="4">
        <v>10856</v>
      </c>
      <c r="B4014" t="s">
        <v>2794</v>
      </c>
      <c r="C4014" s="5">
        <f>IF($F$2=0," - ",Tabla1[[#This Row],[Base Precio de Lista neto]])</f>
        <v>176906.71220000001</v>
      </c>
      <c r="D4014" s="5">
        <f>IF($F$2=0," - ",Tabla1[[#This Row],[Base Precio de Lista neto]]*(1-$F$2))</f>
        <v>123834.69854</v>
      </c>
      <c r="E4014" s="5">
        <f>IF($F$2=0," - ",Tabla1[[#This Row],[Base para Mejor precio]]*(1-$F$2))</f>
        <v>111451.22868599999</v>
      </c>
      <c r="F4014" s="4" t="s">
        <v>5</v>
      </c>
      <c r="G4014" s="16" t="s">
        <v>5696</v>
      </c>
      <c r="H4014" s="5">
        <f>IFERROR(IF($F$3=0,"-",Tabla1[[#This Row],[Precio de Cliente neto]]*(1+$F$3)),"-")</f>
        <v>185752.04780999999</v>
      </c>
      <c r="I4014" s="5">
        <v>176906.71220000001</v>
      </c>
      <c r="J4014" s="5">
        <v>159216.04097999999</v>
      </c>
      <c r="K4014" s="26">
        <v>0.21</v>
      </c>
    </row>
    <row r="4015" spans="1:11">
      <c r="A4015" s="4">
        <v>10857</v>
      </c>
      <c r="B4015" t="s">
        <v>2795</v>
      </c>
      <c r="C4015" s="5">
        <f>IF($F$2=0," - ",Tabla1[[#This Row],[Base Precio de Lista neto]])</f>
        <v>7467.8518999999997</v>
      </c>
      <c r="D4015" s="5">
        <f>IF($F$2=0," - ",Tabla1[[#This Row],[Base Precio de Lista neto]]*(1-$F$2))</f>
        <v>5227.496329999999</v>
      </c>
      <c r="E4015" s="5">
        <f>IF($F$2=0," - ",Tabla1[[#This Row],[Base para Mejor precio]]*(1-$F$2))</f>
        <v>4704.7466969999996</v>
      </c>
      <c r="F4015" s="4" t="s">
        <v>5</v>
      </c>
      <c r="G4015" s="16" t="s">
        <v>5696</v>
      </c>
      <c r="H4015" s="5">
        <f>IFERROR(IF($F$3=0,"-",Tabla1[[#This Row],[Precio de Cliente neto]]*(1+$F$3)),"-")</f>
        <v>7841.244494999999</v>
      </c>
      <c r="I4015" s="5">
        <v>7467.8518999999997</v>
      </c>
      <c r="J4015" s="5">
        <v>6721.0667100000001</v>
      </c>
      <c r="K4015" s="26">
        <v>0.21</v>
      </c>
    </row>
    <row r="4016" spans="1:11">
      <c r="A4016" s="4">
        <v>10858</v>
      </c>
      <c r="B4016" t="s">
        <v>7744</v>
      </c>
      <c r="C4016" s="5">
        <f>IF($F$2=0," - ",Tabla1[[#This Row],[Base Precio de Lista neto]])</f>
        <v>26350.702499999999</v>
      </c>
      <c r="D4016" s="5">
        <f>IF($F$2=0," - ",Tabla1[[#This Row],[Base Precio de Lista neto]]*(1-$F$2))</f>
        <v>18445.491749999997</v>
      </c>
      <c r="E4016" s="5">
        <f>IF($F$2=0," - ",Tabla1[[#This Row],[Base para Mejor precio]]*(1-$F$2))</f>
        <v>16600.942574999997</v>
      </c>
      <c r="F4016" s="4" t="s">
        <v>5</v>
      </c>
      <c r="G4016" s="16" t="s">
        <v>5696</v>
      </c>
      <c r="H4016" s="5">
        <f>IFERROR(IF($F$3=0,"-",Tabla1[[#This Row],[Precio de Cliente neto]]*(1+$F$3)),"-")</f>
        <v>27668.237624999994</v>
      </c>
      <c r="I4016" s="5">
        <v>26350.702499999999</v>
      </c>
      <c r="J4016" s="5">
        <v>23715.632249999999</v>
      </c>
      <c r="K4016" s="26">
        <v>0.21</v>
      </c>
    </row>
    <row r="4017" spans="1:11">
      <c r="A4017" s="4">
        <v>10859</v>
      </c>
      <c r="B4017" t="s">
        <v>2796</v>
      </c>
      <c r="C4017" s="5">
        <f>IF($F$2=0," - ",Tabla1[[#This Row],[Base Precio de Lista neto]])</f>
        <v>63948.9617</v>
      </c>
      <c r="D4017" s="5">
        <f>IF($F$2=0," - ",Tabla1[[#This Row],[Base Precio de Lista neto]]*(1-$F$2))</f>
        <v>44764.27319</v>
      </c>
      <c r="E4017" s="5">
        <f>IF($F$2=0," - ",Tabla1[[#This Row],[Base para Mejor precio]]*(1-$F$2))</f>
        <v>40287.845870999998</v>
      </c>
      <c r="F4017" s="4" t="s">
        <v>5</v>
      </c>
      <c r="G4017" s="16" t="s">
        <v>5696</v>
      </c>
      <c r="H4017" s="5">
        <f>IFERROR(IF($F$3=0,"-",Tabla1[[#This Row],[Precio de Cliente neto]]*(1+$F$3)),"-")</f>
        <v>67146.409784999996</v>
      </c>
      <c r="I4017" s="5">
        <v>63948.9617</v>
      </c>
      <c r="J4017" s="5">
        <v>57554.06553</v>
      </c>
      <c r="K4017" s="26">
        <v>0.21</v>
      </c>
    </row>
    <row r="4018" spans="1:11">
      <c r="A4018" s="4">
        <v>10860</v>
      </c>
      <c r="B4018" t="s">
        <v>2797</v>
      </c>
      <c r="C4018" s="5">
        <f>IF($F$2=0," - ",Tabla1[[#This Row],[Base Precio de Lista neto]])</f>
        <v>124397.2458</v>
      </c>
      <c r="D4018" s="5">
        <f>IF($F$2=0," - ",Tabla1[[#This Row],[Base Precio de Lista neto]]*(1-$F$2))</f>
        <v>87078.072059999991</v>
      </c>
      <c r="E4018" s="5">
        <f>IF($F$2=0," - ",Tabla1[[#This Row],[Base para Mejor precio]]*(1-$F$2))</f>
        <v>78370.264853999994</v>
      </c>
      <c r="F4018" s="4" t="s">
        <v>5</v>
      </c>
      <c r="G4018" s="16" t="s">
        <v>5696</v>
      </c>
      <c r="H4018" s="5">
        <f>IFERROR(IF($F$3=0,"-",Tabla1[[#This Row],[Precio de Cliente neto]]*(1+$F$3)),"-")</f>
        <v>130617.10808999999</v>
      </c>
      <c r="I4018" s="5">
        <v>124397.2458</v>
      </c>
      <c r="J4018" s="5">
        <v>111957.52122</v>
      </c>
      <c r="K4018" s="26">
        <v>0.21</v>
      </c>
    </row>
    <row r="4019" spans="1:11">
      <c r="A4019" s="4">
        <v>10861</v>
      </c>
      <c r="B4019" t="s">
        <v>2798</v>
      </c>
      <c r="C4019" s="5">
        <f>IF($F$2=0," - ",Tabla1[[#This Row],[Base Precio de Lista neto]])</f>
        <v>7467.8483999999999</v>
      </c>
      <c r="D4019" s="5">
        <f>IF($F$2=0," - ",Tabla1[[#This Row],[Base Precio de Lista neto]]*(1-$F$2))</f>
        <v>5227.49388</v>
      </c>
      <c r="E4019" s="5">
        <f>IF($F$2=0," - ",Tabla1[[#This Row],[Base para Mejor precio]]*(1-$F$2))</f>
        <v>4704.7444919999998</v>
      </c>
      <c r="F4019" s="4" t="s">
        <v>5</v>
      </c>
      <c r="G4019" s="16" t="s">
        <v>5696</v>
      </c>
      <c r="H4019" s="5">
        <f>IFERROR(IF($F$3=0,"-",Tabla1[[#This Row],[Precio de Cliente neto]]*(1+$F$3)),"-")</f>
        <v>7841.24082</v>
      </c>
      <c r="I4019" s="5">
        <v>7467.8483999999999</v>
      </c>
      <c r="J4019" s="5">
        <v>6721.0635599999996</v>
      </c>
      <c r="K4019" s="26">
        <v>0.21</v>
      </c>
    </row>
    <row r="4020" spans="1:11">
      <c r="A4020" s="4">
        <v>10862</v>
      </c>
      <c r="B4020" t="s">
        <v>2799</v>
      </c>
      <c r="C4020" s="5">
        <f>IF($F$2=0," - ",Tabla1[[#This Row],[Base Precio de Lista neto]])</f>
        <v>26350.690200000001</v>
      </c>
      <c r="D4020" s="5">
        <f>IF($F$2=0," - ",Tabla1[[#This Row],[Base Precio de Lista neto]]*(1-$F$2))</f>
        <v>18445.48314</v>
      </c>
      <c r="E4020" s="5">
        <f>IF($F$2=0," - ",Tabla1[[#This Row],[Base para Mejor precio]]*(1-$F$2))</f>
        <v>16600.934825999997</v>
      </c>
      <c r="F4020" s="4" t="s">
        <v>5</v>
      </c>
      <c r="G4020" s="16" t="s">
        <v>5696</v>
      </c>
      <c r="H4020" s="5">
        <f>IFERROR(IF($F$3=0,"-",Tabla1[[#This Row],[Precio de Cliente neto]]*(1+$F$3)),"-")</f>
        <v>27668.224710000002</v>
      </c>
      <c r="I4020" s="5">
        <v>26350.690200000001</v>
      </c>
      <c r="J4020" s="5">
        <v>23715.621179999998</v>
      </c>
      <c r="K4020" s="26">
        <v>0.21</v>
      </c>
    </row>
    <row r="4021" spans="1:11">
      <c r="A4021" s="4">
        <v>10863</v>
      </c>
      <c r="B4021" t="s">
        <v>2800</v>
      </c>
      <c r="C4021" s="5">
        <f>IF($F$2=0," - ",Tabla1[[#This Row],[Base Precio de Lista neto]])</f>
        <v>63948.9617</v>
      </c>
      <c r="D4021" s="5">
        <f>IF($F$2=0," - ",Tabla1[[#This Row],[Base Precio de Lista neto]]*(1-$F$2))</f>
        <v>44764.27319</v>
      </c>
      <c r="E4021" s="5">
        <f>IF($F$2=0," - ",Tabla1[[#This Row],[Base para Mejor precio]]*(1-$F$2))</f>
        <v>40287.845870999998</v>
      </c>
      <c r="F4021" s="4" t="s">
        <v>5</v>
      </c>
      <c r="G4021" s="16" t="s">
        <v>5696</v>
      </c>
      <c r="H4021" s="5">
        <f>IFERROR(IF($F$3=0,"-",Tabla1[[#This Row],[Precio de Cliente neto]]*(1+$F$3)),"-")</f>
        <v>67146.409784999996</v>
      </c>
      <c r="I4021" s="5">
        <v>63948.9617</v>
      </c>
      <c r="J4021" s="5">
        <v>57554.06553</v>
      </c>
      <c r="K4021" s="26">
        <v>0.21</v>
      </c>
    </row>
    <row r="4022" spans="1:11">
      <c r="A4022" s="4">
        <v>10864</v>
      </c>
      <c r="B4022" t="s">
        <v>2801</v>
      </c>
      <c r="C4022" s="5">
        <f>IF($F$2=0," - ",Tabla1[[#This Row],[Base Precio de Lista neto]])</f>
        <v>124397.30379999999</v>
      </c>
      <c r="D4022" s="5">
        <f>IF($F$2=0," - ",Tabla1[[#This Row],[Base Precio de Lista neto]]*(1-$F$2))</f>
        <v>87078.112659999984</v>
      </c>
      <c r="E4022" s="5">
        <f>IF($F$2=0," - ",Tabla1[[#This Row],[Base para Mejor precio]]*(1-$F$2))</f>
        <v>78370.301393999995</v>
      </c>
      <c r="F4022" s="4" t="s">
        <v>5</v>
      </c>
      <c r="G4022" s="16" t="s">
        <v>5696</v>
      </c>
      <c r="H4022" s="5">
        <f>IFERROR(IF($F$3=0,"-",Tabla1[[#This Row],[Precio de Cliente neto]]*(1+$F$3)),"-")</f>
        <v>130617.16898999998</v>
      </c>
      <c r="I4022" s="5">
        <v>124397.30379999999</v>
      </c>
      <c r="J4022" s="5">
        <v>111957.57342</v>
      </c>
      <c r="K4022" s="26">
        <v>0.21</v>
      </c>
    </row>
    <row r="4023" spans="1:11">
      <c r="A4023" s="4">
        <v>10865</v>
      </c>
      <c r="B4023" t="s">
        <v>7745</v>
      </c>
      <c r="C4023" s="5">
        <f>IF($F$2=0," - ",Tabla1[[#This Row],[Base Precio de Lista neto]])</f>
        <v>7467.8518999999997</v>
      </c>
      <c r="D4023" s="5">
        <f>IF($F$2=0," - ",Tabla1[[#This Row],[Base Precio de Lista neto]]*(1-$F$2))</f>
        <v>5227.496329999999</v>
      </c>
      <c r="E4023" s="5">
        <f>IF($F$2=0," - ",Tabla1[[#This Row],[Base para Mejor precio]]*(1-$F$2))</f>
        <v>4704.7466969999996</v>
      </c>
      <c r="F4023" s="4" t="s">
        <v>5</v>
      </c>
      <c r="G4023" s="16" t="s">
        <v>5696</v>
      </c>
      <c r="H4023" s="5">
        <f>IFERROR(IF($F$3=0,"-",Tabla1[[#This Row],[Precio de Cliente neto]]*(1+$F$3)),"-")</f>
        <v>7841.244494999999</v>
      </c>
      <c r="I4023" s="5">
        <v>7467.8518999999997</v>
      </c>
      <c r="J4023" s="5">
        <v>6721.0667100000001</v>
      </c>
      <c r="K4023" s="26">
        <v>0.21</v>
      </c>
    </row>
    <row r="4024" spans="1:11">
      <c r="A4024" s="4">
        <v>10866</v>
      </c>
      <c r="B4024" t="s">
        <v>2802</v>
      </c>
      <c r="C4024" s="5">
        <f>IF($F$2=0," - ",Tabla1[[#This Row],[Base Precio de Lista neto]])</f>
        <v>26350.690200000001</v>
      </c>
      <c r="D4024" s="5">
        <f>IF($F$2=0," - ",Tabla1[[#This Row],[Base Precio de Lista neto]]*(1-$F$2))</f>
        <v>18445.48314</v>
      </c>
      <c r="E4024" s="5">
        <f>IF($F$2=0," - ",Tabla1[[#This Row],[Base para Mejor precio]]*(1-$F$2))</f>
        <v>16600.934825999997</v>
      </c>
      <c r="F4024" s="4" t="s">
        <v>5</v>
      </c>
      <c r="G4024" s="16" t="s">
        <v>5696</v>
      </c>
      <c r="H4024" s="5">
        <f>IFERROR(IF($F$3=0,"-",Tabla1[[#This Row],[Precio de Cliente neto]]*(1+$F$3)),"-")</f>
        <v>27668.224710000002</v>
      </c>
      <c r="I4024" s="5">
        <v>26350.690200000001</v>
      </c>
      <c r="J4024" s="5">
        <v>23715.621179999998</v>
      </c>
      <c r="K4024" s="26">
        <v>0.21</v>
      </c>
    </row>
    <row r="4025" spans="1:11">
      <c r="A4025" s="4">
        <v>10867</v>
      </c>
      <c r="B4025" t="s">
        <v>2803</v>
      </c>
      <c r="C4025" s="5">
        <f>IF($F$2=0," - ",Tabla1[[#This Row],[Base Precio de Lista neto]])</f>
        <v>63948.9617</v>
      </c>
      <c r="D4025" s="5">
        <f>IF($F$2=0," - ",Tabla1[[#This Row],[Base Precio de Lista neto]]*(1-$F$2))</f>
        <v>44764.27319</v>
      </c>
      <c r="E4025" s="5">
        <f>IF($F$2=0," - ",Tabla1[[#This Row],[Base para Mejor precio]]*(1-$F$2))</f>
        <v>40287.845870999998</v>
      </c>
      <c r="F4025" s="4" t="s">
        <v>5</v>
      </c>
      <c r="G4025" s="16" t="s">
        <v>5696</v>
      </c>
      <c r="H4025" s="5">
        <f>IFERROR(IF($F$3=0,"-",Tabla1[[#This Row],[Precio de Cliente neto]]*(1+$F$3)),"-")</f>
        <v>67146.409784999996</v>
      </c>
      <c r="I4025" s="5">
        <v>63948.9617</v>
      </c>
      <c r="J4025" s="5">
        <v>57554.06553</v>
      </c>
      <c r="K4025" s="26">
        <v>0.21</v>
      </c>
    </row>
    <row r="4026" spans="1:11">
      <c r="A4026" s="4">
        <v>10868</v>
      </c>
      <c r="B4026" t="s">
        <v>2804</v>
      </c>
      <c r="C4026" s="5">
        <f>IF($F$2=0," - ",Tabla1[[#This Row],[Base Precio de Lista neto]])</f>
        <v>124397.30379999999</v>
      </c>
      <c r="D4026" s="5">
        <f>IF($F$2=0," - ",Tabla1[[#This Row],[Base Precio de Lista neto]]*(1-$F$2))</f>
        <v>87078.112659999984</v>
      </c>
      <c r="E4026" s="5">
        <f>IF($F$2=0," - ",Tabla1[[#This Row],[Base para Mejor precio]]*(1-$F$2))</f>
        <v>78370.301393999995</v>
      </c>
      <c r="F4026" s="4" t="s">
        <v>5</v>
      </c>
      <c r="G4026" s="16" t="s">
        <v>5696</v>
      </c>
      <c r="H4026" s="5">
        <f>IFERROR(IF($F$3=0,"-",Tabla1[[#This Row],[Precio de Cliente neto]]*(1+$F$3)),"-")</f>
        <v>130617.16898999998</v>
      </c>
      <c r="I4026" s="5">
        <v>124397.30379999999</v>
      </c>
      <c r="J4026" s="5">
        <v>111957.57342</v>
      </c>
      <c r="K4026" s="26">
        <v>0.21</v>
      </c>
    </row>
    <row r="4027" spans="1:11">
      <c r="A4027" s="4">
        <v>10869</v>
      </c>
      <c r="B4027" t="s">
        <v>7746</v>
      </c>
      <c r="C4027" s="5">
        <f>IF($F$2=0," - ",Tabla1[[#This Row],[Base Precio de Lista neto]])</f>
        <v>7467.8518999999997</v>
      </c>
      <c r="D4027" s="5">
        <f>IF($F$2=0," - ",Tabla1[[#This Row],[Base Precio de Lista neto]]*(1-$F$2))</f>
        <v>5227.496329999999</v>
      </c>
      <c r="E4027" s="5">
        <f>IF($F$2=0," - ",Tabla1[[#This Row],[Base para Mejor precio]]*(1-$F$2))</f>
        <v>4704.7466969999996</v>
      </c>
      <c r="F4027" s="4" t="s">
        <v>5</v>
      </c>
      <c r="G4027" s="16" t="s">
        <v>5696</v>
      </c>
      <c r="H4027" s="5">
        <f>IFERROR(IF($F$3=0,"-",Tabla1[[#This Row],[Precio de Cliente neto]]*(1+$F$3)),"-")</f>
        <v>7841.244494999999</v>
      </c>
      <c r="I4027" s="5">
        <v>7467.8518999999997</v>
      </c>
      <c r="J4027" s="5">
        <v>6721.0667100000001</v>
      </c>
      <c r="K4027" s="26">
        <v>0.21</v>
      </c>
    </row>
    <row r="4028" spans="1:11">
      <c r="A4028" s="4">
        <v>10870</v>
      </c>
      <c r="B4028" t="s">
        <v>2805</v>
      </c>
      <c r="C4028" s="5">
        <f>IF($F$2=0," - ",Tabla1[[#This Row],[Base Precio de Lista neto]])</f>
        <v>26350.690200000001</v>
      </c>
      <c r="D4028" s="5">
        <f>IF($F$2=0," - ",Tabla1[[#This Row],[Base Precio de Lista neto]]*(1-$F$2))</f>
        <v>18445.48314</v>
      </c>
      <c r="E4028" s="5">
        <f>IF($F$2=0," - ",Tabla1[[#This Row],[Base para Mejor precio]]*(1-$F$2))</f>
        <v>16600.934825999997</v>
      </c>
      <c r="F4028" s="4" t="s">
        <v>5</v>
      </c>
      <c r="G4028" s="16" t="s">
        <v>5696</v>
      </c>
      <c r="H4028" s="5">
        <f>IFERROR(IF($F$3=0,"-",Tabla1[[#This Row],[Precio de Cliente neto]]*(1+$F$3)),"-")</f>
        <v>27668.224710000002</v>
      </c>
      <c r="I4028" s="5">
        <v>26350.690200000001</v>
      </c>
      <c r="J4028" s="5">
        <v>23715.621179999998</v>
      </c>
      <c r="K4028" s="26">
        <v>0.21</v>
      </c>
    </row>
    <row r="4029" spans="1:11">
      <c r="A4029" s="4">
        <v>10871</v>
      </c>
      <c r="B4029" t="s">
        <v>2806</v>
      </c>
      <c r="C4029" s="5">
        <f>IF($F$2=0," - ",Tabla1[[#This Row],[Base Precio de Lista neto]])</f>
        <v>63948.9617</v>
      </c>
      <c r="D4029" s="5">
        <f>IF($F$2=0," - ",Tabla1[[#This Row],[Base Precio de Lista neto]]*(1-$F$2))</f>
        <v>44764.27319</v>
      </c>
      <c r="E4029" s="5">
        <f>IF($F$2=0," - ",Tabla1[[#This Row],[Base para Mejor precio]]*(1-$F$2))</f>
        <v>40287.845870999998</v>
      </c>
      <c r="F4029" s="4" t="s">
        <v>5</v>
      </c>
      <c r="G4029" s="16" t="s">
        <v>5696</v>
      </c>
      <c r="H4029" s="5">
        <f>IFERROR(IF($F$3=0,"-",Tabla1[[#This Row],[Precio de Cliente neto]]*(1+$F$3)),"-")</f>
        <v>67146.409784999996</v>
      </c>
      <c r="I4029" s="5">
        <v>63948.9617</v>
      </c>
      <c r="J4029" s="5">
        <v>57554.06553</v>
      </c>
      <c r="K4029" s="26">
        <v>0.21</v>
      </c>
    </row>
    <row r="4030" spans="1:11">
      <c r="A4030" s="4">
        <v>10872</v>
      </c>
      <c r="B4030" t="s">
        <v>2807</v>
      </c>
      <c r="C4030" s="5">
        <f>IF($F$2=0," - ",Tabla1[[#This Row],[Base Precio de Lista neto]])</f>
        <v>124397.30379999999</v>
      </c>
      <c r="D4030" s="5">
        <f>IF($F$2=0," - ",Tabla1[[#This Row],[Base Precio de Lista neto]]*(1-$F$2))</f>
        <v>87078.112659999984</v>
      </c>
      <c r="E4030" s="5">
        <f>IF($F$2=0," - ",Tabla1[[#This Row],[Base para Mejor precio]]*(1-$F$2))</f>
        <v>78370.301393999995</v>
      </c>
      <c r="F4030" s="4" t="s">
        <v>5</v>
      </c>
      <c r="G4030" s="16" t="s">
        <v>5696</v>
      </c>
      <c r="H4030" s="5">
        <f>IFERROR(IF($F$3=0,"-",Tabla1[[#This Row],[Precio de Cliente neto]]*(1+$F$3)),"-")</f>
        <v>130617.16898999998</v>
      </c>
      <c r="I4030" s="5">
        <v>124397.30379999999</v>
      </c>
      <c r="J4030" s="5">
        <v>111957.57342</v>
      </c>
      <c r="K4030" s="26">
        <v>0.21</v>
      </c>
    </row>
    <row r="4031" spans="1:11">
      <c r="A4031" s="4">
        <v>10873</v>
      </c>
      <c r="B4031" t="s">
        <v>7747</v>
      </c>
      <c r="C4031" s="5">
        <f>IF($F$2=0," - ",Tabla1[[#This Row],[Base Precio de Lista neto]])</f>
        <v>7467.8518999999997</v>
      </c>
      <c r="D4031" s="5">
        <f>IF($F$2=0," - ",Tabla1[[#This Row],[Base Precio de Lista neto]]*(1-$F$2))</f>
        <v>5227.496329999999</v>
      </c>
      <c r="E4031" s="5">
        <f>IF($F$2=0," - ",Tabla1[[#This Row],[Base para Mejor precio]]*(1-$F$2))</f>
        <v>4704.7466969999996</v>
      </c>
      <c r="F4031" s="4" t="s">
        <v>5</v>
      </c>
      <c r="G4031" s="16" t="s">
        <v>5696</v>
      </c>
      <c r="H4031" s="5">
        <f>IFERROR(IF($F$3=0,"-",Tabla1[[#This Row],[Precio de Cliente neto]]*(1+$F$3)),"-")</f>
        <v>7841.244494999999</v>
      </c>
      <c r="I4031" s="5">
        <v>7467.8518999999997</v>
      </c>
      <c r="J4031" s="5">
        <v>6721.0667100000001</v>
      </c>
      <c r="K4031" s="26">
        <v>0.21</v>
      </c>
    </row>
    <row r="4032" spans="1:11">
      <c r="A4032" s="4">
        <v>10874</v>
      </c>
      <c r="B4032" t="s">
        <v>2808</v>
      </c>
      <c r="C4032" s="5">
        <f>IF($F$2=0," - ",Tabla1[[#This Row],[Base Precio de Lista neto]])</f>
        <v>26350.690200000001</v>
      </c>
      <c r="D4032" s="5">
        <f>IF($F$2=0," - ",Tabla1[[#This Row],[Base Precio de Lista neto]]*(1-$F$2))</f>
        <v>18445.48314</v>
      </c>
      <c r="E4032" s="5">
        <f>IF($F$2=0," - ",Tabla1[[#This Row],[Base para Mejor precio]]*(1-$F$2))</f>
        <v>16600.934825999997</v>
      </c>
      <c r="F4032" s="4" t="s">
        <v>5</v>
      </c>
      <c r="G4032" s="16" t="s">
        <v>5696</v>
      </c>
      <c r="H4032" s="5">
        <f>IFERROR(IF($F$3=0,"-",Tabla1[[#This Row],[Precio de Cliente neto]]*(1+$F$3)),"-")</f>
        <v>27668.224710000002</v>
      </c>
      <c r="I4032" s="5">
        <v>26350.690200000001</v>
      </c>
      <c r="J4032" s="5">
        <v>23715.621179999998</v>
      </c>
      <c r="K4032" s="26">
        <v>0.21</v>
      </c>
    </row>
    <row r="4033" spans="1:11">
      <c r="A4033" s="4">
        <v>10875</v>
      </c>
      <c r="B4033" t="s">
        <v>2809</v>
      </c>
      <c r="C4033" s="5">
        <f>IF($F$2=0," - ",Tabla1[[#This Row],[Base Precio de Lista neto]])</f>
        <v>63948.9617</v>
      </c>
      <c r="D4033" s="5">
        <f>IF($F$2=0," - ",Tabla1[[#This Row],[Base Precio de Lista neto]]*(1-$F$2))</f>
        <v>44764.27319</v>
      </c>
      <c r="E4033" s="5">
        <f>IF($F$2=0," - ",Tabla1[[#This Row],[Base para Mejor precio]]*(1-$F$2))</f>
        <v>40287.845870999998</v>
      </c>
      <c r="F4033" s="4" t="s">
        <v>5</v>
      </c>
      <c r="G4033" s="16" t="s">
        <v>5696</v>
      </c>
      <c r="H4033" s="5">
        <f>IFERROR(IF($F$3=0,"-",Tabla1[[#This Row],[Precio de Cliente neto]]*(1+$F$3)),"-")</f>
        <v>67146.409784999996</v>
      </c>
      <c r="I4033" s="5">
        <v>63948.9617</v>
      </c>
      <c r="J4033" s="5">
        <v>57554.06553</v>
      </c>
      <c r="K4033" s="26">
        <v>0.21</v>
      </c>
    </row>
    <row r="4034" spans="1:11">
      <c r="A4034" s="4">
        <v>10876</v>
      </c>
      <c r="B4034" t="s">
        <v>2810</v>
      </c>
      <c r="C4034" s="5">
        <f>IF($F$2=0," - ",Tabla1[[#This Row],[Base Precio de Lista neto]])</f>
        <v>124397.30379999999</v>
      </c>
      <c r="D4034" s="5">
        <f>IF($F$2=0," - ",Tabla1[[#This Row],[Base Precio de Lista neto]]*(1-$F$2))</f>
        <v>87078.112659999984</v>
      </c>
      <c r="E4034" s="5">
        <f>IF($F$2=0," - ",Tabla1[[#This Row],[Base para Mejor precio]]*(1-$F$2))</f>
        <v>78370.301393999995</v>
      </c>
      <c r="F4034" s="4" t="s">
        <v>5</v>
      </c>
      <c r="G4034" s="16" t="s">
        <v>5696</v>
      </c>
      <c r="H4034" s="5">
        <f>IFERROR(IF($F$3=0,"-",Tabla1[[#This Row],[Precio de Cliente neto]]*(1+$F$3)),"-")</f>
        <v>130617.16898999998</v>
      </c>
      <c r="I4034" s="5">
        <v>124397.30379999999</v>
      </c>
      <c r="J4034" s="5">
        <v>111957.57342</v>
      </c>
      <c r="K4034" s="26">
        <v>0.21</v>
      </c>
    </row>
    <row r="4035" spans="1:11">
      <c r="A4035" s="4">
        <v>10877</v>
      </c>
      <c r="B4035" t="s">
        <v>2811</v>
      </c>
      <c r="C4035" s="5">
        <f>IF($F$2=0," - ",Tabla1[[#This Row],[Base Precio de Lista neto]])</f>
        <v>7467.8518999999997</v>
      </c>
      <c r="D4035" s="5">
        <f>IF($F$2=0," - ",Tabla1[[#This Row],[Base Precio de Lista neto]]*(1-$F$2))</f>
        <v>5227.496329999999</v>
      </c>
      <c r="E4035" s="5">
        <f>IF($F$2=0," - ",Tabla1[[#This Row],[Base para Mejor precio]]*(1-$F$2))</f>
        <v>4704.7466969999996</v>
      </c>
      <c r="F4035" s="4" t="s">
        <v>5</v>
      </c>
      <c r="G4035" s="16" t="s">
        <v>5696</v>
      </c>
      <c r="H4035" s="5">
        <f>IFERROR(IF($F$3=0,"-",Tabla1[[#This Row],[Precio de Cliente neto]]*(1+$F$3)),"-")</f>
        <v>7841.244494999999</v>
      </c>
      <c r="I4035" s="5">
        <v>7467.8518999999997</v>
      </c>
      <c r="J4035" s="5">
        <v>6721.0667100000001</v>
      </c>
      <c r="K4035" s="26">
        <v>0.21</v>
      </c>
    </row>
    <row r="4036" spans="1:11">
      <c r="A4036" s="4">
        <v>10878</v>
      </c>
      <c r="B4036" t="s">
        <v>2812</v>
      </c>
      <c r="C4036" s="5">
        <f>IF($F$2=0," - ",Tabla1[[#This Row],[Base Precio de Lista neto]])</f>
        <v>26350.690200000001</v>
      </c>
      <c r="D4036" s="5">
        <f>IF($F$2=0," - ",Tabla1[[#This Row],[Base Precio de Lista neto]]*(1-$F$2))</f>
        <v>18445.48314</v>
      </c>
      <c r="E4036" s="5">
        <f>IF($F$2=0," - ",Tabla1[[#This Row],[Base para Mejor precio]]*(1-$F$2))</f>
        <v>16600.934825999997</v>
      </c>
      <c r="F4036" s="4" t="s">
        <v>5</v>
      </c>
      <c r="G4036" s="16" t="s">
        <v>5696</v>
      </c>
      <c r="H4036" s="5">
        <f>IFERROR(IF($F$3=0,"-",Tabla1[[#This Row],[Precio de Cliente neto]]*(1+$F$3)),"-")</f>
        <v>27668.224710000002</v>
      </c>
      <c r="I4036" s="5">
        <v>26350.690200000001</v>
      </c>
      <c r="J4036" s="5">
        <v>23715.621179999998</v>
      </c>
      <c r="K4036" s="26">
        <v>0.21</v>
      </c>
    </row>
    <row r="4037" spans="1:11">
      <c r="A4037" s="4">
        <v>10879</v>
      </c>
      <c r="B4037" t="s">
        <v>2813</v>
      </c>
      <c r="C4037" s="5">
        <f>IF($F$2=0," - ",Tabla1[[#This Row],[Base Precio de Lista neto]])</f>
        <v>63948.9617</v>
      </c>
      <c r="D4037" s="5">
        <f>IF($F$2=0," - ",Tabla1[[#This Row],[Base Precio de Lista neto]]*(1-$F$2))</f>
        <v>44764.27319</v>
      </c>
      <c r="E4037" s="5">
        <f>IF($F$2=0," - ",Tabla1[[#This Row],[Base para Mejor precio]]*(1-$F$2))</f>
        <v>40287.845870999998</v>
      </c>
      <c r="F4037" s="4" t="s">
        <v>5</v>
      </c>
      <c r="G4037" s="16" t="s">
        <v>5696</v>
      </c>
      <c r="H4037" s="5">
        <f>IFERROR(IF($F$3=0,"-",Tabla1[[#This Row],[Precio de Cliente neto]]*(1+$F$3)),"-")</f>
        <v>67146.409784999996</v>
      </c>
      <c r="I4037" s="5">
        <v>63948.9617</v>
      </c>
      <c r="J4037" s="5">
        <v>57554.06553</v>
      </c>
      <c r="K4037" s="26">
        <v>0.21</v>
      </c>
    </row>
    <row r="4038" spans="1:11">
      <c r="A4038" s="4">
        <v>10880</v>
      </c>
      <c r="B4038" t="s">
        <v>2814</v>
      </c>
      <c r="C4038" s="5">
        <f>IF($F$2=0," - ",Tabla1[[#This Row],[Base Precio de Lista neto]])</f>
        <v>124397.30379999999</v>
      </c>
      <c r="D4038" s="5">
        <f>IF($F$2=0," - ",Tabla1[[#This Row],[Base Precio de Lista neto]]*(1-$F$2))</f>
        <v>87078.112659999984</v>
      </c>
      <c r="E4038" s="5">
        <f>IF($F$2=0," - ",Tabla1[[#This Row],[Base para Mejor precio]]*(1-$F$2))</f>
        <v>78370.301393999995</v>
      </c>
      <c r="F4038" s="4" t="s">
        <v>5</v>
      </c>
      <c r="G4038" s="16" t="s">
        <v>5696</v>
      </c>
      <c r="H4038" s="5">
        <f>IFERROR(IF($F$3=0,"-",Tabla1[[#This Row],[Precio de Cliente neto]]*(1+$F$3)),"-")</f>
        <v>130617.16898999998</v>
      </c>
      <c r="I4038" s="5">
        <v>124397.30379999999</v>
      </c>
      <c r="J4038" s="5">
        <v>111957.57342</v>
      </c>
      <c r="K4038" s="26">
        <v>0.21</v>
      </c>
    </row>
    <row r="4039" spans="1:11">
      <c r="A4039" s="4">
        <v>10881</v>
      </c>
      <c r="B4039" t="s">
        <v>7748</v>
      </c>
      <c r="C4039" s="5">
        <f>IF($F$2=0," - ",Tabla1[[#This Row],[Base Precio de Lista neto]])</f>
        <v>7467.8518999999997</v>
      </c>
      <c r="D4039" s="5">
        <f>IF($F$2=0," - ",Tabla1[[#This Row],[Base Precio de Lista neto]]*(1-$F$2))</f>
        <v>5227.496329999999</v>
      </c>
      <c r="E4039" s="5">
        <f>IF($F$2=0," - ",Tabla1[[#This Row],[Base para Mejor precio]]*(1-$F$2))</f>
        <v>4704.7466969999996</v>
      </c>
      <c r="F4039" s="4" t="s">
        <v>5</v>
      </c>
      <c r="G4039" s="16" t="s">
        <v>5696</v>
      </c>
      <c r="H4039" s="5">
        <f>IFERROR(IF($F$3=0,"-",Tabla1[[#This Row],[Precio de Cliente neto]]*(1+$F$3)),"-")</f>
        <v>7841.244494999999</v>
      </c>
      <c r="I4039" s="5">
        <v>7467.8518999999997</v>
      </c>
      <c r="J4039" s="5">
        <v>6721.0667100000001</v>
      </c>
      <c r="K4039" s="26">
        <v>0.21</v>
      </c>
    </row>
    <row r="4040" spans="1:11">
      <c r="A4040" s="4">
        <v>10882</v>
      </c>
      <c r="B4040" t="s">
        <v>2815</v>
      </c>
      <c r="C4040" s="5">
        <f>IF($F$2=0," - ",Tabla1[[#This Row],[Base Precio de Lista neto]])</f>
        <v>26350.690200000001</v>
      </c>
      <c r="D4040" s="5">
        <f>IF($F$2=0," - ",Tabla1[[#This Row],[Base Precio de Lista neto]]*(1-$F$2))</f>
        <v>18445.48314</v>
      </c>
      <c r="E4040" s="5">
        <f>IF($F$2=0," - ",Tabla1[[#This Row],[Base para Mejor precio]]*(1-$F$2))</f>
        <v>16600.934825999997</v>
      </c>
      <c r="F4040" s="4" t="s">
        <v>5</v>
      </c>
      <c r="G4040" s="16" t="s">
        <v>5696</v>
      </c>
      <c r="H4040" s="5">
        <f>IFERROR(IF($F$3=0,"-",Tabla1[[#This Row],[Precio de Cliente neto]]*(1+$F$3)),"-")</f>
        <v>27668.224710000002</v>
      </c>
      <c r="I4040" s="5">
        <v>26350.690200000001</v>
      </c>
      <c r="J4040" s="5">
        <v>23715.621179999998</v>
      </c>
      <c r="K4040" s="26">
        <v>0.21</v>
      </c>
    </row>
    <row r="4041" spans="1:11">
      <c r="A4041" s="4">
        <v>10883</v>
      </c>
      <c r="B4041" t="s">
        <v>2816</v>
      </c>
      <c r="C4041" s="5">
        <f>IF($F$2=0," - ",Tabla1[[#This Row],[Base Precio de Lista neto]])</f>
        <v>63948.9617</v>
      </c>
      <c r="D4041" s="5">
        <f>IF($F$2=0," - ",Tabla1[[#This Row],[Base Precio de Lista neto]]*(1-$F$2))</f>
        <v>44764.27319</v>
      </c>
      <c r="E4041" s="5">
        <f>IF($F$2=0," - ",Tabla1[[#This Row],[Base para Mejor precio]]*(1-$F$2))</f>
        <v>40287.845870999998</v>
      </c>
      <c r="F4041" s="4" t="s">
        <v>5</v>
      </c>
      <c r="G4041" s="16" t="s">
        <v>5696</v>
      </c>
      <c r="H4041" s="5">
        <f>IFERROR(IF($F$3=0,"-",Tabla1[[#This Row],[Precio de Cliente neto]]*(1+$F$3)),"-")</f>
        <v>67146.409784999996</v>
      </c>
      <c r="I4041" s="5">
        <v>63948.9617</v>
      </c>
      <c r="J4041" s="5">
        <v>57554.06553</v>
      </c>
      <c r="K4041" s="26">
        <v>0.21</v>
      </c>
    </row>
    <row r="4042" spans="1:11">
      <c r="A4042" s="4">
        <v>10884</v>
      </c>
      <c r="B4042" t="s">
        <v>2817</v>
      </c>
      <c r="C4042" s="5">
        <f>IF($F$2=0," - ",Tabla1[[#This Row],[Base Precio de Lista neto]])</f>
        <v>124397.30379999999</v>
      </c>
      <c r="D4042" s="5">
        <f>IF($F$2=0," - ",Tabla1[[#This Row],[Base Precio de Lista neto]]*(1-$F$2))</f>
        <v>87078.112659999984</v>
      </c>
      <c r="E4042" s="5">
        <f>IF($F$2=0," - ",Tabla1[[#This Row],[Base para Mejor precio]]*(1-$F$2))</f>
        <v>78370.301393999995</v>
      </c>
      <c r="F4042" s="4" t="s">
        <v>5</v>
      </c>
      <c r="G4042" s="16" t="s">
        <v>5696</v>
      </c>
      <c r="H4042" s="5">
        <f>IFERROR(IF($F$3=0,"-",Tabla1[[#This Row],[Precio de Cliente neto]]*(1+$F$3)),"-")</f>
        <v>130617.16898999998</v>
      </c>
      <c r="I4042" s="5">
        <v>124397.30379999999</v>
      </c>
      <c r="J4042" s="5">
        <v>111957.57342</v>
      </c>
      <c r="K4042" s="26">
        <v>0.21</v>
      </c>
    </row>
    <row r="4043" spans="1:11">
      <c r="A4043" s="4">
        <v>10885</v>
      </c>
      <c r="B4043" t="s">
        <v>2818</v>
      </c>
      <c r="C4043" s="5">
        <f>IF($F$2=0," - ",Tabla1[[#This Row],[Base Precio de Lista neto]])</f>
        <v>7467.8483999999999</v>
      </c>
      <c r="D4043" s="5">
        <f>IF($F$2=0," - ",Tabla1[[#This Row],[Base Precio de Lista neto]]*(1-$F$2))</f>
        <v>5227.49388</v>
      </c>
      <c r="E4043" s="5">
        <f>IF($F$2=0," - ",Tabla1[[#This Row],[Base para Mejor precio]]*(1-$F$2))</f>
        <v>4704.7444919999998</v>
      </c>
      <c r="F4043" s="4" t="s">
        <v>5</v>
      </c>
      <c r="G4043" s="16" t="s">
        <v>5696</v>
      </c>
      <c r="H4043" s="5">
        <f>IFERROR(IF($F$3=0,"-",Tabla1[[#This Row],[Precio de Cliente neto]]*(1+$F$3)),"-")</f>
        <v>7841.24082</v>
      </c>
      <c r="I4043" s="5">
        <v>7467.8483999999999</v>
      </c>
      <c r="J4043" s="5">
        <v>6721.0635599999996</v>
      </c>
      <c r="K4043" s="26">
        <v>0.21</v>
      </c>
    </row>
    <row r="4044" spans="1:11">
      <c r="A4044" s="4">
        <v>10886</v>
      </c>
      <c r="B4044" t="s">
        <v>7749</v>
      </c>
      <c r="C4044" s="5">
        <f>IF($F$2=0," - ",Tabla1[[#This Row],[Base Precio de Lista neto]])</f>
        <v>26350.690200000001</v>
      </c>
      <c r="D4044" s="5">
        <f>IF($F$2=0," - ",Tabla1[[#This Row],[Base Precio de Lista neto]]*(1-$F$2))</f>
        <v>18445.48314</v>
      </c>
      <c r="E4044" s="5">
        <f>IF($F$2=0," - ",Tabla1[[#This Row],[Base para Mejor precio]]*(1-$F$2))</f>
        <v>16600.934825999997</v>
      </c>
      <c r="F4044" s="4" t="s">
        <v>5</v>
      </c>
      <c r="G4044" s="16" t="s">
        <v>5696</v>
      </c>
      <c r="H4044" s="5">
        <f>IFERROR(IF($F$3=0,"-",Tabla1[[#This Row],[Precio de Cliente neto]]*(1+$F$3)),"-")</f>
        <v>27668.224710000002</v>
      </c>
      <c r="I4044" s="5">
        <v>26350.690200000001</v>
      </c>
      <c r="J4044" s="5">
        <v>23715.621179999998</v>
      </c>
      <c r="K4044" s="26">
        <v>0.21</v>
      </c>
    </row>
    <row r="4045" spans="1:11">
      <c r="A4045" s="4">
        <v>10887</v>
      </c>
      <c r="B4045" t="s">
        <v>2819</v>
      </c>
      <c r="C4045" s="5">
        <f>IF($F$2=0," - ",Tabla1[[#This Row],[Base Precio de Lista neto]])</f>
        <v>63948.9617</v>
      </c>
      <c r="D4045" s="5">
        <f>IF($F$2=0," - ",Tabla1[[#This Row],[Base Precio de Lista neto]]*(1-$F$2))</f>
        <v>44764.27319</v>
      </c>
      <c r="E4045" s="5">
        <f>IF($F$2=0," - ",Tabla1[[#This Row],[Base para Mejor precio]]*(1-$F$2))</f>
        <v>40287.845870999998</v>
      </c>
      <c r="F4045" s="4" t="s">
        <v>5</v>
      </c>
      <c r="G4045" s="16" t="s">
        <v>5696</v>
      </c>
      <c r="H4045" s="5">
        <f>IFERROR(IF($F$3=0,"-",Tabla1[[#This Row],[Precio de Cliente neto]]*(1+$F$3)),"-")</f>
        <v>67146.409784999996</v>
      </c>
      <c r="I4045" s="5">
        <v>63948.9617</v>
      </c>
      <c r="J4045" s="5">
        <v>57554.06553</v>
      </c>
      <c r="K4045" s="26">
        <v>0.21</v>
      </c>
    </row>
    <row r="4046" spans="1:11">
      <c r="A4046" s="4">
        <v>10888</v>
      </c>
      <c r="B4046" t="s">
        <v>2820</v>
      </c>
      <c r="C4046" s="5">
        <f>IF($F$2=0," - ",Tabla1[[#This Row],[Base Precio de Lista neto]])</f>
        <v>124397.30379999999</v>
      </c>
      <c r="D4046" s="5">
        <f>IF($F$2=0," - ",Tabla1[[#This Row],[Base Precio de Lista neto]]*(1-$F$2))</f>
        <v>87078.112659999984</v>
      </c>
      <c r="E4046" s="5">
        <f>IF($F$2=0," - ",Tabla1[[#This Row],[Base para Mejor precio]]*(1-$F$2))</f>
        <v>78370.301393999995</v>
      </c>
      <c r="F4046" s="4" t="s">
        <v>5</v>
      </c>
      <c r="G4046" s="16" t="s">
        <v>5696</v>
      </c>
      <c r="H4046" s="5">
        <f>IFERROR(IF($F$3=0,"-",Tabla1[[#This Row],[Precio de Cliente neto]]*(1+$F$3)),"-")</f>
        <v>130617.16898999998</v>
      </c>
      <c r="I4046" s="5">
        <v>124397.30379999999</v>
      </c>
      <c r="J4046" s="5">
        <v>111957.57342</v>
      </c>
      <c r="K4046" s="26">
        <v>0.21</v>
      </c>
    </row>
    <row r="4047" spans="1:11">
      <c r="A4047" s="4">
        <v>10889</v>
      </c>
      <c r="B4047" t="s">
        <v>6197</v>
      </c>
      <c r="C4047" s="5">
        <f>IF($F$2=0," - ",Tabla1[[#This Row],[Base Precio de Lista neto]])</f>
        <v>7467.8518999999997</v>
      </c>
      <c r="D4047" s="5">
        <f>IF($F$2=0," - ",Tabla1[[#This Row],[Base Precio de Lista neto]]*(1-$F$2))</f>
        <v>5227.496329999999</v>
      </c>
      <c r="E4047" s="5">
        <f>IF($F$2=0," - ",Tabla1[[#This Row],[Base para Mejor precio]]*(1-$F$2))</f>
        <v>4704.7466969999996</v>
      </c>
      <c r="F4047" s="4" t="s">
        <v>5</v>
      </c>
      <c r="G4047" s="16" t="s">
        <v>5696</v>
      </c>
      <c r="H4047" s="5">
        <f>IFERROR(IF($F$3=0,"-",Tabla1[[#This Row],[Precio de Cliente neto]]*(1+$F$3)),"-")</f>
        <v>7841.244494999999</v>
      </c>
      <c r="I4047" s="5">
        <v>7467.8518999999997</v>
      </c>
      <c r="J4047" s="5">
        <v>6721.0667100000001</v>
      </c>
      <c r="K4047" s="26">
        <v>0.21</v>
      </c>
    </row>
    <row r="4048" spans="1:11">
      <c r="A4048" s="4">
        <v>10890</v>
      </c>
      <c r="B4048" t="s">
        <v>2821</v>
      </c>
      <c r="C4048" s="5">
        <f>IF($F$2=0," - ",Tabla1[[#This Row],[Base Precio de Lista neto]])</f>
        <v>26350.690200000001</v>
      </c>
      <c r="D4048" s="5">
        <f>IF($F$2=0," - ",Tabla1[[#This Row],[Base Precio de Lista neto]]*(1-$F$2))</f>
        <v>18445.48314</v>
      </c>
      <c r="E4048" s="5">
        <f>IF($F$2=0," - ",Tabla1[[#This Row],[Base para Mejor precio]]*(1-$F$2))</f>
        <v>16600.934825999997</v>
      </c>
      <c r="F4048" s="4" t="s">
        <v>5</v>
      </c>
      <c r="G4048" s="16" t="s">
        <v>5696</v>
      </c>
      <c r="H4048" s="5">
        <f>IFERROR(IF($F$3=0,"-",Tabla1[[#This Row],[Precio de Cliente neto]]*(1+$F$3)),"-")</f>
        <v>27668.224710000002</v>
      </c>
      <c r="I4048" s="5">
        <v>26350.690200000001</v>
      </c>
      <c r="J4048" s="5">
        <v>23715.621179999998</v>
      </c>
      <c r="K4048" s="26">
        <v>0.21</v>
      </c>
    </row>
    <row r="4049" spans="1:11">
      <c r="A4049" s="4">
        <v>10891</v>
      </c>
      <c r="B4049" t="s">
        <v>2822</v>
      </c>
      <c r="C4049" s="5">
        <f>IF($F$2=0," - ",Tabla1[[#This Row],[Base Precio de Lista neto]])</f>
        <v>63948.9617</v>
      </c>
      <c r="D4049" s="5">
        <f>IF($F$2=0," - ",Tabla1[[#This Row],[Base Precio de Lista neto]]*(1-$F$2))</f>
        <v>44764.27319</v>
      </c>
      <c r="E4049" s="5">
        <f>IF($F$2=0," - ",Tabla1[[#This Row],[Base para Mejor precio]]*(1-$F$2))</f>
        <v>40287.845870999998</v>
      </c>
      <c r="F4049" s="4" t="s">
        <v>5</v>
      </c>
      <c r="G4049" s="16" t="s">
        <v>5696</v>
      </c>
      <c r="H4049" s="5">
        <f>IFERROR(IF($F$3=0,"-",Tabla1[[#This Row],[Precio de Cliente neto]]*(1+$F$3)),"-")</f>
        <v>67146.409784999996</v>
      </c>
      <c r="I4049" s="5">
        <v>63948.9617</v>
      </c>
      <c r="J4049" s="5">
        <v>57554.06553</v>
      </c>
      <c r="K4049" s="26">
        <v>0.21</v>
      </c>
    </row>
    <row r="4050" spans="1:11">
      <c r="A4050" s="4">
        <v>10892</v>
      </c>
      <c r="B4050" t="s">
        <v>2823</v>
      </c>
      <c r="C4050" s="5">
        <f>IF($F$2=0," - ",Tabla1[[#This Row],[Base Precio de Lista neto]])</f>
        <v>124397.30379999999</v>
      </c>
      <c r="D4050" s="5">
        <f>IF($F$2=0," - ",Tabla1[[#This Row],[Base Precio de Lista neto]]*(1-$F$2))</f>
        <v>87078.112659999984</v>
      </c>
      <c r="E4050" s="5">
        <f>IF($F$2=0," - ",Tabla1[[#This Row],[Base para Mejor precio]]*(1-$F$2))</f>
        <v>78370.301393999995</v>
      </c>
      <c r="F4050" s="4" t="s">
        <v>5</v>
      </c>
      <c r="G4050" s="16" t="s">
        <v>5696</v>
      </c>
      <c r="H4050" s="5">
        <f>IFERROR(IF($F$3=0,"-",Tabla1[[#This Row],[Precio de Cliente neto]]*(1+$F$3)),"-")</f>
        <v>130617.16898999998</v>
      </c>
      <c r="I4050" s="5">
        <v>124397.30379999999</v>
      </c>
      <c r="J4050" s="5">
        <v>111957.57342</v>
      </c>
      <c r="K4050" s="26">
        <v>0.21</v>
      </c>
    </row>
    <row r="4051" spans="1:11">
      <c r="A4051" s="4">
        <v>10893</v>
      </c>
      <c r="B4051" t="s">
        <v>2824</v>
      </c>
      <c r="C4051" s="5">
        <f>IF($F$2=0," - ",Tabla1[[#This Row],[Base Precio de Lista neto]])</f>
        <v>7467.8518999999997</v>
      </c>
      <c r="D4051" s="5">
        <f>IF($F$2=0," - ",Tabla1[[#This Row],[Base Precio de Lista neto]]*(1-$F$2))</f>
        <v>5227.496329999999</v>
      </c>
      <c r="E4051" s="5">
        <f>IF($F$2=0," - ",Tabla1[[#This Row],[Base para Mejor precio]]*(1-$F$2))</f>
        <v>4704.7466969999996</v>
      </c>
      <c r="F4051" s="4" t="s">
        <v>5</v>
      </c>
      <c r="G4051" s="16" t="s">
        <v>5696</v>
      </c>
      <c r="H4051" s="5">
        <f>IFERROR(IF($F$3=0,"-",Tabla1[[#This Row],[Precio de Cliente neto]]*(1+$F$3)),"-")</f>
        <v>7841.244494999999</v>
      </c>
      <c r="I4051" s="5">
        <v>7467.8518999999997</v>
      </c>
      <c r="J4051" s="5">
        <v>6721.0667100000001</v>
      </c>
      <c r="K4051" s="26">
        <v>0.21</v>
      </c>
    </row>
    <row r="4052" spans="1:11">
      <c r="A4052" s="4">
        <v>10894</v>
      </c>
      <c r="B4052" t="s">
        <v>2825</v>
      </c>
      <c r="C4052" s="5">
        <f>IF($F$2=0," - ",Tabla1[[#This Row],[Base Precio de Lista neto]])</f>
        <v>26350.690200000001</v>
      </c>
      <c r="D4052" s="5">
        <f>IF($F$2=0," - ",Tabla1[[#This Row],[Base Precio de Lista neto]]*(1-$F$2))</f>
        <v>18445.48314</v>
      </c>
      <c r="E4052" s="5">
        <f>IF($F$2=0," - ",Tabla1[[#This Row],[Base para Mejor precio]]*(1-$F$2))</f>
        <v>16600.934825999997</v>
      </c>
      <c r="F4052" s="4" t="s">
        <v>5</v>
      </c>
      <c r="G4052" s="16" t="s">
        <v>5696</v>
      </c>
      <c r="H4052" s="5">
        <f>IFERROR(IF($F$3=0,"-",Tabla1[[#This Row],[Precio de Cliente neto]]*(1+$F$3)),"-")</f>
        <v>27668.224710000002</v>
      </c>
      <c r="I4052" s="5">
        <v>26350.690200000001</v>
      </c>
      <c r="J4052" s="5">
        <v>23715.621179999998</v>
      </c>
      <c r="K4052" s="26">
        <v>0.21</v>
      </c>
    </row>
    <row r="4053" spans="1:11">
      <c r="A4053" s="4">
        <v>10895</v>
      </c>
      <c r="B4053" t="s">
        <v>2826</v>
      </c>
      <c r="C4053" s="5">
        <f>IF($F$2=0," - ",Tabla1[[#This Row],[Base Precio de Lista neto]])</f>
        <v>63948.9617</v>
      </c>
      <c r="D4053" s="5">
        <f>IF($F$2=0," - ",Tabla1[[#This Row],[Base Precio de Lista neto]]*(1-$F$2))</f>
        <v>44764.27319</v>
      </c>
      <c r="E4053" s="5">
        <f>IF($F$2=0," - ",Tabla1[[#This Row],[Base para Mejor precio]]*(1-$F$2))</f>
        <v>40287.845870999998</v>
      </c>
      <c r="F4053" s="4" t="s">
        <v>5</v>
      </c>
      <c r="G4053" s="16" t="s">
        <v>5696</v>
      </c>
      <c r="H4053" s="5">
        <f>IFERROR(IF($F$3=0,"-",Tabla1[[#This Row],[Precio de Cliente neto]]*(1+$F$3)),"-")</f>
        <v>67146.409784999996</v>
      </c>
      <c r="I4053" s="5">
        <v>63948.9617</v>
      </c>
      <c r="J4053" s="5">
        <v>57554.06553</v>
      </c>
      <c r="K4053" s="26">
        <v>0.21</v>
      </c>
    </row>
    <row r="4054" spans="1:11">
      <c r="A4054" s="4">
        <v>10896</v>
      </c>
      <c r="B4054" t="s">
        <v>2827</v>
      </c>
      <c r="C4054" s="5">
        <f>IF($F$2=0," - ",Tabla1[[#This Row],[Base Precio de Lista neto]])</f>
        <v>124397.30379999999</v>
      </c>
      <c r="D4054" s="5">
        <f>IF($F$2=0," - ",Tabla1[[#This Row],[Base Precio de Lista neto]]*(1-$F$2))</f>
        <v>87078.112659999984</v>
      </c>
      <c r="E4054" s="5">
        <f>IF($F$2=0," - ",Tabla1[[#This Row],[Base para Mejor precio]]*(1-$F$2))</f>
        <v>78370.301393999995</v>
      </c>
      <c r="F4054" s="4" t="s">
        <v>5</v>
      </c>
      <c r="G4054" s="16" t="s">
        <v>5696</v>
      </c>
      <c r="H4054" s="5">
        <f>IFERROR(IF($F$3=0,"-",Tabla1[[#This Row],[Precio de Cliente neto]]*(1+$F$3)),"-")</f>
        <v>130617.16898999998</v>
      </c>
      <c r="I4054" s="5">
        <v>124397.30379999999</v>
      </c>
      <c r="J4054" s="5">
        <v>111957.57342</v>
      </c>
      <c r="K4054" s="26">
        <v>0.21</v>
      </c>
    </row>
    <row r="4055" spans="1:11">
      <c r="A4055" s="4">
        <v>10897</v>
      </c>
      <c r="B4055" t="s">
        <v>2828</v>
      </c>
      <c r="C4055" s="5">
        <f>IF($F$2=0," - ",Tabla1[[#This Row],[Base Precio de Lista neto]])</f>
        <v>7467.8518999999997</v>
      </c>
      <c r="D4055" s="5">
        <f>IF($F$2=0," - ",Tabla1[[#This Row],[Base Precio de Lista neto]]*(1-$F$2))</f>
        <v>5227.496329999999</v>
      </c>
      <c r="E4055" s="5">
        <f>IF($F$2=0," - ",Tabla1[[#This Row],[Base para Mejor precio]]*(1-$F$2))</f>
        <v>4704.7466969999996</v>
      </c>
      <c r="F4055" s="4" t="s">
        <v>5</v>
      </c>
      <c r="G4055" s="16" t="s">
        <v>5696</v>
      </c>
      <c r="H4055" s="5">
        <f>IFERROR(IF($F$3=0,"-",Tabla1[[#This Row],[Precio de Cliente neto]]*(1+$F$3)),"-")</f>
        <v>7841.244494999999</v>
      </c>
      <c r="I4055" s="5">
        <v>7467.8518999999997</v>
      </c>
      <c r="J4055" s="5">
        <v>6721.0667100000001</v>
      </c>
      <c r="K4055" s="26">
        <v>0.21</v>
      </c>
    </row>
    <row r="4056" spans="1:11">
      <c r="A4056" s="4">
        <v>10898</v>
      </c>
      <c r="B4056" t="s">
        <v>2829</v>
      </c>
      <c r="C4056" s="5">
        <f>IF($F$2=0," - ",Tabla1[[#This Row],[Base Precio de Lista neto]])</f>
        <v>26350.690200000001</v>
      </c>
      <c r="D4056" s="5">
        <f>IF($F$2=0," - ",Tabla1[[#This Row],[Base Precio de Lista neto]]*(1-$F$2))</f>
        <v>18445.48314</v>
      </c>
      <c r="E4056" s="5">
        <f>IF($F$2=0," - ",Tabla1[[#This Row],[Base para Mejor precio]]*(1-$F$2))</f>
        <v>16600.934825999997</v>
      </c>
      <c r="F4056" s="4" t="s">
        <v>5</v>
      </c>
      <c r="G4056" s="16" t="s">
        <v>5696</v>
      </c>
      <c r="H4056" s="5">
        <f>IFERROR(IF($F$3=0,"-",Tabla1[[#This Row],[Precio de Cliente neto]]*(1+$F$3)),"-")</f>
        <v>27668.224710000002</v>
      </c>
      <c r="I4056" s="5">
        <v>26350.690200000001</v>
      </c>
      <c r="J4056" s="5">
        <v>23715.621179999998</v>
      </c>
      <c r="K4056" s="26">
        <v>0.21</v>
      </c>
    </row>
    <row r="4057" spans="1:11">
      <c r="A4057" s="4">
        <v>10899</v>
      </c>
      <c r="B4057" t="s">
        <v>2830</v>
      </c>
      <c r="C4057" s="5">
        <f>IF($F$2=0," - ",Tabla1[[#This Row],[Base Precio de Lista neto]])</f>
        <v>63948.9617</v>
      </c>
      <c r="D4057" s="5">
        <f>IF($F$2=0," - ",Tabla1[[#This Row],[Base Precio de Lista neto]]*(1-$F$2))</f>
        <v>44764.27319</v>
      </c>
      <c r="E4057" s="5">
        <f>IF($F$2=0," - ",Tabla1[[#This Row],[Base para Mejor precio]]*(1-$F$2))</f>
        <v>40287.845870999998</v>
      </c>
      <c r="F4057" s="4" t="s">
        <v>5</v>
      </c>
      <c r="G4057" s="16" t="s">
        <v>5696</v>
      </c>
      <c r="H4057" s="5">
        <f>IFERROR(IF($F$3=0,"-",Tabla1[[#This Row],[Precio de Cliente neto]]*(1+$F$3)),"-")</f>
        <v>67146.409784999996</v>
      </c>
      <c r="I4057" s="5">
        <v>63948.9617</v>
      </c>
      <c r="J4057" s="5">
        <v>57554.06553</v>
      </c>
      <c r="K4057" s="26">
        <v>0.21</v>
      </c>
    </row>
    <row r="4058" spans="1:11">
      <c r="A4058" s="4">
        <v>10900</v>
      </c>
      <c r="B4058" t="s">
        <v>2831</v>
      </c>
      <c r="C4058" s="5">
        <f>IF($F$2=0," - ",Tabla1[[#This Row],[Base Precio de Lista neto]])</f>
        <v>124397.30379999999</v>
      </c>
      <c r="D4058" s="5">
        <f>IF($F$2=0," - ",Tabla1[[#This Row],[Base Precio de Lista neto]]*(1-$F$2))</f>
        <v>87078.112659999984</v>
      </c>
      <c r="E4058" s="5">
        <f>IF($F$2=0," - ",Tabla1[[#This Row],[Base para Mejor precio]]*(1-$F$2))</f>
        <v>78370.301393999995</v>
      </c>
      <c r="F4058" s="4" t="s">
        <v>5</v>
      </c>
      <c r="G4058" s="16" t="s">
        <v>5696</v>
      </c>
      <c r="H4058" s="5">
        <f>IFERROR(IF($F$3=0,"-",Tabla1[[#This Row],[Precio de Cliente neto]]*(1+$F$3)),"-")</f>
        <v>130617.16898999998</v>
      </c>
      <c r="I4058" s="5">
        <v>124397.30379999999</v>
      </c>
      <c r="J4058" s="5">
        <v>111957.57342</v>
      </c>
      <c r="K4058" s="26">
        <v>0.21</v>
      </c>
    </row>
    <row r="4059" spans="1:11">
      <c r="A4059" s="4">
        <v>10901</v>
      </c>
      <c r="B4059" t="s">
        <v>6198</v>
      </c>
      <c r="C4059" s="5">
        <f>IF($F$2=0," - ",Tabla1[[#This Row],[Base Precio de Lista neto]])</f>
        <v>7467.8518999999997</v>
      </c>
      <c r="D4059" s="5">
        <f>IF($F$2=0," - ",Tabla1[[#This Row],[Base Precio de Lista neto]]*(1-$F$2))</f>
        <v>5227.496329999999</v>
      </c>
      <c r="E4059" s="5">
        <f>IF($F$2=0," - ",Tabla1[[#This Row],[Base para Mejor precio]]*(1-$F$2))</f>
        <v>4704.7466969999996</v>
      </c>
      <c r="F4059" s="4" t="s">
        <v>5</v>
      </c>
      <c r="G4059" s="16" t="s">
        <v>5696</v>
      </c>
      <c r="H4059" s="5">
        <f>IFERROR(IF($F$3=0,"-",Tabla1[[#This Row],[Precio de Cliente neto]]*(1+$F$3)),"-")</f>
        <v>7841.244494999999</v>
      </c>
      <c r="I4059" s="5">
        <v>7467.8518999999997</v>
      </c>
      <c r="J4059" s="5">
        <v>6721.0667100000001</v>
      </c>
      <c r="K4059" s="26">
        <v>0.21</v>
      </c>
    </row>
    <row r="4060" spans="1:11">
      <c r="A4060" s="4">
        <v>10902</v>
      </c>
      <c r="B4060" t="s">
        <v>2832</v>
      </c>
      <c r="C4060" s="5">
        <f>IF($F$2=0," - ",Tabla1[[#This Row],[Base Precio de Lista neto]])</f>
        <v>26350.690200000001</v>
      </c>
      <c r="D4060" s="5">
        <f>IF($F$2=0," - ",Tabla1[[#This Row],[Base Precio de Lista neto]]*(1-$F$2))</f>
        <v>18445.48314</v>
      </c>
      <c r="E4060" s="5">
        <f>IF($F$2=0," - ",Tabla1[[#This Row],[Base para Mejor precio]]*(1-$F$2))</f>
        <v>16600.934825999997</v>
      </c>
      <c r="F4060" s="4" t="s">
        <v>5</v>
      </c>
      <c r="G4060" s="16" t="s">
        <v>5696</v>
      </c>
      <c r="H4060" s="5">
        <f>IFERROR(IF($F$3=0,"-",Tabla1[[#This Row],[Precio de Cliente neto]]*(1+$F$3)),"-")</f>
        <v>27668.224710000002</v>
      </c>
      <c r="I4060" s="5">
        <v>26350.690200000001</v>
      </c>
      <c r="J4060" s="5">
        <v>23715.621179999998</v>
      </c>
      <c r="K4060" s="26">
        <v>0.21</v>
      </c>
    </row>
    <row r="4061" spans="1:11">
      <c r="A4061" s="4">
        <v>10903</v>
      </c>
      <c r="B4061" t="s">
        <v>2833</v>
      </c>
      <c r="C4061" s="5">
        <f>IF($F$2=0," - ",Tabla1[[#This Row],[Base Precio de Lista neto]])</f>
        <v>63948.9617</v>
      </c>
      <c r="D4061" s="5">
        <f>IF($F$2=0," - ",Tabla1[[#This Row],[Base Precio de Lista neto]]*(1-$F$2))</f>
        <v>44764.27319</v>
      </c>
      <c r="E4061" s="5">
        <f>IF($F$2=0," - ",Tabla1[[#This Row],[Base para Mejor precio]]*(1-$F$2))</f>
        <v>40287.845870999998</v>
      </c>
      <c r="F4061" s="4" t="s">
        <v>5</v>
      </c>
      <c r="G4061" s="16" t="s">
        <v>5696</v>
      </c>
      <c r="H4061" s="5">
        <f>IFERROR(IF($F$3=0,"-",Tabla1[[#This Row],[Precio de Cliente neto]]*(1+$F$3)),"-")</f>
        <v>67146.409784999996</v>
      </c>
      <c r="I4061" s="5">
        <v>63948.9617</v>
      </c>
      <c r="J4061" s="5">
        <v>57554.06553</v>
      </c>
      <c r="K4061" s="26">
        <v>0.21</v>
      </c>
    </row>
    <row r="4062" spans="1:11">
      <c r="A4062" s="4">
        <v>10904</v>
      </c>
      <c r="B4062" t="s">
        <v>2834</v>
      </c>
      <c r="C4062" s="5">
        <f>IF($F$2=0," - ",Tabla1[[#This Row],[Base Precio de Lista neto]])</f>
        <v>124397.30379999999</v>
      </c>
      <c r="D4062" s="5">
        <f>IF($F$2=0," - ",Tabla1[[#This Row],[Base Precio de Lista neto]]*(1-$F$2))</f>
        <v>87078.112659999984</v>
      </c>
      <c r="E4062" s="5">
        <f>IF($F$2=0," - ",Tabla1[[#This Row],[Base para Mejor precio]]*(1-$F$2))</f>
        <v>78370.301393999995</v>
      </c>
      <c r="F4062" s="4" t="s">
        <v>5</v>
      </c>
      <c r="G4062" s="16" t="s">
        <v>5696</v>
      </c>
      <c r="H4062" s="5">
        <f>IFERROR(IF($F$3=0,"-",Tabla1[[#This Row],[Precio de Cliente neto]]*(1+$F$3)),"-")</f>
        <v>130617.16898999998</v>
      </c>
      <c r="I4062" s="5">
        <v>124397.30379999999</v>
      </c>
      <c r="J4062" s="5">
        <v>111957.57342</v>
      </c>
      <c r="K4062" s="26">
        <v>0.21</v>
      </c>
    </row>
    <row r="4063" spans="1:11">
      <c r="A4063" s="4">
        <v>10905</v>
      </c>
      <c r="B4063" t="s">
        <v>2835</v>
      </c>
      <c r="C4063" s="5">
        <f>IF($F$2=0," - ",Tabla1[[#This Row],[Base Precio de Lista neto]])</f>
        <v>6295.77</v>
      </c>
      <c r="D4063" s="5">
        <f>IF($F$2=0," - ",Tabla1[[#This Row],[Base Precio de Lista neto]]*(1-$F$2))</f>
        <v>4407.0389999999998</v>
      </c>
      <c r="E4063" s="5">
        <f>IF($F$2=0," - ",Tabla1[[#This Row],[Base para Mejor precio]]*(1-$F$2))</f>
        <v>3966.3350999999998</v>
      </c>
      <c r="F4063" s="4" t="s">
        <v>5</v>
      </c>
      <c r="G4063" s="16" t="s">
        <v>5696</v>
      </c>
      <c r="H4063" s="5">
        <f>IFERROR(IF($F$3=0,"-",Tabla1[[#This Row],[Precio de Cliente neto]]*(1+$F$3)),"-")</f>
        <v>6610.5584999999992</v>
      </c>
      <c r="I4063" s="5">
        <v>6295.77</v>
      </c>
      <c r="J4063" s="5">
        <v>5666.1930000000002</v>
      </c>
      <c r="K4063" s="26">
        <v>0.21</v>
      </c>
    </row>
    <row r="4064" spans="1:11">
      <c r="A4064" s="4">
        <v>10906</v>
      </c>
      <c r="B4064" t="s">
        <v>2836</v>
      </c>
      <c r="C4064" s="5">
        <f>IF($F$2=0," - ",Tabla1[[#This Row],[Base Precio de Lista neto]])</f>
        <v>21818.639200000001</v>
      </c>
      <c r="D4064" s="5">
        <f>IF($F$2=0," - ",Tabla1[[#This Row],[Base Precio de Lista neto]]*(1-$F$2))</f>
        <v>15273.04744</v>
      </c>
      <c r="E4064" s="5">
        <f>IF($F$2=0," - ",Tabla1[[#This Row],[Base para Mejor precio]]*(1-$F$2))</f>
        <v>13745.742696000001</v>
      </c>
      <c r="F4064" s="4" t="s">
        <v>5</v>
      </c>
      <c r="G4064" s="16" t="s">
        <v>5696</v>
      </c>
      <c r="H4064" s="5">
        <f>IFERROR(IF($F$3=0,"-",Tabla1[[#This Row],[Precio de Cliente neto]]*(1+$F$3)),"-")</f>
        <v>22909.57116</v>
      </c>
      <c r="I4064" s="5">
        <v>21818.639200000001</v>
      </c>
      <c r="J4064" s="5">
        <v>19636.775280000002</v>
      </c>
      <c r="K4064" s="26">
        <v>0.21</v>
      </c>
    </row>
    <row r="4065" spans="1:11">
      <c r="A4065" s="4">
        <v>10907</v>
      </c>
      <c r="B4065" t="s">
        <v>2837</v>
      </c>
      <c r="C4065" s="5">
        <f>IF($F$2=0," - ",Tabla1[[#This Row],[Base Precio de Lista neto]])</f>
        <v>53009.504000000001</v>
      </c>
      <c r="D4065" s="5">
        <f>IF($F$2=0," - ",Tabla1[[#This Row],[Base Precio de Lista neto]]*(1-$F$2))</f>
        <v>37106.652799999996</v>
      </c>
      <c r="E4065" s="5">
        <f>IF($F$2=0," - ",Tabla1[[#This Row],[Base para Mejor precio]]*(1-$F$2))</f>
        <v>33395.987519999995</v>
      </c>
      <c r="F4065" s="4" t="s">
        <v>5</v>
      </c>
      <c r="G4065" s="16" t="s">
        <v>5696</v>
      </c>
      <c r="H4065" s="5">
        <f>IFERROR(IF($F$3=0,"-",Tabla1[[#This Row],[Precio de Cliente neto]]*(1+$F$3)),"-")</f>
        <v>55659.979199999994</v>
      </c>
      <c r="I4065" s="5">
        <v>53009.504000000001</v>
      </c>
      <c r="J4065" s="5">
        <v>47708.553599999999</v>
      </c>
      <c r="K4065" s="26">
        <v>0.21</v>
      </c>
    </row>
    <row r="4066" spans="1:11">
      <c r="A4066" s="4">
        <v>10908</v>
      </c>
      <c r="B4066" t="s">
        <v>2838</v>
      </c>
      <c r="C4066" s="5">
        <f>IF($F$2=0," - ",Tabla1[[#This Row],[Base Precio de Lista neto]])</f>
        <v>102518.33100000001</v>
      </c>
      <c r="D4066" s="5">
        <f>IF($F$2=0," - ",Tabla1[[#This Row],[Base Precio de Lista neto]]*(1-$F$2))</f>
        <v>71762.831699999995</v>
      </c>
      <c r="E4066" s="5">
        <f>IF($F$2=0," - ",Tabla1[[#This Row],[Base para Mejor precio]]*(1-$F$2))</f>
        <v>64586.54853</v>
      </c>
      <c r="F4066" s="4" t="s">
        <v>5</v>
      </c>
      <c r="G4066" s="16" t="s">
        <v>5696</v>
      </c>
      <c r="H4066" s="5">
        <f>IFERROR(IF($F$3=0,"-",Tabla1[[#This Row],[Precio de Cliente neto]]*(1+$F$3)),"-")</f>
        <v>107644.24755</v>
      </c>
      <c r="I4066" s="5">
        <v>102518.33100000001</v>
      </c>
      <c r="J4066" s="5">
        <v>92266.497900000002</v>
      </c>
      <c r="K4066" s="26">
        <v>0.21</v>
      </c>
    </row>
    <row r="4067" spans="1:11">
      <c r="A4067" s="4">
        <v>10909</v>
      </c>
      <c r="B4067" t="s">
        <v>6199</v>
      </c>
      <c r="C4067" s="5">
        <f>IF($F$2=0," - ",Tabla1[[#This Row],[Base Precio de Lista neto]])</f>
        <v>6295.7671</v>
      </c>
      <c r="D4067" s="5">
        <f>IF($F$2=0," - ",Tabla1[[#This Row],[Base Precio de Lista neto]]*(1-$F$2))</f>
        <v>4407.0369700000001</v>
      </c>
      <c r="E4067" s="5">
        <f>IF($F$2=0," - ",Tabla1[[#This Row],[Base para Mejor precio]]*(1-$F$2))</f>
        <v>3966.3332729999997</v>
      </c>
      <c r="F4067" s="4" t="s">
        <v>5</v>
      </c>
      <c r="G4067" s="16" t="s">
        <v>5696</v>
      </c>
      <c r="H4067" s="5">
        <f>IFERROR(IF($F$3=0,"-",Tabla1[[#This Row],[Precio de Cliente neto]]*(1+$F$3)),"-")</f>
        <v>6610.5554549999997</v>
      </c>
      <c r="I4067" s="5">
        <v>6295.7671</v>
      </c>
      <c r="J4067" s="5">
        <v>5666.1903899999998</v>
      </c>
      <c r="K4067" s="26">
        <v>0.21</v>
      </c>
    </row>
    <row r="4068" spans="1:11">
      <c r="A4068" s="4">
        <v>10910</v>
      </c>
      <c r="B4068" t="s">
        <v>2839</v>
      </c>
      <c r="C4068" s="5">
        <f>IF($F$2=0," - ",Tabla1[[#This Row],[Base Precio de Lista neto]])</f>
        <v>21818.639200000001</v>
      </c>
      <c r="D4068" s="5">
        <f>IF($F$2=0," - ",Tabla1[[#This Row],[Base Precio de Lista neto]]*(1-$F$2))</f>
        <v>15273.04744</v>
      </c>
      <c r="E4068" s="5">
        <f>IF($F$2=0," - ",Tabla1[[#This Row],[Base para Mejor precio]]*(1-$F$2))</f>
        <v>13745.742696000001</v>
      </c>
      <c r="F4068" s="4" t="s">
        <v>5</v>
      </c>
      <c r="G4068" s="16" t="s">
        <v>5696</v>
      </c>
      <c r="H4068" s="5">
        <f>IFERROR(IF($F$3=0,"-",Tabla1[[#This Row],[Precio de Cliente neto]]*(1+$F$3)),"-")</f>
        <v>22909.57116</v>
      </c>
      <c r="I4068" s="5">
        <v>21818.639200000001</v>
      </c>
      <c r="J4068" s="5">
        <v>19636.775280000002</v>
      </c>
      <c r="K4068" s="26">
        <v>0.21</v>
      </c>
    </row>
    <row r="4069" spans="1:11">
      <c r="A4069" s="4">
        <v>10911</v>
      </c>
      <c r="B4069" t="s">
        <v>2840</v>
      </c>
      <c r="C4069" s="5">
        <f>IF($F$2=0," - ",Tabla1[[#This Row],[Base Precio de Lista neto]])</f>
        <v>53009.504000000001</v>
      </c>
      <c r="D4069" s="5">
        <f>IF($F$2=0," - ",Tabla1[[#This Row],[Base Precio de Lista neto]]*(1-$F$2))</f>
        <v>37106.652799999996</v>
      </c>
      <c r="E4069" s="5">
        <f>IF($F$2=0," - ",Tabla1[[#This Row],[Base para Mejor precio]]*(1-$F$2))</f>
        <v>33395.987519999995</v>
      </c>
      <c r="F4069" s="4" t="s">
        <v>5</v>
      </c>
      <c r="G4069" s="16" t="s">
        <v>5696</v>
      </c>
      <c r="H4069" s="5">
        <f>IFERROR(IF($F$3=0,"-",Tabla1[[#This Row],[Precio de Cliente neto]]*(1+$F$3)),"-")</f>
        <v>55659.979199999994</v>
      </c>
      <c r="I4069" s="5">
        <v>53009.504000000001</v>
      </c>
      <c r="J4069" s="5">
        <v>47708.553599999999</v>
      </c>
      <c r="K4069" s="26">
        <v>0.21</v>
      </c>
    </row>
    <row r="4070" spans="1:11">
      <c r="A4070" s="4">
        <v>10912</v>
      </c>
      <c r="B4070" t="s">
        <v>2841</v>
      </c>
      <c r="C4070" s="5">
        <f>IF($F$2=0," - ",Tabla1[[#This Row],[Base Precio de Lista neto]])</f>
        <v>102518.33100000001</v>
      </c>
      <c r="D4070" s="5">
        <f>IF($F$2=0," - ",Tabla1[[#This Row],[Base Precio de Lista neto]]*(1-$F$2))</f>
        <v>71762.831699999995</v>
      </c>
      <c r="E4070" s="5">
        <f>IF($F$2=0," - ",Tabla1[[#This Row],[Base para Mejor precio]]*(1-$F$2))</f>
        <v>64586.54853</v>
      </c>
      <c r="F4070" s="4" t="s">
        <v>5</v>
      </c>
      <c r="G4070" s="16" t="s">
        <v>5696</v>
      </c>
      <c r="H4070" s="5">
        <f>IFERROR(IF($F$3=0,"-",Tabla1[[#This Row],[Precio de Cliente neto]]*(1+$F$3)),"-")</f>
        <v>107644.24755</v>
      </c>
      <c r="I4070" s="5">
        <v>102518.33100000001</v>
      </c>
      <c r="J4070" s="5">
        <v>92266.497900000002</v>
      </c>
      <c r="K4070" s="26">
        <v>0.21</v>
      </c>
    </row>
    <row r="4071" spans="1:11">
      <c r="A4071" s="4">
        <v>10913</v>
      </c>
      <c r="B4071" t="s">
        <v>2842</v>
      </c>
      <c r="C4071" s="5">
        <f>IF($F$2=0," - ",Tabla1[[#This Row],[Base Precio de Lista neto]])</f>
        <v>6295.7671</v>
      </c>
      <c r="D4071" s="5">
        <f>IF($F$2=0," - ",Tabla1[[#This Row],[Base Precio de Lista neto]]*(1-$F$2))</f>
        <v>4407.0369700000001</v>
      </c>
      <c r="E4071" s="5">
        <f>IF($F$2=0," - ",Tabla1[[#This Row],[Base para Mejor precio]]*(1-$F$2))</f>
        <v>3966.3332729999997</v>
      </c>
      <c r="F4071" s="4" t="s">
        <v>5</v>
      </c>
      <c r="G4071" s="16" t="s">
        <v>5696</v>
      </c>
      <c r="H4071" s="5">
        <f>IFERROR(IF($F$3=0,"-",Tabla1[[#This Row],[Precio de Cliente neto]]*(1+$F$3)),"-")</f>
        <v>6610.5554549999997</v>
      </c>
      <c r="I4071" s="5">
        <v>6295.7671</v>
      </c>
      <c r="J4071" s="5">
        <v>5666.1903899999998</v>
      </c>
      <c r="K4071" s="26">
        <v>0.21</v>
      </c>
    </row>
    <row r="4072" spans="1:11">
      <c r="A4072" s="4">
        <v>10914</v>
      </c>
      <c r="B4072" t="s">
        <v>2843</v>
      </c>
      <c r="C4072" s="5">
        <f>IF($F$2=0," - ",Tabla1[[#This Row],[Base Precio de Lista neto]])</f>
        <v>21818.639200000001</v>
      </c>
      <c r="D4072" s="5">
        <f>IF($F$2=0," - ",Tabla1[[#This Row],[Base Precio de Lista neto]]*(1-$F$2))</f>
        <v>15273.04744</v>
      </c>
      <c r="E4072" s="5">
        <f>IF($F$2=0," - ",Tabla1[[#This Row],[Base para Mejor precio]]*(1-$F$2))</f>
        <v>13745.742696000001</v>
      </c>
      <c r="F4072" s="4" t="s">
        <v>5</v>
      </c>
      <c r="G4072" s="16" t="s">
        <v>5696</v>
      </c>
      <c r="H4072" s="5">
        <f>IFERROR(IF($F$3=0,"-",Tabla1[[#This Row],[Precio de Cliente neto]]*(1+$F$3)),"-")</f>
        <v>22909.57116</v>
      </c>
      <c r="I4072" s="5">
        <v>21818.639200000001</v>
      </c>
      <c r="J4072" s="5">
        <v>19636.775280000002</v>
      </c>
      <c r="K4072" s="26">
        <v>0.21</v>
      </c>
    </row>
    <row r="4073" spans="1:11">
      <c r="A4073" s="4">
        <v>10915</v>
      </c>
      <c r="B4073" t="s">
        <v>2844</v>
      </c>
      <c r="C4073" s="5">
        <f>IF($F$2=0," - ",Tabla1[[#This Row],[Base Precio de Lista neto]])</f>
        <v>53009.504000000001</v>
      </c>
      <c r="D4073" s="5">
        <f>IF($F$2=0," - ",Tabla1[[#This Row],[Base Precio de Lista neto]]*(1-$F$2))</f>
        <v>37106.652799999996</v>
      </c>
      <c r="E4073" s="5">
        <f>IF($F$2=0," - ",Tabla1[[#This Row],[Base para Mejor precio]]*(1-$F$2))</f>
        <v>33395.987519999995</v>
      </c>
      <c r="F4073" s="4" t="s">
        <v>5</v>
      </c>
      <c r="G4073" s="16" t="s">
        <v>5696</v>
      </c>
      <c r="H4073" s="5">
        <f>IFERROR(IF($F$3=0,"-",Tabla1[[#This Row],[Precio de Cliente neto]]*(1+$F$3)),"-")</f>
        <v>55659.979199999994</v>
      </c>
      <c r="I4073" s="5">
        <v>53009.504000000001</v>
      </c>
      <c r="J4073" s="5">
        <v>47708.553599999999</v>
      </c>
      <c r="K4073" s="26">
        <v>0.21</v>
      </c>
    </row>
    <row r="4074" spans="1:11">
      <c r="A4074" s="4">
        <v>10916</v>
      </c>
      <c r="B4074" t="s">
        <v>2845</v>
      </c>
      <c r="C4074" s="5">
        <f>IF($F$2=0," - ",Tabla1[[#This Row],[Base Precio de Lista neto]])</f>
        <v>102518.33100000001</v>
      </c>
      <c r="D4074" s="5">
        <f>IF($F$2=0," - ",Tabla1[[#This Row],[Base Precio de Lista neto]]*(1-$F$2))</f>
        <v>71762.831699999995</v>
      </c>
      <c r="E4074" s="5">
        <f>IF($F$2=0," - ",Tabla1[[#This Row],[Base para Mejor precio]]*(1-$F$2))</f>
        <v>64586.54853</v>
      </c>
      <c r="F4074" s="4" t="s">
        <v>5</v>
      </c>
      <c r="G4074" s="16" t="s">
        <v>5696</v>
      </c>
      <c r="H4074" s="5">
        <f>IFERROR(IF($F$3=0,"-",Tabla1[[#This Row],[Precio de Cliente neto]]*(1+$F$3)),"-")</f>
        <v>107644.24755</v>
      </c>
      <c r="I4074" s="5">
        <v>102518.33100000001</v>
      </c>
      <c r="J4074" s="5">
        <v>92266.497900000002</v>
      </c>
      <c r="K4074" s="26">
        <v>0.21</v>
      </c>
    </row>
    <row r="4075" spans="1:11">
      <c r="A4075" s="4">
        <v>10917</v>
      </c>
      <c r="B4075" t="s">
        <v>7750</v>
      </c>
      <c r="C4075" s="5">
        <f>IF($F$2=0," - ",Tabla1[[#This Row],[Base Precio de Lista neto]])</f>
        <v>6295.7671</v>
      </c>
      <c r="D4075" s="5">
        <f>IF($F$2=0," - ",Tabla1[[#This Row],[Base Precio de Lista neto]]*(1-$F$2))</f>
        <v>4407.0369700000001</v>
      </c>
      <c r="E4075" s="5">
        <f>IF($F$2=0," - ",Tabla1[[#This Row],[Base para Mejor precio]]*(1-$F$2))</f>
        <v>3966.3332729999997</v>
      </c>
      <c r="F4075" s="4" t="s">
        <v>5</v>
      </c>
      <c r="G4075" s="16" t="s">
        <v>5696</v>
      </c>
      <c r="H4075" s="5">
        <f>IFERROR(IF($F$3=0,"-",Tabla1[[#This Row],[Precio de Cliente neto]]*(1+$F$3)),"-")</f>
        <v>6610.5554549999997</v>
      </c>
      <c r="I4075" s="5">
        <v>6295.7671</v>
      </c>
      <c r="J4075" s="5">
        <v>5666.1903899999998</v>
      </c>
      <c r="K4075" s="26">
        <v>0.21</v>
      </c>
    </row>
    <row r="4076" spans="1:11">
      <c r="A4076" s="4">
        <v>10918</v>
      </c>
      <c r="B4076" t="s">
        <v>2846</v>
      </c>
      <c r="C4076" s="5">
        <f>IF($F$2=0," - ",Tabla1[[#This Row],[Base Precio de Lista neto]])</f>
        <v>21818.639200000001</v>
      </c>
      <c r="D4076" s="5">
        <f>IF($F$2=0," - ",Tabla1[[#This Row],[Base Precio de Lista neto]]*(1-$F$2))</f>
        <v>15273.04744</v>
      </c>
      <c r="E4076" s="5">
        <f>IF($F$2=0," - ",Tabla1[[#This Row],[Base para Mejor precio]]*(1-$F$2))</f>
        <v>13745.742696000001</v>
      </c>
      <c r="F4076" s="4" t="s">
        <v>5</v>
      </c>
      <c r="G4076" s="16" t="s">
        <v>5696</v>
      </c>
      <c r="H4076" s="5">
        <f>IFERROR(IF($F$3=0,"-",Tabla1[[#This Row],[Precio de Cliente neto]]*(1+$F$3)),"-")</f>
        <v>22909.57116</v>
      </c>
      <c r="I4076" s="5">
        <v>21818.639200000001</v>
      </c>
      <c r="J4076" s="5">
        <v>19636.775280000002</v>
      </c>
      <c r="K4076" s="26">
        <v>0.21</v>
      </c>
    </row>
    <row r="4077" spans="1:11">
      <c r="A4077" s="4">
        <v>10919</v>
      </c>
      <c r="B4077" t="s">
        <v>2847</v>
      </c>
      <c r="C4077" s="5">
        <f>IF($F$2=0," - ",Tabla1[[#This Row],[Base Precio de Lista neto]])</f>
        <v>53009.504000000001</v>
      </c>
      <c r="D4077" s="5">
        <f>IF($F$2=0," - ",Tabla1[[#This Row],[Base Precio de Lista neto]]*(1-$F$2))</f>
        <v>37106.652799999996</v>
      </c>
      <c r="E4077" s="5">
        <f>IF($F$2=0," - ",Tabla1[[#This Row],[Base para Mejor precio]]*(1-$F$2))</f>
        <v>33395.987519999995</v>
      </c>
      <c r="F4077" s="4" t="s">
        <v>5</v>
      </c>
      <c r="G4077" s="16" t="s">
        <v>5696</v>
      </c>
      <c r="H4077" s="5">
        <f>IFERROR(IF($F$3=0,"-",Tabla1[[#This Row],[Precio de Cliente neto]]*(1+$F$3)),"-")</f>
        <v>55659.979199999994</v>
      </c>
      <c r="I4077" s="5">
        <v>53009.504000000001</v>
      </c>
      <c r="J4077" s="5">
        <v>47708.553599999999</v>
      </c>
      <c r="K4077" s="26">
        <v>0.21</v>
      </c>
    </row>
    <row r="4078" spans="1:11">
      <c r="A4078" s="4">
        <v>10920</v>
      </c>
      <c r="B4078" t="s">
        <v>2848</v>
      </c>
      <c r="C4078" s="5">
        <f>IF($F$2=0," - ",Tabla1[[#This Row],[Base Precio de Lista neto]])</f>
        <v>102518.33100000001</v>
      </c>
      <c r="D4078" s="5">
        <f>IF($F$2=0," - ",Tabla1[[#This Row],[Base Precio de Lista neto]]*(1-$F$2))</f>
        <v>71762.831699999995</v>
      </c>
      <c r="E4078" s="5">
        <f>IF($F$2=0," - ",Tabla1[[#This Row],[Base para Mejor precio]]*(1-$F$2))</f>
        <v>64586.54853</v>
      </c>
      <c r="F4078" s="4" t="s">
        <v>5</v>
      </c>
      <c r="G4078" s="16" t="s">
        <v>5696</v>
      </c>
      <c r="H4078" s="5">
        <f>IFERROR(IF($F$3=0,"-",Tabla1[[#This Row],[Precio de Cliente neto]]*(1+$F$3)),"-")</f>
        <v>107644.24755</v>
      </c>
      <c r="I4078" s="5">
        <v>102518.33100000001</v>
      </c>
      <c r="J4078" s="5">
        <v>92266.497900000002</v>
      </c>
      <c r="K4078" s="26">
        <v>0.21</v>
      </c>
    </row>
    <row r="4079" spans="1:11">
      <c r="A4079" s="4">
        <v>10921</v>
      </c>
      <c r="B4079" t="s">
        <v>2849</v>
      </c>
      <c r="C4079" s="5">
        <f>IF($F$2=0," - ",Tabla1[[#This Row],[Base Precio de Lista neto]])</f>
        <v>6295.7671</v>
      </c>
      <c r="D4079" s="5">
        <f>IF($F$2=0," - ",Tabla1[[#This Row],[Base Precio de Lista neto]]*(1-$F$2))</f>
        <v>4407.0369700000001</v>
      </c>
      <c r="E4079" s="5">
        <f>IF($F$2=0," - ",Tabla1[[#This Row],[Base para Mejor precio]]*(1-$F$2))</f>
        <v>3966.3332729999997</v>
      </c>
      <c r="F4079" s="4" t="s">
        <v>5</v>
      </c>
      <c r="G4079" s="16" t="s">
        <v>5696</v>
      </c>
      <c r="H4079" s="5">
        <f>IFERROR(IF($F$3=0,"-",Tabla1[[#This Row],[Precio de Cliente neto]]*(1+$F$3)),"-")</f>
        <v>6610.5554549999997</v>
      </c>
      <c r="I4079" s="5">
        <v>6295.7671</v>
      </c>
      <c r="J4079" s="5">
        <v>5666.1903899999998</v>
      </c>
      <c r="K4079" s="26">
        <v>0.21</v>
      </c>
    </row>
    <row r="4080" spans="1:11">
      <c r="A4080" s="4">
        <v>10922</v>
      </c>
      <c r="B4080" t="s">
        <v>2850</v>
      </c>
      <c r="C4080" s="5">
        <f>IF($F$2=0," - ",Tabla1[[#This Row],[Base Precio de Lista neto]])</f>
        <v>21818.639200000001</v>
      </c>
      <c r="D4080" s="5">
        <f>IF($F$2=0," - ",Tabla1[[#This Row],[Base Precio de Lista neto]]*(1-$F$2))</f>
        <v>15273.04744</v>
      </c>
      <c r="E4080" s="5">
        <f>IF($F$2=0," - ",Tabla1[[#This Row],[Base para Mejor precio]]*(1-$F$2))</f>
        <v>13745.742696000001</v>
      </c>
      <c r="F4080" s="4" t="s">
        <v>5</v>
      </c>
      <c r="G4080" s="16" t="s">
        <v>5696</v>
      </c>
      <c r="H4080" s="5">
        <f>IFERROR(IF($F$3=0,"-",Tabla1[[#This Row],[Precio de Cliente neto]]*(1+$F$3)),"-")</f>
        <v>22909.57116</v>
      </c>
      <c r="I4080" s="5">
        <v>21818.639200000001</v>
      </c>
      <c r="J4080" s="5">
        <v>19636.775280000002</v>
      </c>
      <c r="K4080" s="26">
        <v>0.21</v>
      </c>
    </row>
    <row r="4081" spans="1:11">
      <c r="A4081" s="4">
        <v>10923</v>
      </c>
      <c r="B4081" t="s">
        <v>2851</v>
      </c>
      <c r="C4081" s="5">
        <f>IF($F$2=0," - ",Tabla1[[#This Row],[Base Precio de Lista neto]])</f>
        <v>53009.504000000001</v>
      </c>
      <c r="D4081" s="5">
        <f>IF($F$2=0," - ",Tabla1[[#This Row],[Base Precio de Lista neto]]*(1-$F$2))</f>
        <v>37106.652799999996</v>
      </c>
      <c r="E4081" s="5">
        <f>IF($F$2=0," - ",Tabla1[[#This Row],[Base para Mejor precio]]*(1-$F$2))</f>
        <v>33395.987519999995</v>
      </c>
      <c r="F4081" s="4" t="s">
        <v>5</v>
      </c>
      <c r="G4081" s="16" t="s">
        <v>5696</v>
      </c>
      <c r="H4081" s="5">
        <f>IFERROR(IF($F$3=0,"-",Tabla1[[#This Row],[Precio de Cliente neto]]*(1+$F$3)),"-")</f>
        <v>55659.979199999994</v>
      </c>
      <c r="I4081" s="5">
        <v>53009.504000000001</v>
      </c>
      <c r="J4081" s="5">
        <v>47708.553599999999</v>
      </c>
      <c r="K4081" s="26">
        <v>0.21</v>
      </c>
    </row>
    <row r="4082" spans="1:11">
      <c r="A4082" s="4">
        <v>10924</v>
      </c>
      <c r="B4082" t="s">
        <v>2852</v>
      </c>
      <c r="C4082" s="5">
        <f>IF($F$2=0," - ",Tabla1[[#This Row],[Base Precio de Lista neto]])</f>
        <v>102518.33100000001</v>
      </c>
      <c r="D4082" s="5">
        <f>IF($F$2=0," - ",Tabla1[[#This Row],[Base Precio de Lista neto]]*(1-$F$2))</f>
        <v>71762.831699999995</v>
      </c>
      <c r="E4082" s="5">
        <f>IF($F$2=0," - ",Tabla1[[#This Row],[Base para Mejor precio]]*(1-$F$2))</f>
        <v>64586.54853</v>
      </c>
      <c r="F4082" s="4" t="s">
        <v>5</v>
      </c>
      <c r="G4082" s="16" t="s">
        <v>5696</v>
      </c>
      <c r="H4082" s="5">
        <f>IFERROR(IF($F$3=0,"-",Tabla1[[#This Row],[Precio de Cliente neto]]*(1+$F$3)),"-")</f>
        <v>107644.24755</v>
      </c>
      <c r="I4082" s="5">
        <v>102518.33100000001</v>
      </c>
      <c r="J4082" s="5">
        <v>92266.497900000002</v>
      </c>
      <c r="K4082" s="26">
        <v>0.21</v>
      </c>
    </row>
    <row r="4083" spans="1:11">
      <c r="A4083" s="4">
        <v>10925</v>
      </c>
      <c r="B4083" t="s">
        <v>6200</v>
      </c>
      <c r="C4083" s="5">
        <f>IF($F$2=0," - ",Tabla1[[#This Row],[Base Precio de Lista neto]])</f>
        <v>6295.7671</v>
      </c>
      <c r="D4083" s="5">
        <f>IF($F$2=0," - ",Tabla1[[#This Row],[Base Precio de Lista neto]]*(1-$F$2))</f>
        <v>4407.0369700000001</v>
      </c>
      <c r="E4083" s="5">
        <f>IF($F$2=0," - ",Tabla1[[#This Row],[Base para Mejor precio]]*(1-$F$2))</f>
        <v>3966.3332729999997</v>
      </c>
      <c r="F4083" s="4" t="s">
        <v>5</v>
      </c>
      <c r="G4083" s="16" t="s">
        <v>5696</v>
      </c>
      <c r="H4083" s="5">
        <f>IFERROR(IF($F$3=0,"-",Tabla1[[#This Row],[Precio de Cliente neto]]*(1+$F$3)),"-")</f>
        <v>6610.5554549999997</v>
      </c>
      <c r="I4083" s="5">
        <v>6295.7671</v>
      </c>
      <c r="J4083" s="5">
        <v>5666.1903899999998</v>
      </c>
      <c r="K4083" s="26">
        <v>0.21</v>
      </c>
    </row>
    <row r="4084" spans="1:11">
      <c r="A4084" s="4">
        <v>10926</v>
      </c>
      <c r="B4084" t="s">
        <v>2853</v>
      </c>
      <c r="C4084" s="5">
        <f>IF($F$2=0," - ",Tabla1[[#This Row],[Base Precio de Lista neto]])</f>
        <v>21818.639200000001</v>
      </c>
      <c r="D4084" s="5">
        <f>IF($F$2=0," - ",Tabla1[[#This Row],[Base Precio de Lista neto]]*(1-$F$2))</f>
        <v>15273.04744</v>
      </c>
      <c r="E4084" s="5">
        <f>IF($F$2=0," - ",Tabla1[[#This Row],[Base para Mejor precio]]*(1-$F$2))</f>
        <v>13745.742696000001</v>
      </c>
      <c r="F4084" s="4" t="s">
        <v>5</v>
      </c>
      <c r="G4084" s="16" t="s">
        <v>5696</v>
      </c>
      <c r="H4084" s="5">
        <f>IFERROR(IF($F$3=0,"-",Tabla1[[#This Row],[Precio de Cliente neto]]*(1+$F$3)),"-")</f>
        <v>22909.57116</v>
      </c>
      <c r="I4084" s="5">
        <v>21818.639200000001</v>
      </c>
      <c r="J4084" s="5">
        <v>19636.775280000002</v>
      </c>
      <c r="K4084" s="26">
        <v>0.21</v>
      </c>
    </row>
    <row r="4085" spans="1:11">
      <c r="A4085" s="4">
        <v>10927</v>
      </c>
      <c r="B4085" t="s">
        <v>2854</v>
      </c>
      <c r="C4085" s="5">
        <f>IF($F$2=0," - ",Tabla1[[#This Row],[Base Precio de Lista neto]])</f>
        <v>53009.504000000001</v>
      </c>
      <c r="D4085" s="5">
        <f>IF($F$2=0," - ",Tabla1[[#This Row],[Base Precio de Lista neto]]*(1-$F$2))</f>
        <v>37106.652799999996</v>
      </c>
      <c r="E4085" s="5">
        <f>IF($F$2=0," - ",Tabla1[[#This Row],[Base para Mejor precio]]*(1-$F$2))</f>
        <v>33395.987519999995</v>
      </c>
      <c r="F4085" s="4" t="s">
        <v>5</v>
      </c>
      <c r="G4085" s="16" t="s">
        <v>5696</v>
      </c>
      <c r="H4085" s="5">
        <f>IFERROR(IF($F$3=0,"-",Tabla1[[#This Row],[Precio de Cliente neto]]*(1+$F$3)),"-")</f>
        <v>55659.979199999994</v>
      </c>
      <c r="I4085" s="5">
        <v>53009.504000000001</v>
      </c>
      <c r="J4085" s="5">
        <v>47708.553599999999</v>
      </c>
      <c r="K4085" s="26">
        <v>0.21</v>
      </c>
    </row>
    <row r="4086" spans="1:11">
      <c r="A4086" s="4">
        <v>10928</v>
      </c>
      <c r="B4086" t="s">
        <v>2855</v>
      </c>
      <c r="C4086" s="5">
        <f>IF($F$2=0," - ",Tabla1[[#This Row],[Base Precio de Lista neto]])</f>
        <v>102518.33100000001</v>
      </c>
      <c r="D4086" s="5">
        <f>IF($F$2=0," - ",Tabla1[[#This Row],[Base Precio de Lista neto]]*(1-$F$2))</f>
        <v>71762.831699999995</v>
      </c>
      <c r="E4086" s="5">
        <f>IF($F$2=0," - ",Tabla1[[#This Row],[Base para Mejor precio]]*(1-$F$2))</f>
        <v>64586.54853</v>
      </c>
      <c r="F4086" s="4" t="s">
        <v>5</v>
      </c>
      <c r="G4086" s="16" t="s">
        <v>5696</v>
      </c>
      <c r="H4086" s="5">
        <f>IFERROR(IF($F$3=0,"-",Tabla1[[#This Row],[Precio de Cliente neto]]*(1+$F$3)),"-")</f>
        <v>107644.24755</v>
      </c>
      <c r="I4086" s="5">
        <v>102518.33100000001</v>
      </c>
      <c r="J4086" s="5">
        <v>92266.497900000002</v>
      </c>
      <c r="K4086" s="26">
        <v>0.21</v>
      </c>
    </row>
    <row r="4087" spans="1:11">
      <c r="A4087" s="4">
        <v>10929</v>
      </c>
      <c r="B4087" t="s">
        <v>2856</v>
      </c>
      <c r="C4087" s="5">
        <f>IF($F$2=0," - ",Tabla1[[#This Row],[Base Precio de Lista neto]])</f>
        <v>6295.7671</v>
      </c>
      <c r="D4087" s="5">
        <f>IF($F$2=0," - ",Tabla1[[#This Row],[Base Precio de Lista neto]]*(1-$F$2))</f>
        <v>4407.0369700000001</v>
      </c>
      <c r="E4087" s="5">
        <f>IF($F$2=0," - ",Tabla1[[#This Row],[Base para Mejor precio]]*(1-$F$2))</f>
        <v>3966.3332729999997</v>
      </c>
      <c r="F4087" s="4" t="s">
        <v>5</v>
      </c>
      <c r="G4087" s="16" t="s">
        <v>5696</v>
      </c>
      <c r="H4087" s="5">
        <f>IFERROR(IF($F$3=0,"-",Tabla1[[#This Row],[Precio de Cliente neto]]*(1+$F$3)),"-")</f>
        <v>6610.5554549999997</v>
      </c>
      <c r="I4087" s="5">
        <v>6295.7671</v>
      </c>
      <c r="J4087" s="5">
        <v>5666.1903899999998</v>
      </c>
      <c r="K4087" s="26">
        <v>0.21</v>
      </c>
    </row>
    <row r="4088" spans="1:11">
      <c r="A4088" s="4">
        <v>10930</v>
      </c>
      <c r="B4088" t="s">
        <v>2857</v>
      </c>
      <c r="C4088" s="5">
        <f>IF($F$2=0," - ",Tabla1[[#This Row],[Base Precio de Lista neto]])</f>
        <v>21818.639200000001</v>
      </c>
      <c r="D4088" s="5">
        <f>IF($F$2=0," - ",Tabla1[[#This Row],[Base Precio de Lista neto]]*(1-$F$2))</f>
        <v>15273.04744</v>
      </c>
      <c r="E4088" s="5">
        <f>IF($F$2=0," - ",Tabla1[[#This Row],[Base para Mejor precio]]*(1-$F$2))</f>
        <v>13745.742696000001</v>
      </c>
      <c r="F4088" s="4" t="s">
        <v>5</v>
      </c>
      <c r="G4088" s="16" t="s">
        <v>5696</v>
      </c>
      <c r="H4088" s="5">
        <f>IFERROR(IF($F$3=0,"-",Tabla1[[#This Row],[Precio de Cliente neto]]*(1+$F$3)),"-")</f>
        <v>22909.57116</v>
      </c>
      <c r="I4088" s="5">
        <v>21818.639200000001</v>
      </c>
      <c r="J4088" s="5">
        <v>19636.775280000002</v>
      </c>
      <c r="K4088" s="26">
        <v>0.21</v>
      </c>
    </row>
    <row r="4089" spans="1:11">
      <c r="A4089" s="4">
        <v>10931</v>
      </c>
      <c r="B4089" t="s">
        <v>2858</v>
      </c>
      <c r="C4089" s="5">
        <f>IF($F$2=0," - ",Tabla1[[#This Row],[Base Precio de Lista neto]])</f>
        <v>53009.504000000001</v>
      </c>
      <c r="D4089" s="5">
        <f>IF($F$2=0," - ",Tabla1[[#This Row],[Base Precio de Lista neto]]*(1-$F$2))</f>
        <v>37106.652799999996</v>
      </c>
      <c r="E4089" s="5">
        <f>IF($F$2=0," - ",Tabla1[[#This Row],[Base para Mejor precio]]*(1-$F$2))</f>
        <v>33395.987519999995</v>
      </c>
      <c r="F4089" s="4" t="s">
        <v>5</v>
      </c>
      <c r="G4089" s="16" t="s">
        <v>5696</v>
      </c>
      <c r="H4089" s="5">
        <f>IFERROR(IF($F$3=0,"-",Tabla1[[#This Row],[Precio de Cliente neto]]*(1+$F$3)),"-")</f>
        <v>55659.979199999994</v>
      </c>
      <c r="I4089" s="5">
        <v>53009.504000000001</v>
      </c>
      <c r="J4089" s="5">
        <v>47708.553599999999</v>
      </c>
      <c r="K4089" s="26">
        <v>0.21</v>
      </c>
    </row>
    <row r="4090" spans="1:11">
      <c r="A4090" s="4">
        <v>10932</v>
      </c>
      <c r="B4090" t="s">
        <v>2859</v>
      </c>
      <c r="C4090" s="5">
        <f>IF($F$2=0," - ",Tabla1[[#This Row],[Base Precio de Lista neto]])</f>
        <v>102518.33100000001</v>
      </c>
      <c r="D4090" s="5">
        <f>IF($F$2=0," - ",Tabla1[[#This Row],[Base Precio de Lista neto]]*(1-$F$2))</f>
        <v>71762.831699999995</v>
      </c>
      <c r="E4090" s="5">
        <f>IF($F$2=0," - ",Tabla1[[#This Row],[Base para Mejor precio]]*(1-$F$2))</f>
        <v>64586.54853</v>
      </c>
      <c r="F4090" s="4" t="s">
        <v>5</v>
      </c>
      <c r="G4090" s="16" t="s">
        <v>5696</v>
      </c>
      <c r="H4090" s="5">
        <f>IFERROR(IF($F$3=0,"-",Tabla1[[#This Row],[Precio de Cliente neto]]*(1+$F$3)),"-")</f>
        <v>107644.24755</v>
      </c>
      <c r="I4090" s="5">
        <v>102518.33100000001</v>
      </c>
      <c r="J4090" s="5">
        <v>92266.497900000002</v>
      </c>
      <c r="K4090" s="26">
        <v>0.21</v>
      </c>
    </row>
    <row r="4091" spans="1:11">
      <c r="A4091" s="4">
        <v>10933</v>
      </c>
      <c r="B4091" t="s">
        <v>2860</v>
      </c>
      <c r="C4091" s="5">
        <f>IF($F$2=0," - ",Tabla1[[#This Row],[Base Precio de Lista neto]])</f>
        <v>6295.7671</v>
      </c>
      <c r="D4091" s="5">
        <f>IF($F$2=0," - ",Tabla1[[#This Row],[Base Precio de Lista neto]]*(1-$F$2))</f>
        <v>4407.0369700000001</v>
      </c>
      <c r="E4091" s="5">
        <f>IF($F$2=0," - ",Tabla1[[#This Row],[Base para Mejor precio]]*(1-$F$2))</f>
        <v>3966.3332729999997</v>
      </c>
      <c r="F4091" s="4" t="s">
        <v>5</v>
      </c>
      <c r="G4091" s="16" t="s">
        <v>5696</v>
      </c>
      <c r="H4091" s="5">
        <f>IFERROR(IF($F$3=0,"-",Tabla1[[#This Row],[Precio de Cliente neto]]*(1+$F$3)),"-")</f>
        <v>6610.5554549999997</v>
      </c>
      <c r="I4091" s="5">
        <v>6295.7671</v>
      </c>
      <c r="J4091" s="5">
        <v>5666.1903899999998</v>
      </c>
      <c r="K4091" s="26">
        <v>0.21</v>
      </c>
    </row>
    <row r="4092" spans="1:11">
      <c r="A4092" s="4">
        <v>10934</v>
      </c>
      <c r="B4092" t="s">
        <v>2861</v>
      </c>
      <c r="C4092" s="5">
        <f>IF($F$2=0," - ",Tabla1[[#This Row],[Base Precio de Lista neto]])</f>
        <v>21818.639200000001</v>
      </c>
      <c r="D4092" s="5">
        <f>IF($F$2=0," - ",Tabla1[[#This Row],[Base Precio de Lista neto]]*(1-$F$2))</f>
        <v>15273.04744</v>
      </c>
      <c r="E4092" s="5">
        <f>IF($F$2=0," - ",Tabla1[[#This Row],[Base para Mejor precio]]*(1-$F$2))</f>
        <v>13745.742696000001</v>
      </c>
      <c r="F4092" s="4" t="s">
        <v>5</v>
      </c>
      <c r="G4092" s="16" t="s">
        <v>5696</v>
      </c>
      <c r="H4092" s="5">
        <f>IFERROR(IF($F$3=0,"-",Tabla1[[#This Row],[Precio de Cliente neto]]*(1+$F$3)),"-")</f>
        <v>22909.57116</v>
      </c>
      <c r="I4092" s="5">
        <v>21818.639200000001</v>
      </c>
      <c r="J4092" s="5">
        <v>19636.775280000002</v>
      </c>
      <c r="K4092" s="26">
        <v>0.21</v>
      </c>
    </row>
    <row r="4093" spans="1:11">
      <c r="A4093" s="4">
        <v>10935</v>
      </c>
      <c r="B4093" t="s">
        <v>2862</v>
      </c>
      <c r="C4093" s="5">
        <f>IF($F$2=0," - ",Tabla1[[#This Row],[Base Precio de Lista neto]])</f>
        <v>53009.504000000001</v>
      </c>
      <c r="D4093" s="5">
        <f>IF($F$2=0," - ",Tabla1[[#This Row],[Base Precio de Lista neto]]*(1-$F$2))</f>
        <v>37106.652799999996</v>
      </c>
      <c r="E4093" s="5">
        <f>IF($F$2=0," - ",Tabla1[[#This Row],[Base para Mejor precio]]*(1-$F$2))</f>
        <v>33395.987519999995</v>
      </c>
      <c r="F4093" s="4" t="s">
        <v>5</v>
      </c>
      <c r="G4093" s="16" t="s">
        <v>5696</v>
      </c>
      <c r="H4093" s="5">
        <f>IFERROR(IF($F$3=0,"-",Tabla1[[#This Row],[Precio de Cliente neto]]*(1+$F$3)),"-")</f>
        <v>55659.979199999994</v>
      </c>
      <c r="I4093" s="5">
        <v>53009.504000000001</v>
      </c>
      <c r="J4093" s="5">
        <v>47708.553599999999</v>
      </c>
      <c r="K4093" s="26">
        <v>0.21</v>
      </c>
    </row>
    <row r="4094" spans="1:11">
      <c r="A4094" s="4">
        <v>10936</v>
      </c>
      <c r="B4094" t="s">
        <v>2863</v>
      </c>
      <c r="C4094" s="5">
        <f>IF($F$2=0," - ",Tabla1[[#This Row],[Base Precio de Lista neto]])</f>
        <v>102518.33100000001</v>
      </c>
      <c r="D4094" s="5">
        <f>IF($F$2=0," - ",Tabla1[[#This Row],[Base Precio de Lista neto]]*(1-$F$2))</f>
        <v>71762.831699999995</v>
      </c>
      <c r="E4094" s="5">
        <f>IF($F$2=0," - ",Tabla1[[#This Row],[Base para Mejor precio]]*(1-$F$2))</f>
        <v>64586.54853</v>
      </c>
      <c r="F4094" s="4" t="s">
        <v>5</v>
      </c>
      <c r="G4094" s="16" t="s">
        <v>5696</v>
      </c>
      <c r="H4094" s="5">
        <f>IFERROR(IF($F$3=0,"-",Tabla1[[#This Row],[Precio de Cliente neto]]*(1+$F$3)),"-")</f>
        <v>107644.24755</v>
      </c>
      <c r="I4094" s="5">
        <v>102518.33100000001</v>
      </c>
      <c r="J4094" s="5">
        <v>92266.497900000002</v>
      </c>
      <c r="K4094" s="26">
        <v>0.21</v>
      </c>
    </row>
    <row r="4095" spans="1:11">
      <c r="A4095" s="4">
        <v>10937</v>
      </c>
      <c r="B4095" t="s">
        <v>2864</v>
      </c>
      <c r="C4095" s="5">
        <f>IF($F$2=0," - ",Tabla1[[#This Row],[Base Precio de Lista neto]])</f>
        <v>6295.7671</v>
      </c>
      <c r="D4095" s="5">
        <f>IF($F$2=0," - ",Tabla1[[#This Row],[Base Precio de Lista neto]]*(1-$F$2))</f>
        <v>4407.0369700000001</v>
      </c>
      <c r="E4095" s="5">
        <f>IF($F$2=0," - ",Tabla1[[#This Row],[Base para Mejor precio]]*(1-$F$2))</f>
        <v>3966.3332729999997</v>
      </c>
      <c r="F4095" s="4" t="s">
        <v>5</v>
      </c>
      <c r="G4095" s="16" t="s">
        <v>5696</v>
      </c>
      <c r="H4095" s="5">
        <f>IFERROR(IF($F$3=0,"-",Tabla1[[#This Row],[Precio de Cliente neto]]*(1+$F$3)),"-")</f>
        <v>6610.5554549999997</v>
      </c>
      <c r="I4095" s="5">
        <v>6295.7671</v>
      </c>
      <c r="J4095" s="5">
        <v>5666.1903899999998</v>
      </c>
      <c r="K4095" s="26">
        <v>0.21</v>
      </c>
    </row>
    <row r="4096" spans="1:11">
      <c r="A4096" s="4">
        <v>10938</v>
      </c>
      <c r="B4096" t="s">
        <v>2865</v>
      </c>
      <c r="C4096" s="5">
        <f>IF($F$2=0," - ",Tabla1[[#This Row],[Base Precio de Lista neto]])</f>
        <v>21818.639200000001</v>
      </c>
      <c r="D4096" s="5">
        <f>IF($F$2=0," - ",Tabla1[[#This Row],[Base Precio de Lista neto]]*(1-$F$2))</f>
        <v>15273.04744</v>
      </c>
      <c r="E4096" s="5">
        <f>IF($F$2=0," - ",Tabla1[[#This Row],[Base para Mejor precio]]*(1-$F$2))</f>
        <v>13745.742696000001</v>
      </c>
      <c r="F4096" s="4" t="s">
        <v>5</v>
      </c>
      <c r="G4096" s="16" t="s">
        <v>5696</v>
      </c>
      <c r="H4096" s="5">
        <f>IFERROR(IF($F$3=0,"-",Tabla1[[#This Row],[Precio de Cliente neto]]*(1+$F$3)),"-")</f>
        <v>22909.57116</v>
      </c>
      <c r="I4096" s="5">
        <v>21818.639200000001</v>
      </c>
      <c r="J4096" s="5">
        <v>19636.775280000002</v>
      </c>
      <c r="K4096" s="26">
        <v>0.21</v>
      </c>
    </row>
    <row r="4097" spans="1:11">
      <c r="A4097" s="4">
        <v>10939</v>
      </c>
      <c r="B4097" t="s">
        <v>2866</v>
      </c>
      <c r="C4097" s="5">
        <f>IF($F$2=0," - ",Tabla1[[#This Row],[Base Precio de Lista neto]])</f>
        <v>53009.504000000001</v>
      </c>
      <c r="D4097" s="5">
        <f>IF($F$2=0," - ",Tabla1[[#This Row],[Base Precio de Lista neto]]*(1-$F$2))</f>
        <v>37106.652799999996</v>
      </c>
      <c r="E4097" s="5">
        <f>IF($F$2=0," - ",Tabla1[[#This Row],[Base para Mejor precio]]*(1-$F$2))</f>
        <v>33395.987519999995</v>
      </c>
      <c r="F4097" s="4" t="s">
        <v>5</v>
      </c>
      <c r="G4097" s="16" t="s">
        <v>5696</v>
      </c>
      <c r="H4097" s="5">
        <f>IFERROR(IF($F$3=0,"-",Tabla1[[#This Row],[Precio de Cliente neto]]*(1+$F$3)),"-")</f>
        <v>55659.979199999994</v>
      </c>
      <c r="I4097" s="5">
        <v>53009.504000000001</v>
      </c>
      <c r="J4097" s="5">
        <v>47708.553599999999</v>
      </c>
      <c r="K4097" s="26">
        <v>0.21</v>
      </c>
    </row>
    <row r="4098" spans="1:11">
      <c r="A4098" s="4">
        <v>10940</v>
      </c>
      <c r="B4098" t="s">
        <v>2867</v>
      </c>
      <c r="C4098" s="5">
        <f>IF($F$2=0," - ",Tabla1[[#This Row],[Base Precio de Lista neto]])</f>
        <v>102518.33100000001</v>
      </c>
      <c r="D4098" s="5">
        <f>IF($F$2=0," - ",Tabla1[[#This Row],[Base Precio de Lista neto]]*(1-$F$2))</f>
        <v>71762.831699999995</v>
      </c>
      <c r="E4098" s="5">
        <f>IF($F$2=0," - ",Tabla1[[#This Row],[Base para Mejor precio]]*(1-$F$2))</f>
        <v>64586.54853</v>
      </c>
      <c r="F4098" s="4" t="s">
        <v>5</v>
      </c>
      <c r="G4098" s="16" t="s">
        <v>5696</v>
      </c>
      <c r="H4098" s="5">
        <f>IFERROR(IF($F$3=0,"-",Tabla1[[#This Row],[Precio de Cliente neto]]*(1+$F$3)),"-")</f>
        <v>107644.24755</v>
      </c>
      <c r="I4098" s="5">
        <v>102518.33100000001</v>
      </c>
      <c r="J4098" s="5">
        <v>92266.497900000002</v>
      </c>
      <c r="K4098" s="26">
        <v>0.21</v>
      </c>
    </row>
    <row r="4099" spans="1:11">
      <c r="A4099" s="4">
        <v>10941</v>
      </c>
      <c r="B4099" t="s">
        <v>7751</v>
      </c>
      <c r="C4099" s="5">
        <f>IF($F$2=0," - ",Tabla1[[#This Row],[Base Precio de Lista neto]])</f>
        <v>6295.77</v>
      </c>
      <c r="D4099" s="5">
        <f>IF($F$2=0," - ",Tabla1[[#This Row],[Base Precio de Lista neto]]*(1-$F$2))</f>
        <v>4407.0389999999998</v>
      </c>
      <c r="E4099" s="5">
        <f>IF($F$2=0," - ",Tabla1[[#This Row],[Base para Mejor precio]]*(1-$F$2))</f>
        <v>3966.3350999999998</v>
      </c>
      <c r="F4099" s="4" t="s">
        <v>5</v>
      </c>
      <c r="G4099" s="16" t="s">
        <v>5696</v>
      </c>
      <c r="H4099" s="5">
        <f>IFERROR(IF($F$3=0,"-",Tabla1[[#This Row],[Precio de Cliente neto]]*(1+$F$3)),"-")</f>
        <v>6610.5584999999992</v>
      </c>
      <c r="I4099" s="5">
        <v>6295.77</v>
      </c>
      <c r="J4099" s="5">
        <v>5666.1930000000002</v>
      </c>
      <c r="K4099" s="26">
        <v>0.21</v>
      </c>
    </row>
    <row r="4100" spans="1:11">
      <c r="A4100" s="4">
        <v>10942</v>
      </c>
      <c r="B4100" t="s">
        <v>7752</v>
      </c>
      <c r="C4100" s="5">
        <f>IF($F$2=0," - ",Tabla1[[#This Row],[Base Precio de Lista neto]])</f>
        <v>21818.639200000001</v>
      </c>
      <c r="D4100" s="5">
        <f>IF($F$2=0," - ",Tabla1[[#This Row],[Base Precio de Lista neto]]*(1-$F$2))</f>
        <v>15273.04744</v>
      </c>
      <c r="E4100" s="5">
        <f>IF($F$2=0," - ",Tabla1[[#This Row],[Base para Mejor precio]]*(1-$F$2))</f>
        <v>13745.742696000001</v>
      </c>
      <c r="F4100" s="4" t="s">
        <v>5</v>
      </c>
      <c r="G4100" s="16" t="s">
        <v>5696</v>
      </c>
      <c r="H4100" s="5">
        <f>IFERROR(IF($F$3=0,"-",Tabla1[[#This Row],[Precio de Cliente neto]]*(1+$F$3)),"-")</f>
        <v>22909.57116</v>
      </c>
      <c r="I4100" s="5">
        <v>21818.639200000001</v>
      </c>
      <c r="J4100" s="5">
        <v>19636.775280000002</v>
      </c>
      <c r="K4100" s="26">
        <v>0.21</v>
      </c>
    </row>
    <row r="4101" spans="1:11">
      <c r="A4101" s="4">
        <v>10943</v>
      </c>
      <c r="B4101" t="s">
        <v>2868</v>
      </c>
      <c r="C4101" s="5">
        <f>IF($F$2=0," - ",Tabla1[[#This Row],[Base Precio de Lista neto]])</f>
        <v>53009.504000000001</v>
      </c>
      <c r="D4101" s="5">
        <f>IF($F$2=0," - ",Tabla1[[#This Row],[Base Precio de Lista neto]]*(1-$F$2))</f>
        <v>37106.652799999996</v>
      </c>
      <c r="E4101" s="5">
        <f>IF($F$2=0," - ",Tabla1[[#This Row],[Base para Mejor precio]]*(1-$F$2))</f>
        <v>33395.987519999995</v>
      </c>
      <c r="F4101" s="4" t="s">
        <v>5</v>
      </c>
      <c r="G4101" s="16" t="s">
        <v>5696</v>
      </c>
      <c r="H4101" s="5">
        <f>IFERROR(IF($F$3=0,"-",Tabla1[[#This Row],[Precio de Cliente neto]]*(1+$F$3)),"-")</f>
        <v>55659.979199999994</v>
      </c>
      <c r="I4101" s="5">
        <v>53009.504000000001</v>
      </c>
      <c r="J4101" s="5">
        <v>47708.553599999999</v>
      </c>
      <c r="K4101" s="26">
        <v>0.21</v>
      </c>
    </row>
    <row r="4102" spans="1:11">
      <c r="A4102" s="4">
        <v>10944</v>
      </c>
      <c r="B4102" t="s">
        <v>2869</v>
      </c>
      <c r="C4102" s="5">
        <f>IF($F$2=0," - ",Tabla1[[#This Row],[Base Precio de Lista neto]])</f>
        <v>102518.33100000001</v>
      </c>
      <c r="D4102" s="5">
        <f>IF($F$2=0," - ",Tabla1[[#This Row],[Base Precio de Lista neto]]*(1-$F$2))</f>
        <v>71762.831699999995</v>
      </c>
      <c r="E4102" s="5">
        <f>IF($F$2=0," - ",Tabla1[[#This Row],[Base para Mejor precio]]*(1-$F$2))</f>
        <v>64586.54853</v>
      </c>
      <c r="F4102" s="4" t="s">
        <v>5</v>
      </c>
      <c r="G4102" s="16" t="s">
        <v>5696</v>
      </c>
      <c r="H4102" s="5">
        <f>IFERROR(IF($F$3=0,"-",Tabla1[[#This Row],[Precio de Cliente neto]]*(1+$F$3)),"-")</f>
        <v>107644.24755</v>
      </c>
      <c r="I4102" s="5">
        <v>102518.33100000001</v>
      </c>
      <c r="J4102" s="5">
        <v>92266.497900000002</v>
      </c>
      <c r="K4102" s="26">
        <v>0.21</v>
      </c>
    </row>
    <row r="4103" spans="1:11">
      <c r="A4103" s="4">
        <v>10945</v>
      </c>
      <c r="B4103" t="s">
        <v>2870</v>
      </c>
      <c r="C4103" s="5">
        <f>IF($F$2=0," - ",Tabla1[[#This Row],[Base Precio de Lista neto]])</f>
        <v>7869.7064</v>
      </c>
      <c r="D4103" s="5">
        <f>IF($F$2=0," - ",Tabla1[[#This Row],[Base Precio de Lista neto]]*(1-$F$2))</f>
        <v>5508.7944799999996</v>
      </c>
      <c r="E4103" s="5">
        <f>IF($F$2=0," - ",Tabla1[[#This Row],[Base para Mejor precio]]*(1-$F$2))</f>
        <v>4957.915031999999</v>
      </c>
      <c r="F4103" s="4" t="s">
        <v>5</v>
      </c>
      <c r="G4103" s="16" t="s">
        <v>5696</v>
      </c>
      <c r="H4103" s="5">
        <f>IFERROR(IF($F$3=0,"-",Tabla1[[#This Row],[Precio de Cliente neto]]*(1+$F$3)),"-")</f>
        <v>8263.1917199999989</v>
      </c>
      <c r="I4103" s="5">
        <v>7869.7064</v>
      </c>
      <c r="J4103" s="5">
        <v>7082.7357599999996</v>
      </c>
      <c r="K4103" s="26">
        <v>0.21</v>
      </c>
    </row>
    <row r="4104" spans="1:11">
      <c r="A4104" s="4">
        <v>10946</v>
      </c>
      <c r="B4104" t="s">
        <v>2871</v>
      </c>
      <c r="C4104" s="5">
        <f>IF($F$2=0," - ",Tabla1[[#This Row],[Base Precio de Lista neto]])</f>
        <v>27904.5569</v>
      </c>
      <c r="D4104" s="5">
        <f>IF($F$2=0," - ",Tabla1[[#This Row],[Base Precio de Lista neto]]*(1-$F$2))</f>
        <v>19533.189829999999</v>
      </c>
      <c r="E4104" s="5">
        <f>IF($F$2=0," - ",Tabla1[[#This Row],[Base para Mejor precio]]*(1-$F$2))</f>
        <v>17579.870846999998</v>
      </c>
      <c r="F4104" s="4" t="s">
        <v>5</v>
      </c>
      <c r="G4104" s="16" t="s">
        <v>5696</v>
      </c>
      <c r="H4104" s="5">
        <f>IFERROR(IF($F$3=0,"-",Tabla1[[#This Row],[Precio de Cliente neto]]*(1+$F$3)),"-")</f>
        <v>29299.784744999997</v>
      </c>
      <c r="I4104" s="5">
        <v>27904.5569</v>
      </c>
      <c r="J4104" s="5">
        <v>25114.101210000001</v>
      </c>
      <c r="K4104" s="26">
        <v>0.21</v>
      </c>
    </row>
    <row r="4105" spans="1:11">
      <c r="A4105" s="4">
        <v>10947</v>
      </c>
      <c r="B4105" t="s">
        <v>2872</v>
      </c>
      <c r="C4105" s="5">
        <f>IF($F$2=0," - ",Tabla1[[#This Row],[Base Precio de Lista neto]])</f>
        <v>67699.602100000004</v>
      </c>
      <c r="D4105" s="5">
        <f>IF($F$2=0," - ",Tabla1[[#This Row],[Base Precio de Lista neto]]*(1-$F$2))</f>
        <v>47389.721469999997</v>
      </c>
      <c r="E4105" s="5">
        <f>IF($F$2=0," - ",Tabla1[[#This Row],[Base para Mejor precio]]*(1-$F$2))</f>
        <v>42650.749322999996</v>
      </c>
      <c r="F4105" s="4" t="s">
        <v>5</v>
      </c>
      <c r="G4105" s="16" t="s">
        <v>5696</v>
      </c>
      <c r="H4105" s="5">
        <f>IFERROR(IF($F$3=0,"-",Tabla1[[#This Row],[Precio de Cliente neto]]*(1+$F$3)),"-")</f>
        <v>71084.582204999999</v>
      </c>
      <c r="I4105" s="5">
        <v>67699.602100000004</v>
      </c>
      <c r="J4105" s="5">
        <v>60929.641889999999</v>
      </c>
      <c r="K4105" s="26">
        <v>0.21</v>
      </c>
    </row>
    <row r="4106" spans="1:11">
      <c r="A4106" s="4">
        <v>10948</v>
      </c>
      <c r="B4106" t="s">
        <v>2873</v>
      </c>
      <c r="C4106" s="5">
        <f>IF($F$2=0," - ",Tabla1[[#This Row],[Base Precio de Lista neto]])</f>
        <v>131898.58619999999</v>
      </c>
      <c r="D4106" s="5">
        <f>IF($F$2=0," - ",Tabla1[[#This Row],[Base Precio de Lista neto]]*(1-$F$2))</f>
        <v>92329.010339999993</v>
      </c>
      <c r="E4106" s="5">
        <f>IF($F$2=0," - ",Tabla1[[#This Row],[Base para Mejor precio]]*(1-$F$2))</f>
        <v>83096.109305999998</v>
      </c>
      <c r="F4106" s="4" t="s">
        <v>5</v>
      </c>
      <c r="G4106" s="16" t="s">
        <v>5696</v>
      </c>
      <c r="H4106" s="5">
        <f>IFERROR(IF($F$3=0,"-",Tabla1[[#This Row],[Precio de Cliente neto]]*(1+$F$3)),"-")</f>
        <v>138493.51551</v>
      </c>
      <c r="I4106" s="5">
        <v>131898.58619999999</v>
      </c>
      <c r="J4106" s="5">
        <v>118708.72758000001</v>
      </c>
      <c r="K4106" s="26">
        <v>0.21</v>
      </c>
    </row>
    <row r="4107" spans="1:11">
      <c r="A4107" s="4">
        <v>10949</v>
      </c>
      <c r="B4107" t="s">
        <v>2874</v>
      </c>
      <c r="C4107" s="5">
        <f>IF($F$2=0," - ",Tabla1[[#This Row],[Base Precio de Lista neto]])</f>
        <v>4989.7383</v>
      </c>
      <c r="D4107" s="5">
        <f>IF($F$2=0," - ",Tabla1[[#This Row],[Base Precio de Lista neto]]*(1-$F$2))</f>
        <v>3492.8168099999998</v>
      </c>
      <c r="E4107" s="5">
        <f>IF($F$2=0," - ",Tabla1[[#This Row],[Base para Mejor precio]]*(1-$F$2))</f>
        <v>3143.5351289999999</v>
      </c>
      <c r="F4107" s="4" t="s">
        <v>5</v>
      </c>
      <c r="G4107" s="16" t="s">
        <v>5696</v>
      </c>
      <c r="H4107" s="5">
        <f>IFERROR(IF($F$3=0,"-",Tabla1[[#This Row],[Precio de Cliente neto]]*(1+$F$3)),"-")</f>
        <v>5239.2252149999995</v>
      </c>
      <c r="I4107" s="5">
        <v>4989.7383</v>
      </c>
      <c r="J4107" s="5">
        <v>4490.7644700000001</v>
      </c>
      <c r="K4107" s="26">
        <v>0.21</v>
      </c>
    </row>
    <row r="4108" spans="1:11">
      <c r="A4108" s="4">
        <v>10950</v>
      </c>
      <c r="B4108" t="s">
        <v>2875</v>
      </c>
      <c r="C4108" s="5">
        <f>IF($F$2=0," - ",Tabla1[[#This Row],[Base Precio de Lista neto]])</f>
        <v>17447.328600000001</v>
      </c>
      <c r="D4108" s="5">
        <f>IF($F$2=0," - ",Tabla1[[#This Row],[Base Precio de Lista neto]]*(1-$F$2))</f>
        <v>12213.130020000001</v>
      </c>
      <c r="E4108" s="5">
        <f>IF($F$2=0," - ",Tabla1[[#This Row],[Base para Mejor precio]]*(1-$F$2))</f>
        <v>10991.817018</v>
      </c>
      <c r="F4108" s="4" t="s">
        <v>5</v>
      </c>
      <c r="G4108" s="16" t="s">
        <v>5696</v>
      </c>
      <c r="H4108" s="5">
        <f>IFERROR(IF($F$3=0,"-",Tabla1[[#This Row],[Precio de Cliente neto]]*(1+$F$3)),"-")</f>
        <v>18319.695030000003</v>
      </c>
      <c r="I4108" s="5">
        <v>17447.328600000001</v>
      </c>
      <c r="J4108" s="5">
        <v>15702.595740000001</v>
      </c>
      <c r="K4108" s="26">
        <v>0.21</v>
      </c>
    </row>
    <row r="4109" spans="1:11">
      <c r="A4109" s="4">
        <v>10951</v>
      </c>
      <c r="B4109" t="s">
        <v>2876</v>
      </c>
      <c r="C4109" s="5">
        <f>IF($F$2=0," - ",Tabla1[[#This Row],[Base Precio de Lista neto]])</f>
        <v>40659.079100000003</v>
      </c>
      <c r="D4109" s="5">
        <f>IF($F$2=0," - ",Tabla1[[#This Row],[Base Precio de Lista neto]]*(1-$F$2))</f>
        <v>28461.355370000001</v>
      </c>
      <c r="E4109" s="5">
        <f>IF($F$2=0," - ",Tabla1[[#This Row],[Base para Mejor precio]]*(1-$F$2))</f>
        <v>25615.219832999999</v>
      </c>
      <c r="F4109" s="4" t="s">
        <v>5</v>
      </c>
      <c r="G4109" s="16" t="s">
        <v>5696</v>
      </c>
      <c r="H4109" s="5">
        <f>IFERROR(IF($F$3=0,"-",Tabla1[[#This Row],[Precio de Cliente neto]]*(1+$F$3)),"-")</f>
        <v>42692.033055</v>
      </c>
      <c r="I4109" s="5">
        <v>40659.079100000003</v>
      </c>
      <c r="J4109" s="5">
        <v>36593.171190000001</v>
      </c>
      <c r="K4109" s="26">
        <v>0.21</v>
      </c>
    </row>
    <row r="4110" spans="1:11">
      <c r="A4110" s="4">
        <v>10952</v>
      </c>
      <c r="B4110" t="s">
        <v>2877</v>
      </c>
      <c r="C4110" s="5">
        <f>IF($F$2=0," - ",Tabla1[[#This Row],[Base Precio de Lista neto]])</f>
        <v>77692.430999999997</v>
      </c>
      <c r="D4110" s="5">
        <f>IF($F$2=0," - ",Tabla1[[#This Row],[Base Precio de Lista neto]]*(1-$F$2))</f>
        <v>54384.701699999998</v>
      </c>
      <c r="E4110" s="5">
        <f>IF($F$2=0," - ",Tabla1[[#This Row],[Base para Mejor precio]]*(1-$F$2))</f>
        <v>48946.231529999997</v>
      </c>
      <c r="F4110" s="4" t="s">
        <v>5</v>
      </c>
      <c r="G4110" s="16" t="s">
        <v>5696</v>
      </c>
      <c r="H4110" s="5">
        <f>IFERROR(IF($F$3=0,"-",Tabla1[[#This Row],[Precio de Cliente neto]]*(1+$F$3)),"-")</f>
        <v>81577.052549999993</v>
      </c>
      <c r="I4110" s="5">
        <v>77692.430999999997</v>
      </c>
      <c r="J4110" s="5">
        <v>69923.187900000004</v>
      </c>
      <c r="K4110" s="26">
        <v>0.21</v>
      </c>
    </row>
    <row r="4111" spans="1:11">
      <c r="A4111" s="4">
        <v>10953</v>
      </c>
      <c r="B4111" t="s">
        <v>2878</v>
      </c>
      <c r="C4111" s="5">
        <f>IF($F$2=0," - ",Tabla1[[#This Row],[Base Precio de Lista neto]])</f>
        <v>2846.4875999999999</v>
      </c>
      <c r="D4111" s="5">
        <f>IF($F$2=0," - ",Tabla1[[#This Row],[Base Precio de Lista neto]]*(1-$F$2))</f>
        <v>1992.5413199999998</v>
      </c>
      <c r="E4111" s="5">
        <f>IF($F$2=0," - ",Tabla1[[#This Row],[Base para Mejor precio]]*(1-$F$2))</f>
        <v>1793.2871879999998</v>
      </c>
      <c r="F4111" s="4" t="s">
        <v>5</v>
      </c>
      <c r="G4111" s="16" t="s">
        <v>5696</v>
      </c>
      <c r="H4111" s="5">
        <f>IFERROR(IF($F$3=0,"-",Tabla1[[#This Row],[Precio de Cliente neto]]*(1+$F$3)),"-")</f>
        <v>2988.8119799999995</v>
      </c>
      <c r="I4111" s="5">
        <v>2846.4875999999999</v>
      </c>
      <c r="J4111" s="5">
        <v>2561.8388399999999</v>
      </c>
      <c r="K4111" s="26">
        <v>0.21</v>
      </c>
    </row>
    <row r="4112" spans="1:11">
      <c r="A4112" s="4">
        <v>10954</v>
      </c>
      <c r="B4112" t="s">
        <v>2879</v>
      </c>
      <c r="C4112" s="5">
        <f>IF($F$2=0," - ",Tabla1[[#This Row],[Base Precio de Lista neto]])</f>
        <v>9008.3052000000007</v>
      </c>
      <c r="D4112" s="5">
        <f>IF($F$2=0," - ",Tabla1[[#This Row],[Base Precio de Lista neto]]*(1-$F$2))</f>
        <v>6305.8136400000003</v>
      </c>
      <c r="E4112" s="5">
        <f>IF($F$2=0," - ",Tabla1[[#This Row],[Base para Mejor precio]]*(1-$F$2))</f>
        <v>5675.2322759999997</v>
      </c>
      <c r="F4112" s="4" t="s">
        <v>5</v>
      </c>
      <c r="G4112" s="16" t="s">
        <v>5696</v>
      </c>
      <c r="H4112" s="5">
        <f>IFERROR(IF($F$3=0,"-",Tabla1[[#This Row],[Precio de Cliente neto]]*(1+$F$3)),"-")</f>
        <v>9458.7204600000005</v>
      </c>
      <c r="I4112" s="5">
        <v>9008.3052000000007</v>
      </c>
      <c r="J4112" s="5">
        <v>8107.4746800000003</v>
      </c>
      <c r="K4112" s="26">
        <v>0.21</v>
      </c>
    </row>
    <row r="4113" spans="1:11">
      <c r="A4113" s="4">
        <v>10955</v>
      </c>
      <c r="B4113" t="s">
        <v>2880</v>
      </c>
      <c r="C4113" s="5">
        <f>IF($F$2=0," - ",Tabla1[[#This Row],[Base Precio de Lista neto]])</f>
        <v>22064.670699999999</v>
      </c>
      <c r="D4113" s="5">
        <f>IF($F$2=0," - ",Tabla1[[#This Row],[Base Precio de Lista neto]]*(1-$F$2))</f>
        <v>15445.269489999999</v>
      </c>
      <c r="E4113" s="5">
        <f>IF($F$2=0," - ",Tabla1[[#This Row],[Base para Mejor precio]]*(1-$F$2))</f>
        <v>13900.742541</v>
      </c>
      <c r="F4113" s="4" t="s">
        <v>5</v>
      </c>
      <c r="G4113" s="16" t="s">
        <v>5696</v>
      </c>
      <c r="H4113" s="5">
        <f>IFERROR(IF($F$3=0,"-",Tabla1[[#This Row],[Precio de Cliente neto]]*(1+$F$3)),"-")</f>
        <v>23167.904234999998</v>
      </c>
      <c r="I4113" s="5">
        <v>22064.670699999999</v>
      </c>
      <c r="J4113" s="5">
        <v>19858.20363</v>
      </c>
      <c r="K4113" s="26">
        <v>0.21</v>
      </c>
    </row>
    <row r="4114" spans="1:11">
      <c r="A4114" s="4">
        <v>10956</v>
      </c>
      <c r="B4114" t="s">
        <v>2881</v>
      </c>
      <c r="C4114" s="5">
        <f>IF($F$2=0," - ",Tabla1[[#This Row],[Base Precio de Lista neto]])</f>
        <v>40578.707399999999</v>
      </c>
      <c r="D4114" s="5">
        <f>IF($F$2=0," - ",Tabla1[[#This Row],[Base Precio de Lista neto]]*(1-$F$2))</f>
        <v>28405.095179999997</v>
      </c>
      <c r="E4114" s="5">
        <f>IF($F$2=0," - ",Tabla1[[#This Row],[Base para Mejor precio]]*(1-$F$2))</f>
        <v>25564.585661999998</v>
      </c>
      <c r="F4114" s="4" t="s">
        <v>5</v>
      </c>
      <c r="G4114" s="16" t="s">
        <v>5696</v>
      </c>
      <c r="H4114" s="5">
        <f>IFERROR(IF($F$3=0,"-",Tabla1[[#This Row],[Precio de Cliente neto]]*(1+$F$3)),"-")</f>
        <v>42607.642769999991</v>
      </c>
      <c r="I4114" s="5">
        <v>40578.707399999999</v>
      </c>
      <c r="J4114" s="5">
        <v>36520.836660000001</v>
      </c>
      <c r="K4114" s="26">
        <v>0.21</v>
      </c>
    </row>
    <row r="4115" spans="1:11">
      <c r="A4115" s="4">
        <v>10957</v>
      </c>
      <c r="B4115" t="s">
        <v>2882</v>
      </c>
      <c r="C4115" s="5">
        <f>IF($F$2=0," - ",Tabla1[[#This Row],[Base Precio de Lista neto]])</f>
        <v>3080.9054999999998</v>
      </c>
      <c r="D4115" s="5">
        <f>IF($F$2=0," - ",Tabla1[[#This Row],[Base Precio de Lista neto]]*(1-$F$2))</f>
        <v>2156.6338499999997</v>
      </c>
      <c r="E4115" s="5">
        <f>IF($F$2=0," - ",Tabla1[[#This Row],[Base para Mejor precio]]*(1-$F$2))</f>
        <v>1940.9704649999999</v>
      </c>
      <c r="F4115" s="4" t="s">
        <v>5</v>
      </c>
      <c r="G4115" s="16" t="s">
        <v>5696</v>
      </c>
      <c r="H4115" s="5">
        <f>IFERROR(IF($F$3=0,"-",Tabla1[[#This Row],[Precio de Cliente neto]]*(1+$F$3)),"-")</f>
        <v>3234.9507749999993</v>
      </c>
      <c r="I4115" s="5">
        <v>3080.9054999999998</v>
      </c>
      <c r="J4115" s="5">
        <v>2772.81495</v>
      </c>
      <c r="K4115" s="26">
        <v>0.21</v>
      </c>
    </row>
    <row r="4116" spans="1:11">
      <c r="A4116" s="4">
        <v>10958</v>
      </c>
      <c r="B4116" t="s">
        <v>2883</v>
      </c>
      <c r="C4116" s="5">
        <f>IF($F$2=0," - ",Tabla1[[#This Row],[Base Precio de Lista neto]])</f>
        <v>9945.9706000000006</v>
      </c>
      <c r="D4116" s="5">
        <f>IF($F$2=0," - ",Tabla1[[#This Row],[Base Precio de Lista neto]]*(1-$F$2))</f>
        <v>6962.1794200000004</v>
      </c>
      <c r="E4116" s="5">
        <f>IF($F$2=0," - ",Tabla1[[#This Row],[Base para Mejor precio]]*(1-$F$2))</f>
        <v>6265.9614780000002</v>
      </c>
      <c r="F4116" s="4" t="s">
        <v>5</v>
      </c>
      <c r="G4116" s="16" t="s">
        <v>5696</v>
      </c>
      <c r="H4116" s="5">
        <f>IFERROR(IF($F$3=0,"-",Tabla1[[#This Row],[Precio de Cliente neto]]*(1+$F$3)),"-")</f>
        <v>10443.269130000001</v>
      </c>
      <c r="I4116" s="5">
        <v>9945.9706000000006</v>
      </c>
      <c r="J4116" s="5">
        <v>8951.3735400000005</v>
      </c>
      <c r="K4116" s="26">
        <v>0.21</v>
      </c>
    </row>
    <row r="4117" spans="1:11">
      <c r="A4117" s="4">
        <v>10959</v>
      </c>
      <c r="B4117" t="s">
        <v>2884</v>
      </c>
      <c r="C4117" s="5">
        <f>IF($F$2=0," - ",Tabla1[[#This Row],[Base Precio de Lista neto]])</f>
        <v>24283.801800000001</v>
      </c>
      <c r="D4117" s="5">
        <f>IF($F$2=0," - ",Tabla1[[#This Row],[Base Precio de Lista neto]]*(1-$F$2))</f>
        <v>16998.661260000001</v>
      </c>
      <c r="E4117" s="5">
        <f>IF($F$2=0," - ",Tabla1[[#This Row],[Base para Mejor precio]]*(1-$F$2))</f>
        <v>15298.795134</v>
      </c>
      <c r="F4117" s="4" t="s">
        <v>5</v>
      </c>
      <c r="G4117" s="16" t="s">
        <v>5696</v>
      </c>
      <c r="H4117" s="5">
        <f>IFERROR(IF($F$3=0,"-",Tabla1[[#This Row],[Precio de Cliente neto]]*(1+$F$3)),"-")</f>
        <v>25497.991890000001</v>
      </c>
      <c r="I4117" s="5">
        <v>24283.801800000001</v>
      </c>
      <c r="J4117" s="5">
        <v>21855.421620000001</v>
      </c>
      <c r="K4117" s="26">
        <v>0.21</v>
      </c>
    </row>
    <row r="4118" spans="1:11">
      <c r="A4118" s="4">
        <v>10960</v>
      </c>
      <c r="B4118" t="s">
        <v>2885</v>
      </c>
      <c r="C4118" s="5">
        <f>IF($F$2=0," - ",Tabla1[[#This Row],[Base Precio de Lista neto]])</f>
        <v>45017.002099999998</v>
      </c>
      <c r="D4118" s="5">
        <f>IF($F$2=0," - ",Tabla1[[#This Row],[Base Precio de Lista neto]]*(1-$F$2))</f>
        <v>31511.901469999997</v>
      </c>
      <c r="E4118" s="5">
        <f>IF($F$2=0," - ",Tabla1[[#This Row],[Base para Mejor precio]]*(1-$F$2))</f>
        <v>28360.711323</v>
      </c>
      <c r="F4118" s="4" t="s">
        <v>5</v>
      </c>
      <c r="G4118" s="16" t="s">
        <v>5696</v>
      </c>
      <c r="H4118" s="5">
        <f>IFERROR(IF($F$3=0,"-",Tabla1[[#This Row],[Precio de Cliente neto]]*(1+$F$3)),"-")</f>
        <v>47267.852204999996</v>
      </c>
      <c r="I4118" s="5">
        <v>45017.002099999998</v>
      </c>
      <c r="J4118" s="5">
        <v>40515.301890000002</v>
      </c>
      <c r="K4118" s="26">
        <v>0.21</v>
      </c>
    </row>
    <row r="4119" spans="1:11">
      <c r="A4119" s="4">
        <v>10961</v>
      </c>
      <c r="B4119" t="s">
        <v>2886</v>
      </c>
      <c r="C4119" s="5">
        <f>IF($F$2=0," - ",Tabla1[[#This Row],[Base Precio de Lista neto]])</f>
        <v>3248.3456000000001</v>
      </c>
      <c r="D4119" s="5">
        <f>IF($F$2=0," - ",Tabla1[[#This Row],[Base Precio de Lista neto]]*(1-$F$2))</f>
        <v>2273.8419199999998</v>
      </c>
      <c r="E4119" s="5">
        <f>IF($F$2=0," - ",Tabla1[[#This Row],[Base para Mejor precio]]*(1-$F$2))</f>
        <v>2046.4577279999999</v>
      </c>
      <c r="F4119" s="4" t="s">
        <v>5</v>
      </c>
      <c r="G4119" s="16" t="s">
        <v>5696</v>
      </c>
      <c r="H4119" s="5">
        <f>IFERROR(IF($F$3=0,"-",Tabla1[[#This Row],[Precio de Cliente neto]]*(1+$F$3)),"-")</f>
        <v>3410.7628799999998</v>
      </c>
      <c r="I4119" s="5">
        <v>3248.3456000000001</v>
      </c>
      <c r="J4119" s="5">
        <v>2923.5110399999999</v>
      </c>
      <c r="K4119" s="26">
        <v>0.21</v>
      </c>
    </row>
    <row r="4120" spans="1:11">
      <c r="A4120" s="4">
        <v>10962</v>
      </c>
      <c r="B4120" t="s">
        <v>2887</v>
      </c>
      <c r="C4120" s="5">
        <f>IF($F$2=0," - ",Tabla1[[#This Row],[Base Precio de Lista neto]])</f>
        <v>10615.736699999999</v>
      </c>
      <c r="D4120" s="5">
        <f>IF($F$2=0," - ",Tabla1[[#This Row],[Base Precio de Lista neto]]*(1-$F$2))</f>
        <v>7431.0156899999993</v>
      </c>
      <c r="E4120" s="5">
        <f>IF($F$2=0," - ",Tabla1[[#This Row],[Base para Mejor precio]]*(1-$F$2))</f>
        <v>6687.9141209999998</v>
      </c>
      <c r="F4120" s="4" t="s">
        <v>5</v>
      </c>
      <c r="G4120" s="16" t="s">
        <v>5696</v>
      </c>
      <c r="H4120" s="5">
        <f>IFERROR(IF($F$3=0,"-",Tabla1[[#This Row],[Precio de Cliente neto]]*(1+$F$3)),"-")</f>
        <v>11146.523534999998</v>
      </c>
      <c r="I4120" s="5">
        <v>10615.736699999999</v>
      </c>
      <c r="J4120" s="5">
        <v>9554.1630299999997</v>
      </c>
      <c r="K4120" s="26">
        <v>0.21</v>
      </c>
    </row>
    <row r="4121" spans="1:11">
      <c r="A4121" s="4">
        <v>10963</v>
      </c>
      <c r="B4121" t="s">
        <v>2888</v>
      </c>
      <c r="C4121" s="5">
        <f>IF($F$2=0," - ",Tabla1[[#This Row],[Base Precio de Lista neto]])</f>
        <v>25504.575700000001</v>
      </c>
      <c r="D4121" s="5">
        <f>IF($F$2=0," - ",Tabla1[[#This Row],[Base Precio de Lista neto]]*(1-$F$2))</f>
        <v>17853.202989999998</v>
      </c>
      <c r="E4121" s="5">
        <f>IF($F$2=0," - ",Tabla1[[#This Row],[Base para Mejor precio]]*(1-$F$2))</f>
        <v>16067.882690999999</v>
      </c>
      <c r="F4121" s="4" t="s">
        <v>5</v>
      </c>
      <c r="G4121" s="16" t="s">
        <v>5696</v>
      </c>
      <c r="H4121" s="5">
        <f>IFERROR(IF($F$3=0,"-",Tabla1[[#This Row],[Precio de Cliente neto]]*(1+$F$3)),"-")</f>
        <v>26779.804484999997</v>
      </c>
      <c r="I4121" s="5">
        <v>25504.575700000001</v>
      </c>
      <c r="J4121" s="5">
        <v>22954.118129999999</v>
      </c>
      <c r="K4121" s="26">
        <v>0.21</v>
      </c>
    </row>
    <row r="4122" spans="1:11">
      <c r="A4122" s="4">
        <v>10964</v>
      </c>
      <c r="B4122" t="s">
        <v>2889</v>
      </c>
      <c r="C4122" s="5">
        <f>IF($F$2=0," - ",Tabla1[[#This Row],[Base Precio de Lista neto]])</f>
        <v>47508.5124</v>
      </c>
      <c r="D4122" s="5">
        <f>IF($F$2=0," - ",Tabla1[[#This Row],[Base Precio de Lista neto]]*(1-$F$2))</f>
        <v>33255.958679999996</v>
      </c>
      <c r="E4122" s="5">
        <f>IF($F$2=0," - ",Tabla1[[#This Row],[Base para Mejor precio]]*(1-$F$2))</f>
        <v>29930.362811999999</v>
      </c>
      <c r="F4122" s="4" t="s">
        <v>5</v>
      </c>
      <c r="G4122" s="16" t="s">
        <v>5696</v>
      </c>
      <c r="H4122" s="5">
        <f>IFERROR(IF($F$3=0,"-",Tabla1[[#This Row],[Precio de Cliente neto]]*(1+$F$3)),"-")</f>
        <v>49883.938019999994</v>
      </c>
      <c r="I4122" s="5">
        <v>47508.5124</v>
      </c>
      <c r="J4122" s="5">
        <v>42757.661160000003</v>
      </c>
      <c r="K4122" s="26">
        <v>0.21</v>
      </c>
    </row>
    <row r="4123" spans="1:11">
      <c r="A4123" s="4">
        <v>10965</v>
      </c>
      <c r="B4123" t="s">
        <v>2890</v>
      </c>
      <c r="C4123" s="5">
        <f>IF($F$2=0," - ",Tabla1[[#This Row],[Base Precio de Lista neto]])</f>
        <v>3047.4229</v>
      </c>
      <c r="D4123" s="5">
        <f>IF($F$2=0," - ",Tabla1[[#This Row],[Base Precio de Lista neto]]*(1-$F$2))</f>
        <v>2133.1960300000001</v>
      </c>
      <c r="E4123" s="5">
        <f>IF($F$2=0," - ",Tabla1[[#This Row],[Base para Mejor precio]]*(1-$F$2))</f>
        <v>1919.8764269999997</v>
      </c>
      <c r="F4123" s="4" t="s">
        <v>5</v>
      </c>
      <c r="G4123" s="16" t="s">
        <v>5696</v>
      </c>
      <c r="H4123" s="5">
        <f>IFERROR(IF($F$3=0,"-",Tabla1[[#This Row],[Precio de Cliente neto]]*(1+$F$3)),"-")</f>
        <v>3199.7940450000001</v>
      </c>
      <c r="I4123" s="5">
        <v>3047.4229</v>
      </c>
      <c r="J4123" s="5">
        <v>2742.6806099999999</v>
      </c>
      <c r="K4123" s="26">
        <v>0.21</v>
      </c>
    </row>
    <row r="4124" spans="1:11">
      <c r="A4124" s="4">
        <v>10966</v>
      </c>
      <c r="B4124" t="s">
        <v>2891</v>
      </c>
      <c r="C4124" s="5">
        <f>IF($F$2=0," - ",Tabla1[[#This Row],[Base Precio de Lista neto]])</f>
        <v>9644.5794000000005</v>
      </c>
      <c r="D4124" s="5">
        <f>IF($F$2=0," - ",Tabla1[[#This Row],[Base Precio de Lista neto]]*(1-$F$2))</f>
        <v>6751.2055799999998</v>
      </c>
      <c r="E4124" s="5">
        <f>IF($F$2=0," - ",Tabla1[[#This Row],[Base para Mejor precio]]*(1-$F$2))</f>
        <v>6076.0850220000002</v>
      </c>
      <c r="F4124" s="4" t="s">
        <v>5</v>
      </c>
      <c r="G4124" s="16" t="s">
        <v>5696</v>
      </c>
      <c r="H4124" s="5">
        <f>IFERROR(IF($F$3=0,"-",Tabla1[[#This Row],[Precio de Cliente neto]]*(1+$F$3)),"-")</f>
        <v>10126.808369999999</v>
      </c>
      <c r="I4124" s="5">
        <v>9644.5794000000005</v>
      </c>
      <c r="J4124" s="5">
        <v>8680.1214600000003</v>
      </c>
      <c r="K4124" s="26">
        <v>0.21</v>
      </c>
    </row>
    <row r="4125" spans="1:11">
      <c r="A4125" s="4">
        <v>10967</v>
      </c>
      <c r="B4125" t="s">
        <v>7475</v>
      </c>
      <c r="C4125" s="5">
        <f>IF($F$2=0," - ",Tabla1[[#This Row],[Base Precio de Lista neto]])</f>
        <v>19891.959599999998</v>
      </c>
      <c r="D4125" s="5">
        <f>IF($F$2=0," - ",Tabla1[[#This Row],[Base Precio de Lista neto]]*(1-$F$2))</f>
        <v>13924.371719999997</v>
      </c>
      <c r="E4125" s="5">
        <f>IF($F$2=0," - ",Tabla1[[#This Row],[Base para Mejor precio]]*(1-$F$2))</f>
        <v>12531.934547999999</v>
      </c>
      <c r="F4125" s="4" t="s">
        <v>5</v>
      </c>
      <c r="G4125" s="16" t="s">
        <v>5696</v>
      </c>
      <c r="H4125" s="5">
        <f>IFERROR(IF($F$3=0,"-",Tabla1[[#This Row],[Precio de Cliente neto]]*(1+$F$3)),"-")</f>
        <v>20886.557579999997</v>
      </c>
      <c r="I4125" s="5">
        <v>19891.959599999998</v>
      </c>
      <c r="J4125" s="5">
        <v>17902.763640000001</v>
      </c>
      <c r="K4125" s="26">
        <v>0.21</v>
      </c>
    </row>
    <row r="4126" spans="1:11">
      <c r="A4126" s="4">
        <v>10968</v>
      </c>
      <c r="B4126" t="s">
        <v>2892</v>
      </c>
      <c r="C4126" s="5">
        <f>IF($F$2=0," - ",Tabla1[[#This Row],[Base Precio de Lista neto]])</f>
        <v>34689.864699999998</v>
      </c>
      <c r="D4126" s="5">
        <f>IF($F$2=0," - ",Tabla1[[#This Row],[Base Precio de Lista neto]]*(1-$F$2))</f>
        <v>24282.905289999999</v>
      </c>
      <c r="E4126" s="5">
        <f>IF($F$2=0," - ",Tabla1[[#This Row],[Base para Mejor precio]]*(1-$F$2))</f>
        <v>21854.614760999997</v>
      </c>
      <c r="F4126" s="4" t="s">
        <v>5</v>
      </c>
      <c r="G4126" s="16" t="s">
        <v>5696</v>
      </c>
      <c r="H4126" s="5">
        <f>IFERROR(IF($F$3=0,"-",Tabla1[[#This Row],[Precio de Cliente neto]]*(1+$F$3)),"-")</f>
        <v>36424.357935</v>
      </c>
      <c r="I4126" s="5">
        <v>34689.864699999998</v>
      </c>
      <c r="J4126" s="5">
        <v>31220.878229999998</v>
      </c>
      <c r="K4126" s="26">
        <v>0.21</v>
      </c>
    </row>
    <row r="4127" spans="1:11">
      <c r="A4127" s="4">
        <v>10970</v>
      </c>
      <c r="B4127" t="s">
        <v>2893</v>
      </c>
      <c r="C4127" s="5">
        <f>IF($F$2=0," - ",Tabla1[[#This Row],[Base Precio de Lista neto]])</f>
        <v>1265.2871</v>
      </c>
      <c r="D4127" s="5">
        <f>IF($F$2=0," - ",Tabla1[[#This Row],[Base Precio de Lista neto]]*(1-$F$2))</f>
        <v>885.70096999999998</v>
      </c>
      <c r="E4127" s="5">
        <f>IF($F$2=0," - ",Tabla1[[#This Row],[Base para Mejor precio]]*(1-$F$2))</f>
        <v>797.13087299999995</v>
      </c>
      <c r="F4127" s="4" t="s">
        <v>5</v>
      </c>
      <c r="G4127" s="16" t="s">
        <v>5696</v>
      </c>
      <c r="H4127" s="5">
        <f>IFERROR(IF($F$3=0,"-",Tabla1[[#This Row],[Precio de Cliente neto]]*(1+$F$3)),"-")</f>
        <v>1328.551455</v>
      </c>
      <c r="I4127" s="5">
        <v>1265.2871</v>
      </c>
      <c r="J4127" s="5">
        <v>1138.75839</v>
      </c>
      <c r="K4127" s="26">
        <v>0.21</v>
      </c>
    </row>
    <row r="4128" spans="1:11">
      <c r="A4128" s="4">
        <v>10971</v>
      </c>
      <c r="B4128" t="s">
        <v>2894</v>
      </c>
      <c r="C4128" s="5">
        <f>IF($F$2=0," - ",Tabla1[[#This Row],[Base Precio de Lista neto]])</f>
        <v>1265.2871</v>
      </c>
      <c r="D4128" s="5">
        <f>IF($F$2=0," - ",Tabla1[[#This Row],[Base Precio de Lista neto]]*(1-$F$2))</f>
        <v>885.70096999999998</v>
      </c>
      <c r="E4128" s="5">
        <f>IF($F$2=0," - ",Tabla1[[#This Row],[Base para Mejor precio]]*(1-$F$2))</f>
        <v>797.13087299999995</v>
      </c>
      <c r="F4128" s="4" t="s">
        <v>5</v>
      </c>
      <c r="G4128" s="16" t="s">
        <v>5696</v>
      </c>
      <c r="H4128" s="5">
        <f>IFERROR(IF($F$3=0,"-",Tabla1[[#This Row],[Precio de Cliente neto]]*(1+$F$3)),"-")</f>
        <v>1328.551455</v>
      </c>
      <c r="I4128" s="5">
        <v>1265.2871</v>
      </c>
      <c r="J4128" s="5">
        <v>1138.75839</v>
      </c>
      <c r="K4128" s="26">
        <v>0.21</v>
      </c>
    </row>
    <row r="4129" spans="1:11">
      <c r="A4129" s="4">
        <v>10972</v>
      </c>
      <c r="B4129" t="s">
        <v>2895</v>
      </c>
      <c r="C4129" s="5">
        <f>IF($F$2=0," - ",Tabla1[[#This Row],[Base Precio de Lista neto]])</f>
        <v>1265.2871</v>
      </c>
      <c r="D4129" s="5">
        <f>IF($F$2=0," - ",Tabla1[[#This Row],[Base Precio de Lista neto]]*(1-$F$2))</f>
        <v>885.70096999999998</v>
      </c>
      <c r="E4129" s="5">
        <f>IF($F$2=0," - ",Tabla1[[#This Row],[Base para Mejor precio]]*(1-$F$2))</f>
        <v>797.13087299999995</v>
      </c>
      <c r="F4129" s="4" t="s">
        <v>5</v>
      </c>
      <c r="G4129" s="16" t="s">
        <v>5696</v>
      </c>
      <c r="H4129" s="5">
        <f>IFERROR(IF($F$3=0,"-",Tabla1[[#This Row],[Precio de Cliente neto]]*(1+$F$3)),"-")</f>
        <v>1328.551455</v>
      </c>
      <c r="I4129" s="5">
        <v>1265.2871</v>
      </c>
      <c r="J4129" s="5">
        <v>1138.75839</v>
      </c>
      <c r="K4129" s="26">
        <v>0.21</v>
      </c>
    </row>
    <row r="4130" spans="1:11">
      <c r="A4130" s="4">
        <v>10973</v>
      </c>
      <c r="B4130" t="s">
        <v>2896</v>
      </c>
      <c r="C4130" s="5">
        <f>IF($F$2=0," - ",Tabla1[[#This Row],[Base Precio de Lista neto]])</f>
        <v>1265.2871</v>
      </c>
      <c r="D4130" s="5">
        <f>IF($F$2=0," - ",Tabla1[[#This Row],[Base Precio de Lista neto]]*(1-$F$2))</f>
        <v>885.70096999999998</v>
      </c>
      <c r="E4130" s="5">
        <f>IF($F$2=0," - ",Tabla1[[#This Row],[Base para Mejor precio]]*(1-$F$2))</f>
        <v>797.13087299999995</v>
      </c>
      <c r="F4130" s="4" t="s">
        <v>5</v>
      </c>
      <c r="G4130" s="16" t="s">
        <v>5696</v>
      </c>
      <c r="H4130" s="5">
        <f>IFERROR(IF($F$3=0,"-",Tabla1[[#This Row],[Precio de Cliente neto]]*(1+$F$3)),"-")</f>
        <v>1328.551455</v>
      </c>
      <c r="I4130" s="5">
        <v>1265.2871</v>
      </c>
      <c r="J4130" s="5">
        <v>1138.75839</v>
      </c>
      <c r="K4130" s="26">
        <v>0.21</v>
      </c>
    </row>
    <row r="4131" spans="1:11">
      <c r="A4131" s="4">
        <v>10974</v>
      </c>
      <c r="B4131" t="s">
        <v>2897</v>
      </c>
      <c r="C4131" s="5">
        <f>IF($F$2=0," - ",Tabla1[[#This Row],[Base Precio de Lista neto]])</f>
        <v>1265.2871</v>
      </c>
      <c r="D4131" s="5">
        <f>IF($F$2=0," - ",Tabla1[[#This Row],[Base Precio de Lista neto]]*(1-$F$2))</f>
        <v>885.70096999999998</v>
      </c>
      <c r="E4131" s="5">
        <f>IF($F$2=0," - ",Tabla1[[#This Row],[Base para Mejor precio]]*(1-$F$2))</f>
        <v>797.13087299999995</v>
      </c>
      <c r="F4131" s="4" t="s">
        <v>5</v>
      </c>
      <c r="G4131" s="16" t="s">
        <v>5696</v>
      </c>
      <c r="H4131" s="5">
        <f>IFERROR(IF($F$3=0,"-",Tabla1[[#This Row],[Precio de Cliente neto]]*(1+$F$3)),"-")</f>
        <v>1328.551455</v>
      </c>
      <c r="I4131" s="5">
        <v>1265.2871</v>
      </c>
      <c r="J4131" s="5">
        <v>1138.75839</v>
      </c>
      <c r="K4131" s="26">
        <v>0.21</v>
      </c>
    </row>
    <row r="4132" spans="1:11">
      <c r="A4132" s="4">
        <v>10975</v>
      </c>
      <c r="B4132" t="s">
        <v>2898</v>
      </c>
      <c r="C4132" s="5">
        <f>IF($F$2=0," - ",Tabla1[[#This Row],[Base Precio de Lista neto]])</f>
        <v>1265.2871</v>
      </c>
      <c r="D4132" s="5">
        <f>IF($F$2=0," - ",Tabla1[[#This Row],[Base Precio de Lista neto]]*(1-$F$2))</f>
        <v>885.70096999999998</v>
      </c>
      <c r="E4132" s="5">
        <f>IF($F$2=0," - ",Tabla1[[#This Row],[Base para Mejor precio]]*(1-$F$2))</f>
        <v>797.13087299999995</v>
      </c>
      <c r="F4132" s="4" t="s">
        <v>5</v>
      </c>
      <c r="G4132" s="16" t="s">
        <v>5696</v>
      </c>
      <c r="H4132" s="5">
        <f>IFERROR(IF($F$3=0,"-",Tabla1[[#This Row],[Precio de Cliente neto]]*(1+$F$3)),"-")</f>
        <v>1328.551455</v>
      </c>
      <c r="I4132" s="5">
        <v>1265.2871</v>
      </c>
      <c r="J4132" s="5">
        <v>1138.75839</v>
      </c>
      <c r="K4132" s="26">
        <v>0.21</v>
      </c>
    </row>
    <row r="4133" spans="1:11">
      <c r="A4133" s="4">
        <v>10976</v>
      </c>
      <c r="B4133" t="s">
        <v>2899</v>
      </c>
      <c r="C4133" s="5">
        <f>IF($F$2=0," - ",Tabla1[[#This Row],[Base Precio de Lista neto]])</f>
        <v>1265.2871</v>
      </c>
      <c r="D4133" s="5">
        <f>IF($F$2=0," - ",Tabla1[[#This Row],[Base Precio de Lista neto]]*(1-$F$2))</f>
        <v>885.70096999999998</v>
      </c>
      <c r="E4133" s="5">
        <f>IF($F$2=0," - ",Tabla1[[#This Row],[Base para Mejor precio]]*(1-$F$2))</f>
        <v>797.13087299999995</v>
      </c>
      <c r="F4133" s="4" t="s">
        <v>5</v>
      </c>
      <c r="G4133" s="16" t="s">
        <v>5696</v>
      </c>
      <c r="H4133" s="5">
        <f>IFERROR(IF($F$3=0,"-",Tabla1[[#This Row],[Precio de Cliente neto]]*(1+$F$3)),"-")</f>
        <v>1328.551455</v>
      </c>
      <c r="I4133" s="5">
        <v>1265.2871</v>
      </c>
      <c r="J4133" s="5">
        <v>1138.75839</v>
      </c>
      <c r="K4133" s="26">
        <v>0.21</v>
      </c>
    </row>
    <row r="4134" spans="1:11">
      <c r="A4134" s="4">
        <v>10977</v>
      </c>
      <c r="B4134" t="s">
        <v>2900</v>
      </c>
      <c r="C4134" s="5">
        <f>IF($F$2=0," - ",Tabla1[[#This Row],[Base Precio de Lista neto]])</f>
        <v>1265.2871</v>
      </c>
      <c r="D4134" s="5">
        <f>IF($F$2=0," - ",Tabla1[[#This Row],[Base Precio de Lista neto]]*(1-$F$2))</f>
        <v>885.70096999999998</v>
      </c>
      <c r="E4134" s="5">
        <f>IF($F$2=0," - ",Tabla1[[#This Row],[Base para Mejor precio]]*(1-$F$2))</f>
        <v>797.13087299999995</v>
      </c>
      <c r="F4134" s="4" t="s">
        <v>5</v>
      </c>
      <c r="G4134" s="16" t="s">
        <v>5696</v>
      </c>
      <c r="H4134" s="5">
        <f>IFERROR(IF($F$3=0,"-",Tabla1[[#This Row],[Precio de Cliente neto]]*(1+$F$3)),"-")</f>
        <v>1328.551455</v>
      </c>
      <c r="I4134" s="5">
        <v>1265.2871</v>
      </c>
      <c r="J4134" s="5">
        <v>1138.75839</v>
      </c>
      <c r="K4134" s="26">
        <v>0.21</v>
      </c>
    </row>
    <row r="4135" spans="1:11">
      <c r="A4135" s="4">
        <v>10978</v>
      </c>
      <c r="B4135" t="s">
        <v>2901</v>
      </c>
      <c r="C4135" s="5">
        <f>IF($F$2=0," - ",Tabla1[[#This Row],[Base Precio de Lista neto]])</f>
        <v>1265.2871</v>
      </c>
      <c r="D4135" s="5">
        <f>IF($F$2=0," - ",Tabla1[[#This Row],[Base Precio de Lista neto]]*(1-$F$2))</f>
        <v>885.70096999999998</v>
      </c>
      <c r="E4135" s="5">
        <f>IF($F$2=0," - ",Tabla1[[#This Row],[Base para Mejor precio]]*(1-$F$2))</f>
        <v>797.13087299999995</v>
      </c>
      <c r="F4135" s="4" t="s">
        <v>5</v>
      </c>
      <c r="G4135" s="16" t="s">
        <v>5696</v>
      </c>
      <c r="H4135" s="5">
        <f>IFERROR(IF($F$3=0,"-",Tabla1[[#This Row],[Precio de Cliente neto]]*(1+$F$3)),"-")</f>
        <v>1328.551455</v>
      </c>
      <c r="I4135" s="5">
        <v>1265.2871</v>
      </c>
      <c r="J4135" s="5">
        <v>1138.75839</v>
      </c>
      <c r="K4135" s="26">
        <v>0.21</v>
      </c>
    </row>
    <row r="4136" spans="1:11">
      <c r="A4136" s="4">
        <v>10979</v>
      </c>
      <c r="B4136" t="s">
        <v>2902</v>
      </c>
      <c r="C4136" s="5">
        <f>IF($F$2=0," - ",Tabla1[[#This Row],[Base Precio de Lista neto]])</f>
        <v>1265.2871</v>
      </c>
      <c r="D4136" s="5">
        <f>IF($F$2=0," - ",Tabla1[[#This Row],[Base Precio de Lista neto]]*(1-$F$2))</f>
        <v>885.70096999999998</v>
      </c>
      <c r="E4136" s="5">
        <f>IF($F$2=0," - ",Tabla1[[#This Row],[Base para Mejor precio]]*(1-$F$2))</f>
        <v>797.13087299999995</v>
      </c>
      <c r="F4136" s="4" t="s">
        <v>5</v>
      </c>
      <c r="G4136" s="16" t="s">
        <v>5696</v>
      </c>
      <c r="H4136" s="5">
        <f>IFERROR(IF($F$3=0,"-",Tabla1[[#This Row],[Precio de Cliente neto]]*(1+$F$3)),"-")</f>
        <v>1328.551455</v>
      </c>
      <c r="I4136" s="5">
        <v>1265.2871</v>
      </c>
      <c r="J4136" s="5">
        <v>1138.75839</v>
      </c>
      <c r="K4136" s="26">
        <v>0.21</v>
      </c>
    </row>
    <row r="4137" spans="1:11">
      <c r="A4137" s="4">
        <v>10980</v>
      </c>
      <c r="B4137" t="s">
        <v>2903</v>
      </c>
      <c r="C4137" s="5">
        <f>IF($F$2=0," - ",Tabla1[[#This Row],[Base Precio de Lista neto]])</f>
        <v>1265.2871</v>
      </c>
      <c r="D4137" s="5">
        <f>IF($F$2=0," - ",Tabla1[[#This Row],[Base Precio de Lista neto]]*(1-$F$2))</f>
        <v>885.70096999999998</v>
      </c>
      <c r="E4137" s="5">
        <f>IF($F$2=0," - ",Tabla1[[#This Row],[Base para Mejor precio]]*(1-$F$2))</f>
        <v>797.13087299999995</v>
      </c>
      <c r="F4137" s="4" t="s">
        <v>5</v>
      </c>
      <c r="G4137" s="16" t="s">
        <v>5696</v>
      </c>
      <c r="H4137" s="5">
        <f>IFERROR(IF($F$3=0,"-",Tabla1[[#This Row],[Precio de Cliente neto]]*(1+$F$3)),"-")</f>
        <v>1328.551455</v>
      </c>
      <c r="I4137" s="5">
        <v>1265.2871</v>
      </c>
      <c r="J4137" s="5">
        <v>1138.75839</v>
      </c>
      <c r="K4137" s="26">
        <v>0.21</v>
      </c>
    </row>
    <row r="4138" spans="1:11">
      <c r="A4138" s="4">
        <v>10981</v>
      </c>
      <c r="B4138" t="s">
        <v>2904</v>
      </c>
      <c r="C4138" s="5">
        <f>IF($F$2=0," - ",Tabla1[[#This Row],[Base Precio de Lista neto]])</f>
        <v>1265.2871</v>
      </c>
      <c r="D4138" s="5">
        <f>IF($F$2=0," - ",Tabla1[[#This Row],[Base Precio de Lista neto]]*(1-$F$2))</f>
        <v>885.70096999999998</v>
      </c>
      <c r="E4138" s="5">
        <f>IF($F$2=0," - ",Tabla1[[#This Row],[Base para Mejor precio]]*(1-$F$2))</f>
        <v>797.13087299999995</v>
      </c>
      <c r="F4138" s="4" t="s">
        <v>5</v>
      </c>
      <c r="G4138" s="16" t="s">
        <v>5696</v>
      </c>
      <c r="H4138" s="5">
        <f>IFERROR(IF($F$3=0,"-",Tabla1[[#This Row],[Precio de Cliente neto]]*(1+$F$3)),"-")</f>
        <v>1328.551455</v>
      </c>
      <c r="I4138" s="5">
        <v>1265.2871</v>
      </c>
      <c r="J4138" s="5">
        <v>1138.75839</v>
      </c>
      <c r="K4138" s="26">
        <v>0.21</v>
      </c>
    </row>
    <row r="4139" spans="1:11">
      <c r="A4139" s="4">
        <v>10982</v>
      </c>
      <c r="B4139" t="s">
        <v>2905</v>
      </c>
      <c r="C4139" s="5">
        <f>IF($F$2=0," - ",Tabla1[[#This Row],[Base Precio de Lista neto]])</f>
        <v>3814.5120000000002</v>
      </c>
      <c r="D4139" s="5">
        <f>IF($F$2=0," - ",Tabla1[[#This Row],[Base Precio de Lista neto]]*(1-$F$2))</f>
        <v>2670.1583999999998</v>
      </c>
      <c r="E4139" s="5">
        <f>IF($F$2=0," - ",Tabla1[[#This Row],[Base para Mejor precio]]*(1-$F$2))</f>
        <v>2403.1425599999998</v>
      </c>
      <c r="F4139" s="4" t="s">
        <v>5</v>
      </c>
      <c r="G4139" s="16" t="s">
        <v>5696</v>
      </c>
      <c r="H4139" s="5">
        <f>IFERROR(IF($F$3=0,"-",Tabla1[[#This Row],[Precio de Cliente neto]]*(1+$F$3)),"-")</f>
        <v>4005.2375999999995</v>
      </c>
      <c r="I4139" s="5">
        <v>3814.5120000000002</v>
      </c>
      <c r="J4139" s="5">
        <v>3433.0608000000002</v>
      </c>
      <c r="K4139" s="26">
        <v>0.21</v>
      </c>
    </row>
    <row r="4140" spans="1:11">
      <c r="A4140" s="4">
        <v>10983</v>
      </c>
      <c r="B4140" t="s">
        <v>2906</v>
      </c>
      <c r="C4140" s="5">
        <f>IF($F$2=0," - ",Tabla1[[#This Row],[Base Precio de Lista neto]])</f>
        <v>3814.5120000000002</v>
      </c>
      <c r="D4140" s="5">
        <f>IF($F$2=0," - ",Tabla1[[#This Row],[Base Precio de Lista neto]]*(1-$F$2))</f>
        <v>2670.1583999999998</v>
      </c>
      <c r="E4140" s="5">
        <f>IF($F$2=0," - ",Tabla1[[#This Row],[Base para Mejor precio]]*(1-$F$2))</f>
        <v>2403.1425599999998</v>
      </c>
      <c r="F4140" s="4" t="s">
        <v>5</v>
      </c>
      <c r="G4140" s="16" t="s">
        <v>5696</v>
      </c>
      <c r="H4140" s="5">
        <f>IFERROR(IF($F$3=0,"-",Tabla1[[#This Row],[Precio de Cliente neto]]*(1+$F$3)),"-")</f>
        <v>4005.2375999999995</v>
      </c>
      <c r="I4140" s="5">
        <v>3814.5120000000002</v>
      </c>
      <c r="J4140" s="5">
        <v>3433.0608000000002</v>
      </c>
      <c r="K4140" s="26">
        <v>0.21</v>
      </c>
    </row>
    <row r="4141" spans="1:11">
      <c r="A4141" s="4">
        <v>10984</v>
      </c>
      <c r="B4141" t="s">
        <v>2907</v>
      </c>
      <c r="C4141" s="5">
        <f>IF($F$2=0," - ",Tabla1[[#This Row],[Base Precio de Lista neto]])</f>
        <v>3814.5120000000002</v>
      </c>
      <c r="D4141" s="5">
        <f>IF($F$2=0," - ",Tabla1[[#This Row],[Base Precio de Lista neto]]*(1-$F$2))</f>
        <v>2670.1583999999998</v>
      </c>
      <c r="E4141" s="5">
        <f>IF($F$2=0," - ",Tabla1[[#This Row],[Base para Mejor precio]]*(1-$F$2))</f>
        <v>2403.1425599999998</v>
      </c>
      <c r="F4141" s="4" t="s">
        <v>5</v>
      </c>
      <c r="G4141" s="16" t="s">
        <v>5696</v>
      </c>
      <c r="H4141" s="5">
        <f>IFERROR(IF($F$3=0,"-",Tabla1[[#This Row],[Precio de Cliente neto]]*(1+$F$3)),"-")</f>
        <v>4005.2375999999995</v>
      </c>
      <c r="I4141" s="5">
        <v>3814.5120000000002</v>
      </c>
      <c r="J4141" s="5">
        <v>3433.0608000000002</v>
      </c>
      <c r="K4141" s="26">
        <v>0.21</v>
      </c>
    </row>
    <row r="4142" spans="1:11">
      <c r="A4142" s="4">
        <v>10985</v>
      </c>
      <c r="B4142" t="s">
        <v>2908</v>
      </c>
      <c r="C4142" s="5">
        <f>IF($F$2=0," - ",Tabla1[[#This Row],[Base Precio de Lista neto]])</f>
        <v>3814.5120000000002</v>
      </c>
      <c r="D4142" s="5">
        <f>IF($F$2=0," - ",Tabla1[[#This Row],[Base Precio de Lista neto]]*(1-$F$2))</f>
        <v>2670.1583999999998</v>
      </c>
      <c r="E4142" s="5">
        <f>IF($F$2=0," - ",Tabla1[[#This Row],[Base para Mejor precio]]*(1-$F$2))</f>
        <v>2403.1425599999998</v>
      </c>
      <c r="F4142" s="4" t="s">
        <v>5</v>
      </c>
      <c r="G4142" s="16" t="s">
        <v>5696</v>
      </c>
      <c r="H4142" s="5">
        <f>IFERROR(IF($F$3=0,"-",Tabla1[[#This Row],[Precio de Cliente neto]]*(1+$F$3)),"-")</f>
        <v>4005.2375999999995</v>
      </c>
      <c r="I4142" s="5">
        <v>3814.5120000000002</v>
      </c>
      <c r="J4142" s="5">
        <v>3433.0608000000002</v>
      </c>
      <c r="K4142" s="26">
        <v>0.21</v>
      </c>
    </row>
    <row r="4143" spans="1:11">
      <c r="A4143" s="4">
        <v>10986</v>
      </c>
      <c r="B4143" t="s">
        <v>2909</v>
      </c>
      <c r="C4143" s="5">
        <f>IF($F$2=0," - ",Tabla1[[#This Row],[Base Precio de Lista neto]])</f>
        <v>3814.5120000000002</v>
      </c>
      <c r="D4143" s="5">
        <f>IF($F$2=0," - ",Tabla1[[#This Row],[Base Precio de Lista neto]]*(1-$F$2))</f>
        <v>2670.1583999999998</v>
      </c>
      <c r="E4143" s="5">
        <f>IF($F$2=0," - ",Tabla1[[#This Row],[Base para Mejor precio]]*(1-$F$2))</f>
        <v>2403.1425599999998</v>
      </c>
      <c r="F4143" s="4" t="s">
        <v>5</v>
      </c>
      <c r="G4143" s="16" t="s">
        <v>5696</v>
      </c>
      <c r="H4143" s="5">
        <f>IFERROR(IF($F$3=0,"-",Tabla1[[#This Row],[Precio de Cliente neto]]*(1+$F$3)),"-")</f>
        <v>4005.2375999999995</v>
      </c>
      <c r="I4143" s="5">
        <v>3814.5120000000002</v>
      </c>
      <c r="J4143" s="5">
        <v>3433.0608000000002</v>
      </c>
      <c r="K4143" s="26">
        <v>0.21</v>
      </c>
    </row>
    <row r="4144" spans="1:11">
      <c r="A4144" s="4">
        <v>10987</v>
      </c>
      <c r="B4144" t="s">
        <v>2910</v>
      </c>
      <c r="C4144" s="5">
        <f>IF($F$2=0," - ",Tabla1[[#This Row],[Base Precio de Lista neto]])</f>
        <v>3814.5120000000002</v>
      </c>
      <c r="D4144" s="5">
        <f>IF($F$2=0," - ",Tabla1[[#This Row],[Base Precio de Lista neto]]*(1-$F$2))</f>
        <v>2670.1583999999998</v>
      </c>
      <c r="E4144" s="5">
        <f>IF($F$2=0," - ",Tabla1[[#This Row],[Base para Mejor precio]]*(1-$F$2))</f>
        <v>2403.1425599999998</v>
      </c>
      <c r="F4144" s="4" t="s">
        <v>5</v>
      </c>
      <c r="G4144" s="16" t="s">
        <v>5696</v>
      </c>
      <c r="H4144" s="5">
        <f>IFERROR(IF($F$3=0,"-",Tabla1[[#This Row],[Precio de Cliente neto]]*(1+$F$3)),"-")</f>
        <v>4005.2375999999995</v>
      </c>
      <c r="I4144" s="5">
        <v>3814.5120000000002</v>
      </c>
      <c r="J4144" s="5">
        <v>3433.0608000000002</v>
      </c>
      <c r="K4144" s="26">
        <v>0.21</v>
      </c>
    </row>
    <row r="4145" spans="1:11">
      <c r="A4145" s="4">
        <v>10988</v>
      </c>
      <c r="B4145" t="s">
        <v>2911</v>
      </c>
      <c r="C4145" s="5">
        <f>IF($F$2=0," - ",Tabla1[[#This Row],[Base Precio de Lista neto]])</f>
        <v>3814.5120000000002</v>
      </c>
      <c r="D4145" s="5">
        <f>IF($F$2=0," - ",Tabla1[[#This Row],[Base Precio de Lista neto]]*(1-$F$2))</f>
        <v>2670.1583999999998</v>
      </c>
      <c r="E4145" s="5">
        <f>IF($F$2=0," - ",Tabla1[[#This Row],[Base para Mejor precio]]*(1-$F$2))</f>
        <v>2403.1425599999998</v>
      </c>
      <c r="F4145" s="4" t="s">
        <v>5</v>
      </c>
      <c r="G4145" s="16" t="s">
        <v>5696</v>
      </c>
      <c r="H4145" s="5">
        <f>IFERROR(IF($F$3=0,"-",Tabla1[[#This Row],[Precio de Cliente neto]]*(1+$F$3)),"-")</f>
        <v>4005.2375999999995</v>
      </c>
      <c r="I4145" s="5">
        <v>3814.5120000000002</v>
      </c>
      <c r="J4145" s="5">
        <v>3433.0608000000002</v>
      </c>
      <c r="K4145" s="26">
        <v>0.21</v>
      </c>
    </row>
    <row r="4146" spans="1:11">
      <c r="A4146" s="4">
        <v>10989</v>
      </c>
      <c r="B4146" t="s">
        <v>2912</v>
      </c>
      <c r="C4146" s="5">
        <f>IF($F$2=0," - ",Tabla1[[#This Row],[Base Precio de Lista neto]])</f>
        <v>3814.5120000000002</v>
      </c>
      <c r="D4146" s="5">
        <f>IF($F$2=0," - ",Tabla1[[#This Row],[Base Precio de Lista neto]]*(1-$F$2))</f>
        <v>2670.1583999999998</v>
      </c>
      <c r="E4146" s="5">
        <f>IF($F$2=0," - ",Tabla1[[#This Row],[Base para Mejor precio]]*(1-$F$2))</f>
        <v>2403.1425599999998</v>
      </c>
      <c r="F4146" s="4" t="s">
        <v>5</v>
      </c>
      <c r="G4146" s="16" t="s">
        <v>5696</v>
      </c>
      <c r="H4146" s="5">
        <f>IFERROR(IF($F$3=0,"-",Tabla1[[#This Row],[Precio de Cliente neto]]*(1+$F$3)),"-")</f>
        <v>4005.2375999999995</v>
      </c>
      <c r="I4146" s="5">
        <v>3814.5120000000002</v>
      </c>
      <c r="J4146" s="5">
        <v>3433.0608000000002</v>
      </c>
      <c r="K4146" s="26">
        <v>0.21</v>
      </c>
    </row>
    <row r="4147" spans="1:11">
      <c r="A4147" s="4">
        <v>10990</v>
      </c>
      <c r="B4147" t="s">
        <v>2913</v>
      </c>
      <c r="C4147" s="5">
        <f>IF($F$2=0," - ",Tabla1[[#This Row],[Base Precio de Lista neto]])</f>
        <v>3814.5120000000002</v>
      </c>
      <c r="D4147" s="5">
        <f>IF($F$2=0," - ",Tabla1[[#This Row],[Base Precio de Lista neto]]*(1-$F$2))</f>
        <v>2670.1583999999998</v>
      </c>
      <c r="E4147" s="5">
        <f>IF($F$2=0," - ",Tabla1[[#This Row],[Base para Mejor precio]]*(1-$F$2))</f>
        <v>2403.1425599999998</v>
      </c>
      <c r="F4147" s="4" t="s">
        <v>5</v>
      </c>
      <c r="G4147" s="16" t="s">
        <v>5696</v>
      </c>
      <c r="H4147" s="5">
        <f>IFERROR(IF($F$3=0,"-",Tabla1[[#This Row],[Precio de Cliente neto]]*(1+$F$3)),"-")</f>
        <v>4005.2375999999995</v>
      </c>
      <c r="I4147" s="5">
        <v>3814.5120000000002</v>
      </c>
      <c r="J4147" s="5">
        <v>3433.0608000000002</v>
      </c>
      <c r="K4147" s="26">
        <v>0.21</v>
      </c>
    </row>
    <row r="4148" spans="1:11">
      <c r="A4148" s="4">
        <v>10998</v>
      </c>
      <c r="B4148" t="s">
        <v>2914</v>
      </c>
      <c r="C4148" s="5">
        <f>IF($F$2=0," - ",Tabla1[[#This Row],[Base Precio de Lista neto]])</f>
        <v>933.31700000000001</v>
      </c>
      <c r="D4148" s="5">
        <f>IF($F$2=0," - ",Tabla1[[#This Row],[Base Precio de Lista neto]]*(1-$F$2))</f>
        <v>653.32189999999991</v>
      </c>
      <c r="E4148" s="5">
        <f>IF($F$2=0," - ",Tabla1[[#This Row],[Base para Mejor precio]]*(1-$F$2))</f>
        <v>587.98970999999995</v>
      </c>
      <c r="F4148" s="4" t="s">
        <v>5</v>
      </c>
      <c r="G4148" s="16" t="s">
        <v>5696</v>
      </c>
      <c r="H4148" s="5">
        <f>IFERROR(IF($F$3=0,"-",Tabla1[[#This Row],[Precio de Cliente neto]]*(1+$F$3)),"-")</f>
        <v>979.98284999999987</v>
      </c>
      <c r="I4148" s="5">
        <v>933.31700000000001</v>
      </c>
      <c r="J4148" s="5">
        <v>839.98530000000005</v>
      </c>
      <c r="K4148" s="26">
        <v>0.21</v>
      </c>
    </row>
    <row r="4149" spans="1:11">
      <c r="A4149" s="4">
        <v>10999</v>
      </c>
      <c r="B4149" t="s">
        <v>2915</v>
      </c>
      <c r="C4149" s="5">
        <f>IF($F$2=0," - ",Tabla1[[#This Row],[Base Precio de Lista neto]])</f>
        <v>21068.345399999998</v>
      </c>
      <c r="D4149" s="5">
        <f>IF($F$2=0," - ",Tabla1[[#This Row],[Base Precio de Lista neto]]*(1-$F$2))</f>
        <v>14747.841779999997</v>
      </c>
      <c r="E4149" s="5">
        <f>IF($F$2=0," - ",Tabla1[[#This Row],[Base para Mejor precio]]*(1-$F$2))</f>
        <v>13273.057601999999</v>
      </c>
      <c r="F4149" s="4" t="s">
        <v>5</v>
      </c>
      <c r="G4149" s="16" t="s">
        <v>5696</v>
      </c>
      <c r="H4149" s="5">
        <f>IFERROR(IF($F$3=0,"-",Tabla1[[#This Row],[Precio de Cliente neto]]*(1+$F$3)),"-")</f>
        <v>22121.762669999996</v>
      </c>
      <c r="I4149" s="5">
        <v>21068.345399999998</v>
      </c>
      <c r="J4149" s="5">
        <v>18961.510859999999</v>
      </c>
      <c r="K4149" s="26">
        <v>0.21</v>
      </c>
    </row>
    <row r="4150" spans="1:11">
      <c r="A4150" s="4">
        <v>11000</v>
      </c>
      <c r="B4150" t="s">
        <v>2916</v>
      </c>
      <c r="C4150" s="5">
        <f>IF($F$2=0," - ",Tabla1[[#This Row],[Base Precio de Lista neto]])</f>
        <v>22307.9679</v>
      </c>
      <c r="D4150" s="5">
        <f>IF($F$2=0," - ",Tabla1[[#This Row],[Base Precio de Lista neto]]*(1-$F$2))</f>
        <v>15615.577529999999</v>
      </c>
      <c r="E4150" s="5">
        <f>IF($F$2=0," - ",Tabla1[[#This Row],[Base para Mejor precio]]*(1-$F$2))</f>
        <v>14054.019777</v>
      </c>
      <c r="F4150" s="4" t="s">
        <v>5</v>
      </c>
      <c r="G4150" s="16" t="s">
        <v>5696</v>
      </c>
      <c r="H4150" s="5">
        <f>IFERROR(IF($F$3=0,"-",Tabla1[[#This Row],[Precio de Cliente neto]]*(1+$F$3)),"-")</f>
        <v>23423.366295</v>
      </c>
      <c r="I4150" s="5">
        <v>22307.9679</v>
      </c>
      <c r="J4150" s="5">
        <v>20077.171109999999</v>
      </c>
      <c r="K4150" s="26">
        <v>0.21</v>
      </c>
    </row>
    <row r="4151" spans="1:11">
      <c r="A4151" s="4">
        <v>11001</v>
      </c>
      <c r="B4151" t="s">
        <v>2917</v>
      </c>
      <c r="C4151" s="5">
        <f>IF($F$2=0," - ",Tabla1[[#This Row],[Base Precio de Lista neto]])</f>
        <v>24785.903699999999</v>
      </c>
      <c r="D4151" s="5">
        <f>IF($F$2=0," - ",Tabla1[[#This Row],[Base Precio de Lista neto]]*(1-$F$2))</f>
        <v>17350.132589999997</v>
      </c>
      <c r="E4151" s="5">
        <f>IF($F$2=0," - ",Tabla1[[#This Row],[Base para Mejor precio]]*(1-$F$2))</f>
        <v>15615.119331</v>
      </c>
      <c r="F4151" s="4" t="s">
        <v>5</v>
      </c>
      <c r="G4151" s="16" t="s">
        <v>5696</v>
      </c>
      <c r="H4151" s="5">
        <f>IFERROR(IF($F$3=0,"-",Tabla1[[#This Row],[Precio de Cliente neto]]*(1+$F$3)),"-")</f>
        <v>26025.198884999998</v>
      </c>
      <c r="I4151" s="5">
        <v>24785.903699999999</v>
      </c>
      <c r="J4151" s="5">
        <v>22307.313330000001</v>
      </c>
      <c r="K4151" s="26">
        <v>0.21</v>
      </c>
    </row>
    <row r="4152" spans="1:11">
      <c r="A4152" s="4">
        <v>11002</v>
      </c>
      <c r="B4152" t="s">
        <v>2918</v>
      </c>
      <c r="C4152" s="5">
        <f>IF($F$2=0," - ",Tabla1[[#This Row],[Base Precio de Lista neto]])</f>
        <v>27759.950400000002</v>
      </c>
      <c r="D4152" s="5">
        <f>IF($F$2=0," - ",Tabla1[[#This Row],[Base Precio de Lista neto]]*(1-$F$2))</f>
        <v>19431.96528</v>
      </c>
      <c r="E4152" s="5">
        <f>IF($F$2=0," - ",Tabla1[[#This Row],[Base para Mejor precio]]*(1-$F$2))</f>
        <v>17488.768752</v>
      </c>
      <c r="F4152" s="4" t="s">
        <v>5</v>
      </c>
      <c r="G4152" s="16" t="s">
        <v>5696</v>
      </c>
      <c r="H4152" s="5">
        <f>IFERROR(IF($F$3=0,"-",Tabla1[[#This Row],[Precio de Cliente neto]]*(1+$F$3)),"-")</f>
        <v>29147.947919999999</v>
      </c>
      <c r="I4152" s="5">
        <v>27759.950400000002</v>
      </c>
      <c r="J4152" s="5">
        <v>24983.95536</v>
      </c>
      <c r="K4152" s="26">
        <v>0.21</v>
      </c>
    </row>
    <row r="4153" spans="1:11">
      <c r="A4153" s="4">
        <v>11003</v>
      </c>
      <c r="B4153" t="s">
        <v>8335</v>
      </c>
      <c r="C4153" s="5">
        <f>IF($F$2=0," - ",Tabla1[[#This Row],[Base Precio de Lista neto]])</f>
        <v>21423.084299999999</v>
      </c>
      <c r="D4153" s="5">
        <f>IF($F$2=0," - ",Tabla1[[#This Row],[Base Precio de Lista neto]]*(1-$F$2))</f>
        <v>14996.159009999998</v>
      </c>
      <c r="E4153" s="5">
        <f>IF($F$2=0," - ",Tabla1[[#This Row],[Base para Mejor precio]]*(1-$F$2))</f>
        <v>13496.543109</v>
      </c>
      <c r="F4153" s="4" t="s">
        <v>5</v>
      </c>
      <c r="G4153" s="16" t="s">
        <v>5696</v>
      </c>
      <c r="H4153" s="5">
        <f>IFERROR(IF($F$3=0,"-",Tabla1[[#This Row],[Precio de Cliente neto]]*(1+$F$3)),"-")</f>
        <v>22494.238514999997</v>
      </c>
      <c r="I4153" s="5">
        <v>21423.084299999999</v>
      </c>
      <c r="J4153" s="5">
        <v>19280.775870000001</v>
      </c>
      <c r="K4153" s="26">
        <v>0.21</v>
      </c>
    </row>
    <row r="4154" spans="1:11">
      <c r="A4154" s="4">
        <v>11004</v>
      </c>
      <c r="B4154" t="s">
        <v>2919</v>
      </c>
      <c r="C4154" s="5">
        <f>IF($F$2=0," - ",Tabla1[[#This Row],[Base Precio de Lista neto]])</f>
        <v>5157.6695</v>
      </c>
      <c r="D4154" s="5">
        <f>IF($F$2=0," - ",Tabla1[[#This Row],[Base Precio de Lista neto]]*(1-$F$2))</f>
        <v>3610.3686499999999</v>
      </c>
      <c r="E4154" s="5">
        <f>IF($F$2=0," - ",Tabla1[[#This Row],[Base para Mejor precio]]*(1-$F$2))</f>
        <v>3249.3317849999999</v>
      </c>
      <c r="F4154" s="4" t="s">
        <v>6</v>
      </c>
      <c r="G4154" s="16" t="s">
        <v>5696</v>
      </c>
      <c r="H4154" s="5">
        <f>IFERROR(IF($F$3=0,"-",Tabla1[[#This Row],[Precio de Cliente neto]]*(1+$F$3)),"-")</f>
        <v>5415.5529749999996</v>
      </c>
      <c r="I4154" s="5">
        <v>5157.6695</v>
      </c>
      <c r="J4154" s="5">
        <v>4641.9025499999998</v>
      </c>
      <c r="K4154" s="26">
        <v>0.21</v>
      </c>
    </row>
    <row r="4155" spans="1:11">
      <c r="A4155" s="4">
        <v>11005</v>
      </c>
      <c r="B4155" t="s">
        <v>2920</v>
      </c>
      <c r="C4155" s="5">
        <f>IF($F$2=0," - ",Tabla1[[#This Row],[Base Precio de Lista neto]])</f>
        <v>6340.0919999999996</v>
      </c>
      <c r="D4155" s="5">
        <f>IF($F$2=0," - ",Tabla1[[#This Row],[Base Precio de Lista neto]]*(1-$F$2))</f>
        <v>4438.0643999999993</v>
      </c>
      <c r="E4155" s="5">
        <f>IF($F$2=0," - ",Tabla1[[#This Row],[Base para Mejor precio]]*(1-$F$2))</f>
        <v>3994.2579599999999</v>
      </c>
      <c r="F4155" s="4" t="s">
        <v>6</v>
      </c>
      <c r="G4155" s="16" t="s">
        <v>5696</v>
      </c>
      <c r="H4155" s="5">
        <f>IFERROR(IF($F$3=0,"-",Tabla1[[#This Row],[Precio de Cliente neto]]*(1+$F$3)),"-")</f>
        <v>6657.0965999999989</v>
      </c>
      <c r="I4155" s="5">
        <v>6340.0919999999996</v>
      </c>
      <c r="J4155" s="5">
        <v>5706.0828000000001</v>
      </c>
      <c r="K4155" s="26">
        <v>0.21</v>
      </c>
    </row>
    <row r="4156" spans="1:11">
      <c r="A4156" s="4">
        <v>11006</v>
      </c>
      <c r="B4156" t="s">
        <v>2921</v>
      </c>
      <c r="C4156" s="5">
        <f>IF($F$2=0," - ",Tabla1[[#This Row],[Base Precio de Lista neto]])</f>
        <v>6212.7972</v>
      </c>
      <c r="D4156" s="5">
        <f>IF($F$2=0," - ",Tabla1[[#This Row],[Base Precio de Lista neto]]*(1-$F$2))</f>
        <v>4348.9580399999995</v>
      </c>
      <c r="E4156" s="5">
        <f>IF($F$2=0," - ",Tabla1[[#This Row],[Base para Mejor precio]]*(1-$F$2))</f>
        <v>3170.39041116</v>
      </c>
      <c r="F4156" s="4" t="s">
        <v>5</v>
      </c>
      <c r="G4156" s="16" t="s">
        <v>7914</v>
      </c>
      <c r="H4156" s="5">
        <f>IFERROR(IF($F$3=0,"-",Tabla1[[#This Row],[Precio de Cliente neto]]*(1+$F$3)),"-")</f>
        <v>6523.4370599999993</v>
      </c>
      <c r="I4156" s="5">
        <v>6212.7972</v>
      </c>
      <c r="J4156" s="5">
        <v>4529.1291588000004</v>
      </c>
      <c r="K4156" s="26">
        <v>0.21</v>
      </c>
    </row>
    <row r="4157" spans="1:11">
      <c r="A4157" s="4">
        <v>11007</v>
      </c>
      <c r="B4157" t="s">
        <v>8336</v>
      </c>
      <c r="C4157" s="5">
        <f>IF($F$2=0," - ",Tabla1[[#This Row],[Base Precio de Lista neto]])</f>
        <v>503.41829999999999</v>
      </c>
      <c r="D4157" s="5">
        <f>IF($F$2=0," - ",Tabla1[[#This Row],[Base Precio de Lista neto]]*(1-$F$2))</f>
        <v>352.39281</v>
      </c>
      <c r="E4157" s="5">
        <f>IF($F$2=0," - ",Tabla1[[#This Row],[Base para Mejor precio]]*(1-$F$2))</f>
        <v>317.15352899999993</v>
      </c>
      <c r="F4157" s="4" t="s">
        <v>6</v>
      </c>
      <c r="G4157" s="16" t="s">
        <v>5696</v>
      </c>
      <c r="H4157" s="5">
        <f>IFERROR(IF($F$3=0,"-",Tabla1[[#This Row],[Precio de Cliente neto]]*(1+$F$3)),"-")</f>
        <v>528.58921499999997</v>
      </c>
      <c r="I4157" s="5">
        <v>503.41829999999999</v>
      </c>
      <c r="J4157" s="5">
        <v>453.07646999999997</v>
      </c>
      <c r="K4157" s="26">
        <v>0.21</v>
      </c>
    </row>
    <row r="4158" spans="1:11">
      <c r="A4158" s="4">
        <v>11008</v>
      </c>
      <c r="B4158" t="s">
        <v>8337</v>
      </c>
      <c r="C4158" s="5">
        <f>IF($F$2=0," - ",Tabla1[[#This Row],[Base Precio de Lista neto]])</f>
        <v>503.41829999999999</v>
      </c>
      <c r="D4158" s="5">
        <f>IF($F$2=0," - ",Tabla1[[#This Row],[Base Precio de Lista neto]]*(1-$F$2))</f>
        <v>352.39281</v>
      </c>
      <c r="E4158" s="5">
        <f>IF($F$2=0," - ",Tabla1[[#This Row],[Base para Mejor precio]]*(1-$F$2))</f>
        <v>317.15352899999993</v>
      </c>
      <c r="F4158" s="4" t="s">
        <v>6</v>
      </c>
      <c r="G4158" s="16" t="s">
        <v>5696</v>
      </c>
      <c r="H4158" s="5">
        <f>IFERROR(IF($F$3=0,"-",Tabla1[[#This Row],[Precio de Cliente neto]]*(1+$F$3)),"-")</f>
        <v>528.58921499999997</v>
      </c>
      <c r="I4158" s="5">
        <v>503.41829999999999</v>
      </c>
      <c r="J4158" s="5">
        <v>453.07646999999997</v>
      </c>
      <c r="K4158" s="26">
        <v>0.21</v>
      </c>
    </row>
    <row r="4159" spans="1:11">
      <c r="A4159" s="4">
        <v>11009</v>
      </c>
      <c r="B4159" t="s">
        <v>8338</v>
      </c>
      <c r="C4159" s="5">
        <f>IF($F$2=0," - ",Tabla1[[#This Row],[Base Precio de Lista neto]])</f>
        <v>503.41829999999999</v>
      </c>
      <c r="D4159" s="5">
        <f>IF($F$2=0," - ",Tabla1[[#This Row],[Base Precio de Lista neto]]*(1-$F$2))</f>
        <v>352.39281</v>
      </c>
      <c r="E4159" s="5">
        <f>IF($F$2=0," - ",Tabla1[[#This Row],[Base para Mejor precio]]*(1-$F$2))</f>
        <v>317.15352899999993</v>
      </c>
      <c r="F4159" s="4" t="s">
        <v>6</v>
      </c>
      <c r="G4159" s="16" t="s">
        <v>5696</v>
      </c>
      <c r="H4159" s="5">
        <f>IFERROR(IF($F$3=0,"-",Tabla1[[#This Row],[Precio de Cliente neto]]*(1+$F$3)),"-")</f>
        <v>528.58921499999997</v>
      </c>
      <c r="I4159" s="5">
        <v>503.41829999999999</v>
      </c>
      <c r="J4159" s="5">
        <v>453.07646999999997</v>
      </c>
      <c r="K4159" s="26">
        <v>0.21</v>
      </c>
    </row>
    <row r="4160" spans="1:11">
      <c r="A4160" s="4">
        <v>11010</v>
      </c>
      <c r="B4160" t="s">
        <v>8339</v>
      </c>
      <c r="C4160" s="5">
        <f>IF($F$2=0," - ",Tabla1[[#This Row],[Base Precio de Lista neto]])</f>
        <v>503.41829999999999</v>
      </c>
      <c r="D4160" s="5">
        <f>IF($F$2=0," - ",Tabla1[[#This Row],[Base Precio de Lista neto]]*(1-$F$2))</f>
        <v>352.39281</v>
      </c>
      <c r="E4160" s="5">
        <f>IF($F$2=0," - ",Tabla1[[#This Row],[Base para Mejor precio]]*(1-$F$2))</f>
        <v>317.15352899999993</v>
      </c>
      <c r="F4160" s="4" t="s">
        <v>6</v>
      </c>
      <c r="G4160" s="16" t="s">
        <v>5696</v>
      </c>
      <c r="H4160" s="5">
        <f>IFERROR(IF($F$3=0,"-",Tabla1[[#This Row],[Precio de Cliente neto]]*(1+$F$3)),"-")</f>
        <v>528.58921499999997</v>
      </c>
      <c r="I4160" s="5">
        <v>503.41829999999999</v>
      </c>
      <c r="J4160" s="5">
        <v>453.07646999999997</v>
      </c>
      <c r="K4160" s="26">
        <v>0.21</v>
      </c>
    </row>
    <row r="4161" spans="1:11">
      <c r="A4161" s="4">
        <v>11011</v>
      </c>
      <c r="B4161" t="s">
        <v>2922</v>
      </c>
      <c r="C4161" s="5">
        <f>IF($F$2=0," - ",Tabla1[[#This Row],[Base Precio de Lista neto]])</f>
        <v>273.97739999999999</v>
      </c>
      <c r="D4161" s="5">
        <f>IF($F$2=0," - ",Tabla1[[#This Row],[Base Precio de Lista neto]]*(1-$F$2))</f>
        <v>191.78417999999999</v>
      </c>
      <c r="E4161" s="5">
        <f>IF($F$2=0," - ",Tabla1[[#This Row],[Base para Mejor precio]]*(1-$F$2))</f>
        <v>172.60576199999997</v>
      </c>
      <c r="F4161" s="4" t="s">
        <v>6</v>
      </c>
      <c r="G4161" s="16" t="s">
        <v>5696</v>
      </c>
      <c r="H4161" s="5">
        <f>IFERROR(IF($F$3=0,"-",Tabla1[[#This Row],[Precio de Cliente neto]]*(1+$F$3)),"-")</f>
        <v>287.67626999999999</v>
      </c>
      <c r="I4161" s="5">
        <v>273.97739999999999</v>
      </c>
      <c r="J4161" s="5">
        <v>246.57965999999999</v>
      </c>
      <c r="K4161" s="26">
        <v>0.21</v>
      </c>
    </row>
    <row r="4162" spans="1:11">
      <c r="A4162" s="4">
        <v>11012</v>
      </c>
      <c r="B4162" t="s">
        <v>8340</v>
      </c>
      <c r="C4162" s="5">
        <f>IF($F$2=0," - ",Tabla1[[#This Row],[Base Precio de Lista neto]])</f>
        <v>1828.2825</v>
      </c>
      <c r="D4162" s="5">
        <f>IF($F$2=0," - ",Tabla1[[#This Row],[Base Precio de Lista neto]]*(1-$F$2))</f>
        <v>1279.79775</v>
      </c>
      <c r="E4162" s="5">
        <f>IF($F$2=0," - ",Tabla1[[#This Row],[Base para Mejor precio]]*(1-$F$2))</f>
        <v>1151.8179749999999</v>
      </c>
      <c r="F4162" s="4" t="s">
        <v>6</v>
      </c>
      <c r="G4162" s="16" t="s">
        <v>5696</v>
      </c>
      <c r="H4162" s="5">
        <f>IFERROR(IF($F$3=0,"-",Tabla1[[#This Row],[Precio de Cliente neto]]*(1+$F$3)),"-")</f>
        <v>1919.696625</v>
      </c>
      <c r="I4162" s="5">
        <v>1828.2825</v>
      </c>
      <c r="J4162" s="5">
        <v>1645.45425</v>
      </c>
      <c r="K4162" s="26">
        <v>0.21</v>
      </c>
    </row>
    <row r="4163" spans="1:11">
      <c r="A4163" s="4">
        <v>11013</v>
      </c>
      <c r="B4163" t="s">
        <v>2923</v>
      </c>
      <c r="C4163" s="5">
        <f>IF($F$2=0," - ",Tabla1[[#This Row],[Base Precio de Lista neto]])</f>
        <v>2062.8877000000002</v>
      </c>
      <c r="D4163" s="5">
        <f>IF($F$2=0," - ",Tabla1[[#This Row],[Base Precio de Lista neto]]*(1-$F$2))</f>
        <v>1444.0213900000001</v>
      </c>
      <c r="E4163" s="5">
        <f>IF($F$2=0," - ",Tabla1[[#This Row],[Base para Mejor precio]]*(1-$F$2))</f>
        <v>1160.5599911429999</v>
      </c>
      <c r="F4163" s="4" t="s">
        <v>5</v>
      </c>
      <c r="G4163" s="16" t="s">
        <v>7914</v>
      </c>
      <c r="H4163" s="5">
        <f>IFERROR(IF($F$3=0,"-",Tabla1[[#This Row],[Precio de Cliente neto]]*(1+$F$3)),"-")</f>
        <v>2166.0320850000003</v>
      </c>
      <c r="I4163" s="5">
        <v>2062.8877000000002</v>
      </c>
      <c r="J4163" s="5">
        <v>1657.94284449</v>
      </c>
      <c r="K4163" s="26">
        <v>0.21</v>
      </c>
    </row>
    <row r="4164" spans="1:11">
      <c r="A4164" s="4">
        <v>11014</v>
      </c>
      <c r="B4164" t="s">
        <v>2924</v>
      </c>
      <c r="C4164" s="5">
        <f>IF($F$2=0," - ",Tabla1[[#This Row],[Base Precio de Lista neto]])</f>
        <v>2353.8323999999998</v>
      </c>
      <c r="D4164" s="5">
        <f>IF($F$2=0," - ",Tabla1[[#This Row],[Base Precio de Lista neto]]*(1-$F$2))</f>
        <v>1647.6826799999997</v>
      </c>
      <c r="E4164" s="5">
        <f>IF($F$2=0," - ",Tabla1[[#This Row],[Base para Mejor precio]]*(1-$F$2))</f>
        <v>1324.2425699159999</v>
      </c>
      <c r="F4164" s="4" t="s">
        <v>5</v>
      </c>
      <c r="G4164" s="16" t="s">
        <v>7914</v>
      </c>
      <c r="H4164" s="5">
        <f>IFERROR(IF($F$3=0,"-",Tabla1[[#This Row],[Precio de Cliente neto]]*(1+$F$3)),"-")</f>
        <v>2471.5240199999994</v>
      </c>
      <c r="I4164" s="5">
        <v>2353.8323999999998</v>
      </c>
      <c r="J4164" s="5">
        <v>1891.77509988</v>
      </c>
      <c r="K4164" s="26">
        <v>0.21</v>
      </c>
    </row>
    <row r="4165" spans="1:11">
      <c r="A4165" s="4">
        <v>11015</v>
      </c>
      <c r="B4165" t="s">
        <v>2925</v>
      </c>
      <c r="C4165" s="5">
        <f>IF($F$2=0," - ",Tabla1[[#This Row],[Base Precio de Lista neto]])</f>
        <v>2587.1941999999999</v>
      </c>
      <c r="D4165" s="5">
        <f>IF($F$2=0," - ",Tabla1[[#This Row],[Base Precio de Lista neto]]*(1-$F$2))</f>
        <v>1811.0359399999998</v>
      </c>
      <c r="E4165" s="5">
        <f>IF($F$2=0," - ",Tabla1[[#This Row],[Base para Mejor precio]]*(1-$F$2))</f>
        <v>1455.529584978</v>
      </c>
      <c r="F4165" s="4" t="s">
        <v>5</v>
      </c>
      <c r="G4165" s="16" t="s">
        <v>7914</v>
      </c>
      <c r="H4165" s="5">
        <f>IFERROR(IF($F$3=0,"-",Tabla1[[#This Row],[Precio de Cliente neto]]*(1+$F$3)),"-")</f>
        <v>2716.5539099999996</v>
      </c>
      <c r="I4165" s="5">
        <v>2587.1941999999999</v>
      </c>
      <c r="J4165" s="5">
        <v>2079.32797854</v>
      </c>
      <c r="K4165" s="26">
        <v>0.21</v>
      </c>
    </row>
    <row r="4166" spans="1:11">
      <c r="A4166" s="4">
        <v>11016</v>
      </c>
      <c r="B4166" t="s">
        <v>8341</v>
      </c>
      <c r="C4166" s="5">
        <f>IF($F$2=0," - ",Tabla1[[#This Row],[Base Precio de Lista neto]])</f>
        <v>503.41759999999999</v>
      </c>
      <c r="D4166" s="5">
        <f>IF($F$2=0," - ",Tabla1[[#This Row],[Base Precio de Lista neto]]*(1-$F$2))</f>
        <v>352.39231999999998</v>
      </c>
      <c r="E4166" s="5">
        <f>IF($F$2=0," - ",Tabla1[[#This Row],[Base para Mejor precio]]*(1-$F$2))</f>
        <v>317.15308800000003</v>
      </c>
      <c r="F4166" s="4" t="s">
        <v>6</v>
      </c>
      <c r="G4166" s="16" t="s">
        <v>5696</v>
      </c>
      <c r="H4166" s="5">
        <f>IFERROR(IF($F$3=0,"-",Tabla1[[#This Row],[Precio de Cliente neto]]*(1+$F$3)),"-")</f>
        <v>528.58848</v>
      </c>
      <c r="I4166" s="5">
        <v>503.41759999999999</v>
      </c>
      <c r="J4166" s="5">
        <v>453.07584000000003</v>
      </c>
      <c r="K4166" s="26">
        <v>0.21</v>
      </c>
    </row>
    <row r="4167" spans="1:11">
      <c r="A4167" s="4">
        <v>11017</v>
      </c>
      <c r="B4167" t="s">
        <v>8342</v>
      </c>
      <c r="C4167" s="5">
        <f>IF($F$2=0," - ",Tabla1[[#This Row],[Base Precio de Lista neto]])</f>
        <v>503.41829999999999</v>
      </c>
      <c r="D4167" s="5">
        <f>IF($F$2=0," - ",Tabla1[[#This Row],[Base Precio de Lista neto]]*(1-$F$2))</f>
        <v>352.39281</v>
      </c>
      <c r="E4167" s="5">
        <f>IF($F$2=0," - ",Tabla1[[#This Row],[Base para Mejor precio]]*(1-$F$2))</f>
        <v>317.15352899999993</v>
      </c>
      <c r="F4167" s="4" t="s">
        <v>6</v>
      </c>
      <c r="G4167" s="16" t="s">
        <v>5696</v>
      </c>
      <c r="H4167" s="5">
        <f>IFERROR(IF($F$3=0,"-",Tabla1[[#This Row],[Precio de Cliente neto]]*(1+$F$3)),"-")</f>
        <v>528.58921499999997</v>
      </c>
      <c r="I4167" s="5">
        <v>503.41829999999999</v>
      </c>
      <c r="J4167" s="5">
        <v>453.07646999999997</v>
      </c>
      <c r="K4167" s="26">
        <v>0.21</v>
      </c>
    </row>
    <row r="4168" spans="1:11">
      <c r="A4168" s="4">
        <v>11018</v>
      </c>
      <c r="B4168" t="s">
        <v>2926</v>
      </c>
      <c r="C4168" s="5">
        <f>IF($F$2=0," - ",Tabla1[[#This Row],[Base Precio de Lista neto]])</f>
        <v>3587.0654</v>
      </c>
      <c r="D4168" s="5">
        <f>IF($F$2=0," - ",Tabla1[[#This Row],[Base Precio de Lista neto]]*(1-$F$2))</f>
        <v>2510.94578</v>
      </c>
      <c r="E4168" s="5">
        <f>IF($F$2=0," - ",Tabla1[[#This Row],[Base para Mejor precio]]*(1-$F$2))</f>
        <v>2259.8512019999998</v>
      </c>
      <c r="F4168" s="4" t="s">
        <v>5</v>
      </c>
      <c r="G4168" s="16" t="s">
        <v>5696</v>
      </c>
      <c r="H4168" s="5">
        <f>IFERROR(IF($F$3=0,"-",Tabla1[[#This Row],[Precio de Cliente neto]]*(1+$F$3)),"-")</f>
        <v>3766.41867</v>
      </c>
      <c r="I4168" s="5">
        <v>3587.0654</v>
      </c>
      <c r="J4168" s="5">
        <v>3228.3588599999998</v>
      </c>
      <c r="K4168" s="26">
        <v>0.21</v>
      </c>
    </row>
    <row r="4169" spans="1:11">
      <c r="A4169" s="4">
        <v>11020</v>
      </c>
      <c r="B4169" t="s">
        <v>2927</v>
      </c>
      <c r="C4169" s="5">
        <f>IF($F$2=0," - ",Tabla1[[#This Row],[Base Precio de Lista neto]])</f>
        <v>8457.6548999999995</v>
      </c>
      <c r="D4169" s="5">
        <f>IF($F$2=0," - ",Tabla1[[#This Row],[Base Precio de Lista neto]]*(1-$F$2))</f>
        <v>5920.3584299999993</v>
      </c>
      <c r="E4169" s="5">
        <f>IF($F$2=0," - ",Tabla1[[#This Row],[Base para Mejor precio]]*(1-$F$2))</f>
        <v>5328.3225869999997</v>
      </c>
      <c r="F4169" s="4" t="s">
        <v>6</v>
      </c>
      <c r="G4169" s="16" t="s">
        <v>5696</v>
      </c>
      <c r="H4169" s="5">
        <f>IFERROR(IF($F$3=0,"-",Tabla1[[#This Row],[Precio de Cliente neto]]*(1+$F$3)),"-")</f>
        <v>8880.5376449999985</v>
      </c>
      <c r="I4169" s="5">
        <v>8457.6548999999995</v>
      </c>
      <c r="J4169" s="5">
        <v>7611.8894099999998</v>
      </c>
      <c r="K4169" s="26">
        <v>0.21</v>
      </c>
    </row>
    <row r="4170" spans="1:11">
      <c r="A4170" s="4">
        <v>11021</v>
      </c>
      <c r="B4170" t="s">
        <v>2928</v>
      </c>
      <c r="C4170" s="5">
        <f>IF($F$2=0," - ",Tabla1[[#This Row],[Base Precio de Lista neto]])</f>
        <v>9174.7170000000006</v>
      </c>
      <c r="D4170" s="5">
        <f>IF($F$2=0," - ",Tabla1[[#This Row],[Base Precio de Lista neto]]*(1-$F$2))</f>
        <v>6422.3019000000004</v>
      </c>
      <c r="E4170" s="5">
        <f>IF($F$2=0," - ",Tabla1[[#This Row],[Base para Mejor precio]]*(1-$F$2))</f>
        <v>5780.0717100000002</v>
      </c>
      <c r="F4170" s="4" t="s">
        <v>6</v>
      </c>
      <c r="G4170" s="16" t="s">
        <v>5696</v>
      </c>
      <c r="H4170" s="5">
        <f>IFERROR(IF($F$3=0,"-",Tabla1[[#This Row],[Precio de Cliente neto]]*(1+$F$3)),"-")</f>
        <v>9633.4528500000015</v>
      </c>
      <c r="I4170" s="5">
        <v>9174.7170000000006</v>
      </c>
      <c r="J4170" s="5">
        <v>8257.2453000000005</v>
      </c>
      <c r="K4170" s="26">
        <v>0.21</v>
      </c>
    </row>
    <row r="4171" spans="1:11">
      <c r="A4171" s="4">
        <v>11022</v>
      </c>
      <c r="B4171" t="s">
        <v>2929</v>
      </c>
      <c r="C4171" s="5">
        <f>IF($F$2=0," - ",Tabla1[[#This Row],[Base Precio de Lista neto]])</f>
        <v>9928.5516000000007</v>
      </c>
      <c r="D4171" s="5">
        <f>IF($F$2=0," - ",Tabla1[[#This Row],[Base Precio de Lista neto]]*(1-$F$2))</f>
        <v>6949.9861200000005</v>
      </c>
      <c r="E4171" s="5">
        <f>IF($F$2=0," - ",Tabla1[[#This Row],[Base para Mejor precio]]*(1-$F$2))</f>
        <v>6254.9875079999993</v>
      </c>
      <c r="F4171" s="4" t="s">
        <v>6</v>
      </c>
      <c r="G4171" s="16" t="s">
        <v>5696</v>
      </c>
      <c r="H4171" s="5">
        <f>IFERROR(IF($F$3=0,"-",Tabla1[[#This Row],[Precio de Cliente neto]]*(1+$F$3)),"-")</f>
        <v>10424.97918</v>
      </c>
      <c r="I4171" s="5">
        <v>9928.5516000000007</v>
      </c>
      <c r="J4171" s="5">
        <v>8935.6964399999997</v>
      </c>
      <c r="K4171" s="26">
        <v>0.21</v>
      </c>
    </row>
    <row r="4172" spans="1:11">
      <c r="A4172" s="4">
        <v>11023</v>
      </c>
      <c r="B4172" t="s">
        <v>2930</v>
      </c>
      <c r="C4172" s="5">
        <f>IF($F$2=0," - ",Tabla1[[#This Row],[Base Precio de Lista neto]])</f>
        <v>11675.2412</v>
      </c>
      <c r="D4172" s="5">
        <f>IF($F$2=0," - ",Tabla1[[#This Row],[Base Precio de Lista neto]]*(1-$F$2))</f>
        <v>8172.6688399999994</v>
      </c>
      <c r="E4172" s="5">
        <f>IF($F$2=0," - ",Tabla1[[#This Row],[Base para Mejor precio]]*(1-$F$2))</f>
        <v>7355.4019559999997</v>
      </c>
      <c r="F4172" s="4" t="s">
        <v>6</v>
      </c>
      <c r="G4172" s="16" t="s">
        <v>5696</v>
      </c>
      <c r="H4172" s="5">
        <f>IFERROR(IF($F$3=0,"-",Tabla1[[#This Row],[Precio de Cliente neto]]*(1+$F$3)),"-")</f>
        <v>12259.003259999999</v>
      </c>
      <c r="I4172" s="5">
        <v>11675.2412</v>
      </c>
      <c r="J4172" s="5">
        <v>10507.71708</v>
      </c>
      <c r="K4172" s="26">
        <v>0.21</v>
      </c>
    </row>
    <row r="4173" spans="1:11">
      <c r="A4173" s="4">
        <v>11024</v>
      </c>
      <c r="B4173" t="s">
        <v>2931</v>
      </c>
      <c r="C4173" s="5">
        <f>IF($F$2=0," - ",Tabla1[[#This Row],[Base Precio de Lista neto]])</f>
        <v>12594.5519</v>
      </c>
      <c r="D4173" s="5">
        <f>IF($F$2=0," - ",Tabla1[[#This Row],[Base Precio de Lista neto]]*(1-$F$2))</f>
        <v>8816.1863300000005</v>
      </c>
      <c r="E4173" s="5">
        <f>IF($F$2=0," - ",Tabla1[[#This Row],[Base para Mejor precio]]*(1-$F$2))</f>
        <v>7934.5676969999995</v>
      </c>
      <c r="F4173" s="4" t="s">
        <v>6</v>
      </c>
      <c r="G4173" s="16" t="s">
        <v>5696</v>
      </c>
      <c r="H4173" s="5">
        <f>IFERROR(IF($F$3=0,"-",Tabla1[[#This Row],[Precio de Cliente neto]]*(1+$F$3)),"-")</f>
        <v>13224.279495000001</v>
      </c>
      <c r="I4173" s="5">
        <v>12594.5519</v>
      </c>
      <c r="J4173" s="5">
        <v>11335.09671</v>
      </c>
      <c r="K4173" s="26">
        <v>0.21</v>
      </c>
    </row>
    <row r="4174" spans="1:11">
      <c r="A4174" s="4">
        <v>11025</v>
      </c>
      <c r="B4174" t="s">
        <v>2932</v>
      </c>
      <c r="C4174" s="5">
        <f>IF($F$2=0," - ",Tabla1[[#This Row],[Base Precio de Lista neto]])</f>
        <v>13330.0002</v>
      </c>
      <c r="D4174" s="5">
        <f>IF($F$2=0," - ",Tabla1[[#This Row],[Base Precio de Lista neto]]*(1-$F$2))</f>
        <v>9331.0001400000001</v>
      </c>
      <c r="E4174" s="5">
        <f>IF($F$2=0," - ",Tabla1[[#This Row],[Base para Mejor precio]]*(1-$F$2))</f>
        <v>8397.9001259999986</v>
      </c>
      <c r="F4174" s="4" t="s">
        <v>6</v>
      </c>
      <c r="G4174" s="16" t="s">
        <v>5696</v>
      </c>
      <c r="H4174" s="5">
        <f>IFERROR(IF($F$3=0,"-",Tabla1[[#This Row],[Precio de Cliente neto]]*(1+$F$3)),"-")</f>
        <v>13996.50021</v>
      </c>
      <c r="I4174" s="5">
        <v>13330.0002</v>
      </c>
      <c r="J4174" s="5">
        <v>11997.000179999999</v>
      </c>
      <c r="K4174" s="26">
        <v>0.21</v>
      </c>
    </row>
    <row r="4175" spans="1:11">
      <c r="A4175" s="4">
        <v>11030</v>
      </c>
      <c r="B4175" t="s">
        <v>5908</v>
      </c>
      <c r="C4175" s="5">
        <f>IF($F$2=0," - ",Tabla1[[#This Row],[Base Precio de Lista neto]])</f>
        <v>2073.4551000000001</v>
      </c>
      <c r="D4175" s="5">
        <f>IF($F$2=0," - ",Tabla1[[#This Row],[Base Precio de Lista neto]]*(1-$F$2))</f>
        <v>1451.41857</v>
      </c>
      <c r="E4175" s="5">
        <f>IF($F$2=0," - ",Tabla1[[#This Row],[Base para Mejor precio]]*(1-$F$2))</f>
        <v>1214.8373430899999</v>
      </c>
      <c r="F4175" s="4" t="s">
        <v>5</v>
      </c>
      <c r="G4175" s="16" t="s">
        <v>7914</v>
      </c>
      <c r="H4175" s="5">
        <f>IFERROR(IF($F$3=0,"-",Tabla1[[#This Row],[Precio de Cliente neto]]*(1+$F$3)),"-")</f>
        <v>2177.1278550000002</v>
      </c>
      <c r="I4175" s="5">
        <v>2073.4551000000001</v>
      </c>
      <c r="J4175" s="5">
        <v>1735.4819187000001</v>
      </c>
      <c r="K4175" s="26">
        <v>0.21</v>
      </c>
    </row>
    <row r="4176" spans="1:11">
      <c r="A4176" s="4">
        <v>11031</v>
      </c>
      <c r="B4176" t="s">
        <v>5909</v>
      </c>
      <c r="C4176" s="5">
        <f>IF($F$2=0," - ",Tabla1[[#This Row],[Base Precio de Lista neto]])</f>
        <v>880.77</v>
      </c>
      <c r="D4176" s="5">
        <f>IF($F$2=0," - ",Tabla1[[#This Row],[Base Precio de Lista neto]]*(1-$F$2))</f>
        <v>616.53899999999999</v>
      </c>
      <c r="E4176" s="5">
        <f>IF($F$2=0," - ",Tabla1[[#This Row],[Base para Mejor precio]]*(1-$F$2))</f>
        <v>516.04314299999999</v>
      </c>
      <c r="F4176" s="4" t="s">
        <v>5</v>
      </c>
      <c r="G4176" s="16" t="s">
        <v>7914</v>
      </c>
      <c r="H4176" s="5">
        <f>IFERROR(IF($F$3=0,"-",Tabla1[[#This Row],[Precio de Cliente neto]]*(1+$F$3)),"-")</f>
        <v>924.80849999999998</v>
      </c>
      <c r="I4176" s="5">
        <v>880.77</v>
      </c>
      <c r="J4176" s="5">
        <v>737.20448999999996</v>
      </c>
      <c r="K4176" s="26">
        <v>0.21</v>
      </c>
    </row>
    <row r="4177" spans="1:11">
      <c r="A4177" s="4">
        <v>11032</v>
      </c>
      <c r="B4177" t="s">
        <v>5910</v>
      </c>
      <c r="C4177" s="5">
        <f>IF($F$2=0," - ",Tabla1[[#This Row],[Base Precio de Lista neto]])</f>
        <v>1170.2465</v>
      </c>
      <c r="D4177" s="5">
        <f>IF($F$2=0," - ",Tabla1[[#This Row],[Base Precio de Lista neto]]*(1-$F$2))</f>
        <v>819.17254999999989</v>
      </c>
      <c r="E4177" s="5">
        <f>IF($F$2=0," - ",Tabla1[[#This Row],[Base para Mejor precio]]*(1-$F$2))</f>
        <v>685.64742434999994</v>
      </c>
      <c r="F4177" s="4" t="s">
        <v>5</v>
      </c>
      <c r="G4177" s="16" t="s">
        <v>7914</v>
      </c>
      <c r="H4177" s="5">
        <f>IFERROR(IF($F$3=0,"-",Tabla1[[#This Row],[Precio de Cliente neto]]*(1+$F$3)),"-")</f>
        <v>1228.7588249999999</v>
      </c>
      <c r="I4177" s="5">
        <v>1170.2465</v>
      </c>
      <c r="J4177" s="5">
        <v>979.49632050000002</v>
      </c>
      <c r="K4177" s="26">
        <v>0.21</v>
      </c>
    </row>
    <row r="4178" spans="1:11">
      <c r="A4178" s="4">
        <v>11033</v>
      </c>
      <c r="B4178" t="s">
        <v>5911</v>
      </c>
      <c r="C4178" s="5">
        <f>IF($F$2=0," - ",Tabla1[[#This Row],[Base Precio de Lista neto]])</f>
        <v>1634.7539999999999</v>
      </c>
      <c r="D4178" s="5">
        <f>IF($F$2=0," - ",Tabla1[[#This Row],[Base Precio de Lista neto]]*(1-$F$2))</f>
        <v>1144.3277999999998</v>
      </c>
      <c r="E4178" s="5">
        <f>IF($F$2=0," - ",Tabla1[[#This Row],[Base para Mejor precio]]*(1-$F$2))</f>
        <v>957.80236859999991</v>
      </c>
      <c r="F4178" s="4" t="s">
        <v>5</v>
      </c>
      <c r="G4178" s="16" t="s">
        <v>7914</v>
      </c>
      <c r="H4178" s="5">
        <f>IFERROR(IF($F$3=0,"-",Tabla1[[#This Row],[Precio de Cliente neto]]*(1+$F$3)),"-")</f>
        <v>1716.4916999999996</v>
      </c>
      <c r="I4178" s="5">
        <v>1634.7539999999999</v>
      </c>
      <c r="J4178" s="5">
        <v>1368.289098</v>
      </c>
      <c r="K4178" s="26">
        <v>0.21</v>
      </c>
    </row>
    <row r="4179" spans="1:11">
      <c r="A4179" s="4">
        <v>11034</v>
      </c>
      <c r="B4179" t="s">
        <v>5912</v>
      </c>
      <c r="C4179" s="5">
        <f>IF($F$2=0," - ",Tabla1[[#This Row],[Base Precio de Lista neto]])</f>
        <v>1864.7632000000001</v>
      </c>
      <c r="D4179" s="5">
        <f>IF($F$2=0," - ",Tabla1[[#This Row],[Base Precio de Lista neto]]*(1-$F$2))</f>
        <v>1305.3342399999999</v>
      </c>
      <c r="E4179" s="5">
        <f>IF($F$2=0," - ",Tabla1[[#This Row],[Base para Mejor precio]]*(1-$F$2))</f>
        <v>1092.5647588799998</v>
      </c>
      <c r="F4179" s="4" t="s">
        <v>5</v>
      </c>
      <c r="G4179" s="16" t="s">
        <v>7914</v>
      </c>
      <c r="H4179" s="5">
        <f>IFERROR(IF($F$3=0,"-",Tabla1[[#This Row],[Precio de Cliente neto]]*(1+$F$3)),"-")</f>
        <v>1958.0013599999997</v>
      </c>
      <c r="I4179" s="5">
        <v>1864.7632000000001</v>
      </c>
      <c r="J4179" s="5">
        <v>1560.8067983999999</v>
      </c>
      <c r="K4179" s="26">
        <v>0.21</v>
      </c>
    </row>
    <row r="4180" spans="1:11">
      <c r="A4180" s="4">
        <v>11035</v>
      </c>
      <c r="B4180" t="s">
        <v>5913</v>
      </c>
      <c r="C4180" s="5">
        <f>IF($F$2=0," - ",Tabla1[[#This Row],[Base Precio de Lista neto]])</f>
        <v>2073.4551000000001</v>
      </c>
      <c r="D4180" s="5">
        <f>IF($F$2=0," - ",Tabla1[[#This Row],[Base Precio de Lista neto]]*(1-$F$2))</f>
        <v>1451.41857</v>
      </c>
      <c r="E4180" s="5">
        <f>IF($F$2=0," - ",Tabla1[[#This Row],[Base para Mejor precio]]*(1-$F$2))</f>
        <v>1214.8373430899999</v>
      </c>
      <c r="F4180" s="4" t="s">
        <v>5</v>
      </c>
      <c r="G4180" s="16" t="s">
        <v>7914</v>
      </c>
      <c r="H4180" s="5">
        <f>IFERROR(IF($F$3=0,"-",Tabla1[[#This Row],[Precio de Cliente neto]]*(1+$F$3)),"-")</f>
        <v>2177.1278550000002</v>
      </c>
      <c r="I4180" s="5">
        <v>2073.4551000000001</v>
      </c>
      <c r="J4180" s="5">
        <v>1735.4819187000001</v>
      </c>
      <c r="K4180" s="26">
        <v>0.21</v>
      </c>
    </row>
    <row r="4181" spans="1:11">
      <c r="A4181" s="4">
        <v>11036</v>
      </c>
      <c r="B4181" t="s">
        <v>2933</v>
      </c>
      <c r="C4181" s="5">
        <f>IF($F$2=0," - ",Tabla1[[#This Row],[Base Precio de Lista neto]])</f>
        <v>2481.3317999999999</v>
      </c>
      <c r="D4181" s="5">
        <f>IF($F$2=0," - ",Tabla1[[#This Row],[Base Precio de Lista neto]]*(1-$F$2))</f>
        <v>1736.9322599999998</v>
      </c>
      <c r="E4181" s="5">
        <f>IF($F$2=0," - ",Tabla1[[#This Row],[Base para Mejor precio]]*(1-$F$2))</f>
        <v>1563.2390339999999</v>
      </c>
      <c r="F4181" s="4" t="s">
        <v>5</v>
      </c>
      <c r="G4181" s="16" t="s">
        <v>5696</v>
      </c>
      <c r="H4181" s="5">
        <f>IFERROR(IF($F$3=0,"-",Tabla1[[#This Row],[Precio de Cliente neto]]*(1+$F$3)),"-")</f>
        <v>2605.3983899999998</v>
      </c>
      <c r="I4181" s="5">
        <v>2481.3317999999999</v>
      </c>
      <c r="J4181" s="5">
        <v>2233.1986200000001</v>
      </c>
      <c r="K4181" s="26">
        <v>0.21</v>
      </c>
    </row>
    <row r="4182" spans="1:11">
      <c r="A4182" s="4">
        <v>11037</v>
      </c>
      <c r="B4182" t="s">
        <v>2934</v>
      </c>
      <c r="C4182" s="5">
        <f>IF($F$2=0," - ",Tabla1[[#This Row],[Base Precio de Lista neto]])</f>
        <v>2481.3317999999999</v>
      </c>
      <c r="D4182" s="5">
        <f>IF($F$2=0," - ",Tabla1[[#This Row],[Base Precio de Lista neto]]*(1-$F$2))</f>
        <v>1736.9322599999998</v>
      </c>
      <c r="E4182" s="5">
        <f>IF($F$2=0," - ",Tabla1[[#This Row],[Base para Mejor precio]]*(1-$F$2))</f>
        <v>1563.2390339999999</v>
      </c>
      <c r="F4182" s="4" t="s">
        <v>5</v>
      </c>
      <c r="G4182" s="16" t="s">
        <v>5696</v>
      </c>
      <c r="H4182" s="5">
        <f>IFERROR(IF($F$3=0,"-",Tabla1[[#This Row],[Precio de Cliente neto]]*(1+$F$3)),"-")</f>
        <v>2605.3983899999998</v>
      </c>
      <c r="I4182" s="5">
        <v>2481.3317999999999</v>
      </c>
      <c r="J4182" s="5">
        <v>2233.1986200000001</v>
      </c>
      <c r="K4182" s="26">
        <v>0.21</v>
      </c>
    </row>
    <row r="4183" spans="1:11">
      <c r="A4183" s="4">
        <v>11038</v>
      </c>
      <c r="B4183" t="s">
        <v>8343</v>
      </c>
      <c r="C4183" s="5">
        <f>IF($F$2=0," - ",Tabla1[[#This Row],[Base Precio de Lista neto]])</f>
        <v>29892.310399999998</v>
      </c>
      <c r="D4183" s="5">
        <f>IF($F$2=0," - ",Tabla1[[#This Row],[Base Precio de Lista neto]]*(1-$F$2))</f>
        <v>20924.617279999999</v>
      </c>
      <c r="E4183" s="5">
        <f>IF($F$2=0," - ",Tabla1[[#This Row],[Base para Mejor precio]]*(1-$F$2))</f>
        <v>18832.155552</v>
      </c>
      <c r="F4183" s="4" t="s">
        <v>5</v>
      </c>
      <c r="G4183" s="16" t="s">
        <v>5696</v>
      </c>
      <c r="H4183" s="5">
        <f>IFERROR(IF($F$3=0,"-",Tabla1[[#This Row],[Precio de Cliente neto]]*(1+$F$3)),"-")</f>
        <v>31386.925919999998</v>
      </c>
      <c r="I4183" s="5">
        <v>29892.310399999998</v>
      </c>
      <c r="J4183" s="5">
        <v>26903.07936</v>
      </c>
      <c r="K4183" s="26">
        <v>0.21</v>
      </c>
    </row>
    <row r="4184" spans="1:11">
      <c r="A4184" s="4">
        <v>11039</v>
      </c>
      <c r="B4184" t="s">
        <v>2935</v>
      </c>
      <c r="C4184" s="5">
        <f>IF($F$2=0," - ",Tabla1[[#This Row],[Base Precio de Lista neto]])</f>
        <v>36312.952499999999</v>
      </c>
      <c r="D4184" s="5">
        <f>IF($F$2=0," - ",Tabla1[[#This Row],[Base Precio de Lista neto]]*(1-$F$2))</f>
        <v>25419.066749999998</v>
      </c>
      <c r="E4184" s="5">
        <f>IF($F$2=0," - ",Tabla1[[#This Row],[Base para Mejor precio]]*(1-$F$2))</f>
        <v>22877.160075</v>
      </c>
      <c r="F4184" s="4" t="s">
        <v>5</v>
      </c>
      <c r="G4184" s="16" t="s">
        <v>5696</v>
      </c>
      <c r="H4184" s="5">
        <f>IFERROR(IF($F$3=0,"-",Tabla1[[#This Row],[Precio de Cliente neto]]*(1+$F$3)),"-")</f>
        <v>38128.600124999997</v>
      </c>
      <c r="I4184" s="5">
        <v>36312.952499999999</v>
      </c>
      <c r="J4184" s="5">
        <v>32681.65725</v>
      </c>
      <c r="K4184" s="26">
        <v>0.21</v>
      </c>
    </row>
    <row r="4185" spans="1:11">
      <c r="A4185" s="4">
        <v>11040</v>
      </c>
      <c r="B4185" t="s">
        <v>2936</v>
      </c>
      <c r="C4185" s="5">
        <f>IF($F$2=0," - ",Tabla1[[#This Row],[Base Precio de Lista neto]])</f>
        <v>116197.1173</v>
      </c>
      <c r="D4185" s="5">
        <f>IF($F$2=0," - ",Tabla1[[#This Row],[Base Precio de Lista neto]]*(1-$F$2))</f>
        <v>81337.982109999997</v>
      </c>
      <c r="E4185" s="5">
        <f>IF($F$2=0," - ",Tabla1[[#This Row],[Base para Mejor precio]]*(1-$F$2))</f>
        <v>73204.183898999996</v>
      </c>
      <c r="F4185" s="4" t="s">
        <v>5</v>
      </c>
      <c r="G4185" s="16" t="s">
        <v>5696</v>
      </c>
      <c r="H4185" s="5">
        <f>IFERROR(IF($F$3=0,"-",Tabla1[[#This Row],[Precio de Cliente neto]]*(1+$F$3)),"-")</f>
        <v>122006.973165</v>
      </c>
      <c r="I4185" s="5">
        <v>116197.1173</v>
      </c>
      <c r="J4185" s="5">
        <v>104577.40557</v>
      </c>
      <c r="K4185" s="26">
        <v>0.21</v>
      </c>
    </row>
    <row r="4186" spans="1:11">
      <c r="A4186" s="4">
        <v>11041</v>
      </c>
      <c r="B4186" t="s">
        <v>2937</v>
      </c>
      <c r="C4186" s="5">
        <f>IF($F$2=0," - ",Tabla1[[#This Row],[Base Precio de Lista neto]])</f>
        <v>81030.031799999997</v>
      </c>
      <c r="D4186" s="5">
        <f>IF($F$2=0," - ",Tabla1[[#This Row],[Base Precio de Lista neto]]*(1-$F$2))</f>
        <v>56721.022259999998</v>
      </c>
      <c r="E4186" s="5">
        <f>IF($F$2=0," - ",Tabla1[[#This Row],[Base para Mejor precio]]*(1-$F$2))</f>
        <v>51048.920033999995</v>
      </c>
      <c r="F4186" s="4" t="s">
        <v>5</v>
      </c>
      <c r="G4186" s="16" t="s">
        <v>5696</v>
      </c>
      <c r="H4186" s="5">
        <f>IFERROR(IF($F$3=0,"-",Tabla1[[#This Row],[Precio de Cliente neto]]*(1+$F$3)),"-")</f>
        <v>85081.533389999997</v>
      </c>
      <c r="I4186" s="5">
        <v>81030.031799999997</v>
      </c>
      <c r="J4186" s="5">
        <v>72927.028619999997</v>
      </c>
      <c r="K4186" s="26">
        <v>0.21</v>
      </c>
    </row>
    <row r="4187" spans="1:11">
      <c r="A4187" s="4">
        <v>11042</v>
      </c>
      <c r="B4187" t="s">
        <v>2938</v>
      </c>
      <c r="C4187" s="5">
        <f>IF($F$2=0," - ",Tabla1[[#This Row],[Base Precio de Lista neto]])</f>
        <v>35192.547700000003</v>
      </c>
      <c r="D4187" s="5">
        <f>IF($F$2=0," - ",Tabla1[[#This Row],[Base Precio de Lista neto]]*(1-$F$2))</f>
        <v>24634.783390000001</v>
      </c>
      <c r="E4187" s="5">
        <f>IF($F$2=0," - ",Tabla1[[#This Row],[Base para Mejor precio]]*(1-$F$2))</f>
        <v>22171.305050999999</v>
      </c>
      <c r="F4187" s="4" t="s">
        <v>5</v>
      </c>
      <c r="G4187" s="16" t="s">
        <v>5696</v>
      </c>
      <c r="H4187" s="5">
        <f>IFERROR(IF($F$3=0,"-",Tabla1[[#This Row],[Precio de Cliente neto]]*(1+$F$3)),"-")</f>
        <v>36952.175085000003</v>
      </c>
      <c r="I4187" s="5">
        <v>35192.547700000003</v>
      </c>
      <c r="J4187" s="5">
        <v>31673.29293</v>
      </c>
      <c r="K4187" s="26">
        <v>0.21</v>
      </c>
    </row>
    <row r="4188" spans="1:11">
      <c r="A4188" s="4">
        <v>11043</v>
      </c>
      <c r="B4188" t="s">
        <v>2939</v>
      </c>
      <c r="C4188" s="5">
        <f>IF($F$2=0," - ",Tabla1[[#This Row],[Base Precio de Lista neto]])</f>
        <v>15111.096</v>
      </c>
      <c r="D4188" s="5">
        <f>IF($F$2=0," - ",Tabla1[[#This Row],[Base Precio de Lista neto]]*(1-$F$2))</f>
        <v>10577.767199999998</v>
      </c>
      <c r="E4188" s="5">
        <f>IF($F$2=0," - ",Tabla1[[#This Row],[Base para Mejor precio]]*(1-$F$2))</f>
        <v>9519.9904799999986</v>
      </c>
      <c r="F4188" s="4" t="s">
        <v>5</v>
      </c>
      <c r="G4188" s="16" t="s">
        <v>5696</v>
      </c>
      <c r="H4188" s="5">
        <f>IFERROR(IF($F$3=0,"-",Tabla1[[#This Row],[Precio de Cliente neto]]*(1+$F$3)),"-")</f>
        <v>15866.650799999998</v>
      </c>
      <c r="I4188" s="5">
        <v>15111.096</v>
      </c>
      <c r="J4188" s="5">
        <v>13599.9864</v>
      </c>
      <c r="K4188" s="26">
        <v>0.21</v>
      </c>
    </row>
    <row r="4189" spans="1:11">
      <c r="A4189" s="4">
        <v>11044</v>
      </c>
      <c r="B4189" t="s">
        <v>2940</v>
      </c>
      <c r="C4189" s="5">
        <f>IF($F$2=0," - ",Tabla1[[#This Row],[Base Precio de Lista neto]])</f>
        <v>42120.897199999999</v>
      </c>
      <c r="D4189" s="5">
        <f>IF($F$2=0," - ",Tabla1[[#This Row],[Base Precio de Lista neto]]*(1-$F$2))</f>
        <v>29484.628039999996</v>
      </c>
      <c r="E4189" s="5">
        <f>IF($F$2=0," - ",Tabla1[[#This Row],[Base para Mejor precio]]*(1-$F$2))</f>
        <v>26536.165236000001</v>
      </c>
      <c r="F4189" s="4" t="s">
        <v>5</v>
      </c>
      <c r="G4189" s="16" t="s">
        <v>5696</v>
      </c>
      <c r="H4189" s="5">
        <f>IFERROR(IF($F$3=0,"-",Tabla1[[#This Row],[Precio de Cliente neto]]*(1+$F$3)),"-")</f>
        <v>44226.942059999994</v>
      </c>
      <c r="I4189" s="5">
        <v>42120.897199999999</v>
      </c>
      <c r="J4189" s="5">
        <v>37908.807480000003</v>
      </c>
      <c r="K4189" s="26">
        <v>0.21</v>
      </c>
    </row>
    <row r="4190" spans="1:11">
      <c r="A4190" s="4">
        <v>11045</v>
      </c>
      <c r="B4190" t="s">
        <v>2941</v>
      </c>
      <c r="C4190" s="5">
        <f>IF($F$2=0," - ",Tabla1[[#This Row],[Base Precio de Lista neto]])</f>
        <v>51691.046600000001</v>
      </c>
      <c r="D4190" s="5">
        <f>IF($F$2=0," - ",Tabla1[[#This Row],[Base Precio de Lista neto]]*(1-$F$2))</f>
        <v>36183.732619999995</v>
      </c>
      <c r="E4190" s="5">
        <f>IF($F$2=0," - ",Tabla1[[#This Row],[Base para Mejor precio]]*(1-$F$2))</f>
        <v>32565.359357999994</v>
      </c>
      <c r="F4190" s="4" t="s">
        <v>5</v>
      </c>
      <c r="G4190" s="16" t="s">
        <v>5696</v>
      </c>
      <c r="H4190" s="5">
        <f>IFERROR(IF($F$3=0,"-",Tabla1[[#This Row],[Precio de Cliente neto]]*(1+$F$3)),"-")</f>
        <v>54275.598929999993</v>
      </c>
      <c r="I4190" s="5">
        <v>51691.046600000001</v>
      </c>
      <c r="J4190" s="5">
        <v>46521.941939999997</v>
      </c>
      <c r="K4190" s="26">
        <v>0.21</v>
      </c>
    </row>
    <row r="4191" spans="1:11">
      <c r="A4191" s="4">
        <v>11046</v>
      </c>
      <c r="B4191" t="s">
        <v>2942</v>
      </c>
      <c r="C4191" s="5">
        <f>IF($F$2=0," - ",Tabla1[[#This Row],[Base Precio de Lista neto]])</f>
        <v>30962.097900000001</v>
      </c>
      <c r="D4191" s="5">
        <f>IF($F$2=0," - ",Tabla1[[#This Row],[Base Precio de Lista neto]]*(1-$F$2))</f>
        <v>21673.468529999998</v>
      </c>
      <c r="E4191" s="5">
        <f>IF($F$2=0," - ",Tabla1[[#This Row],[Base para Mejor precio]]*(1-$F$2))</f>
        <v>19506.121676999999</v>
      </c>
      <c r="F4191" s="4" t="s">
        <v>5</v>
      </c>
      <c r="G4191" s="16" t="s">
        <v>5696</v>
      </c>
      <c r="H4191" s="5">
        <f>IFERROR(IF($F$3=0,"-",Tabla1[[#This Row],[Precio de Cliente neto]]*(1+$F$3)),"-")</f>
        <v>32510.202794999997</v>
      </c>
      <c r="I4191" s="5">
        <v>30962.097900000001</v>
      </c>
      <c r="J4191" s="5">
        <v>27865.88811</v>
      </c>
      <c r="K4191" s="26">
        <v>0.21</v>
      </c>
    </row>
    <row r="4192" spans="1:11">
      <c r="A4192" s="4">
        <v>11049</v>
      </c>
      <c r="B4192" t="s">
        <v>2943</v>
      </c>
      <c r="C4192" s="5">
        <f>IF($F$2=0," - ",Tabla1[[#This Row],[Base Precio de Lista neto]])</f>
        <v>69951.595300000001</v>
      </c>
      <c r="D4192" s="5">
        <f>IF($F$2=0," - ",Tabla1[[#This Row],[Base Precio de Lista neto]]*(1-$F$2))</f>
        <v>48966.116709999995</v>
      </c>
      <c r="E4192" s="5">
        <f>IF($F$2=0," - ",Tabla1[[#This Row],[Base para Mejor precio]]*(1-$F$2))</f>
        <v>44069.505038999996</v>
      </c>
      <c r="F4192" s="4" t="s">
        <v>5</v>
      </c>
      <c r="G4192" s="16" t="s">
        <v>5696</v>
      </c>
      <c r="H4192" s="5">
        <f>IFERROR(IF($F$3=0,"-",Tabla1[[#This Row],[Precio de Cliente neto]]*(1+$F$3)),"-")</f>
        <v>73449.175064999989</v>
      </c>
      <c r="I4192" s="5">
        <v>69951.595300000001</v>
      </c>
      <c r="J4192" s="5">
        <v>62956.435769999996</v>
      </c>
      <c r="K4192" s="26">
        <v>0.21</v>
      </c>
    </row>
    <row r="4193" spans="1:11">
      <c r="A4193" s="4">
        <v>11050</v>
      </c>
      <c r="B4193" t="s">
        <v>2944</v>
      </c>
      <c r="C4193" s="5">
        <f>IF($F$2=0," - ",Tabla1[[#This Row],[Base Precio de Lista neto]])</f>
        <v>58196.133500000004</v>
      </c>
      <c r="D4193" s="5">
        <f>IF($F$2=0," - ",Tabla1[[#This Row],[Base Precio de Lista neto]]*(1-$F$2))</f>
        <v>40737.293449999997</v>
      </c>
      <c r="E4193" s="5">
        <f>IF($F$2=0," - ",Tabla1[[#This Row],[Base para Mejor precio]]*(1-$F$2))</f>
        <v>36663.564104999998</v>
      </c>
      <c r="F4193" s="4" t="s">
        <v>5</v>
      </c>
      <c r="G4193" s="16" t="s">
        <v>5696</v>
      </c>
      <c r="H4193" s="5">
        <f>IFERROR(IF($F$3=0,"-",Tabla1[[#This Row],[Precio de Cliente neto]]*(1+$F$3)),"-")</f>
        <v>61105.940174999996</v>
      </c>
      <c r="I4193" s="5">
        <v>58196.133500000004</v>
      </c>
      <c r="J4193" s="5">
        <v>52376.520149999997</v>
      </c>
      <c r="K4193" s="26">
        <v>0.21</v>
      </c>
    </row>
    <row r="4194" spans="1:11">
      <c r="A4194" s="4">
        <v>11051</v>
      </c>
      <c r="B4194" t="s">
        <v>2945</v>
      </c>
      <c r="C4194" s="5">
        <f>IF($F$2=0," - ",Tabla1[[#This Row],[Base Precio de Lista neto]])</f>
        <v>49786.1734</v>
      </c>
      <c r="D4194" s="5">
        <f>IF($F$2=0," - ",Tabla1[[#This Row],[Base Precio de Lista neto]]*(1-$F$2))</f>
        <v>34850.321379999994</v>
      </c>
      <c r="E4194" s="5">
        <f>IF($F$2=0," - ",Tabla1[[#This Row],[Base para Mejor precio]]*(1-$F$2))</f>
        <v>31365.289241999999</v>
      </c>
      <c r="F4194" s="4" t="s">
        <v>5</v>
      </c>
      <c r="G4194" s="16" t="s">
        <v>5696</v>
      </c>
      <c r="H4194" s="5">
        <f>IFERROR(IF($F$3=0,"-",Tabla1[[#This Row],[Precio de Cliente neto]]*(1+$F$3)),"-")</f>
        <v>52275.482069999991</v>
      </c>
      <c r="I4194" s="5">
        <v>49786.1734</v>
      </c>
      <c r="J4194" s="5">
        <v>44807.556060000003</v>
      </c>
      <c r="K4194" s="26">
        <v>0.21</v>
      </c>
    </row>
    <row r="4195" spans="1:11">
      <c r="A4195" s="4">
        <v>11052</v>
      </c>
      <c r="B4195" t="s">
        <v>2946</v>
      </c>
      <c r="C4195" s="5">
        <f>IF($F$2=0," - ",Tabla1[[#This Row],[Base Precio de Lista neto]])</f>
        <v>11297.973900000001</v>
      </c>
      <c r="D4195" s="5">
        <f>IF($F$2=0," - ",Tabla1[[#This Row],[Base Precio de Lista neto]]*(1-$F$2))</f>
        <v>7908.5817299999999</v>
      </c>
      <c r="E4195" s="5">
        <f>IF($F$2=0," - ",Tabla1[[#This Row],[Base para Mejor precio]]*(1-$F$2))</f>
        <v>7117.7235569999993</v>
      </c>
      <c r="F4195" s="4" t="s">
        <v>5</v>
      </c>
      <c r="G4195" s="16" t="s">
        <v>5696</v>
      </c>
      <c r="H4195" s="5">
        <f>IFERROR(IF($F$3=0,"-",Tabla1[[#This Row],[Precio de Cliente neto]]*(1+$F$3)),"-")</f>
        <v>11862.872595000001</v>
      </c>
      <c r="I4195" s="5">
        <v>11297.973900000001</v>
      </c>
      <c r="J4195" s="5">
        <v>10168.176509999999</v>
      </c>
      <c r="K4195" s="26">
        <v>0.21</v>
      </c>
    </row>
    <row r="4196" spans="1:11">
      <c r="A4196" s="4">
        <v>11053</v>
      </c>
      <c r="B4196" t="s">
        <v>2947</v>
      </c>
      <c r="C4196" s="5">
        <f>IF($F$2=0," - ",Tabla1[[#This Row],[Base Precio de Lista neto]])</f>
        <v>9033.3611000000001</v>
      </c>
      <c r="D4196" s="5">
        <f>IF($F$2=0," - ",Tabla1[[#This Row],[Base Precio de Lista neto]]*(1-$F$2))</f>
        <v>6323.3527699999995</v>
      </c>
      <c r="E4196" s="5">
        <f>IF($F$2=0," - ",Tabla1[[#This Row],[Base para Mejor precio]]*(1-$F$2))</f>
        <v>5691.0174929999994</v>
      </c>
      <c r="F4196" s="4" t="s">
        <v>5</v>
      </c>
      <c r="G4196" s="16" t="s">
        <v>5696</v>
      </c>
      <c r="H4196" s="5">
        <f>IFERROR(IF($F$3=0,"-",Tabla1[[#This Row],[Precio de Cliente neto]]*(1+$F$3)),"-")</f>
        <v>9485.0291550000002</v>
      </c>
      <c r="I4196" s="5">
        <v>9033.3611000000001</v>
      </c>
      <c r="J4196" s="5">
        <v>8130.0249899999999</v>
      </c>
      <c r="K4196" s="26">
        <v>0.21</v>
      </c>
    </row>
    <row r="4197" spans="1:11">
      <c r="A4197" s="4">
        <v>11054</v>
      </c>
      <c r="B4197" t="s">
        <v>2948</v>
      </c>
      <c r="C4197" s="5">
        <f>IF($F$2=0," - ",Tabla1[[#This Row],[Base Precio de Lista neto]])</f>
        <v>7652.5910999999996</v>
      </c>
      <c r="D4197" s="5">
        <f>IF($F$2=0," - ",Tabla1[[#This Row],[Base Precio de Lista neto]]*(1-$F$2))</f>
        <v>5356.8137699999997</v>
      </c>
      <c r="E4197" s="5">
        <f>IF($F$2=0," - ",Tabla1[[#This Row],[Base para Mejor precio]]*(1-$F$2))</f>
        <v>4821.1323929999999</v>
      </c>
      <c r="F4197" s="4" t="s">
        <v>5</v>
      </c>
      <c r="G4197" s="16" t="s">
        <v>5696</v>
      </c>
      <c r="H4197" s="5">
        <f>IFERROR(IF($F$3=0,"-",Tabla1[[#This Row],[Precio de Cliente neto]]*(1+$F$3)),"-")</f>
        <v>8035.2206549999992</v>
      </c>
      <c r="I4197" s="5">
        <v>7652.5910999999996</v>
      </c>
      <c r="J4197" s="5">
        <v>6887.3319899999997</v>
      </c>
      <c r="K4197" s="26">
        <v>0.21</v>
      </c>
    </row>
    <row r="4198" spans="1:11">
      <c r="A4198" s="4">
        <v>11055</v>
      </c>
      <c r="B4198" t="s">
        <v>2949</v>
      </c>
      <c r="C4198" s="5">
        <f>IF($F$2=0," - ",Tabla1[[#This Row],[Base Precio de Lista neto]])</f>
        <v>10376.065399999999</v>
      </c>
      <c r="D4198" s="5">
        <f>IF($F$2=0," - ",Tabla1[[#This Row],[Base Precio de Lista neto]]*(1-$F$2))</f>
        <v>7263.2457799999993</v>
      </c>
      <c r="E4198" s="5">
        <f>IF($F$2=0," - ",Tabla1[[#This Row],[Base para Mejor precio]]*(1-$F$2))</f>
        <v>6536.9212020000004</v>
      </c>
      <c r="F4198" s="4" t="s">
        <v>5</v>
      </c>
      <c r="G4198" s="16" t="s">
        <v>5696</v>
      </c>
      <c r="H4198" s="5">
        <f>IFERROR(IF($F$3=0,"-",Tabla1[[#This Row],[Precio de Cliente neto]]*(1+$F$3)),"-")</f>
        <v>10894.86867</v>
      </c>
      <c r="I4198" s="5">
        <v>10376.065399999999</v>
      </c>
      <c r="J4198" s="5">
        <v>9338.4588600000006</v>
      </c>
      <c r="K4198" s="26">
        <v>0.21</v>
      </c>
    </row>
    <row r="4199" spans="1:11">
      <c r="A4199" s="4">
        <v>11056</v>
      </c>
      <c r="B4199" t="s">
        <v>2950</v>
      </c>
      <c r="C4199" s="5">
        <f>IF($F$2=0," - ",Tabla1[[#This Row],[Base Precio de Lista neto]])</f>
        <v>4790.9377999999997</v>
      </c>
      <c r="D4199" s="5">
        <f>IF($F$2=0," - ",Tabla1[[#This Row],[Base Precio de Lista neto]]*(1-$F$2))</f>
        <v>3353.6564599999997</v>
      </c>
      <c r="E4199" s="5">
        <f>IF($F$2=0," - ",Tabla1[[#This Row],[Base para Mejor precio]]*(1-$F$2))</f>
        <v>3018.2908139999995</v>
      </c>
      <c r="F4199" s="4" t="s">
        <v>5</v>
      </c>
      <c r="G4199" s="16" t="s">
        <v>5696</v>
      </c>
      <c r="H4199" s="5">
        <f>IFERROR(IF($F$3=0,"-",Tabla1[[#This Row],[Precio de Cliente neto]]*(1+$F$3)),"-")</f>
        <v>5030.4846899999993</v>
      </c>
      <c r="I4199" s="5">
        <v>4790.9377999999997</v>
      </c>
      <c r="J4199" s="5">
        <v>4311.8440199999995</v>
      </c>
      <c r="K4199" s="26">
        <v>0.21</v>
      </c>
    </row>
    <row r="4200" spans="1:11">
      <c r="A4200" s="4">
        <v>11057</v>
      </c>
      <c r="B4200" t="s">
        <v>2951</v>
      </c>
      <c r="C4200" s="5">
        <f>IF($F$2=0," - ",Tabla1[[#This Row],[Base Precio de Lista neto]])</f>
        <v>5233.3819999999996</v>
      </c>
      <c r="D4200" s="5">
        <f>IF($F$2=0," - ",Tabla1[[#This Row],[Base Precio de Lista neto]]*(1-$F$2))</f>
        <v>3663.3673999999996</v>
      </c>
      <c r="E4200" s="5">
        <f>IF($F$2=0," - ",Tabla1[[#This Row],[Base para Mejor precio]]*(1-$F$2))</f>
        <v>3297.0306599999999</v>
      </c>
      <c r="F4200" s="4" t="s">
        <v>5</v>
      </c>
      <c r="G4200" s="16" t="s">
        <v>5696</v>
      </c>
      <c r="H4200" s="5">
        <f>IFERROR(IF($F$3=0,"-",Tabla1[[#This Row],[Precio de Cliente neto]]*(1+$F$3)),"-")</f>
        <v>5495.0510999999997</v>
      </c>
      <c r="I4200" s="5">
        <v>5233.3819999999996</v>
      </c>
      <c r="J4200" s="5">
        <v>4710.0438000000004</v>
      </c>
      <c r="K4200" s="26">
        <v>0.21</v>
      </c>
    </row>
    <row r="4201" spans="1:11">
      <c r="A4201" s="4">
        <v>11058</v>
      </c>
      <c r="B4201" t="s">
        <v>8945</v>
      </c>
      <c r="C4201" s="5">
        <f>IF($F$2=0," - ",Tabla1[[#This Row],[Base Precio de Lista neto]])</f>
        <v>2895.1988999999999</v>
      </c>
      <c r="D4201" s="5">
        <f>IF($F$2=0," - ",Tabla1[[#This Row],[Base Precio de Lista neto]]*(1-$F$2))</f>
        <v>2026.6392299999998</v>
      </c>
      <c r="E4201" s="5">
        <f>IF($F$2=0," - ",Tabla1[[#This Row],[Base para Mejor precio]]*(1-$F$2))</f>
        <v>1823.9753069999997</v>
      </c>
      <c r="F4201" s="4" t="s">
        <v>5</v>
      </c>
      <c r="G4201" s="16" t="s">
        <v>5696</v>
      </c>
      <c r="H4201" s="5">
        <f>IFERROR(IF($F$3=0,"-",Tabla1[[#This Row],[Precio de Cliente neto]]*(1+$F$3)),"-")</f>
        <v>3039.9588449999997</v>
      </c>
      <c r="I4201" s="5">
        <v>2895.1988999999999</v>
      </c>
      <c r="J4201" s="5">
        <v>2605.6790099999998</v>
      </c>
      <c r="K4201" s="26">
        <v>0.21</v>
      </c>
    </row>
    <row r="4202" spans="1:11">
      <c r="A4202" s="4">
        <v>11059</v>
      </c>
      <c r="B4202" t="s">
        <v>2952</v>
      </c>
      <c r="C4202" s="5">
        <f>IF($F$2=0," - ",Tabla1[[#This Row],[Base Precio de Lista neto]])</f>
        <v>23427.349399999999</v>
      </c>
      <c r="D4202" s="5">
        <f>IF($F$2=0," - ",Tabla1[[#This Row],[Base Precio de Lista neto]]*(1-$F$2))</f>
        <v>16399.14458</v>
      </c>
      <c r="E4202" s="5">
        <f>IF($F$2=0," - ",Tabla1[[#This Row],[Base para Mejor precio]]*(1-$F$2))</f>
        <v>14759.230121999999</v>
      </c>
      <c r="F4202" s="4" t="s">
        <v>5</v>
      </c>
      <c r="G4202" s="16" t="s">
        <v>5696</v>
      </c>
      <c r="H4202" s="5">
        <f>IFERROR(IF($F$3=0,"-",Tabla1[[#This Row],[Precio de Cliente neto]]*(1+$F$3)),"-")</f>
        <v>24598.71687</v>
      </c>
      <c r="I4202" s="5">
        <v>23427.349399999999</v>
      </c>
      <c r="J4202" s="5">
        <v>21084.614460000001</v>
      </c>
      <c r="K4202" s="26">
        <v>0.21</v>
      </c>
    </row>
    <row r="4203" spans="1:11">
      <c r="A4203" s="4">
        <v>11061</v>
      </c>
      <c r="B4203" t="s">
        <v>2953</v>
      </c>
      <c r="C4203" s="5">
        <f>IF($F$2=0," - ",Tabla1[[#This Row],[Base Precio de Lista neto]])</f>
        <v>1395.3566000000001</v>
      </c>
      <c r="D4203" s="5">
        <f>IF($F$2=0," - ",Tabla1[[#This Row],[Base Precio de Lista neto]]*(1-$F$2))</f>
        <v>976.74961999999994</v>
      </c>
      <c r="E4203" s="5">
        <f>IF($F$2=0," - ",Tabla1[[#This Row],[Base para Mejor precio]]*(1-$F$2))</f>
        <v>879.074658</v>
      </c>
      <c r="F4203" s="4" t="s">
        <v>5</v>
      </c>
      <c r="G4203" s="16" t="s">
        <v>7914</v>
      </c>
      <c r="H4203" s="5">
        <f>IFERROR(IF($F$3=0,"-",Tabla1[[#This Row],[Precio de Cliente neto]]*(1+$F$3)),"-")</f>
        <v>1465.1244299999998</v>
      </c>
      <c r="I4203" s="5">
        <v>1395.3566000000001</v>
      </c>
      <c r="J4203" s="5">
        <v>1255.8209400000001</v>
      </c>
      <c r="K4203" s="26">
        <v>0.21</v>
      </c>
    </row>
    <row r="4204" spans="1:11">
      <c r="A4204" s="4">
        <v>11062</v>
      </c>
      <c r="B4204" t="s">
        <v>2954</v>
      </c>
      <c r="C4204" s="5">
        <f>IF($F$2=0," - ",Tabla1[[#This Row],[Base Precio de Lista neto]])</f>
        <v>2718.9524999999999</v>
      </c>
      <c r="D4204" s="5">
        <f>IF($F$2=0," - ",Tabla1[[#This Row],[Base Precio de Lista neto]]*(1-$F$2))</f>
        <v>1903.2667499999998</v>
      </c>
      <c r="E4204" s="5">
        <f>IF($F$2=0," - ",Tabla1[[#This Row],[Base para Mejor precio]]*(1-$F$2))</f>
        <v>1712.9400749999998</v>
      </c>
      <c r="F4204" s="4" t="s">
        <v>5</v>
      </c>
      <c r="G4204" s="16" t="s">
        <v>7914</v>
      </c>
      <c r="H4204" s="5">
        <f>IFERROR(IF($F$3=0,"-",Tabla1[[#This Row],[Precio de Cliente neto]]*(1+$F$3)),"-")</f>
        <v>2854.9001249999997</v>
      </c>
      <c r="I4204" s="5">
        <v>2718.9524999999999</v>
      </c>
      <c r="J4204" s="5">
        <v>2447.0572499999998</v>
      </c>
      <c r="K4204" s="26">
        <v>0.21</v>
      </c>
    </row>
    <row r="4205" spans="1:11">
      <c r="A4205" s="4">
        <v>11063</v>
      </c>
      <c r="B4205" t="s">
        <v>2955</v>
      </c>
      <c r="C4205" s="5">
        <f>IF($F$2=0," - ",Tabla1[[#This Row],[Base Precio de Lista neto]])</f>
        <v>2718.9524999999999</v>
      </c>
      <c r="D4205" s="5">
        <f>IF($F$2=0," - ",Tabla1[[#This Row],[Base Precio de Lista neto]]*(1-$F$2))</f>
        <v>1903.2667499999998</v>
      </c>
      <c r="E4205" s="5">
        <f>IF($F$2=0," - ",Tabla1[[#This Row],[Base para Mejor precio]]*(1-$F$2))</f>
        <v>1712.9400749999998</v>
      </c>
      <c r="F4205" s="4" t="s">
        <v>5</v>
      </c>
      <c r="G4205" s="16" t="s">
        <v>5696</v>
      </c>
      <c r="H4205" s="5">
        <f>IFERROR(IF($F$3=0,"-",Tabla1[[#This Row],[Precio de Cliente neto]]*(1+$F$3)),"-")</f>
        <v>2854.9001249999997</v>
      </c>
      <c r="I4205" s="5">
        <v>2718.9524999999999</v>
      </c>
      <c r="J4205" s="5">
        <v>2447.0572499999998</v>
      </c>
      <c r="K4205" s="26">
        <v>0.21</v>
      </c>
    </row>
    <row r="4206" spans="1:11">
      <c r="A4206" s="4">
        <v>11065</v>
      </c>
      <c r="B4206" t="s">
        <v>2956</v>
      </c>
      <c r="C4206" s="5">
        <f>IF($F$2=0," - ",Tabla1[[#This Row],[Base Precio de Lista neto]])</f>
        <v>840.13599999999997</v>
      </c>
      <c r="D4206" s="5">
        <f>IF($F$2=0," - ",Tabla1[[#This Row],[Base Precio de Lista neto]]*(1-$F$2))</f>
        <v>588.09519999999998</v>
      </c>
      <c r="E4206" s="5">
        <f>IF($F$2=0," - ",Tabla1[[#This Row],[Base para Mejor precio]]*(1-$F$2))</f>
        <v>529.28567999999996</v>
      </c>
      <c r="F4206" s="4" t="s">
        <v>5</v>
      </c>
      <c r="G4206" s="16" t="s">
        <v>7914</v>
      </c>
      <c r="H4206" s="5">
        <f>IFERROR(IF($F$3=0,"-",Tabla1[[#This Row],[Precio de Cliente neto]]*(1+$F$3)),"-")</f>
        <v>882.14279999999997</v>
      </c>
      <c r="I4206" s="5">
        <v>840.13599999999997</v>
      </c>
      <c r="J4206" s="5">
        <v>756.12239999999997</v>
      </c>
      <c r="K4206" s="26">
        <v>0.21</v>
      </c>
    </row>
    <row r="4207" spans="1:11">
      <c r="A4207" s="4">
        <v>11066</v>
      </c>
      <c r="B4207" t="s">
        <v>2957</v>
      </c>
      <c r="C4207" s="5">
        <f>IF($F$2=0," - ",Tabla1[[#This Row],[Base Precio de Lista neto]])</f>
        <v>1452.328</v>
      </c>
      <c r="D4207" s="5">
        <f>IF($F$2=0," - ",Tabla1[[#This Row],[Base Precio de Lista neto]]*(1-$F$2))</f>
        <v>1016.6295999999999</v>
      </c>
      <c r="E4207" s="5">
        <f>IF($F$2=0," - ",Tabla1[[#This Row],[Base para Mejor precio]]*(1-$F$2))</f>
        <v>914.96663999999987</v>
      </c>
      <c r="F4207" s="4" t="s">
        <v>5</v>
      </c>
      <c r="G4207" s="16" t="s">
        <v>7914</v>
      </c>
      <c r="H4207" s="5">
        <f>IFERROR(IF($F$3=0,"-",Tabla1[[#This Row],[Precio de Cliente neto]]*(1+$F$3)),"-")</f>
        <v>1524.9443999999999</v>
      </c>
      <c r="I4207" s="5">
        <v>1452.328</v>
      </c>
      <c r="J4207" s="5">
        <v>1307.0952</v>
      </c>
      <c r="K4207" s="26">
        <v>0.21</v>
      </c>
    </row>
    <row r="4208" spans="1:11">
      <c r="A4208" s="4">
        <v>11067</v>
      </c>
      <c r="B4208" t="s">
        <v>2958</v>
      </c>
      <c r="C4208" s="5">
        <f>IF($F$2=0," - ",Tabla1[[#This Row],[Base Precio de Lista neto]])</f>
        <v>527.52719999999999</v>
      </c>
      <c r="D4208" s="5">
        <f>IF($F$2=0," - ",Tabla1[[#This Row],[Base Precio de Lista neto]]*(1-$F$2))</f>
        <v>369.26903999999996</v>
      </c>
      <c r="E4208" s="5">
        <f>IF($F$2=0," - ",Tabla1[[#This Row],[Base para Mejor precio]]*(1-$F$2))</f>
        <v>332.34213599999998</v>
      </c>
      <c r="F4208" s="4" t="s">
        <v>5</v>
      </c>
      <c r="G4208" s="16" t="s">
        <v>7914</v>
      </c>
      <c r="H4208" s="5">
        <f>IFERROR(IF($F$3=0,"-",Tabla1[[#This Row],[Precio de Cliente neto]]*(1+$F$3)),"-")</f>
        <v>553.90355999999997</v>
      </c>
      <c r="I4208" s="5">
        <v>527.52719999999999</v>
      </c>
      <c r="J4208" s="5">
        <v>474.77447999999998</v>
      </c>
      <c r="K4208" s="26">
        <v>0.21</v>
      </c>
    </row>
    <row r="4209" spans="1:11">
      <c r="A4209" s="4">
        <v>11068</v>
      </c>
      <c r="B4209" t="s">
        <v>2959</v>
      </c>
      <c r="C4209" s="5">
        <f>IF($F$2=0," - ",Tabla1[[#This Row],[Base Precio de Lista neto]])</f>
        <v>840.13599999999997</v>
      </c>
      <c r="D4209" s="5">
        <f>IF($F$2=0," - ",Tabla1[[#This Row],[Base Precio de Lista neto]]*(1-$F$2))</f>
        <v>588.09519999999998</v>
      </c>
      <c r="E4209" s="5">
        <f>IF($F$2=0," - ",Tabla1[[#This Row],[Base para Mejor precio]]*(1-$F$2))</f>
        <v>529.28567999999996</v>
      </c>
      <c r="F4209" s="4" t="s">
        <v>5</v>
      </c>
      <c r="G4209" s="16" t="s">
        <v>7914</v>
      </c>
      <c r="H4209" s="5">
        <f>IFERROR(IF($F$3=0,"-",Tabla1[[#This Row],[Precio de Cliente neto]]*(1+$F$3)),"-")</f>
        <v>882.14279999999997</v>
      </c>
      <c r="I4209" s="5">
        <v>840.13599999999997</v>
      </c>
      <c r="J4209" s="5">
        <v>756.12239999999997</v>
      </c>
      <c r="K4209" s="26">
        <v>0.21</v>
      </c>
    </row>
    <row r="4210" spans="1:11">
      <c r="A4210" s="4">
        <v>11069</v>
      </c>
      <c r="B4210" t="s">
        <v>2960</v>
      </c>
      <c r="C4210" s="5">
        <f>IF($F$2=0," - ",Tabla1[[#This Row],[Base Precio de Lista neto]])</f>
        <v>1452.328</v>
      </c>
      <c r="D4210" s="5">
        <f>IF($F$2=0," - ",Tabla1[[#This Row],[Base Precio de Lista neto]]*(1-$F$2))</f>
        <v>1016.6295999999999</v>
      </c>
      <c r="E4210" s="5">
        <f>IF($F$2=0," - ",Tabla1[[#This Row],[Base para Mejor precio]]*(1-$F$2))</f>
        <v>914.96663999999987</v>
      </c>
      <c r="F4210" s="4" t="s">
        <v>5</v>
      </c>
      <c r="G4210" s="16" t="s">
        <v>7914</v>
      </c>
      <c r="H4210" s="5">
        <f>IFERROR(IF($F$3=0,"-",Tabla1[[#This Row],[Precio de Cliente neto]]*(1+$F$3)),"-")</f>
        <v>1524.9443999999999</v>
      </c>
      <c r="I4210" s="5">
        <v>1452.328</v>
      </c>
      <c r="J4210" s="5">
        <v>1307.0952</v>
      </c>
      <c r="K4210" s="26">
        <v>0.21</v>
      </c>
    </row>
    <row r="4211" spans="1:11">
      <c r="A4211" s="4">
        <v>11071</v>
      </c>
      <c r="B4211" t="s">
        <v>2961</v>
      </c>
      <c r="C4211" s="5">
        <f>IF($F$2=0," - ",Tabla1[[#This Row],[Base Precio de Lista neto]])</f>
        <v>840.13599999999997</v>
      </c>
      <c r="D4211" s="5">
        <f>IF($F$2=0," - ",Tabla1[[#This Row],[Base Precio de Lista neto]]*(1-$F$2))</f>
        <v>588.09519999999998</v>
      </c>
      <c r="E4211" s="5">
        <f>IF($F$2=0," - ",Tabla1[[#This Row],[Base para Mejor precio]]*(1-$F$2))</f>
        <v>529.28567999999996</v>
      </c>
      <c r="F4211" s="4" t="s">
        <v>5</v>
      </c>
      <c r="G4211" s="16" t="s">
        <v>7914</v>
      </c>
      <c r="H4211" s="5">
        <f>IFERROR(IF($F$3=0,"-",Tabla1[[#This Row],[Precio de Cliente neto]]*(1+$F$3)),"-")</f>
        <v>882.14279999999997</v>
      </c>
      <c r="I4211" s="5">
        <v>840.13599999999997</v>
      </c>
      <c r="J4211" s="5">
        <v>756.12239999999997</v>
      </c>
      <c r="K4211" s="26">
        <v>0.21</v>
      </c>
    </row>
    <row r="4212" spans="1:11">
      <c r="A4212" s="4">
        <v>11073</v>
      </c>
      <c r="B4212" t="s">
        <v>2962</v>
      </c>
      <c r="C4212" s="5">
        <f>IF($F$2=0," - ",Tabla1[[#This Row],[Base Precio de Lista neto]])</f>
        <v>840.13599999999997</v>
      </c>
      <c r="D4212" s="5">
        <f>IF($F$2=0," - ",Tabla1[[#This Row],[Base Precio de Lista neto]]*(1-$F$2))</f>
        <v>588.09519999999998</v>
      </c>
      <c r="E4212" s="5">
        <f>IF($F$2=0," - ",Tabla1[[#This Row],[Base para Mejor precio]]*(1-$F$2))</f>
        <v>529.28567999999996</v>
      </c>
      <c r="F4212" s="4" t="s">
        <v>5</v>
      </c>
      <c r="G4212" s="16" t="s">
        <v>7914</v>
      </c>
      <c r="H4212" s="5">
        <f>IFERROR(IF($F$3=0,"-",Tabla1[[#This Row],[Precio de Cliente neto]]*(1+$F$3)),"-")</f>
        <v>882.14279999999997</v>
      </c>
      <c r="I4212" s="5">
        <v>840.13599999999997</v>
      </c>
      <c r="J4212" s="5">
        <v>756.12239999999997</v>
      </c>
      <c r="K4212" s="26">
        <v>0.21</v>
      </c>
    </row>
    <row r="4213" spans="1:11">
      <c r="A4213" s="4">
        <v>11075</v>
      </c>
      <c r="B4213" t="s">
        <v>2963</v>
      </c>
      <c r="C4213" s="5">
        <f>IF($F$2=0," - ",Tabla1[[#This Row],[Base Precio de Lista neto]])</f>
        <v>840.13599999999997</v>
      </c>
      <c r="D4213" s="5">
        <f>IF($F$2=0," - ",Tabla1[[#This Row],[Base Precio de Lista neto]]*(1-$F$2))</f>
        <v>588.09519999999998</v>
      </c>
      <c r="E4213" s="5">
        <f>IF($F$2=0," - ",Tabla1[[#This Row],[Base para Mejor precio]]*(1-$F$2))</f>
        <v>529.28567999999996</v>
      </c>
      <c r="F4213" s="4" t="s">
        <v>5</v>
      </c>
      <c r="G4213" s="16" t="s">
        <v>7914</v>
      </c>
      <c r="H4213" s="5">
        <f>IFERROR(IF($F$3=0,"-",Tabla1[[#This Row],[Precio de Cliente neto]]*(1+$F$3)),"-")</f>
        <v>882.14279999999997</v>
      </c>
      <c r="I4213" s="5">
        <v>840.13599999999997</v>
      </c>
      <c r="J4213" s="5">
        <v>756.12239999999997</v>
      </c>
      <c r="K4213" s="26">
        <v>0.21</v>
      </c>
    </row>
    <row r="4214" spans="1:11">
      <c r="A4214" s="4">
        <v>11077</v>
      </c>
      <c r="B4214" t="s">
        <v>2964</v>
      </c>
      <c r="C4214" s="5">
        <f>IF($F$2=0," - ",Tabla1[[#This Row],[Base Precio de Lista neto]])</f>
        <v>840.13599999999997</v>
      </c>
      <c r="D4214" s="5">
        <f>IF($F$2=0," - ",Tabla1[[#This Row],[Base Precio de Lista neto]]*(1-$F$2))</f>
        <v>588.09519999999998</v>
      </c>
      <c r="E4214" s="5">
        <f>IF($F$2=0," - ",Tabla1[[#This Row],[Base para Mejor precio]]*(1-$F$2))</f>
        <v>529.28567999999996</v>
      </c>
      <c r="F4214" s="4" t="s">
        <v>5</v>
      </c>
      <c r="G4214" s="16" t="s">
        <v>7914</v>
      </c>
      <c r="H4214" s="5">
        <f>IFERROR(IF($F$3=0,"-",Tabla1[[#This Row],[Precio de Cliente neto]]*(1+$F$3)),"-")</f>
        <v>882.14279999999997</v>
      </c>
      <c r="I4214" s="5">
        <v>840.13599999999997</v>
      </c>
      <c r="J4214" s="5">
        <v>756.12239999999997</v>
      </c>
      <c r="K4214" s="26">
        <v>0.21</v>
      </c>
    </row>
    <row r="4215" spans="1:11">
      <c r="A4215" s="4">
        <v>11078</v>
      </c>
      <c r="B4215" t="s">
        <v>2965</v>
      </c>
      <c r="C4215" s="5">
        <f>IF($F$2=0," - ",Tabla1[[#This Row],[Base Precio de Lista neto]])</f>
        <v>12138.9156</v>
      </c>
      <c r="D4215" s="5">
        <f>IF($F$2=0," - ",Tabla1[[#This Row],[Base Precio de Lista neto]]*(1-$F$2))</f>
        <v>8497.2409200000002</v>
      </c>
      <c r="E4215" s="5">
        <f>IF($F$2=0," - ",Tabla1[[#This Row],[Base para Mejor precio]]*(1-$F$2))</f>
        <v>7647.5168279999998</v>
      </c>
      <c r="F4215" s="4" t="s">
        <v>5</v>
      </c>
      <c r="G4215" s="16" t="s">
        <v>5696</v>
      </c>
      <c r="H4215" s="5">
        <f>IFERROR(IF($F$3=0,"-",Tabla1[[#This Row],[Precio de Cliente neto]]*(1+$F$3)),"-")</f>
        <v>12745.86138</v>
      </c>
      <c r="I4215" s="5">
        <v>12138.9156</v>
      </c>
      <c r="J4215" s="5">
        <v>10925.02404</v>
      </c>
      <c r="K4215" s="26">
        <v>0.21</v>
      </c>
    </row>
    <row r="4216" spans="1:11">
      <c r="A4216" s="4">
        <v>11082</v>
      </c>
      <c r="B4216" t="s">
        <v>7753</v>
      </c>
      <c r="C4216" s="5">
        <f>IF($F$2=0," - ",Tabla1[[#This Row],[Base Precio de Lista neto]])</f>
        <v>7760.9457000000002</v>
      </c>
      <c r="D4216" s="5">
        <f>IF($F$2=0," - ",Tabla1[[#This Row],[Base Precio de Lista neto]]*(1-$F$2))</f>
        <v>5432.6619899999996</v>
      </c>
      <c r="E4216" s="5">
        <f>IF($F$2=0," - ",Tabla1[[#This Row],[Base para Mejor precio]]*(1-$F$2))</f>
        <v>4889.3957909999999</v>
      </c>
      <c r="F4216" s="4" t="s">
        <v>5</v>
      </c>
      <c r="G4216" s="16" t="s">
        <v>5696</v>
      </c>
      <c r="H4216" s="5">
        <f>IFERROR(IF($F$3=0,"-",Tabla1[[#This Row],[Precio de Cliente neto]]*(1+$F$3)),"-")</f>
        <v>8148.992984999999</v>
      </c>
      <c r="I4216" s="5">
        <v>7760.9457000000002</v>
      </c>
      <c r="J4216" s="5">
        <v>6984.85113</v>
      </c>
      <c r="K4216" s="26">
        <v>0.21</v>
      </c>
    </row>
    <row r="4217" spans="1:11">
      <c r="A4217" s="4">
        <v>11083</v>
      </c>
      <c r="B4217" t="s">
        <v>2966</v>
      </c>
      <c r="C4217" s="5">
        <f>IF($F$2=0," - ",Tabla1[[#This Row],[Base Precio de Lista neto]])</f>
        <v>6201.5201999999999</v>
      </c>
      <c r="D4217" s="5">
        <f>IF($F$2=0," - ",Tabla1[[#This Row],[Base Precio de Lista neto]]*(1-$F$2))</f>
        <v>4341.0641399999995</v>
      </c>
      <c r="E4217" s="5">
        <f>IF($F$2=0," - ",Tabla1[[#This Row],[Base para Mejor precio]]*(1-$F$2))</f>
        <v>3906.9577260000001</v>
      </c>
      <c r="F4217" s="4" t="s">
        <v>5</v>
      </c>
      <c r="G4217" s="16" t="s">
        <v>5696</v>
      </c>
      <c r="H4217" s="5">
        <f>IFERROR(IF($F$3=0,"-",Tabla1[[#This Row],[Precio de Cliente neto]]*(1+$F$3)),"-")</f>
        <v>6511.5962099999997</v>
      </c>
      <c r="I4217" s="5">
        <v>6201.5201999999999</v>
      </c>
      <c r="J4217" s="5">
        <v>5581.3681800000004</v>
      </c>
      <c r="K4217" s="26">
        <v>0.21</v>
      </c>
    </row>
    <row r="4218" spans="1:11">
      <c r="A4218" s="4">
        <v>11084</v>
      </c>
      <c r="B4218" t="s">
        <v>2967</v>
      </c>
      <c r="C4218" s="5">
        <f>IF($F$2=0," - ",Tabla1[[#This Row],[Base Precio de Lista neto]])</f>
        <v>6201.5201999999999</v>
      </c>
      <c r="D4218" s="5">
        <f>IF($F$2=0," - ",Tabla1[[#This Row],[Base Precio de Lista neto]]*(1-$F$2))</f>
        <v>4341.0641399999995</v>
      </c>
      <c r="E4218" s="5">
        <f>IF($F$2=0," - ",Tabla1[[#This Row],[Base para Mejor precio]]*(1-$F$2))</f>
        <v>3906.9577260000001</v>
      </c>
      <c r="F4218" s="4" t="s">
        <v>5</v>
      </c>
      <c r="G4218" s="16" t="s">
        <v>5696</v>
      </c>
      <c r="H4218" s="5">
        <f>IFERROR(IF($F$3=0,"-",Tabla1[[#This Row],[Precio de Cliente neto]]*(1+$F$3)),"-")</f>
        <v>6511.5962099999997</v>
      </c>
      <c r="I4218" s="5">
        <v>6201.5201999999999</v>
      </c>
      <c r="J4218" s="5">
        <v>5581.3681800000004</v>
      </c>
      <c r="K4218" s="26">
        <v>0.21</v>
      </c>
    </row>
    <row r="4219" spans="1:11">
      <c r="A4219" s="4">
        <v>11085</v>
      </c>
      <c r="B4219" t="s">
        <v>2968</v>
      </c>
      <c r="C4219" s="5">
        <f>IF($F$2=0," - ",Tabla1[[#This Row],[Base Precio de Lista neto]])</f>
        <v>6201.5201999999999</v>
      </c>
      <c r="D4219" s="5">
        <f>IF($F$2=0," - ",Tabla1[[#This Row],[Base Precio de Lista neto]]*(1-$F$2))</f>
        <v>4341.0641399999995</v>
      </c>
      <c r="E4219" s="5">
        <f>IF($F$2=0," - ",Tabla1[[#This Row],[Base para Mejor precio]]*(1-$F$2))</f>
        <v>3906.9577260000001</v>
      </c>
      <c r="F4219" s="4" t="s">
        <v>5</v>
      </c>
      <c r="G4219" s="16" t="s">
        <v>5696</v>
      </c>
      <c r="H4219" s="5">
        <f>IFERROR(IF($F$3=0,"-",Tabla1[[#This Row],[Precio de Cliente neto]]*(1+$F$3)),"-")</f>
        <v>6511.5962099999997</v>
      </c>
      <c r="I4219" s="5">
        <v>6201.5201999999999</v>
      </c>
      <c r="J4219" s="5">
        <v>5581.3681800000004</v>
      </c>
      <c r="K4219" s="26">
        <v>0.21</v>
      </c>
    </row>
    <row r="4220" spans="1:11">
      <c r="A4220" s="4">
        <v>11086</v>
      </c>
      <c r="B4220" t="s">
        <v>2969</v>
      </c>
      <c r="C4220" s="5">
        <f>IF($F$2=0," - ",Tabla1[[#This Row],[Base Precio de Lista neto]])</f>
        <v>6201.5201999999999</v>
      </c>
      <c r="D4220" s="5">
        <f>IF($F$2=0," - ",Tabla1[[#This Row],[Base Precio de Lista neto]]*(1-$F$2))</f>
        <v>4341.0641399999995</v>
      </c>
      <c r="E4220" s="5">
        <f>IF($F$2=0," - ",Tabla1[[#This Row],[Base para Mejor precio]]*(1-$F$2))</f>
        <v>3906.9577260000001</v>
      </c>
      <c r="F4220" s="4" t="s">
        <v>5</v>
      </c>
      <c r="G4220" s="16" t="s">
        <v>5696</v>
      </c>
      <c r="H4220" s="5">
        <f>IFERROR(IF($F$3=0,"-",Tabla1[[#This Row],[Precio de Cliente neto]]*(1+$F$3)),"-")</f>
        <v>6511.5962099999997</v>
      </c>
      <c r="I4220" s="5">
        <v>6201.5201999999999</v>
      </c>
      <c r="J4220" s="5">
        <v>5581.3681800000004</v>
      </c>
      <c r="K4220" s="26">
        <v>0.21</v>
      </c>
    </row>
    <row r="4221" spans="1:11">
      <c r="A4221" s="4">
        <v>11087</v>
      </c>
      <c r="B4221" t="s">
        <v>2970</v>
      </c>
      <c r="C4221" s="5">
        <f>IF($F$2=0," - ",Tabla1[[#This Row],[Base Precio de Lista neto]])</f>
        <v>6201.5201999999999</v>
      </c>
      <c r="D4221" s="5">
        <f>IF($F$2=0," - ",Tabla1[[#This Row],[Base Precio de Lista neto]]*(1-$F$2))</f>
        <v>4341.0641399999995</v>
      </c>
      <c r="E4221" s="5">
        <f>IF($F$2=0," - ",Tabla1[[#This Row],[Base para Mejor precio]]*(1-$F$2))</f>
        <v>3906.9577260000001</v>
      </c>
      <c r="F4221" s="4" t="s">
        <v>5</v>
      </c>
      <c r="G4221" s="16" t="s">
        <v>5696</v>
      </c>
      <c r="H4221" s="5">
        <f>IFERROR(IF($F$3=0,"-",Tabla1[[#This Row],[Precio de Cliente neto]]*(1+$F$3)),"-")</f>
        <v>6511.5962099999997</v>
      </c>
      <c r="I4221" s="5">
        <v>6201.5201999999999</v>
      </c>
      <c r="J4221" s="5">
        <v>5581.3681800000004</v>
      </c>
      <c r="K4221" s="26">
        <v>0.21</v>
      </c>
    </row>
    <row r="4222" spans="1:11">
      <c r="A4222" s="4">
        <v>11088</v>
      </c>
      <c r="B4222" t="s">
        <v>2971</v>
      </c>
      <c r="C4222" s="5">
        <f>IF($F$2=0," - ",Tabla1[[#This Row],[Base Precio de Lista neto]])</f>
        <v>6201.5201999999999</v>
      </c>
      <c r="D4222" s="5">
        <f>IF($F$2=0," - ",Tabla1[[#This Row],[Base Precio de Lista neto]]*(1-$F$2))</f>
        <v>4341.0641399999995</v>
      </c>
      <c r="E4222" s="5">
        <f>IF($F$2=0," - ",Tabla1[[#This Row],[Base para Mejor precio]]*(1-$F$2))</f>
        <v>3906.9577260000001</v>
      </c>
      <c r="F4222" s="4" t="s">
        <v>5</v>
      </c>
      <c r="G4222" s="16" t="s">
        <v>5696</v>
      </c>
      <c r="H4222" s="5">
        <f>IFERROR(IF($F$3=0,"-",Tabla1[[#This Row],[Precio de Cliente neto]]*(1+$F$3)),"-")</f>
        <v>6511.5962099999997</v>
      </c>
      <c r="I4222" s="5">
        <v>6201.5201999999999</v>
      </c>
      <c r="J4222" s="5">
        <v>5581.3681800000004</v>
      </c>
      <c r="K4222" s="26">
        <v>0.21</v>
      </c>
    </row>
    <row r="4223" spans="1:11">
      <c r="A4223" s="4">
        <v>11089</v>
      </c>
      <c r="B4223" t="s">
        <v>2972</v>
      </c>
      <c r="C4223" s="5">
        <f>IF($F$2=0," - ",Tabla1[[#This Row],[Base Precio de Lista neto]])</f>
        <v>6201.5201999999999</v>
      </c>
      <c r="D4223" s="5">
        <f>IF($F$2=0," - ",Tabla1[[#This Row],[Base Precio de Lista neto]]*(1-$F$2))</f>
        <v>4341.0641399999995</v>
      </c>
      <c r="E4223" s="5">
        <f>IF($F$2=0," - ",Tabla1[[#This Row],[Base para Mejor precio]]*(1-$F$2))</f>
        <v>3906.9577260000001</v>
      </c>
      <c r="F4223" s="4" t="s">
        <v>5</v>
      </c>
      <c r="G4223" s="16" t="s">
        <v>5696</v>
      </c>
      <c r="H4223" s="5">
        <f>IFERROR(IF($F$3=0,"-",Tabla1[[#This Row],[Precio de Cliente neto]]*(1+$F$3)),"-")</f>
        <v>6511.5962099999997</v>
      </c>
      <c r="I4223" s="5">
        <v>6201.5201999999999</v>
      </c>
      <c r="J4223" s="5">
        <v>5581.3681800000004</v>
      </c>
      <c r="K4223" s="26">
        <v>0.21</v>
      </c>
    </row>
    <row r="4224" spans="1:11">
      <c r="A4224" s="4">
        <v>11090</v>
      </c>
      <c r="B4224" t="s">
        <v>2973</v>
      </c>
      <c r="C4224" s="5">
        <f>IF($F$2=0," - ",Tabla1[[#This Row],[Base Precio de Lista neto]])</f>
        <v>6201.5201999999999</v>
      </c>
      <c r="D4224" s="5">
        <f>IF($F$2=0," - ",Tabla1[[#This Row],[Base Precio de Lista neto]]*(1-$F$2))</f>
        <v>4341.0641399999995</v>
      </c>
      <c r="E4224" s="5">
        <f>IF($F$2=0," - ",Tabla1[[#This Row],[Base para Mejor precio]]*(1-$F$2))</f>
        <v>3906.9577260000001</v>
      </c>
      <c r="F4224" s="4" t="s">
        <v>5</v>
      </c>
      <c r="G4224" s="16" t="s">
        <v>5696</v>
      </c>
      <c r="H4224" s="5">
        <f>IFERROR(IF($F$3=0,"-",Tabla1[[#This Row],[Precio de Cliente neto]]*(1+$F$3)),"-")</f>
        <v>6511.5962099999997</v>
      </c>
      <c r="I4224" s="5">
        <v>6201.5201999999999</v>
      </c>
      <c r="J4224" s="5">
        <v>5581.3681800000004</v>
      </c>
      <c r="K4224" s="26">
        <v>0.21</v>
      </c>
    </row>
    <row r="4225" spans="1:11">
      <c r="A4225" s="4">
        <v>11091</v>
      </c>
      <c r="B4225" t="s">
        <v>2974</v>
      </c>
      <c r="C4225" s="5">
        <f>IF($F$2=0," - ",Tabla1[[#This Row],[Base Precio de Lista neto]])</f>
        <v>1940.7792999999999</v>
      </c>
      <c r="D4225" s="5">
        <f>IF($F$2=0," - ",Tabla1[[#This Row],[Base Precio de Lista neto]]*(1-$F$2))</f>
        <v>1358.5455099999999</v>
      </c>
      <c r="E4225" s="5">
        <f>IF($F$2=0," - ",Tabla1[[#This Row],[Base para Mejor precio]]*(1-$F$2))</f>
        <v>1222.690959</v>
      </c>
      <c r="F4225" s="4" t="s">
        <v>5</v>
      </c>
      <c r="G4225" s="16" t="s">
        <v>5696</v>
      </c>
      <c r="H4225" s="5">
        <f>IFERROR(IF($F$3=0,"-",Tabla1[[#This Row],[Precio de Cliente neto]]*(1+$F$3)),"-")</f>
        <v>2037.8182649999999</v>
      </c>
      <c r="I4225" s="5">
        <v>1940.7792999999999</v>
      </c>
      <c r="J4225" s="5">
        <v>1746.70137</v>
      </c>
      <c r="K4225" s="26">
        <v>0.21</v>
      </c>
    </row>
    <row r="4226" spans="1:11">
      <c r="A4226" s="4">
        <v>11092</v>
      </c>
      <c r="B4226" t="s">
        <v>2975</v>
      </c>
      <c r="C4226" s="5">
        <f>IF($F$2=0," - ",Tabla1[[#This Row],[Base Precio de Lista neto]])</f>
        <v>2904.6559999999999</v>
      </c>
      <c r="D4226" s="5">
        <f>IF($F$2=0," - ",Tabla1[[#This Row],[Base Precio de Lista neto]]*(1-$F$2))</f>
        <v>2033.2591999999997</v>
      </c>
      <c r="E4226" s="5">
        <f>IF($F$2=0," - ",Tabla1[[#This Row],[Base para Mejor precio]]*(1-$F$2))</f>
        <v>1829.9332799999997</v>
      </c>
      <c r="F4226" s="4" t="s">
        <v>5</v>
      </c>
      <c r="G4226" s="16" t="s">
        <v>5696</v>
      </c>
      <c r="H4226" s="5">
        <f>IFERROR(IF($F$3=0,"-",Tabla1[[#This Row],[Precio de Cliente neto]]*(1+$F$3)),"-")</f>
        <v>3049.8887999999997</v>
      </c>
      <c r="I4226" s="5">
        <v>2904.6559999999999</v>
      </c>
      <c r="J4226" s="5">
        <v>2614.1904</v>
      </c>
      <c r="K4226" s="26">
        <v>0.21</v>
      </c>
    </row>
    <row r="4227" spans="1:11">
      <c r="A4227" s="4">
        <v>11093</v>
      </c>
      <c r="B4227" t="s">
        <v>2976</v>
      </c>
      <c r="C4227" s="5">
        <f>IF($F$2=0," - ",Tabla1[[#This Row],[Base Precio de Lista neto]])</f>
        <v>3842.4821999999999</v>
      </c>
      <c r="D4227" s="5">
        <f>IF($F$2=0," - ",Tabla1[[#This Row],[Base Precio de Lista neto]]*(1-$F$2))</f>
        <v>2689.7375399999996</v>
      </c>
      <c r="E4227" s="5">
        <f>IF($F$2=0," - ",Tabla1[[#This Row],[Base para Mejor precio]]*(1-$F$2))</f>
        <v>2420.763786</v>
      </c>
      <c r="F4227" s="4" t="s">
        <v>5</v>
      </c>
      <c r="G4227" s="16" t="s">
        <v>5696</v>
      </c>
      <c r="H4227" s="5">
        <f>IFERROR(IF($F$3=0,"-",Tabla1[[#This Row],[Precio de Cliente neto]]*(1+$F$3)),"-")</f>
        <v>4034.6063099999992</v>
      </c>
      <c r="I4227" s="5">
        <v>3842.4821999999999</v>
      </c>
      <c r="J4227" s="5">
        <v>3458.23398</v>
      </c>
      <c r="K4227" s="26">
        <v>0.21</v>
      </c>
    </row>
    <row r="4228" spans="1:11">
      <c r="A4228" s="4">
        <v>11094</v>
      </c>
      <c r="B4228" t="s">
        <v>2977</v>
      </c>
      <c r="C4228" s="5">
        <f>IF($F$2=0," - ",Tabla1[[#This Row],[Base Precio de Lista neto]])</f>
        <v>5998.1800999999996</v>
      </c>
      <c r="D4228" s="5">
        <f>IF($F$2=0," - ",Tabla1[[#This Row],[Base Precio de Lista neto]]*(1-$F$2))</f>
        <v>4198.7260699999997</v>
      </c>
      <c r="E4228" s="5">
        <f>IF($F$2=0," - ",Tabla1[[#This Row],[Base para Mejor precio]]*(1-$F$2))</f>
        <v>3778.8534629999995</v>
      </c>
      <c r="F4228" s="4" t="s">
        <v>5</v>
      </c>
      <c r="G4228" s="16" t="s">
        <v>5696</v>
      </c>
      <c r="H4228" s="5">
        <f>IFERROR(IF($F$3=0,"-",Tabla1[[#This Row],[Precio de Cliente neto]]*(1+$F$3)),"-")</f>
        <v>6298.0891049999991</v>
      </c>
      <c r="I4228" s="5">
        <v>5998.1800999999996</v>
      </c>
      <c r="J4228" s="5">
        <v>5398.3620899999996</v>
      </c>
      <c r="K4228" s="26">
        <v>0.21</v>
      </c>
    </row>
    <row r="4229" spans="1:11">
      <c r="A4229" s="4">
        <v>11095</v>
      </c>
      <c r="B4229" t="s">
        <v>2978</v>
      </c>
      <c r="C4229" s="5">
        <f>IF($F$2=0," - ",Tabla1[[#This Row],[Base Precio de Lista neto]])</f>
        <v>8004.0860000000002</v>
      </c>
      <c r="D4229" s="5">
        <f>IF($F$2=0," - ",Tabla1[[#This Row],[Base Precio de Lista neto]]*(1-$F$2))</f>
        <v>5602.8602000000001</v>
      </c>
      <c r="E4229" s="5">
        <f>IF($F$2=0," - ",Tabla1[[#This Row],[Base para Mejor precio]]*(1-$F$2))</f>
        <v>5042.5741799999996</v>
      </c>
      <c r="F4229" s="4" t="s">
        <v>5</v>
      </c>
      <c r="G4229" s="16" t="s">
        <v>5696</v>
      </c>
      <c r="H4229" s="5">
        <f>IFERROR(IF($F$3=0,"-",Tabla1[[#This Row],[Precio de Cliente neto]]*(1+$F$3)),"-")</f>
        <v>8404.2903000000006</v>
      </c>
      <c r="I4229" s="5">
        <v>8004.0860000000002</v>
      </c>
      <c r="J4229" s="5">
        <v>7203.6773999999996</v>
      </c>
      <c r="K4229" s="26">
        <v>0.21</v>
      </c>
    </row>
    <row r="4230" spans="1:11">
      <c r="A4230" s="4">
        <v>11096</v>
      </c>
      <c r="B4230" t="s">
        <v>2979</v>
      </c>
      <c r="C4230" s="5">
        <f>IF($F$2=0," - ",Tabla1[[#This Row],[Base Precio de Lista neto]])</f>
        <v>5991.6674000000003</v>
      </c>
      <c r="D4230" s="5">
        <f>IF($F$2=0," - ",Tabla1[[#This Row],[Base Precio de Lista neto]]*(1-$F$2))</f>
        <v>4194.1671800000004</v>
      </c>
      <c r="E4230" s="5">
        <f>IF($F$2=0," - ",Tabla1[[#This Row],[Base para Mejor precio]]*(1-$F$2))</f>
        <v>3774.7504619999995</v>
      </c>
      <c r="F4230" s="4" t="s">
        <v>5</v>
      </c>
      <c r="G4230" s="16" t="s">
        <v>5696</v>
      </c>
      <c r="H4230" s="5">
        <f>IFERROR(IF($F$3=0,"-",Tabla1[[#This Row],[Precio de Cliente neto]]*(1+$F$3)),"-")</f>
        <v>6291.2507700000006</v>
      </c>
      <c r="I4230" s="5">
        <v>5991.6674000000003</v>
      </c>
      <c r="J4230" s="5">
        <v>5392.5006599999997</v>
      </c>
      <c r="K4230" s="26">
        <v>0.21</v>
      </c>
    </row>
    <row r="4231" spans="1:11">
      <c r="A4231" s="4">
        <v>11097</v>
      </c>
      <c r="B4231" t="s">
        <v>2980</v>
      </c>
      <c r="C4231" s="5">
        <f>IF($F$2=0," - ",Tabla1[[#This Row],[Base Precio de Lista neto]])</f>
        <v>5991.6674000000003</v>
      </c>
      <c r="D4231" s="5">
        <f>IF($F$2=0," - ",Tabla1[[#This Row],[Base Precio de Lista neto]]*(1-$F$2))</f>
        <v>4194.1671800000004</v>
      </c>
      <c r="E4231" s="5">
        <f>IF($F$2=0," - ",Tabla1[[#This Row],[Base para Mejor precio]]*(1-$F$2))</f>
        <v>3774.7504619999995</v>
      </c>
      <c r="F4231" s="4" t="s">
        <v>5</v>
      </c>
      <c r="G4231" s="16" t="s">
        <v>5696</v>
      </c>
      <c r="H4231" s="5">
        <f>IFERROR(IF($F$3=0,"-",Tabla1[[#This Row],[Precio de Cliente neto]]*(1+$F$3)),"-")</f>
        <v>6291.2507700000006</v>
      </c>
      <c r="I4231" s="5">
        <v>5991.6674000000003</v>
      </c>
      <c r="J4231" s="5">
        <v>5392.5006599999997</v>
      </c>
      <c r="K4231" s="26">
        <v>0.21</v>
      </c>
    </row>
    <row r="4232" spans="1:11">
      <c r="A4232" s="4">
        <v>11098</v>
      </c>
      <c r="B4232" t="s">
        <v>2981</v>
      </c>
      <c r="C4232" s="5">
        <f>IF($F$2=0," - ",Tabla1[[#This Row],[Base Precio de Lista neto]])</f>
        <v>13305.7709</v>
      </c>
      <c r="D4232" s="5">
        <f>IF($F$2=0," - ",Tabla1[[#This Row],[Base Precio de Lista neto]]*(1-$F$2))</f>
        <v>9314.0396299999993</v>
      </c>
      <c r="E4232" s="5">
        <f>IF($F$2=0," - ",Tabla1[[#This Row],[Base para Mejor precio]]*(1-$F$2))</f>
        <v>8382.6356670000005</v>
      </c>
      <c r="F4232" s="4" t="s">
        <v>5</v>
      </c>
      <c r="G4232" s="16" t="s">
        <v>5696</v>
      </c>
      <c r="H4232" s="5">
        <f>IFERROR(IF($F$3=0,"-",Tabla1[[#This Row],[Precio de Cliente neto]]*(1+$F$3)),"-")</f>
        <v>13971.059444999999</v>
      </c>
      <c r="I4232" s="5">
        <v>13305.7709</v>
      </c>
      <c r="J4232" s="5">
        <v>11975.193810000001</v>
      </c>
      <c r="K4232" s="26">
        <v>0.21</v>
      </c>
    </row>
    <row r="4233" spans="1:11">
      <c r="A4233" s="4">
        <v>11099</v>
      </c>
      <c r="B4233" t="s">
        <v>2982</v>
      </c>
      <c r="C4233" s="5">
        <f>IF($F$2=0," - ",Tabla1[[#This Row],[Base Precio de Lista neto]])</f>
        <v>15793.253500000001</v>
      </c>
      <c r="D4233" s="5">
        <f>IF($F$2=0," - ",Tabla1[[#This Row],[Base Precio de Lista neto]]*(1-$F$2))</f>
        <v>11055.27745</v>
      </c>
      <c r="E4233" s="5">
        <f>IF($F$2=0," - ",Tabla1[[#This Row],[Base para Mejor precio]]*(1-$F$2))</f>
        <v>9949.7497049999984</v>
      </c>
      <c r="F4233" s="4" t="s">
        <v>5</v>
      </c>
      <c r="G4233" s="16" t="s">
        <v>5696</v>
      </c>
      <c r="H4233" s="5">
        <f>IFERROR(IF($F$3=0,"-",Tabla1[[#This Row],[Precio de Cliente neto]]*(1+$F$3)),"-")</f>
        <v>16582.916174999998</v>
      </c>
      <c r="I4233" s="5">
        <v>15793.253500000001</v>
      </c>
      <c r="J4233" s="5">
        <v>14213.92815</v>
      </c>
      <c r="K4233" s="26">
        <v>0.21</v>
      </c>
    </row>
    <row r="4234" spans="1:11">
      <c r="A4234" s="4">
        <v>11100</v>
      </c>
      <c r="B4234" t="s">
        <v>2983</v>
      </c>
      <c r="C4234" s="5">
        <f>IF($F$2=0," - ",Tabla1[[#This Row],[Base Precio de Lista neto]])</f>
        <v>17457.6054</v>
      </c>
      <c r="D4234" s="5">
        <f>IF($F$2=0," - ",Tabla1[[#This Row],[Base Precio de Lista neto]]*(1-$F$2))</f>
        <v>12220.323779999999</v>
      </c>
      <c r="E4234" s="5">
        <f>IF($F$2=0," - ",Tabla1[[#This Row],[Base para Mejor precio]]*(1-$F$2))</f>
        <v>10998.291401999999</v>
      </c>
      <c r="F4234" s="4" t="s">
        <v>5</v>
      </c>
      <c r="G4234" s="16" t="s">
        <v>5696</v>
      </c>
      <c r="H4234" s="5">
        <f>IFERROR(IF($F$3=0,"-",Tabla1[[#This Row],[Precio de Cliente neto]]*(1+$F$3)),"-")</f>
        <v>18330.485669999998</v>
      </c>
      <c r="I4234" s="5">
        <v>17457.6054</v>
      </c>
      <c r="J4234" s="5">
        <v>15711.844859999999</v>
      </c>
      <c r="K4234" s="26">
        <v>0.21</v>
      </c>
    </row>
    <row r="4235" spans="1:11">
      <c r="A4235" s="4">
        <v>11101</v>
      </c>
      <c r="B4235" t="s">
        <v>2984</v>
      </c>
      <c r="C4235" s="5">
        <f>IF($F$2=0," - ",Tabla1[[#This Row],[Base Precio de Lista neto]])</f>
        <v>21953.165099999998</v>
      </c>
      <c r="D4235" s="5">
        <f>IF($F$2=0," - ",Tabla1[[#This Row],[Base Precio de Lista neto]]*(1-$F$2))</f>
        <v>15367.215569999998</v>
      </c>
      <c r="E4235" s="5">
        <f>IF($F$2=0," - ",Tabla1[[#This Row],[Base para Mejor precio]]*(1-$F$2))</f>
        <v>13830.494013</v>
      </c>
      <c r="F4235" s="4" t="s">
        <v>5</v>
      </c>
      <c r="G4235" s="16" t="s">
        <v>5696</v>
      </c>
      <c r="H4235" s="5">
        <f>IFERROR(IF($F$3=0,"-",Tabla1[[#This Row],[Precio de Cliente neto]]*(1+$F$3)),"-")</f>
        <v>23050.823354999997</v>
      </c>
      <c r="I4235" s="5">
        <v>21953.165099999998</v>
      </c>
      <c r="J4235" s="5">
        <v>19757.848590000001</v>
      </c>
      <c r="K4235" s="26">
        <v>0.21</v>
      </c>
    </row>
    <row r="4236" spans="1:11">
      <c r="A4236" s="4">
        <v>11102</v>
      </c>
      <c r="B4236" t="s">
        <v>2985</v>
      </c>
      <c r="C4236" s="5">
        <f>IF($F$2=0," - ",Tabla1[[#This Row],[Base Precio de Lista neto]])</f>
        <v>23563.2448</v>
      </c>
      <c r="D4236" s="5">
        <f>IF($F$2=0," - ",Tabla1[[#This Row],[Base Precio de Lista neto]]*(1-$F$2))</f>
        <v>16494.271359999999</v>
      </c>
      <c r="E4236" s="5">
        <f>IF($F$2=0," - ",Tabla1[[#This Row],[Base para Mejor precio]]*(1-$F$2))</f>
        <v>14844.844224</v>
      </c>
      <c r="F4236" s="4" t="s">
        <v>5</v>
      </c>
      <c r="G4236" s="16" t="s">
        <v>5696</v>
      </c>
      <c r="H4236" s="5">
        <f>IFERROR(IF($F$3=0,"-",Tabla1[[#This Row],[Precio de Cliente neto]]*(1+$F$3)),"-")</f>
        <v>24741.407039999998</v>
      </c>
      <c r="I4236" s="5">
        <v>23563.2448</v>
      </c>
      <c r="J4236" s="5">
        <v>21206.920320000001</v>
      </c>
      <c r="K4236" s="26">
        <v>0.21</v>
      </c>
    </row>
    <row r="4237" spans="1:11">
      <c r="A4237" s="4">
        <v>11105</v>
      </c>
      <c r="B4237" t="s">
        <v>2986</v>
      </c>
      <c r="C4237" s="5">
        <f>IF($F$2=0," - ",Tabla1[[#This Row],[Base Precio de Lista neto]])</f>
        <v>13681.6618</v>
      </c>
      <c r="D4237" s="5">
        <f>IF($F$2=0," - ",Tabla1[[#This Row],[Base Precio de Lista neto]]*(1-$F$2))</f>
        <v>9577.1632599999994</v>
      </c>
      <c r="E4237" s="5">
        <f>IF($F$2=0," - ",Tabla1[[#This Row],[Base para Mejor precio]]*(1-$F$2))</f>
        <v>8619.4469339999996</v>
      </c>
      <c r="F4237" s="4" t="s">
        <v>5</v>
      </c>
      <c r="G4237" s="16" t="s">
        <v>5696</v>
      </c>
      <c r="H4237" s="5">
        <f>IFERROR(IF($F$3=0,"-",Tabla1[[#This Row],[Precio de Cliente neto]]*(1+$F$3)),"-")</f>
        <v>14365.744889999998</v>
      </c>
      <c r="I4237" s="5">
        <v>13681.6618</v>
      </c>
      <c r="J4237" s="5">
        <v>12313.49562</v>
      </c>
      <c r="K4237" s="26">
        <v>0.21</v>
      </c>
    </row>
    <row r="4238" spans="1:11">
      <c r="A4238" s="4">
        <v>11106</v>
      </c>
      <c r="B4238" t="s">
        <v>2987</v>
      </c>
      <c r="C4238" s="5">
        <f>IF($F$2=0," - ",Tabla1[[#This Row],[Base Precio de Lista neto]])</f>
        <v>17599.496999999999</v>
      </c>
      <c r="D4238" s="5">
        <f>IF($F$2=0," - ",Tabla1[[#This Row],[Base Precio de Lista neto]]*(1-$F$2))</f>
        <v>12319.647899999998</v>
      </c>
      <c r="E4238" s="5">
        <f>IF($F$2=0," - ",Tabla1[[#This Row],[Base para Mejor precio]]*(1-$F$2))</f>
        <v>11087.68311</v>
      </c>
      <c r="F4238" s="4" t="s">
        <v>5</v>
      </c>
      <c r="G4238" s="16" t="s">
        <v>5696</v>
      </c>
      <c r="H4238" s="5">
        <f>IFERROR(IF($F$3=0,"-",Tabla1[[#This Row],[Precio de Cliente neto]]*(1+$F$3)),"-")</f>
        <v>18479.471849999998</v>
      </c>
      <c r="I4238" s="5">
        <v>17599.496999999999</v>
      </c>
      <c r="J4238" s="5">
        <v>15839.5473</v>
      </c>
      <c r="K4238" s="26">
        <v>0.21</v>
      </c>
    </row>
    <row r="4239" spans="1:11">
      <c r="A4239" s="4">
        <v>11107</v>
      </c>
      <c r="B4239" t="s">
        <v>2988</v>
      </c>
      <c r="C4239" s="5">
        <f>IF($F$2=0," - ",Tabla1[[#This Row],[Base Precio de Lista neto]])</f>
        <v>6666.4669000000004</v>
      </c>
      <c r="D4239" s="5">
        <f>IF($F$2=0," - ",Tabla1[[#This Row],[Base Precio de Lista neto]]*(1-$F$2))</f>
        <v>4666.5268299999998</v>
      </c>
      <c r="E4239" s="5">
        <f>IF($F$2=0," - ",Tabla1[[#This Row],[Base para Mejor precio]]*(1-$F$2))</f>
        <v>4199.8741469999995</v>
      </c>
      <c r="F4239" s="4" t="s">
        <v>5</v>
      </c>
      <c r="G4239" s="16" t="s">
        <v>5696</v>
      </c>
      <c r="H4239" s="5">
        <f>IFERROR(IF($F$3=0,"-",Tabla1[[#This Row],[Precio de Cliente neto]]*(1+$F$3)),"-")</f>
        <v>6999.7902450000001</v>
      </c>
      <c r="I4239" s="5">
        <v>6666.4669000000004</v>
      </c>
      <c r="J4239" s="5">
        <v>5999.8202099999999</v>
      </c>
      <c r="K4239" s="26">
        <v>0.21</v>
      </c>
    </row>
    <row r="4240" spans="1:11">
      <c r="A4240" s="4">
        <v>11108</v>
      </c>
      <c r="B4240" t="s">
        <v>2989</v>
      </c>
      <c r="C4240" s="5">
        <f>IF($F$2=0," - ",Tabla1[[#This Row],[Base Precio de Lista neto]])</f>
        <v>7139.0531000000001</v>
      </c>
      <c r="D4240" s="5">
        <f>IF($F$2=0," - ",Tabla1[[#This Row],[Base Precio de Lista neto]]*(1-$F$2))</f>
        <v>4997.3371699999998</v>
      </c>
      <c r="E4240" s="5">
        <f>IF($F$2=0," - ",Tabla1[[#This Row],[Base para Mejor precio]]*(1-$F$2))</f>
        <v>4497.6034529999997</v>
      </c>
      <c r="F4240" s="4" t="s">
        <v>5</v>
      </c>
      <c r="G4240" s="16" t="s">
        <v>5696</v>
      </c>
      <c r="H4240" s="5">
        <f>IFERROR(IF($F$3=0,"-",Tabla1[[#This Row],[Precio de Cliente neto]]*(1+$F$3)),"-")</f>
        <v>7496.0057550000001</v>
      </c>
      <c r="I4240" s="5">
        <v>7139.0531000000001</v>
      </c>
      <c r="J4240" s="5">
        <v>6425.14779</v>
      </c>
      <c r="K4240" s="26">
        <v>0.21</v>
      </c>
    </row>
    <row r="4241" spans="1:11">
      <c r="A4241" s="4">
        <v>11109</v>
      </c>
      <c r="B4241" t="s">
        <v>2990</v>
      </c>
      <c r="C4241" s="5">
        <f>IF($F$2=0," - ",Tabla1[[#This Row],[Base Precio de Lista neto]])</f>
        <v>7444.9709000000003</v>
      </c>
      <c r="D4241" s="5">
        <f>IF($F$2=0," - ",Tabla1[[#This Row],[Base Precio de Lista neto]]*(1-$F$2))</f>
        <v>5211.4796299999998</v>
      </c>
      <c r="E4241" s="5">
        <f>IF($F$2=0," - ",Tabla1[[#This Row],[Base para Mejor precio]]*(1-$F$2))</f>
        <v>4690.3316670000004</v>
      </c>
      <c r="F4241" s="4" t="s">
        <v>5</v>
      </c>
      <c r="G4241" s="16" t="s">
        <v>5696</v>
      </c>
      <c r="H4241" s="5">
        <f>IFERROR(IF($F$3=0,"-",Tabla1[[#This Row],[Precio de Cliente neto]]*(1+$F$3)),"-")</f>
        <v>7817.2194449999997</v>
      </c>
      <c r="I4241" s="5">
        <v>7444.9709000000003</v>
      </c>
      <c r="J4241" s="5">
        <v>6700.4738100000004</v>
      </c>
      <c r="K4241" s="26">
        <v>0.21</v>
      </c>
    </row>
    <row r="4242" spans="1:11">
      <c r="A4242" s="4">
        <v>11110</v>
      </c>
      <c r="B4242" t="s">
        <v>2991</v>
      </c>
      <c r="C4242" s="5">
        <f>IF($F$2=0," - ",Tabla1[[#This Row],[Base Precio de Lista neto]])</f>
        <v>8895.8508000000002</v>
      </c>
      <c r="D4242" s="5">
        <f>IF($F$2=0," - ",Tabla1[[#This Row],[Base Precio de Lista neto]]*(1-$F$2))</f>
        <v>6227.0955599999998</v>
      </c>
      <c r="E4242" s="5">
        <f>IF($F$2=0," - ",Tabla1[[#This Row],[Base para Mejor precio]]*(1-$F$2))</f>
        <v>5604.386004</v>
      </c>
      <c r="F4242" s="4" t="s">
        <v>5</v>
      </c>
      <c r="G4242" s="16" t="s">
        <v>5696</v>
      </c>
      <c r="H4242" s="5">
        <f>IFERROR(IF($F$3=0,"-",Tabla1[[#This Row],[Precio de Cliente neto]]*(1+$F$3)),"-")</f>
        <v>9340.6433399999987</v>
      </c>
      <c r="I4242" s="5">
        <v>8895.8508000000002</v>
      </c>
      <c r="J4242" s="5">
        <v>8006.2657200000003</v>
      </c>
      <c r="K4242" s="26">
        <v>0.21</v>
      </c>
    </row>
    <row r="4243" spans="1:11">
      <c r="A4243" s="4">
        <v>11111</v>
      </c>
      <c r="B4243" t="s">
        <v>2992</v>
      </c>
      <c r="C4243" s="5">
        <f>IF($F$2=0," - ",Tabla1[[#This Row],[Base Precio de Lista neto]])</f>
        <v>12665.024600000001</v>
      </c>
      <c r="D4243" s="5">
        <f>IF($F$2=0," - ",Tabla1[[#This Row],[Base Precio de Lista neto]]*(1-$F$2))</f>
        <v>8865.5172199999997</v>
      </c>
      <c r="E4243" s="5">
        <f>IF($F$2=0," - ",Tabla1[[#This Row],[Base para Mejor precio]]*(1-$F$2))</f>
        <v>7978.9654979999987</v>
      </c>
      <c r="F4243" s="4" t="s">
        <v>5</v>
      </c>
      <c r="G4243" s="16" t="s">
        <v>5696</v>
      </c>
      <c r="H4243" s="5">
        <f>IFERROR(IF($F$3=0,"-",Tabla1[[#This Row],[Precio de Cliente neto]]*(1+$F$3)),"-")</f>
        <v>13298.275829999999</v>
      </c>
      <c r="I4243" s="5">
        <v>12665.024600000001</v>
      </c>
      <c r="J4243" s="5">
        <v>11398.522139999999</v>
      </c>
      <c r="K4243" s="26">
        <v>0.21</v>
      </c>
    </row>
    <row r="4244" spans="1:11">
      <c r="A4244" s="4">
        <v>11112</v>
      </c>
      <c r="B4244" t="s">
        <v>6230</v>
      </c>
      <c r="C4244" s="5">
        <f>IF($F$2=0," - ",Tabla1[[#This Row],[Base Precio de Lista neto]])</f>
        <v>149357.50349999999</v>
      </c>
      <c r="D4244" s="5">
        <f>IF($F$2=0," - ",Tabla1[[#This Row],[Base Precio de Lista neto]]*(1-$F$2))</f>
        <v>104550.25244999999</v>
      </c>
      <c r="E4244" s="5">
        <f>IF($F$2=0," - ",Tabla1[[#This Row],[Base para Mejor precio]]*(1-$F$2))</f>
        <v>94095.227205000003</v>
      </c>
      <c r="F4244" s="4" t="s">
        <v>5</v>
      </c>
      <c r="G4244" s="16" t="s">
        <v>5696</v>
      </c>
      <c r="H4244" s="5">
        <f>IFERROR(IF($F$3=0,"-",Tabla1[[#This Row],[Precio de Cliente neto]]*(1+$F$3)),"-")</f>
        <v>156825.37867499999</v>
      </c>
      <c r="I4244" s="5">
        <v>149357.50349999999</v>
      </c>
      <c r="J4244" s="5">
        <v>134421.75315</v>
      </c>
      <c r="K4244" s="26">
        <v>0.21</v>
      </c>
    </row>
    <row r="4245" spans="1:11">
      <c r="A4245" s="4">
        <v>11117</v>
      </c>
      <c r="B4245" t="s">
        <v>6231</v>
      </c>
      <c r="C4245" s="5">
        <f>IF($F$2=0," - ",Tabla1[[#This Row],[Base Precio de Lista neto]])</f>
        <v>26448.7245</v>
      </c>
      <c r="D4245" s="5">
        <f>IF($F$2=0," - ",Tabla1[[#This Row],[Base Precio de Lista neto]]*(1-$F$2))</f>
        <v>18514.10715</v>
      </c>
      <c r="E4245" s="5">
        <f>IF($F$2=0," - ",Tabla1[[#This Row],[Base para Mejor precio]]*(1-$F$2))</f>
        <v>16662.696435000002</v>
      </c>
      <c r="F4245" s="4" t="s">
        <v>5</v>
      </c>
      <c r="G4245" s="16" t="s">
        <v>5696</v>
      </c>
      <c r="H4245" s="5">
        <f>IFERROR(IF($F$3=0,"-",Tabla1[[#This Row],[Precio de Cliente neto]]*(1+$F$3)),"-")</f>
        <v>27771.160725000002</v>
      </c>
      <c r="I4245" s="5">
        <v>26448.7245</v>
      </c>
      <c r="J4245" s="5">
        <v>23803.852050000001</v>
      </c>
      <c r="K4245" s="26">
        <v>0.21</v>
      </c>
    </row>
    <row r="4246" spans="1:11">
      <c r="A4246" s="4">
        <v>11118</v>
      </c>
      <c r="B4246" t="s">
        <v>2993</v>
      </c>
      <c r="C4246" s="5">
        <f>IF($F$2=0," - ",Tabla1[[#This Row],[Base Precio de Lista neto]])</f>
        <v>13341.9524</v>
      </c>
      <c r="D4246" s="5">
        <f>IF($F$2=0," - ",Tabla1[[#This Row],[Base Precio de Lista neto]]*(1-$F$2))</f>
        <v>9339.3666799999992</v>
      </c>
      <c r="E4246" s="5">
        <f>IF($F$2=0," - ",Tabla1[[#This Row],[Base para Mejor precio]]*(1-$F$2))</f>
        <v>8405.4300119999989</v>
      </c>
      <c r="F4246" s="4" t="s">
        <v>5</v>
      </c>
      <c r="G4246" s="16" t="s">
        <v>5696</v>
      </c>
      <c r="H4246" s="5">
        <f>IFERROR(IF($F$3=0,"-",Tabla1[[#This Row],[Precio de Cliente neto]]*(1+$F$3)),"-")</f>
        <v>14009.050019999999</v>
      </c>
      <c r="I4246" s="5">
        <v>13341.9524</v>
      </c>
      <c r="J4246" s="5">
        <v>12007.757159999999</v>
      </c>
      <c r="K4246" s="26">
        <v>0.21</v>
      </c>
    </row>
    <row r="4247" spans="1:11">
      <c r="A4247" s="4">
        <v>11119</v>
      </c>
      <c r="B4247" t="s">
        <v>2994</v>
      </c>
      <c r="C4247" s="5">
        <f>IF($F$2=0," - ",Tabla1[[#This Row],[Base Precio de Lista neto]])</f>
        <v>10438.381600000001</v>
      </c>
      <c r="D4247" s="5">
        <f>IF($F$2=0," - ",Tabla1[[#This Row],[Base Precio de Lista neto]]*(1-$F$2))</f>
        <v>7306.8671199999999</v>
      </c>
      <c r="E4247" s="5">
        <f>IF($F$2=0," - ",Tabla1[[#This Row],[Base para Mejor precio]]*(1-$F$2))</f>
        <v>6576.1804079999993</v>
      </c>
      <c r="F4247" s="4" t="s">
        <v>5</v>
      </c>
      <c r="G4247" s="16" t="s">
        <v>5696</v>
      </c>
      <c r="H4247" s="5">
        <f>IFERROR(IF($F$3=0,"-",Tabla1[[#This Row],[Precio de Cliente neto]]*(1+$F$3)),"-")</f>
        <v>10960.30068</v>
      </c>
      <c r="I4247" s="5">
        <v>10438.381600000001</v>
      </c>
      <c r="J4247" s="5">
        <v>9394.5434399999995</v>
      </c>
      <c r="K4247" s="26">
        <v>0.21</v>
      </c>
    </row>
    <row r="4248" spans="1:11">
      <c r="A4248" s="4">
        <v>11120</v>
      </c>
      <c r="B4248" t="s">
        <v>2995</v>
      </c>
      <c r="C4248" s="5">
        <f>IF($F$2=0," - ",Tabla1[[#This Row],[Base Precio de Lista neto]])</f>
        <v>5309.6448</v>
      </c>
      <c r="D4248" s="5">
        <f>IF($F$2=0," - ",Tabla1[[#This Row],[Base Precio de Lista neto]]*(1-$F$2))</f>
        <v>3716.7513599999997</v>
      </c>
      <c r="E4248" s="5">
        <f>IF($F$2=0," - ",Tabla1[[#This Row],[Base para Mejor precio]]*(1-$F$2))</f>
        <v>3345.0762239999999</v>
      </c>
      <c r="F4248" s="4" t="s">
        <v>5</v>
      </c>
      <c r="G4248" s="16" t="s">
        <v>5696</v>
      </c>
      <c r="H4248" s="5">
        <f>IFERROR(IF($F$3=0,"-",Tabla1[[#This Row],[Precio de Cliente neto]]*(1+$F$3)),"-")</f>
        <v>5575.1270399999994</v>
      </c>
      <c r="I4248" s="5">
        <v>5309.6448</v>
      </c>
      <c r="J4248" s="5">
        <v>4778.6803200000004</v>
      </c>
      <c r="K4248" s="26">
        <v>0.21</v>
      </c>
    </row>
    <row r="4249" spans="1:11">
      <c r="A4249" s="4">
        <v>11121</v>
      </c>
      <c r="B4249" t="s">
        <v>2996</v>
      </c>
      <c r="C4249" s="5">
        <f>IF($F$2=0," - ",Tabla1[[#This Row],[Base Precio de Lista neto]])</f>
        <v>5201.1000999999997</v>
      </c>
      <c r="D4249" s="5">
        <f>IF($F$2=0," - ",Tabla1[[#This Row],[Base Precio de Lista neto]]*(1-$F$2))</f>
        <v>3640.7700699999996</v>
      </c>
      <c r="E4249" s="5">
        <f>IF($F$2=0," - ",Tabla1[[#This Row],[Base para Mejor precio]]*(1-$F$2))</f>
        <v>3276.6930630000002</v>
      </c>
      <c r="F4249" s="4" t="s">
        <v>5</v>
      </c>
      <c r="G4249" s="16" t="s">
        <v>5696</v>
      </c>
      <c r="H4249" s="5">
        <f>IFERROR(IF($F$3=0,"-",Tabla1[[#This Row],[Precio de Cliente neto]]*(1+$F$3)),"-")</f>
        <v>5461.1551049999998</v>
      </c>
      <c r="I4249" s="5">
        <v>5201.1000999999997</v>
      </c>
      <c r="J4249" s="5">
        <v>4680.9900900000002</v>
      </c>
      <c r="K4249" s="26">
        <v>0.21</v>
      </c>
    </row>
    <row r="4250" spans="1:11">
      <c r="A4250" s="4">
        <v>11122</v>
      </c>
      <c r="B4250" t="s">
        <v>2997</v>
      </c>
      <c r="C4250" s="5">
        <f>IF($F$2=0," - ",Tabla1[[#This Row],[Base Precio de Lista neto]])</f>
        <v>7923.7631000000001</v>
      </c>
      <c r="D4250" s="5">
        <f>IF($F$2=0," - ",Tabla1[[#This Row],[Base Precio de Lista neto]]*(1-$F$2))</f>
        <v>5546.6341699999994</v>
      </c>
      <c r="E4250" s="5">
        <f>IF($F$2=0," - ",Tabla1[[#This Row],[Base para Mejor precio]]*(1-$F$2))</f>
        <v>4991.9707529999996</v>
      </c>
      <c r="F4250" s="4" t="s">
        <v>5</v>
      </c>
      <c r="G4250" s="16" t="s">
        <v>5696</v>
      </c>
      <c r="H4250" s="5">
        <f>IFERROR(IF($F$3=0,"-",Tabla1[[#This Row],[Precio de Cliente neto]]*(1+$F$3)),"-")</f>
        <v>8319.9512549999999</v>
      </c>
      <c r="I4250" s="5">
        <v>7923.7631000000001</v>
      </c>
      <c r="J4250" s="5">
        <v>7131.3867899999996</v>
      </c>
      <c r="K4250" s="26">
        <v>0.21</v>
      </c>
    </row>
    <row r="4251" spans="1:11">
      <c r="A4251" s="4">
        <v>11123</v>
      </c>
      <c r="B4251" t="s">
        <v>2998</v>
      </c>
      <c r="C4251" s="5">
        <f>IF($F$2=0," - ",Tabla1[[#This Row],[Base Precio de Lista neto]])</f>
        <v>12157.0062</v>
      </c>
      <c r="D4251" s="5">
        <f>IF($F$2=0," - ",Tabla1[[#This Row],[Base Precio de Lista neto]]*(1-$F$2))</f>
        <v>8509.9043399999991</v>
      </c>
      <c r="E4251" s="5">
        <f>IF($F$2=0," - ",Tabla1[[#This Row],[Base para Mejor precio]]*(1-$F$2))</f>
        <v>7658.9139059999998</v>
      </c>
      <c r="F4251" s="4" t="s">
        <v>5</v>
      </c>
      <c r="G4251" s="16" t="s">
        <v>5696</v>
      </c>
      <c r="H4251" s="5">
        <f>IFERROR(IF($F$3=0,"-",Tabla1[[#This Row],[Precio de Cliente neto]]*(1+$F$3)),"-")</f>
        <v>12764.856509999998</v>
      </c>
      <c r="I4251" s="5">
        <v>12157.0062</v>
      </c>
      <c r="J4251" s="5">
        <v>10941.30558</v>
      </c>
      <c r="K4251" s="26">
        <v>0.21</v>
      </c>
    </row>
    <row r="4252" spans="1:11">
      <c r="A4252" s="4">
        <v>11124</v>
      </c>
      <c r="B4252" t="s">
        <v>2999</v>
      </c>
      <c r="C4252" s="5">
        <f>IF($F$2=0," - ",Tabla1[[#This Row],[Base Precio de Lista neto]])</f>
        <v>24314.0121</v>
      </c>
      <c r="D4252" s="5">
        <f>IF($F$2=0," - ",Tabla1[[#This Row],[Base Precio de Lista neto]]*(1-$F$2))</f>
        <v>17019.80847</v>
      </c>
      <c r="E4252" s="5">
        <f>IF($F$2=0," - ",Tabla1[[#This Row],[Base para Mejor precio]]*(1-$F$2))</f>
        <v>15317.827622999999</v>
      </c>
      <c r="F4252" s="4" t="s">
        <v>5</v>
      </c>
      <c r="G4252" s="16" t="s">
        <v>5696</v>
      </c>
      <c r="H4252" s="5">
        <f>IFERROR(IF($F$3=0,"-",Tabla1[[#This Row],[Precio de Cliente neto]]*(1+$F$3)),"-")</f>
        <v>25529.712704999998</v>
      </c>
      <c r="I4252" s="5">
        <v>24314.0121</v>
      </c>
      <c r="J4252" s="5">
        <v>21882.61089</v>
      </c>
      <c r="K4252" s="26">
        <v>0.21</v>
      </c>
    </row>
    <row r="4253" spans="1:11">
      <c r="A4253" s="4">
        <v>11125</v>
      </c>
      <c r="B4253" t="s">
        <v>3000</v>
      </c>
      <c r="C4253" s="5">
        <f>IF($F$2=0," - ",Tabla1[[#This Row],[Base Precio de Lista neto]])</f>
        <v>14807.305700000001</v>
      </c>
      <c r="D4253" s="5">
        <f>IF($F$2=0," - ",Tabla1[[#This Row],[Base Precio de Lista neto]]*(1-$F$2))</f>
        <v>10365.11399</v>
      </c>
      <c r="E4253" s="5">
        <f>IF($F$2=0," - ",Tabla1[[#This Row],[Base para Mejor precio]]*(1-$F$2))</f>
        <v>9328.6025909999989</v>
      </c>
      <c r="F4253" s="4" t="s">
        <v>5</v>
      </c>
      <c r="G4253" s="16" t="s">
        <v>5696</v>
      </c>
      <c r="H4253" s="5">
        <f>IFERROR(IF($F$3=0,"-",Tabla1[[#This Row],[Precio de Cliente neto]]*(1+$F$3)),"-")</f>
        <v>15547.670985000001</v>
      </c>
      <c r="I4253" s="5">
        <v>14807.305700000001</v>
      </c>
      <c r="J4253" s="5">
        <v>13326.575129999999</v>
      </c>
      <c r="K4253" s="26">
        <v>0.21</v>
      </c>
    </row>
    <row r="4254" spans="1:11">
      <c r="A4254" s="4">
        <v>11126</v>
      </c>
      <c r="B4254" t="s">
        <v>3001</v>
      </c>
      <c r="C4254" s="5">
        <f>IF($F$2=0," - ",Tabla1[[#This Row],[Base Precio de Lista neto]])</f>
        <v>20822.490900000001</v>
      </c>
      <c r="D4254" s="5">
        <f>IF($F$2=0," - ",Tabla1[[#This Row],[Base Precio de Lista neto]]*(1-$F$2))</f>
        <v>14575.743629999999</v>
      </c>
      <c r="E4254" s="5">
        <f>IF($F$2=0," - ",Tabla1[[#This Row],[Base para Mejor precio]]*(1-$F$2))</f>
        <v>13118.169266999999</v>
      </c>
      <c r="F4254" s="4" t="s">
        <v>5</v>
      </c>
      <c r="G4254" s="16" t="s">
        <v>5696</v>
      </c>
      <c r="H4254" s="5">
        <f>IFERROR(IF($F$3=0,"-",Tabla1[[#This Row],[Precio de Cliente neto]]*(1+$F$3)),"-")</f>
        <v>21863.615444999999</v>
      </c>
      <c r="I4254" s="5">
        <v>20822.490900000001</v>
      </c>
      <c r="J4254" s="5">
        <v>18740.24181</v>
      </c>
      <c r="K4254" s="26">
        <v>0.21</v>
      </c>
    </row>
    <row r="4255" spans="1:11">
      <c r="A4255" s="4">
        <v>11127</v>
      </c>
      <c r="B4255" t="s">
        <v>3002</v>
      </c>
      <c r="C4255" s="5">
        <f>IF($F$2=0," - ",Tabla1[[#This Row],[Base Precio de Lista neto]])</f>
        <v>7896.6268</v>
      </c>
      <c r="D4255" s="5">
        <f>IF($F$2=0," - ",Tabla1[[#This Row],[Base Precio de Lista neto]]*(1-$F$2))</f>
        <v>5527.6387599999998</v>
      </c>
      <c r="E4255" s="5">
        <f>IF($F$2=0," - ",Tabla1[[#This Row],[Base para Mejor precio]]*(1-$F$2))</f>
        <v>4974.8748839999998</v>
      </c>
      <c r="F4255" s="4" t="s">
        <v>5</v>
      </c>
      <c r="G4255" s="16" t="s">
        <v>5696</v>
      </c>
      <c r="H4255" s="5">
        <f>IFERROR(IF($F$3=0,"-",Tabla1[[#This Row],[Precio de Cliente neto]]*(1+$F$3)),"-")</f>
        <v>8291.4581399999988</v>
      </c>
      <c r="I4255" s="5">
        <v>7896.6268</v>
      </c>
      <c r="J4255" s="5">
        <v>7106.9641199999996</v>
      </c>
      <c r="K4255" s="26">
        <v>0.21</v>
      </c>
    </row>
    <row r="4256" spans="1:11">
      <c r="A4256" s="4">
        <v>11132</v>
      </c>
      <c r="B4256" t="s">
        <v>3003</v>
      </c>
      <c r="C4256" s="5">
        <f>IF($F$2=0," - ",Tabla1[[#This Row],[Base Precio de Lista neto]])</f>
        <v>11823.052</v>
      </c>
      <c r="D4256" s="5">
        <f>IF($F$2=0," - ",Tabla1[[#This Row],[Base Precio de Lista neto]]*(1-$F$2))</f>
        <v>8276.1363999999994</v>
      </c>
      <c r="E4256" s="5">
        <f>IF($F$2=0," - ",Tabla1[[#This Row],[Base para Mejor precio]]*(1-$F$2))</f>
        <v>7448.5227599999998</v>
      </c>
      <c r="F4256" s="4" t="s">
        <v>6</v>
      </c>
      <c r="G4256" s="16" t="s">
        <v>5696</v>
      </c>
      <c r="H4256" s="5">
        <f>IFERROR(IF($F$3=0,"-",Tabla1[[#This Row],[Precio de Cliente neto]]*(1+$F$3)),"-")</f>
        <v>12414.204599999999</v>
      </c>
      <c r="I4256" s="5">
        <v>11823.052</v>
      </c>
      <c r="J4256" s="5">
        <v>10640.746800000001</v>
      </c>
      <c r="K4256" s="26">
        <v>0.21</v>
      </c>
    </row>
    <row r="4257" spans="1:11">
      <c r="A4257" s="4">
        <v>11135</v>
      </c>
      <c r="B4257" t="s">
        <v>6201</v>
      </c>
      <c r="C4257" s="5">
        <f>IF($F$2=0," - ",Tabla1[[#This Row],[Base Precio de Lista neto]])</f>
        <v>32714.622200000002</v>
      </c>
      <c r="D4257" s="5">
        <f>IF($F$2=0," - ",Tabla1[[#This Row],[Base Precio de Lista neto]]*(1-$F$2))</f>
        <v>22900.235540000001</v>
      </c>
      <c r="E4257" s="5">
        <f>IF($F$2=0," - ",Tabla1[[#This Row],[Base para Mejor precio]]*(1-$F$2))</f>
        <v>20610.211985999998</v>
      </c>
      <c r="F4257" s="4" t="s">
        <v>5</v>
      </c>
      <c r="G4257" s="16" t="s">
        <v>5696</v>
      </c>
      <c r="H4257" s="5">
        <f>IFERROR(IF($F$3=0,"-",Tabla1[[#This Row],[Precio de Cliente neto]]*(1+$F$3)),"-")</f>
        <v>34350.353310000006</v>
      </c>
      <c r="I4257" s="5">
        <v>32714.622200000002</v>
      </c>
      <c r="J4257" s="5">
        <v>29443.15998</v>
      </c>
      <c r="K4257" s="26">
        <v>0.21</v>
      </c>
    </row>
    <row r="4258" spans="1:11">
      <c r="A4258" s="4">
        <v>11136</v>
      </c>
      <c r="B4258" t="s">
        <v>6202</v>
      </c>
      <c r="C4258" s="5">
        <f>IF($F$2=0," - ",Tabla1[[#This Row],[Base Precio de Lista neto]])</f>
        <v>34485.5651</v>
      </c>
      <c r="D4258" s="5">
        <f>IF($F$2=0," - ",Tabla1[[#This Row],[Base Precio de Lista neto]]*(1-$F$2))</f>
        <v>24139.895569999997</v>
      </c>
      <c r="E4258" s="5">
        <f>IF($F$2=0," - ",Tabla1[[#This Row],[Base para Mejor precio]]*(1-$F$2))</f>
        <v>21725.906013</v>
      </c>
      <c r="F4258" s="4" t="s">
        <v>5</v>
      </c>
      <c r="G4258" s="16" t="s">
        <v>5696</v>
      </c>
      <c r="H4258" s="5">
        <f>IFERROR(IF($F$3=0,"-",Tabla1[[#This Row],[Precio de Cliente neto]]*(1+$F$3)),"-")</f>
        <v>36209.843354999997</v>
      </c>
      <c r="I4258" s="5">
        <v>34485.5651</v>
      </c>
      <c r="J4258" s="5">
        <v>31037.008590000001</v>
      </c>
      <c r="K4258" s="26">
        <v>0.21</v>
      </c>
    </row>
    <row r="4259" spans="1:11">
      <c r="A4259" s="4">
        <v>11137</v>
      </c>
      <c r="B4259" t="s">
        <v>6203</v>
      </c>
      <c r="C4259" s="5">
        <f>IF($F$2=0," - ",Tabla1[[#This Row],[Base Precio de Lista neto]])</f>
        <v>36324.002200000003</v>
      </c>
      <c r="D4259" s="5">
        <f>IF($F$2=0," - ",Tabla1[[#This Row],[Base Precio de Lista neto]]*(1-$F$2))</f>
        <v>25426.80154</v>
      </c>
      <c r="E4259" s="5">
        <f>IF($F$2=0," - ",Tabla1[[#This Row],[Base para Mejor precio]]*(1-$F$2))</f>
        <v>22884.121385999999</v>
      </c>
      <c r="F4259" s="4" t="s">
        <v>5</v>
      </c>
      <c r="G4259" s="16" t="s">
        <v>5696</v>
      </c>
      <c r="H4259" s="5">
        <f>IFERROR(IF($F$3=0,"-",Tabla1[[#This Row],[Precio de Cliente neto]]*(1+$F$3)),"-")</f>
        <v>38140.202310000001</v>
      </c>
      <c r="I4259" s="5">
        <v>36324.002200000003</v>
      </c>
      <c r="J4259" s="5">
        <v>32691.601979999999</v>
      </c>
      <c r="K4259" s="26">
        <v>0.21</v>
      </c>
    </row>
    <row r="4260" spans="1:11">
      <c r="A4260" s="4">
        <v>11138</v>
      </c>
      <c r="B4260" t="s">
        <v>6204</v>
      </c>
      <c r="C4260" s="5">
        <f>IF($F$2=0," - ",Tabla1[[#This Row],[Base Precio de Lista neto]])</f>
        <v>37459.761400000003</v>
      </c>
      <c r="D4260" s="5">
        <f>IF($F$2=0," - ",Tabla1[[#This Row],[Base Precio de Lista neto]]*(1-$F$2))</f>
        <v>26221.832979999999</v>
      </c>
      <c r="E4260" s="5">
        <f>IF($F$2=0," - ",Tabla1[[#This Row],[Base para Mejor precio]]*(1-$F$2))</f>
        <v>23599.649681999996</v>
      </c>
      <c r="F4260" s="4" t="s">
        <v>5</v>
      </c>
      <c r="G4260" s="16" t="s">
        <v>5696</v>
      </c>
      <c r="H4260" s="5">
        <f>IFERROR(IF($F$3=0,"-",Tabla1[[#This Row],[Precio de Cliente neto]]*(1+$F$3)),"-")</f>
        <v>39332.749469999995</v>
      </c>
      <c r="I4260" s="5">
        <v>37459.761400000003</v>
      </c>
      <c r="J4260" s="5">
        <v>33713.785259999997</v>
      </c>
      <c r="K4260" s="26">
        <v>0.21</v>
      </c>
    </row>
    <row r="4261" spans="1:11">
      <c r="A4261" s="4">
        <v>11140</v>
      </c>
      <c r="B4261" t="s">
        <v>3004</v>
      </c>
      <c r="C4261" s="5">
        <f>IF($F$2=0," - ",Tabla1[[#This Row],[Base Precio de Lista neto]])</f>
        <v>52691.921499999997</v>
      </c>
      <c r="D4261" s="5">
        <f>IF($F$2=0," - ",Tabla1[[#This Row],[Base Precio de Lista neto]]*(1-$F$2))</f>
        <v>36884.345049999996</v>
      </c>
      <c r="E4261" s="5">
        <f>IF($F$2=0," - ",Tabla1[[#This Row],[Base para Mejor precio]]*(1-$F$2))</f>
        <v>33195.910544999999</v>
      </c>
      <c r="F4261" s="4" t="s">
        <v>5</v>
      </c>
      <c r="G4261" s="16" t="s">
        <v>5696</v>
      </c>
      <c r="H4261" s="5">
        <f>IFERROR(IF($F$3=0,"-",Tabla1[[#This Row],[Precio de Cliente neto]]*(1+$F$3)),"-")</f>
        <v>55326.517574999991</v>
      </c>
      <c r="I4261" s="5">
        <v>52691.921499999997</v>
      </c>
      <c r="J4261" s="5">
        <v>47422.729350000001</v>
      </c>
      <c r="K4261" s="26">
        <v>0.21</v>
      </c>
    </row>
    <row r="4262" spans="1:11">
      <c r="A4262" s="4">
        <v>11141</v>
      </c>
      <c r="B4262" t="s">
        <v>3005</v>
      </c>
      <c r="C4262" s="5">
        <f>IF($F$2=0," - ",Tabla1[[#This Row],[Base Precio de Lista neto]])</f>
        <v>56798.669699999999</v>
      </c>
      <c r="D4262" s="5">
        <f>IF($F$2=0," - ",Tabla1[[#This Row],[Base Precio de Lista neto]]*(1-$F$2))</f>
        <v>39759.068789999998</v>
      </c>
      <c r="E4262" s="5">
        <f>IF($F$2=0," - ",Tabla1[[#This Row],[Base para Mejor precio]]*(1-$F$2))</f>
        <v>35783.161911000003</v>
      </c>
      <c r="F4262" s="4" t="s">
        <v>5</v>
      </c>
      <c r="G4262" s="16" t="s">
        <v>5696</v>
      </c>
      <c r="H4262" s="5">
        <f>IFERROR(IF($F$3=0,"-",Tabla1[[#This Row],[Precio de Cliente neto]]*(1+$F$3)),"-")</f>
        <v>59638.603185</v>
      </c>
      <c r="I4262" s="5">
        <v>56798.669699999999</v>
      </c>
      <c r="J4262" s="5">
        <v>51118.802730000003</v>
      </c>
      <c r="K4262" s="26">
        <v>0.21</v>
      </c>
    </row>
    <row r="4263" spans="1:11">
      <c r="A4263" s="4">
        <v>11142</v>
      </c>
      <c r="B4263" t="s">
        <v>8946</v>
      </c>
      <c r="C4263" s="5">
        <f>IF($F$2=0," - ",Tabla1[[#This Row],[Base Precio de Lista neto]])</f>
        <v>2895.1988999999999</v>
      </c>
      <c r="D4263" s="5">
        <f>IF($F$2=0," - ",Tabla1[[#This Row],[Base Precio de Lista neto]]*(1-$F$2))</f>
        <v>2026.6392299999998</v>
      </c>
      <c r="E4263" s="5">
        <f>IF($F$2=0," - ",Tabla1[[#This Row],[Base para Mejor precio]]*(1-$F$2))</f>
        <v>1823.9753069999997</v>
      </c>
      <c r="F4263" s="4" t="s">
        <v>5</v>
      </c>
      <c r="G4263" s="16" t="s">
        <v>5696</v>
      </c>
      <c r="H4263" s="5">
        <f>IFERROR(IF($F$3=0,"-",Tabla1[[#This Row],[Precio de Cliente neto]]*(1+$F$3)),"-")</f>
        <v>3039.9588449999997</v>
      </c>
      <c r="I4263" s="5">
        <v>2895.1988999999999</v>
      </c>
      <c r="J4263" s="5">
        <v>2605.6790099999998</v>
      </c>
      <c r="K4263" s="26">
        <v>0.21</v>
      </c>
    </row>
    <row r="4264" spans="1:11">
      <c r="A4264" s="4">
        <v>11144</v>
      </c>
      <c r="B4264" t="s">
        <v>3006</v>
      </c>
      <c r="C4264" s="5">
        <f>IF($F$2=0," - ",Tabla1[[#This Row],[Base Precio de Lista neto]])</f>
        <v>13821.358099999999</v>
      </c>
      <c r="D4264" s="5">
        <f>IF($F$2=0," - ",Tabla1[[#This Row],[Base Precio de Lista neto]]*(1-$F$2))</f>
        <v>9674.9506699999984</v>
      </c>
      <c r="E4264" s="5">
        <f>IF($F$2=0," - ",Tabla1[[#This Row],[Base para Mejor precio]]*(1-$F$2))</f>
        <v>8707.4556029999985</v>
      </c>
      <c r="F4264" s="4" t="s">
        <v>4</v>
      </c>
      <c r="G4264" s="16" t="s">
        <v>5696</v>
      </c>
      <c r="H4264" s="5">
        <f>IFERROR(IF($F$3=0,"-",Tabla1[[#This Row],[Precio de Cliente neto]]*(1+$F$3)),"-")</f>
        <v>14512.426004999998</v>
      </c>
      <c r="I4264" s="5">
        <v>13821.358099999999</v>
      </c>
      <c r="J4264" s="5">
        <v>12439.22229</v>
      </c>
      <c r="K4264" s="26">
        <v>0.21</v>
      </c>
    </row>
    <row r="4265" spans="1:11">
      <c r="A4265" s="4">
        <v>11145</v>
      </c>
      <c r="B4265" t="s">
        <v>6169</v>
      </c>
      <c r="C4265" s="5">
        <f>IF($F$2=0," - ",Tabla1[[#This Row],[Base Precio de Lista neto]])</f>
        <v>3082.5466999999999</v>
      </c>
      <c r="D4265" s="5">
        <f>IF($F$2=0," - ",Tabla1[[#This Row],[Base Precio de Lista neto]]*(1-$F$2))</f>
        <v>2157.7826899999995</v>
      </c>
      <c r="E4265" s="5">
        <f>IF($F$2=0," - ",Tabla1[[#This Row],[Base para Mejor precio]]*(1-$F$2))</f>
        <v>1942.0044209999999</v>
      </c>
      <c r="F4265" s="4" t="s">
        <v>6</v>
      </c>
      <c r="G4265" s="16" t="s">
        <v>5696</v>
      </c>
      <c r="H4265" s="5">
        <f>IFERROR(IF($F$3=0,"-",Tabla1[[#This Row],[Precio de Cliente neto]]*(1+$F$3)),"-")</f>
        <v>3236.6740349999991</v>
      </c>
      <c r="I4265" s="5">
        <v>3082.5466999999999</v>
      </c>
      <c r="J4265" s="5">
        <v>2774.2920300000001</v>
      </c>
      <c r="K4265" s="26">
        <v>0.21</v>
      </c>
    </row>
    <row r="4266" spans="1:11">
      <c r="A4266" s="4">
        <v>11146</v>
      </c>
      <c r="B4266" t="s">
        <v>8344</v>
      </c>
      <c r="C4266" s="5">
        <f>IF($F$2=0," - ",Tabla1[[#This Row],[Base Precio de Lista neto]])</f>
        <v>6262.7452999999996</v>
      </c>
      <c r="D4266" s="5">
        <f>IF($F$2=0," - ",Tabla1[[#This Row],[Base Precio de Lista neto]]*(1-$F$2))</f>
        <v>4383.9217099999996</v>
      </c>
      <c r="E4266" s="5">
        <f>IF($F$2=0," - ",Tabla1[[#This Row],[Base para Mejor precio]]*(1-$F$2))</f>
        <v>3945.5295389999997</v>
      </c>
      <c r="F4266" s="4" t="s">
        <v>4</v>
      </c>
      <c r="G4266" s="16" t="s">
        <v>5696</v>
      </c>
      <c r="H4266" s="5">
        <f>IFERROR(IF($F$3=0,"-",Tabla1[[#This Row],[Precio de Cliente neto]]*(1+$F$3)),"-")</f>
        <v>6575.8825649999999</v>
      </c>
      <c r="I4266" s="5">
        <v>6262.7452999999996</v>
      </c>
      <c r="J4266" s="5">
        <v>5636.4707699999999</v>
      </c>
      <c r="K4266" s="26">
        <v>0.21</v>
      </c>
    </row>
    <row r="4267" spans="1:11">
      <c r="A4267" s="4">
        <v>11147</v>
      </c>
      <c r="B4267" t="s">
        <v>5645</v>
      </c>
      <c r="C4267" s="5">
        <f>IF($F$2=0," - ",Tabla1[[#This Row],[Base Precio de Lista neto]])</f>
        <v>2178.8901000000001</v>
      </c>
      <c r="D4267" s="5">
        <f>IF($F$2=0," - ",Tabla1[[#This Row],[Base Precio de Lista neto]]*(1-$F$2))</f>
        <v>1525.22307</v>
      </c>
      <c r="E4267" s="5">
        <f>IF($F$2=0," - ",Tabla1[[#This Row],[Base para Mejor precio]]*(1-$F$2))</f>
        <v>1372.7007629999998</v>
      </c>
      <c r="F4267" s="4" t="s">
        <v>6</v>
      </c>
      <c r="G4267" s="16" t="s">
        <v>5696</v>
      </c>
      <c r="H4267" s="5">
        <f>IFERROR(IF($F$3=0,"-",Tabla1[[#This Row],[Precio de Cliente neto]]*(1+$F$3)),"-")</f>
        <v>2287.834605</v>
      </c>
      <c r="I4267" s="5">
        <v>2178.8901000000001</v>
      </c>
      <c r="J4267" s="5">
        <v>1961.00109</v>
      </c>
      <c r="K4267" s="26">
        <v>0.21</v>
      </c>
    </row>
    <row r="4268" spans="1:11">
      <c r="A4268" s="4">
        <v>11148</v>
      </c>
      <c r="B4268" t="s">
        <v>3007</v>
      </c>
      <c r="C4268" s="5">
        <f>IF($F$2=0," - ",Tabla1[[#This Row],[Base Precio de Lista neto]])</f>
        <v>1798.152</v>
      </c>
      <c r="D4268" s="5">
        <f>IF($F$2=0," - ",Tabla1[[#This Row],[Base Precio de Lista neto]]*(1-$F$2))</f>
        <v>1258.7064</v>
      </c>
      <c r="E4268" s="5">
        <f>IF($F$2=0," - ",Tabla1[[#This Row],[Base para Mejor precio]]*(1-$F$2))</f>
        <v>1132.8357599999999</v>
      </c>
      <c r="F4268" s="4" t="s">
        <v>6</v>
      </c>
      <c r="G4268" s="16" t="s">
        <v>5696</v>
      </c>
      <c r="H4268" s="5">
        <f>IFERROR(IF($F$3=0,"-",Tabla1[[#This Row],[Precio de Cliente neto]]*(1+$F$3)),"-")</f>
        <v>1888.0596</v>
      </c>
      <c r="I4268" s="5">
        <v>1798.152</v>
      </c>
      <c r="J4268" s="5">
        <v>1618.3368</v>
      </c>
      <c r="K4268" s="26">
        <v>0.21</v>
      </c>
    </row>
    <row r="4269" spans="1:11">
      <c r="A4269" s="4">
        <v>11149</v>
      </c>
      <c r="B4269" t="s">
        <v>3008</v>
      </c>
      <c r="C4269" s="5">
        <f>IF($F$2=0," - ",Tabla1[[#This Row],[Base Precio de Lista neto]])</f>
        <v>1936.7982</v>
      </c>
      <c r="D4269" s="5">
        <f>IF($F$2=0," - ",Tabla1[[#This Row],[Base Precio de Lista neto]]*(1-$F$2))</f>
        <v>1355.75874</v>
      </c>
      <c r="E4269" s="5">
        <f>IF($F$2=0," - ",Tabla1[[#This Row],[Base para Mejor precio]]*(1-$F$2))</f>
        <v>1220.1828659999999</v>
      </c>
      <c r="F4269" s="4" t="s">
        <v>6</v>
      </c>
      <c r="G4269" s="16" t="s">
        <v>5696</v>
      </c>
      <c r="H4269" s="5">
        <f>IFERROR(IF($F$3=0,"-",Tabla1[[#This Row],[Precio de Cliente neto]]*(1+$F$3)),"-")</f>
        <v>2033.6381099999999</v>
      </c>
      <c r="I4269" s="5">
        <v>1936.7982</v>
      </c>
      <c r="J4269" s="5">
        <v>1743.1183799999999</v>
      </c>
      <c r="K4269" s="26">
        <v>0.21</v>
      </c>
    </row>
    <row r="4270" spans="1:11">
      <c r="A4270" s="4">
        <v>11153</v>
      </c>
      <c r="B4270" t="s">
        <v>3009</v>
      </c>
      <c r="C4270" s="5">
        <f>IF($F$2=0," - ",Tabla1[[#This Row],[Base Precio de Lista neto]])</f>
        <v>8051.6539000000002</v>
      </c>
      <c r="D4270" s="5">
        <f>IF($F$2=0," - ",Tabla1[[#This Row],[Base Precio de Lista neto]]*(1-$F$2))</f>
        <v>5636.1577299999999</v>
      </c>
      <c r="E4270" s="5">
        <f>IF($F$2=0," - ",Tabla1[[#This Row],[Base para Mejor precio]]*(1-$F$2))</f>
        <v>5072.5419569999995</v>
      </c>
      <c r="F4270" s="4" t="s">
        <v>6</v>
      </c>
      <c r="G4270" s="16" t="s">
        <v>5696</v>
      </c>
      <c r="H4270" s="5">
        <f>IFERROR(IF($F$3=0,"-",Tabla1[[#This Row],[Precio de Cliente neto]]*(1+$F$3)),"-")</f>
        <v>8454.2365950000003</v>
      </c>
      <c r="I4270" s="5">
        <v>8051.6539000000002</v>
      </c>
      <c r="J4270" s="5">
        <v>7246.4885100000001</v>
      </c>
      <c r="K4270" s="26">
        <v>0.21</v>
      </c>
    </row>
    <row r="4271" spans="1:11">
      <c r="A4271" s="4">
        <v>11154</v>
      </c>
      <c r="B4271" t="s">
        <v>3010</v>
      </c>
      <c r="C4271" s="5">
        <f>IF($F$2=0," - ",Tabla1[[#This Row],[Base Precio de Lista neto]])</f>
        <v>8051.6539000000002</v>
      </c>
      <c r="D4271" s="5">
        <f>IF($F$2=0," - ",Tabla1[[#This Row],[Base Precio de Lista neto]]*(1-$F$2))</f>
        <v>5636.1577299999999</v>
      </c>
      <c r="E4271" s="5">
        <f>IF($F$2=0," - ",Tabla1[[#This Row],[Base para Mejor precio]]*(1-$F$2))</f>
        <v>5072.5419569999995</v>
      </c>
      <c r="F4271" s="4" t="s">
        <v>6</v>
      </c>
      <c r="G4271" s="16" t="s">
        <v>5696</v>
      </c>
      <c r="H4271" s="5">
        <f>IFERROR(IF($F$3=0,"-",Tabla1[[#This Row],[Precio de Cliente neto]]*(1+$F$3)),"-")</f>
        <v>8454.2365950000003</v>
      </c>
      <c r="I4271" s="5">
        <v>8051.6539000000002</v>
      </c>
      <c r="J4271" s="5">
        <v>7246.4885100000001</v>
      </c>
      <c r="K4271" s="26">
        <v>0.21</v>
      </c>
    </row>
    <row r="4272" spans="1:11">
      <c r="A4272" s="4">
        <v>11155</v>
      </c>
      <c r="B4272" t="s">
        <v>3011</v>
      </c>
      <c r="C4272" s="5">
        <f>IF($F$2=0," - ",Tabla1[[#This Row],[Base Precio de Lista neto]])</f>
        <v>8051.6539000000002</v>
      </c>
      <c r="D4272" s="5">
        <f>IF($F$2=0," - ",Tabla1[[#This Row],[Base Precio de Lista neto]]*(1-$F$2))</f>
        <v>5636.1577299999999</v>
      </c>
      <c r="E4272" s="5">
        <f>IF($F$2=0," - ",Tabla1[[#This Row],[Base para Mejor precio]]*(1-$F$2))</f>
        <v>5072.5419569999995</v>
      </c>
      <c r="F4272" s="4" t="s">
        <v>6</v>
      </c>
      <c r="G4272" s="16" t="s">
        <v>5696</v>
      </c>
      <c r="H4272" s="5">
        <f>IFERROR(IF($F$3=0,"-",Tabla1[[#This Row],[Precio de Cliente neto]]*(1+$F$3)),"-")</f>
        <v>8454.2365950000003</v>
      </c>
      <c r="I4272" s="5">
        <v>8051.6539000000002</v>
      </c>
      <c r="J4272" s="5">
        <v>7246.4885100000001</v>
      </c>
      <c r="K4272" s="26">
        <v>0.21</v>
      </c>
    </row>
    <row r="4273" spans="1:11">
      <c r="A4273" s="4">
        <v>11156</v>
      </c>
      <c r="B4273" t="s">
        <v>3012</v>
      </c>
      <c r="C4273" s="5">
        <f>IF($F$2=0," - ",Tabla1[[#This Row],[Base Precio de Lista neto]])</f>
        <v>9089.9372999999996</v>
      </c>
      <c r="D4273" s="5">
        <f>IF($F$2=0," - ",Tabla1[[#This Row],[Base Precio de Lista neto]]*(1-$F$2))</f>
        <v>6362.9561099999992</v>
      </c>
      <c r="E4273" s="5">
        <f>IF($F$2=0," - ",Tabla1[[#This Row],[Base para Mejor precio]]*(1-$F$2))</f>
        <v>5726.6604989999996</v>
      </c>
      <c r="F4273" s="4" t="s">
        <v>6</v>
      </c>
      <c r="G4273" s="16" t="s">
        <v>5696</v>
      </c>
      <c r="H4273" s="5">
        <f>IFERROR(IF($F$3=0,"-",Tabla1[[#This Row],[Precio de Cliente neto]]*(1+$F$3)),"-")</f>
        <v>9544.4341649999988</v>
      </c>
      <c r="I4273" s="5">
        <v>9089.9372999999996</v>
      </c>
      <c r="J4273" s="5">
        <v>8180.9435700000004</v>
      </c>
      <c r="K4273" s="26">
        <v>0.21</v>
      </c>
    </row>
    <row r="4274" spans="1:11">
      <c r="A4274" s="4">
        <v>11157</v>
      </c>
      <c r="B4274" t="s">
        <v>3013</v>
      </c>
      <c r="C4274" s="5">
        <f>IF($F$2=0," - ",Tabla1[[#This Row],[Base Precio de Lista neto]])</f>
        <v>9089.9372999999996</v>
      </c>
      <c r="D4274" s="5">
        <f>IF($F$2=0," - ",Tabla1[[#This Row],[Base Precio de Lista neto]]*(1-$F$2))</f>
        <v>6362.9561099999992</v>
      </c>
      <c r="E4274" s="5">
        <f>IF($F$2=0," - ",Tabla1[[#This Row],[Base para Mejor precio]]*(1-$F$2))</f>
        <v>5726.6604989999996</v>
      </c>
      <c r="F4274" s="4" t="s">
        <v>6</v>
      </c>
      <c r="G4274" s="16" t="s">
        <v>5696</v>
      </c>
      <c r="H4274" s="5">
        <f>IFERROR(IF($F$3=0,"-",Tabla1[[#This Row],[Precio de Cliente neto]]*(1+$F$3)),"-")</f>
        <v>9544.4341649999988</v>
      </c>
      <c r="I4274" s="5">
        <v>9089.9372999999996</v>
      </c>
      <c r="J4274" s="5">
        <v>8180.9435700000004</v>
      </c>
      <c r="K4274" s="26">
        <v>0.21</v>
      </c>
    </row>
    <row r="4275" spans="1:11">
      <c r="A4275" s="4">
        <v>11158</v>
      </c>
      <c r="B4275" t="s">
        <v>3014</v>
      </c>
      <c r="C4275" s="5">
        <f>IF($F$2=0," - ",Tabla1[[#This Row],[Base Precio de Lista neto]])</f>
        <v>9089.9372999999996</v>
      </c>
      <c r="D4275" s="5">
        <f>IF($F$2=0," - ",Tabla1[[#This Row],[Base Precio de Lista neto]]*(1-$F$2))</f>
        <v>6362.9561099999992</v>
      </c>
      <c r="E4275" s="5">
        <f>IF($F$2=0," - ",Tabla1[[#This Row],[Base para Mejor precio]]*(1-$F$2))</f>
        <v>5726.6604989999996</v>
      </c>
      <c r="F4275" s="4" t="s">
        <v>6</v>
      </c>
      <c r="G4275" s="16" t="s">
        <v>5696</v>
      </c>
      <c r="H4275" s="5">
        <f>IFERROR(IF($F$3=0,"-",Tabla1[[#This Row],[Precio de Cliente neto]]*(1+$F$3)),"-")</f>
        <v>9544.4341649999988</v>
      </c>
      <c r="I4275" s="5">
        <v>9089.9372999999996</v>
      </c>
      <c r="J4275" s="5">
        <v>8180.9435700000004</v>
      </c>
      <c r="K4275" s="26">
        <v>0.21</v>
      </c>
    </row>
    <row r="4276" spans="1:11">
      <c r="A4276" s="4">
        <v>11159</v>
      </c>
      <c r="B4276" t="s">
        <v>3015</v>
      </c>
      <c r="C4276" s="5">
        <f>IF($F$2=0," - ",Tabla1[[#This Row],[Base Precio de Lista neto]])</f>
        <v>10127.085800000001</v>
      </c>
      <c r="D4276" s="5">
        <f>IF($F$2=0," - ",Tabla1[[#This Row],[Base Precio de Lista neto]]*(1-$F$2))</f>
        <v>7088.9600600000003</v>
      </c>
      <c r="E4276" s="5">
        <f>IF($F$2=0," - ",Tabla1[[#This Row],[Base para Mejor precio]]*(1-$F$2))</f>
        <v>6380.0640539999995</v>
      </c>
      <c r="F4276" s="4" t="s">
        <v>6</v>
      </c>
      <c r="G4276" s="16" t="s">
        <v>5696</v>
      </c>
      <c r="H4276" s="5">
        <f>IFERROR(IF($F$3=0,"-",Tabla1[[#This Row],[Precio de Cliente neto]]*(1+$F$3)),"-")</f>
        <v>10633.44009</v>
      </c>
      <c r="I4276" s="5">
        <v>10127.085800000001</v>
      </c>
      <c r="J4276" s="5">
        <v>9114.3772200000003</v>
      </c>
      <c r="K4276" s="26">
        <v>0.21</v>
      </c>
    </row>
    <row r="4277" spans="1:11">
      <c r="A4277" s="4">
        <v>11160</v>
      </c>
      <c r="B4277" t="s">
        <v>3016</v>
      </c>
      <c r="C4277" s="5">
        <f>IF($F$2=0," - ",Tabla1[[#This Row],[Base Precio de Lista neto]])</f>
        <v>10127.085800000001</v>
      </c>
      <c r="D4277" s="5">
        <f>IF($F$2=0," - ",Tabla1[[#This Row],[Base Precio de Lista neto]]*(1-$F$2))</f>
        <v>7088.9600600000003</v>
      </c>
      <c r="E4277" s="5">
        <f>IF($F$2=0," - ",Tabla1[[#This Row],[Base para Mejor precio]]*(1-$F$2))</f>
        <v>6380.0640539999995</v>
      </c>
      <c r="F4277" s="4" t="s">
        <v>6</v>
      </c>
      <c r="G4277" s="16" t="s">
        <v>5696</v>
      </c>
      <c r="H4277" s="5">
        <f>IFERROR(IF($F$3=0,"-",Tabla1[[#This Row],[Precio de Cliente neto]]*(1+$F$3)),"-")</f>
        <v>10633.44009</v>
      </c>
      <c r="I4277" s="5">
        <v>10127.085800000001</v>
      </c>
      <c r="J4277" s="5">
        <v>9114.3772200000003</v>
      </c>
      <c r="K4277" s="26">
        <v>0.21</v>
      </c>
    </row>
    <row r="4278" spans="1:11">
      <c r="A4278" s="4">
        <v>11161</v>
      </c>
      <c r="B4278" t="s">
        <v>3017</v>
      </c>
      <c r="C4278" s="5">
        <f>IF($F$2=0," - ",Tabla1[[#This Row],[Base Precio de Lista neto]])</f>
        <v>10127.085800000001</v>
      </c>
      <c r="D4278" s="5">
        <f>IF($F$2=0," - ",Tabla1[[#This Row],[Base Precio de Lista neto]]*(1-$F$2))</f>
        <v>7088.9600600000003</v>
      </c>
      <c r="E4278" s="5">
        <f>IF($F$2=0," - ",Tabla1[[#This Row],[Base para Mejor precio]]*(1-$F$2))</f>
        <v>6380.0640539999995</v>
      </c>
      <c r="F4278" s="4" t="s">
        <v>6</v>
      </c>
      <c r="G4278" s="16" t="s">
        <v>5696</v>
      </c>
      <c r="H4278" s="5">
        <f>IFERROR(IF($F$3=0,"-",Tabla1[[#This Row],[Precio de Cliente neto]]*(1+$F$3)),"-")</f>
        <v>10633.44009</v>
      </c>
      <c r="I4278" s="5">
        <v>10127.085800000001</v>
      </c>
      <c r="J4278" s="5">
        <v>9114.3772200000003</v>
      </c>
      <c r="K4278" s="26">
        <v>0.21</v>
      </c>
    </row>
    <row r="4279" spans="1:11">
      <c r="A4279" s="4">
        <v>11162</v>
      </c>
      <c r="B4279" t="s">
        <v>3018</v>
      </c>
      <c r="C4279" s="5">
        <f>IF($F$2=0," - ",Tabla1[[#This Row],[Base Precio de Lista neto]])</f>
        <v>9639.9838</v>
      </c>
      <c r="D4279" s="5">
        <f>IF($F$2=0," - ",Tabla1[[#This Row],[Base Precio de Lista neto]]*(1-$F$2))</f>
        <v>6747.98866</v>
      </c>
      <c r="E4279" s="5">
        <f>IF($F$2=0," - ",Tabla1[[#This Row],[Base para Mejor precio]]*(1-$F$2))</f>
        <v>6073.1897939999999</v>
      </c>
      <c r="F4279" s="4" t="s">
        <v>6</v>
      </c>
      <c r="G4279" s="16" t="s">
        <v>5696</v>
      </c>
      <c r="H4279" s="5">
        <f>IFERROR(IF($F$3=0,"-",Tabla1[[#This Row],[Precio de Cliente neto]]*(1+$F$3)),"-")</f>
        <v>10121.98299</v>
      </c>
      <c r="I4279" s="5">
        <v>9639.9838</v>
      </c>
      <c r="J4279" s="5">
        <v>8675.9854200000009</v>
      </c>
      <c r="K4279" s="26">
        <v>0.21</v>
      </c>
    </row>
    <row r="4280" spans="1:11">
      <c r="A4280" s="4">
        <v>11163</v>
      </c>
      <c r="B4280" t="s">
        <v>3019</v>
      </c>
      <c r="C4280" s="5">
        <f>IF($F$2=0," - ",Tabla1[[#This Row],[Base Precio de Lista neto]])</f>
        <v>11477.2502</v>
      </c>
      <c r="D4280" s="5">
        <f>IF($F$2=0," - ",Tabla1[[#This Row],[Base Precio de Lista neto]]*(1-$F$2))</f>
        <v>8034.0751399999999</v>
      </c>
      <c r="E4280" s="5">
        <f>IF($F$2=0," - ",Tabla1[[#This Row],[Base para Mejor precio]]*(1-$F$2))</f>
        <v>7230.6676259999995</v>
      </c>
      <c r="F4280" s="4" t="s">
        <v>6</v>
      </c>
      <c r="G4280" s="16" t="s">
        <v>5696</v>
      </c>
      <c r="H4280" s="5">
        <f>IFERROR(IF($F$3=0,"-",Tabla1[[#This Row],[Precio de Cliente neto]]*(1+$F$3)),"-")</f>
        <v>12051.112709999999</v>
      </c>
      <c r="I4280" s="5">
        <v>11477.2502</v>
      </c>
      <c r="J4280" s="5">
        <v>10329.525180000001</v>
      </c>
      <c r="K4280" s="26">
        <v>0.21</v>
      </c>
    </row>
    <row r="4281" spans="1:11">
      <c r="A4281" s="4">
        <v>11164</v>
      </c>
      <c r="B4281" t="s">
        <v>3020</v>
      </c>
      <c r="C4281" s="5">
        <f>IF($F$2=0," - ",Tabla1[[#This Row],[Base Precio de Lista neto]])</f>
        <v>13222.087299999999</v>
      </c>
      <c r="D4281" s="5">
        <f>IF($F$2=0," - ",Tabla1[[#This Row],[Base Precio de Lista neto]]*(1-$F$2))</f>
        <v>9255.4611099999984</v>
      </c>
      <c r="E4281" s="5">
        <f>IF($F$2=0," - ",Tabla1[[#This Row],[Base para Mejor precio]]*(1-$F$2))</f>
        <v>8329.9149990000005</v>
      </c>
      <c r="F4281" s="4" t="s">
        <v>6</v>
      </c>
      <c r="G4281" s="16" t="s">
        <v>5696</v>
      </c>
      <c r="H4281" s="5">
        <f>IFERROR(IF($F$3=0,"-",Tabla1[[#This Row],[Precio de Cliente neto]]*(1+$F$3)),"-")</f>
        <v>13883.191664999998</v>
      </c>
      <c r="I4281" s="5">
        <v>13222.087299999999</v>
      </c>
      <c r="J4281" s="5">
        <v>11899.878570000001</v>
      </c>
      <c r="K4281" s="26">
        <v>0.21</v>
      </c>
    </row>
    <row r="4282" spans="1:11">
      <c r="A4282" s="4">
        <v>11165</v>
      </c>
      <c r="B4282" t="s">
        <v>3021</v>
      </c>
      <c r="C4282" s="5">
        <f>IF($F$2=0," - ",Tabla1[[#This Row],[Base Precio de Lista neto]])</f>
        <v>7939.3406000000004</v>
      </c>
      <c r="D4282" s="5">
        <f>IF($F$2=0," - ",Tabla1[[#This Row],[Base Precio de Lista neto]]*(1-$F$2))</f>
        <v>5557.5384199999999</v>
      </c>
      <c r="E4282" s="5">
        <f>IF($F$2=0," - ",Tabla1[[#This Row],[Base para Mejor precio]]*(1-$F$2))</f>
        <v>5001.7845779999998</v>
      </c>
      <c r="F4282" s="4" t="s">
        <v>6</v>
      </c>
      <c r="G4282" s="16" t="s">
        <v>5696</v>
      </c>
      <c r="H4282" s="5">
        <f>IFERROR(IF($F$3=0,"-",Tabla1[[#This Row],[Precio de Cliente neto]]*(1+$F$3)),"-")</f>
        <v>8336.3076299999993</v>
      </c>
      <c r="I4282" s="5">
        <v>7939.3406000000004</v>
      </c>
      <c r="J4282" s="5">
        <v>7145.4065399999999</v>
      </c>
      <c r="K4282" s="26">
        <v>0.21</v>
      </c>
    </row>
    <row r="4283" spans="1:11">
      <c r="A4283" s="4">
        <v>11166</v>
      </c>
      <c r="B4283" t="s">
        <v>3022</v>
      </c>
      <c r="C4283" s="5">
        <f>IF($F$2=0," - ",Tabla1[[#This Row],[Base Precio de Lista neto]])</f>
        <v>9527.7062999999998</v>
      </c>
      <c r="D4283" s="5">
        <f>IF($F$2=0," - ",Tabla1[[#This Row],[Base Precio de Lista neto]]*(1-$F$2))</f>
        <v>6669.3944099999999</v>
      </c>
      <c r="E4283" s="5">
        <f>IF($F$2=0," - ",Tabla1[[#This Row],[Base para Mejor precio]]*(1-$F$2))</f>
        <v>6002.4549690000003</v>
      </c>
      <c r="F4283" s="4" t="s">
        <v>6</v>
      </c>
      <c r="G4283" s="16" t="s">
        <v>5696</v>
      </c>
      <c r="H4283" s="5">
        <f>IFERROR(IF($F$3=0,"-",Tabla1[[#This Row],[Precio de Cliente neto]]*(1+$F$3)),"-")</f>
        <v>10004.091614999999</v>
      </c>
      <c r="I4283" s="5">
        <v>9527.7062999999998</v>
      </c>
      <c r="J4283" s="5">
        <v>8574.9356700000008</v>
      </c>
      <c r="K4283" s="26">
        <v>0.21</v>
      </c>
    </row>
    <row r="4284" spans="1:11">
      <c r="A4284" s="4">
        <v>11167</v>
      </c>
      <c r="B4284" t="s">
        <v>3023</v>
      </c>
      <c r="C4284" s="5">
        <f>IF($F$2=0," - ",Tabla1[[#This Row],[Base Precio de Lista neto]])</f>
        <v>11115.4681</v>
      </c>
      <c r="D4284" s="5">
        <f>IF($F$2=0," - ",Tabla1[[#This Row],[Base Precio de Lista neto]]*(1-$F$2))</f>
        <v>7780.8276699999997</v>
      </c>
      <c r="E4284" s="5">
        <f>IF($F$2=0," - ",Tabla1[[#This Row],[Base para Mejor precio]]*(1-$F$2))</f>
        <v>7002.7449029999998</v>
      </c>
      <c r="F4284" s="4" t="s">
        <v>6</v>
      </c>
      <c r="G4284" s="16" t="s">
        <v>5696</v>
      </c>
      <c r="H4284" s="5">
        <f>IFERROR(IF($F$3=0,"-",Tabla1[[#This Row],[Precio de Cliente neto]]*(1+$F$3)),"-")</f>
        <v>11671.241505</v>
      </c>
      <c r="I4284" s="5">
        <v>11115.4681</v>
      </c>
      <c r="J4284" s="5">
        <v>10003.92129</v>
      </c>
      <c r="K4284" s="26">
        <v>0.21</v>
      </c>
    </row>
    <row r="4285" spans="1:11">
      <c r="A4285" s="4">
        <v>11168</v>
      </c>
      <c r="B4285" t="s">
        <v>5646</v>
      </c>
      <c r="C4285" s="5">
        <f>IF($F$2=0," - ",Tabla1[[#This Row],[Base Precio de Lista neto]])</f>
        <v>829.03880000000004</v>
      </c>
      <c r="D4285" s="5">
        <f>IF($F$2=0," - ",Tabla1[[#This Row],[Base Precio de Lista neto]]*(1-$F$2))</f>
        <v>580.32715999999994</v>
      </c>
      <c r="E4285" s="5">
        <f>IF($F$2=0," - ",Tabla1[[#This Row],[Base para Mejor precio]]*(1-$F$2))</f>
        <v>522.294444</v>
      </c>
      <c r="F4285" s="4" t="s">
        <v>6</v>
      </c>
      <c r="G4285" s="16" t="s">
        <v>5696</v>
      </c>
      <c r="H4285" s="5">
        <f>IFERROR(IF($F$3=0,"-",Tabla1[[#This Row],[Precio de Cliente neto]]*(1+$F$3)),"-")</f>
        <v>870.49073999999996</v>
      </c>
      <c r="I4285" s="5">
        <v>829.03880000000004</v>
      </c>
      <c r="J4285" s="5">
        <v>746.13491999999997</v>
      </c>
      <c r="K4285" s="26">
        <v>0.21</v>
      </c>
    </row>
    <row r="4286" spans="1:11">
      <c r="A4286" s="4">
        <v>11169</v>
      </c>
      <c r="B4286" t="s">
        <v>3024</v>
      </c>
      <c r="C4286" s="5">
        <f>IF($F$2=0," - ",Tabla1[[#This Row],[Base Precio de Lista neto]])</f>
        <v>1694.6977999999999</v>
      </c>
      <c r="D4286" s="5">
        <f>IF($F$2=0," - ",Tabla1[[#This Row],[Base Precio de Lista neto]]*(1-$F$2))</f>
        <v>1186.2884599999998</v>
      </c>
      <c r="E4286" s="5">
        <f>IF($F$2=0," - ",Tabla1[[#This Row],[Base para Mejor precio]]*(1-$F$2))</f>
        <v>1067.6596139999999</v>
      </c>
      <c r="F4286" s="4" t="s">
        <v>6</v>
      </c>
      <c r="G4286" s="16" t="s">
        <v>5696</v>
      </c>
      <c r="H4286" s="5">
        <f>IFERROR(IF($F$3=0,"-",Tabla1[[#This Row],[Precio de Cliente neto]]*(1+$F$3)),"-")</f>
        <v>1779.4326899999996</v>
      </c>
      <c r="I4286" s="5">
        <v>1694.6977999999999</v>
      </c>
      <c r="J4286" s="5">
        <v>1525.22802</v>
      </c>
      <c r="K4286" s="26">
        <v>0.21</v>
      </c>
    </row>
    <row r="4287" spans="1:11">
      <c r="A4287" s="4">
        <v>11171</v>
      </c>
      <c r="B4287" t="s">
        <v>3025</v>
      </c>
      <c r="C4287" s="5">
        <f>IF($F$2=0," - ",Tabla1[[#This Row],[Base Precio de Lista neto]])</f>
        <v>2568.7894999999999</v>
      </c>
      <c r="D4287" s="5">
        <f>IF($F$2=0," - ",Tabla1[[#This Row],[Base Precio de Lista neto]]*(1-$F$2))</f>
        <v>1798.1526499999998</v>
      </c>
      <c r="E4287" s="5">
        <f>IF($F$2=0," - ",Tabla1[[#This Row],[Base para Mejor precio]]*(1-$F$2))</f>
        <v>1618.337385</v>
      </c>
      <c r="F4287" s="4" t="s">
        <v>6</v>
      </c>
      <c r="G4287" s="16" t="s">
        <v>5696</v>
      </c>
      <c r="H4287" s="5">
        <f>IFERROR(IF($F$3=0,"-",Tabla1[[#This Row],[Precio de Cliente neto]]*(1+$F$3)),"-")</f>
        <v>2697.2289749999995</v>
      </c>
      <c r="I4287" s="5">
        <v>2568.7894999999999</v>
      </c>
      <c r="J4287" s="5">
        <v>2311.9105500000001</v>
      </c>
      <c r="K4287" s="26">
        <v>0.21</v>
      </c>
    </row>
    <row r="4288" spans="1:11">
      <c r="A4288" s="4">
        <v>11172</v>
      </c>
      <c r="B4288" t="s">
        <v>8345</v>
      </c>
      <c r="C4288" s="5">
        <f>IF($F$2=0," - ",Tabla1[[#This Row],[Base Precio de Lista neto]])</f>
        <v>3853.1840999999999</v>
      </c>
      <c r="D4288" s="5">
        <f>IF($F$2=0," - ",Tabla1[[#This Row],[Base Precio de Lista neto]]*(1-$F$2))</f>
        <v>2697.2288699999999</v>
      </c>
      <c r="E4288" s="5">
        <f>IF($F$2=0," - ",Tabla1[[#This Row],[Base para Mejor precio]]*(1-$F$2))</f>
        <v>2427.505983</v>
      </c>
      <c r="F4288" s="4" t="s">
        <v>6</v>
      </c>
      <c r="G4288" s="16" t="s">
        <v>5696</v>
      </c>
      <c r="H4288" s="5">
        <f>IFERROR(IF($F$3=0,"-",Tabla1[[#This Row],[Precio de Cliente neto]]*(1+$F$3)),"-")</f>
        <v>4045.8433049999999</v>
      </c>
      <c r="I4288" s="5">
        <v>3853.1840999999999</v>
      </c>
      <c r="J4288" s="5">
        <v>3467.8656900000001</v>
      </c>
      <c r="K4288" s="26">
        <v>0.21</v>
      </c>
    </row>
    <row r="4289" spans="1:11">
      <c r="A4289" s="4">
        <v>11173</v>
      </c>
      <c r="B4289" t="s">
        <v>3026</v>
      </c>
      <c r="C4289" s="5">
        <f>IF($F$2=0," - ",Tabla1[[#This Row],[Base Precio de Lista neto]])</f>
        <v>4898.2982000000002</v>
      </c>
      <c r="D4289" s="5">
        <f>IF($F$2=0," - ",Tabla1[[#This Row],[Base Precio de Lista neto]]*(1-$F$2))</f>
        <v>3428.8087399999999</v>
      </c>
      <c r="E4289" s="5">
        <f>IF($F$2=0," - ",Tabla1[[#This Row],[Base para Mejor precio]]*(1-$F$2))</f>
        <v>3085.927866</v>
      </c>
      <c r="F4289" s="4" t="s">
        <v>6</v>
      </c>
      <c r="G4289" s="16" t="s">
        <v>5696</v>
      </c>
      <c r="H4289" s="5">
        <f>IFERROR(IF($F$3=0,"-",Tabla1[[#This Row],[Precio de Cliente neto]]*(1+$F$3)),"-")</f>
        <v>5143.2131099999997</v>
      </c>
      <c r="I4289" s="5">
        <v>4898.2982000000002</v>
      </c>
      <c r="J4289" s="5">
        <v>4408.4683800000003</v>
      </c>
      <c r="K4289" s="26">
        <v>0.21</v>
      </c>
    </row>
    <row r="4290" spans="1:11">
      <c r="A4290" s="4">
        <v>11174</v>
      </c>
      <c r="B4290" t="s">
        <v>3027</v>
      </c>
      <c r="C4290" s="5">
        <f>IF($F$2=0," - ",Tabla1[[#This Row],[Base Precio de Lista neto]])</f>
        <v>6857.6171000000004</v>
      </c>
      <c r="D4290" s="5">
        <f>IF($F$2=0," - ",Tabla1[[#This Row],[Base Precio de Lista neto]]*(1-$F$2))</f>
        <v>4800.3319700000002</v>
      </c>
      <c r="E4290" s="5">
        <f>IF($F$2=0," - ",Tabla1[[#This Row],[Base para Mejor precio]]*(1-$F$2))</f>
        <v>4320.2987729999995</v>
      </c>
      <c r="F4290" s="4" t="s">
        <v>6</v>
      </c>
      <c r="G4290" s="16" t="s">
        <v>5696</v>
      </c>
      <c r="H4290" s="5">
        <f>IFERROR(IF($F$3=0,"-",Tabla1[[#This Row],[Precio de Cliente neto]]*(1+$F$3)),"-")</f>
        <v>7200.4979550000007</v>
      </c>
      <c r="I4290" s="5">
        <v>6857.6171000000004</v>
      </c>
      <c r="J4290" s="5">
        <v>6171.8553899999997</v>
      </c>
      <c r="K4290" s="26">
        <v>0.21</v>
      </c>
    </row>
    <row r="4291" spans="1:11">
      <c r="A4291" s="4">
        <v>11177</v>
      </c>
      <c r="B4291" t="s">
        <v>3028</v>
      </c>
      <c r="C4291" s="5">
        <f>IF($F$2=0," - ",Tabla1[[#This Row],[Base Precio de Lista neto]])</f>
        <v>1828.7121999999999</v>
      </c>
      <c r="D4291" s="5">
        <f>IF($F$2=0," - ",Tabla1[[#This Row],[Base Precio de Lista neto]]*(1-$F$2))</f>
        <v>1280.09854</v>
      </c>
      <c r="E4291" s="5">
        <f>IF($F$2=0," - ",Tabla1[[#This Row],[Base para Mejor precio]]*(1-$F$2))</f>
        <v>1152.0886859999998</v>
      </c>
      <c r="F4291" s="4" t="s">
        <v>6</v>
      </c>
      <c r="G4291" s="16" t="s">
        <v>5696</v>
      </c>
      <c r="H4291" s="5">
        <f>IFERROR(IF($F$3=0,"-",Tabla1[[#This Row],[Precio de Cliente neto]]*(1+$F$3)),"-")</f>
        <v>1920.1478099999999</v>
      </c>
      <c r="I4291" s="5">
        <v>1828.7121999999999</v>
      </c>
      <c r="J4291" s="5">
        <v>1645.8409799999999</v>
      </c>
      <c r="K4291" s="26">
        <v>0.21</v>
      </c>
    </row>
    <row r="4292" spans="1:11">
      <c r="A4292" s="4">
        <v>11178</v>
      </c>
      <c r="B4292" t="s">
        <v>3029</v>
      </c>
      <c r="C4292" s="5">
        <f>IF($F$2=0," - ",Tabla1[[#This Row],[Base Precio de Lista neto]])</f>
        <v>1701.0752</v>
      </c>
      <c r="D4292" s="5">
        <f>IF($F$2=0," - ",Tabla1[[#This Row],[Base Precio de Lista neto]]*(1-$F$2))</f>
        <v>1190.7526399999999</v>
      </c>
      <c r="E4292" s="5">
        <f>IF($F$2=0," - ",Tabla1[[#This Row],[Base para Mejor precio]]*(1-$F$2))</f>
        <v>1071.6773759999999</v>
      </c>
      <c r="F4292" s="4" t="s">
        <v>6</v>
      </c>
      <c r="G4292" s="16" t="s">
        <v>5696</v>
      </c>
      <c r="H4292" s="5">
        <f>IFERROR(IF($F$3=0,"-",Tabla1[[#This Row],[Precio de Cliente neto]]*(1+$F$3)),"-")</f>
        <v>1786.12896</v>
      </c>
      <c r="I4292" s="5">
        <v>1701.0752</v>
      </c>
      <c r="J4292" s="5">
        <v>1530.96768</v>
      </c>
      <c r="K4292" s="26">
        <v>0.21</v>
      </c>
    </row>
    <row r="4293" spans="1:11">
      <c r="A4293" s="4">
        <v>11179</v>
      </c>
      <c r="B4293" t="s">
        <v>5647</v>
      </c>
      <c r="C4293" s="5">
        <f>IF($F$2=0," - ",Tabla1[[#This Row],[Base Precio de Lista neto]])</f>
        <v>2262.1761999999999</v>
      </c>
      <c r="D4293" s="5">
        <f>IF($F$2=0," - ",Tabla1[[#This Row],[Base Precio de Lista neto]]*(1-$F$2))</f>
        <v>1583.5233399999997</v>
      </c>
      <c r="E4293" s="5">
        <f>IF($F$2=0," - ",Tabla1[[#This Row],[Base para Mejor precio]]*(1-$F$2))</f>
        <v>1425.1710059999998</v>
      </c>
      <c r="F4293" s="4" t="s">
        <v>6</v>
      </c>
      <c r="G4293" s="16" t="s">
        <v>5696</v>
      </c>
      <c r="H4293" s="5">
        <f>IFERROR(IF($F$3=0,"-",Tabla1[[#This Row],[Precio de Cliente neto]]*(1+$F$3)),"-")</f>
        <v>2375.2850099999996</v>
      </c>
      <c r="I4293" s="5">
        <v>2262.1761999999999</v>
      </c>
      <c r="J4293" s="5">
        <v>2035.95858</v>
      </c>
      <c r="K4293" s="26">
        <v>0.21</v>
      </c>
    </row>
    <row r="4294" spans="1:11">
      <c r="A4294" s="4">
        <v>11181</v>
      </c>
      <c r="B4294" t="s">
        <v>5648</v>
      </c>
      <c r="C4294" s="5">
        <f>IF($F$2=0," - ",Tabla1[[#This Row],[Base Precio de Lista neto]])</f>
        <v>3561.0320000000002</v>
      </c>
      <c r="D4294" s="5">
        <f>IF($F$2=0," - ",Tabla1[[#This Row],[Base Precio de Lista neto]]*(1-$F$2))</f>
        <v>2492.7224000000001</v>
      </c>
      <c r="E4294" s="5">
        <f>IF($F$2=0," - ",Tabla1[[#This Row],[Base para Mejor precio]]*(1-$F$2))</f>
        <v>2243.4501599999999</v>
      </c>
      <c r="F4294" s="4" t="s">
        <v>6</v>
      </c>
      <c r="G4294" s="16" t="s">
        <v>5696</v>
      </c>
      <c r="H4294" s="5">
        <f>IFERROR(IF($F$3=0,"-",Tabla1[[#This Row],[Precio de Cliente neto]]*(1+$F$3)),"-")</f>
        <v>3739.0835999999999</v>
      </c>
      <c r="I4294" s="5">
        <v>3561.0320000000002</v>
      </c>
      <c r="J4294" s="5">
        <v>3204.9288000000001</v>
      </c>
      <c r="K4294" s="26">
        <v>0.21</v>
      </c>
    </row>
    <row r="4295" spans="1:11">
      <c r="A4295" s="4">
        <v>11183</v>
      </c>
      <c r="B4295" t="s">
        <v>3030</v>
      </c>
      <c r="C4295" s="5">
        <f>IF($F$2=0," - ",Tabla1[[#This Row],[Base Precio de Lista neto]])</f>
        <v>768.5729</v>
      </c>
      <c r="D4295" s="5">
        <f>IF($F$2=0," - ",Tabla1[[#This Row],[Base Precio de Lista neto]]*(1-$F$2))</f>
        <v>538.00103000000001</v>
      </c>
      <c r="E4295" s="5">
        <f>IF($F$2=0," - ",Tabla1[[#This Row],[Base para Mejor precio]]*(1-$F$2))</f>
        <v>484.20092699999992</v>
      </c>
      <c r="F4295" s="4" t="s">
        <v>6</v>
      </c>
      <c r="G4295" s="16" t="s">
        <v>5696</v>
      </c>
      <c r="H4295" s="5">
        <f>IFERROR(IF($F$3=0,"-",Tabla1[[#This Row],[Precio de Cliente neto]]*(1+$F$3)),"-")</f>
        <v>807.00154500000008</v>
      </c>
      <c r="I4295" s="5">
        <v>768.5729</v>
      </c>
      <c r="J4295" s="5">
        <v>691.71560999999997</v>
      </c>
      <c r="K4295" s="26">
        <v>0.21</v>
      </c>
    </row>
    <row r="4296" spans="1:11">
      <c r="A4296" s="4">
        <v>11184</v>
      </c>
      <c r="B4296" t="s">
        <v>3031</v>
      </c>
      <c r="C4296" s="5">
        <f>IF($F$2=0," - ",Tabla1[[#This Row],[Base Precio de Lista neto]])</f>
        <v>662.30050000000006</v>
      </c>
      <c r="D4296" s="5">
        <f>IF($F$2=0," - ",Tabla1[[#This Row],[Base Precio de Lista neto]]*(1-$F$2))</f>
        <v>463.61034999999998</v>
      </c>
      <c r="E4296" s="5">
        <f>IF($F$2=0," - ",Tabla1[[#This Row],[Base para Mejor precio]]*(1-$F$2))</f>
        <v>417.24931500000002</v>
      </c>
      <c r="F4296" s="4" t="s">
        <v>6</v>
      </c>
      <c r="G4296" s="16" t="s">
        <v>5696</v>
      </c>
      <c r="H4296" s="5">
        <f>IFERROR(IF($F$3=0,"-",Tabla1[[#This Row],[Precio de Cliente neto]]*(1+$F$3)),"-")</f>
        <v>695.415525</v>
      </c>
      <c r="I4296" s="5">
        <v>662.30050000000006</v>
      </c>
      <c r="J4296" s="5">
        <v>596.07045000000005</v>
      </c>
      <c r="K4296" s="26">
        <v>0.21</v>
      </c>
    </row>
    <row r="4297" spans="1:11">
      <c r="A4297" s="4">
        <v>11185</v>
      </c>
      <c r="B4297" t="s">
        <v>3032</v>
      </c>
      <c r="C4297" s="5">
        <f>IF($F$2=0," - ",Tabla1[[#This Row],[Base Precio de Lista neto]])</f>
        <v>1090.0491999999999</v>
      </c>
      <c r="D4297" s="5">
        <f>IF($F$2=0," - ",Tabla1[[#This Row],[Base Precio de Lista neto]]*(1-$F$2))</f>
        <v>763.0344399999999</v>
      </c>
      <c r="E4297" s="5">
        <f>IF($F$2=0," - ",Tabla1[[#This Row],[Base para Mejor precio]]*(1-$F$2))</f>
        <v>686.73099599999989</v>
      </c>
      <c r="F4297" s="4" t="s">
        <v>6</v>
      </c>
      <c r="G4297" s="16" t="s">
        <v>5696</v>
      </c>
      <c r="H4297" s="5">
        <f>IFERROR(IF($F$3=0,"-",Tabla1[[#This Row],[Precio de Cliente neto]]*(1+$F$3)),"-")</f>
        <v>1144.5516599999999</v>
      </c>
      <c r="I4297" s="5">
        <v>1090.0491999999999</v>
      </c>
      <c r="J4297" s="5">
        <v>981.04427999999996</v>
      </c>
      <c r="K4297" s="26">
        <v>0.21</v>
      </c>
    </row>
    <row r="4298" spans="1:11">
      <c r="A4298" s="4">
        <v>11186</v>
      </c>
      <c r="B4298" t="s">
        <v>3033</v>
      </c>
      <c r="C4298" s="5">
        <f>IF($F$2=0," - ",Tabla1[[#This Row],[Base Precio de Lista neto]])</f>
        <v>1028.8101999999999</v>
      </c>
      <c r="D4298" s="5">
        <f>IF($F$2=0," - ",Tabla1[[#This Row],[Base Precio de Lista neto]]*(1-$F$2))</f>
        <v>720.1671399999999</v>
      </c>
      <c r="E4298" s="5">
        <f>IF($F$2=0," - ",Tabla1[[#This Row],[Base para Mejor precio]]*(1-$F$2))</f>
        <v>648.15042599999992</v>
      </c>
      <c r="F4298" s="4" t="s">
        <v>6</v>
      </c>
      <c r="G4298" s="16" t="s">
        <v>5696</v>
      </c>
      <c r="H4298" s="5">
        <f>IFERROR(IF($F$3=0,"-",Tabla1[[#This Row],[Precio de Cliente neto]]*(1+$F$3)),"-")</f>
        <v>1080.2507099999998</v>
      </c>
      <c r="I4298" s="5">
        <v>1028.8101999999999</v>
      </c>
      <c r="J4298" s="5">
        <v>925.92917999999997</v>
      </c>
      <c r="K4298" s="26">
        <v>0.21</v>
      </c>
    </row>
    <row r="4299" spans="1:11">
      <c r="A4299" s="4">
        <v>11187</v>
      </c>
      <c r="B4299" t="s">
        <v>3034</v>
      </c>
      <c r="C4299" s="5">
        <f>IF($F$2=0," - ",Tabla1[[#This Row],[Base Precio de Lista neto]])</f>
        <v>1999.4434000000001</v>
      </c>
      <c r="D4299" s="5">
        <f>IF($F$2=0," - ",Tabla1[[#This Row],[Base Precio de Lista neto]]*(1-$F$2))</f>
        <v>1399.6103800000001</v>
      </c>
      <c r="E4299" s="5">
        <f>IF($F$2=0," - ",Tabla1[[#This Row],[Base para Mejor precio]]*(1-$F$2))</f>
        <v>1259.6493419999999</v>
      </c>
      <c r="F4299" s="4" t="s">
        <v>6</v>
      </c>
      <c r="G4299" s="16" t="s">
        <v>5696</v>
      </c>
      <c r="H4299" s="5">
        <f>IFERROR(IF($F$3=0,"-",Tabla1[[#This Row],[Precio de Cliente neto]]*(1+$F$3)),"-")</f>
        <v>2099.4155700000001</v>
      </c>
      <c r="I4299" s="5">
        <v>1999.4434000000001</v>
      </c>
      <c r="J4299" s="5">
        <v>1799.4990600000001</v>
      </c>
      <c r="K4299" s="26">
        <v>0.21</v>
      </c>
    </row>
    <row r="4300" spans="1:11">
      <c r="A4300" s="4">
        <v>11188</v>
      </c>
      <c r="B4300" t="s">
        <v>3035</v>
      </c>
      <c r="C4300" s="5">
        <f>IF($F$2=0," - ",Tabla1[[#This Row],[Base Precio de Lista neto]])</f>
        <v>1818.7899</v>
      </c>
      <c r="D4300" s="5">
        <f>IF($F$2=0," - ",Tabla1[[#This Row],[Base Precio de Lista neto]]*(1-$F$2))</f>
        <v>1273.15293</v>
      </c>
      <c r="E4300" s="5">
        <f>IF($F$2=0," - ",Tabla1[[#This Row],[Base para Mejor precio]]*(1-$F$2))</f>
        <v>1145.8376369999999</v>
      </c>
      <c r="F4300" s="4" t="s">
        <v>6</v>
      </c>
      <c r="G4300" s="16" t="s">
        <v>5696</v>
      </c>
      <c r="H4300" s="5">
        <f>IFERROR(IF($F$3=0,"-",Tabla1[[#This Row],[Precio de Cliente neto]]*(1+$F$3)),"-")</f>
        <v>1909.7293949999998</v>
      </c>
      <c r="I4300" s="5">
        <v>1818.7899</v>
      </c>
      <c r="J4300" s="5">
        <v>1636.9109100000001</v>
      </c>
      <c r="K4300" s="26">
        <v>0.21</v>
      </c>
    </row>
    <row r="4301" spans="1:11">
      <c r="A4301" s="4">
        <v>11189</v>
      </c>
      <c r="B4301" t="s">
        <v>3036</v>
      </c>
      <c r="C4301" s="5">
        <f>IF($F$2=0," - ",Tabla1[[#This Row],[Base Precio de Lista neto]])</f>
        <v>346.65879999999999</v>
      </c>
      <c r="D4301" s="5">
        <f>IF($F$2=0," - ",Tabla1[[#This Row],[Base Precio de Lista neto]]*(1-$F$2))</f>
        <v>242.66115999999997</v>
      </c>
      <c r="E4301" s="5">
        <f>IF($F$2=0," - ",Tabla1[[#This Row],[Base para Mejor precio]]*(1-$F$2))</f>
        <v>218.39504400000001</v>
      </c>
      <c r="F4301" s="4" t="s">
        <v>6</v>
      </c>
      <c r="G4301" s="16" t="s">
        <v>5696</v>
      </c>
      <c r="H4301" s="5">
        <f>IFERROR(IF($F$3=0,"-",Tabla1[[#This Row],[Precio de Cliente neto]]*(1+$F$3)),"-")</f>
        <v>363.99173999999994</v>
      </c>
      <c r="I4301" s="5">
        <v>346.65879999999999</v>
      </c>
      <c r="J4301" s="5">
        <v>311.99292000000003</v>
      </c>
      <c r="K4301" s="26">
        <v>0.21</v>
      </c>
    </row>
    <row r="4302" spans="1:11">
      <c r="A4302" s="4">
        <v>11190</v>
      </c>
      <c r="B4302" t="s">
        <v>3037</v>
      </c>
      <c r="C4302" s="5">
        <f>IF($F$2=0," - ",Tabla1[[#This Row],[Base Precio de Lista neto]])</f>
        <v>392.12180000000001</v>
      </c>
      <c r="D4302" s="5">
        <f>IF($F$2=0," - ",Tabla1[[#This Row],[Base Precio de Lista neto]]*(1-$F$2))</f>
        <v>274.48525999999998</v>
      </c>
      <c r="E4302" s="5">
        <f>IF($F$2=0," - ",Tabla1[[#This Row],[Base para Mejor precio]]*(1-$F$2))</f>
        <v>247.036734</v>
      </c>
      <c r="F4302" s="4" t="s">
        <v>6</v>
      </c>
      <c r="G4302" s="16" t="s">
        <v>5696</v>
      </c>
      <c r="H4302" s="5">
        <f>IFERROR(IF($F$3=0,"-",Tabla1[[#This Row],[Precio de Cliente neto]]*(1+$F$3)),"-")</f>
        <v>411.72789</v>
      </c>
      <c r="I4302" s="5">
        <v>392.12180000000001</v>
      </c>
      <c r="J4302" s="5">
        <v>352.90962000000002</v>
      </c>
      <c r="K4302" s="26">
        <v>0.21</v>
      </c>
    </row>
    <row r="4303" spans="1:11">
      <c r="A4303" s="4">
        <v>11191</v>
      </c>
      <c r="B4303" t="s">
        <v>3038</v>
      </c>
      <c r="C4303" s="5">
        <f>IF($F$2=0," - ",Tabla1[[#This Row],[Base Precio de Lista neto]])</f>
        <v>776.90840000000003</v>
      </c>
      <c r="D4303" s="5">
        <f>IF($F$2=0," - ",Tabla1[[#This Row],[Base Precio de Lista neto]]*(1-$F$2))</f>
        <v>543.83587999999997</v>
      </c>
      <c r="E4303" s="5">
        <f>IF($F$2=0," - ",Tabla1[[#This Row],[Base para Mejor precio]]*(1-$F$2))</f>
        <v>489.452292</v>
      </c>
      <c r="F4303" s="4" t="s">
        <v>6</v>
      </c>
      <c r="G4303" s="16" t="s">
        <v>5696</v>
      </c>
      <c r="H4303" s="5">
        <f>IFERROR(IF($F$3=0,"-",Tabla1[[#This Row],[Precio de Cliente neto]]*(1+$F$3)),"-")</f>
        <v>815.75381999999991</v>
      </c>
      <c r="I4303" s="5">
        <v>776.90840000000003</v>
      </c>
      <c r="J4303" s="5">
        <v>699.21756000000005</v>
      </c>
      <c r="K4303" s="26">
        <v>0.21</v>
      </c>
    </row>
    <row r="4304" spans="1:11">
      <c r="A4304" s="4">
        <v>11192</v>
      </c>
      <c r="B4304" t="s">
        <v>3039</v>
      </c>
      <c r="C4304" s="5">
        <f>IF($F$2=0," - ",Tabla1[[#This Row],[Base Precio de Lista neto]])</f>
        <v>136.63560000000001</v>
      </c>
      <c r="D4304" s="5">
        <f>IF($F$2=0," - ",Tabla1[[#This Row],[Base Precio de Lista neto]]*(1-$F$2))</f>
        <v>95.644919999999999</v>
      </c>
      <c r="E4304" s="5">
        <f>IF($F$2=0," - ",Tabla1[[#This Row],[Base para Mejor precio]]*(1-$F$2))</f>
        <v>86.080427999999998</v>
      </c>
      <c r="F4304" s="4" t="s">
        <v>6</v>
      </c>
      <c r="G4304" s="16" t="s">
        <v>5696</v>
      </c>
      <c r="H4304" s="5">
        <f>IFERROR(IF($F$3=0,"-",Tabla1[[#This Row],[Precio de Cliente neto]]*(1+$F$3)),"-")</f>
        <v>143.46737999999999</v>
      </c>
      <c r="I4304" s="5">
        <v>136.63560000000001</v>
      </c>
      <c r="J4304" s="5">
        <v>122.97204000000001</v>
      </c>
      <c r="K4304" s="26">
        <v>0.21</v>
      </c>
    </row>
    <row r="4305" spans="1:11">
      <c r="A4305" s="4">
        <v>11193</v>
      </c>
      <c r="B4305" t="s">
        <v>3040</v>
      </c>
      <c r="C4305" s="5">
        <f>IF($F$2=0," - ",Tabla1[[#This Row],[Base Precio de Lista neto]])</f>
        <v>146.24170000000001</v>
      </c>
      <c r="D4305" s="5">
        <f>IF($F$2=0," - ",Tabla1[[#This Row],[Base Precio de Lista neto]]*(1-$F$2))</f>
        <v>102.36919</v>
      </c>
      <c r="E4305" s="5">
        <f>IF($F$2=0," - ",Tabla1[[#This Row],[Base para Mejor precio]]*(1-$F$2))</f>
        <v>92.132270999999989</v>
      </c>
      <c r="F4305" s="4" t="s">
        <v>6</v>
      </c>
      <c r="G4305" s="16" t="s">
        <v>5696</v>
      </c>
      <c r="H4305" s="5">
        <f>IFERROR(IF($F$3=0,"-",Tabla1[[#This Row],[Precio de Cliente neto]]*(1+$F$3)),"-")</f>
        <v>153.553785</v>
      </c>
      <c r="I4305" s="5">
        <v>146.24170000000001</v>
      </c>
      <c r="J4305" s="5">
        <v>131.61752999999999</v>
      </c>
      <c r="K4305" s="26">
        <v>0.21</v>
      </c>
    </row>
    <row r="4306" spans="1:11">
      <c r="A4306" s="4">
        <v>11194</v>
      </c>
      <c r="B4306" t="s">
        <v>3041</v>
      </c>
      <c r="C4306" s="5">
        <f>IF($F$2=0," - ",Tabla1[[#This Row],[Base Precio de Lista neto]])</f>
        <v>269.6327</v>
      </c>
      <c r="D4306" s="5">
        <f>IF($F$2=0," - ",Tabla1[[#This Row],[Base Precio de Lista neto]]*(1-$F$2))</f>
        <v>188.74288999999999</v>
      </c>
      <c r="E4306" s="5">
        <f>IF($F$2=0," - ",Tabla1[[#This Row],[Base para Mejor precio]]*(1-$F$2))</f>
        <v>169.86860099999998</v>
      </c>
      <c r="F4306" s="4" t="s">
        <v>6</v>
      </c>
      <c r="G4306" s="16" t="s">
        <v>5696</v>
      </c>
      <c r="H4306" s="5">
        <f>IFERROR(IF($F$3=0,"-",Tabla1[[#This Row],[Precio de Cliente neto]]*(1+$F$3)),"-")</f>
        <v>283.11433499999998</v>
      </c>
      <c r="I4306" s="5">
        <v>269.6327</v>
      </c>
      <c r="J4306" s="5">
        <v>242.66943000000001</v>
      </c>
      <c r="K4306" s="26">
        <v>0.21</v>
      </c>
    </row>
    <row r="4307" spans="1:11">
      <c r="A4307" s="4">
        <v>11195</v>
      </c>
      <c r="B4307" t="s">
        <v>3042</v>
      </c>
      <c r="C4307" s="5">
        <f>IF($F$2=0," - ",Tabla1[[#This Row],[Base Precio de Lista neto]])</f>
        <v>158.1576</v>
      </c>
      <c r="D4307" s="5">
        <f>IF($F$2=0," - ",Tabla1[[#This Row],[Base Precio de Lista neto]]*(1-$F$2))</f>
        <v>110.71032</v>
      </c>
      <c r="E4307" s="5">
        <f>IF($F$2=0," - ",Tabla1[[#This Row],[Base para Mejor precio]]*(1-$F$2))</f>
        <v>99.639287999999993</v>
      </c>
      <c r="F4307" s="4" t="s">
        <v>6</v>
      </c>
      <c r="G4307" s="16" t="s">
        <v>5696</v>
      </c>
      <c r="H4307" s="5">
        <f>IFERROR(IF($F$3=0,"-",Tabla1[[#This Row],[Precio de Cliente neto]]*(1+$F$3)),"-")</f>
        <v>166.06547999999998</v>
      </c>
      <c r="I4307" s="5">
        <v>158.1576</v>
      </c>
      <c r="J4307" s="5">
        <v>142.34183999999999</v>
      </c>
      <c r="K4307" s="26">
        <v>0.21</v>
      </c>
    </row>
    <row r="4308" spans="1:11">
      <c r="A4308" s="4">
        <v>11196</v>
      </c>
      <c r="B4308" t="s">
        <v>8346</v>
      </c>
      <c r="C4308" s="5">
        <f>IF($F$2=0," - ",Tabla1[[#This Row],[Base Precio de Lista neto]])</f>
        <v>13963.702499999999</v>
      </c>
      <c r="D4308" s="5">
        <f>IF($F$2=0," - ",Tabla1[[#This Row],[Base Precio de Lista neto]]*(1-$F$2))</f>
        <v>9774.5917499999996</v>
      </c>
      <c r="E4308" s="5">
        <f>IF($F$2=0," - ",Tabla1[[#This Row],[Base para Mejor precio]]*(1-$F$2))</f>
        <v>8797.1325749999996</v>
      </c>
      <c r="F4308" s="4" t="s">
        <v>5</v>
      </c>
      <c r="G4308" s="16" t="s">
        <v>5696</v>
      </c>
      <c r="H4308" s="5">
        <f>IFERROR(IF($F$3=0,"-",Tabla1[[#This Row],[Precio de Cliente neto]]*(1+$F$3)),"-")</f>
        <v>14661.887624999999</v>
      </c>
      <c r="I4308" s="5">
        <v>13963.702499999999</v>
      </c>
      <c r="J4308" s="5">
        <v>12567.332249999999</v>
      </c>
      <c r="K4308" s="26">
        <v>0.21</v>
      </c>
    </row>
    <row r="4309" spans="1:11">
      <c r="A4309" s="4">
        <v>11197</v>
      </c>
      <c r="B4309" t="s">
        <v>3043</v>
      </c>
      <c r="C4309" s="5">
        <f>IF($F$2=0," - ",Tabla1[[#This Row],[Base Precio de Lista neto]])</f>
        <v>972.89610000000005</v>
      </c>
      <c r="D4309" s="5">
        <f>IF($F$2=0," - ",Tabla1[[#This Row],[Base Precio de Lista neto]]*(1-$F$2))</f>
        <v>681.02727000000004</v>
      </c>
      <c r="E4309" s="5">
        <f>IF($F$2=0," - ",Tabla1[[#This Row],[Base para Mejor precio]]*(1-$F$2))</f>
        <v>612.92454299999997</v>
      </c>
      <c r="F4309" s="4" t="s">
        <v>5</v>
      </c>
      <c r="G4309" s="16" t="s">
        <v>5696</v>
      </c>
      <c r="H4309" s="5">
        <f>IFERROR(IF($F$3=0,"-",Tabla1[[#This Row],[Precio de Cliente neto]]*(1+$F$3)),"-")</f>
        <v>1021.5409050000001</v>
      </c>
      <c r="I4309" s="5">
        <v>972.89610000000005</v>
      </c>
      <c r="J4309" s="5">
        <v>875.60649000000001</v>
      </c>
      <c r="K4309" s="26">
        <v>0.21</v>
      </c>
    </row>
    <row r="4310" spans="1:11">
      <c r="A4310" s="4">
        <v>11198</v>
      </c>
      <c r="B4310" t="s">
        <v>3044</v>
      </c>
      <c r="C4310" s="5">
        <f>IF($F$2=0," - ",Tabla1[[#This Row],[Base Precio de Lista neto]])</f>
        <v>420.61860000000001</v>
      </c>
      <c r="D4310" s="5">
        <f>IF($F$2=0," - ",Tabla1[[#This Row],[Base Precio de Lista neto]]*(1-$F$2))</f>
        <v>294.43302</v>
      </c>
      <c r="E4310" s="5">
        <f>IF($F$2=0," - ",Tabla1[[#This Row],[Base para Mejor precio]]*(1-$F$2))</f>
        <v>264.98971799999998</v>
      </c>
      <c r="F4310" s="4" t="s">
        <v>5</v>
      </c>
      <c r="G4310" s="16" t="s">
        <v>5696</v>
      </c>
      <c r="H4310" s="5">
        <f>IFERROR(IF($F$3=0,"-",Tabla1[[#This Row],[Precio de Cliente neto]]*(1+$F$3)),"-")</f>
        <v>441.64953000000003</v>
      </c>
      <c r="I4310" s="5">
        <v>420.61860000000001</v>
      </c>
      <c r="J4310" s="5">
        <v>378.55673999999999</v>
      </c>
      <c r="K4310" s="26">
        <v>0.21</v>
      </c>
    </row>
    <row r="4311" spans="1:11">
      <c r="A4311" s="4">
        <v>11200</v>
      </c>
      <c r="B4311" t="s">
        <v>3045</v>
      </c>
      <c r="C4311" s="5">
        <f>IF($F$2=0," - ",Tabla1[[#This Row],[Base Precio de Lista neto]])</f>
        <v>1737.4256</v>
      </c>
      <c r="D4311" s="5">
        <f>IF($F$2=0," - ",Tabla1[[#This Row],[Base Precio de Lista neto]]*(1-$F$2))</f>
        <v>1216.1979199999998</v>
      </c>
      <c r="E4311" s="5">
        <f>IF($F$2=0," - ",Tabla1[[#This Row],[Base para Mejor precio]]*(1-$F$2))</f>
        <v>985.12031519999994</v>
      </c>
      <c r="F4311" s="4" t="s">
        <v>6</v>
      </c>
      <c r="G4311" s="16" t="s">
        <v>7913</v>
      </c>
      <c r="H4311" s="5">
        <f>IFERROR(IF($F$3=0,"-",Tabla1[[#This Row],[Precio de Cliente neto]]*(1+$F$3)),"-")</f>
        <v>1824.2968799999999</v>
      </c>
      <c r="I4311" s="5">
        <v>1737.4256</v>
      </c>
      <c r="J4311" s="5">
        <v>1407.314736</v>
      </c>
      <c r="K4311" s="26">
        <v>0.21</v>
      </c>
    </row>
    <row r="4312" spans="1:11">
      <c r="A4312" s="4">
        <v>11201</v>
      </c>
      <c r="B4312" t="s">
        <v>3046</v>
      </c>
      <c r="C4312" s="5">
        <f>IF($F$2=0," - ",Tabla1[[#This Row],[Base Precio de Lista neto]])</f>
        <v>2784.9908</v>
      </c>
      <c r="D4312" s="5">
        <f>IF($F$2=0," - ",Tabla1[[#This Row],[Base Precio de Lista neto]]*(1-$F$2))</f>
        <v>1949.4935599999999</v>
      </c>
      <c r="E4312" s="5">
        <f>IF($F$2=0," - ",Tabla1[[#This Row],[Base para Mejor precio]]*(1-$F$2))</f>
        <v>1579.0897835999999</v>
      </c>
      <c r="F4312" s="4" t="s">
        <v>6</v>
      </c>
      <c r="G4312" s="16" t="s">
        <v>7913</v>
      </c>
      <c r="H4312" s="5">
        <f>IFERROR(IF($F$3=0,"-",Tabla1[[#This Row],[Precio de Cliente neto]]*(1+$F$3)),"-")</f>
        <v>2924.2403399999998</v>
      </c>
      <c r="I4312" s="5">
        <v>2784.9908</v>
      </c>
      <c r="J4312" s="5">
        <v>2255.8425480000001</v>
      </c>
      <c r="K4312" s="26">
        <v>0.21</v>
      </c>
    </row>
    <row r="4313" spans="1:11">
      <c r="A4313" s="4">
        <v>11202</v>
      </c>
      <c r="B4313" t="s">
        <v>3047</v>
      </c>
      <c r="C4313" s="5">
        <f>IF($F$2=0," - ",Tabla1[[#This Row],[Base Precio de Lista neto]])</f>
        <v>3998.6336999999999</v>
      </c>
      <c r="D4313" s="5">
        <f>IF($F$2=0," - ",Tabla1[[#This Row],[Base Precio de Lista neto]]*(1-$F$2))</f>
        <v>2799.0435899999998</v>
      </c>
      <c r="E4313" s="5">
        <f>IF($F$2=0," - ",Tabla1[[#This Row],[Base para Mejor precio]]*(1-$F$2))</f>
        <v>2267.2253078999997</v>
      </c>
      <c r="F4313" s="4" t="s">
        <v>6</v>
      </c>
      <c r="G4313" s="16" t="s">
        <v>7913</v>
      </c>
      <c r="H4313" s="5">
        <f>IFERROR(IF($F$3=0,"-",Tabla1[[#This Row],[Precio de Cliente neto]]*(1+$F$3)),"-")</f>
        <v>4198.5653849999999</v>
      </c>
      <c r="I4313" s="5">
        <v>3998.6336999999999</v>
      </c>
      <c r="J4313" s="5">
        <v>3238.8932970000001</v>
      </c>
      <c r="K4313" s="26">
        <v>0.21</v>
      </c>
    </row>
    <row r="4314" spans="1:11">
      <c r="A4314" s="4">
        <v>11203</v>
      </c>
      <c r="B4314" t="s">
        <v>3048</v>
      </c>
      <c r="C4314" s="5">
        <f>IF($F$2=0," - ",Tabla1[[#This Row],[Base Precio de Lista neto]])</f>
        <v>6847.5005000000001</v>
      </c>
      <c r="D4314" s="5">
        <f>IF($F$2=0," - ",Tabla1[[#This Row],[Base Precio de Lista neto]]*(1-$F$2))</f>
        <v>4793.2503499999993</v>
      </c>
      <c r="E4314" s="5">
        <f>IF($F$2=0," - ",Tabla1[[#This Row],[Base para Mejor precio]]*(1-$F$2))</f>
        <v>3882.5327834999998</v>
      </c>
      <c r="F4314" s="4" t="s">
        <v>6</v>
      </c>
      <c r="G4314" s="16" t="s">
        <v>7913</v>
      </c>
      <c r="H4314" s="5">
        <f>IFERROR(IF($F$3=0,"-",Tabla1[[#This Row],[Precio de Cliente neto]]*(1+$F$3)),"-")</f>
        <v>7189.8755249999995</v>
      </c>
      <c r="I4314" s="5">
        <v>6847.5005000000001</v>
      </c>
      <c r="J4314" s="5">
        <v>5546.4754050000001</v>
      </c>
      <c r="K4314" s="26">
        <v>0.21</v>
      </c>
    </row>
    <row r="4315" spans="1:11">
      <c r="A4315" s="4">
        <v>11204</v>
      </c>
      <c r="B4315" t="s">
        <v>3049</v>
      </c>
      <c r="C4315" s="5">
        <f>IF($F$2=0," - ",Tabla1[[#This Row],[Base Precio de Lista neto]])</f>
        <v>11152.738600000001</v>
      </c>
      <c r="D4315" s="5">
        <f>IF($F$2=0," - ",Tabla1[[#This Row],[Base Precio de Lista neto]]*(1-$F$2))</f>
        <v>7806.9170199999999</v>
      </c>
      <c r="E4315" s="5">
        <f>IF($F$2=0," - ",Tabla1[[#This Row],[Base para Mejor precio]]*(1-$F$2))</f>
        <v>6323.6027861999992</v>
      </c>
      <c r="F4315" s="4" t="s">
        <v>6</v>
      </c>
      <c r="G4315" s="16" t="s">
        <v>7913</v>
      </c>
      <c r="H4315" s="5">
        <f>IFERROR(IF($F$3=0,"-",Tabla1[[#This Row],[Precio de Cliente neto]]*(1+$F$3)),"-")</f>
        <v>11710.375529999999</v>
      </c>
      <c r="I4315" s="5">
        <v>11152.738600000001</v>
      </c>
      <c r="J4315" s="5">
        <v>9033.7182659999999</v>
      </c>
      <c r="K4315" s="26">
        <v>0.21</v>
      </c>
    </row>
    <row r="4316" spans="1:11">
      <c r="A4316" s="4">
        <v>11205</v>
      </c>
      <c r="B4316" t="s">
        <v>3050</v>
      </c>
      <c r="C4316" s="5">
        <f>IF($F$2=0," - ",Tabla1[[#This Row],[Base Precio de Lista neto]])</f>
        <v>36626.462099999997</v>
      </c>
      <c r="D4316" s="5">
        <f>IF($F$2=0," - ",Tabla1[[#This Row],[Base Precio de Lista neto]]*(1-$F$2))</f>
        <v>25638.523469999996</v>
      </c>
      <c r="E4316" s="5">
        <f>IF($F$2=0," - ",Tabla1[[#This Row],[Base para Mejor precio]]*(1-$F$2))</f>
        <v>20767.204010699999</v>
      </c>
      <c r="F4316" s="4" t="s">
        <v>6</v>
      </c>
      <c r="G4316" s="16" t="s">
        <v>7913</v>
      </c>
      <c r="H4316" s="5">
        <f>IFERROR(IF($F$3=0,"-",Tabla1[[#This Row],[Precio de Cliente neto]]*(1+$F$3)),"-")</f>
        <v>38457.785204999993</v>
      </c>
      <c r="I4316" s="5">
        <v>36626.462099999997</v>
      </c>
      <c r="J4316" s="5">
        <v>29667.434301000001</v>
      </c>
      <c r="K4316" s="26">
        <v>0.21</v>
      </c>
    </row>
    <row r="4317" spans="1:11">
      <c r="A4317" s="4">
        <v>11206</v>
      </c>
      <c r="B4317" t="s">
        <v>3051</v>
      </c>
      <c r="C4317" s="5">
        <f>IF($F$2=0," - ",Tabla1[[#This Row],[Base Precio de Lista neto]])</f>
        <v>80994.687900000004</v>
      </c>
      <c r="D4317" s="5">
        <f>IF($F$2=0," - ",Tabla1[[#This Row],[Base Precio de Lista neto]]*(1-$F$2))</f>
        <v>56696.28153</v>
      </c>
      <c r="E4317" s="5">
        <f>IF($F$2=0," - ",Tabla1[[#This Row],[Base para Mejor precio]]*(1-$F$2))</f>
        <v>45923.988039299998</v>
      </c>
      <c r="F4317" s="4" t="s">
        <v>6</v>
      </c>
      <c r="G4317" s="16" t="s">
        <v>7913</v>
      </c>
      <c r="H4317" s="5">
        <f>IFERROR(IF($F$3=0,"-",Tabla1[[#This Row],[Precio de Cliente neto]]*(1+$F$3)),"-")</f>
        <v>85044.422294999997</v>
      </c>
      <c r="I4317" s="5">
        <v>80994.687900000004</v>
      </c>
      <c r="J4317" s="5">
        <v>65605.697199000002</v>
      </c>
      <c r="K4317" s="26">
        <v>0.21</v>
      </c>
    </row>
    <row r="4318" spans="1:11">
      <c r="A4318" s="4">
        <v>11218</v>
      </c>
      <c r="B4318" t="s">
        <v>3052</v>
      </c>
      <c r="C4318" s="5">
        <f>IF($F$2=0," - ",Tabla1[[#This Row],[Base Precio de Lista neto]])</f>
        <v>1941.8275000000001</v>
      </c>
      <c r="D4318" s="5">
        <f>IF($F$2=0," - ",Tabla1[[#This Row],[Base Precio de Lista neto]]*(1-$F$2))</f>
        <v>1359.27925</v>
      </c>
      <c r="E4318" s="5">
        <f>IF($F$2=0," - ",Tabla1[[#This Row],[Base para Mejor precio]]*(1-$F$2))</f>
        <v>1101.0161925</v>
      </c>
      <c r="F4318" s="4" t="s">
        <v>6</v>
      </c>
      <c r="G4318" s="16" t="s">
        <v>7913</v>
      </c>
      <c r="H4318" s="5">
        <f>IFERROR(IF($F$3=0,"-",Tabla1[[#This Row],[Precio de Cliente neto]]*(1+$F$3)),"-")</f>
        <v>2038.9188750000001</v>
      </c>
      <c r="I4318" s="5">
        <v>1941.8275000000001</v>
      </c>
      <c r="J4318" s="5">
        <v>1572.880275</v>
      </c>
      <c r="K4318" s="26">
        <v>0.21</v>
      </c>
    </row>
    <row r="4319" spans="1:11">
      <c r="A4319" s="4">
        <v>11219</v>
      </c>
      <c r="B4319" t="s">
        <v>3053</v>
      </c>
      <c r="C4319" s="5">
        <f>IF($F$2=0," - ",Tabla1[[#This Row],[Base Precio de Lista neto]])</f>
        <v>6617.5470999999998</v>
      </c>
      <c r="D4319" s="5">
        <f>IF($F$2=0," - ",Tabla1[[#This Row],[Base Precio de Lista neto]]*(1-$F$2))</f>
        <v>4632.2829699999993</v>
      </c>
      <c r="E4319" s="5">
        <f>IF($F$2=0," - ",Tabla1[[#This Row],[Base para Mejor precio]]*(1-$F$2))</f>
        <v>3752.1492056999996</v>
      </c>
      <c r="F4319" s="4" t="s">
        <v>6</v>
      </c>
      <c r="G4319" s="16" t="s">
        <v>7913</v>
      </c>
      <c r="H4319" s="5">
        <f>IFERROR(IF($F$3=0,"-",Tabla1[[#This Row],[Precio de Cliente neto]]*(1+$F$3)),"-")</f>
        <v>6948.4244549999985</v>
      </c>
      <c r="I4319" s="5">
        <v>6617.5470999999998</v>
      </c>
      <c r="J4319" s="5">
        <v>5360.2131509999999</v>
      </c>
      <c r="K4319" s="26">
        <v>0.21</v>
      </c>
    </row>
    <row r="4320" spans="1:11">
      <c r="A4320" s="4">
        <v>11220</v>
      </c>
      <c r="B4320" t="s">
        <v>3054</v>
      </c>
      <c r="C4320" s="5">
        <f>IF($F$2=0," - ",Tabla1[[#This Row],[Base Precio de Lista neto]])</f>
        <v>1456.3706</v>
      </c>
      <c r="D4320" s="5">
        <f>IF($F$2=0," - ",Tabla1[[#This Row],[Base Precio de Lista neto]]*(1-$F$2))</f>
        <v>1019.4594199999999</v>
      </c>
      <c r="E4320" s="5">
        <f>IF($F$2=0," - ",Tabla1[[#This Row],[Base para Mejor precio]]*(1-$F$2))</f>
        <v>825.7621302</v>
      </c>
      <c r="F4320" s="4" t="s">
        <v>6</v>
      </c>
      <c r="G4320" s="16" t="s">
        <v>7913</v>
      </c>
      <c r="H4320" s="5">
        <f>IFERROR(IF($F$3=0,"-",Tabla1[[#This Row],[Precio de Cliente neto]]*(1+$F$3)),"-")</f>
        <v>1529.1891299999997</v>
      </c>
      <c r="I4320" s="5">
        <v>1456.3706</v>
      </c>
      <c r="J4320" s="5">
        <v>1179.6601860000001</v>
      </c>
      <c r="K4320" s="26">
        <v>0.21</v>
      </c>
    </row>
    <row r="4321" spans="1:11">
      <c r="A4321" s="4">
        <v>11221</v>
      </c>
      <c r="B4321" t="s">
        <v>3055</v>
      </c>
      <c r="C4321" s="5">
        <f>IF($F$2=0," - ",Tabla1[[#This Row],[Base Precio de Lista neto]])</f>
        <v>2593.3629999999998</v>
      </c>
      <c r="D4321" s="5">
        <f>IF($F$2=0," - ",Tabla1[[#This Row],[Base Precio de Lista neto]]*(1-$F$2))</f>
        <v>1815.3540999999998</v>
      </c>
      <c r="E4321" s="5">
        <f>IF($F$2=0," - ",Tabla1[[#This Row],[Base para Mejor precio]]*(1-$F$2))</f>
        <v>1470.4368209999998</v>
      </c>
      <c r="F4321" s="4" t="s">
        <v>6</v>
      </c>
      <c r="G4321" s="16" t="s">
        <v>7913</v>
      </c>
      <c r="H4321" s="5">
        <f>IFERROR(IF($F$3=0,"-",Tabla1[[#This Row],[Precio de Cliente neto]]*(1+$F$3)),"-")</f>
        <v>2723.0311499999998</v>
      </c>
      <c r="I4321" s="5">
        <v>2593.3629999999998</v>
      </c>
      <c r="J4321" s="5">
        <v>2100.6240299999999</v>
      </c>
      <c r="K4321" s="26">
        <v>0.21</v>
      </c>
    </row>
    <row r="4322" spans="1:11">
      <c r="A4322" s="4">
        <v>11222</v>
      </c>
      <c r="B4322" t="s">
        <v>3056</v>
      </c>
      <c r="C4322" s="5">
        <f>IF($F$2=0," - ",Tabla1[[#This Row],[Base Precio de Lista neto]])</f>
        <v>4330.7885999999999</v>
      </c>
      <c r="D4322" s="5">
        <f>IF($F$2=0," - ",Tabla1[[#This Row],[Base Precio de Lista neto]]*(1-$F$2))</f>
        <v>3031.5520199999996</v>
      </c>
      <c r="E4322" s="5">
        <f>IF($F$2=0," - ",Tabla1[[#This Row],[Base para Mejor precio]]*(1-$F$2))</f>
        <v>2455.5571362000001</v>
      </c>
      <c r="F4322" s="4" t="s">
        <v>6</v>
      </c>
      <c r="G4322" s="16" t="s">
        <v>7913</v>
      </c>
      <c r="H4322" s="5">
        <f>IFERROR(IF($F$3=0,"-",Tabla1[[#This Row],[Precio de Cliente neto]]*(1+$F$3)),"-")</f>
        <v>4547.3280299999997</v>
      </c>
      <c r="I4322" s="5">
        <v>4330.7885999999999</v>
      </c>
      <c r="J4322" s="5">
        <v>3507.9387660000002</v>
      </c>
      <c r="K4322" s="26">
        <v>0.21</v>
      </c>
    </row>
    <row r="4323" spans="1:11">
      <c r="A4323" s="4">
        <v>11223</v>
      </c>
      <c r="B4323" t="s">
        <v>3057</v>
      </c>
      <c r="C4323" s="5">
        <f>IF($F$2=0," - ",Tabla1[[#This Row],[Base Precio de Lista neto]])</f>
        <v>15598.5039</v>
      </c>
      <c r="D4323" s="5">
        <f>IF($F$2=0," - ",Tabla1[[#This Row],[Base Precio de Lista neto]]*(1-$F$2))</f>
        <v>10918.952729999999</v>
      </c>
      <c r="E4323" s="5">
        <f>IF($F$2=0," - ",Tabla1[[#This Row],[Base para Mejor precio]]*(1-$F$2))</f>
        <v>9827.057456999999</v>
      </c>
      <c r="F4323" s="4" t="s">
        <v>6</v>
      </c>
      <c r="G4323" s="16" t="s">
        <v>5696</v>
      </c>
      <c r="H4323" s="5">
        <f>IFERROR(IF($F$3=0,"-",Tabla1[[#This Row],[Precio de Cliente neto]]*(1+$F$3)),"-")</f>
        <v>16378.429095</v>
      </c>
      <c r="I4323" s="5">
        <v>15598.5039</v>
      </c>
      <c r="J4323" s="5">
        <v>14038.65351</v>
      </c>
      <c r="K4323" s="26">
        <v>0.21</v>
      </c>
    </row>
    <row r="4324" spans="1:11">
      <c r="A4324" s="4">
        <v>11226</v>
      </c>
      <c r="B4324" t="s">
        <v>8347</v>
      </c>
      <c r="C4324" s="5">
        <f>IF($F$2=0," - ",Tabla1[[#This Row],[Base Precio de Lista neto]])</f>
        <v>1596.8984</v>
      </c>
      <c r="D4324" s="5">
        <f>IF($F$2=0," - ",Tabla1[[#This Row],[Base Precio de Lista neto]]*(1-$F$2))</f>
        <v>1117.82888</v>
      </c>
      <c r="E4324" s="5">
        <f>IF($F$2=0," - ",Tabla1[[#This Row],[Base para Mejor precio]]*(1-$F$2))</f>
        <v>905.4413927999999</v>
      </c>
      <c r="F4324" s="4" t="s">
        <v>6</v>
      </c>
      <c r="G4324" s="16" t="s">
        <v>7913</v>
      </c>
      <c r="H4324" s="5">
        <f>IFERROR(IF($F$3=0,"-",Tabla1[[#This Row],[Precio de Cliente neto]]*(1+$F$3)),"-")</f>
        <v>1676.74332</v>
      </c>
      <c r="I4324" s="5">
        <v>1596.8984</v>
      </c>
      <c r="J4324" s="5">
        <v>1293.4877039999999</v>
      </c>
      <c r="K4324" s="26">
        <v>0.21</v>
      </c>
    </row>
    <row r="4325" spans="1:11">
      <c r="A4325" s="4">
        <v>11227</v>
      </c>
      <c r="B4325" t="s">
        <v>3058</v>
      </c>
      <c r="C4325" s="5">
        <f>IF($F$2=0," - ",Tabla1[[#This Row],[Base Precio de Lista neto]])</f>
        <v>983.68899999999996</v>
      </c>
      <c r="D4325" s="5">
        <f>IF($F$2=0," - ",Tabla1[[#This Row],[Base Precio de Lista neto]]*(1-$F$2))</f>
        <v>688.58229999999992</v>
      </c>
      <c r="E4325" s="5">
        <f>IF($F$2=0," - ",Tabla1[[#This Row],[Base para Mejor precio]]*(1-$F$2))</f>
        <v>557.75166300000001</v>
      </c>
      <c r="F4325" s="4" t="s">
        <v>6</v>
      </c>
      <c r="G4325" s="16" t="s">
        <v>7913</v>
      </c>
      <c r="H4325" s="5">
        <f>IFERROR(IF($F$3=0,"-",Tabla1[[#This Row],[Precio de Cliente neto]]*(1+$F$3)),"-")</f>
        <v>1032.8734499999998</v>
      </c>
      <c r="I4325" s="5">
        <v>983.68899999999996</v>
      </c>
      <c r="J4325" s="5">
        <v>796.78809000000001</v>
      </c>
      <c r="K4325" s="26">
        <v>0.21</v>
      </c>
    </row>
    <row r="4326" spans="1:11">
      <c r="A4326" s="4">
        <v>11228</v>
      </c>
      <c r="B4326" t="s">
        <v>3059</v>
      </c>
      <c r="C4326" s="5">
        <f>IF($F$2=0," - ",Tabla1[[#This Row],[Base Precio de Lista neto]])</f>
        <v>1469.1466</v>
      </c>
      <c r="D4326" s="5">
        <f>IF($F$2=0," - ",Tabla1[[#This Row],[Base Precio de Lista neto]]*(1-$F$2))</f>
        <v>1028.4026200000001</v>
      </c>
      <c r="E4326" s="5">
        <f>IF($F$2=0," - ",Tabla1[[#This Row],[Base para Mejor precio]]*(1-$F$2))</f>
        <v>833.00612219999994</v>
      </c>
      <c r="F4326" s="4" t="s">
        <v>6</v>
      </c>
      <c r="G4326" s="16" t="s">
        <v>7913</v>
      </c>
      <c r="H4326" s="5">
        <f>IFERROR(IF($F$3=0,"-",Tabla1[[#This Row],[Precio de Cliente neto]]*(1+$F$3)),"-")</f>
        <v>1542.6039300000002</v>
      </c>
      <c r="I4326" s="5">
        <v>1469.1466</v>
      </c>
      <c r="J4326" s="5">
        <v>1190.008746</v>
      </c>
      <c r="K4326" s="26">
        <v>0.21</v>
      </c>
    </row>
    <row r="4327" spans="1:11">
      <c r="A4327" s="4">
        <v>11229</v>
      </c>
      <c r="B4327" t="s">
        <v>3060</v>
      </c>
      <c r="C4327" s="5">
        <f>IF($F$2=0," - ",Tabla1[[#This Row],[Base Precio de Lista neto]])</f>
        <v>2503.9366</v>
      </c>
      <c r="D4327" s="5">
        <f>IF($F$2=0," - ",Tabla1[[#This Row],[Base Precio de Lista neto]]*(1-$F$2))</f>
        <v>1752.7556199999999</v>
      </c>
      <c r="E4327" s="5">
        <f>IF($F$2=0," - ",Tabla1[[#This Row],[Base para Mejor precio]]*(1-$F$2))</f>
        <v>1419.7320522</v>
      </c>
      <c r="F4327" s="4" t="s">
        <v>6</v>
      </c>
      <c r="G4327" s="16" t="s">
        <v>7913</v>
      </c>
      <c r="H4327" s="5">
        <f>IFERROR(IF($F$3=0,"-",Tabla1[[#This Row],[Precio de Cliente neto]]*(1+$F$3)),"-")</f>
        <v>2629.1334299999999</v>
      </c>
      <c r="I4327" s="5">
        <v>2503.9366</v>
      </c>
      <c r="J4327" s="5">
        <v>2028.1886460000001</v>
      </c>
      <c r="K4327" s="26">
        <v>0.21</v>
      </c>
    </row>
    <row r="4328" spans="1:11">
      <c r="A4328" s="4">
        <v>11230</v>
      </c>
      <c r="B4328" t="s">
        <v>3061</v>
      </c>
      <c r="C4328" s="5">
        <f>IF($F$2=0," - ",Tabla1[[#This Row],[Base Precio de Lista neto]])</f>
        <v>4215.8117000000002</v>
      </c>
      <c r="D4328" s="5">
        <f>IF($F$2=0," - ",Tabla1[[#This Row],[Base Precio de Lista neto]]*(1-$F$2))</f>
        <v>2951.06819</v>
      </c>
      <c r="E4328" s="5">
        <f>IF($F$2=0," - ",Tabla1[[#This Row],[Base para Mejor precio]]*(1-$F$2))</f>
        <v>2390.3652338999996</v>
      </c>
      <c r="F4328" s="4" t="s">
        <v>6</v>
      </c>
      <c r="G4328" s="16" t="s">
        <v>7913</v>
      </c>
      <c r="H4328" s="5">
        <f>IFERROR(IF($F$3=0,"-",Tabla1[[#This Row],[Precio de Cliente neto]]*(1+$F$3)),"-")</f>
        <v>4426.6022849999999</v>
      </c>
      <c r="I4328" s="5">
        <v>4215.8117000000002</v>
      </c>
      <c r="J4328" s="5">
        <v>3414.8074769999998</v>
      </c>
      <c r="K4328" s="26">
        <v>0.21</v>
      </c>
    </row>
    <row r="4329" spans="1:11">
      <c r="A4329" s="4">
        <v>11245</v>
      </c>
      <c r="B4329" t="s">
        <v>3062</v>
      </c>
      <c r="C4329" s="5">
        <f>IF($F$2=0," - ",Tabla1[[#This Row],[Base Precio de Lista neto]])</f>
        <v>3964.7121999999999</v>
      </c>
      <c r="D4329" s="5">
        <f>IF($F$2=0," - ",Tabla1[[#This Row],[Base Precio de Lista neto]]*(1-$F$2))</f>
        <v>2775.2985399999998</v>
      </c>
      <c r="E4329" s="5">
        <f>IF($F$2=0," - ",Tabla1[[#This Row],[Base para Mejor precio]]*(1-$F$2))</f>
        <v>2247.9918173999999</v>
      </c>
      <c r="F4329" s="4" t="s">
        <v>6</v>
      </c>
      <c r="G4329" s="16" t="s">
        <v>7913</v>
      </c>
      <c r="H4329" s="5">
        <f>IFERROR(IF($F$3=0,"-",Tabla1[[#This Row],[Precio de Cliente neto]]*(1+$F$3)),"-")</f>
        <v>4162.9478099999997</v>
      </c>
      <c r="I4329" s="5">
        <v>3964.7121999999999</v>
      </c>
      <c r="J4329" s="5">
        <v>3211.416882</v>
      </c>
      <c r="K4329" s="26">
        <v>0.21</v>
      </c>
    </row>
    <row r="4330" spans="1:11">
      <c r="A4330" s="4">
        <v>11246</v>
      </c>
      <c r="B4330" t="s">
        <v>3063</v>
      </c>
      <c r="C4330" s="5">
        <f>IF($F$2=0," - ",Tabla1[[#This Row],[Base Precio de Lista neto]])</f>
        <v>14074.735199999999</v>
      </c>
      <c r="D4330" s="5">
        <f>IF($F$2=0," - ",Tabla1[[#This Row],[Base Precio de Lista neto]]*(1-$F$2))</f>
        <v>9852.3146399999987</v>
      </c>
      <c r="E4330" s="5">
        <f>IF($F$2=0," - ",Tabla1[[#This Row],[Base para Mejor precio]]*(1-$F$2))</f>
        <v>7980.3748583999995</v>
      </c>
      <c r="F4330" s="4" t="s">
        <v>6</v>
      </c>
      <c r="G4330" s="16" t="s">
        <v>7913</v>
      </c>
      <c r="H4330" s="5">
        <f>IFERROR(IF($F$3=0,"-",Tabla1[[#This Row],[Precio de Cliente neto]]*(1+$F$3)),"-")</f>
        <v>14778.471959999999</v>
      </c>
      <c r="I4330" s="5">
        <v>14074.735199999999</v>
      </c>
      <c r="J4330" s="5">
        <v>11400.535512</v>
      </c>
      <c r="K4330" s="26">
        <v>0.21</v>
      </c>
    </row>
    <row r="4331" spans="1:11">
      <c r="A4331" s="4">
        <v>11255</v>
      </c>
      <c r="B4331" t="s">
        <v>6262</v>
      </c>
      <c r="C4331" s="5">
        <f>IF($F$2=0," - ",Tabla1[[#This Row],[Base Precio de Lista neto]])</f>
        <v>6399.1035000000002</v>
      </c>
      <c r="D4331" s="5">
        <f>IF($F$2=0," - ",Tabla1[[#This Row],[Base Precio de Lista neto]]*(1-$F$2))</f>
        <v>4479.3724499999998</v>
      </c>
      <c r="E4331" s="5">
        <f>IF($F$2=0," - ",Tabla1[[#This Row],[Base para Mejor precio]]*(1-$F$2))</f>
        <v>4031.4352049999998</v>
      </c>
      <c r="F4331" s="4" t="s">
        <v>6</v>
      </c>
      <c r="G4331" s="16" t="s">
        <v>5696</v>
      </c>
      <c r="H4331" s="5">
        <f>IFERROR(IF($F$3=0,"-",Tabla1[[#This Row],[Precio de Cliente neto]]*(1+$F$3)),"-")</f>
        <v>6719.0586750000002</v>
      </c>
      <c r="I4331" s="5">
        <v>6399.1035000000002</v>
      </c>
      <c r="J4331" s="5">
        <v>5759.1931500000001</v>
      </c>
      <c r="K4331" s="26">
        <v>0.21</v>
      </c>
    </row>
    <row r="4332" spans="1:11">
      <c r="A4332" s="4">
        <v>11256</v>
      </c>
      <c r="B4332" t="s">
        <v>6263</v>
      </c>
      <c r="C4332" s="5">
        <f>IF($F$2=0," - ",Tabla1[[#This Row],[Base Precio de Lista neto]])</f>
        <v>6753.6324000000004</v>
      </c>
      <c r="D4332" s="5">
        <f>IF($F$2=0," - ",Tabla1[[#This Row],[Base Precio de Lista neto]]*(1-$F$2))</f>
        <v>4727.5426799999996</v>
      </c>
      <c r="E4332" s="5">
        <f>IF($F$2=0," - ",Tabla1[[#This Row],[Base para Mejor precio]]*(1-$F$2))</f>
        <v>4254.7884119999999</v>
      </c>
      <c r="F4332" s="4" t="s">
        <v>6</v>
      </c>
      <c r="G4332" s="16" t="s">
        <v>5696</v>
      </c>
      <c r="H4332" s="5">
        <f>IFERROR(IF($F$3=0,"-",Tabla1[[#This Row],[Precio de Cliente neto]]*(1+$F$3)),"-")</f>
        <v>7091.3140199999998</v>
      </c>
      <c r="I4332" s="5">
        <v>6753.6324000000004</v>
      </c>
      <c r="J4332" s="5">
        <v>6078.2691599999998</v>
      </c>
      <c r="K4332" s="26">
        <v>0.21</v>
      </c>
    </row>
    <row r="4333" spans="1:11">
      <c r="A4333" s="4">
        <v>11257</v>
      </c>
      <c r="B4333" t="s">
        <v>6264</v>
      </c>
      <c r="C4333" s="5">
        <f>IF($F$2=0," - ",Tabla1[[#This Row],[Base Precio de Lista neto]])</f>
        <v>7089.6860999999999</v>
      </c>
      <c r="D4333" s="5">
        <f>IF($F$2=0," - ",Tabla1[[#This Row],[Base Precio de Lista neto]]*(1-$F$2))</f>
        <v>4962.7802699999993</v>
      </c>
      <c r="E4333" s="5">
        <f>IF($F$2=0," - ",Tabla1[[#This Row],[Base para Mejor precio]]*(1-$F$2))</f>
        <v>4466.5022429999999</v>
      </c>
      <c r="F4333" s="4" t="s">
        <v>6</v>
      </c>
      <c r="G4333" s="16" t="s">
        <v>5696</v>
      </c>
      <c r="H4333" s="5">
        <f>IFERROR(IF($F$3=0,"-",Tabla1[[#This Row],[Precio de Cliente neto]]*(1+$F$3)),"-")</f>
        <v>7444.1704049999989</v>
      </c>
      <c r="I4333" s="5">
        <v>7089.6860999999999</v>
      </c>
      <c r="J4333" s="5">
        <v>6380.71749</v>
      </c>
      <c r="K4333" s="26">
        <v>0.21</v>
      </c>
    </row>
    <row r="4334" spans="1:11">
      <c r="A4334" s="4">
        <v>11258</v>
      </c>
      <c r="B4334" t="s">
        <v>6265</v>
      </c>
      <c r="C4334" s="5">
        <f>IF($F$2=0," - ",Tabla1[[#This Row],[Base Precio de Lista neto]])</f>
        <v>7439.8157000000001</v>
      </c>
      <c r="D4334" s="5">
        <f>IF($F$2=0," - ",Tabla1[[#This Row],[Base Precio de Lista neto]]*(1-$F$2))</f>
        <v>5207.8709899999994</v>
      </c>
      <c r="E4334" s="5">
        <f>IF($F$2=0," - ",Tabla1[[#This Row],[Base para Mejor precio]]*(1-$F$2))</f>
        <v>4687.0838910000002</v>
      </c>
      <c r="F4334" s="4" t="s">
        <v>6</v>
      </c>
      <c r="G4334" s="16" t="s">
        <v>5696</v>
      </c>
      <c r="H4334" s="5">
        <f>IFERROR(IF($F$3=0,"-",Tabla1[[#This Row],[Precio de Cliente neto]]*(1+$F$3)),"-")</f>
        <v>7811.8064849999992</v>
      </c>
      <c r="I4334" s="5">
        <v>7439.8157000000001</v>
      </c>
      <c r="J4334" s="5">
        <v>6695.8341300000002</v>
      </c>
      <c r="K4334" s="26">
        <v>0.21</v>
      </c>
    </row>
    <row r="4335" spans="1:11">
      <c r="A4335" s="4">
        <v>11259</v>
      </c>
      <c r="B4335" t="s">
        <v>6266</v>
      </c>
      <c r="C4335" s="5">
        <f>IF($F$2=0," - ",Tabla1[[#This Row],[Base Precio de Lista neto]])</f>
        <v>6057.7722000000003</v>
      </c>
      <c r="D4335" s="5">
        <f>IF($F$2=0," - ",Tabla1[[#This Row],[Base Precio de Lista neto]]*(1-$F$2))</f>
        <v>4240.4405399999996</v>
      </c>
      <c r="E4335" s="5">
        <f>IF($F$2=0," - ",Tabla1[[#This Row],[Base para Mejor precio]]*(1-$F$2))</f>
        <v>3816.3964860000001</v>
      </c>
      <c r="F4335" s="4" t="s">
        <v>6</v>
      </c>
      <c r="G4335" s="16" t="s">
        <v>5696</v>
      </c>
      <c r="H4335" s="5">
        <f>IFERROR(IF($F$3=0,"-",Tabla1[[#This Row],[Precio de Cliente neto]]*(1+$F$3)),"-")</f>
        <v>6360.6608099999994</v>
      </c>
      <c r="I4335" s="5">
        <v>6057.7722000000003</v>
      </c>
      <c r="J4335" s="5">
        <v>5451.9949800000004</v>
      </c>
      <c r="K4335" s="26">
        <v>0.21</v>
      </c>
    </row>
    <row r="4336" spans="1:11">
      <c r="A4336" s="4">
        <v>11260</v>
      </c>
      <c r="B4336" t="s">
        <v>6267</v>
      </c>
      <c r="C4336" s="5">
        <f>IF($F$2=0," - ",Tabla1[[#This Row],[Base Precio de Lista neto]])</f>
        <v>7776.7505000000001</v>
      </c>
      <c r="D4336" s="5">
        <f>IF($F$2=0," - ",Tabla1[[#This Row],[Base Precio de Lista neto]]*(1-$F$2))</f>
        <v>5443.7253499999997</v>
      </c>
      <c r="E4336" s="5">
        <f>IF($F$2=0," - ",Tabla1[[#This Row],[Base para Mejor precio]]*(1-$F$2))</f>
        <v>4899.3528150000002</v>
      </c>
      <c r="F4336" s="4" t="s">
        <v>6</v>
      </c>
      <c r="G4336" s="16" t="s">
        <v>5696</v>
      </c>
      <c r="H4336" s="5">
        <f>IFERROR(IF($F$3=0,"-",Tabla1[[#This Row],[Precio de Cliente neto]]*(1+$F$3)),"-")</f>
        <v>8165.5880249999991</v>
      </c>
      <c r="I4336" s="5">
        <v>7776.7505000000001</v>
      </c>
      <c r="J4336" s="5">
        <v>6999.0754500000003</v>
      </c>
      <c r="K4336" s="26">
        <v>0.21</v>
      </c>
    </row>
    <row r="4337" spans="1:11">
      <c r="A4337" s="4">
        <v>11261</v>
      </c>
      <c r="B4337" t="s">
        <v>3064</v>
      </c>
      <c r="C4337" s="5">
        <f>IF($F$2=0," - ",Tabla1[[#This Row],[Base Precio de Lista neto]])</f>
        <v>5490.3508000000002</v>
      </c>
      <c r="D4337" s="5">
        <f>IF($F$2=0," - ",Tabla1[[#This Row],[Base Precio de Lista neto]]*(1-$F$2))</f>
        <v>3843.2455599999998</v>
      </c>
      <c r="E4337" s="5">
        <f>IF($F$2=0," - ",Tabla1[[#This Row],[Base para Mejor precio]]*(1-$F$2))</f>
        <v>3458.9210039999994</v>
      </c>
      <c r="F4337" s="4" t="s">
        <v>6</v>
      </c>
      <c r="G4337" s="16" t="s">
        <v>5696</v>
      </c>
      <c r="H4337" s="5">
        <f>IFERROR(IF($F$3=0,"-",Tabla1[[#This Row],[Precio de Cliente neto]]*(1+$F$3)),"-")</f>
        <v>5764.86834</v>
      </c>
      <c r="I4337" s="5">
        <v>5490.3508000000002</v>
      </c>
      <c r="J4337" s="5">
        <v>4941.3157199999996</v>
      </c>
      <c r="K4337" s="26">
        <v>0.21</v>
      </c>
    </row>
    <row r="4338" spans="1:11">
      <c r="A4338" s="4">
        <v>11262</v>
      </c>
      <c r="B4338" t="s">
        <v>3065</v>
      </c>
      <c r="C4338" s="5">
        <f>IF($F$2=0," - ",Tabla1[[#This Row],[Base Precio de Lista neto]])</f>
        <v>5831.6821</v>
      </c>
      <c r="D4338" s="5">
        <f>IF($F$2=0," - ",Tabla1[[#This Row],[Base Precio de Lista neto]]*(1-$F$2))</f>
        <v>4082.1774699999996</v>
      </c>
      <c r="E4338" s="5">
        <f>IF($F$2=0," - ",Tabla1[[#This Row],[Base para Mejor precio]]*(1-$F$2))</f>
        <v>3673.9597229999999</v>
      </c>
      <c r="F4338" s="4" t="s">
        <v>6</v>
      </c>
      <c r="G4338" s="16" t="s">
        <v>5696</v>
      </c>
      <c r="H4338" s="5">
        <f>IFERROR(IF($F$3=0,"-",Tabla1[[#This Row],[Precio de Cliente neto]]*(1+$F$3)),"-")</f>
        <v>6123.2662049999999</v>
      </c>
      <c r="I4338" s="5">
        <v>5831.6821</v>
      </c>
      <c r="J4338" s="5">
        <v>5248.5138900000002</v>
      </c>
      <c r="K4338" s="26">
        <v>0.21</v>
      </c>
    </row>
    <row r="4339" spans="1:11">
      <c r="A4339" s="4">
        <v>11263</v>
      </c>
      <c r="B4339" t="s">
        <v>3066</v>
      </c>
      <c r="C4339" s="5">
        <f>IF($F$2=0," - ",Tabla1[[#This Row],[Base Precio de Lista neto]])</f>
        <v>6186.2107999999998</v>
      </c>
      <c r="D4339" s="5">
        <f>IF($F$2=0," - ",Tabla1[[#This Row],[Base Precio de Lista neto]]*(1-$F$2))</f>
        <v>4330.3475599999992</v>
      </c>
      <c r="E4339" s="5">
        <f>IF($F$2=0," - ",Tabla1[[#This Row],[Base para Mejor precio]]*(1-$F$2))</f>
        <v>3897.3128039999997</v>
      </c>
      <c r="F4339" s="4" t="s">
        <v>6</v>
      </c>
      <c r="G4339" s="16" t="s">
        <v>5696</v>
      </c>
      <c r="H4339" s="5">
        <f>IFERROR(IF($F$3=0,"-",Tabla1[[#This Row],[Precio de Cliente neto]]*(1+$F$3)),"-")</f>
        <v>6495.5213399999993</v>
      </c>
      <c r="I4339" s="5">
        <v>6186.2107999999998</v>
      </c>
      <c r="J4339" s="5">
        <v>5567.5897199999999</v>
      </c>
      <c r="K4339" s="26">
        <v>0.21</v>
      </c>
    </row>
    <row r="4340" spans="1:11">
      <c r="A4340" s="4">
        <v>11264</v>
      </c>
      <c r="B4340" t="s">
        <v>3067</v>
      </c>
      <c r="C4340" s="5">
        <f>IF($F$2=0," - ",Tabla1[[#This Row],[Base Precio de Lista neto]])</f>
        <v>6522.2645000000002</v>
      </c>
      <c r="D4340" s="5">
        <f>IF($F$2=0," - ",Tabla1[[#This Row],[Base Precio de Lista neto]]*(1-$F$2))</f>
        <v>4565.5851499999999</v>
      </c>
      <c r="E4340" s="5">
        <f>IF($F$2=0," - ",Tabla1[[#This Row],[Base para Mejor precio]]*(1-$F$2))</f>
        <v>4109.0266350000002</v>
      </c>
      <c r="F4340" s="4" t="s">
        <v>6</v>
      </c>
      <c r="G4340" s="16" t="s">
        <v>5696</v>
      </c>
      <c r="H4340" s="5">
        <f>IFERROR(IF($F$3=0,"-",Tabla1[[#This Row],[Precio de Cliente neto]]*(1+$F$3)),"-")</f>
        <v>6848.3777250000003</v>
      </c>
      <c r="I4340" s="5">
        <v>6522.2645000000002</v>
      </c>
      <c r="J4340" s="5">
        <v>5870.0380500000001</v>
      </c>
      <c r="K4340" s="26">
        <v>0.21</v>
      </c>
    </row>
    <row r="4341" spans="1:11">
      <c r="A4341" s="4">
        <v>11265</v>
      </c>
      <c r="B4341" t="s">
        <v>3068</v>
      </c>
      <c r="C4341" s="5">
        <f>IF($F$2=0," - ",Tabla1[[#This Row],[Base Precio de Lista neto]])</f>
        <v>7209.3292000000001</v>
      </c>
      <c r="D4341" s="5">
        <f>IF($F$2=0," - ",Tabla1[[#This Row],[Base Precio de Lista neto]]*(1-$F$2))</f>
        <v>5046.5304399999995</v>
      </c>
      <c r="E4341" s="5">
        <f>IF($F$2=0," - ",Tabla1[[#This Row],[Base para Mejor precio]]*(1-$F$2))</f>
        <v>4541.8773959999999</v>
      </c>
      <c r="F4341" s="4" t="s">
        <v>6</v>
      </c>
      <c r="G4341" s="16" t="s">
        <v>5696</v>
      </c>
      <c r="H4341" s="5">
        <f>IFERROR(IF($F$3=0,"-",Tabla1[[#This Row],[Precio de Cliente neto]]*(1+$F$3)),"-")</f>
        <v>7569.7956599999998</v>
      </c>
      <c r="I4341" s="5">
        <v>7209.3292000000001</v>
      </c>
      <c r="J4341" s="5">
        <v>6488.3962799999999</v>
      </c>
      <c r="K4341" s="26">
        <v>0.21</v>
      </c>
    </row>
    <row r="4342" spans="1:11">
      <c r="A4342" s="4">
        <v>11273</v>
      </c>
      <c r="B4342" t="s">
        <v>8348</v>
      </c>
      <c r="C4342" s="5">
        <f>IF($F$2=0," - ",Tabla1[[#This Row],[Base Precio de Lista neto]])</f>
        <v>14377.834699999999</v>
      </c>
      <c r="D4342" s="5">
        <f>IF($F$2=0," - ",Tabla1[[#This Row],[Base Precio de Lista neto]]*(1-$F$2))</f>
        <v>10064.484289999999</v>
      </c>
      <c r="E4342" s="5">
        <f>IF($F$2=0," - ",Tabla1[[#This Row],[Base para Mejor precio]]*(1-$F$2))</f>
        <v>9058.0358609999985</v>
      </c>
      <c r="F4342" s="4" t="s">
        <v>5</v>
      </c>
      <c r="G4342" s="16" t="s">
        <v>5696</v>
      </c>
      <c r="H4342" s="5">
        <f>IFERROR(IF($F$3=0,"-",Tabla1[[#This Row],[Precio de Cliente neto]]*(1+$F$3)),"-")</f>
        <v>15096.726434999997</v>
      </c>
      <c r="I4342" s="5">
        <v>14377.834699999999</v>
      </c>
      <c r="J4342" s="5">
        <v>12940.051229999999</v>
      </c>
      <c r="K4342" s="26">
        <v>0.21</v>
      </c>
    </row>
    <row r="4343" spans="1:11">
      <c r="A4343" s="4">
        <v>11279</v>
      </c>
      <c r="B4343" t="s">
        <v>7495</v>
      </c>
      <c r="C4343" s="5">
        <f>IF($F$2=0," - ",Tabla1[[#This Row],[Base Precio de Lista neto]])</f>
        <v>42050.296900000001</v>
      </c>
      <c r="D4343" s="5">
        <f>IF($F$2=0," - ",Tabla1[[#This Row],[Base Precio de Lista neto]]*(1-$F$2))</f>
        <v>29435.207829999999</v>
      </c>
      <c r="E4343" s="5">
        <f>IF($F$2=0," - ",Tabla1[[#This Row],[Base para Mejor precio]]*(1-$F$2))</f>
        <v>26491.687046999996</v>
      </c>
      <c r="F4343" s="4" t="s">
        <v>5</v>
      </c>
      <c r="G4343" s="16" t="s">
        <v>5696</v>
      </c>
      <c r="H4343" s="5">
        <f>IFERROR(IF($F$3=0,"-",Tabla1[[#This Row],[Precio de Cliente neto]]*(1+$F$3)),"-")</f>
        <v>44152.811744999999</v>
      </c>
      <c r="I4343" s="5">
        <v>42050.296900000001</v>
      </c>
      <c r="J4343" s="5">
        <v>37845.267209999998</v>
      </c>
      <c r="K4343" s="26">
        <v>0.21</v>
      </c>
    </row>
    <row r="4344" spans="1:11">
      <c r="A4344" s="4">
        <v>11280</v>
      </c>
      <c r="B4344" t="s">
        <v>3069</v>
      </c>
      <c r="C4344" s="5">
        <f>IF($F$2=0," - ",Tabla1[[#This Row],[Base Precio de Lista neto]])</f>
        <v>8312.1461999999992</v>
      </c>
      <c r="D4344" s="5">
        <f>IF($F$2=0," - ",Tabla1[[#This Row],[Base Precio de Lista neto]]*(1-$F$2))</f>
        <v>5818.5023399999991</v>
      </c>
      <c r="E4344" s="5">
        <f>IF($F$2=0," - ",Tabla1[[#This Row],[Base para Mejor precio]]*(1-$F$2))</f>
        <v>5236.6521059999995</v>
      </c>
      <c r="F4344" s="4" t="s">
        <v>6</v>
      </c>
      <c r="G4344" s="16" t="s">
        <v>5696</v>
      </c>
      <c r="H4344" s="5">
        <f>IFERROR(IF($F$3=0,"-",Tabla1[[#This Row],[Precio de Cliente neto]]*(1+$F$3)),"-")</f>
        <v>8727.7535099999986</v>
      </c>
      <c r="I4344" s="5">
        <v>8312.1461999999992</v>
      </c>
      <c r="J4344" s="5">
        <v>7480.9315800000004</v>
      </c>
      <c r="K4344" s="26">
        <v>0.21</v>
      </c>
    </row>
    <row r="4345" spans="1:11">
      <c r="A4345" s="4">
        <v>11281</v>
      </c>
      <c r="B4345" t="s">
        <v>3070</v>
      </c>
      <c r="C4345" s="5">
        <f>IF($F$2=0," - ",Tabla1[[#This Row],[Base Precio de Lista neto]])</f>
        <v>8788.9959999999992</v>
      </c>
      <c r="D4345" s="5">
        <f>IF($F$2=0," - ",Tabla1[[#This Row],[Base Precio de Lista neto]]*(1-$F$2))</f>
        <v>6152.2971999999991</v>
      </c>
      <c r="E4345" s="5">
        <f>IF($F$2=0," - ",Tabla1[[#This Row],[Base para Mejor precio]]*(1-$F$2))</f>
        <v>5537.0674799999997</v>
      </c>
      <c r="F4345" s="4" t="s">
        <v>6</v>
      </c>
      <c r="G4345" s="16" t="s">
        <v>5696</v>
      </c>
      <c r="H4345" s="5">
        <f>IFERROR(IF($F$3=0,"-",Tabla1[[#This Row],[Precio de Cliente neto]]*(1+$F$3)),"-")</f>
        <v>9228.4457999999977</v>
      </c>
      <c r="I4345" s="5">
        <v>8788.9959999999992</v>
      </c>
      <c r="J4345" s="5">
        <v>7910.0964000000004</v>
      </c>
      <c r="K4345" s="26">
        <v>0.21</v>
      </c>
    </row>
    <row r="4346" spans="1:11">
      <c r="A4346" s="4">
        <v>11282</v>
      </c>
      <c r="B4346" t="s">
        <v>3071</v>
      </c>
      <c r="C4346" s="5">
        <f>IF($F$2=0," - ",Tabla1[[#This Row],[Base Precio de Lista neto]])</f>
        <v>9974.5755000000008</v>
      </c>
      <c r="D4346" s="5">
        <f>IF($F$2=0," - ",Tabla1[[#This Row],[Base Precio de Lista neto]]*(1-$F$2))</f>
        <v>6982.2028500000006</v>
      </c>
      <c r="E4346" s="5">
        <f>IF($F$2=0," - ",Tabla1[[#This Row],[Base para Mejor precio]]*(1-$F$2))</f>
        <v>6283.9825649999993</v>
      </c>
      <c r="F4346" s="4" t="s">
        <v>6</v>
      </c>
      <c r="G4346" s="16" t="s">
        <v>5696</v>
      </c>
      <c r="H4346" s="5">
        <f>IFERROR(IF($F$3=0,"-",Tabla1[[#This Row],[Precio de Cliente neto]]*(1+$F$3)),"-")</f>
        <v>10473.304275</v>
      </c>
      <c r="I4346" s="5">
        <v>9974.5755000000008</v>
      </c>
      <c r="J4346" s="5">
        <v>8977.1179499999998</v>
      </c>
      <c r="K4346" s="26">
        <v>0.21</v>
      </c>
    </row>
    <row r="4347" spans="1:11">
      <c r="A4347" s="4">
        <v>11283</v>
      </c>
      <c r="B4347" t="s">
        <v>3072</v>
      </c>
      <c r="C4347" s="5">
        <f>IF($F$2=0," - ",Tabla1[[#This Row],[Base Precio de Lista neto]])</f>
        <v>10449.5553</v>
      </c>
      <c r="D4347" s="5">
        <f>IF($F$2=0," - ",Tabla1[[#This Row],[Base Precio de Lista neto]]*(1-$F$2))</f>
        <v>7314.6887099999994</v>
      </c>
      <c r="E4347" s="5">
        <f>IF($F$2=0," - ",Tabla1[[#This Row],[Base para Mejor precio]]*(1-$F$2))</f>
        <v>6583.2198390000003</v>
      </c>
      <c r="F4347" s="4" t="s">
        <v>6</v>
      </c>
      <c r="G4347" s="16" t="s">
        <v>5696</v>
      </c>
      <c r="H4347" s="5">
        <f>IFERROR(IF($F$3=0,"-",Tabla1[[#This Row],[Precio de Cliente neto]]*(1+$F$3)),"-")</f>
        <v>10972.033065</v>
      </c>
      <c r="I4347" s="5">
        <v>10449.5553</v>
      </c>
      <c r="J4347" s="5">
        <v>9404.5997700000007</v>
      </c>
      <c r="K4347" s="26">
        <v>0.21</v>
      </c>
    </row>
    <row r="4348" spans="1:11">
      <c r="A4348" s="4">
        <v>11284</v>
      </c>
      <c r="B4348" t="s">
        <v>3073</v>
      </c>
      <c r="C4348" s="5">
        <f>IF($F$2=0," - ",Tabla1[[#This Row],[Base Precio de Lista neto]])</f>
        <v>13774.413699999999</v>
      </c>
      <c r="D4348" s="5">
        <f>IF($F$2=0," - ",Tabla1[[#This Row],[Base Precio de Lista neto]]*(1-$F$2))</f>
        <v>9642.0895899999996</v>
      </c>
      <c r="E4348" s="5">
        <f>IF($F$2=0," - ",Tabla1[[#This Row],[Base para Mejor precio]]*(1-$F$2))</f>
        <v>8677.880631</v>
      </c>
      <c r="F4348" s="4" t="s">
        <v>6</v>
      </c>
      <c r="G4348" s="16" t="s">
        <v>5696</v>
      </c>
      <c r="H4348" s="5">
        <f>IFERROR(IF($F$3=0,"-",Tabla1[[#This Row],[Precio de Cliente neto]]*(1+$F$3)),"-")</f>
        <v>14463.134384999999</v>
      </c>
      <c r="I4348" s="5">
        <v>13774.413699999999</v>
      </c>
      <c r="J4348" s="5">
        <v>12396.972330000001</v>
      </c>
      <c r="K4348" s="26">
        <v>0.21</v>
      </c>
    </row>
    <row r="4349" spans="1:11">
      <c r="A4349" s="4">
        <v>11285</v>
      </c>
      <c r="B4349" t="s">
        <v>3074</v>
      </c>
      <c r="C4349" s="5">
        <f>IF($F$2=0," - ",Tabla1[[#This Row],[Base Precio de Lista neto]])</f>
        <v>14585.993399999999</v>
      </c>
      <c r="D4349" s="5">
        <f>IF($F$2=0," - ",Tabla1[[#This Row],[Base Precio de Lista neto]]*(1-$F$2))</f>
        <v>10210.195379999999</v>
      </c>
      <c r="E4349" s="5">
        <f>IF($F$2=0," - ",Tabla1[[#This Row],[Base para Mejor precio]]*(1-$F$2))</f>
        <v>9189.1758420000006</v>
      </c>
      <c r="F4349" s="4" t="s">
        <v>6</v>
      </c>
      <c r="G4349" s="16" t="s">
        <v>5696</v>
      </c>
      <c r="H4349" s="5">
        <f>IFERROR(IF($F$3=0,"-",Tabla1[[#This Row],[Precio de Cliente neto]]*(1+$F$3)),"-")</f>
        <v>15315.29307</v>
      </c>
      <c r="I4349" s="5">
        <v>14585.993399999999</v>
      </c>
      <c r="J4349" s="5">
        <v>13127.394060000001</v>
      </c>
      <c r="K4349" s="26">
        <v>0.21</v>
      </c>
    </row>
    <row r="4350" spans="1:11">
      <c r="A4350" s="4">
        <v>11286</v>
      </c>
      <c r="B4350" t="s">
        <v>3075</v>
      </c>
      <c r="C4350" s="5">
        <f>IF($F$2=0," - ",Tabla1[[#This Row],[Base Precio de Lista neto]])</f>
        <v>18176.3917</v>
      </c>
      <c r="D4350" s="5">
        <f>IF($F$2=0," - ",Tabla1[[#This Row],[Base Precio de Lista neto]]*(1-$F$2))</f>
        <v>12723.474189999999</v>
      </c>
      <c r="E4350" s="5">
        <f>IF($F$2=0," - ",Tabla1[[#This Row],[Base para Mejor precio]]*(1-$F$2))</f>
        <v>11451.126770999999</v>
      </c>
      <c r="F4350" s="4" t="s">
        <v>6</v>
      </c>
      <c r="G4350" s="16" t="s">
        <v>5696</v>
      </c>
      <c r="H4350" s="5">
        <f>IFERROR(IF($F$3=0,"-",Tabla1[[#This Row],[Precio de Cliente neto]]*(1+$F$3)),"-")</f>
        <v>19085.211284999998</v>
      </c>
      <c r="I4350" s="5">
        <v>18176.3917</v>
      </c>
      <c r="J4350" s="5">
        <v>16358.75253</v>
      </c>
      <c r="K4350" s="26">
        <v>0.21</v>
      </c>
    </row>
    <row r="4351" spans="1:11">
      <c r="A4351" s="4">
        <v>11288</v>
      </c>
      <c r="B4351" t="s">
        <v>7273</v>
      </c>
      <c r="C4351" s="5">
        <f>IF($F$2=0," - ",Tabla1[[#This Row],[Base Precio de Lista neto]])</f>
        <v>1465.3533</v>
      </c>
      <c r="D4351" s="5">
        <f>IF($F$2=0," - ",Tabla1[[#This Row],[Base Precio de Lista neto]]*(1-$F$2))</f>
        <v>1025.74731</v>
      </c>
      <c r="E4351" s="5">
        <f>IF($F$2=0," - ",Tabla1[[#This Row],[Base para Mejor precio]]*(1-$F$2))</f>
        <v>923.17257899999993</v>
      </c>
      <c r="F4351" s="4" t="s">
        <v>4</v>
      </c>
      <c r="G4351" s="16" t="s">
        <v>5696</v>
      </c>
      <c r="H4351" s="5">
        <f>IFERROR(IF($F$3=0,"-",Tabla1[[#This Row],[Precio de Cliente neto]]*(1+$F$3)),"-")</f>
        <v>1538.6209650000001</v>
      </c>
      <c r="I4351" s="5">
        <v>1465.3533</v>
      </c>
      <c r="J4351" s="5">
        <v>1318.8179700000001</v>
      </c>
      <c r="K4351" s="26">
        <v>0.21</v>
      </c>
    </row>
    <row r="4352" spans="1:11">
      <c r="A4352" s="4">
        <v>11289</v>
      </c>
      <c r="B4352" t="s">
        <v>7274</v>
      </c>
      <c r="C4352" s="5">
        <f>IF($F$2=0," - ",Tabla1[[#This Row],[Base Precio de Lista neto]])</f>
        <v>1076.4014999999999</v>
      </c>
      <c r="D4352" s="5">
        <f>IF($F$2=0," - ",Tabla1[[#This Row],[Base Precio de Lista neto]]*(1-$F$2))</f>
        <v>753.48104999999987</v>
      </c>
      <c r="E4352" s="5">
        <f>IF($F$2=0," - ",Tabla1[[#This Row],[Base para Mejor precio]]*(1-$F$2))</f>
        <v>678.13294499999995</v>
      </c>
      <c r="F4352" s="4" t="s">
        <v>4</v>
      </c>
      <c r="G4352" s="16" t="s">
        <v>5696</v>
      </c>
      <c r="H4352" s="5">
        <f>IFERROR(IF($F$3=0,"-",Tabla1[[#This Row],[Precio de Cliente neto]]*(1+$F$3)),"-")</f>
        <v>1130.2215749999998</v>
      </c>
      <c r="I4352" s="5">
        <v>1076.4014999999999</v>
      </c>
      <c r="J4352" s="5">
        <v>968.76134999999999</v>
      </c>
      <c r="K4352" s="26">
        <v>0.21</v>
      </c>
    </row>
    <row r="4353" spans="1:11">
      <c r="A4353" s="4">
        <v>11292</v>
      </c>
      <c r="B4353" t="s">
        <v>6841</v>
      </c>
      <c r="C4353" s="5">
        <f>IF($F$2=0," - ",Tabla1[[#This Row],[Base Precio de Lista neto]])</f>
        <v>7403.2842000000001</v>
      </c>
      <c r="D4353" s="5">
        <f>IF($F$2=0," - ",Tabla1[[#This Row],[Base Precio de Lista neto]]*(1-$F$2))</f>
        <v>5182.2989399999997</v>
      </c>
      <c r="E4353" s="5">
        <f>IF($F$2=0," - ",Tabla1[[#This Row],[Base para Mejor precio]]*(1-$F$2))</f>
        <v>4664.0690459999996</v>
      </c>
      <c r="F4353" s="4" t="s">
        <v>5</v>
      </c>
      <c r="G4353" s="16" t="s">
        <v>5696</v>
      </c>
      <c r="H4353" s="5">
        <f>IFERROR(IF($F$3=0,"-",Tabla1[[#This Row],[Precio de Cliente neto]]*(1+$F$3)),"-")</f>
        <v>7773.4484099999991</v>
      </c>
      <c r="I4353" s="5">
        <v>7403.2842000000001</v>
      </c>
      <c r="J4353" s="5">
        <v>6662.9557800000002</v>
      </c>
      <c r="K4353" s="26">
        <v>0.21</v>
      </c>
    </row>
    <row r="4354" spans="1:11">
      <c r="A4354" s="4">
        <v>11296</v>
      </c>
      <c r="B4354" t="s">
        <v>6842</v>
      </c>
      <c r="C4354" s="5">
        <f>IF($F$2=0," - ",Tabla1[[#This Row],[Base Precio de Lista neto]])</f>
        <v>7403.2842000000001</v>
      </c>
      <c r="D4354" s="5">
        <f>IF($F$2=0," - ",Tabla1[[#This Row],[Base Precio de Lista neto]]*(1-$F$2))</f>
        <v>5182.2989399999997</v>
      </c>
      <c r="E4354" s="5">
        <f>IF($F$2=0," - ",Tabla1[[#This Row],[Base para Mejor precio]]*(1-$F$2))</f>
        <v>4664.0690459999996</v>
      </c>
      <c r="F4354" s="4" t="s">
        <v>5</v>
      </c>
      <c r="G4354" s="16" t="s">
        <v>5696</v>
      </c>
      <c r="H4354" s="5">
        <f>IFERROR(IF($F$3=0,"-",Tabla1[[#This Row],[Precio de Cliente neto]]*(1+$F$3)),"-")</f>
        <v>7773.4484099999991</v>
      </c>
      <c r="I4354" s="5">
        <v>7403.2842000000001</v>
      </c>
      <c r="J4354" s="5">
        <v>6662.9557800000002</v>
      </c>
      <c r="K4354" s="26">
        <v>0.21</v>
      </c>
    </row>
    <row r="4355" spans="1:11">
      <c r="A4355" s="4">
        <v>11299</v>
      </c>
      <c r="B4355" t="s">
        <v>3076</v>
      </c>
      <c r="C4355" s="5">
        <f>IF($F$2=0," - ",Tabla1[[#This Row],[Base Precio de Lista neto]])</f>
        <v>63948.9617</v>
      </c>
      <c r="D4355" s="5">
        <f>IF($F$2=0," - ",Tabla1[[#This Row],[Base Precio de Lista neto]]*(1-$F$2))</f>
        <v>44764.27319</v>
      </c>
      <c r="E4355" s="5">
        <f>IF($F$2=0," - ",Tabla1[[#This Row],[Base para Mejor precio]]*(1-$F$2))</f>
        <v>40287.845870999998</v>
      </c>
      <c r="F4355" s="4" t="s">
        <v>5</v>
      </c>
      <c r="G4355" s="16" t="s">
        <v>5696</v>
      </c>
      <c r="H4355" s="5">
        <f>IFERROR(IF($F$3=0,"-",Tabla1[[#This Row],[Precio de Cliente neto]]*(1+$F$3)),"-")</f>
        <v>67146.409784999996</v>
      </c>
      <c r="I4355" s="5">
        <v>63948.9617</v>
      </c>
      <c r="J4355" s="5">
        <v>57554.06553</v>
      </c>
      <c r="K4355" s="26">
        <v>0.21</v>
      </c>
    </row>
    <row r="4356" spans="1:11">
      <c r="A4356" s="4">
        <v>11300</v>
      </c>
      <c r="B4356" t="s">
        <v>3077</v>
      </c>
      <c r="C4356" s="5">
        <f>IF($F$2=0," - ",Tabla1[[#This Row],[Base Precio de Lista neto]])</f>
        <v>10261.882600000001</v>
      </c>
      <c r="D4356" s="5">
        <f>IF($F$2=0," - ",Tabla1[[#This Row],[Base Precio de Lista neto]]*(1-$F$2))</f>
        <v>7183.3178200000002</v>
      </c>
      <c r="E4356" s="5">
        <f>IF($F$2=0," - ",Tabla1[[#This Row],[Base para Mejor precio]]*(1-$F$2))</f>
        <v>6464.986038</v>
      </c>
      <c r="F4356" s="4" t="s">
        <v>5</v>
      </c>
      <c r="G4356" s="16" t="s">
        <v>5696</v>
      </c>
      <c r="H4356" s="5">
        <f>IFERROR(IF($F$3=0,"-",Tabla1[[#This Row],[Precio de Cliente neto]]*(1+$F$3)),"-")</f>
        <v>10774.97673</v>
      </c>
      <c r="I4356" s="5">
        <v>10261.882600000001</v>
      </c>
      <c r="J4356" s="5">
        <v>9235.69434</v>
      </c>
      <c r="K4356" s="26">
        <v>0.21</v>
      </c>
    </row>
    <row r="4357" spans="1:11">
      <c r="A4357" s="4">
        <v>11301</v>
      </c>
      <c r="B4357" t="s">
        <v>3078</v>
      </c>
      <c r="C4357" s="5">
        <f>IF($F$2=0," - ",Tabla1[[#This Row],[Base Precio de Lista neto]])</f>
        <v>38619.650399999999</v>
      </c>
      <c r="D4357" s="5">
        <f>IF($F$2=0," - ",Tabla1[[#This Row],[Base Precio de Lista neto]]*(1-$F$2))</f>
        <v>27033.755279999998</v>
      </c>
      <c r="E4357" s="5">
        <f>IF($F$2=0," - ",Tabla1[[#This Row],[Base para Mejor precio]]*(1-$F$2))</f>
        <v>24330.379752000001</v>
      </c>
      <c r="F4357" s="4" t="s">
        <v>5</v>
      </c>
      <c r="G4357" s="16" t="s">
        <v>5696</v>
      </c>
      <c r="H4357" s="5">
        <f>IFERROR(IF($F$3=0,"-",Tabla1[[#This Row],[Precio de Cliente neto]]*(1+$F$3)),"-")</f>
        <v>40550.632919999996</v>
      </c>
      <c r="I4357" s="5">
        <v>38619.650399999999</v>
      </c>
      <c r="J4357" s="5">
        <v>34757.685360000003</v>
      </c>
      <c r="K4357" s="26">
        <v>0.21</v>
      </c>
    </row>
    <row r="4358" spans="1:11">
      <c r="A4358" s="4">
        <v>11302</v>
      </c>
      <c r="B4358" t="s">
        <v>3079</v>
      </c>
      <c r="C4358" s="5">
        <f>IF($F$2=0," - ",Tabla1[[#This Row],[Base Precio de Lista neto]])</f>
        <v>91766.405499999993</v>
      </c>
      <c r="D4358" s="5">
        <f>IF($F$2=0," - ",Tabla1[[#This Row],[Base Precio de Lista neto]]*(1-$F$2))</f>
        <v>64236.48384999999</v>
      </c>
      <c r="E4358" s="5">
        <f>IF($F$2=0," - ",Tabla1[[#This Row],[Base para Mejor precio]]*(1-$F$2))</f>
        <v>57812.835464999996</v>
      </c>
      <c r="F4358" s="4" t="s">
        <v>5</v>
      </c>
      <c r="G4358" s="16" t="s">
        <v>5696</v>
      </c>
      <c r="H4358" s="5">
        <f>IFERROR(IF($F$3=0,"-",Tabla1[[#This Row],[Precio de Cliente neto]]*(1+$F$3)),"-")</f>
        <v>96354.725774999984</v>
      </c>
      <c r="I4358" s="5">
        <v>91766.405499999993</v>
      </c>
      <c r="J4358" s="5">
        <v>82589.764949999997</v>
      </c>
      <c r="K4358" s="26">
        <v>0.21</v>
      </c>
    </row>
    <row r="4359" spans="1:11">
      <c r="A4359" s="4">
        <v>11303</v>
      </c>
      <c r="B4359" t="s">
        <v>3080</v>
      </c>
      <c r="C4359" s="5">
        <f>IF($F$2=0," - ",Tabla1[[#This Row],[Base Precio de Lista neto]])</f>
        <v>180032.277</v>
      </c>
      <c r="D4359" s="5">
        <f>IF($F$2=0," - ",Tabla1[[#This Row],[Base Precio de Lista neto]]*(1-$F$2))</f>
        <v>126022.59389999999</v>
      </c>
      <c r="E4359" s="5">
        <f>IF($F$2=0," - ",Tabla1[[#This Row],[Base para Mejor precio]]*(1-$F$2))</f>
        <v>113420.33451</v>
      </c>
      <c r="F4359" s="4" t="s">
        <v>5</v>
      </c>
      <c r="G4359" s="16" t="s">
        <v>5696</v>
      </c>
      <c r="H4359" s="5">
        <f>IFERROR(IF($F$3=0,"-",Tabla1[[#This Row],[Precio de Cliente neto]]*(1+$F$3)),"-")</f>
        <v>189033.89085</v>
      </c>
      <c r="I4359" s="5">
        <v>180032.277</v>
      </c>
      <c r="J4359" s="5">
        <v>162029.04930000001</v>
      </c>
      <c r="K4359" s="26">
        <v>0.21</v>
      </c>
    </row>
    <row r="4360" spans="1:11">
      <c r="A4360" s="4">
        <v>11304</v>
      </c>
      <c r="B4360" t="s">
        <v>3081</v>
      </c>
      <c r="C4360" s="5">
        <f>IF($F$2=0," - ",Tabla1[[#This Row],[Base Precio de Lista neto]])</f>
        <v>8578.5386999999992</v>
      </c>
      <c r="D4360" s="5">
        <f>IF($F$2=0," - ",Tabla1[[#This Row],[Base Precio de Lista neto]]*(1-$F$2))</f>
        <v>6004.9770899999994</v>
      </c>
      <c r="E4360" s="5">
        <f>IF($F$2=0," - ",Tabla1[[#This Row],[Base para Mejor precio]]*(1-$F$2))</f>
        <v>5404.4793810000001</v>
      </c>
      <c r="F4360" s="4" t="s">
        <v>5</v>
      </c>
      <c r="G4360" s="16" t="s">
        <v>5696</v>
      </c>
      <c r="H4360" s="5">
        <f>IFERROR(IF($F$3=0,"-",Tabla1[[#This Row],[Precio de Cliente neto]]*(1+$F$3)),"-")</f>
        <v>9007.4656349999987</v>
      </c>
      <c r="I4360" s="5">
        <v>8578.5386999999992</v>
      </c>
      <c r="J4360" s="5">
        <v>7720.6848300000001</v>
      </c>
      <c r="K4360" s="26">
        <v>0.21</v>
      </c>
    </row>
    <row r="4361" spans="1:11">
      <c r="A4361" s="4">
        <v>11305</v>
      </c>
      <c r="B4361" t="s">
        <v>3082</v>
      </c>
      <c r="C4361" s="5">
        <f>IF($F$2=0," - ",Tabla1[[#This Row],[Base Precio de Lista neto]])</f>
        <v>31886.300800000001</v>
      </c>
      <c r="D4361" s="5">
        <f>IF($F$2=0," - ",Tabla1[[#This Row],[Base Precio de Lista neto]]*(1-$F$2))</f>
        <v>22320.41056</v>
      </c>
      <c r="E4361" s="5">
        <f>IF($F$2=0," - ",Tabla1[[#This Row],[Base para Mejor precio]]*(1-$F$2))</f>
        <v>20088.369503999998</v>
      </c>
      <c r="F4361" s="4" t="s">
        <v>5</v>
      </c>
      <c r="G4361" s="16" t="s">
        <v>5696</v>
      </c>
      <c r="H4361" s="5">
        <f>IFERROR(IF($F$3=0,"-",Tabla1[[#This Row],[Precio de Cliente neto]]*(1+$F$3)),"-")</f>
        <v>33480.615839999999</v>
      </c>
      <c r="I4361" s="5">
        <v>31886.300800000001</v>
      </c>
      <c r="J4361" s="5">
        <v>28697.670719999998</v>
      </c>
      <c r="K4361" s="26">
        <v>0.21</v>
      </c>
    </row>
    <row r="4362" spans="1:11">
      <c r="A4362" s="4">
        <v>11306</v>
      </c>
      <c r="B4362" t="s">
        <v>3083</v>
      </c>
      <c r="C4362" s="5">
        <f>IF($F$2=0," - ",Tabla1[[#This Row],[Base Precio de Lista neto]])</f>
        <v>75513.500799999994</v>
      </c>
      <c r="D4362" s="5">
        <f>IF($F$2=0," - ",Tabla1[[#This Row],[Base Precio de Lista neto]]*(1-$F$2))</f>
        <v>52859.45055999999</v>
      </c>
      <c r="E4362" s="5">
        <f>IF($F$2=0," - ",Tabla1[[#This Row],[Base para Mejor precio]]*(1-$F$2))</f>
        <v>47573.505504000001</v>
      </c>
      <c r="F4362" s="4" t="s">
        <v>5</v>
      </c>
      <c r="G4362" s="16" t="s">
        <v>5696</v>
      </c>
      <c r="H4362" s="5">
        <f>IFERROR(IF($F$3=0,"-",Tabla1[[#This Row],[Precio de Cliente neto]]*(1+$F$3)),"-")</f>
        <v>79289.175839999982</v>
      </c>
      <c r="I4362" s="5">
        <v>75513.500799999994</v>
      </c>
      <c r="J4362" s="5">
        <v>67962.150720000005</v>
      </c>
      <c r="K4362" s="26">
        <v>0.21</v>
      </c>
    </row>
    <row r="4363" spans="1:11">
      <c r="A4363" s="4">
        <v>11307</v>
      </c>
      <c r="B4363" t="s">
        <v>3084</v>
      </c>
      <c r="C4363" s="5">
        <f>IF($F$2=0," - ",Tabla1[[#This Row],[Base Precio de Lista neto]])</f>
        <v>147526.44320000001</v>
      </c>
      <c r="D4363" s="5">
        <f>IF($F$2=0," - ",Tabla1[[#This Row],[Base Precio de Lista neto]]*(1-$F$2))</f>
        <v>103268.51024</v>
      </c>
      <c r="E4363" s="5">
        <f>IF($F$2=0," - ",Tabla1[[#This Row],[Base para Mejor precio]]*(1-$F$2))</f>
        <v>92941.659215999985</v>
      </c>
      <c r="F4363" s="4" t="s">
        <v>5</v>
      </c>
      <c r="G4363" s="16" t="s">
        <v>5696</v>
      </c>
      <c r="H4363" s="5">
        <f>IFERROR(IF($F$3=0,"-",Tabla1[[#This Row],[Precio de Cliente neto]]*(1+$F$3)),"-")</f>
        <v>154902.76536000002</v>
      </c>
      <c r="I4363" s="5">
        <v>147526.44320000001</v>
      </c>
      <c r="J4363" s="5">
        <v>132773.79887999999</v>
      </c>
      <c r="K4363" s="26">
        <v>0.21</v>
      </c>
    </row>
    <row r="4364" spans="1:11">
      <c r="A4364" s="4">
        <v>11308</v>
      </c>
      <c r="B4364" t="s">
        <v>3085</v>
      </c>
      <c r="C4364" s="5">
        <f>IF($F$2=0," - ",Tabla1[[#This Row],[Base Precio de Lista neto]])</f>
        <v>8578.5386999999992</v>
      </c>
      <c r="D4364" s="5">
        <f>IF($F$2=0," - ",Tabla1[[#This Row],[Base Precio de Lista neto]]*(1-$F$2))</f>
        <v>6004.9770899999994</v>
      </c>
      <c r="E4364" s="5">
        <f>IF($F$2=0," - ",Tabla1[[#This Row],[Base para Mejor precio]]*(1-$F$2))</f>
        <v>5404.4793810000001</v>
      </c>
      <c r="F4364" s="4" t="s">
        <v>5</v>
      </c>
      <c r="G4364" s="16" t="s">
        <v>5696</v>
      </c>
      <c r="H4364" s="5">
        <f>IFERROR(IF($F$3=0,"-",Tabla1[[#This Row],[Precio de Cliente neto]]*(1+$F$3)),"-")</f>
        <v>9007.4656349999987</v>
      </c>
      <c r="I4364" s="5">
        <v>8578.5386999999992</v>
      </c>
      <c r="J4364" s="5">
        <v>7720.6848300000001</v>
      </c>
      <c r="K4364" s="26">
        <v>0.21</v>
      </c>
    </row>
    <row r="4365" spans="1:11">
      <c r="A4365" s="4">
        <v>11309</v>
      </c>
      <c r="B4365" t="s">
        <v>3086</v>
      </c>
      <c r="C4365" s="5">
        <f>IF($F$2=0," - ",Tabla1[[#This Row],[Base Precio de Lista neto]])</f>
        <v>31886.300800000001</v>
      </c>
      <c r="D4365" s="5">
        <f>IF($F$2=0," - ",Tabla1[[#This Row],[Base Precio de Lista neto]]*(1-$F$2))</f>
        <v>22320.41056</v>
      </c>
      <c r="E4365" s="5">
        <f>IF($F$2=0," - ",Tabla1[[#This Row],[Base para Mejor precio]]*(1-$F$2))</f>
        <v>20088.369503999998</v>
      </c>
      <c r="F4365" s="4" t="s">
        <v>5</v>
      </c>
      <c r="G4365" s="16" t="s">
        <v>5696</v>
      </c>
      <c r="H4365" s="5">
        <f>IFERROR(IF($F$3=0,"-",Tabla1[[#This Row],[Precio de Cliente neto]]*(1+$F$3)),"-")</f>
        <v>33480.615839999999</v>
      </c>
      <c r="I4365" s="5">
        <v>31886.300800000001</v>
      </c>
      <c r="J4365" s="5">
        <v>28697.670719999998</v>
      </c>
      <c r="K4365" s="26">
        <v>0.21</v>
      </c>
    </row>
    <row r="4366" spans="1:11">
      <c r="A4366" s="4">
        <v>11310</v>
      </c>
      <c r="B4366" t="s">
        <v>3087</v>
      </c>
      <c r="C4366" s="5">
        <f>IF($F$2=0," - ",Tabla1[[#This Row],[Base Precio de Lista neto]])</f>
        <v>75513.500799999994</v>
      </c>
      <c r="D4366" s="5">
        <f>IF($F$2=0," - ",Tabla1[[#This Row],[Base Precio de Lista neto]]*(1-$F$2))</f>
        <v>52859.45055999999</v>
      </c>
      <c r="E4366" s="5">
        <f>IF($F$2=0," - ",Tabla1[[#This Row],[Base para Mejor precio]]*(1-$F$2))</f>
        <v>47573.505504000001</v>
      </c>
      <c r="F4366" s="4" t="s">
        <v>5</v>
      </c>
      <c r="G4366" s="16" t="s">
        <v>5696</v>
      </c>
      <c r="H4366" s="5">
        <f>IFERROR(IF($F$3=0,"-",Tabla1[[#This Row],[Precio de Cliente neto]]*(1+$F$3)),"-")</f>
        <v>79289.175839999982</v>
      </c>
      <c r="I4366" s="5">
        <v>75513.500799999994</v>
      </c>
      <c r="J4366" s="5">
        <v>67962.150720000005</v>
      </c>
      <c r="K4366" s="26">
        <v>0.21</v>
      </c>
    </row>
    <row r="4367" spans="1:11">
      <c r="A4367" s="4">
        <v>11311</v>
      </c>
      <c r="B4367" t="s">
        <v>3088</v>
      </c>
      <c r="C4367" s="5">
        <f>IF($F$2=0," - ",Tabla1[[#This Row],[Base Precio de Lista neto]])</f>
        <v>147526.44320000001</v>
      </c>
      <c r="D4367" s="5">
        <f>IF($F$2=0," - ",Tabla1[[#This Row],[Base Precio de Lista neto]]*(1-$F$2))</f>
        <v>103268.51024</v>
      </c>
      <c r="E4367" s="5">
        <f>IF($F$2=0," - ",Tabla1[[#This Row],[Base para Mejor precio]]*(1-$F$2))</f>
        <v>92941.659215999985</v>
      </c>
      <c r="F4367" s="4" t="s">
        <v>5</v>
      </c>
      <c r="G4367" s="16" t="s">
        <v>5696</v>
      </c>
      <c r="H4367" s="5">
        <f>IFERROR(IF($F$3=0,"-",Tabla1[[#This Row],[Precio de Cliente neto]]*(1+$F$3)),"-")</f>
        <v>154902.76536000002</v>
      </c>
      <c r="I4367" s="5">
        <v>147526.44320000001</v>
      </c>
      <c r="J4367" s="5">
        <v>132773.79887999999</v>
      </c>
      <c r="K4367" s="26">
        <v>0.21</v>
      </c>
    </row>
    <row r="4368" spans="1:11">
      <c r="A4368" s="4">
        <v>11312</v>
      </c>
      <c r="B4368" t="s">
        <v>3089</v>
      </c>
      <c r="C4368" s="5">
        <f>IF($F$2=0," - ",Tabla1[[#This Row],[Base Precio de Lista neto]])</f>
        <v>8578.5386999999992</v>
      </c>
      <c r="D4368" s="5">
        <f>IF($F$2=0," - ",Tabla1[[#This Row],[Base Precio de Lista neto]]*(1-$F$2))</f>
        <v>6004.9770899999994</v>
      </c>
      <c r="E4368" s="5">
        <f>IF($F$2=0," - ",Tabla1[[#This Row],[Base para Mejor precio]]*(1-$F$2))</f>
        <v>5404.4793810000001</v>
      </c>
      <c r="F4368" s="4" t="s">
        <v>5</v>
      </c>
      <c r="G4368" s="16" t="s">
        <v>5696</v>
      </c>
      <c r="H4368" s="5">
        <f>IFERROR(IF($F$3=0,"-",Tabla1[[#This Row],[Precio de Cliente neto]]*(1+$F$3)),"-")</f>
        <v>9007.4656349999987</v>
      </c>
      <c r="I4368" s="5">
        <v>8578.5386999999992</v>
      </c>
      <c r="J4368" s="5">
        <v>7720.6848300000001</v>
      </c>
      <c r="K4368" s="26">
        <v>0.21</v>
      </c>
    </row>
    <row r="4369" spans="1:11">
      <c r="A4369" s="4">
        <v>11313</v>
      </c>
      <c r="B4369" t="s">
        <v>3090</v>
      </c>
      <c r="C4369" s="5">
        <f>IF($F$2=0," - ",Tabla1[[#This Row],[Base Precio de Lista neto]])</f>
        <v>31886.300800000001</v>
      </c>
      <c r="D4369" s="5">
        <f>IF($F$2=0," - ",Tabla1[[#This Row],[Base Precio de Lista neto]]*(1-$F$2))</f>
        <v>22320.41056</v>
      </c>
      <c r="E4369" s="5">
        <f>IF($F$2=0," - ",Tabla1[[#This Row],[Base para Mejor precio]]*(1-$F$2))</f>
        <v>20088.369503999998</v>
      </c>
      <c r="F4369" s="4" t="s">
        <v>5</v>
      </c>
      <c r="G4369" s="16" t="s">
        <v>5696</v>
      </c>
      <c r="H4369" s="5">
        <f>IFERROR(IF($F$3=0,"-",Tabla1[[#This Row],[Precio de Cliente neto]]*(1+$F$3)),"-")</f>
        <v>33480.615839999999</v>
      </c>
      <c r="I4369" s="5">
        <v>31886.300800000001</v>
      </c>
      <c r="J4369" s="5">
        <v>28697.670719999998</v>
      </c>
      <c r="K4369" s="26">
        <v>0.21</v>
      </c>
    </row>
    <row r="4370" spans="1:11">
      <c r="A4370" s="4">
        <v>11314</v>
      </c>
      <c r="B4370" t="s">
        <v>3091</v>
      </c>
      <c r="C4370" s="5">
        <f>IF($F$2=0," - ",Tabla1[[#This Row],[Base Precio de Lista neto]])</f>
        <v>75513.500799999994</v>
      </c>
      <c r="D4370" s="5">
        <f>IF($F$2=0," - ",Tabla1[[#This Row],[Base Precio de Lista neto]]*(1-$F$2))</f>
        <v>52859.45055999999</v>
      </c>
      <c r="E4370" s="5">
        <f>IF($F$2=0," - ",Tabla1[[#This Row],[Base para Mejor precio]]*(1-$F$2))</f>
        <v>47573.505504000001</v>
      </c>
      <c r="F4370" s="4" t="s">
        <v>5</v>
      </c>
      <c r="G4370" s="16" t="s">
        <v>5696</v>
      </c>
      <c r="H4370" s="5">
        <f>IFERROR(IF($F$3=0,"-",Tabla1[[#This Row],[Precio de Cliente neto]]*(1+$F$3)),"-")</f>
        <v>79289.175839999982</v>
      </c>
      <c r="I4370" s="5">
        <v>75513.500799999994</v>
      </c>
      <c r="J4370" s="5">
        <v>67962.150720000005</v>
      </c>
      <c r="K4370" s="26">
        <v>0.21</v>
      </c>
    </row>
    <row r="4371" spans="1:11">
      <c r="A4371" s="4">
        <v>11315</v>
      </c>
      <c r="B4371" t="s">
        <v>3092</v>
      </c>
      <c r="C4371" s="5">
        <f>IF($F$2=0," - ",Tabla1[[#This Row],[Base Precio de Lista neto]])</f>
        <v>147526.44320000001</v>
      </c>
      <c r="D4371" s="5">
        <f>IF($F$2=0," - ",Tabla1[[#This Row],[Base Precio de Lista neto]]*(1-$F$2))</f>
        <v>103268.51024</v>
      </c>
      <c r="E4371" s="5">
        <f>IF($F$2=0," - ",Tabla1[[#This Row],[Base para Mejor precio]]*(1-$F$2))</f>
        <v>92941.659215999985</v>
      </c>
      <c r="F4371" s="4" t="s">
        <v>5</v>
      </c>
      <c r="G4371" s="16" t="s">
        <v>5696</v>
      </c>
      <c r="H4371" s="5">
        <f>IFERROR(IF($F$3=0,"-",Tabla1[[#This Row],[Precio de Cliente neto]]*(1+$F$3)),"-")</f>
        <v>154902.76536000002</v>
      </c>
      <c r="I4371" s="5">
        <v>147526.44320000001</v>
      </c>
      <c r="J4371" s="5">
        <v>132773.79887999999</v>
      </c>
      <c r="K4371" s="26">
        <v>0.21</v>
      </c>
    </row>
    <row r="4372" spans="1:11">
      <c r="A4372" s="4">
        <v>11316</v>
      </c>
      <c r="B4372" t="s">
        <v>3093</v>
      </c>
      <c r="C4372" s="5">
        <f>IF($F$2=0," - ",Tabla1[[#This Row],[Base Precio de Lista neto]])</f>
        <v>8578.5386999999992</v>
      </c>
      <c r="D4372" s="5">
        <f>IF($F$2=0," - ",Tabla1[[#This Row],[Base Precio de Lista neto]]*(1-$F$2))</f>
        <v>6004.9770899999994</v>
      </c>
      <c r="E4372" s="5">
        <f>IF($F$2=0," - ",Tabla1[[#This Row],[Base para Mejor precio]]*(1-$F$2))</f>
        <v>5404.4793810000001</v>
      </c>
      <c r="F4372" s="4" t="s">
        <v>5</v>
      </c>
      <c r="G4372" s="16" t="s">
        <v>5696</v>
      </c>
      <c r="H4372" s="5">
        <f>IFERROR(IF($F$3=0,"-",Tabla1[[#This Row],[Precio de Cliente neto]]*(1+$F$3)),"-")</f>
        <v>9007.4656349999987</v>
      </c>
      <c r="I4372" s="5">
        <v>8578.5386999999992</v>
      </c>
      <c r="J4372" s="5">
        <v>7720.6848300000001</v>
      </c>
      <c r="K4372" s="26">
        <v>0.21</v>
      </c>
    </row>
    <row r="4373" spans="1:11">
      <c r="A4373" s="4">
        <v>11317</v>
      </c>
      <c r="B4373" t="s">
        <v>3094</v>
      </c>
      <c r="C4373" s="5">
        <f>IF($F$2=0," - ",Tabla1[[#This Row],[Base Precio de Lista neto]])</f>
        <v>31886.300800000001</v>
      </c>
      <c r="D4373" s="5">
        <f>IF($F$2=0," - ",Tabla1[[#This Row],[Base Precio de Lista neto]]*(1-$F$2))</f>
        <v>22320.41056</v>
      </c>
      <c r="E4373" s="5">
        <f>IF($F$2=0," - ",Tabla1[[#This Row],[Base para Mejor precio]]*(1-$F$2))</f>
        <v>20088.369503999998</v>
      </c>
      <c r="F4373" s="4" t="s">
        <v>5</v>
      </c>
      <c r="G4373" s="16" t="s">
        <v>5696</v>
      </c>
      <c r="H4373" s="5">
        <f>IFERROR(IF($F$3=0,"-",Tabla1[[#This Row],[Precio de Cliente neto]]*(1+$F$3)),"-")</f>
        <v>33480.615839999999</v>
      </c>
      <c r="I4373" s="5">
        <v>31886.300800000001</v>
      </c>
      <c r="J4373" s="5">
        <v>28697.670719999998</v>
      </c>
      <c r="K4373" s="26">
        <v>0.21</v>
      </c>
    </row>
    <row r="4374" spans="1:11">
      <c r="A4374" s="4">
        <v>11318</v>
      </c>
      <c r="B4374" t="s">
        <v>3095</v>
      </c>
      <c r="C4374" s="5">
        <f>IF($F$2=0," - ",Tabla1[[#This Row],[Base Precio de Lista neto]])</f>
        <v>75513.500799999994</v>
      </c>
      <c r="D4374" s="5">
        <f>IF($F$2=0," - ",Tabla1[[#This Row],[Base Precio de Lista neto]]*(1-$F$2))</f>
        <v>52859.45055999999</v>
      </c>
      <c r="E4374" s="5">
        <f>IF($F$2=0," - ",Tabla1[[#This Row],[Base para Mejor precio]]*(1-$F$2))</f>
        <v>47573.505504000001</v>
      </c>
      <c r="F4374" s="4" t="s">
        <v>5</v>
      </c>
      <c r="G4374" s="16" t="s">
        <v>5696</v>
      </c>
      <c r="H4374" s="5">
        <f>IFERROR(IF($F$3=0,"-",Tabla1[[#This Row],[Precio de Cliente neto]]*(1+$F$3)),"-")</f>
        <v>79289.175839999982</v>
      </c>
      <c r="I4374" s="5">
        <v>75513.500799999994</v>
      </c>
      <c r="J4374" s="5">
        <v>67962.150720000005</v>
      </c>
      <c r="K4374" s="26">
        <v>0.21</v>
      </c>
    </row>
    <row r="4375" spans="1:11">
      <c r="A4375" s="4">
        <v>11319</v>
      </c>
      <c r="B4375" t="s">
        <v>3096</v>
      </c>
      <c r="C4375" s="5">
        <f>IF($F$2=0," - ",Tabla1[[#This Row],[Base Precio de Lista neto]])</f>
        <v>147526.44320000001</v>
      </c>
      <c r="D4375" s="5">
        <f>IF($F$2=0," - ",Tabla1[[#This Row],[Base Precio de Lista neto]]*(1-$F$2))</f>
        <v>103268.51024</v>
      </c>
      <c r="E4375" s="5">
        <f>IF($F$2=0," - ",Tabla1[[#This Row],[Base para Mejor precio]]*(1-$F$2))</f>
        <v>92941.659215999985</v>
      </c>
      <c r="F4375" s="4" t="s">
        <v>5</v>
      </c>
      <c r="G4375" s="16" t="s">
        <v>5696</v>
      </c>
      <c r="H4375" s="5">
        <f>IFERROR(IF($F$3=0,"-",Tabla1[[#This Row],[Precio de Cliente neto]]*(1+$F$3)),"-")</f>
        <v>154902.76536000002</v>
      </c>
      <c r="I4375" s="5">
        <v>147526.44320000001</v>
      </c>
      <c r="J4375" s="5">
        <v>132773.79887999999</v>
      </c>
      <c r="K4375" s="26">
        <v>0.21</v>
      </c>
    </row>
    <row r="4376" spans="1:11">
      <c r="A4376" s="4">
        <v>11320</v>
      </c>
      <c r="B4376" t="s">
        <v>3097</v>
      </c>
      <c r="C4376" s="5">
        <f>IF($F$2=0," - ",Tabla1[[#This Row],[Base Precio de Lista neto]])</f>
        <v>8578.5386999999992</v>
      </c>
      <c r="D4376" s="5">
        <f>IF($F$2=0," - ",Tabla1[[#This Row],[Base Precio de Lista neto]]*(1-$F$2))</f>
        <v>6004.9770899999994</v>
      </c>
      <c r="E4376" s="5">
        <f>IF($F$2=0," - ",Tabla1[[#This Row],[Base para Mejor precio]]*(1-$F$2))</f>
        <v>5404.4793810000001</v>
      </c>
      <c r="F4376" s="4" t="s">
        <v>5</v>
      </c>
      <c r="G4376" s="16" t="s">
        <v>5696</v>
      </c>
      <c r="H4376" s="5">
        <f>IFERROR(IF($F$3=0,"-",Tabla1[[#This Row],[Precio de Cliente neto]]*(1+$F$3)),"-")</f>
        <v>9007.4656349999987</v>
      </c>
      <c r="I4376" s="5">
        <v>8578.5386999999992</v>
      </c>
      <c r="J4376" s="5">
        <v>7720.6848300000001</v>
      </c>
      <c r="K4376" s="26">
        <v>0.21</v>
      </c>
    </row>
    <row r="4377" spans="1:11">
      <c r="A4377" s="4">
        <v>11321</v>
      </c>
      <c r="B4377" t="s">
        <v>3098</v>
      </c>
      <c r="C4377" s="5">
        <f>IF($F$2=0," - ",Tabla1[[#This Row],[Base Precio de Lista neto]])</f>
        <v>31886.300800000001</v>
      </c>
      <c r="D4377" s="5">
        <f>IF($F$2=0," - ",Tabla1[[#This Row],[Base Precio de Lista neto]]*(1-$F$2))</f>
        <v>22320.41056</v>
      </c>
      <c r="E4377" s="5">
        <f>IF($F$2=0," - ",Tabla1[[#This Row],[Base para Mejor precio]]*(1-$F$2))</f>
        <v>20088.369503999998</v>
      </c>
      <c r="F4377" s="4" t="s">
        <v>5</v>
      </c>
      <c r="G4377" s="16" t="s">
        <v>5696</v>
      </c>
      <c r="H4377" s="5">
        <f>IFERROR(IF($F$3=0,"-",Tabla1[[#This Row],[Precio de Cliente neto]]*(1+$F$3)),"-")</f>
        <v>33480.615839999999</v>
      </c>
      <c r="I4377" s="5">
        <v>31886.300800000001</v>
      </c>
      <c r="J4377" s="5">
        <v>28697.670719999998</v>
      </c>
      <c r="K4377" s="26">
        <v>0.21</v>
      </c>
    </row>
    <row r="4378" spans="1:11">
      <c r="A4378" s="4">
        <v>11322</v>
      </c>
      <c r="B4378" t="s">
        <v>3099</v>
      </c>
      <c r="C4378" s="5">
        <f>IF($F$2=0," - ",Tabla1[[#This Row],[Base Precio de Lista neto]])</f>
        <v>75513.500799999994</v>
      </c>
      <c r="D4378" s="5">
        <f>IF($F$2=0," - ",Tabla1[[#This Row],[Base Precio de Lista neto]]*(1-$F$2))</f>
        <v>52859.45055999999</v>
      </c>
      <c r="E4378" s="5">
        <f>IF($F$2=0," - ",Tabla1[[#This Row],[Base para Mejor precio]]*(1-$F$2))</f>
        <v>47573.505504000001</v>
      </c>
      <c r="F4378" s="4" t="s">
        <v>5</v>
      </c>
      <c r="G4378" s="16" t="s">
        <v>5696</v>
      </c>
      <c r="H4378" s="5">
        <f>IFERROR(IF($F$3=0,"-",Tabla1[[#This Row],[Precio de Cliente neto]]*(1+$F$3)),"-")</f>
        <v>79289.175839999982</v>
      </c>
      <c r="I4378" s="5">
        <v>75513.500799999994</v>
      </c>
      <c r="J4378" s="5">
        <v>67962.150720000005</v>
      </c>
      <c r="K4378" s="26">
        <v>0.21</v>
      </c>
    </row>
    <row r="4379" spans="1:11">
      <c r="A4379" s="4">
        <v>11323</v>
      </c>
      <c r="B4379" t="s">
        <v>3100</v>
      </c>
      <c r="C4379" s="5">
        <f>IF($F$2=0," - ",Tabla1[[#This Row],[Base Precio de Lista neto]])</f>
        <v>147526.44320000001</v>
      </c>
      <c r="D4379" s="5">
        <f>IF($F$2=0," - ",Tabla1[[#This Row],[Base Precio de Lista neto]]*(1-$F$2))</f>
        <v>103268.51024</v>
      </c>
      <c r="E4379" s="5">
        <f>IF($F$2=0," - ",Tabla1[[#This Row],[Base para Mejor precio]]*(1-$F$2))</f>
        <v>92941.659215999985</v>
      </c>
      <c r="F4379" s="4" t="s">
        <v>5</v>
      </c>
      <c r="G4379" s="16" t="s">
        <v>5696</v>
      </c>
      <c r="H4379" s="5">
        <f>IFERROR(IF($F$3=0,"-",Tabla1[[#This Row],[Precio de Cliente neto]]*(1+$F$3)),"-")</f>
        <v>154902.76536000002</v>
      </c>
      <c r="I4379" s="5">
        <v>147526.44320000001</v>
      </c>
      <c r="J4379" s="5">
        <v>132773.79887999999</v>
      </c>
      <c r="K4379" s="26">
        <v>0.21</v>
      </c>
    </row>
    <row r="4380" spans="1:11">
      <c r="A4380" s="4">
        <v>11324</v>
      </c>
      <c r="B4380" t="s">
        <v>3101</v>
      </c>
      <c r="C4380" s="5">
        <f>IF($F$2=0," - ",Tabla1[[#This Row],[Base Precio de Lista neto]])</f>
        <v>8578.5386999999992</v>
      </c>
      <c r="D4380" s="5">
        <f>IF($F$2=0," - ",Tabla1[[#This Row],[Base Precio de Lista neto]]*(1-$F$2))</f>
        <v>6004.9770899999994</v>
      </c>
      <c r="E4380" s="5">
        <f>IF($F$2=0," - ",Tabla1[[#This Row],[Base para Mejor precio]]*(1-$F$2))</f>
        <v>5404.4793810000001</v>
      </c>
      <c r="F4380" s="4" t="s">
        <v>5</v>
      </c>
      <c r="G4380" s="16" t="s">
        <v>5696</v>
      </c>
      <c r="H4380" s="5">
        <f>IFERROR(IF($F$3=0,"-",Tabla1[[#This Row],[Precio de Cliente neto]]*(1+$F$3)),"-")</f>
        <v>9007.4656349999987</v>
      </c>
      <c r="I4380" s="5">
        <v>8578.5386999999992</v>
      </c>
      <c r="J4380" s="5">
        <v>7720.6848300000001</v>
      </c>
      <c r="K4380" s="26">
        <v>0.21</v>
      </c>
    </row>
    <row r="4381" spans="1:11">
      <c r="A4381" s="4">
        <v>11325</v>
      </c>
      <c r="B4381" t="s">
        <v>3102</v>
      </c>
      <c r="C4381" s="5">
        <f>IF($F$2=0," - ",Tabla1[[#This Row],[Base Precio de Lista neto]])</f>
        <v>31886.300800000001</v>
      </c>
      <c r="D4381" s="5">
        <f>IF($F$2=0," - ",Tabla1[[#This Row],[Base Precio de Lista neto]]*(1-$F$2))</f>
        <v>22320.41056</v>
      </c>
      <c r="E4381" s="5">
        <f>IF($F$2=0," - ",Tabla1[[#This Row],[Base para Mejor precio]]*(1-$F$2))</f>
        <v>20088.369503999998</v>
      </c>
      <c r="F4381" s="4" t="s">
        <v>5</v>
      </c>
      <c r="G4381" s="16" t="s">
        <v>5696</v>
      </c>
      <c r="H4381" s="5">
        <f>IFERROR(IF($F$3=0,"-",Tabla1[[#This Row],[Precio de Cliente neto]]*(1+$F$3)),"-")</f>
        <v>33480.615839999999</v>
      </c>
      <c r="I4381" s="5">
        <v>31886.300800000001</v>
      </c>
      <c r="J4381" s="5">
        <v>28697.670719999998</v>
      </c>
      <c r="K4381" s="26">
        <v>0.21</v>
      </c>
    </row>
    <row r="4382" spans="1:11">
      <c r="A4382" s="4">
        <v>11326</v>
      </c>
      <c r="B4382" t="s">
        <v>3103</v>
      </c>
      <c r="C4382" s="5">
        <f>IF($F$2=0," - ",Tabla1[[#This Row],[Base Precio de Lista neto]])</f>
        <v>75513.500799999994</v>
      </c>
      <c r="D4382" s="5">
        <f>IF($F$2=0," - ",Tabla1[[#This Row],[Base Precio de Lista neto]]*(1-$F$2))</f>
        <v>52859.45055999999</v>
      </c>
      <c r="E4382" s="5">
        <f>IF($F$2=0," - ",Tabla1[[#This Row],[Base para Mejor precio]]*(1-$F$2))</f>
        <v>47573.505504000001</v>
      </c>
      <c r="F4382" s="4" t="s">
        <v>5</v>
      </c>
      <c r="G4382" s="16" t="s">
        <v>5696</v>
      </c>
      <c r="H4382" s="5">
        <f>IFERROR(IF($F$3=0,"-",Tabla1[[#This Row],[Precio de Cliente neto]]*(1+$F$3)),"-")</f>
        <v>79289.175839999982</v>
      </c>
      <c r="I4382" s="5">
        <v>75513.500799999994</v>
      </c>
      <c r="J4382" s="5">
        <v>67962.150720000005</v>
      </c>
      <c r="K4382" s="26">
        <v>0.21</v>
      </c>
    </row>
    <row r="4383" spans="1:11">
      <c r="A4383" s="4">
        <v>11327</v>
      </c>
      <c r="B4383" t="s">
        <v>3104</v>
      </c>
      <c r="C4383" s="5">
        <f>IF($F$2=0," - ",Tabla1[[#This Row],[Base Precio de Lista neto]])</f>
        <v>147526.44320000001</v>
      </c>
      <c r="D4383" s="5">
        <f>IF($F$2=0," - ",Tabla1[[#This Row],[Base Precio de Lista neto]]*(1-$F$2))</f>
        <v>103268.51024</v>
      </c>
      <c r="E4383" s="5">
        <f>IF($F$2=0," - ",Tabla1[[#This Row],[Base para Mejor precio]]*(1-$F$2))</f>
        <v>92941.659215999985</v>
      </c>
      <c r="F4383" s="4" t="s">
        <v>5</v>
      </c>
      <c r="G4383" s="16" t="s">
        <v>5696</v>
      </c>
      <c r="H4383" s="5">
        <f>IFERROR(IF($F$3=0,"-",Tabla1[[#This Row],[Precio de Cliente neto]]*(1+$F$3)),"-")</f>
        <v>154902.76536000002</v>
      </c>
      <c r="I4383" s="5">
        <v>147526.44320000001</v>
      </c>
      <c r="J4383" s="5">
        <v>132773.79887999999</v>
      </c>
      <c r="K4383" s="26">
        <v>0.21</v>
      </c>
    </row>
    <row r="4384" spans="1:11">
      <c r="A4384" s="4">
        <v>11328</v>
      </c>
      <c r="B4384" t="s">
        <v>3105</v>
      </c>
      <c r="C4384" s="5">
        <f>IF($F$2=0," - ",Tabla1[[#This Row],[Base Precio de Lista neto]])</f>
        <v>8578.5386999999992</v>
      </c>
      <c r="D4384" s="5">
        <f>IF($F$2=0," - ",Tabla1[[#This Row],[Base Precio de Lista neto]]*(1-$F$2))</f>
        <v>6004.9770899999994</v>
      </c>
      <c r="E4384" s="5">
        <f>IF($F$2=0," - ",Tabla1[[#This Row],[Base para Mejor precio]]*(1-$F$2))</f>
        <v>5404.4793810000001</v>
      </c>
      <c r="F4384" s="4" t="s">
        <v>5</v>
      </c>
      <c r="G4384" s="16" t="s">
        <v>5696</v>
      </c>
      <c r="H4384" s="5">
        <f>IFERROR(IF($F$3=0,"-",Tabla1[[#This Row],[Precio de Cliente neto]]*(1+$F$3)),"-")</f>
        <v>9007.4656349999987</v>
      </c>
      <c r="I4384" s="5">
        <v>8578.5386999999992</v>
      </c>
      <c r="J4384" s="5">
        <v>7720.6848300000001</v>
      </c>
      <c r="K4384" s="26">
        <v>0.21</v>
      </c>
    </row>
    <row r="4385" spans="1:11">
      <c r="A4385" s="4">
        <v>11329</v>
      </c>
      <c r="B4385" t="s">
        <v>3106</v>
      </c>
      <c r="C4385" s="5">
        <f>IF($F$2=0," - ",Tabla1[[#This Row],[Base Precio de Lista neto]])</f>
        <v>31886.300800000001</v>
      </c>
      <c r="D4385" s="5">
        <f>IF($F$2=0," - ",Tabla1[[#This Row],[Base Precio de Lista neto]]*(1-$F$2))</f>
        <v>22320.41056</v>
      </c>
      <c r="E4385" s="5">
        <f>IF($F$2=0," - ",Tabla1[[#This Row],[Base para Mejor precio]]*(1-$F$2))</f>
        <v>20088.369503999998</v>
      </c>
      <c r="F4385" s="4" t="s">
        <v>5</v>
      </c>
      <c r="G4385" s="16" t="s">
        <v>5696</v>
      </c>
      <c r="H4385" s="5">
        <f>IFERROR(IF($F$3=0,"-",Tabla1[[#This Row],[Precio de Cliente neto]]*(1+$F$3)),"-")</f>
        <v>33480.615839999999</v>
      </c>
      <c r="I4385" s="5">
        <v>31886.300800000001</v>
      </c>
      <c r="J4385" s="5">
        <v>28697.670719999998</v>
      </c>
      <c r="K4385" s="26">
        <v>0.21</v>
      </c>
    </row>
    <row r="4386" spans="1:11">
      <c r="A4386" s="4">
        <v>11330</v>
      </c>
      <c r="B4386" t="s">
        <v>3107</v>
      </c>
      <c r="C4386" s="5">
        <f>IF($F$2=0," - ",Tabla1[[#This Row],[Base Precio de Lista neto]])</f>
        <v>75513.500799999994</v>
      </c>
      <c r="D4386" s="5">
        <f>IF($F$2=0," - ",Tabla1[[#This Row],[Base Precio de Lista neto]]*(1-$F$2))</f>
        <v>52859.45055999999</v>
      </c>
      <c r="E4386" s="5">
        <f>IF($F$2=0," - ",Tabla1[[#This Row],[Base para Mejor precio]]*(1-$F$2))</f>
        <v>47573.505504000001</v>
      </c>
      <c r="F4386" s="4" t="s">
        <v>5</v>
      </c>
      <c r="G4386" s="16" t="s">
        <v>5696</v>
      </c>
      <c r="H4386" s="5">
        <f>IFERROR(IF($F$3=0,"-",Tabla1[[#This Row],[Precio de Cliente neto]]*(1+$F$3)),"-")</f>
        <v>79289.175839999982</v>
      </c>
      <c r="I4386" s="5">
        <v>75513.500799999994</v>
      </c>
      <c r="J4386" s="5">
        <v>67962.150720000005</v>
      </c>
      <c r="K4386" s="26">
        <v>0.21</v>
      </c>
    </row>
    <row r="4387" spans="1:11">
      <c r="A4387" s="4">
        <v>11331</v>
      </c>
      <c r="B4387" t="s">
        <v>3108</v>
      </c>
      <c r="C4387" s="5">
        <f>IF($F$2=0," - ",Tabla1[[#This Row],[Base Precio de Lista neto]])</f>
        <v>147526.44320000001</v>
      </c>
      <c r="D4387" s="5">
        <f>IF($F$2=0," - ",Tabla1[[#This Row],[Base Precio de Lista neto]]*(1-$F$2))</f>
        <v>103268.51024</v>
      </c>
      <c r="E4387" s="5">
        <f>IF($F$2=0," - ",Tabla1[[#This Row],[Base para Mejor precio]]*(1-$F$2))</f>
        <v>92941.659215999985</v>
      </c>
      <c r="F4387" s="4" t="s">
        <v>5</v>
      </c>
      <c r="G4387" s="16" t="s">
        <v>5696</v>
      </c>
      <c r="H4387" s="5">
        <f>IFERROR(IF($F$3=0,"-",Tabla1[[#This Row],[Precio de Cliente neto]]*(1+$F$3)),"-")</f>
        <v>154902.76536000002</v>
      </c>
      <c r="I4387" s="5">
        <v>147526.44320000001</v>
      </c>
      <c r="J4387" s="5">
        <v>132773.79887999999</v>
      </c>
      <c r="K4387" s="26">
        <v>0.21</v>
      </c>
    </row>
    <row r="4388" spans="1:11">
      <c r="A4388" s="4">
        <v>11332</v>
      </c>
      <c r="B4388" t="s">
        <v>3109</v>
      </c>
      <c r="C4388" s="5">
        <f>IF($F$2=0," - ",Tabla1[[#This Row],[Base Precio de Lista neto]])</f>
        <v>8578.5386999999992</v>
      </c>
      <c r="D4388" s="5">
        <f>IF($F$2=0," - ",Tabla1[[#This Row],[Base Precio de Lista neto]]*(1-$F$2))</f>
        <v>6004.9770899999994</v>
      </c>
      <c r="E4388" s="5">
        <f>IF($F$2=0," - ",Tabla1[[#This Row],[Base para Mejor precio]]*(1-$F$2))</f>
        <v>5404.4793810000001</v>
      </c>
      <c r="F4388" s="4" t="s">
        <v>5</v>
      </c>
      <c r="G4388" s="16" t="s">
        <v>5696</v>
      </c>
      <c r="H4388" s="5">
        <f>IFERROR(IF($F$3=0,"-",Tabla1[[#This Row],[Precio de Cliente neto]]*(1+$F$3)),"-")</f>
        <v>9007.4656349999987</v>
      </c>
      <c r="I4388" s="5">
        <v>8578.5386999999992</v>
      </c>
      <c r="J4388" s="5">
        <v>7720.6848300000001</v>
      </c>
      <c r="K4388" s="26">
        <v>0.21</v>
      </c>
    </row>
    <row r="4389" spans="1:11">
      <c r="A4389" s="4">
        <v>11333</v>
      </c>
      <c r="B4389" t="s">
        <v>3110</v>
      </c>
      <c r="C4389" s="5">
        <f>IF($F$2=0," - ",Tabla1[[#This Row],[Base Precio de Lista neto]])</f>
        <v>31886.300800000001</v>
      </c>
      <c r="D4389" s="5">
        <f>IF($F$2=0," - ",Tabla1[[#This Row],[Base Precio de Lista neto]]*(1-$F$2))</f>
        <v>22320.41056</v>
      </c>
      <c r="E4389" s="5">
        <f>IF($F$2=0," - ",Tabla1[[#This Row],[Base para Mejor precio]]*(1-$F$2))</f>
        <v>20088.369503999998</v>
      </c>
      <c r="F4389" s="4" t="s">
        <v>5</v>
      </c>
      <c r="G4389" s="16" t="s">
        <v>5696</v>
      </c>
      <c r="H4389" s="5">
        <f>IFERROR(IF($F$3=0,"-",Tabla1[[#This Row],[Precio de Cliente neto]]*(1+$F$3)),"-")</f>
        <v>33480.615839999999</v>
      </c>
      <c r="I4389" s="5">
        <v>31886.300800000001</v>
      </c>
      <c r="J4389" s="5">
        <v>28697.670719999998</v>
      </c>
      <c r="K4389" s="26">
        <v>0.21</v>
      </c>
    </row>
    <row r="4390" spans="1:11">
      <c r="A4390" s="4">
        <v>11334</v>
      </c>
      <c r="B4390" t="s">
        <v>3111</v>
      </c>
      <c r="C4390" s="5">
        <f>IF($F$2=0," - ",Tabla1[[#This Row],[Base Precio de Lista neto]])</f>
        <v>75513.500799999994</v>
      </c>
      <c r="D4390" s="5">
        <f>IF($F$2=0," - ",Tabla1[[#This Row],[Base Precio de Lista neto]]*(1-$F$2))</f>
        <v>52859.45055999999</v>
      </c>
      <c r="E4390" s="5">
        <f>IF($F$2=0," - ",Tabla1[[#This Row],[Base para Mejor precio]]*(1-$F$2))</f>
        <v>47573.505504000001</v>
      </c>
      <c r="F4390" s="4" t="s">
        <v>5</v>
      </c>
      <c r="G4390" s="16" t="s">
        <v>5696</v>
      </c>
      <c r="H4390" s="5">
        <f>IFERROR(IF($F$3=0,"-",Tabla1[[#This Row],[Precio de Cliente neto]]*(1+$F$3)),"-")</f>
        <v>79289.175839999982</v>
      </c>
      <c r="I4390" s="5">
        <v>75513.500799999994</v>
      </c>
      <c r="J4390" s="5">
        <v>67962.150720000005</v>
      </c>
      <c r="K4390" s="26">
        <v>0.21</v>
      </c>
    </row>
    <row r="4391" spans="1:11">
      <c r="A4391" s="4">
        <v>11335</v>
      </c>
      <c r="B4391" t="s">
        <v>3112</v>
      </c>
      <c r="C4391" s="5">
        <f>IF($F$2=0," - ",Tabla1[[#This Row],[Base Precio de Lista neto]])</f>
        <v>147526.44320000001</v>
      </c>
      <c r="D4391" s="5">
        <f>IF($F$2=0," - ",Tabla1[[#This Row],[Base Precio de Lista neto]]*(1-$F$2))</f>
        <v>103268.51024</v>
      </c>
      <c r="E4391" s="5">
        <f>IF($F$2=0," - ",Tabla1[[#This Row],[Base para Mejor precio]]*(1-$F$2))</f>
        <v>92941.659215999985</v>
      </c>
      <c r="F4391" s="4" t="s">
        <v>5</v>
      </c>
      <c r="G4391" s="16" t="s">
        <v>5696</v>
      </c>
      <c r="H4391" s="5">
        <f>IFERROR(IF($F$3=0,"-",Tabla1[[#This Row],[Precio de Cliente neto]]*(1+$F$3)),"-")</f>
        <v>154902.76536000002</v>
      </c>
      <c r="I4391" s="5">
        <v>147526.44320000001</v>
      </c>
      <c r="J4391" s="5">
        <v>132773.79887999999</v>
      </c>
      <c r="K4391" s="26">
        <v>0.21</v>
      </c>
    </row>
    <row r="4392" spans="1:11">
      <c r="A4392" s="4">
        <v>11336</v>
      </c>
      <c r="B4392" t="s">
        <v>3113</v>
      </c>
      <c r="C4392" s="5">
        <f>IF($F$2=0," - ",Tabla1[[#This Row],[Base Precio de Lista neto]])</f>
        <v>8578.5386999999992</v>
      </c>
      <c r="D4392" s="5">
        <f>IF($F$2=0," - ",Tabla1[[#This Row],[Base Precio de Lista neto]]*(1-$F$2))</f>
        <v>6004.9770899999994</v>
      </c>
      <c r="E4392" s="5">
        <f>IF($F$2=0," - ",Tabla1[[#This Row],[Base para Mejor precio]]*(1-$F$2))</f>
        <v>5404.4793810000001</v>
      </c>
      <c r="F4392" s="4" t="s">
        <v>5</v>
      </c>
      <c r="G4392" s="16" t="s">
        <v>5696</v>
      </c>
      <c r="H4392" s="5">
        <f>IFERROR(IF($F$3=0,"-",Tabla1[[#This Row],[Precio de Cliente neto]]*(1+$F$3)),"-")</f>
        <v>9007.4656349999987</v>
      </c>
      <c r="I4392" s="5">
        <v>8578.5386999999992</v>
      </c>
      <c r="J4392" s="5">
        <v>7720.6848300000001</v>
      </c>
      <c r="K4392" s="26">
        <v>0.21</v>
      </c>
    </row>
    <row r="4393" spans="1:11">
      <c r="A4393" s="4">
        <v>11337</v>
      </c>
      <c r="B4393" t="s">
        <v>3114</v>
      </c>
      <c r="C4393" s="5">
        <f>IF($F$2=0," - ",Tabla1[[#This Row],[Base Precio de Lista neto]])</f>
        <v>31886.300800000001</v>
      </c>
      <c r="D4393" s="5">
        <f>IF($F$2=0," - ",Tabla1[[#This Row],[Base Precio de Lista neto]]*(1-$F$2))</f>
        <v>22320.41056</v>
      </c>
      <c r="E4393" s="5">
        <f>IF($F$2=0," - ",Tabla1[[#This Row],[Base para Mejor precio]]*(1-$F$2))</f>
        <v>20088.369503999998</v>
      </c>
      <c r="F4393" s="4" t="s">
        <v>5</v>
      </c>
      <c r="G4393" s="16" t="s">
        <v>5696</v>
      </c>
      <c r="H4393" s="5">
        <f>IFERROR(IF($F$3=0,"-",Tabla1[[#This Row],[Precio de Cliente neto]]*(1+$F$3)),"-")</f>
        <v>33480.615839999999</v>
      </c>
      <c r="I4393" s="5">
        <v>31886.300800000001</v>
      </c>
      <c r="J4393" s="5">
        <v>28697.670719999998</v>
      </c>
      <c r="K4393" s="26">
        <v>0.21</v>
      </c>
    </row>
    <row r="4394" spans="1:11">
      <c r="A4394" s="4">
        <v>11338</v>
      </c>
      <c r="B4394" t="s">
        <v>3115</v>
      </c>
      <c r="C4394" s="5">
        <f>IF($F$2=0," - ",Tabla1[[#This Row],[Base Precio de Lista neto]])</f>
        <v>75513.500799999994</v>
      </c>
      <c r="D4394" s="5">
        <f>IF($F$2=0," - ",Tabla1[[#This Row],[Base Precio de Lista neto]]*(1-$F$2))</f>
        <v>52859.45055999999</v>
      </c>
      <c r="E4394" s="5">
        <f>IF($F$2=0," - ",Tabla1[[#This Row],[Base para Mejor precio]]*(1-$F$2))</f>
        <v>47573.505504000001</v>
      </c>
      <c r="F4394" s="4" t="s">
        <v>5</v>
      </c>
      <c r="G4394" s="16" t="s">
        <v>5696</v>
      </c>
      <c r="H4394" s="5">
        <f>IFERROR(IF($F$3=0,"-",Tabla1[[#This Row],[Precio de Cliente neto]]*(1+$F$3)),"-")</f>
        <v>79289.175839999982</v>
      </c>
      <c r="I4394" s="5">
        <v>75513.500799999994</v>
      </c>
      <c r="J4394" s="5">
        <v>67962.150720000005</v>
      </c>
      <c r="K4394" s="26">
        <v>0.21</v>
      </c>
    </row>
    <row r="4395" spans="1:11">
      <c r="A4395" s="4">
        <v>11339</v>
      </c>
      <c r="B4395" t="s">
        <v>3116</v>
      </c>
      <c r="C4395" s="5">
        <f>IF($F$2=0," - ",Tabla1[[#This Row],[Base Precio de Lista neto]])</f>
        <v>147526.44320000001</v>
      </c>
      <c r="D4395" s="5">
        <f>IF($F$2=0," - ",Tabla1[[#This Row],[Base Precio de Lista neto]]*(1-$F$2))</f>
        <v>103268.51024</v>
      </c>
      <c r="E4395" s="5">
        <f>IF($F$2=0," - ",Tabla1[[#This Row],[Base para Mejor precio]]*(1-$F$2))</f>
        <v>92941.659215999985</v>
      </c>
      <c r="F4395" s="4" t="s">
        <v>5</v>
      </c>
      <c r="G4395" s="16" t="s">
        <v>5696</v>
      </c>
      <c r="H4395" s="5">
        <f>IFERROR(IF($F$3=0,"-",Tabla1[[#This Row],[Precio de Cliente neto]]*(1+$F$3)),"-")</f>
        <v>154902.76536000002</v>
      </c>
      <c r="I4395" s="5">
        <v>147526.44320000001</v>
      </c>
      <c r="J4395" s="5">
        <v>132773.79887999999</v>
      </c>
      <c r="K4395" s="26">
        <v>0.21</v>
      </c>
    </row>
    <row r="4396" spans="1:11">
      <c r="A4396" s="4">
        <v>11340</v>
      </c>
      <c r="B4396" t="s">
        <v>3117</v>
      </c>
      <c r="C4396" s="5">
        <f>IF($F$2=0," - ",Tabla1[[#This Row],[Base Precio de Lista neto]])</f>
        <v>8578.5386999999992</v>
      </c>
      <c r="D4396" s="5">
        <f>IF($F$2=0," - ",Tabla1[[#This Row],[Base Precio de Lista neto]]*(1-$F$2))</f>
        <v>6004.9770899999994</v>
      </c>
      <c r="E4396" s="5">
        <f>IF($F$2=0," - ",Tabla1[[#This Row],[Base para Mejor precio]]*(1-$F$2))</f>
        <v>5404.4793810000001</v>
      </c>
      <c r="F4396" s="4" t="s">
        <v>5</v>
      </c>
      <c r="G4396" s="16" t="s">
        <v>5696</v>
      </c>
      <c r="H4396" s="5">
        <f>IFERROR(IF($F$3=0,"-",Tabla1[[#This Row],[Precio de Cliente neto]]*(1+$F$3)),"-")</f>
        <v>9007.4656349999987</v>
      </c>
      <c r="I4396" s="5">
        <v>8578.5386999999992</v>
      </c>
      <c r="J4396" s="5">
        <v>7720.6848300000001</v>
      </c>
      <c r="K4396" s="26">
        <v>0.21</v>
      </c>
    </row>
    <row r="4397" spans="1:11">
      <c r="A4397" s="4">
        <v>11341</v>
      </c>
      <c r="B4397" t="s">
        <v>3118</v>
      </c>
      <c r="C4397" s="5">
        <f>IF($F$2=0," - ",Tabla1[[#This Row],[Base Precio de Lista neto]])</f>
        <v>31886.300800000001</v>
      </c>
      <c r="D4397" s="5">
        <f>IF($F$2=0," - ",Tabla1[[#This Row],[Base Precio de Lista neto]]*(1-$F$2))</f>
        <v>22320.41056</v>
      </c>
      <c r="E4397" s="5">
        <f>IF($F$2=0," - ",Tabla1[[#This Row],[Base para Mejor precio]]*(1-$F$2))</f>
        <v>20088.369503999998</v>
      </c>
      <c r="F4397" s="4" t="s">
        <v>5</v>
      </c>
      <c r="G4397" s="16" t="s">
        <v>5696</v>
      </c>
      <c r="H4397" s="5">
        <f>IFERROR(IF($F$3=0,"-",Tabla1[[#This Row],[Precio de Cliente neto]]*(1+$F$3)),"-")</f>
        <v>33480.615839999999</v>
      </c>
      <c r="I4397" s="5">
        <v>31886.300800000001</v>
      </c>
      <c r="J4397" s="5">
        <v>28697.670719999998</v>
      </c>
      <c r="K4397" s="26">
        <v>0.21</v>
      </c>
    </row>
    <row r="4398" spans="1:11">
      <c r="A4398" s="4">
        <v>11342</v>
      </c>
      <c r="B4398" t="s">
        <v>3119</v>
      </c>
      <c r="C4398" s="5">
        <f>IF($F$2=0," - ",Tabla1[[#This Row],[Base Precio de Lista neto]])</f>
        <v>75513.500799999994</v>
      </c>
      <c r="D4398" s="5">
        <f>IF($F$2=0," - ",Tabla1[[#This Row],[Base Precio de Lista neto]]*(1-$F$2))</f>
        <v>52859.45055999999</v>
      </c>
      <c r="E4398" s="5">
        <f>IF($F$2=0," - ",Tabla1[[#This Row],[Base para Mejor precio]]*(1-$F$2))</f>
        <v>47573.505504000001</v>
      </c>
      <c r="F4398" s="4" t="s">
        <v>5</v>
      </c>
      <c r="G4398" s="16" t="s">
        <v>5696</v>
      </c>
      <c r="H4398" s="5">
        <f>IFERROR(IF($F$3=0,"-",Tabla1[[#This Row],[Precio de Cliente neto]]*(1+$F$3)),"-")</f>
        <v>79289.175839999982</v>
      </c>
      <c r="I4398" s="5">
        <v>75513.500799999994</v>
      </c>
      <c r="J4398" s="5">
        <v>67962.150720000005</v>
      </c>
      <c r="K4398" s="26">
        <v>0.21</v>
      </c>
    </row>
    <row r="4399" spans="1:11">
      <c r="A4399" s="4">
        <v>11343</v>
      </c>
      <c r="B4399" t="s">
        <v>3120</v>
      </c>
      <c r="C4399" s="5">
        <f>IF($F$2=0," - ",Tabla1[[#This Row],[Base Precio de Lista neto]])</f>
        <v>147526.44320000001</v>
      </c>
      <c r="D4399" s="5">
        <f>IF($F$2=0," - ",Tabla1[[#This Row],[Base Precio de Lista neto]]*(1-$F$2))</f>
        <v>103268.51024</v>
      </c>
      <c r="E4399" s="5">
        <f>IF($F$2=0," - ",Tabla1[[#This Row],[Base para Mejor precio]]*(1-$F$2))</f>
        <v>92941.659215999985</v>
      </c>
      <c r="F4399" s="4" t="s">
        <v>5</v>
      </c>
      <c r="G4399" s="16" t="s">
        <v>5696</v>
      </c>
      <c r="H4399" s="5">
        <f>IFERROR(IF($F$3=0,"-",Tabla1[[#This Row],[Precio de Cliente neto]]*(1+$F$3)),"-")</f>
        <v>154902.76536000002</v>
      </c>
      <c r="I4399" s="5">
        <v>147526.44320000001</v>
      </c>
      <c r="J4399" s="5">
        <v>132773.79887999999</v>
      </c>
      <c r="K4399" s="26">
        <v>0.21</v>
      </c>
    </row>
    <row r="4400" spans="1:11">
      <c r="A4400" s="4">
        <v>11344</v>
      </c>
      <c r="B4400" t="s">
        <v>3121</v>
      </c>
      <c r="C4400" s="5">
        <f>IF($F$2=0," - ",Tabla1[[#This Row],[Base Precio de Lista neto]])</f>
        <v>8578.5386999999992</v>
      </c>
      <c r="D4400" s="5">
        <f>IF($F$2=0," - ",Tabla1[[#This Row],[Base Precio de Lista neto]]*(1-$F$2))</f>
        <v>6004.9770899999994</v>
      </c>
      <c r="E4400" s="5">
        <f>IF($F$2=0," - ",Tabla1[[#This Row],[Base para Mejor precio]]*(1-$F$2))</f>
        <v>5404.4793810000001</v>
      </c>
      <c r="F4400" s="4" t="s">
        <v>5</v>
      </c>
      <c r="G4400" s="16" t="s">
        <v>5696</v>
      </c>
      <c r="H4400" s="5">
        <f>IFERROR(IF($F$3=0,"-",Tabla1[[#This Row],[Precio de Cliente neto]]*(1+$F$3)),"-")</f>
        <v>9007.4656349999987</v>
      </c>
      <c r="I4400" s="5">
        <v>8578.5386999999992</v>
      </c>
      <c r="J4400" s="5">
        <v>7720.6848300000001</v>
      </c>
      <c r="K4400" s="26">
        <v>0.21</v>
      </c>
    </row>
    <row r="4401" spans="1:11">
      <c r="A4401" s="4">
        <v>11345</v>
      </c>
      <c r="B4401" t="s">
        <v>3122</v>
      </c>
      <c r="C4401" s="5">
        <f>IF($F$2=0," - ",Tabla1[[#This Row],[Base Precio de Lista neto]])</f>
        <v>31886.300800000001</v>
      </c>
      <c r="D4401" s="5">
        <f>IF($F$2=0," - ",Tabla1[[#This Row],[Base Precio de Lista neto]]*(1-$F$2))</f>
        <v>22320.41056</v>
      </c>
      <c r="E4401" s="5">
        <f>IF($F$2=0," - ",Tabla1[[#This Row],[Base para Mejor precio]]*(1-$F$2))</f>
        <v>20088.369503999998</v>
      </c>
      <c r="F4401" s="4" t="s">
        <v>5</v>
      </c>
      <c r="G4401" s="16" t="s">
        <v>5696</v>
      </c>
      <c r="H4401" s="5">
        <f>IFERROR(IF($F$3=0,"-",Tabla1[[#This Row],[Precio de Cliente neto]]*(1+$F$3)),"-")</f>
        <v>33480.615839999999</v>
      </c>
      <c r="I4401" s="5">
        <v>31886.300800000001</v>
      </c>
      <c r="J4401" s="5">
        <v>28697.670719999998</v>
      </c>
      <c r="K4401" s="26">
        <v>0.21</v>
      </c>
    </row>
    <row r="4402" spans="1:11">
      <c r="A4402" s="4">
        <v>11346</v>
      </c>
      <c r="B4402" t="s">
        <v>3123</v>
      </c>
      <c r="C4402" s="5">
        <f>IF($F$2=0," - ",Tabla1[[#This Row],[Base Precio de Lista neto]])</f>
        <v>75513.500799999994</v>
      </c>
      <c r="D4402" s="5">
        <f>IF($F$2=0," - ",Tabla1[[#This Row],[Base Precio de Lista neto]]*(1-$F$2))</f>
        <v>52859.45055999999</v>
      </c>
      <c r="E4402" s="5">
        <f>IF($F$2=0," - ",Tabla1[[#This Row],[Base para Mejor precio]]*(1-$F$2))</f>
        <v>47573.505504000001</v>
      </c>
      <c r="F4402" s="4" t="s">
        <v>5</v>
      </c>
      <c r="G4402" s="16" t="s">
        <v>5696</v>
      </c>
      <c r="H4402" s="5">
        <f>IFERROR(IF($F$3=0,"-",Tabla1[[#This Row],[Precio de Cliente neto]]*(1+$F$3)),"-")</f>
        <v>79289.175839999982</v>
      </c>
      <c r="I4402" s="5">
        <v>75513.500799999994</v>
      </c>
      <c r="J4402" s="5">
        <v>67962.150720000005</v>
      </c>
      <c r="K4402" s="26">
        <v>0.21</v>
      </c>
    </row>
    <row r="4403" spans="1:11">
      <c r="A4403" s="4">
        <v>11347</v>
      </c>
      <c r="B4403" t="s">
        <v>3124</v>
      </c>
      <c r="C4403" s="5">
        <f>IF($F$2=0," - ",Tabla1[[#This Row],[Base Precio de Lista neto]])</f>
        <v>147526.44320000001</v>
      </c>
      <c r="D4403" s="5">
        <f>IF($F$2=0," - ",Tabla1[[#This Row],[Base Precio de Lista neto]]*(1-$F$2))</f>
        <v>103268.51024</v>
      </c>
      <c r="E4403" s="5">
        <f>IF($F$2=0," - ",Tabla1[[#This Row],[Base para Mejor precio]]*(1-$F$2))</f>
        <v>92941.659215999985</v>
      </c>
      <c r="F4403" s="4" t="s">
        <v>5</v>
      </c>
      <c r="G4403" s="16" t="s">
        <v>5696</v>
      </c>
      <c r="H4403" s="5">
        <f>IFERROR(IF($F$3=0,"-",Tabla1[[#This Row],[Precio de Cliente neto]]*(1+$F$3)),"-")</f>
        <v>154902.76536000002</v>
      </c>
      <c r="I4403" s="5">
        <v>147526.44320000001</v>
      </c>
      <c r="J4403" s="5">
        <v>132773.79887999999</v>
      </c>
      <c r="K4403" s="26">
        <v>0.21</v>
      </c>
    </row>
    <row r="4404" spans="1:11">
      <c r="A4404" s="4">
        <v>11348</v>
      </c>
      <c r="B4404" t="s">
        <v>3125</v>
      </c>
      <c r="C4404" s="5">
        <f>IF($F$2=0," - ",Tabla1[[#This Row],[Base Precio de Lista neto]])</f>
        <v>8449.0622999999996</v>
      </c>
      <c r="D4404" s="5">
        <f>IF($F$2=0," - ",Tabla1[[#This Row],[Base Precio de Lista neto]]*(1-$F$2))</f>
        <v>5914.343609999999</v>
      </c>
      <c r="E4404" s="5">
        <f>IF($F$2=0," - ",Tabla1[[#This Row],[Base para Mejor precio]]*(1-$F$2))</f>
        <v>5322.9092489999994</v>
      </c>
      <c r="F4404" s="4" t="s">
        <v>5</v>
      </c>
      <c r="G4404" s="16" t="s">
        <v>5696</v>
      </c>
      <c r="H4404" s="5">
        <f>IFERROR(IF($F$3=0,"-",Tabla1[[#This Row],[Precio de Cliente neto]]*(1+$F$3)),"-")</f>
        <v>8871.515414999998</v>
      </c>
      <c r="I4404" s="5">
        <v>8449.0622999999996</v>
      </c>
      <c r="J4404" s="5">
        <v>7604.15607</v>
      </c>
      <c r="K4404" s="26">
        <v>0.21</v>
      </c>
    </row>
    <row r="4405" spans="1:11">
      <c r="A4405" s="4">
        <v>11349</v>
      </c>
      <c r="B4405" t="s">
        <v>3126</v>
      </c>
      <c r="C4405" s="5">
        <f>IF($F$2=0," - ",Tabla1[[#This Row],[Base Precio de Lista neto]])</f>
        <v>31368.349300000002</v>
      </c>
      <c r="D4405" s="5">
        <f>IF($F$2=0," - ",Tabla1[[#This Row],[Base Precio de Lista neto]]*(1-$F$2))</f>
        <v>21957.844509999999</v>
      </c>
      <c r="E4405" s="5">
        <f>IF($F$2=0," - ",Tabla1[[#This Row],[Base para Mejor precio]]*(1-$F$2))</f>
        <v>19762.060058999999</v>
      </c>
      <c r="F4405" s="4" t="s">
        <v>5</v>
      </c>
      <c r="G4405" s="16" t="s">
        <v>5696</v>
      </c>
      <c r="H4405" s="5">
        <f>IFERROR(IF($F$3=0,"-",Tabla1[[#This Row],[Precio de Cliente neto]]*(1+$F$3)),"-")</f>
        <v>32936.766765</v>
      </c>
      <c r="I4405" s="5">
        <v>31368.349300000002</v>
      </c>
      <c r="J4405" s="5">
        <v>28231.514370000001</v>
      </c>
      <c r="K4405" s="26">
        <v>0.21</v>
      </c>
    </row>
    <row r="4406" spans="1:11">
      <c r="A4406" s="4">
        <v>11350</v>
      </c>
      <c r="B4406" t="s">
        <v>3127</v>
      </c>
      <c r="C4406" s="5">
        <f>IF($F$2=0," - ",Tabla1[[#This Row],[Base Precio de Lista neto]])</f>
        <v>74263.312300000005</v>
      </c>
      <c r="D4406" s="5">
        <f>IF($F$2=0," - ",Tabla1[[#This Row],[Base Precio de Lista neto]]*(1-$F$2))</f>
        <v>51984.318610000002</v>
      </c>
      <c r="E4406" s="5">
        <f>IF($F$2=0," - ",Tabla1[[#This Row],[Base para Mejor precio]]*(1-$F$2))</f>
        <v>46785.88674899999</v>
      </c>
      <c r="F4406" s="4" t="s">
        <v>5</v>
      </c>
      <c r="G4406" s="16" t="s">
        <v>5696</v>
      </c>
      <c r="H4406" s="5">
        <f>IFERROR(IF($F$3=0,"-",Tabla1[[#This Row],[Precio de Cliente neto]]*(1+$F$3)),"-")</f>
        <v>77976.477914999996</v>
      </c>
      <c r="I4406" s="5">
        <v>74263.312300000005</v>
      </c>
      <c r="J4406" s="5">
        <v>66836.981069999994</v>
      </c>
      <c r="K4406" s="26">
        <v>0.21</v>
      </c>
    </row>
    <row r="4407" spans="1:11">
      <c r="A4407" s="4">
        <v>11351</v>
      </c>
      <c r="B4407" t="s">
        <v>3128</v>
      </c>
      <c r="C4407" s="5">
        <f>IF($F$2=0," - ",Tabla1[[#This Row],[Base Precio de Lista neto]])</f>
        <v>144918.22010000001</v>
      </c>
      <c r="D4407" s="5">
        <f>IF($F$2=0," - ",Tabla1[[#This Row],[Base Precio de Lista neto]]*(1-$F$2))</f>
        <v>101442.75407</v>
      </c>
      <c r="E4407" s="5">
        <f>IF($F$2=0," - ",Tabla1[[#This Row],[Base para Mejor precio]]*(1-$F$2))</f>
        <v>91298.478663000002</v>
      </c>
      <c r="F4407" s="4" t="s">
        <v>5</v>
      </c>
      <c r="G4407" s="16" t="s">
        <v>5696</v>
      </c>
      <c r="H4407" s="5">
        <f>IFERROR(IF($F$3=0,"-",Tabla1[[#This Row],[Precio de Cliente neto]]*(1+$F$3)),"-")</f>
        <v>152164.13110499998</v>
      </c>
      <c r="I4407" s="5">
        <v>144918.22010000001</v>
      </c>
      <c r="J4407" s="5">
        <v>130426.39809</v>
      </c>
      <c r="K4407" s="26">
        <v>0.21</v>
      </c>
    </row>
    <row r="4408" spans="1:11">
      <c r="A4408" s="4">
        <v>11352</v>
      </c>
      <c r="B4408" t="s">
        <v>3129</v>
      </c>
      <c r="C4408" s="5">
        <f>IF($F$2=0," - ",Tabla1[[#This Row],[Base Precio de Lista neto]])</f>
        <v>8449.0622999999996</v>
      </c>
      <c r="D4408" s="5">
        <f>IF($F$2=0," - ",Tabla1[[#This Row],[Base Precio de Lista neto]]*(1-$F$2))</f>
        <v>5914.343609999999</v>
      </c>
      <c r="E4408" s="5">
        <f>IF($F$2=0," - ",Tabla1[[#This Row],[Base para Mejor precio]]*(1-$F$2))</f>
        <v>5322.9092489999994</v>
      </c>
      <c r="F4408" s="4" t="s">
        <v>5</v>
      </c>
      <c r="G4408" s="16" t="s">
        <v>5696</v>
      </c>
      <c r="H4408" s="5">
        <f>IFERROR(IF($F$3=0,"-",Tabla1[[#This Row],[Precio de Cliente neto]]*(1+$F$3)),"-")</f>
        <v>8871.515414999998</v>
      </c>
      <c r="I4408" s="5">
        <v>8449.0622999999996</v>
      </c>
      <c r="J4408" s="5">
        <v>7604.15607</v>
      </c>
      <c r="K4408" s="26">
        <v>0.21</v>
      </c>
    </row>
    <row r="4409" spans="1:11">
      <c r="A4409" s="4">
        <v>11353</v>
      </c>
      <c r="B4409" t="s">
        <v>3130</v>
      </c>
      <c r="C4409" s="5">
        <f>IF($F$2=0," - ",Tabla1[[#This Row],[Base Precio de Lista neto]])</f>
        <v>31368.349300000002</v>
      </c>
      <c r="D4409" s="5">
        <f>IF($F$2=0," - ",Tabla1[[#This Row],[Base Precio de Lista neto]]*(1-$F$2))</f>
        <v>21957.844509999999</v>
      </c>
      <c r="E4409" s="5">
        <f>IF($F$2=0," - ",Tabla1[[#This Row],[Base para Mejor precio]]*(1-$F$2))</f>
        <v>19762.060058999999</v>
      </c>
      <c r="F4409" s="4" t="s">
        <v>5</v>
      </c>
      <c r="G4409" s="16" t="s">
        <v>5696</v>
      </c>
      <c r="H4409" s="5">
        <f>IFERROR(IF($F$3=0,"-",Tabla1[[#This Row],[Precio de Cliente neto]]*(1+$F$3)),"-")</f>
        <v>32936.766765</v>
      </c>
      <c r="I4409" s="5">
        <v>31368.349300000002</v>
      </c>
      <c r="J4409" s="5">
        <v>28231.514370000001</v>
      </c>
      <c r="K4409" s="26">
        <v>0.21</v>
      </c>
    </row>
    <row r="4410" spans="1:11">
      <c r="A4410" s="4">
        <v>11354</v>
      </c>
      <c r="B4410" t="s">
        <v>3131</v>
      </c>
      <c r="C4410" s="5">
        <f>IF($F$2=0," - ",Tabla1[[#This Row],[Base Precio de Lista neto]])</f>
        <v>74263.312300000005</v>
      </c>
      <c r="D4410" s="5">
        <f>IF($F$2=0," - ",Tabla1[[#This Row],[Base Precio de Lista neto]]*(1-$F$2))</f>
        <v>51984.318610000002</v>
      </c>
      <c r="E4410" s="5">
        <f>IF($F$2=0," - ",Tabla1[[#This Row],[Base para Mejor precio]]*(1-$F$2))</f>
        <v>46785.88674899999</v>
      </c>
      <c r="F4410" s="4" t="s">
        <v>5</v>
      </c>
      <c r="G4410" s="16" t="s">
        <v>5696</v>
      </c>
      <c r="H4410" s="5">
        <f>IFERROR(IF($F$3=0,"-",Tabla1[[#This Row],[Precio de Cliente neto]]*(1+$F$3)),"-")</f>
        <v>77976.477914999996</v>
      </c>
      <c r="I4410" s="5">
        <v>74263.312300000005</v>
      </c>
      <c r="J4410" s="5">
        <v>66836.981069999994</v>
      </c>
      <c r="K4410" s="26">
        <v>0.21</v>
      </c>
    </row>
    <row r="4411" spans="1:11">
      <c r="A4411" s="4">
        <v>11355</v>
      </c>
      <c r="B4411" t="s">
        <v>3132</v>
      </c>
      <c r="C4411" s="5">
        <f>IF($F$2=0," - ",Tabla1[[#This Row],[Base Precio de Lista neto]])</f>
        <v>144918.22010000001</v>
      </c>
      <c r="D4411" s="5">
        <f>IF($F$2=0," - ",Tabla1[[#This Row],[Base Precio de Lista neto]]*(1-$F$2))</f>
        <v>101442.75407</v>
      </c>
      <c r="E4411" s="5">
        <f>IF($F$2=0," - ",Tabla1[[#This Row],[Base para Mejor precio]]*(1-$F$2))</f>
        <v>91298.478663000002</v>
      </c>
      <c r="F4411" s="4" t="s">
        <v>5</v>
      </c>
      <c r="G4411" s="16" t="s">
        <v>5696</v>
      </c>
      <c r="H4411" s="5">
        <f>IFERROR(IF($F$3=0,"-",Tabla1[[#This Row],[Precio de Cliente neto]]*(1+$F$3)),"-")</f>
        <v>152164.13110499998</v>
      </c>
      <c r="I4411" s="5">
        <v>144918.22010000001</v>
      </c>
      <c r="J4411" s="5">
        <v>130426.39809</v>
      </c>
      <c r="K4411" s="26">
        <v>0.21</v>
      </c>
    </row>
    <row r="4412" spans="1:11">
      <c r="A4412" s="4">
        <v>11356</v>
      </c>
      <c r="B4412" t="s">
        <v>3133</v>
      </c>
      <c r="C4412" s="5">
        <f>IF($F$2=0," - ",Tabla1[[#This Row],[Base Precio de Lista neto]])</f>
        <v>8449.0622999999996</v>
      </c>
      <c r="D4412" s="5">
        <f>IF($F$2=0," - ",Tabla1[[#This Row],[Base Precio de Lista neto]]*(1-$F$2))</f>
        <v>5914.343609999999</v>
      </c>
      <c r="E4412" s="5">
        <f>IF($F$2=0," - ",Tabla1[[#This Row],[Base para Mejor precio]]*(1-$F$2))</f>
        <v>5322.9092489999994</v>
      </c>
      <c r="F4412" s="4" t="s">
        <v>5</v>
      </c>
      <c r="G4412" s="16" t="s">
        <v>5696</v>
      </c>
      <c r="H4412" s="5">
        <f>IFERROR(IF($F$3=0,"-",Tabla1[[#This Row],[Precio de Cliente neto]]*(1+$F$3)),"-")</f>
        <v>8871.515414999998</v>
      </c>
      <c r="I4412" s="5">
        <v>8449.0622999999996</v>
      </c>
      <c r="J4412" s="5">
        <v>7604.15607</v>
      </c>
      <c r="K4412" s="26">
        <v>0.21</v>
      </c>
    </row>
    <row r="4413" spans="1:11">
      <c r="A4413" s="4">
        <v>11357</v>
      </c>
      <c r="B4413" t="s">
        <v>3134</v>
      </c>
      <c r="C4413" s="5">
        <f>IF($F$2=0," - ",Tabla1[[#This Row],[Base Precio de Lista neto]])</f>
        <v>31368.349300000002</v>
      </c>
      <c r="D4413" s="5">
        <f>IF($F$2=0," - ",Tabla1[[#This Row],[Base Precio de Lista neto]]*(1-$F$2))</f>
        <v>21957.844509999999</v>
      </c>
      <c r="E4413" s="5">
        <f>IF($F$2=0," - ",Tabla1[[#This Row],[Base para Mejor precio]]*(1-$F$2))</f>
        <v>19762.060058999999</v>
      </c>
      <c r="F4413" s="4" t="s">
        <v>5</v>
      </c>
      <c r="G4413" s="16" t="s">
        <v>5696</v>
      </c>
      <c r="H4413" s="5">
        <f>IFERROR(IF($F$3=0,"-",Tabla1[[#This Row],[Precio de Cliente neto]]*(1+$F$3)),"-")</f>
        <v>32936.766765</v>
      </c>
      <c r="I4413" s="5">
        <v>31368.349300000002</v>
      </c>
      <c r="J4413" s="5">
        <v>28231.514370000001</v>
      </c>
      <c r="K4413" s="26">
        <v>0.21</v>
      </c>
    </row>
    <row r="4414" spans="1:11">
      <c r="A4414" s="4">
        <v>11358</v>
      </c>
      <c r="B4414" t="s">
        <v>3135</v>
      </c>
      <c r="C4414" s="5">
        <f>IF($F$2=0," - ",Tabla1[[#This Row],[Base Precio de Lista neto]])</f>
        <v>74263.312300000005</v>
      </c>
      <c r="D4414" s="5">
        <f>IF($F$2=0," - ",Tabla1[[#This Row],[Base Precio de Lista neto]]*(1-$F$2))</f>
        <v>51984.318610000002</v>
      </c>
      <c r="E4414" s="5">
        <f>IF($F$2=0," - ",Tabla1[[#This Row],[Base para Mejor precio]]*(1-$F$2))</f>
        <v>46785.88674899999</v>
      </c>
      <c r="F4414" s="4" t="s">
        <v>5</v>
      </c>
      <c r="G4414" s="16" t="s">
        <v>5696</v>
      </c>
      <c r="H4414" s="5">
        <f>IFERROR(IF($F$3=0,"-",Tabla1[[#This Row],[Precio de Cliente neto]]*(1+$F$3)),"-")</f>
        <v>77976.477914999996</v>
      </c>
      <c r="I4414" s="5">
        <v>74263.312300000005</v>
      </c>
      <c r="J4414" s="5">
        <v>66836.981069999994</v>
      </c>
      <c r="K4414" s="26">
        <v>0.21</v>
      </c>
    </row>
    <row r="4415" spans="1:11">
      <c r="A4415" s="4">
        <v>11359</v>
      </c>
      <c r="B4415" t="s">
        <v>3136</v>
      </c>
      <c r="C4415" s="5">
        <f>IF($F$2=0," - ",Tabla1[[#This Row],[Base Precio de Lista neto]])</f>
        <v>144918.22010000001</v>
      </c>
      <c r="D4415" s="5">
        <f>IF($F$2=0," - ",Tabla1[[#This Row],[Base Precio de Lista neto]]*(1-$F$2))</f>
        <v>101442.75407</v>
      </c>
      <c r="E4415" s="5">
        <f>IF($F$2=0," - ",Tabla1[[#This Row],[Base para Mejor precio]]*(1-$F$2))</f>
        <v>91298.478663000002</v>
      </c>
      <c r="F4415" s="4" t="s">
        <v>5</v>
      </c>
      <c r="G4415" s="16" t="s">
        <v>5696</v>
      </c>
      <c r="H4415" s="5">
        <f>IFERROR(IF($F$3=0,"-",Tabla1[[#This Row],[Precio de Cliente neto]]*(1+$F$3)),"-")</f>
        <v>152164.13110499998</v>
      </c>
      <c r="I4415" s="5">
        <v>144918.22010000001</v>
      </c>
      <c r="J4415" s="5">
        <v>130426.39809</v>
      </c>
      <c r="K4415" s="26">
        <v>0.21</v>
      </c>
    </row>
    <row r="4416" spans="1:11">
      <c r="A4416" s="4">
        <v>11360</v>
      </c>
      <c r="B4416" t="s">
        <v>3137</v>
      </c>
      <c r="C4416" s="5">
        <f>IF($F$2=0," - ",Tabla1[[#This Row],[Base Precio de Lista neto]])</f>
        <v>8449.0622999999996</v>
      </c>
      <c r="D4416" s="5">
        <f>IF($F$2=0," - ",Tabla1[[#This Row],[Base Precio de Lista neto]]*(1-$F$2))</f>
        <v>5914.343609999999</v>
      </c>
      <c r="E4416" s="5">
        <f>IF($F$2=0," - ",Tabla1[[#This Row],[Base para Mejor precio]]*(1-$F$2))</f>
        <v>5322.9092489999994</v>
      </c>
      <c r="F4416" s="4" t="s">
        <v>5</v>
      </c>
      <c r="G4416" s="16" t="s">
        <v>5696</v>
      </c>
      <c r="H4416" s="5">
        <f>IFERROR(IF($F$3=0,"-",Tabla1[[#This Row],[Precio de Cliente neto]]*(1+$F$3)),"-")</f>
        <v>8871.515414999998</v>
      </c>
      <c r="I4416" s="5">
        <v>8449.0622999999996</v>
      </c>
      <c r="J4416" s="5">
        <v>7604.15607</v>
      </c>
      <c r="K4416" s="26">
        <v>0.21</v>
      </c>
    </row>
    <row r="4417" spans="1:11">
      <c r="A4417" s="4">
        <v>11361</v>
      </c>
      <c r="B4417" t="s">
        <v>3138</v>
      </c>
      <c r="C4417" s="5">
        <f>IF($F$2=0," - ",Tabla1[[#This Row],[Base Precio de Lista neto]])</f>
        <v>31368.349300000002</v>
      </c>
      <c r="D4417" s="5">
        <f>IF($F$2=0," - ",Tabla1[[#This Row],[Base Precio de Lista neto]]*(1-$F$2))</f>
        <v>21957.844509999999</v>
      </c>
      <c r="E4417" s="5">
        <f>IF($F$2=0," - ",Tabla1[[#This Row],[Base para Mejor precio]]*(1-$F$2))</f>
        <v>19762.060058999999</v>
      </c>
      <c r="F4417" s="4" t="s">
        <v>5</v>
      </c>
      <c r="G4417" s="16" t="s">
        <v>5696</v>
      </c>
      <c r="H4417" s="5">
        <f>IFERROR(IF($F$3=0,"-",Tabla1[[#This Row],[Precio de Cliente neto]]*(1+$F$3)),"-")</f>
        <v>32936.766765</v>
      </c>
      <c r="I4417" s="5">
        <v>31368.349300000002</v>
      </c>
      <c r="J4417" s="5">
        <v>28231.514370000001</v>
      </c>
      <c r="K4417" s="26">
        <v>0.21</v>
      </c>
    </row>
    <row r="4418" spans="1:11">
      <c r="A4418" s="4">
        <v>11362</v>
      </c>
      <c r="B4418" t="s">
        <v>3139</v>
      </c>
      <c r="C4418" s="5">
        <f>IF($F$2=0," - ",Tabla1[[#This Row],[Base Precio de Lista neto]])</f>
        <v>74263.312300000005</v>
      </c>
      <c r="D4418" s="5">
        <f>IF($F$2=0," - ",Tabla1[[#This Row],[Base Precio de Lista neto]]*(1-$F$2))</f>
        <v>51984.318610000002</v>
      </c>
      <c r="E4418" s="5">
        <f>IF($F$2=0," - ",Tabla1[[#This Row],[Base para Mejor precio]]*(1-$F$2))</f>
        <v>46785.88674899999</v>
      </c>
      <c r="F4418" s="4" t="s">
        <v>5</v>
      </c>
      <c r="G4418" s="16" t="s">
        <v>5696</v>
      </c>
      <c r="H4418" s="5">
        <f>IFERROR(IF($F$3=0,"-",Tabla1[[#This Row],[Precio de Cliente neto]]*(1+$F$3)),"-")</f>
        <v>77976.477914999996</v>
      </c>
      <c r="I4418" s="5">
        <v>74263.312300000005</v>
      </c>
      <c r="J4418" s="5">
        <v>66836.981069999994</v>
      </c>
      <c r="K4418" s="26">
        <v>0.21</v>
      </c>
    </row>
    <row r="4419" spans="1:11">
      <c r="A4419" s="4">
        <v>11363</v>
      </c>
      <c r="B4419" t="s">
        <v>3140</v>
      </c>
      <c r="C4419" s="5">
        <f>IF($F$2=0," - ",Tabla1[[#This Row],[Base Precio de Lista neto]])</f>
        <v>144918.22010000001</v>
      </c>
      <c r="D4419" s="5">
        <f>IF($F$2=0," - ",Tabla1[[#This Row],[Base Precio de Lista neto]]*(1-$F$2))</f>
        <v>101442.75407</v>
      </c>
      <c r="E4419" s="5">
        <f>IF($F$2=0," - ",Tabla1[[#This Row],[Base para Mejor precio]]*(1-$F$2))</f>
        <v>91298.478663000002</v>
      </c>
      <c r="F4419" s="4" t="s">
        <v>5</v>
      </c>
      <c r="G4419" s="16" t="s">
        <v>5696</v>
      </c>
      <c r="H4419" s="5">
        <f>IFERROR(IF($F$3=0,"-",Tabla1[[#This Row],[Precio de Cliente neto]]*(1+$F$3)),"-")</f>
        <v>152164.13110499998</v>
      </c>
      <c r="I4419" s="5">
        <v>144918.22010000001</v>
      </c>
      <c r="J4419" s="5">
        <v>130426.39809</v>
      </c>
      <c r="K4419" s="26">
        <v>0.21</v>
      </c>
    </row>
    <row r="4420" spans="1:11">
      <c r="A4420" s="4">
        <v>11364</v>
      </c>
      <c r="B4420" t="s">
        <v>3141</v>
      </c>
      <c r="C4420" s="5">
        <f>IF($F$2=0," - ",Tabla1[[#This Row],[Base Precio de Lista neto]])</f>
        <v>8449.0622999999996</v>
      </c>
      <c r="D4420" s="5">
        <f>IF($F$2=0," - ",Tabla1[[#This Row],[Base Precio de Lista neto]]*(1-$F$2))</f>
        <v>5914.343609999999</v>
      </c>
      <c r="E4420" s="5">
        <f>IF($F$2=0," - ",Tabla1[[#This Row],[Base para Mejor precio]]*(1-$F$2))</f>
        <v>5322.9092489999994</v>
      </c>
      <c r="F4420" s="4" t="s">
        <v>5</v>
      </c>
      <c r="G4420" s="16" t="s">
        <v>5696</v>
      </c>
      <c r="H4420" s="5">
        <f>IFERROR(IF($F$3=0,"-",Tabla1[[#This Row],[Precio de Cliente neto]]*(1+$F$3)),"-")</f>
        <v>8871.515414999998</v>
      </c>
      <c r="I4420" s="5">
        <v>8449.0622999999996</v>
      </c>
      <c r="J4420" s="5">
        <v>7604.15607</v>
      </c>
      <c r="K4420" s="26">
        <v>0.21</v>
      </c>
    </row>
    <row r="4421" spans="1:11">
      <c r="A4421" s="4">
        <v>11365</v>
      </c>
      <c r="B4421" t="s">
        <v>3142</v>
      </c>
      <c r="C4421" s="5">
        <f>IF($F$2=0," - ",Tabla1[[#This Row],[Base Precio de Lista neto]])</f>
        <v>31368.349300000002</v>
      </c>
      <c r="D4421" s="5">
        <f>IF($F$2=0," - ",Tabla1[[#This Row],[Base Precio de Lista neto]]*(1-$F$2))</f>
        <v>21957.844509999999</v>
      </c>
      <c r="E4421" s="5">
        <f>IF($F$2=0," - ",Tabla1[[#This Row],[Base para Mejor precio]]*(1-$F$2))</f>
        <v>19762.060058999999</v>
      </c>
      <c r="F4421" s="4" t="s">
        <v>5</v>
      </c>
      <c r="G4421" s="16" t="s">
        <v>5696</v>
      </c>
      <c r="H4421" s="5">
        <f>IFERROR(IF($F$3=0,"-",Tabla1[[#This Row],[Precio de Cliente neto]]*(1+$F$3)),"-")</f>
        <v>32936.766765</v>
      </c>
      <c r="I4421" s="5">
        <v>31368.349300000002</v>
      </c>
      <c r="J4421" s="5">
        <v>28231.514370000001</v>
      </c>
      <c r="K4421" s="26">
        <v>0.21</v>
      </c>
    </row>
    <row r="4422" spans="1:11">
      <c r="A4422" s="4">
        <v>11366</v>
      </c>
      <c r="B4422" t="s">
        <v>3143</v>
      </c>
      <c r="C4422" s="5">
        <f>IF($F$2=0," - ",Tabla1[[#This Row],[Base Precio de Lista neto]])</f>
        <v>74263.312300000005</v>
      </c>
      <c r="D4422" s="5">
        <f>IF($F$2=0," - ",Tabla1[[#This Row],[Base Precio de Lista neto]]*(1-$F$2))</f>
        <v>51984.318610000002</v>
      </c>
      <c r="E4422" s="5">
        <f>IF($F$2=0," - ",Tabla1[[#This Row],[Base para Mejor precio]]*(1-$F$2))</f>
        <v>46785.88674899999</v>
      </c>
      <c r="F4422" s="4" t="s">
        <v>5</v>
      </c>
      <c r="G4422" s="16" t="s">
        <v>5696</v>
      </c>
      <c r="H4422" s="5">
        <f>IFERROR(IF($F$3=0,"-",Tabla1[[#This Row],[Precio de Cliente neto]]*(1+$F$3)),"-")</f>
        <v>77976.477914999996</v>
      </c>
      <c r="I4422" s="5">
        <v>74263.312300000005</v>
      </c>
      <c r="J4422" s="5">
        <v>66836.981069999994</v>
      </c>
      <c r="K4422" s="26">
        <v>0.21</v>
      </c>
    </row>
    <row r="4423" spans="1:11">
      <c r="A4423" s="4">
        <v>11367</v>
      </c>
      <c r="B4423" t="s">
        <v>3144</v>
      </c>
      <c r="C4423" s="5">
        <f>IF($F$2=0," - ",Tabla1[[#This Row],[Base Precio de Lista neto]])</f>
        <v>144918.22010000001</v>
      </c>
      <c r="D4423" s="5">
        <f>IF($F$2=0," - ",Tabla1[[#This Row],[Base Precio de Lista neto]]*(1-$F$2))</f>
        <v>101442.75407</v>
      </c>
      <c r="E4423" s="5">
        <f>IF($F$2=0," - ",Tabla1[[#This Row],[Base para Mejor precio]]*(1-$F$2))</f>
        <v>91298.478663000002</v>
      </c>
      <c r="F4423" s="4" t="s">
        <v>5</v>
      </c>
      <c r="G4423" s="16" t="s">
        <v>5696</v>
      </c>
      <c r="H4423" s="5">
        <f>IFERROR(IF($F$3=0,"-",Tabla1[[#This Row],[Precio de Cliente neto]]*(1+$F$3)),"-")</f>
        <v>152164.13110499998</v>
      </c>
      <c r="I4423" s="5">
        <v>144918.22010000001</v>
      </c>
      <c r="J4423" s="5">
        <v>130426.39809</v>
      </c>
      <c r="K4423" s="26">
        <v>0.21</v>
      </c>
    </row>
    <row r="4424" spans="1:11">
      <c r="A4424" s="4">
        <v>11368</v>
      </c>
      <c r="B4424" t="s">
        <v>3145</v>
      </c>
      <c r="C4424" s="5">
        <f>IF($F$2=0," - ",Tabla1[[#This Row],[Base Precio de Lista neto]])</f>
        <v>8449.0622999999996</v>
      </c>
      <c r="D4424" s="5">
        <f>IF($F$2=0," - ",Tabla1[[#This Row],[Base Precio de Lista neto]]*(1-$F$2))</f>
        <v>5914.343609999999</v>
      </c>
      <c r="E4424" s="5">
        <f>IF($F$2=0," - ",Tabla1[[#This Row],[Base para Mejor precio]]*(1-$F$2))</f>
        <v>5322.9092489999994</v>
      </c>
      <c r="F4424" s="4" t="s">
        <v>5</v>
      </c>
      <c r="G4424" s="16" t="s">
        <v>5696</v>
      </c>
      <c r="H4424" s="5">
        <f>IFERROR(IF($F$3=0,"-",Tabla1[[#This Row],[Precio de Cliente neto]]*(1+$F$3)),"-")</f>
        <v>8871.515414999998</v>
      </c>
      <c r="I4424" s="5">
        <v>8449.0622999999996</v>
      </c>
      <c r="J4424" s="5">
        <v>7604.15607</v>
      </c>
      <c r="K4424" s="26">
        <v>0.21</v>
      </c>
    </row>
    <row r="4425" spans="1:11">
      <c r="A4425" s="4">
        <v>11369</v>
      </c>
      <c r="B4425" t="s">
        <v>3146</v>
      </c>
      <c r="C4425" s="5">
        <f>IF($F$2=0," - ",Tabla1[[#This Row],[Base Precio de Lista neto]])</f>
        <v>31368.349300000002</v>
      </c>
      <c r="D4425" s="5">
        <f>IF($F$2=0," - ",Tabla1[[#This Row],[Base Precio de Lista neto]]*(1-$F$2))</f>
        <v>21957.844509999999</v>
      </c>
      <c r="E4425" s="5">
        <f>IF($F$2=0," - ",Tabla1[[#This Row],[Base para Mejor precio]]*(1-$F$2))</f>
        <v>19762.060058999999</v>
      </c>
      <c r="F4425" s="4" t="s">
        <v>5</v>
      </c>
      <c r="G4425" s="16" t="s">
        <v>5696</v>
      </c>
      <c r="H4425" s="5">
        <f>IFERROR(IF($F$3=0,"-",Tabla1[[#This Row],[Precio de Cliente neto]]*(1+$F$3)),"-")</f>
        <v>32936.766765</v>
      </c>
      <c r="I4425" s="5">
        <v>31368.349300000002</v>
      </c>
      <c r="J4425" s="5">
        <v>28231.514370000001</v>
      </c>
      <c r="K4425" s="26">
        <v>0.21</v>
      </c>
    </row>
    <row r="4426" spans="1:11">
      <c r="A4426" s="4">
        <v>11370</v>
      </c>
      <c r="B4426" t="s">
        <v>3147</v>
      </c>
      <c r="C4426" s="5">
        <f>IF($F$2=0," - ",Tabla1[[#This Row],[Base Precio de Lista neto]])</f>
        <v>74263.312300000005</v>
      </c>
      <c r="D4426" s="5">
        <f>IF($F$2=0," - ",Tabla1[[#This Row],[Base Precio de Lista neto]]*(1-$F$2))</f>
        <v>51984.318610000002</v>
      </c>
      <c r="E4426" s="5">
        <f>IF($F$2=0," - ",Tabla1[[#This Row],[Base para Mejor precio]]*(1-$F$2))</f>
        <v>46785.88674899999</v>
      </c>
      <c r="F4426" s="4" t="s">
        <v>5</v>
      </c>
      <c r="G4426" s="16" t="s">
        <v>5696</v>
      </c>
      <c r="H4426" s="5">
        <f>IFERROR(IF($F$3=0,"-",Tabla1[[#This Row],[Precio de Cliente neto]]*(1+$F$3)),"-")</f>
        <v>77976.477914999996</v>
      </c>
      <c r="I4426" s="5">
        <v>74263.312300000005</v>
      </c>
      <c r="J4426" s="5">
        <v>66836.981069999994</v>
      </c>
      <c r="K4426" s="26">
        <v>0.21</v>
      </c>
    </row>
    <row r="4427" spans="1:11">
      <c r="A4427" s="4">
        <v>11371</v>
      </c>
      <c r="B4427" t="s">
        <v>3148</v>
      </c>
      <c r="C4427" s="5">
        <f>IF($F$2=0," - ",Tabla1[[#This Row],[Base Precio de Lista neto]])</f>
        <v>144918.22010000001</v>
      </c>
      <c r="D4427" s="5">
        <f>IF($F$2=0," - ",Tabla1[[#This Row],[Base Precio de Lista neto]]*(1-$F$2))</f>
        <v>101442.75407</v>
      </c>
      <c r="E4427" s="5">
        <f>IF($F$2=0," - ",Tabla1[[#This Row],[Base para Mejor precio]]*(1-$F$2))</f>
        <v>91298.478663000002</v>
      </c>
      <c r="F4427" s="4" t="s">
        <v>5</v>
      </c>
      <c r="G4427" s="16" t="s">
        <v>5696</v>
      </c>
      <c r="H4427" s="5">
        <f>IFERROR(IF($F$3=0,"-",Tabla1[[#This Row],[Precio de Cliente neto]]*(1+$F$3)),"-")</f>
        <v>152164.13110499998</v>
      </c>
      <c r="I4427" s="5">
        <v>144918.22010000001</v>
      </c>
      <c r="J4427" s="5">
        <v>130426.39809</v>
      </c>
      <c r="K4427" s="26">
        <v>0.21</v>
      </c>
    </row>
    <row r="4428" spans="1:11">
      <c r="A4428" s="4">
        <v>11372</v>
      </c>
      <c r="B4428" t="s">
        <v>3149</v>
      </c>
      <c r="C4428" s="5">
        <f>IF($F$2=0," - ",Tabla1[[#This Row],[Base Precio de Lista neto]])</f>
        <v>8721.6553000000004</v>
      </c>
      <c r="D4428" s="5">
        <f>IF($F$2=0," - ",Tabla1[[#This Row],[Base Precio de Lista neto]]*(1-$F$2))</f>
        <v>6105.1587099999997</v>
      </c>
      <c r="E4428" s="5">
        <f>IF($F$2=0," - ",Tabla1[[#This Row],[Base para Mejor precio]]*(1-$F$2))</f>
        <v>5494.6428390000001</v>
      </c>
      <c r="F4428" s="4" t="s">
        <v>5</v>
      </c>
      <c r="G4428" s="16" t="s">
        <v>5696</v>
      </c>
      <c r="H4428" s="5">
        <f>IFERROR(IF($F$3=0,"-",Tabla1[[#This Row],[Precio de Cliente neto]]*(1+$F$3)),"-")</f>
        <v>9157.7380649999996</v>
      </c>
      <c r="I4428" s="5">
        <v>8721.6553000000004</v>
      </c>
      <c r="J4428" s="5">
        <v>7849.4897700000001</v>
      </c>
      <c r="K4428" s="26">
        <v>0.21</v>
      </c>
    </row>
    <row r="4429" spans="1:11">
      <c r="A4429" s="4">
        <v>11373</v>
      </c>
      <c r="B4429" t="s">
        <v>3150</v>
      </c>
      <c r="C4429" s="5">
        <f>IF($F$2=0," - ",Tabla1[[#This Row],[Base Precio de Lista neto]])</f>
        <v>32533.658100000001</v>
      </c>
      <c r="D4429" s="5">
        <f>IF($F$2=0," - ",Tabla1[[#This Row],[Base Precio de Lista neto]]*(1-$F$2))</f>
        <v>22773.560669999999</v>
      </c>
      <c r="E4429" s="5">
        <f>IF($F$2=0," - ",Tabla1[[#This Row],[Base para Mejor precio]]*(1-$F$2))</f>
        <v>20496.204602999998</v>
      </c>
      <c r="F4429" s="4" t="s">
        <v>5</v>
      </c>
      <c r="G4429" s="16" t="s">
        <v>5696</v>
      </c>
      <c r="H4429" s="5">
        <f>IFERROR(IF($F$3=0,"-",Tabla1[[#This Row],[Precio de Cliente neto]]*(1+$F$3)),"-")</f>
        <v>34160.341004999995</v>
      </c>
      <c r="I4429" s="5">
        <v>32533.658100000001</v>
      </c>
      <c r="J4429" s="5">
        <v>29280.292290000001</v>
      </c>
      <c r="K4429" s="26">
        <v>0.21</v>
      </c>
    </row>
    <row r="4430" spans="1:11">
      <c r="A4430" s="4">
        <v>11374</v>
      </c>
      <c r="B4430" t="s">
        <v>3151</v>
      </c>
      <c r="C4430" s="5">
        <f>IF($F$2=0," - ",Tabla1[[#This Row],[Base Precio de Lista neto]])</f>
        <v>77022.591899999999</v>
      </c>
      <c r="D4430" s="5">
        <f>IF($F$2=0," - ",Tabla1[[#This Row],[Base Precio de Lista neto]]*(1-$F$2))</f>
        <v>53915.814329999994</v>
      </c>
      <c r="E4430" s="5">
        <f>IF($F$2=0," - ",Tabla1[[#This Row],[Base para Mejor precio]]*(1-$F$2))</f>
        <v>48524.232897000002</v>
      </c>
      <c r="F4430" s="4" t="s">
        <v>5</v>
      </c>
      <c r="G4430" s="16" t="s">
        <v>5696</v>
      </c>
      <c r="H4430" s="5">
        <f>IFERROR(IF($F$3=0,"-",Tabla1[[#This Row],[Precio de Cliente neto]]*(1+$F$3)),"-")</f>
        <v>80873.721494999991</v>
      </c>
      <c r="I4430" s="5">
        <v>77022.591899999999</v>
      </c>
      <c r="J4430" s="5">
        <v>69320.332710000002</v>
      </c>
      <c r="K4430" s="26">
        <v>0.21</v>
      </c>
    </row>
    <row r="4431" spans="1:11">
      <c r="A4431" s="4">
        <v>11375</v>
      </c>
      <c r="B4431" t="s">
        <v>3152</v>
      </c>
      <c r="C4431" s="5">
        <f>IF($F$2=0," - ",Tabla1[[#This Row],[Base Precio de Lista neto]])</f>
        <v>150656.98139999999</v>
      </c>
      <c r="D4431" s="5">
        <f>IF($F$2=0," - ",Tabla1[[#This Row],[Base Precio de Lista neto]]*(1-$F$2))</f>
        <v>105459.88697999998</v>
      </c>
      <c r="E4431" s="5">
        <f>IF($F$2=0," - ",Tabla1[[#This Row],[Base para Mejor precio]]*(1-$F$2))</f>
        <v>94913.898281999995</v>
      </c>
      <c r="F4431" s="4" t="s">
        <v>5</v>
      </c>
      <c r="G4431" s="16" t="s">
        <v>5696</v>
      </c>
      <c r="H4431" s="5">
        <f>IFERROR(IF($F$3=0,"-",Tabla1[[#This Row],[Precio de Cliente neto]]*(1+$F$3)),"-")</f>
        <v>158189.83046999999</v>
      </c>
      <c r="I4431" s="5">
        <v>150656.98139999999</v>
      </c>
      <c r="J4431" s="5">
        <v>135591.28326</v>
      </c>
      <c r="K4431" s="26">
        <v>0.21</v>
      </c>
    </row>
    <row r="4432" spans="1:11">
      <c r="A4432" s="4">
        <v>11376</v>
      </c>
      <c r="B4432" t="s">
        <v>5914</v>
      </c>
      <c r="C4432" s="5">
        <f>IF($F$2=0," - ",Tabla1[[#This Row],[Base Precio de Lista neto]])</f>
        <v>6506.7437</v>
      </c>
      <c r="D4432" s="5">
        <f>IF($F$2=0," - ",Tabla1[[#This Row],[Base Precio de Lista neto]]*(1-$F$2))</f>
        <v>4554.7205899999999</v>
      </c>
      <c r="E4432" s="5">
        <f>IF($F$2=0," - ",Tabla1[[#This Row],[Base para Mejor precio]]*(1-$F$2))</f>
        <v>4099.2485310000002</v>
      </c>
      <c r="F4432" s="4" t="s">
        <v>5</v>
      </c>
      <c r="G4432" s="16" t="s">
        <v>5696</v>
      </c>
      <c r="H4432" s="5">
        <f>IFERROR(IF($F$3=0,"-",Tabla1[[#This Row],[Precio de Cliente neto]]*(1+$F$3)),"-")</f>
        <v>6832.0808849999994</v>
      </c>
      <c r="I4432" s="5">
        <v>6506.7437</v>
      </c>
      <c r="J4432" s="5">
        <v>5856.0693300000003</v>
      </c>
      <c r="K4432" s="26">
        <v>0.21</v>
      </c>
    </row>
    <row r="4433" spans="1:11">
      <c r="A4433" s="4">
        <v>11377</v>
      </c>
      <c r="B4433" t="s">
        <v>5915</v>
      </c>
      <c r="C4433" s="5">
        <f>IF($F$2=0," - ",Tabla1[[#This Row],[Base Precio de Lista neto]])</f>
        <v>23599.085599999999</v>
      </c>
      <c r="D4433" s="5">
        <f>IF($F$2=0," - ",Tabla1[[#This Row],[Base Precio de Lista neto]]*(1-$F$2))</f>
        <v>16519.359919999999</v>
      </c>
      <c r="E4433" s="5">
        <f>IF($F$2=0," - ",Tabla1[[#This Row],[Base para Mejor precio]]*(1-$F$2))</f>
        <v>14867.423927999998</v>
      </c>
      <c r="F4433" s="4" t="s">
        <v>5</v>
      </c>
      <c r="G4433" s="16" t="s">
        <v>5696</v>
      </c>
      <c r="H4433" s="5">
        <f>IFERROR(IF($F$3=0,"-",Tabla1[[#This Row],[Precio de Cliente neto]]*(1+$F$3)),"-")</f>
        <v>24779.039879999997</v>
      </c>
      <c r="I4433" s="5">
        <v>23599.085599999999</v>
      </c>
      <c r="J4433" s="5">
        <v>21239.177039999999</v>
      </c>
      <c r="K4433" s="26">
        <v>0.21</v>
      </c>
    </row>
    <row r="4434" spans="1:11">
      <c r="A4434" s="4">
        <v>11378</v>
      </c>
      <c r="B4434" t="s">
        <v>5916</v>
      </c>
      <c r="C4434" s="5">
        <f>IF($F$2=0," - ",Tabla1[[#This Row],[Base Precio de Lista neto]])</f>
        <v>53527.550600000002</v>
      </c>
      <c r="D4434" s="5">
        <f>IF($F$2=0," - ",Tabla1[[#This Row],[Base Precio de Lista neto]]*(1-$F$2))</f>
        <v>37469.28542</v>
      </c>
      <c r="E4434" s="5">
        <f>IF($F$2=0," - ",Tabla1[[#This Row],[Base para Mejor precio]]*(1-$F$2))</f>
        <v>33722.356877999999</v>
      </c>
      <c r="F4434" s="4" t="s">
        <v>5</v>
      </c>
      <c r="G4434" s="16" t="s">
        <v>5696</v>
      </c>
      <c r="H4434" s="5">
        <f>IFERROR(IF($F$3=0,"-",Tabla1[[#This Row],[Precio de Cliente neto]]*(1+$F$3)),"-")</f>
        <v>56203.92813</v>
      </c>
      <c r="I4434" s="5">
        <v>53527.550600000002</v>
      </c>
      <c r="J4434" s="5">
        <v>48174.795539999999</v>
      </c>
      <c r="K4434" s="26">
        <v>0.21</v>
      </c>
    </row>
    <row r="4435" spans="1:11">
      <c r="A4435" s="4">
        <v>11379</v>
      </c>
      <c r="B4435" t="s">
        <v>5917</v>
      </c>
      <c r="C4435" s="5">
        <f>IF($F$2=0," - ",Tabla1[[#This Row],[Base Precio de Lista neto]])</f>
        <v>103679.3031</v>
      </c>
      <c r="D4435" s="5">
        <f>IF($F$2=0," - ",Tabla1[[#This Row],[Base Precio de Lista neto]]*(1-$F$2))</f>
        <v>72575.512170000002</v>
      </c>
      <c r="E4435" s="5">
        <f>IF($F$2=0," - ",Tabla1[[#This Row],[Base para Mejor precio]]*(1-$F$2))</f>
        <v>65317.960952999994</v>
      </c>
      <c r="F4435" s="4" t="s">
        <v>5</v>
      </c>
      <c r="G4435" s="16" t="s">
        <v>5696</v>
      </c>
      <c r="H4435" s="5">
        <f>IFERROR(IF($F$3=0,"-",Tabla1[[#This Row],[Precio de Cliente neto]]*(1+$F$3)),"-")</f>
        <v>108863.268255</v>
      </c>
      <c r="I4435" s="5">
        <v>103679.3031</v>
      </c>
      <c r="J4435" s="5">
        <v>93311.372789999994</v>
      </c>
      <c r="K4435" s="26">
        <v>0.21</v>
      </c>
    </row>
    <row r="4436" spans="1:11">
      <c r="A4436" s="4">
        <v>11380</v>
      </c>
      <c r="B4436" t="s">
        <v>5918</v>
      </c>
      <c r="C4436" s="5">
        <f>IF($F$2=0," - ",Tabla1[[#This Row],[Base Precio de Lista neto]])</f>
        <v>6506.7437</v>
      </c>
      <c r="D4436" s="5">
        <f>IF($F$2=0," - ",Tabla1[[#This Row],[Base Precio de Lista neto]]*(1-$F$2))</f>
        <v>4554.7205899999999</v>
      </c>
      <c r="E4436" s="5">
        <f>IF($F$2=0," - ",Tabla1[[#This Row],[Base para Mejor precio]]*(1-$F$2))</f>
        <v>4099.2485310000002</v>
      </c>
      <c r="F4436" s="4" t="s">
        <v>5</v>
      </c>
      <c r="G4436" s="16" t="s">
        <v>5696</v>
      </c>
      <c r="H4436" s="5">
        <f>IFERROR(IF($F$3=0,"-",Tabla1[[#This Row],[Precio de Cliente neto]]*(1+$F$3)),"-")</f>
        <v>6832.0808849999994</v>
      </c>
      <c r="I4436" s="5">
        <v>6506.7437</v>
      </c>
      <c r="J4436" s="5">
        <v>5856.0693300000003</v>
      </c>
      <c r="K4436" s="26">
        <v>0.21</v>
      </c>
    </row>
    <row r="4437" spans="1:11">
      <c r="A4437" s="4">
        <v>11381</v>
      </c>
      <c r="B4437" t="s">
        <v>5919</v>
      </c>
      <c r="C4437" s="5">
        <f>IF($F$2=0," - ",Tabla1[[#This Row],[Base Precio de Lista neto]])</f>
        <v>23599.085599999999</v>
      </c>
      <c r="D4437" s="5">
        <f>IF($F$2=0," - ",Tabla1[[#This Row],[Base Precio de Lista neto]]*(1-$F$2))</f>
        <v>16519.359919999999</v>
      </c>
      <c r="E4437" s="5">
        <f>IF($F$2=0," - ",Tabla1[[#This Row],[Base para Mejor precio]]*(1-$F$2))</f>
        <v>14867.423927999998</v>
      </c>
      <c r="F4437" s="4" t="s">
        <v>5</v>
      </c>
      <c r="G4437" s="16" t="s">
        <v>5696</v>
      </c>
      <c r="H4437" s="5">
        <f>IFERROR(IF($F$3=0,"-",Tabla1[[#This Row],[Precio de Cliente neto]]*(1+$F$3)),"-")</f>
        <v>24779.039879999997</v>
      </c>
      <c r="I4437" s="5">
        <v>23599.085599999999</v>
      </c>
      <c r="J4437" s="5">
        <v>21239.177039999999</v>
      </c>
      <c r="K4437" s="26">
        <v>0.21</v>
      </c>
    </row>
    <row r="4438" spans="1:11">
      <c r="A4438" s="4">
        <v>11382</v>
      </c>
      <c r="B4438" t="s">
        <v>5920</v>
      </c>
      <c r="C4438" s="5">
        <f>IF($F$2=0," - ",Tabla1[[#This Row],[Base Precio de Lista neto]])</f>
        <v>53527.550600000002</v>
      </c>
      <c r="D4438" s="5">
        <f>IF($F$2=0," - ",Tabla1[[#This Row],[Base Precio de Lista neto]]*(1-$F$2))</f>
        <v>37469.28542</v>
      </c>
      <c r="E4438" s="5">
        <f>IF($F$2=0," - ",Tabla1[[#This Row],[Base para Mejor precio]]*(1-$F$2))</f>
        <v>33722.356877999999</v>
      </c>
      <c r="F4438" s="4" t="s">
        <v>5</v>
      </c>
      <c r="G4438" s="16" t="s">
        <v>5696</v>
      </c>
      <c r="H4438" s="5">
        <f>IFERROR(IF($F$3=0,"-",Tabla1[[#This Row],[Precio de Cliente neto]]*(1+$F$3)),"-")</f>
        <v>56203.92813</v>
      </c>
      <c r="I4438" s="5">
        <v>53527.550600000002</v>
      </c>
      <c r="J4438" s="5">
        <v>48174.795539999999</v>
      </c>
      <c r="K4438" s="26">
        <v>0.21</v>
      </c>
    </row>
    <row r="4439" spans="1:11">
      <c r="A4439" s="4">
        <v>11383</v>
      </c>
      <c r="B4439" t="s">
        <v>5921</v>
      </c>
      <c r="C4439" s="5">
        <f>IF($F$2=0," - ",Tabla1[[#This Row],[Base Precio de Lista neto]])</f>
        <v>103679.3031</v>
      </c>
      <c r="D4439" s="5">
        <f>IF($F$2=0," - ",Tabla1[[#This Row],[Base Precio de Lista neto]]*(1-$F$2))</f>
        <v>72575.512170000002</v>
      </c>
      <c r="E4439" s="5">
        <f>IF($F$2=0," - ",Tabla1[[#This Row],[Base para Mejor precio]]*(1-$F$2))</f>
        <v>65317.960952999994</v>
      </c>
      <c r="F4439" s="4" t="s">
        <v>5</v>
      </c>
      <c r="G4439" s="16" t="s">
        <v>5696</v>
      </c>
      <c r="H4439" s="5">
        <f>IFERROR(IF($F$3=0,"-",Tabla1[[#This Row],[Precio de Cliente neto]]*(1+$F$3)),"-")</f>
        <v>108863.268255</v>
      </c>
      <c r="I4439" s="5">
        <v>103679.3031</v>
      </c>
      <c r="J4439" s="5">
        <v>93311.372789999994</v>
      </c>
      <c r="K4439" s="26">
        <v>0.21</v>
      </c>
    </row>
    <row r="4440" spans="1:11">
      <c r="A4440" s="4">
        <v>11384</v>
      </c>
      <c r="B4440" t="s">
        <v>5922</v>
      </c>
      <c r="C4440" s="5">
        <f>IF($F$2=0," - ",Tabla1[[#This Row],[Base Precio de Lista neto]])</f>
        <v>6506.7437</v>
      </c>
      <c r="D4440" s="5">
        <f>IF($F$2=0," - ",Tabla1[[#This Row],[Base Precio de Lista neto]]*(1-$F$2))</f>
        <v>4554.7205899999999</v>
      </c>
      <c r="E4440" s="5">
        <f>IF($F$2=0," - ",Tabla1[[#This Row],[Base para Mejor precio]]*(1-$F$2))</f>
        <v>4099.2485310000002</v>
      </c>
      <c r="F4440" s="4" t="s">
        <v>5</v>
      </c>
      <c r="G4440" s="16" t="s">
        <v>5696</v>
      </c>
      <c r="H4440" s="5">
        <f>IFERROR(IF($F$3=0,"-",Tabla1[[#This Row],[Precio de Cliente neto]]*(1+$F$3)),"-")</f>
        <v>6832.0808849999994</v>
      </c>
      <c r="I4440" s="5">
        <v>6506.7437</v>
      </c>
      <c r="J4440" s="5">
        <v>5856.0693300000003</v>
      </c>
      <c r="K4440" s="26">
        <v>0.21</v>
      </c>
    </row>
    <row r="4441" spans="1:11">
      <c r="A4441" s="4">
        <v>11385</v>
      </c>
      <c r="B4441" t="s">
        <v>5923</v>
      </c>
      <c r="C4441" s="5">
        <f>IF($F$2=0," - ",Tabla1[[#This Row],[Base Precio de Lista neto]])</f>
        <v>23599.085599999999</v>
      </c>
      <c r="D4441" s="5">
        <f>IF($F$2=0," - ",Tabla1[[#This Row],[Base Precio de Lista neto]]*(1-$F$2))</f>
        <v>16519.359919999999</v>
      </c>
      <c r="E4441" s="5">
        <f>IF($F$2=0," - ",Tabla1[[#This Row],[Base para Mejor precio]]*(1-$F$2))</f>
        <v>14867.423927999998</v>
      </c>
      <c r="F4441" s="4" t="s">
        <v>5</v>
      </c>
      <c r="G4441" s="16" t="s">
        <v>5696</v>
      </c>
      <c r="H4441" s="5">
        <f>IFERROR(IF($F$3=0,"-",Tabla1[[#This Row],[Precio de Cliente neto]]*(1+$F$3)),"-")</f>
        <v>24779.039879999997</v>
      </c>
      <c r="I4441" s="5">
        <v>23599.085599999999</v>
      </c>
      <c r="J4441" s="5">
        <v>21239.177039999999</v>
      </c>
      <c r="K4441" s="26">
        <v>0.21</v>
      </c>
    </row>
    <row r="4442" spans="1:11">
      <c r="A4442" s="4">
        <v>11386</v>
      </c>
      <c r="B4442" t="s">
        <v>5924</v>
      </c>
      <c r="C4442" s="5">
        <f>IF($F$2=0," - ",Tabla1[[#This Row],[Base Precio de Lista neto]])</f>
        <v>53527.550600000002</v>
      </c>
      <c r="D4442" s="5">
        <f>IF($F$2=0," - ",Tabla1[[#This Row],[Base Precio de Lista neto]]*(1-$F$2))</f>
        <v>37469.28542</v>
      </c>
      <c r="E4442" s="5">
        <f>IF($F$2=0," - ",Tabla1[[#This Row],[Base para Mejor precio]]*(1-$F$2))</f>
        <v>33722.356877999999</v>
      </c>
      <c r="F4442" s="4" t="s">
        <v>5</v>
      </c>
      <c r="G4442" s="16" t="s">
        <v>5696</v>
      </c>
      <c r="H4442" s="5">
        <f>IFERROR(IF($F$3=0,"-",Tabla1[[#This Row],[Precio de Cliente neto]]*(1+$F$3)),"-")</f>
        <v>56203.92813</v>
      </c>
      <c r="I4442" s="5">
        <v>53527.550600000002</v>
      </c>
      <c r="J4442" s="5">
        <v>48174.795539999999</v>
      </c>
      <c r="K4442" s="26">
        <v>0.21</v>
      </c>
    </row>
    <row r="4443" spans="1:11">
      <c r="A4443" s="4">
        <v>11387</v>
      </c>
      <c r="B4443" t="s">
        <v>5925</v>
      </c>
      <c r="C4443" s="5">
        <f>IF($F$2=0," - ",Tabla1[[#This Row],[Base Precio de Lista neto]])</f>
        <v>103679.3031</v>
      </c>
      <c r="D4443" s="5">
        <f>IF($F$2=0," - ",Tabla1[[#This Row],[Base Precio de Lista neto]]*(1-$F$2))</f>
        <v>72575.512170000002</v>
      </c>
      <c r="E4443" s="5">
        <f>IF($F$2=0," - ",Tabla1[[#This Row],[Base para Mejor precio]]*(1-$F$2))</f>
        <v>65317.960952999994</v>
      </c>
      <c r="F4443" s="4" t="s">
        <v>5</v>
      </c>
      <c r="G4443" s="16" t="s">
        <v>5696</v>
      </c>
      <c r="H4443" s="5">
        <f>IFERROR(IF($F$3=0,"-",Tabla1[[#This Row],[Precio de Cliente neto]]*(1+$F$3)),"-")</f>
        <v>108863.268255</v>
      </c>
      <c r="I4443" s="5">
        <v>103679.3031</v>
      </c>
      <c r="J4443" s="5">
        <v>93311.372789999994</v>
      </c>
      <c r="K4443" s="26">
        <v>0.21</v>
      </c>
    </row>
    <row r="4444" spans="1:11">
      <c r="A4444" s="4">
        <v>11388</v>
      </c>
      <c r="B4444" t="s">
        <v>5926</v>
      </c>
      <c r="C4444" s="5">
        <f>IF($F$2=0," - ",Tabla1[[#This Row],[Base Precio de Lista neto]])</f>
        <v>6506.7437</v>
      </c>
      <c r="D4444" s="5">
        <f>IF($F$2=0," - ",Tabla1[[#This Row],[Base Precio de Lista neto]]*(1-$F$2))</f>
        <v>4554.7205899999999</v>
      </c>
      <c r="E4444" s="5">
        <f>IF($F$2=0," - ",Tabla1[[#This Row],[Base para Mejor precio]]*(1-$F$2))</f>
        <v>4099.2485310000002</v>
      </c>
      <c r="F4444" s="4" t="s">
        <v>5</v>
      </c>
      <c r="G4444" s="16" t="s">
        <v>5696</v>
      </c>
      <c r="H4444" s="5">
        <f>IFERROR(IF($F$3=0,"-",Tabla1[[#This Row],[Precio de Cliente neto]]*(1+$F$3)),"-")</f>
        <v>6832.0808849999994</v>
      </c>
      <c r="I4444" s="5">
        <v>6506.7437</v>
      </c>
      <c r="J4444" s="5">
        <v>5856.0693300000003</v>
      </c>
      <c r="K4444" s="26">
        <v>0.21</v>
      </c>
    </row>
    <row r="4445" spans="1:11">
      <c r="A4445" s="4">
        <v>11389</v>
      </c>
      <c r="B4445" t="s">
        <v>5927</v>
      </c>
      <c r="C4445" s="5">
        <f>IF($F$2=0," - ",Tabla1[[#This Row],[Base Precio de Lista neto]])</f>
        <v>23599.085599999999</v>
      </c>
      <c r="D4445" s="5">
        <f>IF($F$2=0," - ",Tabla1[[#This Row],[Base Precio de Lista neto]]*(1-$F$2))</f>
        <v>16519.359919999999</v>
      </c>
      <c r="E4445" s="5">
        <f>IF($F$2=0," - ",Tabla1[[#This Row],[Base para Mejor precio]]*(1-$F$2))</f>
        <v>14867.423927999998</v>
      </c>
      <c r="F4445" s="4" t="s">
        <v>5</v>
      </c>
      <c r="G4445" s="16" t="s">
        <v>5696</v>
      </c>
      <c r="H4445" s="5">
        <f>IFERROR(IF($F$3=0,"-",Tabla1[[#This Row],[Precio de Cliente neto]]*(1+$F$3)),"-")</f>
        <v>24779.039879999997</v>
      </c>
      <c r="I4445" s="5">
        <v>23599.085599999999</v>
      </c>
      <c r="J4445" s="5">
        <v>21239.177039999999</v>
      </c>
      <c r="K4445" s="26">
        <v>0.21</v>
      </c>
    </row>
    <row r="4446" spans="1:11">
      <c r="A4446" s="4">
        <v>11390</v>
      </c>
      <c r="B4446" t="s">
        <v>5928</v>
      </c>
      <c r="C4446" s="5">
        <f>IF($F$2=0," - ",Tabla1[[#This Row],[Base Precio de Lista neto]])</f>
        <v>53527.550600000002</v>
      </c>
      <c r="D4446" s="5">
        <f>IF($F$2=0," - ",Tabla1[[#This Row],[Base Precio de Lista neto]]*(1-$F$2))</f>
        <v>37469.28542</v>
      </c>
      <c r="E4446" s="5">
        <f>IF($F$2=0," - ",Tabla1[[#This Row],[Base para Mejor precio]]*(1-$F$2))</f>
        <v>33722.356877999999</v>
      </c>
      <c r="F4446" s="4" t="s">
        <v>5</v>
      </c>
      <c r="G4446" s="16" t="s">
        <v>5696</v>
      </c>
      <c r="H4446" s="5">
        <f>IFERROR(IF($F$3=0,"-",Tabla1[[#This Row],[Precio de Cliente neto]]*(1+$F$3)),"-")</f>
        <v>56203.92813</v>
      </c>
      <c r="I4446" s="5">
        <v>53527.550600000002</v>
      </c>
      <c r="J4446" s="5">
        <v>48174.795539999999</v>
      </c>
      <c r="K4446" s="26">
        <v>0.21</v>
      </c>
    </row>
    <row r="4447" spans="1:11">
      <c r="A4447" s="4">
        <v>11391</v>
      </c>
      <c r="B4447" t="s">
        <v>5929</v>
      </c>
      <c r="C4447" s="5">
        <f>IF($F$2=0," - ",Tabla1[[#This Row],[Base Precio de Lista neto]])</f>
        <v>103679.3031</v>
      </c>
      <c r="D4447" s="5">
        <f>IF($F$2=0," - ",Tabla1[[#This Row],[Base Precio de Lista neto]]*(1-$F$2))</f>
        <v>72575.512170000002</v>
      </c>
      <c r="E4447" s="5">
        <f>IF($F$2=0," - ",Tabla1[[#This Row],[Base para Mejor precio]]*(1-$F$2))</f>
        <v>65317.960952999994</v>
      </c>
      <c r="F4447" s="4" t="s">
        <v>5</v>
      </c>
      <c r="G4447" s="16" t="s">
        <v>5696</v>
      </c>
      <c r="H4447" s="5">
        <f>IFERROR(IF($F$3=0,"-",Tabla1[[#This Row],[Precio de Cliente neto]]*(1+$F$3)),"-")</f>
        <v>108863.268255</v>
      </c>
      <c r="I4447" s="5">
        <v>103679.3031</v>
      </c>
      <c r="J4447" s="5">
        <v>93311.372789999994</v>
      </c>
      <c r="K4447" s="26">
        <v>0.21</v>
      </c>
    </row>
    <row r="4448" spans="1:11">
      <c r="A4448" s="4">
        <v>11392</v>
      </c>
      <c r="B4448" t="s">
        <v>5930</v>
      </c>
      <c r="C4448" s="5">
        <f>IF($F$2=0," - ",Tabla1[[#This Row],[Base Precio de Lista neto]])</f>
        <v>23599.085599999999</v>
      </c>
      <c r="D4448" s="5">
        <f>IF($F$2=0," - ",Tabla1[[#This Row],[Base Precio de Lista neto]]*(1-$F$2))</f>
        <v>16519.359919999999</v>
      </c>
      <c r="E4448" s="5">
        <f>IF($F$2=0," - ",Tabla1[[#This Row],[Base para Mejor precio]]*(1-$F$2))</f>
        <v>14867.423927999998</v>
      </c>
      <c r="F4448" s="4" t="s">
        <v>5</v>
      </c>
      <c r="G4448" s="16" t="s">
        <v>5696</v>
      </c>
      <c r="H4448" s="5">
        <f>IFERROR(IF($F$3=0,"-",Tabla1[[#This Row],[Precio de Cliente neto]]*(1+$F$3)),"-")</f>
        <v>24779.039879999997</v>
      </c>
      <c r="I4448" s="5">
        <v>23599.085599999999</v>
      </c>
      <c r="J4448" s="5">
        <v>21239.177039999999</v>
      </c>
      <c r="K4448" s="26">
        <v>0.21</v>
      </c>
    </row>
    <row r="4449" spans="1:11">
      <c r="A4449" s="4">
        <v>11393</v>
      </c>
      <c r="B4449" t="s">
        <v>5931</v>
      </c>
      <c r="C4449" s="5">
        <f>IF($F$2=0," - ",Tabla1[[#This Row],[Base Precio de Lista neto]])</f>
        <v>53527.550600000002</v>
      </c>
      <c r="D4449" s="5">
        <f>IF($F$2=0," - ",Tabla1[[#This Row],[Base Precio de Lista neto]]*(1-$F$2))</f>
        <v>37469.28542</v>
      </c>
      <c r="E4449" s="5">
        <f>IF($F$2=0," - ",Tabla1[[#This Row],[Base para Mejor precio]]*(1-$F$2))</f>
        <v>33722.356877999999</v>
      </c>
      <c r="F4449" s="4" t="s">
        <v>5</v>
      </c>
      <c r="G4449" s="16" t="s">
        <v>5696</v>
      </c>
      <c r="H4449" s="5">
        <f>IFERROR(IF($F$3=0,"-",Tabla1[[#This Row],[Precio de Cliente neto]]*(1+$F$3)),"-")</f>
        <v>56203.92813</v>
      </c>
      <c r="I4449" s="5">
        <v>53527.550600000002</v>
      </c>
      <c r="J4449" s="5">
        <v>48174.795539999999</v>
      </c>
      <c r="K4449" s="26">
        <v>0.21</v>
      </c>
    </row>
    <row r="4450" spans="1:11">
      <c r="A4450" s="4">
        <v>11394</v>
      </c>
      <c r="B4450" t="s">
        <v>5932</v>
      </c>
      <c r="C4450" s="5">
        <f>IF($F$2=0," - ",Tabla1[[#This Row],[Base Precio de Lista neto]])</f>
        <v>103679.3031</v>
      </c>
      <c r="D4450" s="5">
        <f>IF($F$2=0," - ",Tabla1[[#This Row],[Base Precio de Lista neto]]*(1-$F$2))</f>
        <v>72575.512170000002</v>
      </c>
      <c r="E4450" s="5">
        <f>IF($F$2=0," - ",Tabla1[[#This Row],[Base para Mejor precio]]*(1-$F$2))</f>
        <v>65317.960952999994</v>
      </c>
      <c r="F4450" s="4" t="s">
        <v>5</v>
      </c>
      <c r="G4450" s="16" t="s">
        <v>5696</v>
      </c>
      <c r="H4450" s="5">
        <f>IFERROR(IF($F$3=0,"-",Tabla1[[#This Row],[Precio de Cliente neto]]*(1+$F$3)),"-")</f>
        <v>108863.268255</v>
      </c>
      <c r="I4450" s="5">
        <v>103679.3031</v>
      </c>
      <c r="J4450" s="5">
        <v>93311.372789999994</v>
      </c>
      <c r="K4450" s="26">
        <v>0.21</v>
      </c>
    </row>
    <row r="4451" spans="1:11">
      <c r="A4451" s="4">
        <v>11395</v>
      </c>
      <c r="B4451" t="s">
        <v>5933</v>
      </c>
      <c r="C4451" s="5">
        <f>IF($F$2=0," - ",Tabla1[[#This Row],[Base Precio de Lista neto]])</f>
        <v>23599.085599999999</v>
      </c>
      <c r="D4451" s="5">
        <f>IF($F$2=0," - ",Tabla1[[#This Row],[Base Precio de Lista neto]]*(1-$F$2))</f>
        <v>16519.359919999999</v>
      </c>
      <c r="E4451" s="5">
        <f>IF($F$2=0," - ",Tabla1[[#This Row],[Base para Mejor precio]]*(1-$F$2))</f>
        <v>14867.423927999998</v>
      </c>
      <c r="F4451" s="4" t="s">
        <v>5</v>
      </c>
      <c r="G4451" s="16" t="s">
        <v>5696</v>
      </c>
      <c r="H4451" s="5">
        <f>IFERROR(IF($F$3=0,"-",Tabla1[[#This Row],[Precio de Cliente neto]]*(1+$F$3)),"-")</f>
        <v>24779.039879999997</v>
      </c>
      <c r="I4451" s="5">
        <v>23599.085599999999</v>
      </c>
      <c r="J4451" s="5">
        <v>21239.177039999999</v>
      </c>
      <c r="K4451" s="26">
        <v>0.21</v>
      </c>
    </row>
    <row r="4452" spans="1:11">
      <c r="A4452" s="4">
        <v>11396</v>
      </c>
      <c r="B4452" t="s">
        <v>5934</v>
      </c>
      <c r="C4452" s="5">
        <f>IF($F$2=0," - ",Tabla1[[#This Row],[Base Precio de Lista neto]])</f>
        <v>53527.550600000002</v>
      </c>
      <c r="D4452" s="5">
        <f>IF($F$2=0," - ",Tabla1[[#This Row],[Base Precio de Lista neto]]*(1-$F$2))</f>
        <v>37469.28542</v>
      </c>
      <c r="E4452" s="5">
        <f>IF($F$2=0," - ",Tabla1[[#This Row],[Base para Mejor precio]]*(1-$F$2))</f>
        <v>33722.356877999999</v>
      </c>
      <c r="F4452" s="4" t="s">
        <v>5</v>
      </c>
      <c r="G4452" s="16" t="s">
        <v>5696</v>
      </c>
      <c r="H4452" s="5">
        <f>IFERROR(IF($F$3=0,"-",Tabla1[[#This Row],[Precio de Cliente neto]]*(1+$F$3)),"-")</f>
        <v>56203.92813</v>
      </c>
      <c r="I4452" s="5">
        <v>53527.550600000002</v>
      </c>
      <c r="J4452" s="5">
        <v>48174.795539999999</v>
      </c>
      <c r="K4452" s="26">
        <v>0.21</v>
      </c>
    </row>
    <row r="4453" spans="1:11">
      <c r="A4453" s="4">
        <v>11397</v>
      </c>
      <c r="B4453" t="s">
        <v>5935</v>
      </c>
      <c r="C4453" s="5">
        <f>IF($F$2=0," - ",Tabla1[[#This Row],[Base Precio de Lista neto]])</f>
        <v>103679.3031</v>
      </c>
      <c r="D4453" s="5">
        <f>IF($F$2=0," - ",Tabla1[[#This Row],[Base Precio de Lista neto]]*(1-$F$2))</f>
        <v>72575.512170000002</v>
      </c>
      <c r="E4453" s="5">
        <f>IF($F$2=0," - ",Tabla1[[#This Row],[Base para Mejor precio]]*(1-$F$2))</f>
        <v>65317.960952999994</v>
      </c>
      <c r="F4453" s="4" t="s">
        <v>5</v>
      </c>
      <c r="G4453" s="16" t="s">
        <v>5696</v>
      </c>
      <c r="H4453" s="5">
        <f>IFERROR(IF($F$3=0,"-",Tabla1[[#This Row],[Precio de Cliente neto]]*(1+$F$3)),"-")</f>
        <v>108863.268255</v>
      </c>
      <c r="I4453" s="5">
        <v>103679.3031</v>
      </c>
      <c r="J4453" s="5">
        <v>93311.372789999994</v>
      </c>
      <c r="K4453" s="26">
        <v>0.21</v>
      </c>
    </row>
    <row r="4454" spans="1:11">
      <c r="A4454" s="4">
        <v>11398</v>
      </c>
      <c r="B4454" t="s">
        <v>8349</v>
      </c>
      <c r="C4454" s="5">
        <f>IF($F$2=0," - ",Tabla1[[#This Row],[Base Precio de Lista neto]])</f>
        <v>4208.3453</v>
      </c>
      <c r="D4454" s="5">
        <f>IF($F$2=0," - ",Tabla1[[#This Row],[Base Precio de Lista neto]]*(1-$F$2))</f>
        <v>2945.8417099999997</v>
      </c>
      <c r="E4454" s="5">
        <f>IF($F$2=0," - ",Tabla1[[#This Row],[Base para Mejor precio]]*(1-$F$2))</f>
        <v>2651.2575389999997</v>
      </c>
      <c r="F4454" s="4" t="s">
        <v>5</v>
      </c>
      <c r="G4454" s="16" t="s">
        <v>5696</v>
      </c>
      <c r="H4454" s="5">
        <f>IFERROR(IF($F$3=0,"-",Tabla1[[#This Row],[Precio de Cliente neto]]*(1+$F$3)),"-")</f>
        <v>4418.7625649999991</v>
      </c>
      <c r="I4454" s="5">
        <v>4208.3453</v>
      </c>
      <c r="J4454" s="5">
        <v>3787.5107699999999</v>
      </c>
      <c r="K4454" s="26">
        <v>0.21</v>
      </c>
    </row>
    <row r="4455" spans="1:11">
      <c r="A4455" s="4">
        <v>11399</v>
      </c>
      <c r="B4455" t="s">
        <v>8350</v>
      </c>
      <c r="C4455" s="5">
        <f>IF($F$2=0," - ",Tabla1[[#This Row],[Base Precio de Lista neto]])</f>
        <v>14405.48</v>
      </c>
      <c r="D4455" s="5">
        <f>IF($F$2=0," - ",Tabla1[[#This Row],[Base Precio de Lista neto]]*(1-$F$2))</f>
        <v>10083.835999999999</v>
      </c>
      <c r="E4455" s="5">
        <f>IF($F$2=0," - ",Tabla1[[#This Row],[Base para Mejor precio]]*(1-$F$2))</f>
        <v>9075.4524000000001</v>
      </c>
      <c r="F4455" s="4" t="s">
        <v>5</v>
      </c>
      <c r="G4455" s="16" t="s">
        <v>5696</v>
      </c>
      <c r="H4455" s="5">
        <f>IFERROR(IF($F$3=0,"-",Tabla1[[#This Row],[Precio de Cliente neto]]*(1+$F$3)),"-")</f>
        <v>15125.753999999999</v>
      </c>
      <c r="I4455" s="5">
        <v>14405.48</v>
      </c>
      <c r="J4455" s="5">
        <v>12964.932000000001</v>
      </c>
      <c r="K4455" s="26">
        <v>0.21</v>
      </c>
    </row>
    <row r="4456" spans="1:11">
      <c r="A4456" s="4">
        <v>11400</v>
      </c>
      <c r="B4456" t="s">
        <v>8351</v>
      </c>
      <c r="C4456" s="5">
        <f>IF($F$2=0," - ",Tabla1[[#This Row],[Base Precio de Lista neto]])</f>
        <v>33318.4686</v>
      </c>
      <c r="D4456" s="5">
        <f>IF($F$2=0," - ",Tabla1[[#This Row],[Base Precio de Lista neto]]*(1-$F$2))</f>
        <v>23322.928019999999</v>
      </c>
      <c r="E4456" s="5">
        <f>IF($F$2=0," - ",Tabla1[[#This Row],[Base para Mejor precio]]*(1-$F$2))</f>
        <v>20990.635217999999</v>
      </c>
      <c r="F4456" s="4" t="s">
        <v>5</v>
      </c>
      <c r="G4456" s="16" t="s">
        <v>5696</v>
      </c>
      <c r="H4456" s="5">
        <f>IFERROR(IF($F$3=0,"-",Tabla1[[#This Row],[Precio de Cliente neto]]*(1+$F$3)),"-")</f>
        <v>34984.392030000003</v>
      </c>
      <c r="I4456" s="5">
        <v>33318.4686</v>
      </c>
      <c r="J4456" s="5">
        <v>29986.621739999999</v>
      </c>
      <c r="K4456" s="26">
        <v>0.21</v>
      </c>
    </row>
    <row r="4457" spans="1:11">
      <c r="A4457" s="4">
        <v>11401</v>
      </c>
      <c r="B4457" t="s">
        <v>8352</v>
      </c>
      <c r="C4457" s="5">
        <f>IF($F$2=0," - ",Tabla1[[#This Row],[Base Precio de Lista neto]])</f>
        <v>63136.288</v>
      </c>
      <c r="D4457" s="5">
        <f>IF($F$2=0," - ",Tabla1[[#This Row],[Base Precio de Lista neto]]*(1-$F$2))</f>
        <v>44195.401599999997</v>
      </c>
      <c r="E4457" s="5">
        <f>IF($F$2=0," - ",Tabla1[[#This Row],[Base para Mejor precio]]*(1-$F$2))</f>
        <v>39775.861440000001</v>
      </c>
      <c r="F4457" s="4" t="s">
        <v>5</v>
      </c>
      <c r="G4457" s="16" t="s">
        <v>5696</v>
      </c>
      <c r="H4457" s="5">
        <f>IFERROR(IF($F$3=0,"-",Tabla1[[#This Row],[Precio de Cliente neto]]*(1+$F$3)),"-")</f>
        <v>66293.102400000003</v>
      </c>
      <c r="I4457" s="5">
        <v>63136.288</v>
      </c>
      <c r="J4457" s="5">
        <v>56822.659200000002</v>
      </c>
      <c r="K4457" s="26">
        <v>0.21</v>
      </c>
    </row>
    <row r="4458" spans="1:11">
      <c r="A4458" s="4">
        <v>11402</v>
      </c>
      <c r="B4458" t="s">
        <v>8353</v>
      </c>
      <c r="C4458" s="5">
        <f>IF($F$2=0," - ",Tabla1[[#This Row],[Base Precio de Lista neto]])</f>
        <v>4208.3472000000002</v>
      </c>
      <c r="D4458" s="5">
        <f>IF($F$2=0," - ",Tabla1[[#This Row],[Base Precio de Lista neto]]*(1-$F$2))</f>
        <v>2945.8430399999997</v>
      </c>
      <c r="E4458" s="5">
        <f>IF($F$2=0," - ",Tabla1[[#This Row],[Base para Mejor precio]]*(1-$F$2))</f>
        <v>2651.2587359999998</v>
      </c>
      <c r="F4458" s="4" t="s">
        <v>5</v>
      </c>
      <c r="G4458" s="16" t="s">
        <v>5696</v>
      </c>
      <c r="H4458" s="5">
        <f>IFERROR(IF($F$3=0,"-",Tabla1[[#This Row],[Precio de Cliente neto]]*(1+$F$3)),"-")</f>
        <v>4418.7645599999996</v>
      </c>
      <c r="I4458" s="5">
        <v>4208.3472000000002</v>
      </c>
      <c r="J4458" s="5">
        <v>3787.5124799999999</v>
      </c>
      <c r="K4458" s="26">
        <v>0.21</v>
      </c>
    </row>
    <row r="4459" spans="1:11">
      <c r="A4459" s="4">
        <v>11403</v>
      </c>
      <c r="B4459" t="s">
        <v>8354</v>
      </c>
      <c r="C4459" s="5">
        <f>IF($F$2=0," - ",Tabla1[[#This Row],[Base Precio de Lista neto]])</f>
        <v>14405.48</v>
      </c>
      <c r="D4459" s="5">
        <f>IF($F$2=0," - ",Tabla1[[#This Row],[Base Precio de Lista neto]]*(1-$F$2))</f>
        <v>10083.835999999999</v>
      </c>
      <c r="E4459" s="5">
        <f>IF($F$2=0," - ",Tabla1[[#This Row],[Base para Mejor precio]]*(1-$F$2))</f>
        <v>9075.4524000000001</v>
      </c>
      <c r="F4459" s="4" t="s">
        <v>5</v>
      </c>
      <c r="G4459" s="16" t="s">
        <v>5696</v>
      </c>
      <c r="H4459" s="5">
        <f>IFERROR(IF($F$3=0,"-",Tabla1[[#This Row],[Precio de Cliente neto]]*(1+$F$3)),"-")</f>
        <v>15125.753999999999</v>
      </c>
      <c r="I4459" s="5">
        <v>14405.48</v>
      </c>
      <c r="J4459" s="5">
        <v>12964.932000000001</v>
      </c>
      <c r="K4459" s="26">
        <v>0.21</v>
      </c>
    </row>
    <row r="4460" spans="1:11">
      <c r="A4460" s="4">
        <v>11404</v>
      </c>
      <c r="B4460" t="s">
        <v>8355</v>
      </c>
      <c r="C4460" s="5">
        <f>IF($F$2=0," - ",Tabla1[[#This Row],[Base Precio de Lista neto]])</f>
        <v>33318.4686</v>
      </c>
      <c r="D4460" s="5">
        <f>IF($F$2=0," - ",Tabla1[[#This Row],[Base Precio de Lista neto]]*(1-$F$2))</f>
        <v>23322.928019999999</v>
      </c>
      <c r="E4460" s="5">
        <f>IF($F$2=0," - ",Tabla1[[#This Row],[Base para Mejor precio]]*(1-$F$2))</f>
        <v>20990.635217999999</v>
      </c>
      <c r="F4460" s="4" t="s">
        <v>5</v>
      </c>
      <c r="G4460" s="16" t="s">
        <v>5696</v>
      </c>
      <c r="H4460" s="5">
        <f>IFERROR(IF($F$3=0,"-",Tabla1[[#This Row],[Precio de Cliente neto]]*(1+$F$3)),"-")</f>
        <v>34984.392030000003</v>
      </c>
      <c r="I4460" s="5">
        <v>33318.4686</v>
      </c>
      <c r="J4460" s="5">
        <v>29986.621739999999</v>
      </c>
      <c r="K4460" s="26">
        <v>0.21</v>
      </c>
    </row>
    <row r="4461" spans="1:11">
      <c r="A4461" s="4">
        <v>11405</v>
      </c>
      <c r="B4461" t="s">
        <v>8356</v>
      </c>
      <c r="C4461" s="5">
        <f>IF($F$2=0," - ",Tabla1[[#This Row],[Base Precio de Lista neto]])</f>
        <v>63136.317499999997</v>
      </c>
      <c r="D4461" s="5">
        <f>IF($F$2=0," - ",Tabla1[[#This Row],[Base Precio de Lista neto]]*(1-$F$2))</f>
        <v>44195.422249999996</v>
      </c>
      <c r="E4461" s="5">
        <f>IF($F$2=0," - ",Tabla1[[#This Row],[Base para Mejor precio]]*(1-$F$2))</f>
        <v>39775.880024999999</v>
      </c>
      <c r="F4461" s="4" t="s">
        <v>5</v>
      </c>
      <c r="G4461" s="16" t="s">
        <v>5696</v>
      </c>
      <c r="H4461" s="5">
        <f>IFERROR(IF($F$3=0,"-",Tabla1[[#This Row],[Precio de Cliente neto]]*(1+$F$3)),"-")</f>
        <v>66293.13337499999</v>
      </c>
      <c r="I4461" s="5">
        <v>63136.317499999997</v>
      </c>
      <c r="J4461" s="5">
        <v>56822.685749999997</v>
      </c>
      <c r="K4461" s="26">
        <v>0.21</v>
      </c>
    </row>
    <row r="4462" spans="1:11">
      <c r="A4462" s="4">
        <v>11406</v>
      </c>
      <c r="B4462" t="s">
        <v>3153</v>
      </c>
      <c r="C4462" s="5">
        <f>IF($F$2=0," - ",Tabla1[[#This Row],[Base Precio de Lista neto]])</f>
        <v>15220.3631</v>
      </c>
      <c r="D4462" s="5">
        <f>IF($F$2=0," - ",Tabla1[[#This Row],[Base Precio de Lista neto]]*(1-$F$2))</f>
        <v>10654.25417</v>
      </c>
      <c r="E4462" s="5">
        <f>IF($F$2=0," - ",Tabla1[[#This Row],[Base para Mejor precio]]*(1-$F$2))</f>
        <v>9588.828752999998</v>
      </c>
      <c r="F4462" s="4" t="s">
        <v>5</v>
      </c>
      <c r="G4462" s="16" t="s">
        <v>5696</v>
      </c>
      <c r="H4462" s="5">
        <f>IFERROR(IF($F$3=0,"-",Tabla1[[#This Row],[Precio de Cliente neto]]*(1+$F$3)),"-")</f>
        <v>15981.381255</v>
      </c>
      <c r="I4462" s="5">
        <v>15220.3631</v>
      </c>
      <c r="J4462" s="5">
        <v>13698.326789999999</v>
      </c>
      <c r="K4462" s="26">
        <v>0.21</v>
      </c>
    </row>
    <row r="4463" spans="1:11">
      <c r="A4463" s="4">
        <v>11407</v>
      </c>
      <c r="B4463" t="s">
        <v>3154</v>
      </c>
      <c r="C4463" s="5">
        <f>IF($F$2=0," - ",Tabla1[[#This Row],[Base Precio de Lista neto]])</f>
        <v>69923.2451</v>
      </c>
      <c r="D4463" s="5">
        <f>IF($F$2=0," - ",Tabla1[[#This Row],[Base Precio de Lista neto]]*(1-$F$2))</f>
        <v>48946.271569999997</v>
      </c>
      <c r="E4463" s="5">
        <f>IF($F$2=0," - ",Tabla1[[#This Row],[Base para Mejor precio]]*(1-$F$2))</f>
        <v>44051.644413000002</v>
      </c>
      <c r="F4463" s="4" t="s">
        <v>5</v>
      </c>
      <c r="G4463" s="16" t="s">
        <v>5696</v>
      </c>
      <c r="H4463" s="5">
        <f>IFERROR(IF($F$3=0,"-",Tabla1[[#This Row],[Precio de Cliente neto]]*(1+$F$3)),"-")</f>
        <v>73419.407355000003</v>
      </c>
      <c r="I4463" s="5">
        <v>69923.2451</v>
      </c>
      <c r="J4463" s="5">
        <v>62930.920590000002</v>
      </c>
      <c r="K4463" s="26">
        <v>0.21</v>
      </c>
    </row>
    <row r="4464" spans="1:11">
      <c r="A4464" s="4">
        <v>11408</v>
      </c>
      <c r="B4464" t="s">
        <v>3155</v>
      </c>
      <c r="C4464" s="5">
        <f>IF($F$2=0," - ",Tabla1[[#This Row],[Base Precio de Lista neto]])</f>
        <v>15220.3631</v>
      </c>
      <c r="D4464" s="5">
        <f>IF($F$2=0," - ",Tabla1[[#This Row],[Base Precio de Lista neto]]*(1-$F$2))</f>
        <v>10654.25417</v>
      </c>
      <c r="E4464" s="5">
        <f>IF($F$2=0," - ",Tabla1[[#This Row],[Base para Mejor precio]]*(1-$F$2))</f>
        <v>9588.828752999998</v>
      </c>
      <c r="F4464" s="4" t="s">
        <v>5</v>
      </c>
      <c r="G4464" s="16" t="s">
        <v>5696</v>
      </c>
      <c r="H4464" s="5">
        <f>IFERROR(IF($F$3=0,"-",Tabla1[[#This Row],[Precio de Cliente neto]]*(1+$F$3)),"-")</f>
        <v>15981.381255</v>
      </c>
      <c r="I4464" s="5">
        <v>15220.3631</v>
      </c>
      <c r="J4464" s="5">
        <v>13698.326789999999</v>
      </c>
      <c r="K4464" s="26">
        <v>0.21</v>
      </c>
    </row>
    <row r="4465" spans="1:11">
      <c r="A4465" s="4">
        <v>11409</v>
      </c>
      <c r="B4465" t="s">
        <v>3156</v>
      </c>
      <c r="C4465" s="5">
        <f>IF($F$2=0," - ",Tabla1[[#This Row],[Base Precio de Lista neto]])</f>
        <v>69923.2451</v>
      </c>
      <c r="D4465" s="5">
        <f>IF($F$2=0," - ",Tabla1[[#This Row],[Base Precio de Lista neto]]*(1-$F$2))</f>
        <v>48946.271569999997</v>
      </c>
      <c r="E4465" s="5">
        <f>IF($F$2=0," - ",Tabla1[[#This Row],[Base para Mejor precio]]*(1-$F$2))</f>
        <v>44051.644413000002</v>
      </c>
      <c r="F4465" s="4" t="s">
        <v>5</v>
      </c>
      <c r="G4465" s="16" t="s">
        <v>5696</v>
      </c>
      <c r="H4465" s="5">
        <f>IFERROR(IF($F$3=0,"-",Tabla1[[#This Row],[Precio de Cliente neto]]*(1+$F$3)),"-")</f>
        <v>73419.407355000003</v>
      </c>
      <c r="I4465" s="5">
        <v>69923.2451</v>
      </c>
      <c r="J4465" s="5">
        <v>62930.920590000002</v>
      </c>
      <c r="K4465" s="26">
        <v>0.21</v>
      </c>
    </row>
    <row r="4466" spans="1:11">
      <c r="A4466" s="4">
        <v>11410</v>
      </c>
      <c r="B4466" t="s">
        <v>3157</v>
      </c>
      <c r="C4466" s="5">
        <f>IF($F$2=0," - ",Tabla1[[#This Row],[Base Precio de Lista neto]])</f>
        <v>15220.3631</v>
      </c>
      <c r="D4466" s="5">
        <f>IF($F$2=0," - ",Tabla1[[#This Row],[Base Precio de Lista neto]]*(1-$F$2))</f>
        <v>10654.25417</v>
      </c>
      <c r="E4466" s="5">
        <f>IF($F$2=0," - ",Tabla1[[#This Row],[Base para Mejor precio]]*(1-$F$2))</f>
        <v>9588.828752999998</v>
      </c>
      <c r="F4466" s="4" t="s">
        <v>5</v>
      </c>
      <c r="G4466" s="16" t="s">
        <v>5696</v>
      </c>
      <c r="H4466" s="5">
        <f>IFERROR(IF($F$3=0,"-",Tabla1[[#This Row],[Precio de Cliente neto]]*(1+$F$3)),"-")</f>
        <v>15981.381255</v>
      </c>
      <c r="I4466" s="5">
        <v>15220.3631</v>
      </c>
      <c r="J4466" s="5">
        <v>13698.326789999999</v>
      </c>
      <c r="K4466" s="26">
        <v>0.21</v>
      </c>
    </row>
    <row r="4467" spans="1:11">
      <c r="A4467" s="4">
        <v>11411</v>
      </c>
      <c r="B4467" t="s">
        <v>3158</v>
      </c>
      <c r="C4467" s="5">
        <f>IF($F$2=0," - ",Tabla1[[#This Row],[Base Precio de Lista neto]])</f>
        <v>69923.2451</v>
      </c>
      <c r="D4467" s="5">
        <f>IF($F$2=0," - ",Tabla1[[#This Row],[Base Precio de Lista neto]]*(1-$F$2))</f>
        <v>48946.271569999997</v>
      </c>
      <c r="E4467" s="5">
        <f>IF($F$2=0," - ",Tabla1[[#This Row],[Base para Mejor precio]]*(1-$F$2))</f>
        <v>44051.644413000002</v>
      </c>
      <c r="F4467" s="4" t="s">
        <v>5</v>
      </c>
      <c r="G4467" s="16" t="s">
        <v>5696</v>
      </c>
      <c r="H4467" s="5">
        <f>IFERROR(IF($F$3=0,"-",Tabla1[[#This Row],[Precio de Cliente neto]]*(1+$F$3)),"-")</f>
        <v>73419.407355000003</v>
      </c>
      <c r="I4467" s="5">
        <v>69923.2451</v>
      </c>
      <c r="J4467" s="5">
        <v>62930.920590000002</v>
      </c>
      <c r="K4467" s="26">
        <v>0.21</v>
      </c>
    </row>
    <row r="4468" spans="1:11">
      <c r="A4468" s="4">
        <v>11412</v>
      </c>
      <c r="B4468" t="s">
        <v>3159</v>
      </c>
      <c r="C4468" s="5">
        <f>IF($F$2=0," - ",Tabla1[[#This Row],[Base Precio de Lista neto]])</f>
        <v>15220.3631</v>
      </c>
      <c r="D4468" s="5">
        <f>IF($F$2=0," - ",Tabla1[[#This Row],[Base Precio de Lista neto]]*(1-$F$2))</f>
        <v>10654.25417</v>
      </c>
      <c r="E4468" s="5">
        <f>IF($F$2=0," - ",Tabla1[[#This Row],[Base para Mejor precio]]*(1-$F$2))</f>
        <v>9588.828752999998</v>
      </c>
      <c r="F4468" s="4" t="s">
        <v>5</v>
      </c>
      <c r="G4468" s="16" t="s">
        <v>5696</v>
      </c>
      <c r="H4468" s="5">
        <f>IFERROR(IF($F$3=0,"-",Tabla1[[#This Row],[Precio de Cliente neto]]*(1+$F$3)),"-")</f>
        <v>15981.381255</v>
      </c>
      <c r="I4468" s="5">
        <v>15220.3631</v>
      </c>
      <c r="J4468" s="5">
        <v>13698.326789999999</v>
      </c>
      <c r="K4468" s="26">
        <v>0.21</v>
      </c>
    </row>
    <row r="4469" spans="1:11">
      <c r="A4469" s="4">
        <v>11413</v>
      </c>
      <c r="B4469" t="s">
        <v>3160</v>
      </c>
      <c r="C4469" s="5">
        <f>IF($F$2=0," - ",Tabla1[[#This Row],[Base Precio de Lista neto]])</f>
        <v>69923.2451</v>
      </c>
      <c r="D4469" s="5">
        <f>IF($F$2=0," - ",Tabla1[[#This Row],[Base Precio de Lista neto]]*(1-$F$2))</f>
        <v>48946.271569999997</v>
      </c>
      <c r="E4469" s="5">
        <f>IF($F$2=0," - ",Tabla1[[#This Row],[Base para Mejor precio]]*(1-$F$2))</f>
        <v>44051.644413000002</v>
      </c>
      <c r="F4469" s="4" t="s">
        <v>5</v>
      </c>
      <c r="G4469" s="16" t="s">
        <v>5696</v>
      </c>
      <c r="H4469" s="5">
        <f>IFERROR(IF($F$3=0,"-",Tabla1[[#This Row],[Precio de Cliente neto]]*(1+$F$3)),"-")</f>
        <v>73419.407355000003</v>
      </c>
      <c r="I4469" s="5">
        <v>69923.2451</v>
      </c>
      <c r="J4469" s="5">
        <v>62930.920590000002</v>
      </c>
      <c r="K4469" s="26">
        <v>0.21</v>
      </c>
    </row>
    <row r="4470" spans="1:11">
      <c r="A4470" s="4">
        <v>11414</v>
      </c>
      <c r="B4470" t="s">
        <v>3161</v>
      </c>
      <c r="C4470" s="5">
        <f>IF($F$2=0," - ",Tabla1[[#This Row],[Base Precio de Lista neto]])</f>
        <v>25910.893100000001</v>
      </c>
      <c r="D4470" s="5">
        <f>IF($F$2=0," - ",Tabla1[[#This Row],[Base Precio de Lista neto]]*(1-$F$2))</f>
        <v>18137.625169999999</v>
      </c>
      <c r="E4470" s="5">
        <f>IF($F$2=0," - ",Tabla1[[#This Row],[Base para Mejor precio]]*(1-$F$2))</f>
        <v>16323.862653</v>
      </c>
      <c r="F4470" s="4" t="s">
        <v>5</v>
      </c>
      <c r="G4470" s="16" t="s">
        <v>5696</v>
      </c>
      <c r="H4470" s="5">
        <f>IFERROR(IF($F$3=0,"-",Tabla1[[#This Row],[Precio de Cliente neto]]*(1+$F$3)),"-")</f>
        <v>27206.437754999999</v>
      </c>
      <c r="I4470" s="5">
        <v>25910.893100000001</v>
      </c>
      <c r="J4470" s="5">
        <v>23319.803790000002</v>
      </c>
      <c r="K4470" s="26">
        <v>0.21</v>
      </c>
    </row>
    <row r="4471" spans="1:11">
      <c r="A4471" s="4">
        <v>11415</v>
      </c>
      <c r="B4471" t="s">
        <v>3162</v>
      </c>
      <c r="C4471" s="5">
        <f>IF($F$2=0," - ",Tabla1[[#This Row],[Base Precio de Lista neto]])</f>
        <v>123147.0796</v>
      </c>
      <c r="D4471" s="5">
        <f>IF($F$2=0," - ",Tabla1[[#This Row],[Base Precio de Lista neto]]*(1-$F$2))</f>
        <v>86202.955719999998</v>
      </c>
      <c r="E4471" s="5">
        <f>IF($F$2=0," - ",Tabla1[[#This Row],[Base para Mejor precio]]*(1-$F$2))</f>
        <v>77582.660147999995</v>
      </c>
      <c r="F4471" s="4" t="s">
        <v>5</v>
      </c>
      <c r="G4471" s="16" t="s">
        <v>5696</v>
      </c>
      <c r="H4471" s="5">
        <f>IFERROR(IF($F$3=0,"-",Tabla1[[#This Row],[Precio de Cliente neto]]*(1+$F$3)),"-")</f>
        <v>129304.43358</v>
      </c>
      <c r="I4471" s="5">
        <v>123147.0796</v>
      </c>
      <c r="J4471" s="5">
        <v>110832.37164</v>
      </c>
      <c r="K4471" s="26">
        <v>0.21</v>
      </c>
    </row>
    <row r="4472" spans="1:11">
      <c r="A4472" s="4">
        <v>11416</v>
      </c>
      <c r="B4472" t="s">
        <v>3163</v>
      </c>
      <c r="C4472" s="5">
        <f>IF($F$2=0," - ",Tabla1[[#This Row],[Base Precio de Lista neto]])</f>
        <v>26317.219700000001</v>
      </c>
      <c r="D4472" s="5">
        <f>IF($F$2=0," - ",Tabla1[[#This Row],[Base Precio de Lista neto]]*(1-$F$2))</f>
        <v>18422.053789999998</v>
      </c>
      <c r="E4472" s="5">
        <f>IF($F$2=0," - ",Tabla1[[#This Row],[Base para Mejor precio]]*(1-$F$2))</f>
        <v>16579.848410999999</v>
      </c>
      <c r="F4472" s="4" t="s">
        <v>5</v>
      </c>
      <c r="G4472" s="16" t="s">
        <v>5696</v>
      </c>
      <c r="H4472" s="5">
        <f>IFERROR(IF($F$3=0,"-",Tabla1[[#This Row],[Precio de Cliente neto]]*(1+$F$3)),"-")</f>
        <v>27633.080684999997</v>
      </c>
      <c r="I4472" s="5">
        <v>26317.219700000001</v>
      </c>
      <c r="J4472" s="5">
        <v>23685.497729999999</v>
      </c>
      <c r="K4472" s="26">
        <v>0.21</v>
      </c>
    </row>
    <row r="4473" spans="1:11">
      <c r="A4473" s="4">
        <v>11417</v>
      </c>
      <c r="B4473" t="s">
        <v>3164</v>
      </c>
      <c r="C4473" s="5">
        <f>IF($F$2=0," - ",Tabla1[[#This Row],[Base Precio de Lista neto]])</f>
        <v>128773.083</v>
      </c>
      <c r="D4473" s="5">
        <f>IF($F$2=0," - ",Tabla1[[#This Row],[Base Precio de Lista neto]]*(1-$F$2))</f>
        <v>90141.158100000001</v>
      </c>
      <c r="E4473" s="5">
        <f>IF($F$2=0," - ",Tabla1[[#This Row],[Base para Mejor precio]]*(1-$F$2))</f>
        <v>81127.042289999998</v>
      </c>
      <c r="F4473" s="4" t="s">
        <v>5</v>
      </c>
      <c r="G4473" s="16" t="s">
        <v>5696</v>
      </c>
      <c r="H4473" s="5">
        <f>IFERROR(IF($F$3=0,"-",Tabla1[[#This Row],[Precio de Cliente neto]]*(1+$F$3)),"-")</f>
        <v>135211.73715</v>
      </c>
      <c r="I4473" s="5">
        <v>128773.083</v>
      </c>
      <c r="J4473" s="5">
        <v>115895.77469999999</v>
      </c>
      <c r="K4473" s="26">
        <v>0.21</v>
      </c>
    </row>
    <row r="4474" spans="1:11">
      <c r="A4474" s="4">
        <v>11418</v>
      </c>
      <c r="B4474" t="s">
        <v>3165</v>
      </c>
      <c r="C4474" s="5">
        <f>IF($F$2=0," - ",Tabla1[[#This Row],[Base Precio de Lista neto]])</f>
        <v>26317.219700000001</v>
      </c>
      <c r="D4474" s="5">
        <f>IF($F$2=0," - ",Tabla1[[#This Row],[Base Precio de Lista neto]]*(1-$F$2))</f>
        <v>18422.053789999998</v>
      </c>
      <c r="E4474" s="5">
        <f>IF($F$2=0," - ",Tabla1[[#This Row],[Base para Mejor precio]]*(1-$F$2))</f>
        <v>16579.848410999999</v>
      </c>
      <c r="F4474" s="4" t="s">
        <v>5</v>
      </c>
      <c r="G4474" s="16" t="s">
        <v>5696</v>
      </c>
      <c r="H4474" s="5">
        <f>IFERROR(IF($F$3=0,"-",Tabla1[[#This Row],[Precio de Cliente neto]]*(1+$F$3)),"-")</f>
        <v>27633.080684999997</v>
      </c>
      <c r="I4474" s="5">
        <v>26317.219700000001</v>
      </c>
      <c r="J4474" s="5">
        <v>23685.497729999999</v>
      </c>
      <c r="K4474" s="26">
        <v>0.21</v>
      </c>
    </row>
    <row r="4475" spans="1:11">
      <c r="A4475" s="4">
        <v>11419</v>
      </c>
      <c r="B4475" t="s">
        <v>3166</v>
      </c>
      <c r="C4475" s="5">
        <f>IF($F$2=0," - ",Tabla1[[#This Row],[Base Precio de Lista neto]])</f>
        <v>128773.083</v>
      </c>
      <c r="D4475" s="5">
        <f>IF($F$2=0," - ",Tabla1[[#This Row],[Base Precio de Lista neto]]*(1-$F$2))</f>
        <v>90141.158100000001</v>
      </c>
      <c r="E4475" s="5">
        <f>IF($F$2=0," - ",Tabla1[[#This Row],[Base para Mejor precio]]*(1-$F$2))</f>
        <v>81127.042289999998</v>
      </c>
      <c r="F4475" s="4" t="s">
        <v>5</v>
      </c>
      <c r="G4475" s="16" t="s">
        <v>5696</v>
      </c>
      <c r="H4475" s="5">
        <f>IFERROR(IF($F$3=0,"-",Tabla1[[#This Row],[Precio de Cliente neto]]*(1+$F$3)),"-")</f>
        <v>135211.73715</v>
      </c>
      <c r="I4475" s="5">
        <v>128773.083</v>
      </c>
      <c r="J4475" s="5">
        <v>115895.77469999999</v>
      </c>
      <c r="K4475" s="26">
        <v>0.21</v>
      </c>
    </row>
    <row r="4476" spans="1:11">
      <c r="A4476" s="4">
        <v>11420</v>
      </c>
      <c r="B4476" t="s">
        <v>3167</v>
      </c>
      <c r="C4476" s="5">
        <f>IF($F$2=0," - ",Tabla1[[#This Row],[Base Precio de Lista neto]])</f>
        <v>24191.836200000002</v>
      </c>
      <c r="D4476" s="5">
        <f>IF($F$2=0," - ",Tabla1[[#This Row],[Base Precio de Lista neto]]*(1-$F$2))</f>
        <v>16934.285339999999</v>
      </c>
      <c r="E4476" s="5">
        <f>IF($F$2=0," - ",Tabla1[[#This Row],[Base para Mejor precio]]*(1-$F$2))</f>
        <v>15240.856806</v>
      </c>
      <c r="F4476" s="4" t="s">
        <v>5</v>
      </c>
      <c r="G4476" s="16" t="s">
        <v>5696</v>
      </c>
      <c r="H4476" s="5">
        <f>IFERROR(IF($F$3=0,"-",Tabla1[[#This Row],[Precio de Cliente neto]]*(1+$F$3)),"-")</f>
        <v>25401.428009999996</v>
      </c>
      <c r="I4476" s="5">
        <v>24191.836200000002</v>
      </c>
      <c r="J4476" s="5">
        <v>21772.652580000002</v>
      </c>
      <c r="K4476" s="26">
        <v>0.21</v>
      </c>
    </row>
    <row r="4477" spans="1:11">
      <c r="A4477" s="4">
        <v>11421</v>
      </c>
      <c r="B4477" t="s">
        <v>3168</v>
      </c>
      <c r="C4477" s="5">
        <f>IF($F$2=0," - ",Tabla1[[#This Row],[Base Precio de Lista neto]])</f>
        <v>118146.18369999999</v>
      </c>
      <c r="D4477" s="5">
        <f>IF($F$2=0," - ",Tabla1[[#This Row],[Base Precio de Lista neto]]*(1-$F$2))</f>
        <v>82702.32858999999</v>
      </c>
      <c r="E4477" s="5">
        <f>IF($F$2=0," - ",Tabla1[[#This Row],[Base para Mejor precio]]*(1-$F$2))</f>
        <v>74432.095730999994</v>
      </c>
      <c r="F4477" s="4" t="s">
        <v>5</v>
      </c>
      <c r="G4477" s="16" t="s">
        <v>5696</v>
      </c>
      <c r="H4477" s="5">
        <f>IFERROR(IF($F$3=0,"-",Tabla1[[#This Row],[Precio de Cliente neto]]*(1+$F$3)),"-")</f>
        <v>124053.49288499999</v>
      </c>
      <c r="I4477" s="5">
        <v>118146.18369999999</v>
      </c>
      <c r="J4477" s="5">
        <v>106331.56533</v>
      </c>
      <c r="K4477" s="26">
        <v>0.21</v>
      </c>
    </row>
    <row r="4478" spans="1:11">
      <c r="A4478" s="4">
        <v>11422</v>
      </c>
      <c r="B4478" t="s">
        <v>3169</v>
      </c>
      <c r="C4478" s="5">
        <f>IF($F$2=0," - ",Tabla1[[#This Row],[Base Precio de Lista neto]])</f>
        <v>63948.9617</v>
      </c>
      <c r="D4478" s="5">
        <f>IF($F$2=0," - ",Tabla1[[#This Row],[Base Precio de Lista neto]]*(1-$F$2))</f>
        <v>44764.27319</v>
      </c>
      <c r="E4478" s="5">
        <f>IF($F$2=0," - ",Tabla1[[#This Row],[Base para Mejor precio]]*(1-$F$2))</f>
        <v>40287.845870999998</v>
      </c>
      <c r="F4478" s="4" t="s">
        <v>5</v>
      </c>
      <c r="G4478" s="16" t="s">
        <v>5696</v>
      </c>
      <c r="H4478" s="5">
        <f>IFERROR(IF($F$3=0,"-",Tabla1[[#This Row],[Precio de Cliente neto]]*(1+$F$3)),"-")</f>
        <v>67146.409784999996</v>
      </c>
      <c r="I4478" s="5">
        <v>63948.9617</v>
      </c>
      <c r="J4478" s="5">
        <v>57554.06553</v>
      </c>
      <c r="K4478" s="26">
        <v>0.21</v>
      </c>
    </row>
    <row r="4479" spans="1:11">
      <c r="A4479" s="4">
        <v>11430</v>
      </c>
      <c r="B4479" t="s">
        <v>8357</v>
      </c>
      <c r="C4479" s="5">
        <f>IF($F$2=0," - ",Tabla1[[#This Row],[Base Precio de Lista neto]])</f>
        <v>1152.7481</v>
      </c>
      <c r="D4479" s="5">
        <f>IF($F$2=0," - ",Tabla1[[#This Row],[Base Precio de Lista neto]]*(1-$F$2))</f>
        <v>806.92367000000002</v>
      </c>
      <c r="E4479" s="5">
        <f>IF($F$2=0," - ",Tabla1[[#This Row],[Base para Mejor precio]]*(1-$F$2))</f>
        <v>726.23130299999991</v>
      </c>
      <c r="F4479" s="4" t="s">
        <v>5</v>
      </c>
      <c r="G4479" s="16" t="s">
        <v>7914</v>
      </c>
      <c r="H4479" s="5">
        <f>IFERROR(IF($F$3=0,"-",Tabla1[[#This Row],[Precio de Cliente neto]]*(1+$F$3)),"-")</f>
        <v>1210.385505</v>
      </c>
      <c r="I4479" s="5">
        <v>1152.7481</v>
      </c>
      <c r="J4479" s="5">
        <v>1037.4732899999999</v>
      </c>
      <c r="K4479" s="26">
        <v>0.21</v>
      </c>
    </row>
    <row r="4480" spans="1:11">
      <c r="A4480" s="4">
        <v>11431</v>
      </c>
      <c r="B4480" t="s">
        <v>8358</v>
      </c>
      <c r="C4480" s="5">
        <f>IF($F$2=0," - ",Tabla1[[#This Row],[Base Precio de Lista neto]])</f>
        <v>1152.7481</v>
      </c>
      <c r="D4480" s="5">
        <f>IF($F$2=0," - ",Tabla1[[#This Row],[Base Precio de Lista neto]]*(1-$F$2))</f>
        <v>806.92367000000002</v>
      </c>
      <c r="E4480" s="5">
        <f>IF($F$2=0," - ",Tabla1[[#This Row],[Base para Mejor precio]]*(1-$F$2))</f>
        <v>726.23130299999991</v>
      </c>
      <c r="F4480" s="4" t="s">
        <v>5</v>
      </c>
      <c r="G4480" s="16" t="s">
        <v>7914</v>
      </c>
      <c r="H4480" s="5">
        <f>IFERROR(IF($F$3=0,"-",Tabla1[[#This Row],[Precio de Cliente neto]]*(1+$F$3)),"-")</f>
        <v>1210.385505</v>
      </c>
      <c r="I4480" s="5">
        <v>1152.7481</v>
      </c>
      <c r="J4480" s="5">
        <v>1037.4732899999999</v>
      </c>
      <c r="K4480" s="26">
        <v>0.21</v>
      </c>
    </row>
    <row r="4481" spans="1:11">
      <c r="A4481" s="4">
        <v>11432</v>
      </c>
      <c r="B4481" t="s">
        <v>8359</v>
      </c>
      <c r="C4481" s="5">
        <f>IF($F$2=0," - ",Tabla1[[#This Row],[Base Precio de Lista neto]])</f>
        <v>1152.7481</v>
      </c>
      <c r="D4481" s="5">
        <f>IF($F$2=0," - ",Tabla1[[#This Row],[Base Precio de Lista neto]]*(1-$F$2))</f>
        <v>806.92367000000002</v>
      </c>
      <c r="E4481" s="5">
        <f>IF($F$2=0," - ",Tabla1[[#This Row],[Base para Mejor precio]]*(1-$F$2))</f>
        <v>726.23130299999991</v>
      </c>
      <c r="F4481" s="4" t="s">
        <v>5</v>
      </c>
      <c r="G4481" s="16" t="s">
        <v>7914</v>
      </c>
      <c r="H4481" s="5">
        <f>IFERROR(IF($F$3=0,"-",Tabla1[[#This Row],[Precio de Cliente neto]]*(1+$F$3)),"-")</f>
        <v>1210.385505</v>
      </c>
      <c r="I4481" s="5">
        <v>1152.7481</v>
      </c>
      <c r="J4481" s="5">
        <v>1037.4732899999999</v>
      </c>
      <c r="K4481" s="26">
        <v>0.21</v>
      </c>
    </row>
    <row r="4482" spans="1:11">
      <c r="A4482" s="4">
        <v>11433</v>
      </c>
      <c r="B4482" t="s">
        <v>8360</v>
      </c>
      <c r="C4482" s="5">
        <f>IF($F$2=0," - ",Tabla1[[#This Row],[Base Precio de Lista neto]])</f>
        <v>1152.7481</v>
      </c>
      <c r="D4482" s="5">
        <f>IF($F$2=0," - ",Tabla1[[#This Row],[Base Precio de Lista neto]]*(1-$F$2))</f>
        <v>806.92367000000002</v>
      </c>
      <c r="E4482" s="5">
        <f>IF($F$2=0," - ",Tabla1[[#This Row],[Base para Mejor precio]]*(1-$F$2))</f>
        <v>726.23130299999991</v>
      </c>
      <c r="F4482" s="4" t="s">
        <v>5</v>
      </c>
      <c r="G4482" s="16" t="s">
        <v>7914</v>
      </c>
      <c r="H4482" s="5">
        <f>IFERROR(IF($F$3=0,"-",Tabla1[[#This Row],[Precio de Cliente neto]]*(1+$F$3)),"-")</f>
        <v>1210.385505</v>
      </c>
      <c r="I4482" s="5">
        <v>1152.7481</v>
      </c>
      <c r="J4482" s="5">
        <v>1037.4732899999999</v>
      </c>
      <c r="K4482" s="26">
        <v>0.21</v>
      </c>
    </row>
    <row r="4483" spans="1:11">
      <c r="A4483" s="4">
        <v>11434</v>
      </c>
      <c r="B4483" t="s">
        <v>8361</v>
      </c>
      <c r="C4483" s="5">
        <f>IF($F$2=0," - ",Tabla1[[#This Row],[Base Precio de Lista neto]])</f>
        <v>1152.7481</v>
      </c>
      <c r="D4483" s="5">
        <f>IF($F$2=0," - ",Tabla1[[#This Row],[Base Precio de Lista neto]]*(1-$F$2))</f>
        <v>806.92367000000002</v>
      </c>
      <c r="E4483" s="5">
        <f>IF($F$2=0," - ",Tabla1[[#This Row],[Base para Mejor precio]]*(1-$F$2))</f>
        <v>726.23130299999991</v>
      </c>
      <c r="F4483" s="4" t="s">
        <v>5</v>
      </c>
      <c r="G4483" s="16" t="s">
        <v>7914</v>
      </c>
      <c r="H4483" s="5">
        <f>IFERROR(IF($F$3=0,"-",Tabla1[[#This Row],[Precio de Cliente neto]]*(1+$F$3)),"-")</f>
        <v>1210.385505</v>
      </c>
      <c r="I4483" s="5">
        <v>1152.7481</v>
      </c>
      <c r="J4483" s="5">
        <v>1037.4732899999999</v>
      </c>
      <c r="K4483" s="26">
        <v>0.21</v>
      </c>
    </row>
    <row r="4484" spans="1:11">
      <c r="A4484" s="4">
        <v>11437</v>
      </c>
      <c r="B4484" t="s">
        <v>8362</v>
      </c>
      <c r="C4484" s="5">
        <f>IF($F$2=0," - ",Tabla1[[#This Row],[Base Precio de Lista neto]])</f>
        <v>2246.8820000000001</v>
      </c>
      <c r="D4484" s="5">
        <f>IF($F$2=0," - ",Tabla1[[#This Row],[Base Precio de Lista neto]]*(1-$F$2))</f>
        <v>1572.8173999999999</v>
      </c>
      <c r="E4484" s="5">
        <f>IF($F$2=0," - ",Tabla1[[#This Row],[Base para Mejor precio]]*(1-$F$2))</f>
        <v>1415.53566</v>
      </c>
      <c r="F4484" s="4" t="s">
        <v>5</v>
      </c>
      <c r="G4484" s="16" t="s">
        <v>7914</v>
      </c>
      <c r="H4484" s="5">
        <f>IFERROR(IF($F$3=0,"-",Tabla1[[#This Row],[Precio de Cliente neto]]*(1+$F$3)),"-")</f>
        <v>2359.2260999999999</v>
      </c>
      <c r="I4484" s="5">
        <v>2246.8820000000001</v>
      </c>
      <c r="J4484" s="5">
        <v>2022.1938</v>
      </c>
      <c r="K4484" s="26">
        <v>0.21</v>
      </c>
    </row>
    <row r="4485" spans="1:11">
      <c r="A4485" s="4">
        <v>11438</v>
      </c>
      <c r="B4485" t="s">
        <v>8363</v>
      </c>
      <c r="C4485" s="5">
        <f>IF($F$2=0," - ",Tabla1[[#This Row],[Base Precio de Lista neto]])</f>
        <v>2246.8820000000001</v>
      </c>
      <c r="D4485" s="5">
        <f>IF($F$2=0," - ",Tabla1[[#This Row],[Base Precio de Lista neto]]*(1-$F$2))</f>
        <v>1572.8173999999999</v>
      </c>
      <c r="E4485" s="5">
        <f>IF($F$2=0," - ",Tabla1[[#This Row],[Base para Mejor precio]]*(1-$F$2))</f>
        <v>1415.53566</v>
      </c>
      <c r="F4485" s="4" t="s">
        <v>5</v>
      </c>
      <c r="G4485" s="16" t="s">
        <v>7914</v>
      </c>
      <c r="H4485" s="5">
        <f>IFERROR(IF($F$3=0,"-",Tabla1[[#This Row],[Precio de Cliente neto]]*(1+$F$3)),"-")</f>
        <v>2359.2260999999999</v>
      </c>
      <c r="I4485" s="5">
        <v>2246.8820000000001</v>
      </c>
      <c r="J4485" s="5">
        <v>2022.1938</v>
      </c>
      <c r="K4485" s="26">
        <v>0.21</v>
      </c>
    </row>
    <row r="4486" spans="1:11">
      <c r="A4486" s="4">
        <v>11439</v>
      </c>
      <c r="B4486" t="s">
        <v>8364</v>
      </c>
      <c r="C4486" s="5">
        <f>IF($F$2=0," - ",Tabla1[[#This Row],[Base Precio de Lista neto]])</f>
        <v>2246.8820000000001</v>
      </c>
      <c r="D4486" s="5">
        <f>IF($F$2=0," - ",Tabla1[[#This Row],[Base Precio de Lista neto]]*(1-$F$2))</f>
        <v>1572.8173999999999</v>
      </c>
      <c r="E4486" s="5">
        <f>IF($F$2=0," - ",Tabla1[[#This Row],[Base para Mejor precio]]*(1-$F$2))</f>
        <v>1415.53566</v>
      </c>
      <c r="F4486" s="4" t="s">
        <v>5</v>
      </c>
      <c r="G4486" s="16" t="s">
        <v>7914</v>
      </c>
      <c r="H4486" s="5">
        <f>IFERROR(IF($F$3=0,"-",Tabla1[[#This Row],[Precio de Cliente neto]]*(1+$F$3)),"-")</f>
        <v>2359.2260999999999</v>
      </c>
      <c r="I4486" s="5">
        <v>2246.8820000000001</v>
      </c>
      <c r="J4486" s="5">
        <v>2022.1938</v>
      </c>
      <c r="K4486" s="26">
        <v>0.21</v>
      </c>
    </row>
    <row r="4487" spans="1:11">
      <c r="A4487" s="4">
        <v>11440</v>
      </c>
      <c r="B4487" t="s">
        <v>8365</v>
      </c>
      <c r="C4487" s="5">
        <f>IF($F$2=0," - ",Tabla1[[#This Row],[Base Precio de Lista neto]])</f>
        <v>2246.8820000000001</v>
      </c>
      <c r="D4487" s="5">
        <f>IF($F$2=0," - ",Tabla1[[#This Row],[Base Precio de Lista neto]]*(1-$F$2))</f>
        <v>1572.8173999999999</v>
      </c>
      <c r="E4487" s="5">
        <f>IF($F$2=0," - ",Tabla1[[#This Row],[Base para Mejor precio]]*(1-$F$2))</f>
        <v>1415.53566</v>
      </c>
      <c r="F4487" s="4" t="s">
        <v>5</v>
      </c>
      <c r="G4487" s="16" t="s">
        <v>7914</v>
      </c>
      <c r="H4487" s="5">
        <f>IFERROR(IF($F$3=0,"-",Tabla1[[#This Row],[Precio de Cliente neto]]*(1+$F$3)),"-")</f>
        <v>2359.2260999999999</v>
      </c>
      <c r="I4487" s="5">
        <v>2246.8820000000001</v>
      </c>
      <c r="J4487" s="5">
        <v>2022.1938</v>
      </c>
      <c r="K4487" s="26">
        <v>0.21</v>
      </c>
    </row>
    <row r="4488" spans="1:11">
      <c r="A4488" s="4">
        <v>11441</v>
      </c>
      <c r="B4488" t="s">
        <v>8366</v>
      </c>
      <c r="C4488" s="5">
        <f>IF($F$2=0," - ",Tabla1[[#This Row],[Base Precio de Lista neto]])</f>
        <v>2246.8820000000001</v>
      </c>
      <c r="D4488" s="5">
        <f>IF($F$2=0," - ",Tabla1[[#This Row],[Base Precio de Lista neto]]*(1-$F$2))</f>
        <v>1572.8173999999999</v>
      </c>
      <c r="E4488" s="5">
        <f>IF($F$2=0," - ",Tabla1[[#This Row],[Base para Mejor precio]]*(1-$F$2))</f>
        <v>1415.53566</v>
      </c>
      <c r="F4488" s="4" t="s">
        <v>5</v>
      </c>
      <c r="G4488" s="16" t="s">
        <v>7914</v>
      </c>
      <c r="H4488" s="5">
        <f>IFERROR(IF($F$3=0,"-",Tabla1[[#This Row],[Precio de Cliente neto]]*(1+$F$3)),"-")</f>
        <v>2359.2260999999999</v>
      </c>
      <c r="I4488" s="5">
        <v>2246.8820000000001</v>
      </c>
      <c r="J4488" s="5">
        <v>2022.1938</v>
      </c>
      <c r="K4488" s="26">
        <v>0.21</v>
      </c>
    </row>
    <row r="4489" spans="1:11">
      <c r="A4489" s="4">
        <v>11510</v>
      </c>
      <c r="B4489" t="s">
        <v>8367</v>
      </c>
      <c r="C4489" s="5">
        <f>IF($F$2=0," - ",Tabla1[[#This Row],[Base Precio de Lista neto]])</f>
        <v>2408.8602999999998</v>
      </c>
      <c r="D4489" s="5">
        <f>IF($F$2=0," - ",Tabla1[[#This Row],[Base Precio de Lista neto]]*(1-$F$2))</f>
        <v>1686.2022099999997</v>
      </c>
      <c r="E4489" s="5">
        <f>IF($F$2=0," - ",Tabla1[[#This Row],[Base para Mejor precio]]*(1-$F$2))</f>
        <v>1517.581989</v>
      </c>
      <c r="F4489" s="4" t="s">
        <v>4</v>
      </c>
      <c r="G4489" s="16" t="s">
        <v>5696</v>
      </c>
      <c r="H4489" s="5">
        <f>IFERROR(IF($F$3=0,"-",Tabla1[[#This Row],[Precio de Cliente neto]]*(1+$F$3)),"-")</f>
        <v>2529.3033149999997</v>
      </c>
      <c r="I4489" s="5">
        <v>2408.8602999999998</v>
      </c>
      <c r="J4489" s="5">
        <v>2167.9742700000002</v>
      </c>
      <c r="K4489" s="26">
        <v>0.21</v>
      </c>
    </row>
    <row r="4490" spans="1:11">
      <c r="A4490" s="4">
        <v>11511</v>
      </c>
      <c r="B4490" t="s">
        <v>8368</v>
      </c>
      <c r="C4490" s="5">
        <f>IF($F$2=0," - ",Tabla1[[#This Row],[Base Precio de Lista neto]])</f>
        <v>2408.8602999999998</v>
      </c>
      <c r="D4490" s="5">
        <f>IF($F$2=0," - ",Tabla1[[#This Row],[Base Precio de Lista neto]]*(1-$F$2))</f>
        <v>1686.2022099999997</v>
      </c>
      <c r="E4490" s="5">
        <f>IF($F$2=0," - ",Tabla1[[#This Row],[Base para Mejor precio]]*(1-$F$2))</f>
        <v>1517.581989</v>
      </c>
      <c r="F4490" s="4" t="s">
        <v>4</v>
      </c>
      <c r="G4490" s="16" t="s">
        <v>5696</v>
      </c>
      <c r="H4490" s="5">
        <f>IFERROR(IF($F$3=0,"-",Tabla1[[#This Row],[Precio de Cliente neto]]*(1+$F$3)),"-")</f>
        <v>2529.3033149999997</v>
      </c>
      <c r="I4490" s="5">
        <v>2408.8602999999998</v>
      </c>
      <c r="J4490" s="5">
        <v>2167.9742700000002</v>
      </c>
      <c r="K4490" s="26">
        <v>0.21</v>
      </c>
    </row>
    <row r="4491" spans="1:11">
      <c r="A4491" s="4">
        <v>11512</v>
      </c>
      <c r="B4491" t="s">
        <v>8369</v>
      </c>
      <c r="C4491" s="5">
        <f>IF($F$2=0," - ",Tabla1[[#This Row],[Base Precio de Lista neto]])</f>
        <v>2408.8602999999998</v>
      </c>
      <c r="D4491" s="5">
        <f>IF($F$2=0," - ",Tabla1[[#This Row],[Base Precio de Lista neto]]*(1-$F$2))</f>
        <v>1686.2022099999997</v>
      </c>
      <c r="E4491" s="5">
        <f>IF($F$2=0," - ",Tabla1[[#This Row],[Base para Mejor precio]]*(1-$F$2))</f>
        <v>1517.581989</v>
      </c>
      <c r="F4491" s="4" t="s">
        <v>4</v>
      </c>
      <c r="G4491" s="16" t="s">
        <v>5696</v>
      </c>
      <c r="H4491" s="5">
        <f>IFERROR(IF($F$3=0,"-",Tabla1[[#This Row],[Precio de Cliente neto]]*(1+$F$3)),"-")</f>
        <v>2529.3033149999997</v>
      </c>
      <c r="I4491" s="5">
        <v>2408.8602999999998</v>
      </c>
      <c r="J4491" s="5">
        <v>2167.9742700000002</v>
      </c>
      <c r="K4491" s="26">
        <v>0.21</v>
      </c>
    </row>
    <row r="4492" spans="1:11">
      <c r="A4492" s="4">
        <v>11513</v>
      </c>
      <c r="B4492" t="s">
        <v>8370</v>
      </c>
      <c r="C4492" s="5">
        <f>IF($F$2=0," - ",Tabla1[[#This Row],[Base Precio de Lista neto]])</f>
        <v>2408.8602999999998</v>
      </c>
      <c r="D4492" s="5">
        <f>IF($F$2=0," - ",Tabla1[[#This Row],[Base Precio de Lista neto]]*(1-$F$2))</f>
        <v>1686.2022099999997</v>
      </c>
      <c r="E4492" s="5">
        <f>IF($F$2=0," - ",Tabla1[[#This Row],[Base para Mejor precio]]*(1-$F$2))</f>
        <v>1517.581989</v>
      </c>
      <c r="F4492" s="4" t="s">
        <v>4</v>
      </c>
      <c r="G4492" s="16" t="s">
        <v>5696</v>
      </c>
      <c r="H4492" s="5">
        <f>IFERROR(IF($F$3=0,"-",Tabla1[[#This Row],[Precio de Cliente neto]]*(1+$F$3)),"-")</f>
        <v>2529.3033149999997</v>
      </c>
      <c r="I4492" s="5">
        <v>2408.8602999999998</v>
      </c>
      <c r="J4492" s="5">
        <v>2167.9742700000002</v>
      </c>
      <c r="K4492" s="26">
        <v>0.21</v>
      </c>
    </row>
    <row r="4493" spans="1:11">
      <c r="A4493" s="4">
        <v>11514</v>
      </c>
      <c r="B4493" t="s">
        <v>8371</v>
      </c>
      <c r="C4493" s="5">
        <f>IF($F$2=0," - ",Tabla1[[#This Row],[Base Precio de Lista neto]])</f>
        <v>2408.8602999999998</v>
      </c>
      <c r="D4493" s="5">
        <f>IF($F$2=0," - ",Tabla1[[#This Row],[Base Precio de Lista neto]]*(1-$F$2))</f>
        <v>1686.2022099999997</v>
      </c>
      <c r="E4493" s="5">
        <f>IF($F$2=0," - ",Tabla1[[#This Row],[Base para Mejor precio]]*(1-$F$2))</f>
        <v>1517.581989</v>
      </c>
      <c r="F4493" s="4" t="s">
        <v>4</v>
      </c>
      <c r="G4493" s="16" t="s">
        <v>5696</v>
      </c>
      <c r="H4493" s="5">
        <f>IFERROR(IF($F$3=0,"-",Tabla1[[#This Row],[Precio de Cliente neto]]*(1+$F$3)),"-")</f>
        <v>2529.3033149999997</v>
      </c>
      <c r="I4493" s="5">
        <v>2408.8602999999998</v>
      </c>
      <c r="J4493" s="5">
        <v>2167.9742700000002</v>
      </c>
      <c r="K4493" s="26">
        <v>0.21</v>
      </c>
    </row>
    <row r="4494" spans="1:11">
      <c r="A4494" s="4">
        <v>11515</v>
      </c>
      <c r="B4494" t="s">
        <v>8372</v>
      </c>
      <c r="C4494" s="5">
        <f>IF($F$2=0," - ",Tabla1[[#This Row],[Base Precio de Lista neto]])</f>
        <v>2408.8602999999998</v>
      </c>
      <c r="D4494" s="5">
        <f>IF($F$2=0," - ",Tabla1[[#This Row],[Base Precio de Lista neto]]*(1-$F$2))</f>
        <v>1686.2022099999997</v>
      </c>
      <c r="E4494" s="5">
        <f>IF($F$2=0," - ",Tabla1[[#This Row],[Base para Mejor precio]]*(1-$F$2))</f>
        <v>1517.581989</v>
      </c>
      <c r="F4494" s="4" t="s">
        <v>4</v>
      </c>
      <c r="G4494" s="16" t="s">
        <v>5696</v>
      </c>
      <c r="H4494" s="5">
        <f>IFERROR(IF($F$3=0,"-",Tabla1[[#This Row],[Precio de Cliente neto]]*(1+$F$3)),"-")</f>
        <v>2529.3033149999997</v>
      </c>
      <c r="I4494" s="5">
        <v>2408.8602999999998</v>
      </c>
      <c r="J4494" s="5">
        <v>2167.9742700000002</v>
      </c>
      <c r="K4494" s="26">
        <v>0.21</v>
      </c>
    </row>
    <row r="4495" spans="1:11">
      <c r="A4495" s="4">
        <v>11516</v>
      </c>
      <c r="B4495" t="s">
        <v>8373</v>
      </c>
      <c r="C4495" s="5">
        <f>IF($F$2=0," - ",Tabla1[[#This Row],[Base Precio de Lista neto]])</f>
        <v>2408.8602999999998</v>
      </c>
      <c r="D4495" s="5">
        <f>IF($F$2=0," - ",Tabla1[[#This Row],[Base Precio de Lista neto]]*(1-$F$2))</f>
        <v>1686.2022099999997</v>
      </c>
      <c r="E4495" s="5">
        <f>IF($F$2=0," - ",Tabla1[[#This Row],[Base para Mejor precio]]*(1-$F$2))</f>
        <v>1517.581989</v>
      </c>
      <c r="F4495" s="4" t="s">
        <v>4</v>
      </c>
      <c r="G4495" s="16" t="s">
        <v>5696</v>
      </c>
      <c r="H4495" s="5">
        <f>IFERROR(IF($F$3=0,"-",Tabla1[[#This Row],[Precio de Cliente neto]]*(1+$F$3)),"-")</f>
        <v>2529.3033149999997</v>
      </c>
      <c r="I4495" s="5">
        <v>2408.8602999999998</v>
      </c>
      <c r="J4495" s="5">
        <v>2167.9742700000002</v>
      </c>
      <c r="K4495" s="26">
        <v>0.21</v>
      </c>
    </row>
    <row r="4496" spans="1:11">
      <c r="A4496" s="4">
        <v>11517</v>
      </c>
      <c r="B4496" t="s">
        <v>8374</v>
      </c>
      <c r="C4496" s="5">
        <f>IF($F$2=0," - ",Tabla1[[#This Row],[Base Precio de Lista neto]])</f>
        <v>2408.8602999999998</v>
      </c>
      <c r="D4496" s="5">
        <f>IF($F$2=0," - ",Tabla1[[#This Row],[Base Precio de Lista neto]]*(1-$F$2))</f>
        <v>1686.2022099999997</v>
      </c>
      <c r="E4496" s="5">
        <f>IF($F$2=0," - ",Tabla1[[#This Row],[Base para Mejor precio]]*(1-$F$2))</f>
        <v>1517.581989</v>
      </c>
      <c r="F4496" s="4" t="s">
        <v>4</v>
      </c>
      <c r="G4496" s="16" t="s">
        <v>5696</v>
      </c>
      <c r="H4496" s="5">
        <f>IFERROR(IF($F$3=0,"-",Tabla1[[#This Row],[Precio de Cliente neto]]*(1+$F$3)),"-")</f>
        <v>2529.3033149999997</v>
      </c>
      <c r="I4496" s="5">
        <v>2408.8602999999998</v>
      </c>
      <c r="J4496" s="5">
        <v>2167.9742700000002</v>
      </c>
      <c r="K4496" s="26">
        <v>0.21</v>
      </c>
    </row>
    <row r="4497" spans="1:11">
      <c r="A4497" s="4">
        <v>11518</v>
      </c>
      <c r="B4497" t="s">
        <v>8375</v>
      </c>
      <c r="C4497" s="5">
        <f>IF($F$2=0," - ",Tabla1[[#This Row],[Base Precio de Lista neto]])</f>
        <v>2408.8602999999998</v>
      </c>
      <c r="D4497" s="5">
        <f>IF($F$2=0," - ",Tabla1[[#This Row],[Base Precio de Lista neto]]*(1-$F$2))</f>
        <v>1686.2022099999997</v>
      </c>
      <c r="E4497" s="5">
        <f>IF($F$2=0," - ",Tabla1[[#This Row],[Base para Mejor precio]]*(1-$F$2))</f>
        <v>1517.581989</v>
      </c>
      <c r="F4497" s="4" t="s">
        <v>4</v>
      </c>
      <c r="G4497" s="16" t="s">
        <v>5696</v>
      </c>
      <c r="H4497" s="5">
        <f>IFERROR(IF($F$3=0,"-",Tabla1[[#This Row],[Precio de Cliente neto]]*(1+$F$3)),"-")</f>
        <v>2529.3033149999997</v>
      </c>
      <c r="I4497" s="5">
        <v>2408.8602999999998</v>
      </c>
      <c r="J4497" s="5">
        <v>2167.9742700000002</v>
      </c>
      <c r="K4497" s="26">
        <v>0.21</v>
      </c>
    </row>
    <row r="4498" spans="1:11">
      <c r="A4498" s="4">
        <v>11519</v>
      </c>
      <c r="B4498" t="s">
        <v>8376</v>
      </c>
      <c r="C4498" s="5">
        <f>IF($F$2=0," - ",Tabla1[[#This Row],[Base Precio de Lista neto]])</f>
        <v>2408.8602999999998</v>
      </c>
      <c r="D4498" s="5">
        <f>IF($F$2=0," - ",Tabla1[[#This Row],[Base Precio de Lista neto]]*(1-$F$2))</f>
        <v>1686.2022099999997</v>
      </c>
      <c r="E4498" s="5">
        <f>IF($F$2=0," - ",Tabla1[[#This Row],[Base para Mejor precio]]*(1-$F$2))</f>
        <v>1517.581989</v>
      </c>
      <c r="F4498" s="4" t="s">
        <v>4</v>
      </c>
      <c r="G4498" s="16" t="s">
        <v>5696</v>
      </c>
      <c r="H4498" s="5">
        <f>IFERROR(IF($F$3=0,"-",Tabla1[[#This Row],[Precio de Cliente neto]]*(1+$F$3)),"-")</f>
        <v>2529.3033149999997</v>
      </c>
      <c r="I4498" s="5">
        <v>2408.8602999999998</v>
      </c>
      <c r="J4498" s="5">
        <v>2167.9742700000002</v>
      </c>
      <c r="K4498" s="26">
        <v>0.21</v>
      </c>
    </row>
    <row r="4499" spans="1:11">
      <c r="A4499" s="4">
        <v>11520</v>
      </c>
      <c r="B4499" t="s">
        <v>8377</v>
      </c>
      <c r="C4499" s="5">
        <f>IF($F$2=0," - ",Tabla1[[#This Row],[Base Precio de Lista neto]])</f>
        <v>2408.8602999999998</v>
      </c>
      <c r="D4499" s="5">
        <f>IF($F$2=0," - ",Tabla1[[#This Row],[Base Precio de Lista neto]]*(1-$F$2))</f>
        <v>1686.2022099999997</v>
      </c>
      <c r="E4499" s="5">
        <f>IF($F$2=0," - ",Tabla1[[#This Row],[Base para Mejor precio]]*(1-$F$2))</f>
        <v>1517.581989</v>
      </c>
      <c r="F4499" s="4" t="s">
        <v>4</v>
      </c>
      <c r="G4499" s="16" t="s">
        <v>5696</v>
      </c>
      <c r="H4499" s="5">
        <f>IFERROR(IF($F$3=0,"-",Tabla1[[#This Row],[Precio de Cliente neto]]*(1+$F$3)),"-")</f>
        <v>2529.3033149999997</v>
      </c>
      <c r="I4499" s="5">
        <v>2408.8602999999998</v>
      </c>
      <c r="J4499" s="5">
        <v>2167.9742700000002</v>
      </c>
      <c r="K4499" s="26">
        <v>0.21</v>
      </c>
    </row>
    <row r="4500" spans="1:11">
      <c r="A4500" s="4">
        <v>11521</v>
      </c>
      <c r="B4500" t="s">
        <v>8378</v>
      </c>
      <c r="C4500" s="5">
        <f>IF($F$2=0," - ",Tabla1[[#This Row],[Base Precio de Lista neto]])</f>
        <v>2408.8602999999998</v>
      </c>
      <c r="D4500" s="5">
        <f>IF($F$2=0," - ",Tabla1[[#This Row],[Base Precio de Lista neto]]*(1-$F$2))</f>
        <v>1686.2022099999997</v>
      </c>
      <c r="E4500" s="5">
        <f>IF($F$2=0," - ",Tabla1[[#This Row],[Base para Mejor precio]]*(1-$F$2))</f>
        <v>1517.581989</v>
      </c>
      <c r="F4500" s="4" t="s">
        <v>4</v>
      </c>
      <c r="G4500" s="16" t="s">
        <v>5696</v>
      </c>
      <c r="H4500" s="5">
        <f>IFERROR(IF($F$3=0,"-",Tabla1[[#This Row],[Precio de Cliente neto]]*(1+$F$3)),"-")</f>
        <v>2529.3033149999997</v>
      </c>
      <c r="I4500" s="5">
        <v>2408.8602999999998</v>
      </c>
      <c r="J4500" s="5">
        <v>2167.9742700000002</v>
      </c>
      <c r="K4500" s="26">
        <v>0.21</v>
      </c>
    </row>
    <row r="4501" spans="1:11">
      <c r="A4501" s="4">
        <v>11522</v>
      </c>
      <c r="B4501" t="s">
        <v>8379</v>
      </c>
      <c r="C4501" s="5">
        <f>IF($F$2=0," - ",Tabla1[[#This Row],[Base Precio de Lista neto]])</f>
        <v>2408.8602999999998</v>
      </c>
      <c r="D4501" s="5">
        <f>IF($F$2=0," - ",Tabla1[[#This Row],[Base Precio de Lista neto]]*(1-$F$2))</f>
        <v>1686.2022099999997</v>
      </c>
      <c r="E4501" s="5">
        <f>IF($F$2=0," - ",Tabla1[[#This Row],[Base para Mejor precio]]*(1-$F$2))</f>
        <v>1517.581989</v>
      </c>
      <c r="F4501" s="4" t="s">
        <v>4</v>
      </c>
      <c r="G4501" s="16" t="s">
        <v>5696</v>
      </c>
      <c r="H4501" s="5">
        <f>IFERROR(IF($F$3=0,"-",Tabla1[[#This Row],[Precio de Cliente neto]]*(1+$F$3)),"-")</f>
        <v>2529.3033149999997</v>
      </c>
      <c r="I4501" s="5">
        <v>2408.8602999999998</v>
      </c>
      <c r="J4501" s="5">
        <v>2167.9742700000002</v>
      </c>
      <c r="K4501" s="26">
        <v>0.21</v>
      </c>
    </row>
    <row r="4502" spans="1:11">
      <c r="A4502" s="4">
        <v>11523</v>
      </c>
      <c r="B4502" t="s">
        <v>8380</v>
      </c>
      <c r="C4502" s="5">
        <f>IF($F$2=0," - ",Tabla1[[#This Row],[Base Precio de Lista neto]])</f>
        <v>2408.8602999999998</v>
      </c>
      <c r="D4502" s="5">
        <f>IF($F$2=0," - ",Tabla1[[#This Row],[Base Precio de Lista neto]]*(1-$F$2))</f>
        <v>1686.2022099999997</v>
      </c>
      <c r="E4502" s="5">
        <f>IF($F$2=0," - ",Tabla1[[#This Row],[Base para Mejor precio]]*(1-$F$2))</f>
        <v>1517.581989</v>
      </c>
      <c r="F4502" s="4" t="s">
        <v>4</v>
      </c>
      <c r="G4502" s="16" t="s">
        <v>5696</v>
      </c>
      <c r="H4502" s="5">
        <f>IFERROR(IF($F$3=0,"-",Tabla1[[#This Row],[Precio de Cliente neto]]*(1+$F$3)),"-")</f>
        <v>2529.3033149999997</v>
      </c>
      <c r="I4502" s="5">
        <v>2408.8602999999998</v>
      </c>
      <c r="J4502" s="5">
        <v>2167.9742700000002</v>
      </c>
      <c r="K4502" s="26">
        <v>0.21</v>
      </c>
    </row>
    <row r="4503" spans="1:11">
      <c r="A4503" s="4">
        <v>11528</v>
      </c>
      <c r="B4503" t="s">
        <v>8381</v>
      </c>
      <c r="C4503" s="5">
        <f>IF($F$2=0," - ",Tabla1[[#This Row],[Base Precio de Lista neto]])</f>
        <v>2408.8602999999998</v>
      </c>
      <c r="D4503" s="5">
        <f>IF($F$2=0," - ",Tabla1[[#This Row],[Base Precio de Lista neto]]*(1-$F$2))</f>
        <v>1686.2022099999997</v>
      </c>
      <c r="E4503" s="5">
        <f>IF($F$2=0," - ",Tabla1[[#This Row],[Base para Mejor precio]]*(1-$F$2))</f>
        <v>1517.581989</v>
      </c>
      <c r="F4503" s="4" t="s">
        <v>4</v>
      </c>
      <c r="G4503" s="16" t="s">
        <v>5696</v>
      </c>
      <c r="H4503" s="5">
        <f>IFERROR(IF($F$3=0,"-",Tabla1[[#This Row],[Precio de Cliente neto]]*(1+$F$3)),"-")</f>
        <v>2529.3033149999997</v>
      </c>
      <c r="I4503" s="5">
        <v>2408.8602999999998</v>
      </c>
      <c r="J4503" s="5">
        <v>2167.9742700000002</v>
      </c>
      <c r="K4503" s="26">
        <v>0.21</v>
      </c>
    </row>
    <row r="4504" spans="1:11">
      <c r="A4504" s="4">
        <v>11530</v>
      </c>
      <c r="B4504" t="s">
        <v>8382</v>
      </c>
      <c r="C4504" s="5">
        <f>IF($F$2=0," - ",Tabla1[[#This Row],[Base Precio de Lista neto]])</f>
        <v>2408.8602999999998</v>
      </c>
      <c r="D4504" s="5">
        <f>IF($F$2=0," - ",Tabla1[[#This Row],[Base Precio de Lista neto]]*(1-$F$2))</f>
        <v>1686.2022099999997</v>
      </c>
      <c r="E4504" s="5">
        <f>IF($F$2=0," - ",Tabla1[[#This Row],[Base para Mejor precio]]*(1-$F$2))</f>
        <v>1517.581989</v>
      </c>
      <c r="F4504" s="4" t="s">
        <v>4</v>
      </c>
      <c r="G4504" s="16" t="s">
        <v>5696</v>
      </c>
      <c r="H4504" s="5">
        <f>IFERROR(IF($F$3=0,"-",Tabla1[[#This Row],[Precio de Cliente neto]]*(1+$F$3)),"-")</f>
        <v>2529.3033149999997</v>
      </c>
      <c r="I4504" s="5">
        <v>2408.8602999999998</v>
      </c>
      <c r="J4504" s="5">
        <v>2167.9742700000002</v>
      </c>
      <c r="K4504" s="26">
        <v>0.21</v>
      </c>
    </row>
    <row r="4505" spans="1:11">
      <c r="A4505" s="4">
        <v>11591</v>
      </c>
      <c r="B4505" t="s">
        <v>3170</v>
      </c>
      <c r="C4505" s="5">
        <f>IF($F$2=0," - ",Tabla1[[#This Row],[Base Precio de Lista neto]])</f>
        <v>730.00220000000002</v>
      </c>
      <c r="D4505" s="5">
        <f>IF($F$2=0," - ",Tabla1[[#This Row],[Base Precio de Lista neto]]*(1-$F$2))</f>
        <v>511.00153999999998</v>
      </c>
      <c r="E4505" s="5">
        <f>IF($F$2=0," - ",Tabla1[[#This Row],[Base para Mejor precio]]*(1-$F$2))</f>
        <v>459.90138599999995</v>
      </c>
      <c r="F4505" s="4" t="s">
        <v>4</v>
      </c>
      <c r="G4505" s="16" t="s">
        <v>5696</v>
      </c>
      <c r="H4505" s="5">
        <f>IFERROR(IF($F$3=0,"-",Tabla1[[#This Row],[Precio de Cliente neto]]*(1+$F$3)),"-")</f>
        <v>766.50230999999997</v>
      </c>
      <c r="I4505" s="5">
        <v>730.00220000000002</v>
      </c>
      <c r="J4505" s="5">
        <v>657.00198</v>
      </c>
      <c r="K4505" s="26">
        <v>0.21</v>
      </c>
    </row>
    <row r="4506" spans="1:11">
      <c r="A4506" s="4">
        <v>11592</v>
      </c>
      <c r="B4506" t="s">
        <v>3171</v>
      </c>
      <c r="C4506" s="5">
        <f>IF($F$2=0," - ",Tabla1[[#This Row],[Base Precio de Lista neto]])</f>
        <v>730.00220000000002</v>
      </c>
      <c r="D4506" s="5">
        <f>IF($F$2=0," - ",Tabla1[[#This Row],[Base Precio de Lista neto]]*(1-$F$2))</f>
        <v>511.00153999999998</v>
      </c>
      <c r="E4506" s="5">
        <f>IF($F$2=0," - ",Tabla1[[#This Row],[Base para Mejor precio]]*(1-$F$2))</f>
        <v>459.90138599999995</v>
      </c>
      <c r="F4506" s="4" t="s">
        <v>4</v>
      </c>
      <c r="G4506" s="16" t="s">
        <v>5696</v>
      </c>
      <c r="H4506" s="5">
        <f>IFERROR(IF($F$3=0,"-",Tabla1[[#This Row],[Precio de Cliente neto]]*(1+$F$3)),"-")</f>
        <v>766.50230999999997</v>
      </c>
      <c r="I4506" s="5">
        <v>730.00220000000002</v>
      </c>
      <c r="J4506" s="5">
        <v>657.00198</v>
      </c>
      <c r="K4506" s="26">
        <v>0.21</v>
      </c>
    </row>
    <row r="4507" spans="1:11">
      <c r="A4507" s="4">
        <v>11593</v>
      </c>
      <c r="B4507" t="s">
        <v>3172</v>
      </c>
      <c r="C4507" s="5">
        <f>IF($F$2=0," - ",Tabla1[[#This Row],[Base Precio de Lista neto]])</f>
        <v>730.00220000000002</v>
      </c>
      <c r="D4507" s="5">
        <f>IF($F$2=0," - ",Tabla1[[#This Row],[Base Precio de Lista neto]]*(1-$F$2))</f>
        <v>511.00153999999998</v>
      </c>
      <c r="E4507" s="5">
        <f>IF($F$2=0," - ",Tabla1[[#This Row],[Base para Mejor precio]]*(1-$F$2))</f>
        <v>459.90138599999995</v>
      </c>
      <c r="F4507" s="4" t="s">
        <v>4</v>
      </c>
      <c r="G4507" s="16" t="s">
        <v>5696</v>
      </c>
      <c r="H4507" s="5">
        <f>IFERROR(IF($F$3=0,"-",Tabla1[[#This Row],[Precio de Cliente neto]]*(1+$F$3)),"-")</f>
        <v>766.50230999999997</v>
      </c>
      <c r="I4507" s="5">
        <v>730.00220000000002</v>
      </c>
      <c r="J4507" s="5">
        <v>657.00198</v>
      </c>
      <c r="K4507" s="26">
        <v>0.21</v>
      </c>
    </row>
    <row r="4508" spans="1:11">
      <c r="A4508" s="4">
        <v>11594</v>
      </c>
      <c r="B4508" t="s">
        <v>3173</v>
      </c>
      <c r="C4508" s="5">
        <f>IF($F$2=0," - ",Tabla1[[#This Row],[Base Precio de Lista neto]])</f>
        <v>730.00220000000002</v>
      </c>
      <c r="D4508" s="5">
        <f>IF($F$2=0," - ",Tabla1[[#This Row],[Base Precio de Lista neto]]*(1-$F$2))</f>
        <v>511.00153999999998</v>
      </c>
      <c r="E4508" s="5">
        <f>IF($F$2=0," - ",Tabla1[[#This Row],[Base para Mejor precio]]*(1-$F$2))</f>
        <v>459.90138599999995</v>
      </c>
      <c r="F4508" s="4" t="s">
        <v>4</v>
      </c>
      <c r="G4508" s="16" t="s">
        <v>5696</v>
      </c>
      <c r="H4508" s="5">
        <f>IFERROR(IF($F$3=0,"-",Tabla1[[#This Row],[Precio de Cliente neto]]*(1+$F$3)),"-")</f>
        <v>766.50230999999997</v>
      </c>
      <c r="I4508" s="5">
        <v>730.00220000000002</v>
      </c>
      <c r="J4508" s="5">
        <v>657.00198</v>
      </c>
      <c r="K4508" s="26">
        <v>0.21</v>
      </c>
    </row>
    <row r="4509" spans="1:11">
      <c r="A4509" s="4">
        <v>11595</v>
      </c>
      <c r="B4509" t="s">
        <v>3174</v>
      </c>
      <c r="C4509" s="5">
        <f>IF($F$2=0," - ",Tabla1[[#This Row],[Base Precio de Lista neto]])</f>
        <v>730.00220000000002</v>
      </c>
      <c r="D4509" s="5">
        <f>IF($F$2=0," - ",Tabla1[[#This Row],[Base Precio de Lista neto]]*(1-$F$2))</f>
        <v>511.00153999999998</v>
      </c>
      <c r="E4509" s="5">
        <f>IF($F$2=0," - ",Tabla1[[#This Row],[Base para Mejor precio]]*(1-$F$2))</f>
        <v>459.90138599999995</v>
      </c>
      <c r="F4509" s="4" t="s">
        <v>4</v>
      </c>
      <c r="G4509" s="16" t="s">
        <v>5696</v>
      </c>
      <c r="H4509" s="5">
        <f>IFERROR(IF($F$3=0,"-",Tabla1[[#This Row],[Precio de Cliente neto]]*(1+$F$3)),"-")</f>
        <v>766.50230999999997</v>
      </c>
      <c r="I4509" s="5">
        <v>730.00220000000002</v>
      </c>
      <c r="J4509" s="5">
        <v>657.00198</v>
      </c>
      <c r="K4509" s="26">
        <v>0.21</v>
      </c>
    </row>
    <row r="4510" spans="1:11">
      <c r="A4510" s="4">
        <v>11596</v>
      </c>
      <c r="B4510" t="s">
        <v>3175</v>
      </c>
      <c r="C4510" s="5">
        <f>IF($F$2=0," - ",Tabla1[[#This Row],[Base Precio de Lista neto]])</f>
        <v>730.00220000000002</v>
      </c>
      <c r="D4510" s="5">
        <f>IF($F$2=0," - ",Tabla1[[#This Row],[Base Precio de Lista neto]]*(1-$F$2))</f>
        <v>511.00153999999998</v>
      </c>
      <c r="E4510" s="5">
        <f>IF($F$2=0," - ",Tabla1[[#This Row],[Base para Mejor precio]]*(1-$F$2))</f>
        <v>459.90138599999995</v>
      </c>
      <c r="F4510" s="4" t="s">
        <v>4</v>
      </c>
      <c r="G4510" s="16" t="s">
        <v>5696</v>
      </c>
      <c r="H4510" s="5">
        <f>IFERROR(IF($F$3=0,"-",Tabla1[[#This Row],[Precio de Cliente neto]]*(1+$F$3)),"-")</f>
        <v>766.50230999999997</v>
      </c>
      <c r="I4510" s="5">
        <v>730.00220000000002</v>
      </c>
      <c r="J4510" s="5">
        <v>657.00198</v>
      </c>
      <c r="K4510" s="26">
        <v>0.21</v>
      </c>
    </row>
    <row r="4511" spans="1:11">
      <c r="A4511" s="4">
        <v>11597</v>
      </c>
      <c r="B4511" t="s">
        <v>3176</v>
      </c>
      <c r="C4511" s="5">
        <f>IF($F$2=0," - ",Tabla1[[#This Row],[Base Precio de Lista neto]])</f>
        <v>730.00220000000002</v>
      </c>
      <c r="D4511" s="5">
        <f>IF($F$2=0," - ",Tabla1[[#This Row],[Base Precio de Lista neto]]*(1-$F$2))</f>
        <v>511.00153999999998</v>
      </c>
      <c r="E4511" s="5">
        <f>IF($F$2=0," - ",Tabla1[[#This Row],[Base para Mejor precio]]*(1-$F$2))</f>
        <v>459.90138599999995</v>
      </c>
      <c r="F4511" s="4" t="s">
        <v>4</v>
      </c>
      <c r="G4511" s="16" t="s">
        <v>5696</v>
      </c>
      <c r="H4511" s="5">
        <f>IFERROR(IF($F$3=0,"-",Tabla1[[#This Row],[Precio de Cliente neto]]*(1+$F$3)),"-")</f>
        <v>766.50230999999997</v>
      </c>
      <c r="I4511" s="5">
        <v>730.00220000000002</v>
      </c>
      <c r="J4511" s="5">
        <v>657.00198</v>
      </c>
      <c r="K4511" s="26">
        <v>0.21</v>
      </c>
    </row>
    <row r="4512" spans="1:11">
      <c r="A4512" s="4">
        <v>11598</v>
      </c>
      <c r="B4512" t="s">
        <v>3177</v>
      </c>
      <c r="C4512" s="5">
        <f>IF($F$2=0," - ",Tabla1[[#This Row],[Base Precio de Lista neto]])</f>
        <v>730.00220000000002</v>
      </c>
      <c r="D4512" s="5">
        <f>IF($F$2=0," - ",Tabla1[[#This Row],[Base Precio de Lista neto]]*(1-$F$2))</f>
        <v>511.00153999999998</v>
      </c>
      <c r="E4512" s="5">
        <f>IF($F$2=0," - ",Tabla1[[#This Row],[Base para Mejor precio]]*(1-$F$2))</f>
        <v>459.90138599999995</v>
      </c>
      <c r="F4512" s="4" t="s">
        <v>4</v>
      </c>
      <c r="G4512" s="16" t="s">
        <v>5696</v>
      </c>
      <c r="H4512" s="5">
        <f>IFERROR(IF($F$3=0,"-",Tabla1[[#This Row],[Precio de Cliente neto]]*(1+$F$3)),"-")</f>
        <v>766.50230999999997</v>
      </c>
      <c r="I4512" s="5">
        <v>730.00220000000002</v>
      </c>
      <c r="J4512" s="5">
        <v>657.00198</v>
      </c>
      <c r="K4512" s="26">
        <v>0.21</v>
      </c>
    </row>
    <row r="4513" spans="1:11">
      <c r="A4513" s="4">
        <v>11599</v>
      </c>
      <c r="B4513" t="s">
        <v>3178</v>
      </c>
      <c r="C4513" s="5">
        <f>IF($F$2=0," - ",Tabla1[[#This Row],[Base Precio de Lista neto]])</f>
        <v>730.00220000000002</v>
      </c>
      <c r="D4513" s="5">
        <f>IF($F$2=0," - ",Tabla1[[#This Row],[Base Precio de Lista neto]]*(1-$F$2))</f>
        <v>511.00153999999998</v>
      </c>
      <c r="E4513" s="5">
        <f>IF($F$2=0," - ",Tabla1[[#This Row],[Base para Mejor precio]]*(1-$F$2))</f>
        <v>459.90138599999995</v>
      </c>
      <c r="F4513" s="4" t="s">
        <v>4</v>
      </c>
      <c r="G4513" s="16" t="s">
        <v>5696</v>
      </c>
      <c r="H4513" s="5">
        <f>IFERROR(IF($F$3=0,"-",Tabla1[[#This Row],[Precio de Cliente neto]]*(1+$F$3)),"-")</f>
        <v>766.50230999999997</v>
      </c>
      <c r="I4513" s="5">
        <v>730.00220000000002</v>
      </c>
      <c r="J4513" s="5">
        <v>657.00198</v>
      </c>
      <c r="K4513" s="26">
        <v>0.21</v>
      </c>
    </row>
    <row r="4514" spans="1:11">
      <c r="A4514" s="4">
        <v>11600</v>
      </c>
      <c r="B4514" t="s">
        <v>3179</v>
      </c>
      <c r="C4514" s="5">
        <f>IF($F$2=0," - ",Tabla1[[#This Row],[Base Precio de Lista neto]])</f>
        <v>1235.8214</v>
      </c>
      <c r="D4514" s="5">
        <f>IF($F$2=0," - ",Tabla1[[#This Row],[Base Precio de Lista neto]]*(1-$F$2))</f>
        <v>865.07497999999998</v>
      </c>
      <c r="E4514" s="5">
        <f>IF($F$2=0," - ",Tabla1[[#This Row],[Base para Mejor precio]]*(1-$F$2))</f>
        <v>778.56748200000004</v>
      </c>
      <c r="F4514" s="4" t="s">
        <v>4</v>
      </c>
      <c r="G4514" s="16" t="s">
        <v>5696</v>
      </c>
      <c r="H4514" s="5">
        <f>IFERROR(IF($F$3=0,"-",Tabla1[[#This Row],[Precio de Cliente neto]]*(1+$F$3)),"-")</f>
        <v>1297.61247</v>
      </c>
      <c r="I4514" s="5">
        <v>1235.8214</v>
      </c>
      <c r="J4514" s="5">
        <v>1112.2392600000001</v>
      </c>
      <c r="K4514" s="26">
        <v>0.21</v>
      </c>
    </row>
    <row r="4515" spans="1:11">
      <c r="A4515" s="4">
        <v>11601</v>
      </c>
      <c r="B4515" t="s">
        <v>3180</v>
      </c>
      <c r="C4515" s="5">
        <f>IF($F$2=0," - ",Tabla1[[#This Row],[Base Precio de Lista neto]])</f>
        <v>1235.8214</v>
      </c>
      <c r="D4515" s="5">
        <f>IF($F$2=0," - ",Tabla1[[#This Row],[Base Precio de Lista neto]]*(1-$F$2))</f>
        <v>865.07497999999998</v>
      </c>
      <c r="E4515" s="5">
        <f>IF($F$2=0," - ",Tabla1[[#This Row],[Base para Mejor precio]]*(1-$F$2))</f>
        <v>778.56748200000004</v>
      </c>
      <c r="F4515" s="4" t="s">
        <v>4</v>
      </c>
      <c r="G4515" s="16" t="s">
        <v>5696</v>
      </c>
      <c r="H4515" s="5">
        <f>IFERROR(IF($F$3=0,"-",Tabla1[[#This Row],[Precio de Cliente neto]]*(1+$F$3)),"-")</f>
        <v>1297.61247</v>
      </c>
      <c r="I4515" s="5">
        <v>1235.8214</v>
      </c>
      <c r="J4515" s="5">
        <v>1112.2392600000001</v>
      </c>
      <c r="K4515" s="26">
        <v>0.21</v>
      </c>
    </row>
    <row r="4516" spans="1:11">
      <c r="A4516" s="4">
        <v>11602</v>
      </c>
      <c r="B4516" t="s">
        <v>3181</v>
      </c>
      <c r="C4516" s="5">
        <f>IF($F$2=0," - ",Tabla1[[#This Row],[Base Precio de Lista neto]])</f>
        <v>1235.8214</v>
      </c>
      <c r="D4516" s="5">
        <f>IF($F$2=0," - ",Tabla1[[#This Row],[Base Precio de Lista neto]]*(1-$F$2))</f>
        <v>865.07497999999998</v>
      </c>
      <c r="E4516" s="5">
        <f>IF($F$2=0," - ",Tabla1[[#This Row],[Base para Mejor precio]]*(1-$F$2))</f>
        <v>778.56748200000004</v>
      </c>
      <c r="F4516" s="4" t="s">
        <v>4</v>
      </c>
      <c r="G4516" s="16" t="s">
        <v>5696</v>
      </c>
      <c r="H4516" s="5">
        <f>IFERROR(IF($F$3=0,"-",Tabla1[[#This Row],[Precio de Cliente neto]]*(1+$F$3)),"-")</f>
        <v>1297.61247</v>
      </c>
      <c r="I4516" s="5">
        <v>1235.8214</v>
      </c>
      <c r="J4516" s="5">
        <v>1112.2392600000001</v>
      </c>
      <c r="K4516" s="26">
        <v>0.21</v>
      </c>
    </row>
    <row r="4517" spans="1:11">
      <c r="A4517" s="4">
        <v>11603</v>
      </c>
      <c r="B4517" t="s">
        <v>3182</v>
      </c>
      <c r="C4517" s="5">
        <f>IF($F$2=0," - ",Tabla1[[#This Row],[Base Precio de Lista neto]])</f>
        <v>1235.8214</v>
      </c>
      <c r="D4517" s="5">
        <f>IF($F$2=0," - ",Tabla1[[#This Row],[Base Precio de Lista neto]]*(1-$F$2))</f>
        <v>865.07497999999998</v>
      </c>
      <c r="E4517" s="5">
        <f>IF($F$2=0," - ",Tabla1[[#This Row],[Base para Mejor precio]]*(1-$F$2))</f>
        <v>778.56748200000004</v>
      </c>
      <c r="F4517" s="4" t="s">
        <v>4</v>
      </c>
      <c r="G4517" s="16" t="s">
        <v>5696</v>
      </c>
      <c r="H4517" s="5">
        <f>IFERROR(IF($F$3=0,"-",Tabla1[[#This Row],[Precio de Cliente neto]]*(1+$F$3)),"-")</f>
        <v>1297.61247</v>
      </c>
      <c r="I4517" s="5">
        <v>1235.8214</v>
      </c>
      <c r="J4517" s="5">
        <v>1112.2392600000001</v>
      </c>
      <c r="K4517" s="26">
        <v>0.21</v>
      </c>
    </row>
    <row r="4518" spans="1:11">
      <c r="A4518" s="4">
        <v>11604</v>
      </c>
      <c r="B4518" t="s">
        <v>3183</v>
      </c>
      <c r="C4518" s="5">
        <f>IF($F$2=0," - ",Tabla1[[#This Row],[Base Precio de Lista neto]])</f>
        <v>1235.8214</v>
      </c>
      <c r="D4518" s="5">
        <f>IF($F$2=0," - ",Tabla1[[#This Row],[Base Precio de Lista neto]]*(1-$F$2))</f>
        <v>865.07497999999998</v>
      </c>
      <c r="E4518" s="5">
        <f>IF($F$2=0," - ",Tabla1[[#This Row],[Base para Mejor precio]]*(1-$F$2))</f>
        <v>778.56748200000004</v>
      </c>
      <c r="F4518" s="4" t="s">
        <v>4</v>
      </c>
      <c r="G4518" s="16" t="s">
        <v>5696</v>
      </c>
      <c r="H4518" s="5">
        <f>IFERROR(IF($F$3=0,"-",Tabla1[[#This Row],[Precio de Cliente neto]]*(1+$F$3)),"-")</f>
        <v>1297.61247</v>
      </c>
      <c r="I4518" s="5">
        <v>1235.8214</v>
      </c>
      <c r="J4518" s="5">
        <v>1112.2392600000001</v>
      </c>
      <c r="K4518" s="26">
        <v>0.21</v>
      </c>
    </row>
    <row r="4519" spans="1:11">
      <c r="A4519" s="4">
        <v>11605</v>
      </c>
      <c r="B4519" t="s">
        <v>3184</v>
      </c>
      <c r="C4519" s="5">
        <f>IF($F$2=0," - ",Tabla1[[#This Row],[Base Precio de Lista neto]])</f>
        <v>1235.8214</v>
      </c>
      <c r="D4519" s="5">
        <f>IF($F$2=0," - ",Tabla1[[#This Row],[Base Precio de Lista neto]]*(1-$F$2))</f>
        <v>865.07497999999998</v>
      </c>
      <c r="E4519" s="5">
        <f>IF($F$2=0," - ",Tabla1[[#This Row],[Base para Mejor precio]]*(1-$F$2))</f>
        <v>778.56748200000004</v>
      </c>
      <c r="F4519" s="4" t="s">
        <v>4</v>
      </c>
      <c r="G4519" s="16" t="s">
        <v>5696</v>
      </c>
      <c r="H4519" s="5">
        <f>IFERROR(IF($F$3=0,"-",Tabla1[[#This Row],[Precio de Cliente neto]]*(1+$F$3)),"-")</f>
        <v>1297.61247</v>
      </c>
      <c r="I4519" s="5">
        <v>1235.8214</v>
      </c>
      <c r="J4519" s="5">
        <v>1112.2392600000001</v>
      </c>
      <c r="K4519" s="26">
        <v>0.21</v>
      </c>
    </row>
    <row r="4520" spans="1:11">
      <c r="A4520" s="4">
        <v>11606</v>
      </c>
      <c r="B4520" t="s">
        <v>3185</v>
      </c>
      <c r="C4520" s="5">
        <f>IF($F$2=0," - ",Tabla1[[#This Row],[Base Precio de Lista neto]])</f>
        <v>1235.8214</v>
      </c>
      <c r="D4520" s="5">
        <f>IF($F$2=0," - ",Tabla1[[#This Row],[Base Precio de Lista neto]]*(1-$F$2))</f>
        <v>865.07497999999998</v>
      </c>
      <c r="E4520" s="5">
        <f>IF($F$2=0," - ",Tabla1[[#This Row],[Base para Mejor precio]]*(1-$F$2))</f>
        <v>778.56748200000004</v>
      </c>
      <c r="F4520" s="4" t="s">
        <v>4</v>
      </c>
      <c r="G4520" s="16" t="s">
        <v>5696</v>
      </c>
      <c r="H4520" s="5">
        <f>IFERROR(IF($F$3=0,"-",Tabla1[[#This Row],[Precio de Cliente neto]]*(1+$F$3)),"-")</f>
        <v>1297.61247</v>
      </c>
      <c r="I4520" s="5">
        <v>1235.8214</v>
      </c>
      <c r="J4520" s="5">
        <v>1112.2392600000001</v>
      </c>
      <c r="K4520" s="26">
        <v>0.21</v>
      </c>
    </row>
    <row r="4521" spans="1:11">
      <c r="A4521" s="4">
        <v>11607</v>
      </c>
      <c r="B4521" t="s">
        <v>3186</v>
      </c>
      <c r="C4521" s="5">
        <f>IF($F$2=0," - ",Tabla1[[#This Row],[Base Precio de Lista neto]])</f>
        <v>1235.8214</v>
      </c>
      <c r="D4521" s="5">
        <f>IF($F$2=0," - ",Tabla1[[#This Row],[Base Precio de Lista neto]]*(1-$F$2))</f>
        <v>865.07497999999998</v>
      </c>
      <c r="E4521" s="5">
        <f>IF($F$2=0," - ",Tabla1[[#This Row],[Base para Mejor precio]]*(1-$F$2))</f>
        <v>778.56748200000004</v>
      </c>
      <c r="F4521" s="4" t="s">
        <v>4</v>
      </c>
      <c r="G4521" s="16" t="s">
        <v>5696</v>
      </c>
      <c r="H4521" s="5">
        <f>IFERROR(IF($F$3=0,"-",Tabla1[[#This Row],[Precio de Cliente neto]]*(1+$F$3)),"-")</f>
        <v>1297.61247</v>
      </c>
      <c r="I4521" s="5">
        <v>1235.8214</v>
      </c>
      <c r="J4521" s="5">
        <v>1112.2392600000001</v>
      </c>
      <c r="K4521" s="26">
        <v>0.21</v>
      </c>
    </row>
    <row r="4522" spans="1:11">
      <c r="A4522" s="4">
        <v>11608</v>
      </c>
      <c r="B4522" t="s">
        <v>3187</v>
      </c>
      <c r="C4522" s="5">
        <f>IF($F$2=0," - ",Tabla1[[#This Row],[Base Precio de Lista neto]])</f>
        <v>1235.8214</v>
      </c>
      <c r="D4522" s="5">
        <f>IF($F$2=0," - ",Tabla1[[#This Row],[Base Precio de Lista neto]]*(1-$F$2))</f>
        <v>865.07497999999998</v>
      </c>
      <c r="E4522" s="5">
        <f>IF($F$2=0," - ",Tabla1[[#This Row],[Base para Mejor precio]]*(1-$F$2))</f>
        <v>778.56748200000004</v>
      </c>
      <c r="F4522" s="4" t="s">
        <v>4</v>
      </c>
      <c r="G4522" s="16" t="s">
        <v>5696</v>
      </c>
      <c r="H4522" s="5">
        <f>IFERROR(IF($F$3=0,"-",Tabla1[[#This Row],[Precio de Cliente neto]]*(1+$F$3)),"-")</f>
        <v>1297.61247</v>
      </c>
      <c r="I4522" s="5">
        <v>1235.8214</v>
      </c>
      <c r="J4522" s="5">
        <v>1112.2392600000001</v>
      </c>
      <c r="K4522" s="26">
        <v>0.21</v>
      </c>
    </row>
    <row r="4523" spans="1:11">
      <c r="A4523" s="4">
        <v>11609</v>
      </c>
      <c r="B4523" t="s">
        <v>3188</v>
      </c>
      <c r="C4523" s="5">
        <f>IF($F$2=0," - ",Tabla1[[#This Row],[Base Precio de Lista neto]])</f>
        <v>1235.8214</v>
      </c>
      <c r="D4523" s="5">
        <f>IF($F$2=0," - ",Tabla1[[#This Row],[Base Precio de Lista neto]]*(1-$F$2))</f>
        <v>865.07497999999998</v>
      </c>
      <c r="E4523" s="5">
        <f>IF($F$2=0," - ",Tabla1[[#This Row],[Base para Mejor precio]]*(1-$F$2))</f>
        <v>778.56748200000004</v>
      </c>
      <c r="F4523" s="4" t="s">
        <v>4</v>
      </c>
      <c r="G4523" s="16" t="s">
        <v>5696</v>
      </c>
      <c r="H4523" s="5">
        <f>IFERROR(IF($F$3=0,"-",Tabla1[[#This Row],[Precio de Cliente neto]]*(1+$F$3)),"-")</f>
        <v>1297.61247</v>
      </c>
      <c r="I4523" s="5">
        <v>1235.8214</v>
      </c>
      <c r="J4523" s="5">
        <v>1112.2392600000001</v>
      </c>
      <c r="K4523" s="26">
        <v>0.21</v>
      </c>
    </row>
    <row r="4524" spans="1:11">
      <c r="A4524" s="4">
        <v>11610</v>
      </c>
      <c r="B4524" t="s">
        <v>3189</v>
      </c>
      <c r="C4524" s="5">
        <f>IF($F$2=0," - ",Tabla1[[#This Row],[Base Precio de Lista neto]])</f>
        <v>1235.8214</v>
      </c>
      <c r="D4524" s="5">
        <f>IF($F$2=0," - ",Tabla1[[#This Row],[Base Precio de Lista neto]]*(1-$F$2))</f>
        <v>865.07497999999998</v>
      </c>
      <c r="E4524" s="5">
        <f>IF($F$2=0," - ",Tabla1[[#This Row],[Base para Mejor precio]]*(1-$F$2))</f>
        <v>778.56748200000004</v>
      </c>
      <c r="F4524" s="4" t="s">
        <v>4</v>
      </c>
      <c r="G4524" s="16" t="s">
        <v>5696</v>
      </c>
      <c r="H4524" s="5">
        <f>IFERROR(IF($F$3=0,"-",Tabla1[[#This Row],[Precio de Cliente neto]]*(1+$F$3)),"-")</f>
        <v>1297.61247</v>
      </c>
      <c r="I4524" s="5">
        <v>1235.8214</v>
      </c>
      <c r="J4524" s="5">
        <v>1112.2392600000001</v>
      </c>
      <c r="K4524" s="26">
        <v>0.21</v>
      </c>
    </row>
    <row r="4525" spans="1:11">
      <c r="A4525" s="4">
        <v>11611</v>
      </c>
      <c r="B4525" t="s">
        <v>3190</v>
      </c>
      <c r="C4525" s="5">
        <f>IF($F$2=0," - ",Tabla1[[#This Row],[Base Precio de Lista neto]])</f>
        <v>1235.8214</v>
      </c>
      <c r="D4525" s="5">
        <f>IF($F$2=0," - ",Tabla1[[#This Row],[Base Precio de Lista neto]]*(1-$F$2))</f>
        <v>865.07497999999998</v>
      </c>
      <c r="E4525" s="5">
        <f>IF($F$2=0," - ",Tabla1[[#This Row],[Base para Mejor precio]]*(1-$F$2))</f>
        <v>778.56748200000004</v>
      </c>
      <c r="F4525" s="4" t="s">
        <v>4</v>
      </c>
      <c r="G4525" s="16" t="s">
        <v>5696</v>
      </c>
      <c r="H4525" s="5">
        <f>IFERROR(IF($F$3=0,"-",Tabla1[[#This Row],[Precio de Cliente neto]]*(1+$F$3)),"-")</f>
        <v>1297.61247</v>
      </c>
      <c r="I4525" s="5">
        <v>1235.8214</v>
      </c>
      <c r="J4525" s="5">
        <v>1112.2392600000001</v>
      </c>
      <c r="K4525" s="26">
        <v>0.21</v>
      </c>
    </row>
    <row r="4526" spans="1:11">
      <c r="A4526" s="4">
        <v>11612</v>
      </c>
      <c r="B4526" t="s">
        <v>3191</v>
      </c>
      <c r="C4526" s="5">
        <f>IF($F$2=0," - ",Tabla1[[#This Row],[Base Precio de Lista neto]])</f>
        <v>1235.8214</v>
      </c>
      <c r="D4526" s="5">
        <f>IF($F$2=0," - ",Tabla1[[#This Row],[Base Precio de Lista neto]]*(1-$F$2))</f>
        <v>865.07497999999998</v>
      </c>
      <c r="E4526" s="5">
        <f>IF($F$2=0," - ",Tabla1[[#This Row],[Base para Mejor precio]]*(1-$F$2))</f>
        <v>778.56748200000004</v>
      </c>
      <c r="F4526" s="4" t="s">
        <v>4</v>
      </c>
      <c r="G4526" s="16" t="s">
        <v>5696</v>
      </c>
      <c r="H4526" s="5">
        <f>IFERROR(IF($F$3=0,"-",Tabla1[[#This Row],[Precio de Cliente neto]]*(1+$F$3)),"-")</f>
        <v>1297.61247</v>
      </c>
      <c r="I4526" s="5">
        <v>1235.8214</v>
      </c>
      <c r="J4526" s="5">
        <v>1112.2392600000001</v>
      </c>
      <c r="K4526" s="26">
        <v>0.21</v>
      </c>
    </row>
    <row r="4527" spans="1:11">
      <c r="A4527" s="4">
        <v>11613</v>
      </c>
      <c r="B4527" t="s">
        <v>3192</v>
      </c>
      <c r="C4527" s="5">
        <f>IF($F$2=0," - ",Tabla1[[#This Row],[Base Precio de Lista neto]])</f>
        <v>1235.8214</v>
      </c>
      <c r="D4527" s="5">
        <f>IF($F$2=0," - ",Tabla1[[#This Row],[Base Precio de Lista neto]]*(1-$F$2))</f>
        <v>865.07497999999998</v>
      </c>
      <c r="E4527" s="5">
        <f>IF($F$2=0," - ",Tabla1[[#This Row],[Base para Mejor precio]]*(1-$F$2))</f>
        <v>778.56748200000004</v>
      </c>
      <c r="F4527" s="4" t="s">
        <v>4</v>
      </c>
      <c r="G4527" s="16" t="s">
        <v>5696</v>
      </c>
      <c r="H4527" s="5">
        <f>IFERROR(IF($F$3=0,"-",Tabla1[[#This Row],[Precio de Cliente neto]]*(1+$F$3)),"-")</f>
        <v>1297.61247</v>
      </c>
      <c r="I4527" s="5">
        <v>1235.8214</v>
      </c>
      <c r="J4527" s="5">
        <v>1112.2392600000001</v>
      </c>
      <c r="K4527" s="26">
        <v>0.21</v>
      </c>
    </row>
    <row r="4528" spans="1:11">
      <c r="A4528" s="4">
        <v>11614</v>
      </c>
      <c r="B4528" t="s">
        <v>3193</v>
      </c>
      <c r="C4528" s="5">
        <f>IF($F$2=0," - ",Tabla1[[#This Row],[Base Precio de Lista neto]])</f>
        <v>1571.7216000000001</v>
      </c>
      <c r="D4528" s="5">
        <f>IF($F$2=0," - ",Tabla1[[#This Row],[Base Precio de Lista neto]]*(1-$F$2))</f>
        <v>1100.2051200000001</v>
      </c>
      <c r="E4528" s="5">
        <f>IF($F$2=0," - ",Tabla1[[#This Row],[Base para Mejor precio]]*(1-$F$2))</f>
        <v>990.18460799999991</v>
      </c>
      <c r="F4528" s="4" t="s">
        <v>4</v>
      </c>
      <c r="G4528" s="16" t="s">
        <v>5696</v>
      </c>
      <c r="H4528" s="5">
        <f>IFERROR(IF($F$3=0,"-",Tabla1[[#This Row],[Precio de Cliente neto]]*(1+$F$3)),"-")</f>
        <v>1650.3076800000001</v>
      </c>
      <c r="I4528" s="5">
        <v>1571.7216000000001</v>
      </c>
      <c r="J4528" s="5">
        <v>1414.54944</v>
      </c>
      <c r="K4528" s="26">
        <v>0.21</v>
      </c>
    </row>
    <row r="4529" spans="1:11">
      <c r="A4529" s="4">
        <v>11615</v>
      </c>
      <c r="B4529" t="s">
        <v>3194</v>
      </c>
      <c r="C4529" s="5">
        <f>IF($F$2=0," - ",Tabla1[[#This Row],[Base Precio de Lista neto]])</f>
        <v>1571.7216000000001</v>
      </c>
      <c r="D4529" s="5">
        <f>IF($F$2=0," - ",Tabla1[[#This Row],[Base Precio de Lista neto]]*(1-$F$2))</f>
        <v>1100.2051200000001</v>
      </c>
      <c r="E4529" s="5">
        <f>IF($F$2=0," - ",Tabla1[[#This Row],[Base para Mejor precio]]*(1-$F$2))</f>
        <v>990.18460799999991</v>
      </c>
      <c r="F4529" s="4" t="s">
        <v>4</v>
      </c>
      <c r="G4529" s="16" t="s">
        <v>5696</v>
      </c>
      <c r="H4529" s="5">
        <f>IFERROR(IF($F$3=0,"-",Tabla1[[#This Row],[Precio de Cliente neto]]*(1+$F$3)),"-")</f>
        <v>1650.3076800000001</v>
      </c>
      <c r="I4529" s="5">
        <v>1571.7216000000001</v>
      </c>
      <c r="J4529" s="5">
        <v>1414.54944</v>
      </c>
      <c r="K4529" s="26">
        <v>0.21</v>
      </c>
    </row>
    <row r="4530" spans="1:11">
      <c r="A4530" s="4">
        <v>11616</v>
      </c>
      <c r="B4530" t="s">
        <v>3195</v>
      </c>
      <c r="C4530" s="5">
        <f>IF($F$2=0," - ",Tabla1[[#This Row],[Base Precio de Lista neto]])</f>
        <v>1571.7216000000001</v>
      </c>
      <c r="D4530" s="5">
        <f>IF($F$2=0," - ",Tabla1[[#This Row],[Base Precio de Lista neto]]*(1-$F$2))</f>
        <v>1100.2051200000001</v>
      </c>
      <c r="E4530" s="5">
        <f>IF($F$2=0," - ",Tabla1[[#This Row],[Base para Mejor precio]]*(1-$F$2))</f>
        <v>990.18460799999991</v>
      </c>
      <c r="F4530" s="4" t="s">
        <v>4</v>
      </c>
      <c r="G4530" s="16" t="s">
        <v>5696</v>
      </c>
      <c r="H4530" s="5">
        <f>IFERROR(IF($F$3=0,"-",Tabla1[[#This Row],[Precio de Cliente neto]]*(1+$F$3)),"-")</f>
        <v>1650.3076800000001</v>
      </c>
      <c r="I4530" s="5">
        <v>1571.7216000000001</v>
      </c>
      <c r="J4530" s="5">
        <v>1414.54944</v>
      </c>
      <c r="K4530" s="26">
        <v>0.21</v>
      </c>
    </row>
    <row r="4531" spans="1:11">
      <c r="A4531" s="4">
        <v>11617</v>
      </c>
      <c r="B4531" t="s">
        <v>3196</v>
      </c>
      <c r="C4531" s="5">
        <f>IF($F$2=0," - ",Tabla1[[#This Row],[Base Precio de Lista neto]])</f>
        <v>1571.7216000000001</v>
      </c>
      <c r="D4531" s="5">
        <f>IF($F$2=0," - ",Tabla1[[#This Row],[Base Precio de Lista neto]]*(1-$F$2))</f>
        <v>1100.2051200000001</v>
      </c>
      <c r="E4531" s="5">
        <f>IF($F$2=0," - ",Tabla1[[#This Row],[Base para Mejor precio]]*(1-$F$2))</f>
        <v>990.18460799999991</v>
      </c>
      <c r="F4531" s="4" t="s">
        <v>4</v>
      </c>
      <c r="G4531" s="16" t="s">
        <v>5696</v>
      </c>
      <c r="H4531" s="5">
        <f>IFERROR(IF($F$3=0,"-",Tabla1[[#This Row],[Precio de Cliente neto]]*(1+$F$3)),"-")</f>
        <v>1650.3076800000001</v>
      </c>
      <c r="I4531" s="5">
        <v>1571.7216000000001</v>
      </c>
      <c r="J4531" s="5">
        <v>1414.54944</v>
      </c>
      <c r="K4531" s="26">
        <v>0.21</v>
      </c>
    </row>
    <row r="4532" spans="1:11">
      <c r="A4532" s="4">
        <v>11618</v>
      </c>
      <c r="B4532" t="s">
        <v>3197</v>
      </c>
      <c r="C4532" s="5">
        <f>IF($F$2=0," - ",Tabla1[[#This Row],[Base Precio de Lista neto]])</f>
        <v>1571.7216000000001</v>
      </c>
      <c r="D4532" s="5">
        <f>IF($F$2=0," - ",Tabla1[[#This Row],[Base Precio de Lista neto]]*(1-$F$2))</f>
        <v>1100.2051200000001</v>
      </c>
      <c r="E4532" s="5">
        <f>IF($F$2=0," - ",Tabla1[[#This Row],[Base para Mejor precio]]*(1-$F$2))</f>
        <v>990.18460799999991</v>
      </c>
      <c r="F4532" s="4" t="s">
        <v>4</v>
      </c>
      <c r="G4532" s="16" t="s">
        <v>5696</v>
      </c>
      <c r="H4532" s="5">
        <f>IFERROR(IF($F$3=0,"-",Tabla1[[#This Row],[Precio de Cliente neto]]*(1+$F$3)),"-")</f>
        <v>1650.3076800000001</v>
      </c>
      <c r="I4532" s="5">
        <v>1571.7216000000001</v>
      </c>
      <c r="J4532" s="5">
        <v>1414.54944</v>
      </c>
      <c r="K4532" s="26">
        <v>0.21</v>
      </c>
    </row>
    <row r="4533" spans="1:11">
      <c r="A4533" s="4">
        <v>11619</v>
      </c>
      <c r="B4533" t="s">
        <v>8383</v>
      </c>
      <c r="C4533" s="5">
        <f>IF($F$2=0," - ",Tabla1[[#This Row],[Base Precio de Lista neto]])</f>
        <v>1571.7184999999999</v>
      </c>
      <c r="D4533" s="5">
        <f>IF($F$2=0," - ",Tabla1[[#This Row],[Base Precio de Lista neto]]*(1-$F$2))</f>
        <v>1100.2029499999999</v>
      </c>
      <c r="E4533" s="5">
        <f>IF($F$2=0," - ",Tabla1[[#This Row],[Base para Mejor precio]]*(1-$F$2))</f>
        <v>990.18265499999995</v>
      </c>
      <c r="F4533" s="4" t="s">
        <v>4</v>
      </c>
      <c r="G4533" s="16" t="s">
        <v>5696</v>
      </c>
      <c r="H4533" s="5">
        <f>IFERROR(IF($F$3=0,"-",Tabla1[[#This Row],[Precio de Cliente neto]]*(1+$F$3)),"-")</f>
        <v>1650.3044249999998</v>
      </c>
      <c r="I4533" s="5">
        <v>1571.7184999999999</v>
      </c>
      <c r="J4533" s="5">
        <v>1414.54665</v>
      </c>
      <c r="K4533" s="26">
        <v>0.21</v>
      </c>
    </row>
    <row r="4534" spans="1:11">
      <c r="A4534" s="4">
        <v>11620</v>
      </c>
      <c r="B4534" t="s">
        <v>3198</v>
      </c>
      <c r="C4534" s="5">
        <f>IF($F$2=0," - ",Tabla1[[#This Row],[Base Precio de Lista neto]])</f>
        <v>1571.7216000000001</v>
      </c>
      <c r="D4534" s="5">
        <f>IF($F$2=0," - ",Tabla1[[#This Row],[Base Precio de Lista neto]]*(1-$F$2))</f>
        <v>1100.2051200000001</v>
      </c>
      <c r="E4534" s="5">
        <f>IF($F$2=0," - ",Tabla1[[#This Row],[Base para Mejor precio]]*(1-$F$2))</f>
        <v>990.18460799999991</v>
      </c>
      <c r="F4534" s="4" t="s">
        <v>4</v>
      </c>
      <c r="G4534" s="16" t="s">
        <v>5696</v>
      </c>
      <c r="H4534" s="5">
        <f>IFERROR(IF($F$3=0,"-",Tabla1[[#This Row],[Precio de Cliente neto]]*(1+$F$3)),"-")</f>
        <v>1650.3076800000001</v>
      </c>
      <c r="I4534" s="5">
        <v>1571.7216000000001</v>
      </c>
      <c r="J4534" s="5">
        <v>1414.54944</v>
      </c>
      <c r="K4534" s="26">
        <v>0.21</v>
      </c>
    </row>
    <row r="4535" spans="1:11">
      <c r="A4535" s="4">
        <v>11621</v>
      </c>
      <c r="B4535" t="s">
        <v>3199</v>
      </c>
      <c r="C4535" s="5">
        <f>IF($F$2=0," - ",Tabla1[[#This Row],[Base Precio de Lista neto]])</f>
        <v>1571.7216000000001</v>
      </c>
      <c r="D4535" s="5">
        <f>IF($F$2=0," - ",Tabla1[[#This Row],[Base Precio de Lista neto]]*(1-$F$2))</f>
        <v>1100.2051200000001</v>
      </c>
      <c r="E4535" s="5">
        <f>IF($F$2=0," - ",Tabla1[[#This Row],[Base para Mejor precio]]*(1-$F$2))</f>
        <v>990.18460799999991</v>
      </c>
      <c r="F4535" s="4" t="s">
        <v>4</v>
      </c>
      <c r="G4535" s="16" t="s">
        <v>5696</v>
      </c>
      <c r="H4535" s="5">
        <f>IFERROR(IF($F$3=0,"-",Tabla1[[#This Row],[Precio de Cliente neto]]*(1+$F$3)),"-")</f>
        <v>1650.3076800000001</v>
      </c>
      <c r="I4535" s="5">
        <v>1571.7216000000001</v>
      </c>
      <c r="J4535" s="5">
        <v>1414.54944</v>
      </c>
      <c r="K4535" s="26">
        <v>0.21</v>
      </c>
    </row>
    <row r="4536" spans="1:11">
      <c r="A4536" s="4">
        <v>11622</v>
      </c>
      <c r="B4536" t="s">
        <v>3200</v>
      </c>
      <c r="C4536" s="5">
        <f>IF($F$2=0," - ",Tabla1[[#This Row],[Base Precio de Lista neto]])</f>
        <v>1571.7216000000001</v>
      </c>
      <c r="D4536" s="5">
        <f>IF($F$2=0," - ",Tabla1[[#This Row],[Base Precio de Lista neto]]*(1-$F$2))</f>
        <v>1100.2051200000001</v>
      </c>
      <c r="E4536" s="5">
        <f>IF($F$2=0," - ",Tabla1[[#This Row],[Base para Mejor precio]]*(1-$F$2))</f>
        <v>990.18460799999991</v>
      </c>
      <c r="F4536" s="4" t="s">
        <v>4</v>
      </c>
      <c r="G4536" s="16" t="s">
        <v>5696</v>
      </c>
      <c r="H4536" s="5">
        <f>IFERROR(IF($F$3=0,"-",Tabla1[[#This Row],[Precio de Cliente neto]]*(1+$F$3)),"-")</f>
        <v>1650.3076800000001</v>
      </c>
      <c r="I4536" s="5">
        <v>1571.7216000000001</v>
      </c>
      <c r="J4536" s="5">
        <v>1414.54944</v>
      </c>
      <c r="K4536" s="26">
        <v>0.21</v>
      </c>
    </row>
    <row r="4537" spans="1:11">
      <c r="A4537" s="4">
        <v>11623</v>
      </c>
      <c r="B4537" t="s">
        <v>3201</v>
      </c>
      <c r="C4537" s="5">
        <f>IF($F$2=0," - ",Tabla1[[#This Row],[Base Precio de Lista neto]])</f>
        <v>1571.7216000000001</v>
      </c>
      <c r="D4537" s="5">
        <f>IF($F$2=0," - ",Tabla1[[#This Row],[Base Precio de Lista neto]]*(1-$F$2))</f>
        <v>1100.2051200000001</v>
      </c>
      <c r="E4537" s="5">
        <f>IF($F$2=0," - ",Tabla1[[#This Row],[Base para Mejor precio]]*(1-$F$2))</f>
        <v>990.18460799999991</v>
      </c>
      <c r="F4537" s="4" t="s">
        <v>4</v>
      </c>
      <c r="G4537" s="16" t="s">
        <v>5696</v>
      </c>
      <c r="H4537" s="5">
        <f>IFERROR(IF($F$3=0,"-",Tabla1[[#This Row],[Precio de Cliente neto]]*(1+$F$3)),"-")</f>
        <v>1650.3076800000001</v>
      </c>
      <c r="I4537" s="5">
        <v>1571.7216000000001</v>
      </c>
      <c r="J4537" s="5">
        <v>1414.54944</v>
      </c>
      <c r="K4537" s="26">
        <v>0.21</v>
      </c>
    </row>
    <row r="4538" spans="1:11">
      <c r="A4538" s="4">
        <v>11624</v>
      </c>
      <c r="B4538" t="s">
        <v>3202</v>
      </c>
      <c r="C4538" s="5">
        <f>IF($F$2=0," - ",Tabla1[[#This Row],[Base Precio de Lista neto]])</f>
        <v>1571.7216000000001</v>
      </c>
      <c r="D4538" s="5">
        <f>IF($F$2=0," - ",Tabla1[[#This Row],[Base Precio de Lista neto]]*(1-$F$2))</f>
        <v>1100.2051200000001</v>
      </c>
      <c r="E4538" s="5">
        <f>IF($F$2=0," - ",Tabla1[[#This Row],[Base para Mejor precio]]*(1-$F$2))</f>
        <v>990.18460799999991</v>
      </c>
      <c r="F4538" s="4" t="s">
        <v>4</v>
      </c>
      <c r="G4538" s="16" t="s">
        <v>5696</v>
      </c>
      <c r="H4538" s="5">
        <f>IFERROR(IF($F$3=0,"-",Tabla1[[#This Row],[Precio de Cliente neto]]*(1+$F$3)),"-")</f>
        <v>1650.3076800000001</v>
      </c>
      <c r="I4538" s="5">
        <v>1571.7216000000001</v>
      </c>
      <c r="J4538" s="5">
        <v>1414.54944</v>
      </c>
      <c r="K4538" s="26">
        <v>0.21</v>
      </c>
    </row>
    <row r="4539" spans="1:11">
      <c r="A4539" s="4">
        <v>11625</v>
      </c>
      <c r="B4539" t="s">
        <v>3203</v>
      </c>
      <c r="C4539" s="5">
        <f>IF($F$2=0," - ",Tabla1[[#This Row],[Base Precio de Lista neto]])</f>
        <v>2120.1500999999998</v>
      </c>
      <c r="D4539" s="5">
        <f>IF($F$2=0," - ",Tabla1[[#This Row],[Base Precio de Lista neto]]*(1-$F$2))</f>
        <v>1484.1050699999998</v>
      </c>
      <c r="E4539" s="5">
        <f>IF($F$2=0," - ",Tabla1[[#This Row],[Base para Mejor precio]]*(1-$F$2))</f>
        <v>1335.694563</v>
      </c>
      <c r="F4539" s="4" t="s">
        <v>4</v>
      </c>
      <c r="G4539" s="16" t="s">
        <v>5696</v>
      </c>
      <c r="H4539" s="5">
        <f>IFERROR(IF($F$3=0,"-",Tabla1[[#This Row],[Precio de Cliente neto]]*(1+$F$3)),"-")</f>
        <v>2226.1576049999999</v>
      </c>
      <c r="I4539" s="5">
        <v>2120.1500999999998</v>
      </c>
      <c r="J4539" s="5">
        <v>1908.13509</v>
      </c>
      <c r="K4539" s="26">
        <v>0.21</v>
      </c>
    </row>
    <row r="4540" spans="1:11">
      <c r="A4540" s="4">
        <v>11626</v>
      </c>
      <c r="B4540" t="s">
        <v>3204</v>
      </c>
      <c r="C4540" s="5">
        <f>IF($F$2=0," - ",Tabla1[[#This Row],[Base Precio de Lista neto]])</f>
        <v>2120.1500999999998</v>
      </c>
      <c r="D4540" s="5">
        <f>IF($F$2=0," - ",Tabla1[[#This Row],[Base Precio de Lista neto]]*(1-$F$2))</f>
        <v>1484.1050699999998</v>
      </c>
      <c r="E4540" s="5">
        <f>IF($F$2=0," - ",Tabla1[[#This Row],[Base para Mejor precio]]*(1-$F$2))</f>
        <v>1335.694563</v>
      </c>
      <c r="F4540" s="4" t="s">
        <v>4</v>
      </c>
      <c r="G4540" s="16" t="s">
        <v>5696</v>
      </c>
      <c r="H4540" s="5">
        <f>IFERROR(IF($F$3=0,"-",Tabla1[[#This Row],[Precio de Cliente neto]]*(1+$F$3)),"-")</f>
        <v>2226.1576049999999</v>
      </c>
      <c r="I4540" s="5">
        <v>2120.1500999999998</v>
      </c>
      <c r="J4540" s="5">
        <v>1908.13509</v>
      </c>
      <c r="K4540" s="26">
        <v>0.21</v>
      </c>
    </row>
    <row r="4541" spans="1:11">
      <c r="A4541" s="4">
        <v>11627</v>
      </c>
      <c r="B4541" t="s">
        <v>3205</v>
      </c>
      <c r="C4541" s="5">
        <f>IF($F$2=0," - ",Tabla1[[#This Row],[Base Precio de Lista neto]])</f>
        <v>2173.7003</v>
      </c>
      <c r="D4541" s="5">
        <f>IF($F$2=0," - ",Tabla1[[#This Row],[Base Precio de Lista neto]]*(1-$F$2))</f>
        <v>1521.5902099999998</v>
      </c>
      <c r="E4541" s="5">
        <f>IF($F$2=0," - ",Tabla1[[#This Row],[Base para Mejor precio]]*(1-$F$2))</f>
        <v>1369.4311889999999</v>
      </c>
      <c r="F4541" s="4" t="s">
        <v>4</v>
      </c>
      <c r="G4541" s="16" t="s">
        <v>5696</v>
      </c>
      <c r="H4541" s="5">
        <f>IFERROR(IF($F$3=0,"-",Tabla1[[#This Row],[Precio de Cliente neto]]*(1+$F$3)),"-")</f>
        <v>2282.3853149999995</v>
      </c>
      <c r="I4541" s="5">
        <v>2173.7003</v>
      </c>
      <c r="J4541" s="5">
        <v>1956.3302699999999</v>
      </c>
      <c r="K4541" s="26">
        <v>0.21</v>
      </c>
    </row>
    <row r="4542" spans="1:11">
      <c r="A4542" s="4">
        <v>11628</v>
      </c>
      <c r="B4542" t="s">
        <v>3206</v>
      </c>
      <c r="C4542" s="5">
        <f>IF($F$2=0," - ",Tabla1[[#This Row],[Base Precio de Lista neto]])</f>
        <v>2173.7003</v>
      </c>
      <c r="D4542" s="5">
        <f>IF($F$2=0," - ",Tabla1[[#This Row],[Base Precio de Lista neto]]*(1-$F$2))</f>
        <v>1521.5902099999998</v>
      </c>
      <c r="E4542" s="5">
        <f>IF($F$2=0," - ",Tabla1[[#This Row],[Base para Mejor precio]]*(1-$F$2))</f>
        <v>1369.4311889999999</v>
      </c>
      <c r="F4542" s="4" t="s">
        <v>4</v>
      </c>
      <c r="G4542" s="16" t="s">
        <v>5696</v>
      </c>
      <c r="H4542" s="5">
        <f>IFERROR(IF($F$3=0,"-",Tabla1[[#This Row],[Precio de Cliente neto]]*(1+$F$3)),"-")</f>
        <v>2282.3853149999995</v>
      </c>
      <c r="I4542" s="5">
        <v>2173.7003</v>
      </c>
      <c r="J4542" s="5">
        <v>1956.3302699999999</v>
      </c>
      <c r="K4542" s="26">
        <v>0.21</v>
      </c>
    </row>
    <row r="4543" spans="1:11">
      <c r="A4543" s="4">
        <v>11629</v>
      </c>
      <c r="B4543" t="s">
        <v>3207</v>
      </c>
      <c r="C4543" s="5">
        <f>IF($F$2=0," - ",Tabla1[[#This Row],[Base Precio de Lista neto]])</f>
        <v>2229.5770000000002</v>
      </c>
      <c r="D4543" s="5">
        <f>IF($F$2=0," - ",Tabla1[[#This Row],[Base Precio de Lista neto]]*(1-$F$2))</f>
        <v>1560.7039</v>
      </c>
      <c r="E4543" s="5">
        <f>IF($F$2=0," - ",Tabla1[[#This Row],[Base para Mejor precio]]*(1-$F$2))</f>
        <v>1404.6335099999999</v>
      </c>
      <c r="F4543" s="4" t="s">
        <v>4</v>
      </c>
      <c r="G4543" s="16" t="s">
        <v>5696</v>
      </c>
      <c r="H4543" s="5">
        <f>IFERROR(IF($F$3=0,"-",Tabla1[[#This Row],[Precio de Cliente neto]]*(1+$F$3)),"-")</f>
        <v>2341.0558499999997</v>
      </c>
      <c r="I4543" s="5">
        <v>2229.5770000000002</v>
      </c>
      <c r="J4543" s="5">
        <v>2006.6193000000001</v>
      </c>
      <c r="K4543" s="26">
        <v>0.21</v>
      </c>
    </row>
    <row r="4544" spans="1:11">
      <c r="A4544" s="4">
        <v>11630</v>
      </c>
      <c r="B4544" t="s">
        <v>3208</v>
      </c>
      <c r="C4544" s="5">
        <f>IF($F$2=0," - ",Tabla1[[#This Row],[Base Precio de Lista neto]])</f>
        <v>2229.5770000000002</v>
      </c>
      <c r="D4544" s="5">
        <f>IF($F$2=0," - ",Tabla1[[#This Row],[Base Precio de Lista neto]]*(1-$F$2))</f>
        <v>1560.7039</v>
      </c>
      <c r="E4544" s="5">
        <f>IF($F$2=0," - ",Tabla1[[#This Row],[Base para Mejor precio]]*(1-$F$2))</f>
        <v>1404.6335099999999</v>
      </c>
      <c r="F4544" s="4" t="s">
        <v>4</v>
      </c>
      <c r="G4544" s="16" t="s">
        <v>5696</v>
      </c>
      <c r="H4544" s="5">
        <f>IFERROR(IF($F$3=0,"-",Tabla1[[#This Row],[Precio de Cliente neto]]*(1+$F$3)),"-")</f>
        <v>2341.0558499999997</v>
      </c>
      <c r="I4544" s="5">
        <v>2229.5770000000002</v>
      </c>
      <c r="J4544" s="5">
        <v>2006.6193000000001</v>
      </c>
      <c r="K4544" s="26">
        <v>0.21</v>
      </c>
    </row>
    <row r="4545" spans="1:11">
      <c r="A4545" s="4">
        <v>11631</v>
      </c>
      <c r="B4545" t="s">
        <v>3209</v>
      </c>
      <c r="C4545" s="5">
        <f>IF($F$2=0," - ",Tabla1[[#This Row],[Base Precio de Lista neto]])</f>
        <v>2341.8317999999999</v>
      </c>
      <c r="D4545" s="5">
        <f>IF($F$2=0," - ",Tabla1[[#This Row],[Base Precio de Lista neto]]*(1-$F$2))</f>
        <v>1639.28226</v>
      </c>
      <c r="E4545" s="5">
        <f>IF($F$2=0," - ",Tabla1[[#This Row],[Base para Mejor precio]]*(1-$F$2))</f>
        <v>1475.354034</v>
      </c>
      <c r="F4545" s="4" t="s">
        <v>4</v>
      </c>
      <c r="G4545" s="16" t="s">
        <v>5696</v>
      </c>
      <c r="H4545" s="5">
        <f>IFERROR(IF($F$3=0,"-",Tabla1[[#This Row],[Precio de Cliente neto]]*(1+$F$3)),"-")</f>
        <v>2458.9233899999999</v>
      </c>
      <c r="I4545" s="5">
        <v>2341.8317999999999</v>
      </c>
      <c r="J4545" s="5">
        <v>2107.6486199999999</v>
      </c>
      <c r="K4545" s="26">
        <v>0.21</v>
      </c>
    </row>
    <row r="4546" spans="1:11">
      <c r="A4546" s="4">
        <v>11632</v>
      </c>
      <c r="B4546" t="s">
        <v>3210</v>
      </c>
      <c r="C4546" s="5">
        <f>IF($F$2=0," - ",Tabla1[[#This Row],[Base Precio de Lista neto]])</f>
        <v>2341.8317999999999</v>
      </c>
      <c r="D4546" s="5">
        <f>IF($F$2=0," - ",Tabla1[[#This Row],[Base Precio de Lista neto]]*(1-$F$2))</f>
        <v>1639.28226</v>
      </c>
      <c r="E4546" s="5">
        <f>IF($F$2=0," - ",Tabla1[[#This Row],[Base para Mejor precio]]*(1-$F$2))</f>
        <v>1475.354034</v>
      </c>
      <c r="F4546" s="4" t="s">
        <v>4</v>
      </c>
      <c r="G4546" s="16" t="s">
        <v>5696</v>
      </c>
      <c r="H4546" s="5">
        <f>IFERROR(IF($F$3=0,"-",Tabla1[[#This Row],[Precio de Cliente neto]]*(1+$F$3)),"-")</f>
        <v>2458.9233899999999</v>
      </c>
      <c r="I4546" s="5">
        <v>2341.8317999999999</v>
      </c>
      <c r="J4546" s="5">
        <v>2107.6486199999999</v>
      </c>
      <c r="K4546" s="26">
        <v>0.21</v>
      </c>
    </row>
    <row r="4547" spans="1:11">
      <c r="A4547" s="4">
        <v>11633</v>
      </c>
      <c r="B4547" t="s">
        <v>3211</v>
      </c>
      <c r="C4547" s="5">
        <f>IF($F$2=0," - ",Tabla1[[#This Row],[Base Precio de Lista neto]])</f>
        <v>2575.7071999999998</v>
      </c>
      <c r="D4547" s="5">
        <f>IF($F$2=0," - ",Tabla1[[#This Row],[Base Precio de Lista neto]]*(1-$F$2))</f>
        <v>1802.9950399999998</v>
      </c>
      <c r="E4547" s="5">
        <f>IF($F$2=0," - ",Tabla1[[#This Row],[Base para Mejor precio]]*(1-$F$2))</f>
        <v>1622.6955359999999</v>
      </c>
      <c r="F4547" s="4" t="s">
        <v>4</v>
      </c>
      <c r="G4547" s="16" t="s">
        <v>5696</v>
      </c>
      <c r="H4547" s="5">
        <f>IFERROR(IF($F$3=0,"-",Tabla1[[#This Row],[Precio de Cliente neto]]*(1+$F$3)),"-")</f>
        <v>2704.4925599999997</v>
      </c>
      <c r="I4547" s="5">
        <v>2575.7071999999998</v>
      </c>
      <c r="J4547" s="5">
        <v>2318.1364800000001</v>
      </c>
      <c r="K4547" s="26">
        <v>0.21</v>
      </c>
    </row>
    <row r="4548" spans="1:11">
      <c r="A4548" s="4">
        <v>11634</v>
      </c>
      <c r="B4548" t="s">
        <v>3212</v>
      </c>
      <c r="C4548" s="5">
        <f>IF($F$2=0," - ",Tabla1[[#This Row],[Base Precio de Lista neto]])</f>
        <v>2575.7071999999998</v>
      </c>
      <c r="D4548" s="5">
        <f>IF($F$2=0," - ",Tabla1[[#This Row],[Base Precio de Lista neto]]*(1-$F$2))</f>
        <v>1802.9950399999998</v>
      </c>
      <c r="E4548" s="5">
        <f>IF($F$2=0," - ",Tabla1[[#This Row],[Base para Mejor precio]]*(1-$F$2))</f>
        <v>1622.6955359999999</v>
      </c>
      <c r="F4548" s="4" t="s">
        <v>4</v>
      </c>
      <c r="G4548" s="16" t="s">
        <v>5696</v>
      </c>
      <c r="H4548" s="5">
        <f>IFERROR(IF($F$3=0,"-",Tabla1[[#This Row],[Precio de Cliente neto]]*(1+$F$3)),"-")</f>
        <v>2704.4925599999997</v>
      </c>
      <c r="I4548" s="5">
        <v>2575.7071999999998</v>
      </c>
      <c r="J4548" s="5">
        <v>2318.1364800000001</v>
      </c>
      <c r="K4548" s="26">
        <v>0.21</v>
      </c>
    </row>
    <row r="4549" spans="1:11">
      <c r="A4549" s="4">
        <v>11636</v>
      </c>
      <c r="B4549" t="s">
        <v>3213</v>
      </c>
      <c r="C4549" s="5">
        <f>IF($F$2=0," - ",Tabla1[[#This Row],[Base Precio de Lista neto]])</f>
        <v>888.04669999999999</v>
      </c>
      <c r="D4549" s="5">
        <f>IF($F$2=0," - ",Tabla1[[#This Row],[Base Precio de Lista neto]]*(1-$F$2))</f>
        <v>621.63268999999991</v>
      </c>
      <c r="E4549" s="5">
        <f>IF($F$2=0," - ",Tabla1[[#This Row],[Base para Mejor precio]]*(1-$F$2))</f>
        <v>559.46942100000001</v>
      </c>
      <c r="F4549" s="4" t="s">
        <v>4</v>
      </c>
      <c r="G4549" s="16" t="s">
        <v>5696</v>
      </c>
      <c r="H4549" s="5">
        <f>IFERROR(IF($F$3=0,"-",Tabla1[[#This Row],[Precio de Cliente neto]]*(1+$F$3)),"-")</f>
        <v>932.44903499999987</v>
      </c>
      <c r="I4549" s="5">
        <v>888.04669999999999</v>
      </c>
      <c r="J4549" s="5">
        <v>799.24203</v>
      </c>
      <c r="K4549" s="26">
        <v>0.21</v>
      </c>
    </row>
    <row r="4550" spans="1:11">
      <c r="A4550" s="4">
        <v>11638</v>
      </c>
      <c r="B4550" t="s">
        <v>3214</v>
      </c>
      <c r="C4550" s="5">
        <f>IF($F$2=0," - ",Tabla1[[#This Row],[Base Precio de Lista neto]])</f>
        <v>888.04669999999999</v>
      </c>
      <c r="D4550" s="5">
        <f>IF($F$2=0," - ",Tabla1[[#This Row],[Base Precio de Lista neto]]*(1-$F$2))</f>
        <v>621.63268999999991</v>
      </c>
      <c r="E4550" s="5">
        <f>IF($F$2=0," - ",Tabla1[[#This Row],[Base para Mejor precio]]*(1-$F$2))</f>
        <v>559.46942100000001</v>
      </c>
      <c r="F4550" s="4" t="s">
        <v>4</v>
      </c>
      <c r="G4550" s="16" t="s">
        <v>5696</v>
      </c>
      <c r="H4550" s="5">
        <f>IFERROR(IF($F$3=0,"-",Tabla1[[#This Row],[Precio de Cliente neto]]*(1+$F$3)),"-")</f>
        <v>932.44903499999987</v>
      </c>
      <c r="I4550" s="5">
        <v>888.04669999999999</v>
      </c>
      <c r="J4550" s="5">
        <v>799.24203</v>
      </c>
      <c r="K4550" s="26">
        <v>0.21</v>
      </c>
    </row>
    <row r="4551" spans="1:11">
      <c r="A4551" s="4">
        <v>11640</v>
      </c>
      <c r="B4551" t="s">
        <v>3215</v>
      </c>
      <c r="C4551" s="5">
        <f>IF($F$2=0," - ",Tabla1[[#This Row],[Base Precio de Lista neto]])</f>
        <v>888.04669999999999</v>
      </c>
      <c r="D4551" s="5">
        <f>IF($F$2=0," - ",Tabla1[[#This Row],[Base Precio de Lista neto]]*(1-$F$2))</f>
        <v>621.63268999999991</v>
      </c>
      <c r="E4551" s="5">
        <f>IF($F$2=0," - ",Tabla1[[#This Row],[Base para Mejor precio]]*(1-$F$2))</f>
        <v>559.46942100000001</v>
      </c>
      <c r="F4551" s="4" t="s">
        <v>4</v>
      </c>
      <c r="G4551" s="16" t="s">
        <v>5696</v>
      </c>
      <c r="H4551" s="5">
        <f>IFERROR(IF($F$3=0,"-",Tabla1[[#This Row],[Precio de Cliente neto]]*(1+$F$3)),"-")</f>
        <v>932.44903499999987</v>
      </c>
      <c r="I4551" s="5">
        <v>888.04669999999999</v>
      </c>
      <c r="J4551" s="5">
        <v>799.24203</v>
      </c>
      <c r="K4551" s="26">
        <v>0.21</v>
      </c>
    </row>
    <row r="4552" spans="1:11">
      <c r="A4552" s="4">
        <v>11642</v>
      </c>
      <c r="B4552" t="s">
        <v>3216</v>
      </c>
      <c r="C4552" s="5">
        <f>IF($F$2=0," - ",Tabla1[[#This Row],[Base Precio de Lista neto]])</f>
        <v>888.04669999999999</v>
      </c>
      <c r="D4552" s="5">
        <f>IF($F$2=0," - ",Tabla1[[#This Row],[Base Precio de Lista neto]]*(1-$F$2))</f>
        <v>621.63268999999991</v>
      </c>
      <c r="E4552" s="5">
        <f>IF($F$2=0," - ",Tabla1[[#This Row],[Base para Mejor precio]]*(1-$F$2))</f>
        <v>559.46942100000001</v>
      </c>
      <c r="F4552" s="4" t="s">
        <v>4</v>
      </c>
      <c r="G4552" s="16" t="s">
        <v>5696</v>
      </c>
      <c r="H4552" s="5">
        <f>IFERROR(IF($F$3=0,"-",Tabla1[[#This Row],[Precio de Cliente neto]]*(1+$F$3)),"-")</f>
        <v>932.44903499999987</v>
      </c>
      <c r="I4552" s="5">
        <v>888.04669999999999</v>
      </c>
      <c r="J4552" s="5">
        <v>799.24203</v>
      </c>
      <c r="K4552" s="26">
        <v>0.21</v>
      </c>
    </row>
    <row r="4553" spans="1:11">
      <c r="A4553" s="4">
        <v>11643</v>
      </c>
      <c r="B4553" t="s">
        <v>3217</v>
      </c>
      <c r="C4553" s="5">
        <f>IF($F$2=0," - ",Tabla1[[#This Row],[Base Precio de Lista neto]])</f>
        <v>888.04669999999999</v>
      </c>
      <c r="D4553" s="5">
        <f>IF($F$2=0," - ",Tabla1[[#This Row],[Base Precio de Lista neto]]*(1-$F$2))</f>
        <v>621.63268999999991</v>
      </c>
      <c r="E4553" s="5">
        <f>IF($F$2=0," - ",Tabla1[[#This Row],[Base para Mejor precio]]*(1-$F$2))</f>
        <v>559.46942100000001</v>
      </c>
      <c r="F4553" s="4" t="s">
        <v>4</v>
      </c>
      <c r="G4553" s="16" t="s">
        <v>5696</v>
      </c>
      <c r="H4553" s="5">
        <f>IFERROR(IF($F$3=0,"-",Tabla1[[#This Row],[Precio de Cliente neto]]*(1+$F$3)),"-")</f>
        <v>932.44903499999987</v>
      </c>
      <c r="I4553" s="5">
        <v>888.04669999999999</v>
      </c>
      <c r="J4553" s="5">
        <v>799.24203</v>
      </c>
      <c r="K4553" s="26">
        <v>0.21</v>
      </c>
    </row>
    <row r="4554" spans="1:11">
      <c r="A4554" s="4">
        <v>11644</v>
      </c>
      <c r="B4554" t="s">
        <v>3218</v>
      </c>
      <c r="C4554" s="5">
        <f>IF($F$2=0," - ",Tabla1[[#This Row],[Base Precio de Lista neto]])</f>
        <v>45458.8413</v>
      </c>
      <c r="D4554" s="5">
        <f>IF($F$2=0," - ",Tabla1[[#This Row],[Base Precio de Lista neto]]*(1-$F$2))</f>
        <v>31821.188909999997</v>
      </c>
      <c r="E4554" s="5">
        <f>IF($F$2=0," - ",Tabla1[[#This Row],[Base para Mejor precio]]*(1-$F$2))</f>
        <v>28639.070018999999</v>
      </c>
      <c r="F4554" s="4" t="s">
        <v>4</v>
      </c>
      <c r="G4554" s="16" t="s">
        <v>5696</v>
      </c>
      <c r="H4554" s="5">
        <f>IFERROR(IF($F$3=0,"-",Tabla1[[#This Row],[Precio de Cliente neto]]*(1+$F$3)),"-")</f>
        <v>47731.783364999996</v>
      </c>
      <c r="I4554" s="5">
        <v>45458.8413</v>
      </c>
      <c r="J4554" s="5">
        <v>40912.957170000001</v>
      </c>
      <c r="K4554" s="26">
        <v>0.21</v>
      </c>
    </row>
    <row r="4555" spans="1:11">
      <c r="A4555" s="4">
        <v>11645</v>
      </c>
      <c r="B4555" t="s">
        <v>3219</v>
      </c>
      <c r="C4555" s="5">
        <f>IF($F$2=0," - ",Tabla1[[#This Row],[Base Precio de Lista neto]])</f>
        <v>45458.8413</v>
      </c>
      <c r="D4555" s="5">
        <f>IF($F$2=0," - ",Tabla1[[#This Row],[Base Precio de Lista neto]]*(1-$F$2))</f>
        <v>31821.188909999997</v>
      </c>
      <c r="E4555" s="5">
        <f>IF($F$2=0," - ",Tabla1[[#This Row],[Base para Mejor precio]]*(1-$F$2))</f>
        <v>28639.070018999999</v>
      </c>
      <c r="F4555" s="4" t="s">
        <v>4</v>
      </c>
      <c r="G4555" s="16" t="s">
        <v>5696</v>
      </c>
      <c r="H4555" s="5">
        <f>IFERROR(IF($F$3=0,"-",Tabla1[[#This Row],[Precio de Cliente neto]]*(1+$F$3)),"-")</f>
        <v>47731.783364999996</v>
      </c>
      <c r="I4555" s="5">
        <v>45458.8413</v>
      </c>
      <c r="J4555" s="5">
        <v>40912.957170000001</v>
      </c>
      <c r="K4555" s="26">
        <v>0.21</v>
      </c>
    </row>
    <row r="4556" spans="1:11">
      <c r="A4556" s="4">
        <v>11646</v>
      </c>
      <c r="B4556" t="s">
        <v>3220</v>
      </c>
      <c r="C4556" s="5">
        <f>IF($F$2=0," - ",Tabla1[[#This Row],[Base Precio de Lista neto]])</f>
        <v>47331.037799999998</v>
      </c>
      <c r="D4556" s="5">
        <f>IF($F$2=0," - ",Tabla1[[#This Row],[Base Precio de Lista neto]]*(1-$F$2))</f>
        <v>33131.726459999998</v>
      </c>
      <c r="E4556" s="5">
        <f>IF($F$2=0," - ",Tabla1[[#This Row],[Base para Mejor precio]]*(1-$F$2))</f>
        <v>29818.553813999999</v>
      </c>
      <c r="F4556" s="4" t="s">
        <v>4</v>
      </c>
      <c r="G4556" s="16" t="s">
        <v>5696</v>
      </c>
      <c r="H4556" s="5">
        <f>IFERROR(IF($F$3=0,"-",Tabla1[[#This Row],[Precio de Cliente neto]]*(1+$F$3)),"-")</f>
        <v>49697.589689999993</v>
      </c>
      <c r="I4556" s="5">
        <v>47331.037799999998</v>
      </c>
      <c r="J4556" s="5">
        <v>42597.934020000001</v>
      </c>
      <c r="K4556" s="26">
        <v>0.21</v>
      </c>
    </row>
    <row r="4557" spans="1:11">
      <c r="A4557" s="4">
        <v>11647</v>
      </c>
      <c r="B4557" t="s">
        <v>3221</v>
      </c>
      <c r="C4557" s="5">
        <f>IF($F$2=0," - ",Tabla1[[#This Row],[Base Precio de Lista neto]])</f>
        <v>49519.194300000003</v>
      </c>
      <c r="D4557" s="5">
        <f>IF($F$2=0," - ",Tabla1[[#This Row],[Base Precio de Lista neto]]*(1-$F$2))</f>
        <v>34663.436009999998</v>
      </c>
      <c r="E4557" s="5">
        <f>IF($F$2=0," - ",Tabla1[[#This Row],[Base para Mejor precio]]*(1-$F$2))</f>
        <v>31197.092408999997</v>
      </c>
      <c r="F4557" s="4" t="s">
        <v>4</v>
      </c>
      <c r="G4557" s="16" t="s">
        <v>5696</v>
      </c>
      <c r="H4557" s="5">
        <f>IFERROR(IF($F$3=0,"-",Tabla1[[#This Row],[Precio de Cliente neto]]*(1+$F$3)),"-")</f>
        <v>51995.154014999993</v>
      </c>
      <c r="I4557" s="5">
        <v>49519.194300000003</v>
      </c>
      <c r="J4557" s="5">
        <v>44567.274870000001</v>
      </c>
      <c r="K4557" s="26">
        <v>0.21</v>
      </c>
    </row>
    <row r="4558" spans="1:11">
      <c r="A4558" s="4">
        <v>11648</v>
      </c>
      <c r="B4558" t="s">
        <v>3222</v>
      </c>
      <c r="C4558" s="5">
        <f>IF($F$2=0," - ",Tabla1[[#This Row],[Base Precio de Lista neto]])</f>
        <v>50235.150699999998</v>
      </c>
      <c r="D4558" s="5">
        <f>IF($F$2=0," - ",Tabla1[[#This Row],[Base Precio de Lista neto]]*(1-$F$2))</f>
        <v>35164.605489999994</v>
      </c>
      <c r="E4558" s="5">
        <f>IF($F$2=0," - ",Tabla1[[#This Row],[Base para Mejor precio]]*(1-$F$2))</f>
        <v>31648.144940999995</v>
      </c>
      <c r="F4558" s="4" t="s">
        <v>4</v>
      </c>
      <c r="G4558" s="16" t="s">
        <v>5696</v>
      </c>
      <c r="H4558" s="5">
        <f>IFERROR(IF($F$3=0,"-",Tabla1[[#This Row],[Precio de Cliente neto]]*(1+$F$3)),"-")</f>
        <v>52746.908234999995</v>
      </c>
      <c r="I4558" s="5">
        <v>50235.150699999998</v>
      </c>
      <c r="J4558" s="5">
        <v>45211.635629999997</v>
      </c>
      <c r="K4558" s="26">
        <v>0.21</v>
      </c>
    </row>
    <row r="4559" spans="1:11">
      <c r="A4559" s="4">
        <v>11649</v>
      </c>
      <c r="B4559" t="s">
        <v>3223</v>
      </c>
      <c r="C4559" s="5">
        <f>IF($F$2=0," - ",Tabla1[[#This Row],[Base Precio de Lista neto]])</f>
        <v>52916.575599999996</v>
      </c>
      <c r="D4559" s="5">
        <f>IF($F$2=0," - ",Tabla1[[#This Row],[Base Precio de Lista neto]]*(1-$F$2))</f>
        <v>37041.602919999998</v>
      </c>
      <c r="E4559" s="5">
        <f>IF($F$2=0," - ",Tabla1[[#This Row],[Base para Mejor precio]]*(1-$F$2))</f>
        <v>33337.442627999997</v>
      </c>
      <c r="F4559" s="4" t="s">
        <v>4</v>
      </c>
      <c r="G4559" s="16" t="s">
        <v>5696</v>
      </c>
      <c r="H4559" s="5">
        <f>IFERROR(IF($F$3=0,"-",Tabla1[[#This Row],[Precio de Cliente neto]]*(1+$F$3)),"-")</f>
        <v>55562.404379999993</v>
      </c>
      <c r="I4559" s="5">
        <v>52916.575599999996</v>
      </c>
      <c r="J4559" s="5">
        <v>47624.918039999997</v>
      </c>
      <c r="K4559" s="26">
        <v>0.21</v>
      </c>
    </row>
    <row r="4560" spans="1:11">
      <c r="A4560" s="4">
        <v>11650</v>
      </c>
      <c r="B4560" t="s">
        <v>8384</v>
      </c>
      <c r="C4560" s="5">
        <f>IF($F$2=0," - ",Tabla1[[#This Row],[Base Precio de Lista neto]])</f>
        <v>691.78030000000001</v>
      </c>
      <c r="D4560" s="5">
        <f>IF($F$2=0," - ",Tabla1[[#This Row],[Base Precio de Lista neto]]*(1-$F$2))</f>
        <v>484.24620999999996</v>
      </c>
      <c r="E4560" s="5">
        <f>IF($F$2=0," - ",Tabla1[[#This Row],[Base para Mejor precio]]*(1-$F$2))</f>
        <v>435.82158899999996</v>
      </c>
      <c r="F4560" s="4" t="s">
        <v>4</v>
      </c>
      <c r="G4560" s="16" t="s">
        <v>5696</v>
      </c>
      <c r="H4560" s="5">
        <f>IFERROR(IF($F$3=0,"-",Tabla1[[#This Row],[Precio de Cliente neto]]*(1+$F$3)),"-")</f>
        <v>726.36931499999992</v>
      </c>
      <c r="I4560" s="5">
        <v>691.78030000000001</v>
      </c>
      <c r="J4560" s="5">
        <v>622.60226999999998</v>
      </c>
      <c r="K4560" s="26">
        <v>0.21</v>
      </c>
    </row>
    <row r="4561" spans="1:11">
      <c r="A4561" s="4">
        <v>11657</v>
      </c>
      <c r="B4561" t="s">
        <v>7506</v>
      </c>
      <c r="C4561" s="5">
        <f>IF($F$2=0," - ",Tabla1[[#This Row],[Base Precio de Lista neto]])</f>
        <v>6903.1967000000004</v>
      </c>
      <c r="D4561" s="5">
        <f>IF($F$2=0," - ",Tabla1[[#This Row],[Base Precio de Lista neto]]*(1-$F$2))</f>
        <v>4832.2376899999999</v>
      </c>
      <c r="E4561" s="5">
        <f>IF($F$2=0," - ",Tabla1[[#This Row],[Base para Mejor precio]]*(1-$F$2))</f>
        <v>4349.0139209999998</v>
      </c>
      <c r="F4561" s="4" t="s">
        <v>4</v>
      </c>
      <c r="G4561" s="16" t="s">
        <v>5696</v>
      </c>
      <c r="H4561" s="5">
        <f>IFERROR(IF($F$3=0,"-",Tabla1[[#This Row],[Precio de Cliente neto]]*(1+$F$3)),"-")</f>
        <v>7248.3565349999999</v>
      </c>
      <c r="I4561" s="5">
        <v>6903.1967000000004</v>
      </c>
      <c r="J4561" s="5">
        <v>6212.8770299999996</v>
      </c>
      <c r="K4561" s="26">
        <v>0.21</v>
      </c>
    </row>
    <row r="4562" spans="1:11">
      <c r="A4562" s="4">
        <v>11658</v>
      </c>
      <c r="B4562" t="s">
        <v>3224</v>
      </c>
      <c r="C4562" s="5">
        <f>IF($F$2=0," - ",Tabla1[[#This Row],[Base Precio de Lista neto]])</f>
        <v>3558.0293999999999</v>
      </c>
      <c r="D4562" s="5">
        <f>IF($F$2=0," - ",Tabla1[[#This Row],[Base Precio de Lista neto]]*(1-$F$2))</f>
        <v>2490.6205799999998</v>
      </c>
      <c r="E4562" s="5">
        <f>IF($F$2=0," - ",Tabla1[[#This Row],[Base para Mejor precio]]*(1-$F$2))</f>
        <v>2241.5585219999998</v>
      </c>
      <c r="F4562" s="4" t="s">
        <v>5</v>
      </c>
      <c r="G4562" s="16" t="s">
        <v>5696</v>
      </c>
      <c r="H4562" s="5">
        <f>IFERROR(IF($F$3=0,"-",Tabla1[[#This Row],[Precio de Cliente neto]]*(1+$F$3)),"-")</f>
        <v>3735.9308699999997</v>
      </c>
      <c r="I4562" s="5">
        <v>3558.0293999999999</v>
      </c>
      <c r="J4562" s="5">
        <v>3202.2264599999999</v>
      </c>
      <c r="K4562" s="26">
        <v>0.21</v>
      </c>
    </row>
    <row r="4563" spans="1:11">
      <c r="A4563" s="4">
        <v>11667</v>
      </c>
      <c r="B4563" t="s">
        <v>3225</v>
      </c>
      <c r="C4563" s="5">
        <f>IF($F$2=0," - ",Tabla1[[#This Row],[Base Precio de Lista neto]])</f>
        <v>21739.088100000001</v>
      </c>
      <c r="D4563" s="5">
        <f>IF($F$2=0," - ",Tabla1[[#This Row],[Base Precio de Lista neto]]*(1-$F$2))</f>
        <v>15217.36167</v>
      </c>
      <c r="E4563" s="5">
        <f>IF($F$2=0," - ",Tabla1[[#This Row],[Base para Mejor precio]]*(1-$F$2))</f>
        <v>13695.625502999999</v>
      </c>
      <c r="F4563" s="4" t="s">
        <v>4</v>
      </c>
      <c r="G4563" s="16" t="s">
        <v>5696</v>
      </c>
      <c r="H4563" s="5">
        <f>IFERROR(IF($F$3=0,"-",Tabla1[[#This Row],[Precio de Cliente neto]]*(1+$F$3)),"-")</f>
        <v>22826.042505000001</v>
      </c>
      <c r="I4563" s="5">
        <v>21739.088100000001</v>
      </c>
      <c r="J4563" s="5">
        <v>19565.17929</v>
      </c>
      <c r="K4563" s="26">
        <v>0.21</v>
      </c>
    </row>
    <row r="4564" spans="1:11">
      <c r="A4564" s="4">
        <v>11670</v>
      </c>
      <c r="B4564" t="s">
        <v>3226</v>
      </c>
      <c r="C4564" s="5">
        <f>IF($F$2=0," - ",Tabla1[[#This Row],[Base Precio de Lista neto]])</f>
        <v>26533.934700000002</v>
      </c>
      <c r="D4564" s="5">
        <f>IF($F$2=0," - ",Tabla1[[#This Row],[Base Precio de Lista neto]]*(1-$F$2))</f>
        <v>18573.754290000001</v>
      </c>
      <c r="E4564" s="5">
        <f>IF($F$2=0," - ",Tabla1[[#This Row],[Base para Mejor precio]]*(1-$F$2))</f>
        <v>16716.378860999997</v>
      </c>
      <c r="F4564" s="4" t="s">
        <v>4</v>
      </c>
      <c r="G4564" s="16" t="s">
        <v>5696</v>
      </c>
      <c r="H4564" s="5">
        <f>IFERROR(IF($F$3=0,"-",Tabla1[[#This Row],[Precio de Cliente neto]]*(1+$F$3)),"-")</f>
        <v>27860.631435000003</v>
      </c>
      <c r="I4564" s="5">
        <v>26533.934700000002</v>
      </c>
      <c r="J4564" s="5">
        <v>23880.541229999999</v>
      </c>
      <c r="K4564" s="26">
        <v>0.21</v>
      </c>
    </row>
    <row r="4565" spans="1:11">
      <c r="A4565" s="4">
        <v>11673</v>
      </c>
      <c r="B4565" t="s">
        <v>3227</v>
      </c>
      <c r="C4565" s="5">
        <f>IF($F$2=0," - ",Tabla1[[#This Row],[Base Precio de Lista neto]])</f>
        <v>27172.448799999998</v>
      </c>
      <c r="D4565" s="5">
        <f>IF($F$2=0," - ",Tabla1[[#This Row],[Base Precio de Lista neto]]*(1-$F$2))</f>
        <v>19020.714159999996</v>
      </c>
      <c r="E4565" s="5">
        <f>IF($F$2=0," - ",Tabla1[[#This Row],[Base para Mejor precio]]*(1-$F$2))</f>
        <v>17118.642744000001</v>
      </c>
      <c r="F4565" s="4" t="s">
        <v>4</v>
      </c>
      <c r="G4565" s="16" t="s">
        <v>5696</v>
      </c>
      <c r="H4565" s="5">
        <f>IFERROR(IF($F$3=0,"-",Tabla1[[#This Row],[Precio de Cliente neto]]*(1+$F$3)),"-")</f>
        <v>28531.071239999994</v>
      </c>
      <c r="I4565" s="5">
        <v>27172.448799999998</v>
      </c>
      <c r="J4565" s="5">
        <v>24455.20392</v>
      </c>
      <c r="K4565" s="26">
        <v>0.21</v>
      </c>
    </row>
    <row r="4566" spans="1:11">
      <c r="A4566" s="4">
        <v>11675</v>
      </c>
      <c r="B4566" t="s">
        <v>3228</v>
      </c>
      <c r="C4566" s="5">
        <f>IF($F$2=0," - ",Tabla1[[#This Row],[Base Precio de Lista neto]])</f>
        <v>6501.2245999999996</v>
      </c>
      <c r="D4566" s="5">
        <f>IF($F$2=0," - ",Tabla1[[#This Row],[Base Precio de Lista neto]]*(1-$F$2))</f>
        <v>4550.857219999999</v>
      </c>
      <c r="E4566" s="5">
        <f>IF($F$2=0," - ",Tabla1[[#This Row],[Base para Mejor precio]]*(1-$F$2))</f>
        <v>4095.7714979999996</v>
      </c>
      <c r="F4566" s="4" t="s">
        <v>4</v>
      </c>
      <c r="G4566" s="16" t="s">
        <v>5696</v>
      </c>
      <c r="H4566" s="5">
        <f>IFERROR(IF($F$3=0,"-",Tabla1[[#This Row],[Precio de Cliente neto]]*(1+$F$3)),"-")</f>
        <v>6826.2858299999989</v>
      </c>
      <c r="I4566" s="5">
        <v>6501.2245999999996</v>
      </c>
      <c r="J4566" s="5">
        <v>5851.10214</v>
      </c>
      <c r="K4566" s="26">
        <v>0.21</v>
      </c>
    </row>
    <row r="4567" spans="1:11">
      <c r="A4567" s="4">
        <v>11677</v>
      </c>
      <c r="B4567" t="s">
        <v>6048</v>
      </c>
      <c r="C4567" s="5">
        <f>IF($F$2=0," - ",Tabla1[[#This Row],[Base Precio de Lista neto]])</f>
        <v>1571.7216000000001</v>
      </c>
      <c r="D4567" s="5">
        <f>IF($F$2=0," - ",Tabla1[[#This Row],[Base Precio de Lista neto]]*(1-$F$2))</f>
        <v>1100.2051200000001</v>
      </c>
      <c r="E4567" s="5">
        <f>IF($F$2=0," - ",Tabla1[[#This Row],[Base para Mejor precio]]*(1-$F$2))</f>
        <v>990.18460799999991</v>
      </c>
      <c r="F4567" s="4" t="s">
        <v>4</v>
      </c>
      <c r="G4567" s="16" t="s">
        <v>5696</v>
      </c>
      <c r="H4567" s="5">
        <f>IFERROR(IF($F$3=0,"-",Tabla1[[#This Row],[Precio de Cliente neto]]*(1+$F$3)),"-")</f>
        <v>1650.3076800000001</v>
      </c>
      <c r="I4567" s="5">
        <v>1571.7216000000001</v>
      </c>
      <c r="J4567" s="5">
        <v>1414.54944</v>
      </c>
      <c r="K4567" s="26">
        <v>0.21</v>
      </c>
    </row>
    <row r="4568" spans="1:11">
      <c r="A4568" s="4">
        <v>11678</v>
      </c>
      <c r="B4568" t="s">
        <v>6049</v>
      </c>
      <c r="C4568" s="5">
        <f>IF($F$2=0," - ",Tabla1[[#This Row],[Base Precio de Lista neto]])</f>
        <v>1571.7216000000001</v>
      </c>
      <c r="D4568" s="5">
        <f>IF($F$2=0," - ",Tabla1[[#This Row],[Base Precio de Lista neto]]*(1-$F$2))</f>
        <v>1100.2051200000001</v>
      </c>
      <c r="E4568" s="5">
        <f>IF($F$2=0," - ",Tabla1[[#This Row],[Base para Mejor precio]]*(1-$F$2))</f>
        <v>990.18460799999991</v>
      </c>
      <c r="F4568" s="4" t="s">
        <v>4</v>
      </c>
      <c r="G4568" s="16" t="s">
        <v>5696</v>
      </c>
      <c r="H4568" s="5">
        <f>IFERROR(IF($F$3=0,"-",Tabla1[[#This Row],[Precio de Cliente neto]]*(1+$F$3)),"-")</f>
        <v>1650.3076800000001</v>
      </c>
      <c r="I4568" s="5">
        <v>1571.7216000000001</v>
      </c>
      <c r="J4568" s="5">
        <v>1414.54944</v>
      </c>
      <c r="K4568" s="26">
        <v>0.21</v>
      </c>
    </row>
    <row r="4569" spans="1:11">
      <c r="A4569" s="4">
        <v>11679</v>
      </c>
      <c r="B4569" t="s">
        <v>6050</v>
      </c>
      <c r="C4569" s="5">
        <f>IF($F$2=0," - ",Tabla1[[#This Row],[Base Precio de Lista neto]])</f>
        <v>1571.7216000000001</v>
      </c>
      <c r="D4569" s="5">
        <f>IF($F$2=0," - ",Tabla1[[#This Row],[Base Precio de Lista neto]]*(1-$F$2))</f>
        <v>1100.2051200000001</v>
      </c>
      <c r="E4569" s="5">
        <f>IF($F$2=0," - ",Tabla1[[#This Row],[Base para Mejor precio]]*(1-$F$2))</f>
        <v>990.18460799999991</v>
      </c>
      <c r="F4569" s="4" t="s">
        <v>4</v>
      </c>
      <c r="G4569" s="16" t="s">
        <v>5696</v>
      </c>
      <c r="H4569" s="5">
        <f>IFERROR(IF($F$3=0,"-",Tabla1[[#This Row],[Precio de Cliente neto]]*(1+$F$3)),"-")</f>
        <v>1650.3076800000001</v>
      </c>
      <c r="I4569" s="5">
        <v>1571.7216000000001</v>
      </c>
      <c r="J4569" s="5">
        <v>1414.54944</v>
      </c>
      <c r="K4569" s="26">
        <v>0.21</v>
      </c>
    </row>
    <row r="4570" spans="1:11">
      <c r="A4570" s="4">
        <v>11680</v>
      </c>
      <c r="B4570" t="s">
        <v>6051</v>
      </c>
      <c r="C4570" s="5">
        <f>IF($F$2=0," - ",Tabla1[[#This Row],[Base Precio de Lista neto]])</f>
        <v>1571.7216000000001</v>
      </c>
      <c r="D4570" s="5">
        <f>IF($F$2=0," - ",Tabla1[[#This Row],[Base Precio de Lista neto]]*(1-$F$2))</f>
        <v>1100.2051200000001</v>
      </c>
      <c r="E4570" s="5">
        <f>IF($F$2=0," - ",Tabla1[[#This Row],[Base para Mejor precio]]*(1-$F$2))</f>
        <v>990.18460799999991</v>
      </c>
      <c r="F4570" s="4" t="s">
        <v>4</v>
      </c>
      <c r="G4570" s="16" t="s">
        <v>5696</v>
      </c>
      <c r="H4570" s="5">
        <f>IFERROR(IF($F$3=0,"-",Tabla1[[#This Row],[Precio de Cliente neto]]*(1+$F$3)),"-")</f>
        <v>1650.3076800000001</v>
      </c>
      <c r="I4570" s="5">
        <v>1571.7216000000001</v>
      </c>
      <c r="J4570" s="5">
        <v>1414.54944</v>
      </c>
      <c r="K4570" s="26">
        <v>0.21</v>
      </c>
    </row>
    <row r="4571" spans="1:11">
      <c r="A4571" s="4">
        <v>11681</v>
      </c>
      <c r="B4571" t="s">
        <v>6789</v>
      </c>
      <c r="C4571" s="5">
        <f>IF($F$2=0," - ",Tabla1[[#This Row],[Base Precio de Lista neto]])</f>
        <v>1383.2952</v>
      </c>
      <c r="D4571" s="5">
        <f>IF($F$2=0," - ",Tabla1[[#This Row],[Base Precio de Lista neto]]*(1-$F$2))</f>
        <v>968.3066399999999</v>
      </c>
      <c r="E4571" s="5">
        <f>IF($F$2=0," - ",Tabla1[[#This Row],[Base para Mejor precio]]*(1-$F$2))</f>
        <v>871.47597599999995</v>
      </c>
      <c r="F4571" s="4" t="s">
        <v>5</v>
      </c>
      <c r="G4571" s="16" t="s">
        <v>5696</v>
      </c>
      <c r="H4571" s="5">
        <f>IFERROR(IF($F$3=0,"-",Tabla1[[#This Row],[Precio de Cliente neto]]*(1+$F$3)),"-")</f>
        <v>1452.4599599999999</v>
      </c>
      <c r="I4571" s="5">
        <v>1383.2952</v>
      </c>
      <c r="J4571" s="5">
        <v>1244.96568</v>
      </c>
      <c r="K4571" s="26">
        <v>0.21</v>
      </c>
    </row>
    <row r="4572" spans="1:11">
      <c r="A4572" s="4">
        <v>11682</v>
      </c>
      <c r="B4572" t="s">
        <v>8385</v>
      </c>
      <c r="C4572" s="5">
        <f>IF($F$2=0," - ",Tabla1[[#This Row],[Base Precio de Lista neto]])</f>
        <v>3196.6008999999999</v>
      </c>
      <c r="D4572" s="5">
        <f>IF($F$2=0," - ",Tabla1[[#This Row],[Base Precio de Lista neto]]*(1-$F$2))</f>
        <v>2237.6206299999999</v>
      </c>
      <c r="E4572" s="5">
        <f>IF($F$2=0," - ",Tabla1[[#This Row],[Base para Mejor precio]]*(1-$F$2))</f>
        <v>2013.858567</v>
      </c>
      <c r="F4572" s="4" t="s">
        <v>5</v>
      </c>
      <c r="G4572" s="16" t="s">
        <v>5696</v>
      </c>
      <c r="H4572" s="5">
        <f>IFERROR(IF($F$3=0,"-",Tabla1[[#This Row],[Precio de Cliente neto]]*(1+$F$3)),"-")</f>
        <v>3356.4309450000001</v>
      </c>
      <c r="I4572" s="5">
        <v>3196.6008999999999</v>
      </c>
      <c r="J4572" s="5">
        <v>2876.9408100000001</v>
      </c>
      <c r="K4572" s="26">
        <v>0.21</v>
      </c>
    </row>
    <row r="4573" spans="1:11">
      <c r="A4573" s="4">
        <v>11916</v>
      </c>
      <c r="B4573" t="s">
        <v>3229</v>
      </c>
      <c r="C4573" s="5">
        <f>IF($F$2=0," - ",Tabla1[[#This Row],[Base Precio de Lista neto]])</f>
        <v>644.82280000000003</v>
      </c>
      <c r="D4573" s="5">
        <f>IF($F$2=0," - ",Tabla1[[#This Row],[Base Precio de Lista neto]]*(1-$F$2))</f>
        <v>451.37595999999996</v>
      </c>
      <c r="E4573" s="5">
        <f>IF($F$2=0," - ",Tabla1[[#This Row],[Base para Mejor precio]]*(1-$F$2))</f>
        <v>406.23836399999993</v>
      </c>
      <c r="F4573" s="4" t="s">
        <v>6</v>
      </c>
      <c r="G4573" s="16" t="s">
        <v>5696</v>
      </c>
      <c r="H4573" s="5">
        <f>IFERROR(IF($F$3=0,"-",Tabla1[[#This Row],[Precio de Cliente neto]]*(1+$F$3)),"-")</f>
        <v>677.06394</v>
      </c>
      <c r="I4573" s="5">
        <v>644.82280000000003</v>
      </c>
      <c r="J4573" s="5">
        <v>580.34051999999997</v>
      </c>
      <c r="K4573" s="26">
        <v>0.21</v>
      </c>
    </row>
    <row r="4574" spans="1:11">
      <c r="A4574" s="4">
        <v>11920</v>
      </c>
      <c r="B4574" t="s">
        <v>3230</v>
      </c>
      <c r="C4574" s="5">
        <f>IF($F$2=0," - ",Tabla1[[#This Row],[Base Precio de Lista neto]])</f>
        <v>5492.5258999999996</v>
      </c>
      <c r="D4574" s="5">
        <f>IF($F$2=0," - ",Tabla1[[#This Row],[Base Precio de Lista neto]]*(1-$F$2))</f>
        <v>3844.7681299999995</v>
      </c>
      <c r="E4574" s="5">
        <f>IF($F$2=0," - ",Tabla1[[#This Row],[Base para Mejor precio]]*(1-$F$2))</f>
        <v>3460.2913169999997</v>
      </c>
      <c r="F4574" s="4" t="s">
        <v>5</v>
      </c>
      <c r="G4574" s="16" t="s">
        <v>5696</v>
      </c>
      <c r="H4574" s="5">
        <f>IFERROR(IF($F$3=0,"-",Tabla1[[#This Row],[Precio de Cliente neto]]*(1+$F$3)),"-")</f>
        <v>5767.1521949999988</v>
      </c>
      <c r="I4574" s="5">
        <v>5492.5258999999996</v>
      </c>
      <c r="J4574" s="5">
        <v>4943.2733099999996</v>
      </c>
      <c r="K4574" s="26">
        <v>0.21</v>
      </c>
    </row>
    <row r="4575" spans="1:11">
      <c r="A4575" s="4">
        <v>11921</v>
      </c>
      <c r="B4575" t="s">
        <v>3231</v>
      </c>
      <c r="C4575" s="5">
        <f>IF($F$2=0," - ",Tabla1[[#This Row],[Base Precio de Lista neto]])</f>
        <v>6284.7852999999996</v>
      </c>
      <c r="D4575" s="5">
        <f>IF($F$2=0," - ",Tabla1[[#This Row],[Base Precio de Lista neto]]*(1-$F$2))</f>
        <v>4399.3497099999995</v>
      </c>
      <c r="E4575" s="5">
        <f>IF($F$2=0," - ",Tabla1[[#This Row],[Base para Mejor precio]]*(1-$F$2))</f>
        <v>3959.4147389999998</v>
      </c>
      <c r="F4575" s="4" t="s">
        <v>5</v>
      </c>
      <c r="G4575" s="16" t="s">
        <v>5696</v>
      </c>
      <c r="H4575" s="5">
        <f>IFERROR(IF($F$3=0,"-",Tabla1[[#This Row],[Precio de Cliente neto]]*(1+$F$3)),"-")</f>
        <v>6599.0245649999997</v>
      </c>
      <c r="I4575" s="5">
        <v>6284.7852999999996</v>
      </c>
      <c r="J4575" s="5">
        <v>5656.3067700000001</v>
      </c>
      <c r="K4575" s="26">
        <v>0.21</v>
      </c>
    </row>
    <row r="4576" spans="1:11">
      <c r="A4576" s="4">
        <v>11922</v>
      </c>
      <c r="B4576" t="s">
        <v>3232</v>
      </c>
      <c r="C4576" s="5">
        <f>IF($F$2=0," - ",Tabla1[[#This Row],[Base Precio de Lista neto]])</f>
        <v>6756.5634</v>
      </c>
      <c r="D4576" s="5">
        <f>IF($F$2=0," - ",Tabla1[[#This Row],[Base Precio de Lista neto]]*(1-$F$2))</f>
        <v>4729.5943799999995</v>
      </c>
      <c r="E4576" s="5">
        <f>IF($F$2=0," - ",Tabla1[[#This Row],[Base para Mejor precio]]*(1-$F$2))</f>
        <v>4256.6349419999997</v>
      </c>
      <c r="F4576" s="4" t="s">
        <v>5</v>
      </c>
      <c r="G4576" s="16" t="s">
        <v>5696</v>
      </c>
      <c r="H4576" s="5">
        <f>IFERROR(IF($F$3=0,"-",Tabla1[[#This Row],[Precio de Cliente neto]]*(1+$F$3)),"-")</f>
        <v>7094.3915699999998</v>
      </c>
      <c r="I4576" s="5">
        <v>6756.5634</v>
      </c>
      <c r="J4576" s="5">
        <v>6080.9070599999995</v>
      </c>
      <c r="K4576" s="26">
        <v>0.21</v>
      </c>
    </row>
    <row r="4577" spans="1:11">
      <c r="A4577" s="4">
        <v>11923</v>
      </c>
      <c r="B4577" t="s">
        <v>3233</v>
      </c>
      <c r="C4577" s="5">
        <f>IF($F$2=0," - ",Tabla1[[#This Row],[Base Precio de Lista neto]])</f>
        <v>7641.0883999999996</v>
      </c>
      <c r="D4577" s="5">
        <f>IF($F$2=0," - ",Tabla1[[#This Row],[Base Precio de Lista neto]]*(1-$F$2))</f>
        <v>5348.7618799999991</v>
      </c>
      <c r="E4577" s="5">
        <f>IF($F$2=0," - ",Tabla1[[#This Row],[Base para Mejor precio]]*(1-$F$2))</f>
        <v>4813.8856919999998</v>
      </c>
      <c r="F4577" s="4" t="s">
        <v>5</v>
      </c>
      <c r="G4577" s="16" t="s">
        <v>5696</v>
      </c>
      <c r="H4577" s="5">
        <f>IFERROR(IF($F$3=0,"-",Tabla1[[#This Row],[Precio de Cliente neto]]*(1+$F$3)),"-")</f>
        <v>8023.1428199999991</v>
      </c>
      <c r="I4577" s="5">
        <v>7641.0883999999996</v>
      </c>
      <c r="J4577" s="5">
        <v>6876.9795599999998</v>
      </c>
      <c r="K4577" s="26">
        <v>0.21</v>
      </c>
    </row>
    <row r="4578" spans="1:11">
      <c r="A4578" s="4">
        <v>11924</v>
      </c>
      <c r="B4578" t="s">
        <v>3234</v>
      </c>
      <c r="C4578" s="5">
        <f>IF($F$2=0," - ",Tabla1[[#This Row],[Base Precio de Lista neto]])</f>
        <v>4769.0432000000001</v>
      </c>
      <c r="D4578" s="5">
        <f>IF($F$2=0," - ",Tabla1[[#This Row],[Base Precio de Lista neto]]*(1-$F$2))</f>
        <v>3338.3302399999998</v>
      </c>
      <c r="E4578" s="5">
        <f>IF($F$2=0," - ",Tabla1[[#This Row],[Base para Mejor precio]]*(1-$F$2))</f>
        <v>3004.4972160000002</v>
      </c>
      <c r="F4578" s="4" t="s">
        <v>5</v>
      </c>
      <c r="G4578" s="16" t="s">
        <v>5696</v>
      </c>
      <c r="H4578" s="5">
        <f>IFERROR(IF($F$3=0,"-",Tabla1[[#This Row],[Precio de Cliente neto]]*(1+$F$3)),"-")</f>
        <v>5007.4953599999999</v>
      </c>
      <c r="I4578" s="5">
        <v>4769.0432000000001</v>
      </c>
      <c r="J4578" s="5">
        <v>4292.1388800000004</v>
      </c>
      <c r="K4578" s="26">
        <v>0.21</v>
      </c>
    </row>
    <row r="4579" spans="1:11">
      <c r="A4579" s="4">
        <v>11925</v>
      </c>
      <c r="B4579" t="s">
        <v>3235</v>
      </c>
      <c r="C4579" s="5">
        <f>IF($F$2=0," - ",Tabla1[[#This Row],[Base Precio de Lista neto]])</f>
        <v>5219.0775999999996</v>
      </c>
      <c r="D4579" s="5">
        <f>IF($F$2=0," - ",Tabla1[[#This Row],[Base Precio de Lista neto]]*(1-$F$2))</f>
        <v>3653.3543199999995</v>
      </c>
      <c r="E4579" s="5">
        <f>IF($F$2=0," - ",Tabla1[[#This Row],[Base para Mejor precio]]*(1-$F$2))</f>
        <v>3288.0188879999996</v>
      </c>
      <c r="F4579" s="4" t="s">
        <v>5</v>
      </c>
      <c r="G4579" s="16" t="s">
        <v>5696</v>
      </c>
      <c r="H4579" s="5">
        <f>IFERROR(IF($F$3=0,"-",Tabla1[[#This Row],[Precio de Cliente neto]]*(1+$F$3)),"-")</f>
        <v>5480.0314799999996</v>
      </c>
      <c r="I4579" s="5">
        <v>5219.0775999999996</v>
      </c>
      <c r="J4579" s="5">
        <v>4697.1698399999996</v>
      </c>
      <c r="K4579" s="26">
        <v>0.21</v>
      </c>
    </row>
    <row r="4580" spans="1:11">
      <c r="A4580" s="4">
        <v>11926</v>
      </c>
      <c r="B4580" t="s">
        <v>3236</v>
      </c>
      <c r="C4580" s="5">
        <f>IF($F$2=0," - ",Tabla1[[#This Row],[Base Precio de Lista neto]])</f>
        <v>9798.1438999999991</v>
      </c>
      <c r="D4580" s="5">
        <f>IF($F$2=0," - ",Tabla1[[#This Row],[Base Precio de Lista neto]]*(1-$F$2))</f>
        <v>6858.7007299999987</v>
      </c>
      <c r="E4580" s="5">
        <f>IF($F$2=0," - ",Tabla1[[#This Row],[Base para Mejor precio]]*(1-$F$2))</f>
        <v>6172.8306569999995</v>
      </c>
      <c r="F4580" s="4" t="s">
        <v>5</v>
      </c>
      <c r="G4580" s="16" t="s">
        <v>5696</v>
      </c>
      <c r="H4580" s="5">
        <f>IFERROR(IF($F$3=0,"-",Tabla1[[#This Row],[Precio de Cliente neto]]*(1+$F$3)),"-")</f>
        <v>10288.051094999999</v>
      </c>
      <c r="I4580" s="5">
        <v>9798.1438999999991</v>
      </c>
      <c r="J4580" s="5">
        <v>8818.3295099999996</v>
      </c>
      <c r="K4580" s="26">
        <v>0.21</v>
      </c>
    </row>
    <row r="4581" spans="1:11">
      <c r="A4581" s="4">
        <v>11927</v>
      </c>
      <c r="B4581" t="s">
        <v>5936</v>
      </c>
      <c r="C4581" s="5">
        <f>IF($F$2=0," - ",Tabla1[[#This Row],[Base Precio de Lista neto]])</f>
        <v>3657.9863999999998</v>
      </c>
      <c r="D4581" s="5">
        <f>IF($F$2=0," - ",Tabla1[[#This Row],[Base Precio de Lista neto]]*(1-$F$2))</f>
        <v>2560.5904799999998</v>
      </c>
      <c r="E4581" s="5">
        <f>IF($F$2=0," - ",Tabla1[[#This Row],[Base para Mejor precio]]*(1-$F$2))</f>
        <v>2304.5314319999998</v>
      </c>
      <c r="F4581" s="4" t="s">
        <v>5</v>
      </c>
      <c r="G4581" s="16" t="s">
        <v>5696</v>
      </c>
      <c r="H4581" s="5">
        <f>IFERROR(IF($F$3=0,"-",Tabla1[[#This Row],[Precio de Cliente neto]]*(1+$F$3)),"-")</f>
        <v>3840.8857199999998</v>
      </c>
      <c r="I4581" s="5">
        <v>3657.9863999999998</v>
      </c>
      <c r="J4581" s="5">
        <v>3292.1877599999998</v>
      </c>
      <c r="K4581" s="26">
        <v>0.21</v>
      </c>
    </row>
    <row r="4582" spans="1:11">
      <c r="A4582" s="4">
        <v>11992</v>
      </c>
      <c r="B4582" t="s">
        <v>6052</v>
      </c>
      <c r="C4582" s="5">
        <f>IF($F$2=0," - ",Tabla1[[#This Row],[Base Precio de Lista neto]])</f>
        <v>203149.6594</v>
      </c>
      <c r="D4582" s="5">
        <f>IF($F$2=0," - ",Tabla1[[#This Row],[Base Precio de Lista neto]]*(1-$F$2))</f>
        <v>142204.76157999999</v>
      </c>
      <c r="E4582" s="5">
        <f>IF($F$2=0," - ",Tabla1[[#This Row],[Base para Mejor precio]]*(1-$F$2))</f>
        <v>127984.285422</v>
      </c>
      <c r="F4582" s="4" t="s">
        <v>4</v>
      </c>
      <c r="G4582" s="16" t="s">
        <v>5696</v>
      </c>
      <c r="H4582" s="5">
        <f>IFERROR(IF($F$3=0,"-",Tabla1[[#This Row],[Precio de Cliente neto]]*(1+$F$3)),"-")</f>
        <v>213307.14236999999</v>
      </c>
      <c r="I4582" s="5">
        <v>203149.6594</v>
      </c>
      <c r="J4582" s="5">
        <v>182834.69346000001</v>
      </c>
      <c r="K4582" s="26">
        <v>0.21</v>
      </c>
    </row>
    <row r="4583" spans="1:11">
      <c r="A4583" s="4">
        <v>11993</v>
      </c>
      <c r="B4583" t="s">
        <v>6053</v>
      </c>
      <c r="C4583" s="5">
        <f>IF($F$2=0," - ",Tabla1[[#This Row],[Base Precio de Lista neto]])</f>
        <v>203149.6594</v>
      </c>
      <c r="D4583" s="5">
        <f>IF($F$2=0," - ",Tabla1[[#This Row],[Base Precio de Lista neto]]*(1-$F$2))</f>
        <v>142204.76157999999</v>
      </c>
      <c r="E4583" s="5">
        <f>IF($F$2=0," - ",Tabla1[[#This Row],[Base para Mejor precio]]*(1-$F$2))</f>
        <v>127984.285422</v>
      </c>
      <c r="F4583" s="4" t="s">
        <v>4</v>
      </c>
      <c r="G4583" s="16" t="s">
        <v>5696</v>
      </c>
      <c r="H4583" s="5">
        <f>IFERROR(IF($F$3=0,"-",Tabla1[[#This Row],[Precio de Cliente neto]]*(1+$F$3)),"-")</f>
        <v>213307.14236999999</v>
      </c>
      <c r="I4583" s="5">
        <v>203149.6594</v>
      </c>
      <c r="J4583" s="5">
        <v>182834.69346000001</v>
      </c>
      <c r="K4583" s="26">
        <v>0.21</v>
      </c>
    </row>
    <row r="4584" spans="1:11">
      <c r="A4584" s="4">
        <v>11994</v>
      </c>
      <c r="B4584" t="s">
        <v>6054</v>
      </c>
      <c r="C4584" s="5">
        <f>IF($F$2=0," - ",Tabla1[[#This Row],[Base Precio de Lista neto]])</f>
        <v>19712.424500000001</v>
      </c>
      <c r="D4584" s="5">
        <f>IF($F$2=0," - ",Tabla1[[#This Row],[Base Precio de Lista neto]]*(1-$F$2))</f>
        <v>13798.69715</v>
      </c>
      <c r="E4584" s="5">
        <f>IF($F$2=0," - ",Tabla1[[#This Row],[Base para Mejor precio]]*(1-$F$2))</f>
        <v>12418.827434999999</v>
      </c>
      <c r="F4584" s="4" t="s">
        <v>5</v>
      </c>
      <c r="G4584" s="16" t="s">
        <v>5696</v>
      </c>
      <c r="H4584" s="5">
        <f>IFERROR(IF($F$3=0,"-",Tabla1[[#This Row],[Precio de Cliente neto]]*(1+$F$3)),"-")</f>
        <v>20698.045725</v>
      </c>
      <c r="I4584" s="5">
        <v>19712.424500000001</v>
      </c>
      <c r="J4584" s="5">
        <v>17741.182049999999</v>
      </c>
      <c r="K4584" s="26">
        <v>0.21</v>
      </c>
    </row>
    <row r="4585" spans="1:11">
      <c r="A4585" s="4">
        <v>11995</v>
      </c>
      <c r="B4585" t="s">
        <v>6055</v>
      </c>
      <c r="C4585" s="5">
        <f>IF($F$2=0," - ",Tabla1[[#This Row],[Base Precio de Lista neto]])</f>
        <v>29698.468499999999</v>
      </c>
      <c r="D4585" s="5">
        <f>IF($F$2=0," - ",Tabla1[[#This Row],[Base Precio de Lista neto]]*(1-$F$2))</f>
        <v>20788.927949999998</v>
      </c>
      <c r="E4585" s="5">
        <f>IF($F$2=0," - ",Tabla1[[#This Row],[Base para Mejor precio]]*(1-$F$2))</f>
        <v>18710.035154999998</v>
      </c>
      <c r="F4585" s="4" t="s">
        <v>5</v>
      </c>
      <c r="G4585" s="16" t="s">
        <v>5696</v>
      </c>
      <c r="H4585" s="5">
        <f>IFERROR(IF($F$3=0,"-",Tabla1[[#This Row],[Precio de Cliente neto]]*(1+$F$3)),"-")</f>
        <v>31183.391924999996</v>
      </c>
      <c r="I4585" s="5">
        <v>29698.468499999999</v>
      </c>
      <c r="J4585" s="5">
        <v>26728.621650000001</v>
      </c>
      <c r="K4585" s="26">
        <v>0.21</v>
      </c>
    </row>
    <row r="4586" spans="1:11">
      <c r="A4586" s="4">
        <v>11996</v>
      </c>
      <c r="B4586" t="s">
        <v>6056</v>
      </c>
      <c r="C4586" s="5">
        <f>IF($F$2=0," - ",Tabla1[[#This Row],[Base Precio de Lista neto]])</f>
        <v>47640.581200000001</v>
      </c>
      <c r="D4586" s="5">
        <f>IF($F$2=0," - ",Tabla1[[#This Row],[Base Precio de Lista neto]]*(1-$F$2))</f>
        <v>33348.406839999996</v>
      </c>
      <c r="E4586" s="5">
        <f>IF($F$2=0," - ",Tabla1[[#This Row],[Base para Mejor precio]]*(1-$F$2))</f>
        <v>30013.566155999997</v>
      </c>
      <c r="F4586" s="4" t="s">
        <v>5</v>
      </c>
      <c r="G4586" s="16" t="s">
        <v>5696</v>
      </c>
      <c r="H4586" s="5">
        <f>IFERROR(IF($F$3=0,"-",Tabla1[[#This Row],[Precio de Cliente neto]]*(1+$F$3)),"-")</f>
        <v>50022.610259999994</v>
      </c>
      <c r="I4586" s="5">
        <v>47640.581200000001</v>
      </c>
      <c r="J4586" s="5">
        <v>42876.523079999999</v>
      </c>
      <c r="K4586" s="26">
        <v>0.21</v>
      </c>
    </row>
    <row r="4587" spans="1:11">
      <c r="A4587" s="4">
        <v>11997</v>
      </c>
      <c r="B4587" t="s">
        <v>6057</v>
      </c>
      <c r="C4587" s="5">
        <f>IF($F$2=0," - ",Tabla1[[#This Row],[Base Precio de Lista neto]])</f>
        <v>19712.424500000001</v>
      </c>
      <c r="D4587" s="5">
        <f>IF($F$2=0," - ",Tabla1[[#This Row],[Base Precio de Lista neto]]*(1-$F$2))</f>
        <v>13798.69715</v>
      </c>
      <c r="E4587" s="5">
        <f>IF($F$2=0," - ",Tabla1[[#This Row],[Base para Mejor precio]]*(1-$F$2))</f>
        <v>12418.827434999999</v>
      </c>
      <c r="F4587" s="4" t="s">
        <v>5</v>
      </c>
      <c r="G4587" s="16" t="s">
        <v>5696</v>
      </c>
      <c r="H4587" s="5">
        <f>IFERROR(IF($F$3=0,"-",Tabla1[[#This Row],[Precio de Cliente neto]]*(1+$F$3)),"-")</f>
        <v>20698.045725</v>
      </c>
      <c r="I4587" s="5">
        <v>19712.424500000001</v>
      </c>
      <c r="J4587" s="5">
        <v>17741.182049999999</v>
      </c>
      <c r="K4587" s="26">
        <v>0.21</v>
      </c>
    </row>
    <row r="4588" spans="1:11">
      <c r="A4588" s="4">
        <v>11998</v>
      </c>
      <c r="B4588" t="s">
        <v>6058</v>
      </c>
      <c r="C4588" s="5">
        <f>IF($F$2=0," - ",Tabla1[[#This Row],[Base Precio de Lista neto]])</f>
        <v>29698.468499999999</v>
      </c>
      <c r="D4588" s="5">
        <f>IF($F$2=0," - ",Tabla1[[#This Row],[Base Precio de Lista neto]]*(1-$F$2))</f>
        <v>20788.927949999998</v>
      </c>
      <c r="E4588" s="5">
        <f>IF($F$2=0," - ",Tabla1[[#This Row],[Base para Mejor precio]]*(1-$F$2))</f>
        <v>18710.035154999998</v>
      </c>
      <c r="F4588" s="4" t="s">
        <v>5</v>
      </c>
      <c r="G4588" s="16" t="s">
        <v>5696</v>
      </c>
      <c r="H4588" s="5">
        <f>IFERROR(IF($F$3=0,"-",Tabla1[[#This Row],[Precio de Cliente neto]]*(1+$F$3)),"-")</f>
        <v>31183.391924999996</v>
      </c>
      <c r="I4588" s="5">
        <v>29698.468499999999</v>
      </c>
      <c r="J4588" s="5">
        <v>26728.621650000001</v>
      </c>
      <c r="K4588" s="26">
        <v>0.21</v>
      </c>
    </row>
    <row r="4589" spans="1:11">
      <c r="A4589" s="4">
        <v>11999</v>
      </c>
      <c r="B4589" t="s">
        <v>6059</v>
      </c>
      <c r="C4589" s="5">
        <f>IF($F$2=0," - ",Tabla1[[#This Row],[Base Precio de Lista neto]])</f>
        <v>47640.581200000001</v>
      </c>
      <c r="D4589" s="5">
        <f>IF($F$2=0," - ",Tabla1[[#This Row],[Base Precio de Lista neto]]*(1-$F$2))</f>
        <v>33348.406839999996</v>
      </c>
      <c r="E4589" s="5">
        <f>IF($F$2=0," - ",Tabla1[[#This Row],[Base para Mejor precio]]*(1-$F$2))</f>
        <v>30013.566155999997</v>
      </c>
      <c r="F4589" s="4" t="s">
        <v>5</v>
      </c>
      <c r="G4589" s="16" t="s">
        <v>5696</v>
      </c>
      <c r="H4589" s="5">
        <f>IFERROR(IF($F$3=0,"-",Tabla1[[#This Row],[Precio de Cliente neto]]*(1+$F$3)),"-")</f>
        <v>50022.610259999994</v>
      </c>
      <c r="I4589" s="5">
        <v>47640.581200000001</v>
      </c>
      <c r="J4589" s="5">
        <v>42876.523079999999</v>
      </c>
      <c r="K4589" s="26">
        <v>0.21</v>
      </c>
    </row>
    <row r="4590" spans="1:11">
      <c r="A4590" s="4">
        <v>12001</v>
      </c>
      <c r="B4590" t="s">
        <v>3237</v>
      </c>
      <c r="C4590" s="5">
        <f>IF($F$2=0," - ",Tabla1[[#This Row],[Base Precio de Lista neto]])</f>
        <v>171895.86610000001</v>
      </c>
      <c r="D4590" s="5">
        <f>IF($F$2=0," - ",Tabla1[[#This Row],[Base Precio de Lista neto]]*(1-$F$2))</f>
        <v>120327.10627</v>
      </c>
      <c r="E4590" s="5">
        <f>IF($F$2=0," - ",Tabla1[[#This Row],[Base para Mejor precio]]*(1-$F$2))</f>
        <v>108294.39564299998</v>
      </c>
      <c r="F4590" s="4" t="s">
        <v>4</v>
      </c>
      <c r="G4590" s="16" t="s">
        <v>5696</v>
      </c>
      <c r="H4590" s="5">
        <f>IFERROR(IF($F$3=0,"-",Tabla1[[#This Row],[Precio de Cliente neto]]*(1+$F$3)),"-")</f>
        <v>180490.65940500001</v>
      </c>
      <c r="I4590" s="5">
        <v>171895.86610000001</v>
      </c>
      <c r="J4590" s="5">
        <v>154706.27948999999</v>
      </c>
      <c r="K4590" s="26">
        <v>0.21</v>
      </c>
    </row>
    <row r="4591" spans="1:11">
      <c r="A4591" s="4">
        <v>12002</v>
      </c>
      <c r="B4591" t="s">
        <v>3238</v>
      </c>
      <c r="C4591" s="5">
        <f>IF($F$2=0," - ",Tabla1[[#This Row],[Base Precio de Lista neto]])</f>
        <v>85947.933000000005</v>
      </c>
      <c r="D4591" s="5">
        <f>IF($F$2=0," - ",Tabla1[[#This Row],[Base Precio de Lista neto]]*(1-$F$2))</f>
        <v>60163.553099999997</v>
      </c>
      <c r="E4591" s="5">
        <f>IF($F$2=0," - ",Tabla1[[#This Row],[Base para Mejor precio]]*(1-$F$2))</f>
        <v>54147.197789999998</v>
      </c>
      <c r="F4591" s="4" t="s">
        <v>4</v>
      </c>
      <c r="G4591" s="16" t="s">
        <v>5696</v>
      </c>
      <c r="H4591" s="5">
        <f>IFERROR(IF($F$3=0,"-",Tabla1[[#This Row],[Precio de Cliente neto]]*(1+$F$3)),"-")</f>
        <v>90245.32965</v>
      </c>
      <c r="I4591" s="5">
        <v>85947.933000000005</v>
      </c>
      <c r="J4591" s="5">
        <v>77353.1397</v>
      </c>
      <c r="K4591" s="26">
        <v>0.21</v>
      </c>
    </row>
    <row r="4592" spans="1:11">
      <c r="A4592" s="4">
        <v>12003</v>
      </c>
      <c r="B4592" t="s">
        <v>3239</v>
      </c>
      <c r="C4592" s="5">
        <f>IF($F$2=0," - ",Tabla1[[#This Row],[Base Precio de Lista neto]])</f>
        <v>85947.933000000005</v>
      </c>
      <c r="D4592" s="5">
        <f>IF($F$2=0," - ",Tabla1[[#This Row],[Base Precio de Lista neto]]*(1-$F$2))</f>
        <v>60163.553099999997</v>
      </c>
      <c r="E4592" s="5">
        <f>IF($F$2=0," - ",Tabla1[[#This Row],[Base para Mejor precio]]*(1-$F$2))</f>
        <v>54147.197789999998</v>
      </c>
      <c r="F4592" s="4" t="s">
        <v>4</v>
      </c>
      <c r="G4592" s="16" t="s">
        <v>5696</v>
      </c>
      <c r="H4592" s="5">
        <f>IFERROR(IF($F$3=0,"-",Tabla1[[#This Row],[Precio de Cliente neto]]*(1+$F$3)),"-")</f>
        <v>90245.32965</v>
      </c>
      <c r="I4592" s="5">
        <v>85947.933000000005</v>
      </c>
      <c r="J4592" s="5">
        <v>77353.1397</v>
      </c>
      <c r="K4592" s="26">
        <v>0.21</v>
      </c>
    </row>
    <row r="4593" spans="1:11">
      <c r="A4593" s="4">
        <v>12004</v>
      </c>
      <c r="B4593" t="s">
        <v>3240</v>
      </c>
      <c r="C4593" s="5">
        <f>IF($F$2=0," - ",Tabla1[[#This Row],[Base Precio de Lista neto]])</f>
        <v>171895.86610000001</v>
      </c>
      <c r="D4593" s="5">
        <f>IF($F$2=0," - ",Tabla1[[#This Row],[Base Precio de Lista neto]]*(1-$F$2))</f>
        <v>120327.10627</v>
      </c>
      <c r="E4593" s="5">
        <f>IF($F$2=0," - ",Tabla1[[#This Row],[Base para Mejor precio]]*(1-$F$2))</f>
        <v>108294.39564299998</v>
      </c>
      <c r="F4593" s="4" t="s">
        <v>4</v>
      </c>
      <c r="G4593" s="16" t="s">
        <v>5696</v>
      </c>
      <c r="H4593" s="5">
        <f>IFERROR(IF($F$3=0,"-",Tabla1[[#This Row],[Precio de Cliente neto]]*(1+$F$3)),"-")</f>
        <v>180490.65940500001</v>
      </c>
      <c r="I4593" s="5">
        <v>171895.86610000001</v>
      </c>
      <c r="J4593" s="5">
        <v>154706.27948999999</v>
      </c>
      <c r="K4593" s="26">
        <v>0.21</v>
      </c>
    </row>
    <row r="4594" spans="1:11">
      <c r="A4594" s="4">
        <v>12005</v>
      </c>
      <c r="B4594" t="s">
        <v>3241</v>
      </c>
      <c r="C4594" s="5">
        <f>IF($F$2=0," - ",Tabla1[[#This Row],[Base Precio de Lista neto]])</f>
        <v>203149.6594</v>
      </c>
      <c r="D4594" s="5">
        <f>IF($F$2=0," - ",Tabla1[[#This Row],[Base Precio de Lista neto]]*(1-$F$2))</f>
        <v>142204.76157999999</v>
      </c>
      <c r="E4594" s="5">
        <f>IF($F$2=0," - ",Tabla1[[#This Row],[Base para Mejor precio]]*(1-$F$2))</f>
        <v>127984.285422</v>
      </c>
      <c r="F4594" s="4" t="s">
        <v>4</v>
      </c>
      <c r="G4594" s="16" t="s">
        <v>5696</v>
      </c>
      <c r="H4594" s="5">
        <f>IFERROR(IF($F$3=0,"-",Tabla1[[#This Row],[Precio de Cliente neto]]*(1+$F$3)),"-")</f>
        <v>213307.14236999999</v>
      </c>
      <c r="I4594" s="5">
        <v>203149.6594</v>
      </c>
      <c r="J4594" s="5">
        <v>182834.69346000001</v>
      </c>
      <c r="K4594" s="26">
        <v>0.21</v>
      </c>
    </row>
    <row r="4595" spans="1:11">
      <c r="A4595" s="4">
        <v>12006</v>
      </c>
      <c r="B4595" t="s">
        <v>3242</v>
      </c>
      <c r="C4595" s="5">
        <f>IF($F$2=0," - ",Tabla1[[#This Row],[Base Precio de Lista neto]])</f>
        <v>101574.83</v>
      </c>
      <c r="D4595" s="5">
        <f>IF($F$2=0," - ",Tabla1[[#This Row],[Base Precio de Lista neto]]*(1-$F$2))</f>
        <v>71102.380999999994</v>
      </c>
      <c r="E4595" s="5">
        <f>IF($F$2=0," - ",Tabla1[[#This Row],[Base para Mejor precio]]*(1-$F$2))</f>
        <v>63992.142899999992</v>
      </c>
      <c r="F4595" s="4" t="s">
        <v>4</v>
      </c>
      <c r="G4595" s="16" t="s">
        <v>5696</v>
      </c>
      <c r="H4595" s="5">
        <f>IFERROR(IF($F$3=0,"-",Tabla1[[#This Row],[Precio de Cliente neto]]*(1+$F$3)),"-")</f>
        <v>106653.57149999999</v>
      </c>
      <c r="I4595" s="5">
        <v>101574.83</v>
      </c>
      <c r="J4595" s="5">
        <v>91417.346999999994</v>
      </c>
      <c r="K4595" s="26">
        <v>0.21</v>
      </c>
    </row>
    <row r="4596" spans="1:11">
      <c r="A4596" s="4">
        <v>12007</v>
      </c>
      <c r="B4596" t="s">
        <v>3243</v>
      </c>
      <c r="C4596" s="5">
        <f>IF($F$2=0," - ",Tabla1[[#This Row],[Base Precio de Lista neto]])</f>
        <v>203149.6594</v>
      </c>
      <c r="D4596" s="5">
        <f>IF($F$2=0," - ",Tabla1[[#This Row],[Base Precio de Lista neto]]*(1-$F$2))</f>
        <v>142204.76157999999</v>
      </c>
      <c r="E4596" s="5">
        <f>IF($F$2=0," - ",Tabla1[[#This Row],[Base para Mejor precio]]*(1-$F$2))</f>
        <v>127984.285422</v>
      </c>
      <c r="F4596" s="4" t="s">
        <v>4</v>
      </c>
      <c r="G4596" s="16" t="s">
        <v>5696</v>
      </c>
      <c r="H4596" s="5">
        <f>IFERROR(IF($F$3=0,"-",Tabla1[[#This Row],[Precio de Cliente neto]]*(1+$F$3)),"-")</f>
        <v>213307.14236999999</v>
      </c>
      <c r="I4596" s="5">
        <v>203149.6594</v>
      </c>
      <c r="J4596" s="5">
        <v>182834.69346000001</v>
      </c>
      <c r="K4596" s="26">
        <v>0.21</v>
      </c>
    </row>
    <row r="4597" spans="1:11">
      <c r="A4597" s="4">
        <v>12008</v>
      </c>
      <c r="B4597" t="s">
        <v>3244</v>
      </c>
      <c r="C4597" s="5">
        <f>IF($F$2=0," - ",Tabla1[[#This Row],[Base Precio de Lista neto]])</f>
        <v>101574.83</v>
      </c>
      <c r="D4597" s="5">
        <f>IF($F$2=0," - ",Tabla1[[#This Row],[Base Precio de Lista neto]]*(1-$F$2))</f>
        <v>71102.380999999994</v>
      </c>
      <c r="E4597" s="5">
        <f>IF($F$2=0," - ",Tabla1[[#This Row],[Base para Mejor precio]]*(1-$F$2))</f>
        <v>63992.142899999992</v>
      </c>
      <c r="F4597" s="4" t="s">
        <v>4</v>
      </c>
      <c r="G4597" s="16" t="s">
        <v>5696</v>
      </c>
      <c r="H4597" s="5">
        <f>IFERROR(IF($F$3=0,"-",Tabla1[[#This Row],[Precio de Cliente neto]]*(1+$F$3)),"-")</f>
        <v>106653.57149999999</v>
      </c>
      <c r="I4597" s="5">
        <v>101574.83</v>
      </c>
      <c r="J4597" s="5">
        <v>91417.346999999994</v>
      </c>
      <c r="K4597" s="26">
        <v>0.21</v>
      </c>
    </row>
    <row r="4598" spans="1:11">
      <c r="A4598" s="4">
        <v>12014</v>
      </c>
      <c r="B4598" t="s">
        <v>7754</v>
      </c>
      <c r="C4598" s="5">
        <f>IF($F$2=0," - ",Tabla1[[#This Row],[Base Precio de Lista neto]])</f>
        <v>5777.9269999999997</v>
      </c>
      <c r="D4598" s="5">
        <f>IF($F$2=0," - ",Tabla1[[#This Row],[Base Precio de Lista neto]]*(1-$F$2))</f>
        <v>4044.5488999999993</v>
      </c>
      <c r="E4598" s="5">
        <f>IF($F$2=0," - ",Tabla1[[#This Row],[Base para Mejor precio]]*(1-$F$2))</f>
        <v>3640.0940099999993</v>
      </c>
      <c r="F4598" s="4" t="s">
        <v>5</v>
      </c>
      <c r="G4598" s="16" t="s">
        <v>5696</v>
      </c>
      <c r="H4598" s="5">
        <f>IFERROR(IF($F$3=0,"-",Tabla1[[#This Row],[Precio de Cliente neto]]*(1+$F$3)),"-")</f>
        <v>6066.8233499999988</v>
      </c>
      <c r="I4598" s="5">
        <v>5777.9269999999997</v>
      </c>
      <c r="J4598" s="5">
        <v>5200.1342999999997</v>
      </c>
      <c r="K4598" s="26">
        <v>0.21</v>
      </c>
    </row>
    <row r="4599" spans="1:11">
      <c r="A4599" s="4">
        <v>12015</v>
      </c>
      <c r="B4599" t="s">
        <v>3245</v>
      </c>
      <c r="C4599" s="5">
        <f>IF($F$2=0," - ",Tabla1[[#This Row],[Base Precio de Lista neto]])</f>
        <v>2615.3589999999999</v>
      </c>
      <c r="D4599" s="5">
        <f>IF($F$2=0," - ",Tabla1[[#This Row],[Base Precio de Lista neto]]*(1-$F$2))</f>
        <v>1830.7512999999999</v>
      </c>
      <c r="E4599" s="5">
        <f>IF($F$2=0," - ",Tabla1[[#This Row],[Base para Mejor precio]]*(1-$F$2))</f>
        <v>1647.67617</v>
      </c>
      <c r="F4599" s="4" t="s">
        <v>5</v>
      </c>
      <c r="G4599" s="16" t="s">
        <v>5696</v>
      </c>
      <c r="H4599" s="5">
        <f>IFERROR(IF($F$3=0,"-",Tabla1[[#This Row],[Precio de Cliente neto]]*(1+$F$3)),"-")</f>
        <v>2746.1269499999999</v>
      </c>
      <c r="I4599" s="5">
        <v>2615.3589999999999</v>
      </c>
      <c r="J4599" s="5">
        <v>2353.8231000000001</v>
      </c>
      <c r="K4599" s="26">
        <v>0.21</v>
      </c>
    </row>
    <row r="4600" spans="1:11">
      <c r="A4600" s="4">
        <v>12016</v>
      </c>
      <c r="B4600" t="s">
        <v>3246</v>
      </c>
      <c r="C4600" s="5">
        <f>IF($F$2=0," - ",Tabla1[[#This Row],[Base Precio de Lista neto]])</f>
        <v>3290.7240999999999</v>
      </c>
      <c r="D4600" s="5">
        <f>IF($F$2=0," - ",Tabla1[[#This Row],[Base Precio de Lista neto]]*(1-$F$2))</f>
        <v>2303.5068699999997</v>
      </c>
      <c r="E4600" s="5">
        <f>IF($F$2=0," - ",Tabla1[[#This Row],[Base para Mejor precio]]*(1-$F$2))</f>
        <v>2073.1561830000001</v>
      </c>
      <c r="F4600" s="4" t="s">
        <v>5</v>
      </c>
      <c r="G4600" s="16" t="s">
        <v>5696</v>
      </c>
      <c r="H4600" s="5">
        <f>IFERROR(IF($F$3=0,"-",Tabla1[[#This Row],[Precio de Cliente neto]]*(1+$F$3)),"-")</f>
        <v>3455.2603049999998</v>
      </c>
      <c r="I4600" s="5">
        <v>3290.7240999999999</v>
      </c>
      <c r="J4600" s="5">
        <v>2961.6516900000001</v>
      </c>
      <c r="K4600" s="26">
        <v>0.21</v>
      </c>
    </row>
    <row r="4601" spans="1:11">
      <c r="A4601" s="4">
        <v>12017</v>
      </c>
      <c r="B4601" t="s">
        <v>7755</v>
      </c>
      <c r="C4601" s="5">
        <f>IF($F$2=0," - ",Tabla1[[#This Row],[Base Precio de Lista neto]])</f>
        <v>2615.4261999999999</v>
      </c>
      <c r="D4601" s="5">
        <f>IF($F$2=0," - ",Tabla1[[#This Row],[Base Precio de Lista neto]]*(1-$F$2))</f>
        <v>1830.7983399999998</v>
      </c>
      <c r="E4601" s="5">
        <f>IF($F$2=0," - ",Tabla1[[#This Row],[Base para Mejor precio]]*(1-$F$2))</f>
        <v>1647.7185059999999</v>
      </c>
      <c r="F4601" s="4" t="s">
        <v>5</v>
      </c>
      <c r="G4601" s="16" t="s">
        <v>5696</v>
      </c>
      <c r="H4601" s="5">
        <f>IFERROR(IF($F$3=0,"-",Tabla1[[#This Row],[Precio de Cliente neto]]*(1+$F$3)),"-")</f>
        <v>2746.19751</v>
      </c>
      <c r="I4601" s="5">
        <v>2615.4261999999999</v>
      </c>
      <c r="J4601" s="5">
        <v>2353.8835800000002</v>
      </c>
      <c r="K4601" s="26">
        <v>0.21</v>
      </c>
    </row>
    <row r="4602" spans="1:11">
      <c r="A4602" s="4">
        <v>12018</v>
      </c>
      <c r="B4602" t="s">
        <v>7918</v>
      </c>
      <c r="C4602" s="5">
        <f>IF($F$2=0," - ",Tabla1[[#This Row],[Base Precio de Lista neto]])</f>
        <v>3290.5106000000001</v>
      </c>
      <c r="D4602" s="5">
        <f>IF($F$2=0," - ",Tabla1[[#This Row],[Base Precio de Lista neto]]*(1-$F$2))</f>
        <v>2303.3574199999998</v>
      </c>
      <c r="E4602" s="5">
        <f>IF($F$2=0," - ",Tabla1[[#This Row],[Base para Mejor precio]]*(1-$F$2))</f>
        <v>2073.0216779999996</v>
      </c>
      <c r="F4602" s="4" t="s">
        <v>4</v>
      </c>
      <c r="G4602" s="16" t="s">
        <v>5696</v>
      </c>
      <c r="H4602" s="5">
        <f>IFERROR(IF($F$3=0,"-",Tabla1[[#This Row],[Precio de Cliente neto]]*(1+$F$3)),"-")</f>
        <v>3455.0361299999995</v>
      </c>
      <c r="I4602" s="5">
        <v>3290.5106000000001</v>
      </c>
      <c r="J4602" s="5">
        <v>2961.4595399999998</v>
      </c>
      <c r="K4602" s="26">
        <v>0.21</v>
      </c>
    </row>
    <row r="4603" spans="1:11">
      <c r="A4603" s="4">
        <v>12019</v>
      </c>
      <c r="B4603" t="s">
        <v>3247</v>
      </c>
      <c r="C4603" s="5">
        <f>IF($F$2=0," - ",Tabla1[[#This Row],[Base Precio de Lista neto]])</f>
        <v>11765.281999999999</v>
      </c>
      <c r="D4603" s="5">
        <f>IF($F$2=0," - ",Tabla1[[#This Row],[Base Precio de Lista neto]]*(1-$F$2))</f>
        <v>8235.6973999999991</v>
      </c>
      <c r="E4603" s="5">
        <f>IF($F$2=0," - ",Tabla1[[#This Row],[Base para Mejor precio]]*(1-$F$2))</f>
        <v>7412.1276600000001</v>
      </c>
      <c r="F4603" s="4" t="s">
        <v>5</v>
      </c>
      <c r="G4603" s="16" t="s">
        <v>5696</v>
      </c>
      <c r="H4603" s="5">
        <f>IFERROR(IF($F$3=0,"-",Tabla1[[#This Row],[Precio de Cliente neto]]*(1+$F$3)),"-")</f>
        <v>12353.5461</v>
      </c>
      <c r="I4603" s="5">
        <v>11765.281999999999</v>
      </c>
      <c r="J4603" s="5">
        <v>10588.7538</v>
      </c>
      <c r="K4603" s="26">
        <v>0.21</v>
      </c>
    </row>
    <row r="4604" spans="1:11">
      <c r="A4604" s="4">
        <v>12020</v>
      </c>
      <c r="B4604" t="s">
        <v>3248</v>
      </c>
      <c r="C4604" s="5">
        <f>IF($F$2=0," - ",Tabla1[[#This Row],[Base Precio de Lista neto]])</f>
        <v>2362.0677999999998</v>
      </c>
      <c r="D4604" s="5">
        <f>IF($F$2=0," - ",Tabla1[[#This Row],[Base Precio de Lista neto]]*(1-$F$2))</f>
        <v>1653.4474599999999</v>
      </c>
      <c r="E4604" s="5">
        <f>IF($F$2=0," - ",Tabla1[[#This Row],[Base para Mejor precio]]*(1-$F$2))</f>
        <v>1488.1027139999999</v>
      </c>
      <c r="F4604" s="4" t="s">
        <v>5</v>
      </c>
      <c r="G4604" s="16" t="s">
        <v>5696</v>
      </c>
      <c r="H4604" s="5">
        <f>IFERROR(IF($F$3=0,"-",Tabla1[[#This Row],[Precio de Cliente neto]]*(1+$F$3)),"-")</f>
        <v>2480.17119</v>
      </c>
      <c r="I4604" s="5">
        <v>2362.0677999999998</v>
      </c>
      <c r="J4604" s="5">
        <v>2125.8610199999998</v>
      </c>
      <c r="K4604" s="26">
        <v>0.21</v>
      </c>
    </row>
    <row r="4605" spans="1:11">
      <c r="A4605" s="4">
        <v>12021</v>
      </c>
      <c r="B4605" t="s">
        <v>3249</v>
      </c>
      <c r="C4605" s="5">
        <f>IF($F$2=0," - ",Tabla1[[#This Row],[Base Precio de Lista neto]])</f>
        <v>2920.0284000000001</v>
      </c>
      <c r="D4605" s="5">
        <f>IF($F$2=0," - ",Tabla1[[#This Row],[Base Precio de Lista neto]]*(1-$F$2))</f>
        <v>2044.0198800000001</v>
      </c>
      <c r="E4605" s="5">
        <f>IF($F$2=0," - ",Tabla1[[#This Row],[Base para Mejor precio]]*(1-$F$2))</f>
        <v>1839.617892</v>
      </c>
      <c r="F4605" s="4" t="s">
        <v>5</v>
      </c>
      <c r="G4605" s="16" t="s">
        <v>5696</v>
      </c>
      <c r="H4605" s="5">
        <f>IFERROR(IF($F$3=0,"-",Tabla1[[#This Row],[Precio de Cliente neto]]*(1+$F$3)),"-")</f>
        <v>3066.0298200000002</v>
      </c>
      <c r="I4605" s="5">
        <v>2920.0284000000001</v>
      </c>
      <c r="J4605" s="5">
        <v>2628.02556</v>
      </c>
      <c r="K4605" s="26">
        <v>0.21</v>
      </c>
    </row>
    <row r="4606" spans="1:11">
      <c r="A4606" s="4">
        <v>12022</v>
      </c>
      <c r="B4606" t="s">
        <v>3250</v>
      </c>
      <c r="C4606" s="5">
        <f>IF($F$2=0," - ",Tabla1[[#This Row],[Base Precio de Lista neto]])</f>
        <v>4035.0927999999999</v>
      </c>
      <c r="D4606" s="5">
        <f>IF($F$2=0," - ",Tabla1[[#This Row],[Base Precio de Lista neto]]*(1-$F$2))</f>
        <v>2824.5649599999997</v>
      </c>
      <c r="E4606" s="5">
        <f>IF($F$2=0," - ",Tabla1[[#This Row],[Base para Mejor precio]]*(1-$F$2))</f>
        <v>2542.1084639999999</v>
      </c>
      <c r="F4606" s="4" t="s">
        <v>5</v>
      </c>
      <c r="G4606" s="16" t="s">
        <v>5696</v>
      </c>
      <c r="H4606" s="5">
        <f>IFERROR(IF($F$3=0,"-",Tabla1[[#This Row],[Precio de Cliente neto]]*(1+$F$3)),"-")</f>
        <v>4236.8474399999996</v>
      </c>
      <c r="I4606" s="5">
        <v>4035.0927999999999</v>
      </c>
      <c r="J4606" s="5">
        <v>3631.5835200000001</v>
      </c>
      <c r="K4606" s="26">
        <v>0.21</v>
      </c>
    </row>
    <row r="4607" spans="1:11">
      <c r="A4607" s="4">
        <v>12023</v>
      </c>
      <c r="B4607" t="s">
        <v>3251</v>
      </c>
      <c r="C4607" s="5">
        <f>IF($F$2=0," - ",Tabla1[[#This Row],[Base Precio de Lista neto]])</f>
        <v>10094.4733</v>
      </c>
      <c r="D4607" s="5">
        <f>IF($F$2=0," - ",Tabla1[[#This Row],[Base Precio de Lista neto]]*(1-$F$2))</f>
        <v>7066.1313099999998</v>
      </c>
      <c r="E4607" s="5">
        <f>IF($F$2=0," - ",Tabla1[[#This Row],[Base para Mejor precio]]*(1-$F$2))</f>
        <v>6359.5181789999997</v>
      </c>
      <c r="F4607" s="4" t="s">
        <v>5</v>
      </c>
      <c r="G4607" s="16" t="s">
        <v>5696</v>
      </c>
      <c r="H4607" s="5">
        <f>IFERROR(IF($F$3=0,"-",Tabla1[[#This Row],[Precio de Cliente neto]]*(1+$F$3)),"-")</f>
        <v>10599.196964999999</v>
      </c>
      <c r="I4607" s="5">
        <v>10094.4733</v>
      </c>
      <c r="J4607" s="5">
        <v>9085.0259700000006</v>
      </c>
      <c r="K4607" s="26">
        <v>0.21</v>
      </c>
    </row>
    <row r="4608" spans="1:11">
      <c r="A4608" s="4">
        <v>12024</v>
      </c>
      <c r="B4608" t="s">
        <v>3252</v>
      </c>
      <c r="C4608" s="5">
        <f>IF($F$2=0," - ",Tabla1[[#This Row],[Base Precio de Lista neto]])</f>
        <v>12535.3982</v>
      </c>
      <c r="D4608" s="5">
        <f>IF($F$2=0," - ",Tabla1[[#This Row],[Base Precio de Lista neto]]*(1-$F$2))</f>
        <v>8774.7787399999997</v>
      </c>
      <c r="E4608" s="5">
        <f>IF($F$2=0," - ",Tabla1[[#This Row],[Base para Mejor precio]]*(1-$F$2))</f>
        <v>7897.3008659999996</v>
      </c>
      <c r="F4608" s="4" t="s">
        <v>5</v>
      </c>
      <c r="G4608" s="16" t="s">
        <v>5696</v>
      </c>
      <c r="H4608" s="5">
        <f>IFERROR(IF($F$3=0,"-",Tabla1[[#This Row],[Precio de Cliente neto]]*(1+$F$3)),"-")</f>
        <v>13162.168109999999</v>
      </c>
      <c r="I4608" s="5">
        <v>12535.3982</v>
      </c>
      <c r="J4608" s="5">
        <v>11281.85838</v>
      </c>
      <c r="K4608" s="26">
        <v>0.21</v>
      </c>
    </row>
    <row r="4609" spans="1:11">
      <c r="A4609" s="4">
        <v>12025</v>
      </c>
      <c r="B4609" t="s">
        <v>3253</v>
      </c>
      <c r="C4609" s="5">
        <f>IF($F$2=0," - ",Tabla1[[#This Row],[Base Precio de Lista neto]])</f>
        <v>15486.4836</v>
      </c>
      <c r="D4609" s="5">
        <f>IF($F$2=0," - ",Tabla1[[#This Row],[Base Precio de Lista neto]]*(1-$F$2))</f>
        <v>10840.538519999998</v>
      </c>
      <c r="E4609" s="5">
        <f>IF($F$2=0," - ",Tabla1[[#This Row],[Base para Mejor precio]]*(1-$F$2))</f>
        <v>9756.4846679999991</v>
      </c>
      <c r="F4609" s="4" t="s">
        <v>5</v>
      </c>
      <c r="G4609" s="16" t="s">
        <v>5696</v>
      </c>
      <c r="H4609" s="5">
        <f>IFERROR(IF($F$3=0,"-",Tabla1[[#This Row],[Precio de Cliente neto]]*(1+$F$3)),"-")</f>
        <v>16260.807779999997</v>
      </c>
      <c r="I4609" s="5">
        <v>15486.4836</v>
      </c>
      <c r="J4609" s="5">
        <v>13937.83524</v>
      </c>
      <c r="K4609" s="26">
        <v>0.21</v>
      </c>
    </row>
    <row r="4610" spans="1:11">
      <c r="A4610" s="4">
        <v>12026</v>
      </c>
      <c r="B4610" t="s">
        <v>3254</v>
      </c>
      <c r="C4610" s="5">
        <f>IF($F$2=0," - ",Tabla1[[#This Row],[Base Precio de Lista neto]])</f>
        <v>6436.7970999999998</v>
      </c>
      <c r="D4610" s="5">
        <f>IF($F$2=0," - ",Tabla1[[#This Row],[Base Precio de Lista neto]]*(1-$F$2))</f>
        <v>4505.7579699999997</v>
      </c>
      <c r="E4610" s="5">
        <f>IF($F$2=0," - ",Tabla1[[#This Row],[Base para Mejor precio]]*(1-$F$2))</f>
        <v>4055.1821730000001</v>
      </c>
      <c r="F4610" s="4" t="s">
        <v>5</v>
      </c>
      <c r="G4610" s="16" t="s">
        <v>5696</v>
      </c>
      <c r="H4610" s="5">
        <f>IFERROR(IF($F$3=0,"-",Tabla1[[#This Row],[Precio de Cliente neto]]*(1+$F$3)),"-")</f>
        <v>6758.6369549999999</v>
      </c>
      <c r="I4610" s="5">
        <v>6436.7970999999998</v>
      </c>
      <c r="J4610" s="5">
        <v>5793.1173900000003</v>
      </c>
      <c r="K4610" s="26">
        <v>0.21</v>
      </c>
    </row>
    <row r="4611" spans="1:11">
      <c r="A4611" s="4">
        <v>12030</v>
      </c>
      <c r="B4611" t="s">
        <v>3255</v>
      </c>
      <c r="C4611" s="5">
        <f>IF($F$2=0," - ",Tabla1[[#This Row],[Base Precio de Lista neto]])</f>
        <v>1348.5668000000001</v>
      </c>
      <c r="D4611" s="5">
        <f>IF($F$2=0," - ",Tabla1[[#This Row],[Base Precio de Lista neto]]*(1-$F$2))</f>
        <v>943.99675999999999</v>
      </c>
      <c r="E4611" s="5">
        <f>IF($F$2=0," - ",Tabla1[[#This Row],[Base para Mejor precio]]*(1-$F$2))</f>
        <v>849.59708399999988</v>
      </c>
      <c r="F4611" s="4" t="s">
        <v>5</v>
      </c>
      <c r="G4611" s="16" t="s">
        <v>5696</v>
      </c>
      <c r="H4611" s="5">
        <f>IFERROR(IF($F$3=0,"-",Tabla1[[#This Row],[Precio de Cliente neto]]*(1+$F$3)),"-")</f>
        <v>1415.99514</v>
      </c>
      <c r="I4611" s="5">
        <v>1348.5668000000001</v>
      </c>
      <c r="J4611" s="5">
        <v>1213.71012</v>
      </c>
      <c r="K4611" s="26">
        <v>0.21</v>
      </c>
    </row>
    <row r="4612" spans="1:11">
      <c r="A4612" s="4">
        <v>12031</v>
      </c>
      <c r="B4612" t="s">
        <v>3256</v>
      </c>
      <c r="C4612" s="5">
        <f>IF($F$2=0," - ",Tabla1[[#This Row],[Base Precio de Lista neto]])</f>
        <v>1509.9434000000001</v>
      </c>
      <c r="D4612" s="5">
        <f>IF($F$2=0," - ",Tabla1[[#This Row],[Base Precio de Lista neto]]*(1-$F$2))</f>
        <v>1056.96038</v>
      </c>
      <c r="E4612" s="5">
        <f>IF($F$2=0," - ",Tabla1[[#This Row],[Base para Mejor precio]]*(1-$F$2))</f>
        <v>951.26434199999983</v>
      </c>
      <c r="F4612" s="4" t="s">
        <v>5</v>
      </c>
      <c r="G4612" s="16" t="s">
        <v>5696</v>
      </c>
      <c r="H4612" s="5">
        <f>IFERROR(IF($F$3=0,"-",Tabla1[[#This Row],[Precio de Cliente neto]]*(1+$F$3)),"-")</f>
        <v>1585.44057</v>
      </c>
      <c r="I4612" s="5">
        <v>1509.9434000000001</v>
      </c>
      <c r="J4612" s="5">
        <v>1358.9490599999999</v>
      </c>
      <c r="K4612" s="26">
        <v>0.21</v>
      </c>
    </row>
    <row r="4613" spans="1:11">
      <c r="A4613" s="4">
        <v>12032</v>
      </c>
      <c r="B4613" t="s">
        <v>3257</v>
      </c>
      <c r="C4613" s="5">
        <f>IF($F$2=0," - ",Tabla1[[#This Row],[Base Precio de Lista neto]])</f>
        <v>1678.6895</v>
      </c>
      <c r="D4613" s="5">
        <f>IF($F$2=0," - ",Tabla1[[#This Row],[Base Precio de Lista neto]]*(1-$F$2))</f>
        <v>1175.0826499999998</v>
      </c>
      <c r="E4613" s="5">
        <f>IF($F$2=0," - ",Tabla1[[#This Row],[Base para Mejor precio]]*(1-$F$2))</f>
        <v>1057.5743849999999</v>
      </c>
      <c r="F4613" s="4" t="s">
        <v>5</v>
      </c>
      <c r="G4613" s="16" t="s">
        <v>5696</v>
      </c>
      <c r="H4613" s="5">
        <f>IFERROR(IF($F$3=0,"-",Tabla1[[#This Row],[Precio de Cliente neto]]*(1+$F$3)),"-")</f>
        <v>1762.6239749999997</v>
      </c>
      <c r="I4613" s="5">
        <v>1678.6895</v>
      </c>
      <c r="J4613" s="5">
        <v>1510.8205499999999</v>
      </c>
      <c r="K4613" s="26">
        <v>0.21</v>
      </c>
    </row>
    <row r="4614" spans="1:11">
      <c r="A4614" s="4">
        <v>12033</v>
      </c>
      <c r="B4614" t="s">
        <v>3258</v>
      </c>
      <c r="C4614" s="5">
        <f>IF($F$2=0," - ",Tabla1[[#This Row],[Base Precio de Lista neto]])</f>
        <v>2021.8818000000001</v>
      </c>
      <c r="D4614" s="5">
        <f>IF($F$2=0," - ",Tabla1[[#This Row],[Base Precio de Lista neto]]*(1-$F$2))</f>
        <v>1415.31726</v>
      </c>
      <c r="E4614" s="5">
        <f>IF($F$2=0," - ",Tabla1[[#This Row],[Base para Mejor precio]]*(1-$F$2))</f>
        <v>1273.7855339999999</v>
      </c>
      <c r="F4614" s="4" t="s">
        <v>5</v>
      </c>
      <c r="G4614" s="16" t="s">
        <v>5696</v>
      </c>
      <c r="H4614" s="5">
        <f>IFERROR(IF($F$3=0,"-",Tabla1[[#This Row],[Precio de Cliente neto]]*(1+$F$3)),"-")</f>
        <v>2122.9758900000002</v>
      </c>
      <c r="I4614" s="5">
        <v>2021.8818000000001</v>
      </c>
      <c r="J4614" s="5">
        <v>1819.69362</v>
      </c>
      <c r="K4614" s="26">
        <v>0.21</v>
      </c>
    </row>
    <row r="4615" spans="1:11">
      <c r="A4615" s="4">
        <v>12034</v>
      </c>
      <c r="B4615" t="s">
        <v>3259</v>
      </c>
      <c r="C4615" s="5">
        <f>IF($F$2=0," - ",Tabla1[[#This Row],[Base Precio de Lista neto]])</f>
        <v>2447.3429000000001</v>
      </c>
      <c r="D4615" s="5">
        <f>IF($F$2=0," - ",Tabla1[[#This Row],[Base Precio de Lista neto]]*(1-$F$2))</f>
        <v>1713.14003</v>
      </c>
      <c r="E4615" s="5">
        <f>IF($F$2=0," - ",Tabla1[[#This Row],[Base para Mejor precio]]*(1-$F$2))</f>
        <v>1541.8260270000001</v>
      </c>
      <c r="F4615" s="4" t="s">
        <v>5</v>
      </c>
      <c r="G4615" s="16" t="s">
        <v>5696</v>
      </c>
      <c r="H4615" s="5">
        <f>IFERROR(IF($F$3=0,"-",Tabla1[[#This Row],[Precio de Cliente neto]]*(1+$F$3)),"-")</f>
        <v>2569.7100449999998</v>
      </c>
      <c r="I4615" s="5">
        <v>2447.3429000000001</v>
      </c>
      <c r="J4615" s="5">
        <v>2202.6086100000002</v>
      </c>
      <c r="K4615" s="26">
        <v>0.21</v>
      </c>
    </row>
    <row r="4616" spans="1:11">
      <c r="A4616" s="4">
        <v>12035</v>
      </c>
      <c r="B4616" t="s">
        <v>8386</v>
      </c>
      <c r="C4616" s="5">
        <f>IF($F$2=0," - ",Tabla1[[#This Row],[Base Precio de Lista neto]])</f>
        <v>1743.5473</v>
      </c>
      <c r="D4616" s="5">
        <f>IF($F$2=0," - ",Tabla1[[#This Row],[Base Precio de Lista neto]]*(1-$F$2))</f>
        <v>1220.4831099999999</v>
      </c>
      <c r="E4616" s="5">
        <f>IF($F$2=0," - ",Tabla1[[#This Row],[Base para Mejor precio]]*(1-$F$2))</f>
        <v>1098.4347989999999</v>
      </c>
      <c r="F4616" s="4" t="s">
        <v>5</v>
      </c>
      <c r="G4616" s="16" t="s">
        <v>5696</v>
      </c>
      <c r="H4616" s="5">
        <f>IFERROR(IF($F$3=0,"-",Tabla1[[#This Row],[Precio de Cliente neto]]*(1+$F$3)),"-")</f>
        <v>1830.7246649999997</v>
      </c>
      <c r="I4616" s="5">
        <v>1743.5473</v>
      </c>
      <c r="J4616" s="5">
        <v>1569.1925699999999</v>
      </c>
      <c r="K4616" s="26">
        <v>0.21</v>
      </c>
    </row>
    <row r="4617" spans="1:11">
      <c r="A4617" s="4">
        <v>12036</v>
      </c>
      <c r="B4617" t="s">
        <v>8387</v>
      </c>
      <c r="C4617" s="5">
        <f>IF($F$2=0," - ",Tabla1[[#This Row],[Base Precio de Lista neto]])</f>
        <v>1942.8633</v>
      </c>
      <c r="D4617" s="5">
        <f>IF($F$2=0," - ",Tabla1[[#This Row],[Base Precio de Lista neto]]*(1-$F$2))</f>
        <v>1360.0043099999998</v>
      </c>
      <c r="E4617" s="5">
        <f>IF($F$2=0," - ",Tabla1[[#This Row],[Base para Mejor precio]]*(1-$F$2))</f>
        <v>1224.0038789999999</v>
      </c>
      <c r="F4617" s="4" t="s">
        <v>5</v>
      </c>
      <c r="G4617" s="16" t="s">
        <v>5696</v>
      </c>
      <c r="H4617" s="5">
        <f>IFERROR(IF($F$3=0,"-",Tabla1[[#This Row],[Precio de Cliente neto]]*(1+$F$3)),"-")</f>
        <v>2040.0064649999997</v>
      </c>
      <c r="I4617" s="5">
        <v>1942.8633</v>
      </c>
      <c r="J4617" s="5">
        <v>1748.5769700000001</v>
      </c>
      <c r="K4617" s="26">
        <v>0.21</v>
      </c>
    </row>
    <row r="4618" spans="1:11">
      <c r="A4618" s="4">
        <v>12037</v>
      </c>
      <c r="B4618" t="s">
        <v>8388</v>
      </c>
      <c r="C4618" s="5">
        <f>IF($F$2=0," - ",Tabla1[[#This Row],[Base Precio de Lista neto]])</f>
        <v>2145.8532</v>
      </c>
      <c r="D4618" s="5">
        <f>IF($F$2=0," - ",Tabla1[[#This Row],[Base Precio de Lista neto]]*(1-$F$2))</f>
        <v>1502.0972399999998</v>
      </c>
      <c r="E4618" s="5">
        <f>IF($F$2=0," - ",Tabla1[[#This Row],[Base para Mejor precio]]*(1-$F$2))</f>
        <v>1351.887516</v>
      </c>
      <c r="F4618" s="4" t="s">
        <v>5</v>
      </c>
      <c r="G4618" s="16" t="s">
        <v>5696</v>
      </c>
      <c r="H4618" s="5">
        <f>IFERROR(IF($F$3=0,"-",Tabla1[[#This Row],[Precio de Cliente neto]]*(1+$F$3)),"-")</f>
        <v>2253.1458599999996</v>
      </c>
      <c r="I4618" s="5">
        <v>2145.8532</v>
      </c>
      <c r="J4618" s="5">
        <v>1931.2678800000001</v>
      </c>
      <c r="K4618" s="26">
        <v>0.21</v>
      </c>
    </row>
    <row r="4619" spans="1:11">
      <c r="A4619" s="4">
        <v>12038</v>
      </c>
      <c r="B4619" t="s">
        <v>3260</v>
      </c>
      <c r="C4619" s="5">
        <f>IF($F$2=0," - ",Tabla1[[#This Row],[Base Precio de Lista neto]])</f>
        <v>1443.6382000000001</v>
      </c>
      <c r="D4619" s="5">
        <f>IF($F$2=0," - ",Tabla1[[#This Row],[Base Precio de Lista neto]]*(1-$F$2))</f>
        <v>1010.54674</v>
      </c>
      <c r="E4619" s="5">
        <f>IF($F$2=0," - ",Tabla1[[#This Row],[Base para Mejor precio]]*(1-$F$2))</f>
        <v>909.49206600000002</v>
      </c>
      <c r="F4619" s="4" t="s">
        <v>5</v>
      </c>
      <c r="G4619" s="16" t="s">
        <v>5696</v>
      </c>
      <c r="H4619" s="5">
        <f>IFERROR(IF($F$3=0,"-",Tabla1[[#This Row],[Precio de Cliente neto]]*(1+$F$3)),"-")</f>
        <v>1515.8201100000001</v>
      </c>
      <c r="I4619" s="5">
        <v>1443.6382000000001</v>
      </c>
      <c r="J4619" s="5">
        <v>1299.2743800000001</v>
      </c>
      <c r="K4619" s="26">
        <v>0.21</v>
      </c>
    </row>
    <row r="4620" spans="1:11">
      <c r="A4620" s="4">
        <v>12039</v>
      </c>
      <c r="B4620" t="s">
        <v>7756</v>
      </c>
      <c r="C4620" s="5">
        <f>IF($F$2=0," - ",Tabla1[[#This Row],[Base Precio de Lista neto]])</f>
        <v>1380.7174</v>
      </c>
      <c r="D4620" s="5">
        <f>IF($F$2=0," - ",Tabla1[[#This Row],[Base Precio de Lista neto]]*(1-$F$2))</f>
        <v>966.50217999999995</v>
      </c>
      <c r="E4620" s="5">
        <f>IF($F$2=0," - ",Tabla1[[#This Row],[Base para Mejor precio]]*(1-$F$2))</f>
        <v>869.85196199999984</v>
      </c>
      <c r="F4620" s="4" t="s">
        <v>5</v>
      </c>
      <c r="G4620" s="16" t="s">
        <v>5696</v>
      </c>
      <c r="H4620" s="5">
        <f>IFERROR(IF($F$3=0,"-",Tabla1[[#This Row],[Precio de Cliente neto]]*(1+$F$3)),"-")</f>
        <v>1449.7532699999999</v>
      </c>
      <c r="I4620" s="5">
        <v>1380.7174</v>
      </c>
      <c r="J4620" s="5">
        <v>1242.6456599999999</v>
      </c>
      <c r="K4620" s="26">
        <v>0.21</v>
      </c>
    </row>
    <row r="4621" spans="1:11">
      <c r="A4621" s="4">
        <v>12040</v>
      </c>
      <c r="B4621" t="s">
        <v>3261</v>
      </c>
      <c r="C4621" s="5">
        <f>IF($F$2=0," - ",Tabla1[[#This Row],[Base Precio de Lista neto]])</f>
        <v>3218.8137999999999</v>
      </c>
      <c r="D4621" s="5">
        <f>IF($F$2=0," - ",Tabla1[[#This Row],[Base Precio de Lista neto]]*(1-$F$2))</f>
        <v>2253.1696599999996</v>
      </c>
      <c r="E4621" s="5">
        <f>IF($F$2=0," - ",Tabla1[[#This Row],[Base para Mejor precio]]*(1-$F$2))</f>
        <v>2027.8526939999999</v>
      </c>
      <c r="F4621" s="4" t="s">
        <v>5</v>
      </c>
      <c r="G4621" s="16" t="s">
        <v>5696</v>
      </c>
      <c r="H4621" s="5">
        <f>IFERROR(IF($F$3=0,"-",Tabla1[[#This Row],[Precio de Cliente neto]]*(1+$F$3)),"-")</f>
        <v>3379.7544899999994</v>
      </c>
      <c r="I4621" s="5">
        <v>3218.8137999999999</v>
      </c>
      <c r="J4621" s="5">
        <v>2896.9324200000001</v>
      </c>
      <c r="K4621" s="26">
        <v>0.21</v>
      </c>
    </row>
    <row r="4622" spans="1:11">
      <c r="A4622" s="4">
        <v>12041</v>
      </c>
      <c r="B4622" t="s">
        <v>3262</v>
      </c>
      <c r="C4622" s="5">
        <f>IF($F$2=0," - ",Tabla1[[#This Row],[Base Precio de Lista neto]])</f>
        <v>4830.1633000000002</v>
      </c>
      <c r="D4622" s="5">
        <f>IF($F$2=0," - ",Tabla1[[#This Row],[Base Precio de Lista neto]]*(1-$F$2))</f>
        <v>3381.1143099999999</v>
      </c>
      <c r="E4622" s="5">
        <f>IF($F$2=0," - ",Tabla1[[#This Row],[Base para Mejor precio]]*(1-$F$2))</f>
        <v>3043.0028789999997</v>
      </c>
      <c r="F4622" s="4" t="s">
        <v>5</v>
      </c>
      <c r="G4622" s="16" t="s">
        <v>5696</v>
      </c>
      <c r="H4622" s="5">
        <f>IFERROR(IF($F$3=0,"-",Tabla1[[#This Row],[Precio de Cliente neto]]*(1+$F$3)),"-")</f>
        <v>5071.6714649999994</v>
      </c>
      <c r="I4622" s="5">
        <v>4830.1633000000002</v>
      </c>
      <c r="J4622" s="5">
        <v>4347.1469699999998</v>
      </c>
      <c r="K4622" s="26">
        <v>0.21</v>
      </c>
    </row>
    <row r="4623" spans="1:11">
      <c r="A4623" s="4">
        <v>12044</v>
      </c>
      <c r="B4623" t="s">
        <v>3263</v>
      </c>
      <c r="C4623" s="5">
        <f>IF($F$2=0," - ",Tabla1[[#This Row],[Base Precio de Lista neto]])</f>
        <v>10164.091399999999</v>
      </c>
      <c r="D4623" s="5">
        <f>IF($F$2=0," - ",Tabla1[[#This Row],[Base Precio de Lista neto]]*(1-$F$2))</f>
        <v>7114.8639799999992</v>
      </c>
      <c r="E4623" s="5">
        <f>IF($F$2=0," - ",Tabla1[[#This Row],[Base para Mejor precio]]*(1-$F$2))</f>
        <v>6403.3775819999992</v>
      </c>
      <c r="F4623" s="4" t="s">
        <v>5</v>
      </c>
      <c r="G4623" s="16" t="s">
        <v>5696</v>
      </c>
      <c r="H4623" s="5">
        <f>IFERROR(IF($F$3=0,"-",Tabla1[[#This Row],[Precio de Cliente neto]]*(1+$F$3)),"-")</f>
        <v>10672.295969999999</v>
      </c>
      <c r="I4623" s="5">
        <v>10164.091399999999</v>
      </c>
      <c r="J4623" s="5">
        <v>9147.6822599999996</v>
      </c>
      <c r="K4623" s="26">
        <v>0.21</v>
      </c>
    </row>
    <row r="4624" spans="1:11">
      <c r="A4624" s="4">
        <v>12045</v>
      </c>
      <c r="B4624" t="s">
        <v>3264</v>
      </c>
      <c r="C4624" s="5">
        <f>IF($F$2=0," - ",Tabla1[[#This Row],[Base Precio de Lista neto]])</f>
        <v>17419.399600000001</v>
      </c>
      <c r="D4624" s="5">
        <f>IF($F$2=0," - ",Tabla1[[#This Row],[Base Precio de Lista neto]]*(1-$F$2))</f>
        <v>12193.57972</v>
      </c>
      <c r="E4624" s="5">
        <f>IF($F$2=0," - ",Tabla1[[#This Row],[Base para Mejor precio]]*(1-$F$2))</f>
        <v>10974.221747999998</v>
      </c>
      <c r="F4624" s="4" t="s">
        <v>5</v>
      </c>
      <c r="G4624" s="16" t="s">
        <v>5696</v>
      </c>
      <c r="H4624" s="5">
        <f>IFERROR(IF($F$3=0,"-",Tabla1[[#This Row],[Precio de Cliente neto]]*(1+$F$3)),"-")</f>
        <v>18290.369579999999</v>
      </c>
      <c r="I4624" s="5">
        <v>17419.399600000001</v>
      </c>
      <c r="J4624" s="5">
        <v>15677.459639999999</v>
      </c>
      <c r="K4624" s="26">
        <v>0.21</v>
      </c>
    </row>
    <row r="4625" spans="1:11">
      <c r="A4625" s="4">
        <v>12048</v>
      </c>
      <c r="B4625" t="s">
        <v>3265</v>
      </c>
      <c r="C4625" s="5">
        <f>IF($F$2=0," - ",Tabla1[[#This Row],[Base Precio de Lista neto]])</f>
        <v>2768.3072999999999</v>
      </c>
      <c r="D4625" s="5">
        <f>IF($F$2=0," - ",Tabla1[[#This Row],[Base Precio de Lista neto]]*(1-$F$2))</f>
        <v>1937.8151099999998</v>
      </c>
      <c r="E4625" s="5">
        <f>IF($F$2=0," - ",Tabla1[[#This Row],[Base para Mejor precio]]*(1-$F$2))</f>
        <v>1744.0335989999999</v>
      </c>
      <c r="F4625" s="4" t="s">
        <v>5</v>
      </c>
      <c r="G4625" s="16" t="s">
        <v>5696</v>
      </c>
      <c r="H4625" s="5">
        <f>IFERROR(IF($F$3=0,"-",Tabla1[[#This Row],[Precio de Cliente neto]]*(1+$F$3)),"-")</f>
        <v>2906.7226649999998</v>
      </c>
      <c r="I4625" s="5">
        <v>2768.3072999999999</v>
      </c>
      <c r="J4625" s="5">
        <v>2491.4765699999998</v>
      </c>
      <c r="K4625" s="26">
        <v>0.21</v>
      </c>
    </row>
    <row r="4626" spans="1:11">
      <c r="A4626" s="4">
        <v>12049</v>
      </c>
      <c r="B4626" t="s">
        <v>3266</v>
      </c>
      <c r="C4626" s="5">
        <f>IF($F$2=0," - ",Tabla1[[#This Row],[Base Precio de Lista neto]])</f>
        <v>3247.1587</v>
      </c>
      <c r="D4626" s="5">
        <f>IF($F$2=0," - ",Tabla1[[#This Row],[Base Precio de Lista neto]]*(1-$F$2))</f>
        <v>2273.01109</v>
      </c>
      <c r="E4626" s="5">
        <f>IF($F$2=0," - ",Tabla1[[#This Row],[Base para Mejor precio]]*(1-$F$2))</f>
        <v>2045.7099809999997</v>
      </c>
      <c r="F4626" s="4" t="s">
        <v>5</v>
      </c>
      <c r="G4626" s="16" t="s">
        <v>5696</v>
      </c>
      <c r="H4626" s="5">
        <f>IFERROR(IF($F$3=0,"-",Tabla1[[#This Row],[Precio de Cliente neto]]*(1+$F$3)),"-")</f>
        <v>3409.516635</v>
      </c>
      <c r="I4626" s="5">
        <v>3247.1587</v>
      </c>
      <c r="J4626" s="5">
        <v>2922.44283</v>
      </c>
      <c r="K4626" s="26">
        <v>0.21</v>
      </c>
    </row>
    <row r="4627" spans="1:11">
      <c r="A4627" s="4">
        <v>12050</v>
      </c>
      <c r="B4627" t="s">
        <v>3267</v>
      </c>
      <c r="C4627" s="5">
        <f>IF($F$2=0," - ",Tabla1[[#This Row],[Base Precio de Lista neto]])</f>
        <v>998.13760000000002</v>
      </c>
      <c r="D4627" s="5">
        <f>IF($F$2=0," - ",Tabla1[[#This Row],[Base Precio de Lista neto]]*(1-$F$2))</f>
        <v>698.69632000000001</v>
      </c>
      <c r="E4627" s="5">
        <f>IF($F$2=0," - ",Tabla1[[#This Row],[Base para Mejor precio]]*(1-$F$2))</f>
        <v>628.82668799999999</v>
      </c>
      <c r="F4627" s="4" t="s">
        <v>5</v>
      </c>
      <c r="G4627" s="16" t="s">
        <v>5696</v>
      </c>
      <c r="H4627" s="5">
        <f>IFERROR(IF($F$3=0,"-",Tabla1[[#This Row],[Precio de Cliente neto]]*(1+$F$3)),"-")</f>
        <v>1048.04448</v>
      </c>
      <c r="I4627" s="5">
        <v>998.13760000000002</v>
      </c>
      <c r="J4627" s="5">
        <v>898.32384000000002</v>
      </c>
      <c r="K4627" s="26">
        <v>0.21</v>
      </c>
    </row>
    <row r="4628" spans="1:11">
      <c r="A4628" s="4">
        <v>12051</v>
      </c>
      <c r="B4628" t="s">
        <v>3268</v>
      </c>
      <c r="C4628" s="5">
        <f>IF($F$2=0," - ",Tabla1[[#This Row],[Base Precio de Lista neto]])</f>
        <v>1073.1626000000001</v>
      </c>
      <c r="D4628" s="5">
        <f>IF($F$2=0," - ",Tabla1[[#This Row],[Base Precio de Lista neto]]*(1-$F$2))</f>
        <v>751.21382000000006</v>
      </c>
      <c r="E4628" s="5">
        <f>IF($F$2=0," - ",Tabla1[[#This Row],[Base para Mejor precio]]*(1-$F$2))</f>
        <v>676.09243800000002</v>
      </c>
      <c r="F4628" s="4" t="s">
        <v>5</v>
      </c>
      <c r="G4628" s="16" t="s">
        <v>5696</v>
      </c>
      <c r="H4628" s="5">
        <f>IFERROR(IF($F$3=0,"-",Tabla1[[#This Row],[Precio de Cliente neto]]*(1+$F$3)),"-")</f>
        <v>1126.8207300000001</v>
      </c>
      <c r="I4628" s="5">
        <v>1073.1626000000001</v>
      </c>
      <c r="J4628" s="5">
        <v>965.84634000000005</v>
      </c>
      <c r="K4628" s="26">
        <v>0.21</v>
      </c>
    </row>
    <row r="4629" spans="1:11">
      <c r="A4629" s="4">
        <v>12052</v>
      </c>
      <c r="B4629" t="s">
        <v>3269</v>
      </c>
      <c r="C4629" s="5">
        <f>IF($F$2=0," - ",Tabla1[[#This Row],[Base Precio de Lista neto]])</f>
        <v>1196.6533999999999</v>
      </c>
      <c r="D4629" s="5">
        <f>IF($F$2=0," - ",Tabla1[[#This Row],[Base Precio de Lista neto]]*(1-$F$2))</f>
        <v>837.65737999999988</v>
      </c>
      <c r="E4629" s="5">
        <f>IF($F$2=0," - ",Tabla1[[#This Row],[Base para Mejor precio]]*(1-$F$2))</f>
        <v>753.89164199999993</v>
      </c>
      <c r="F4629" s="4" t="s">
        <v>5</v>
      </c>
      <c r="G4629" s="16" t="s">
        <v>5696</v>
      </c>
      <c r="H4629" s="5">
        <f>IFERROR(IF($F$3=0,"-",Tabla1[[#This Row],[Precio de Cliente neto]]*(1+$F$3)),"-")</f>
        <v>1256.4860699999999</v>
      </c>
      <c r="I4629" s="5">
        <v>1196.6533999999999</v>
      </c>
      <c r="J4629" s="5">
        <v>1076.9880599999999</v>
      </c>
      <c r="K4629" s="26">
        <v>0.21</v>
      </c>
    </row>
    <row r="4630" spans="1:11">
      <c r="A4630" s="4">
        <v>12053</v>
      </c>
      <c r="B4630" t="s">
        <v>3270</v>
      </c>
      <c r="C4630" s="5">
        <f>IF($F$2=0," - ",Tabla1[[#This Row],[Base Precio de Lista neto]])</f>
        <v>1068.9048</v>
      </c>
      <c r="D4630" s="5">
        <f>IF($F$2=0," - ",Tabla1[[#This Row],[Base Precio de Lista neto]]*(1-$F$2))</f>
        <v>748.23335999999995</v>
      </c>
      <c r="E4630" s="5">
        <f>IF($F$2=0," - ",Tabla1[[#This Row],[Base para Mejor precio]]*(1-$F$2))</f>
        <v>673.41002399999991</v>
      </c>
      <c r="F4630" s="4" t="s">
        <v>5</v>
      </c>
      <c r="G4630" s="16" t="s">
        <v>5696</v>
      </c>
      <c r="H4630" s="5">
        <f>IFERROR(IF($F$3=0,"-",Tabla1[[#This Row],[Precio de Cliente neto]]*(1+$F$3)),"-")</f>
        <v>1122.3500399999998</v>
      </c>
      <c r="I4630" s="5">
        <v>1068.9048</v>
      </c>
      <c r="J4630" s="5">
        <v>962.01432</v>
      </c>
      <c r="K4630" s="26">
        <v>0.21</v>
      </c>
    </row>
    <row r="4631" spans="1:11">
      <c r="A4631" s="4">
        <v>12054</v>
      </c>
      <c r="B4631" t="s">
        <v>3271</v>
      </c>
      <c r="C4631" s="5">
        <f>IF($F$2=0," - ",Tabla1[[#This Row],[Base Precio de Lista neto]])</f>
        <v>1160.8007</v>
      </c>
      <c r="D4631" s="5">
        <f>IF($F$2=0," - ",Tabla1[[#This Row],[Base Precio de Lista neto]]*(1-$F$2))</f>
        <v>812.56048999999996</v>
      </c>
      <c r="E4631" s="5">
        <f>IF($F$2=0," - ",Tabla1[[#This Row],[Base para Mejor precio]]*(1-$F$2))</f>
        <v>731.304441</v>
      </c>
      <c r="F4631" s="4" t="s">
        <v>5</v>
      </c>
      <c r="G4631" s="16" t="s">
        <v>5696</v>
      </c>
      <c r="H4631" s="5">
        <f>IFERROR(IF($F$3=0,"-",Tabla1[[#This Row],[Precio de Cliente neto]]*(1+$F$3)),"-")</f>
        <v>1218.840735</v>
      </c>
      <c r="I4631" s="5">
        <v>1160.8007</v>
      </c>
      <c r="J4631" s="5">
        <v>1044.72063</v>
      </c>
      <c r="K4631" s="26">
        <v>0.21</v>
      </c>
    </row>
    <row r="4632" spans="1:11">
      <c r="A4632" s="4">
        <v>12055</v>
      </c>
      <c r="B4632" t="s">
        <v>3272</v>
      </c>
      <c r="C4632" s="5">
        <f>IF($F$2=0," - ",Tabla1[[#This Row],[Base Precio de Lista neto]])</f>
        <v>1315.9703999999999</v>
      </c>
      <c r="D4632" s="5">
        <f>IF($F$2=0," - ",Tabla1[[#This Row],[Base Precio de Lista neto]]*(1-$F$2))</f>
        <v>921.17927999999984</v>
      </c>
      <c r="E4632" s="5">
        <f>IF($F$2=0," - ",Tabla1[[#This Row],[Base para Mejor precio]]*(1-$F$2))</f>
        <v>829.06135199999994</v>
      </c>
      <c r="F4632" s="4" t="s">
        <v>5</v>
      </c>
      <c r="G4632" s="16" t="s">
        <v>5696</v>
      </c>
      <c r="H4632" s="5">
        <f>IFERROR(IF($F$3=0,"-",Tabla1[[#This Row],[Precio de Cliente neto]]*(1+$F$3)),"-")</f>
        <v>1381.7689199999998</v>
      </c>
      <c r="I4632" s="5">
        <v>1315.9703999999999</v>
      </c>
      <c r="J4632" s="5">
        <v>1184.37336</v>
      </c>
      <c r="K4632" s="26">
        <v>0.21</v>
      </c>
    </row>
    <row r="4633" spans="1:11">
      <c r="A4633" s="4">
        <v>12056</v>
      </c>
      <c r="B4633" t="s">
        <v>3273</v>
      </c>
      <c r="C4633" s="5">
        <f>IF($F$2=0," - ",Tabla1[[#This Row],[Base Precio de Lista neto]])</f>
        <v>7025.8537999999999</v>
      </c>
      <c r="D4633" s="5">
        <f>IF($F$2=0," - ",Tabla1[[#This Row],[Base Precio de Lista neto]]*(1-$F$2))</f>
        <v>4918.0976599999995</v>
      </c>
      <c r="E4633" s="5">
        <f>IF($F$2=0," - ",Tabla1[[#This Row],[Base para Mejor precio]]*(1-$F$2))</f>
        <v>4426.2878940000001</v>
      </c>
      <c r="F4633" s="4" t="s">
        <v>5</v>
      </c>
      <c r="G4633" s="16" t="s">
        <v>5696</v>
      </c>
      <c r="H4633" s="5">
        <f>IFERROR(IF($F$3=0,"-",Tabla1[[#This Row],[Precio de Cliente neto]]*(1+$F$3)),"-")</f>
        <v>7377.1464899999992</v>
      </c>
      <c r="I4633" s="5">
        <v>7025.8537999999999</v>
      </c>
      <c r="J4633" s="5">
        <v>6323.2684200000003</v>
      </c>
      <c r="K4633" s="26">
        <v>0.21</v>
      </c>
    </row>
    <row r="4634" spans="1:11">
      <c r="A4634" s="4">
        <v>12057</v>
      </c>
      <c r="B4634" t="s">
        <v>3274</v>
      </c>
      <c r="C4634" s="5">
        <f>IF($F$2=0," - ",Tabla1[[#This Row],[Base Precio de Lista neto]])</f>
        <v>10032.238799999999</v>
      </c>
      <c r="D4634" s="5">
        <f>IF($F$2=0," - ",Tabla1[[#This Row],[Base Precio de Lista neto]]*(1-$F$2))</f>
        <v>7022.5671599999987</v>
      </c>
      <c r="E4634" s="5">
        <f>IF($F$2=0," - ",Tabla1[[#This Row],[Base para Mejor precio]]*(1-$F$2))</f>
        <v>6320.3104439999997</v>
      </c>
      <c r="F4634" s="4" t="s">
        <v>5</v>
      </c>
      <c r="G4634" s="16" t="s">
        <v>5696</v>
      </c>
      <c r="H4634" s="5">
        <f>IFERROR(IF($F$3=0,"-",Tabla1[[#This Row],[Precio de Cliente neto]]*(1+$F$3)),"-")</f>
        <v>10533.850739999998</v>
      </c>
      <c r="I4634" s="5">
        <v>10032.238799999999</v>
      </c>
      <c r="J4634" s="5">
        <v>9029.0149199999996</v>
      </c>
      <c r="K4634" s="26">
        <v>0.21</v>
      </c>
    </row>
    <row r="4635" spans="1:11">
      <c r="A4635" s="4">
        <v>12058</v>
      </c>
      <c r="B4635" t="s">
        <v>5937</v>
      </c>
      <c r="C4635" s="5">
        <f>IF($F$2=0," - ",Tabla1[[#This Row],[Base Precio de Lista neto]])</f>
        <v>12185.7714</v>
      </c>
      <c r="D4635" s="5">
        <f>IF($F$2=0," - ",Tabla1[[#This Row],[Base Precio de Lista neto]]*(1-$F$2))</f>
        <v>8530.0399799999996</v>
      </c>
      <c r="E4635" s="5">
        <f>IF($F$2=0," - ",Tabla1[[#This Row],[Base para Mejor precio]]*(1-$F$2))</f>
        <v>7677.0359819999994</v>
      </c>
      <c r="F4635" s="4" t="s">
        <v>5</v>
      </c>
      <c r="G4635" s="16" t="s">
        <v>5696</v>
      </c>
      <c r="H4635" s="5">
        <f>IFERROR(IF($F$3=0,"-",Tabla1[[#This Row],[Precio de Cliente neto]]*(1+$F$3)),"-")</f>
        <v>12795.059969999998</v>
      </c>
      <c r="I4635" s="5">
        <v>12185.7714</v>
      </c>
      <c r="J4635" s="5">
        <v>10967.19426</v>
      </c>
      <c r="K4635" s="26">
        <v>0.21</v>
      </c>
    </row>
    <row r="4636" spans="1:11">
      <c r="A4636" s="4">
        <v>12059</v>
      </c>
      <c r="B4636" t="s">
        <v>3275</v>
      </c>
      <c r="C4636" s="5">
        <f>IF($F$2=0," - ",Tabla1[[#This Row],[Base Precio de Lista neto]])</f>
        <v>4960.6081999999997</v>
      </c>
      <c r="D4636" s="5">
        <f>IF($F$2=0," - ",Tabla1[[#This Row],[Base Precio de Lista neto]]*(1-$F$2))</f>
        <v>3472.4257399999997</v>
      </c>
      <c r="E4636" s="5">
        <f>IF($F$2=0," - ",Tabla1[[#This Row],[Base para Mejor precio]]*(1-$F$2))</f>
        <v>3125.1831659999998</v>
      </c>
      <c r="F4636" s="4" t="s">
        <v>5</v>
      </c>
      <c r="G4636" s="16" t="s">
        <v>5696</v>
      </c>
      <c r="H4636" s="5">
        <f>IFERROR(IF($F$3=0,"-",Tabla1[[#This Row],[Precio de Cliente neto]]*(1+$F$3)),"-")</f>
        <v>5208.63861</v>
      </c>
      <c r="I4636" s="5">
        <v>4960.6081999999997</v>
      </c>
      <c r="J4636" s="5">
        <v>4464.54738</v>
      </c>
      <c r="K4636" s="26">
        <v>0.21</v>
      </c>
    </row>
    <row r="4637" spans="1:11">
      <c r="A4637" s="4">
        <v>12060</v>
      </c>
      <c r="B4637" t="s">
        <v>3276</v>
      </c>
      <c r="C4637" s="5">
        <f>IF($F$2=0," - ",Tabla1[[#This Row],[Base Precio de Lista neto]])</f>
        <v>5394.8627999999999</v>
      </c>
      <c r="D4637" s="5">
        <f>IF($F$2=0," - ",Tabla1[[#This Row],[Base Precio de Lista neto]]*(1-$F$2))</f>
        <v>3776.4039599999996</v>
      </c>
      <c r="E4637" s="5">
        <f>IF($F$2=0," - ",Tabla1[[#This Row],[Base para Mejor precio]]*(1-$F$2))</f>
        <v>3398.7635639999999</v>
      </c>
      <c r="F4637" s="4" t="s">
        <v>5</v>
      </c>
      <c r="G4637" s="16" t="s">
        <v>5696</v>
      </c>
      <c r="H4637" s="5">
        <f>IFERROR(IF($F$3=0,"-",Tabla1[[#This Row],[Precio de Cliente neto]]*(1+$F$3)),"-")</f>
        <v>5664.6059399999995</v>
      </c>
      <c r="I4637" s="5">
        <v>5394.8627999999999</v>
      </c>
      <c r="J4637" s="5">
        <v>4855.3765199999998</v>
      </c>
      <c r="K4637" s="26">
        <v>0.21</v>
      </c>
    </row>
    <row r="4638" spans="1:11">
      <c r="A4638" s="4">
        <v>12061</v>
      </c>
      <c r="B4638" t="s">
        <v>3277</v>
      </c>
      <c r="C4638" s="5">
        <f>IF($F$2=0," - ",Tabla1[[#This Row],[Base Precio de Lista neto]])</f>
        <v>4281.6688000000004</v>
      </c>
      <c r="D4638" s="5">
        <f>IF($F$2=0," - ",Tabla1[[#This Row],[Base Precio de Lista neto]]*(1-$F$2))</f>
        <v>2997.1681600000002</v>
      </c>
      <c r="E4638" s="5">
        <f>IF($F$2=0," - ",Tabla1[[#This Row],[Base para Mejor precio]]*(1-$F$2))</f>
        <v>2697.4513440000001</v>
      </c>
      <c r="F4638" s="4" t="s">
        <v>5</v>
      </c>
      <c r="G4638" s="16" t="s">
        <v>5696</v>
      </c>
      <c r="H4638" s="5">
        <f>IFERROR(IF($F$3=0,"-",Tabla1[[#This Row],[Precio de Cliente neto]]*(1+$F$3)),"-")</f>
        <v>4495.7522399999998</v>
      </c>
      <c r="I4638" s="5">
        <v>4281.6688000000004</v>
      </c>
      <c r="J4638" s="5">
        <v>3853.5019200000002</v>
      </c>
      <c r="K4638" s="26">
        <v>0.21</v>
      </c>
    </row>
    <row r="4639" spans="1:11">
      <c r="A4639" s="4">
        <v>12062</v>
      </c>
      <c r="B4639" t="s">
        <v>3278</v>
      </c>
      <c r="C4639" s="5">
        <f>IF($F$2=0," - ",Tabla1[[#This Row],[Base Precio de Lista neto]])</f>
        <v>4631.5286999999998</v>
      </c>
      <c r="D4639" s="5">
        <f>IF($F$2=0," - ",Tabla1[[#This Row],[Base Precio de Lista neto]]*(1-$F$2))</f>
        <v>3242.0700899999997</v>
      </c>
      <c r="E4639" s="5">
        <f>IF($F$2=0," - ",Tabla1[[#This Row],[Base para Mejor precio]]*(1-$F$2))</f>
        <v>2917.863081</v>
      </c>
      <c r="F4639" s="4" t="s">
        <v>5</v>
      </c>
      <c r="G4639" s="16" t="s">
        <v>5696</v>
      </c>
      <c r="H4639" s="5">
        <f>IFERROR(IF($F$3=0,"-",Tabla1[[#This Row],[Precio de Cliente neto]]*(1+$F$3)),"-")</f>
        <v>4863.1051349999998</v>
      </c>
      <c r="I4639" s="5">
        <v>4631.5286999999998</v>
      </c>
      <c r="J4639" s="5">
        <v>4168.37583</v>
      </c>
      <c r="K4639" s="26">
        <v>0.21</v>
      </c>
    </row>
    <row r="4640" spans="1:11">
      <c r="A4640" s="4">
        <v>12063</v>
      </c>
      <c r="B4640" t="s">
        <v>3279</v>
      </c>
      <c r="C4640" s="5">
        <f>IF($F$2=0," - ",Tabla1[[#This Row],[Base Precio de Lista neto]])</f>
        <v>493.71440000000001</v>
      </c>
      <c r="D4640" s="5">
        <f>IF($F$2=0," - ",Tabla1[[#This Row],[Base Precio de Lista neto]]*(1-$F$2))</f>
        <v>345.60007999999999</v>
      </c>
      <c r="E4640" s="5">
        <f>IF($F$2=0," - ",Tabla1[[#This Row],[Base para Mejor precio]]*(1-$F$2))</f>
        <v>311.04007200000001</v>
      </c>
      <c r="F4640" s="4" t="s">
        <v>5</v>
      </c>
      <c r="G4640" s="16" t="s">
        <v>5696</v>
      </c>
      <c r="H4640" s="5">
        <f>IFERROR(IF($F$3=0,"-",Tabla1[[#This Row],[Precio de Cliente neto]]*(1+$F$3)),"-")</f>
        <v>518.40012000000002</v>
      </c>
      <c r="I4640" s="5">
        <v>493.71440000000001</v>
      </c>
      <c r="J4640" s="5">
        <v>444.34296000000001</v>
      </c>
      <c r="K4640" s="26">
        <v>0.21</v>
      </c>
    </row>
    <row r="4641" spans="1:11">
      <c r="A4641" s="4">
        <v>12064</v>
      </c>
      <c r="B4641" t="s">
        <v>3280</v>
      </c>
      <c r="C4641" s="5">
        <f>IF($F$2=0," - ",Tabla1[[#This Row],[Base Precio de Lista neto]])</f>
        <v>1066.0927999999999</v>
      </c>
      <c r="D4641" s="5">
        <f>IF($F$2=0," - ",Tabla1[[#This Row],[Base Precio de Lista neto]]*(1-$F$2))</f>
        <v>746.26495999999986</v>
      </c>
      <c r="E4641" s="5">
        <f>IF($F$2=0," - ",Tabla1[[#This Row],[Base para Mejor precio]]*(1-$F$2))</f>
        <v>671.638464</v>
      </c>
      <c r="F4641" s="4" t="s">
        <v>5</v>
      </c>
      <c r="G4641" s="16" t="s">
        <v>5696</v>
      </c>
      <c r="H4641" s="5">
        <f>IFERROR(IF($F$3=0,"-",Tabla1[[#This Row],[Precio de Cliente neto]]*(1+$F$3)),"-")</f>
        <v>1119.3974399999997</v>
      </c>
      <c r="I4641" s="5">
        <v>1066.0927999999999</v>
      </c>
      <c r="J4641" s="5">
        <v>959.48352</v>
      </c>
      <c r="K4641" s="26">
        <v>0.21</v>
      </c>
    </row>
    <row r="4642" spans="1:11">
      <c r="A4642" s="4">
        <v>12065</v>
      </c>
      <c r="B4642" t="s">
        <v>3281</v>
      </c>
      <c r="C4642" s="5">
        <f>IF($F$2=0," - ",Tabla1[[#This Row],[Base Precio de Lista neto]])</f>
        <v>1201.8454999999999</v>
      </c>
      <c r="D4642" s="5">
        <f>IF($F$2=0," - ",Tabla1[[#This Row],[Base Precio de Lista neto]]*(1-$F$2))</f>
        <v>841.29184999999984</v>
      </c>
      <c r="E4642" s="5">
        <f>IF($F$2=0," - ",Tabla1[[#This Row],[Base para Mejor precio]]*(1-$F$2))</f>
        <v>757.16266499999995</v>
      </c>
      <c r="F4642" s="4" t="s">
        <v>5</v>
      </c>
      <c r="G4642" s="16" t="s">
        <v>5696</v>
      </c>
      <c r="H4642" s="5">
        <f>IFERROR(IF($F$3=0,"-",Tabla1[[#This Row],[Precio de Cliente neto]]*(1+$F$3)),"-")</f>
        <v>1261.9377749999999</v>
      </c>
      <c r="I4642" s="5">
        <v>1201.8454999999999</v>
      </c>
      <c r="J4642" s="5">
        <v>1081.66095</v>
      </c>
      <c r="K4642" s="26">
        <v>0.21</v>
      </c>
    </row>
    <row r="4643" spans="1:11">
      <c r="A4643" s="4">
        <v>12066</v>
      </c>
      <c r="B4643" t="s">
        <v>3282</v>
      </c>
      <c r="C4643" s="5">
        <f>IF($F$2=0," - ",Tabla1[[#This Row],[Base Precio de Lista neto]])</f>
        <v>1304.1289999999999</v>
      </c>
      <c r="D4643" s="5">
        <f>IF($F$2=0," - ",Tabla1[[#This Row],[Base Precio de Lista neto]]*(1-$F$2))</f>
        <v>912.89029999999991</v>
      </c>
      <c r="E4643" s="5">
        <f>IF($F$2=0," - ",Tabla1[[#This Row],[Base para Mejor precio]]*(1-$F$2))</f>
        <v>821.60127</v>
      </c>
      <c r="F4643" s="4" t="s">
        <v>5</v>
      </c>
      <c r="G4643" s="16" t="s">
        <v>5696</v>
      </c>
      <c r="H4643" s="5">
        <f>IFERROR(IF($F$3=0,"-",Tabla1[[#This Row],[Precio de Cliente neto]]*(1+$F$3)),"-")</f>
        <v>1369.3354499999998</v>
      </c>
      <c r="I4643" s="5">
        <v>1304.1289999999999</v>
      </c>
      <c r="J4643" s="5">
        <v>1173.7161000000001</v>
      </c>
      <c r="K4643" s="26">
        <v>0.21</v>
      </c>
    </row>
    <row r="4644" spans="1:11">
      <c r="A4644" s="4">
        <v>12067</v>
      </c>
      <c r="B4644" t="s">
        <v>3283</v>
      </c>
      <c r="C4644" s="5">
        <f>IF($F$2=0," - ",Tabla1[[#This Row],[Base Precio de Lista neto]])</f>
        <v>4732.8753999999999</v>
      </c>
      <c r="D4644" s="5">
        <f>IF($F$2=0," - ",Tabla1[[#This Row],[Base Precio de Lista neto]]*(1-$F$2))</f>
        <v>3313.0127799999996</v>
      </c>
      <c r="E4644" s="5">
        <f>IF($F$2=0," - ",Tabla1[[#This Row],[Base para Mejor precio]]*(1-$F$2))</f>
        <v>2981.7115019999997</v>
      </c>
      <c r="F4644" s="4" t="s">
        <v>5</v>
      </c>
      <c r="G4644" s="16" t="s">
        <v>5696</v>
      </c>
      <c r="H4644" s="5">
        <f>IFERROR(IF($F$3=0,"-",Tabla1[[#This Row],[Precio de Cliente neto]]*(1+$F$3)),"-")</f>
        <v>4969.5191699999996</v>
      </c>
      <c r="I4644" s="5">
        <v>4732.8753999999999</v>
      </c>
      <c r="J4644" s="5">
        <v>4259.5878599999996</v>
      </c>
      <c r="K4644" s="26">
        <v>0.21</v>
      </c>
    </row>
    <row r="4645" spans="1:11">
      <c r="A4645" s="4">
        <v>12068</v>
      </c>
      <c r="B4645" t="s">
        <v>3284</v>
      </c>
      <c r="C4645" s="5">
        <f>IF($F$2=0," - ",Tabla1[[#This Row],[Base Precio de Lista neto]])</f>
        <v>5315.6596</v>
      </c>
      <c r="D4645" s="5">
        <f>IF($F$2=0," - ",Tabla1[[#This Row],[Base Precio de Lista neto]]*(1-$F$2))</f>
        <v>3720.9617199999998</v>
      </c>
      <c r="E4645" s="5">
        <f>IF($F$2=0," - ",Tabla1[[#This Row],[Base para Mejor precio]]*(1-$F$2))</f>
        <v>3348.8655479999998</v>
      </c>
      <c r="F4645" s="4" t="s">
        <v>5</v>
      </c>
      <c r="G4645" s="16" t="s">
        <v>5696</v>
      </c>
      <c r="H4645" s="5">
        <f>IFERROR(IF($F$3=0,"-",Tabla1[[#This Row],[Precio de Cliente neto]]*(1+$F$3)),"-")</f>
        <v>5581.4425799999999</v>
      </c>
      <c r="I4645" s="5">
        <v>5315.6596</v>
      </c>
      <c r="J4645" s="5">
        <v>4784.0936400000001</v>
      </c>
      <c r="K4645" s="26">
        <v>0.21</v>
      </c>
    </row>
    <row r="4646" spans="1:11">
      <c r="A4646" s="4">
        <v>12069</v>
      </c>
      <c r="B4646" t="s">
        <v>7537</v>
      </c>
      <c r="C4646" s="5">
        <f>IF($F$2=0," - ",Tabla1[[#This Row],[Base Precio de Lista neto]])</f>
        <v>1476.7628</v>
      </c>
      <c r="D4646" s="5">
        <f>IF($F$2=0," - ",Tabla1[[#This Row],[Base Precio de Lista neto]]*(1-$F$2))</f>
        <v>1033.73396</v>
      </c>
      <c r="E4646" s="5">
        <f>IF($F$2=0," - ",Tabla1[[#This Row],[Base para Mejor precio]]*(1-$F$2))</f>
        <v>930.36056399999995</v>
      </c>
      <c r="F4646" s="4" t="s">
        <v>5</v>
      </c>
      <c r="G4646" s="16" t="s">
        <v>5696</v>
      </c>
      <c r="H4646" s="5">
        <f>IFERROR(IF($F$3=0,"-",Tabla1[[#This Row],[Precio de Cliente neto]]*(1+$F$3)),"-")</f>
        <v>1550.60094</v>
      </c>
      <c r="I4646" s="5">
        <v>1476.7628</v>
      </c>
      <c r="J4646" s="5">
        <v>1329.0865200000001</v>
      </c>
      <c r="K4646" s="26">
        <v>0.21</v>
      </c>
    </row>
    <row r="4647" spans="1:11">
      <c r="A4647" s="4">
        <v>12072</v>
      </c>
      <c r="B4647" t="s">
        <v>8389</v>
      </c>
      <c r="C4647" s="5">
        <f>IF($F$2=0," - ",Tabla1[[#This Row],[Base Precio de Lista neto]])</f>
        <v>3644.8090999999999</v>
      </c>
      <c r="D4647" s="5">
        <f>IF($F$2=0," - ",Tabla1[[#This Row],[Base Precio de Lista neto]]*(1-$F$2))</f>
        <v>2551.3663699999997</v>
      </c>
      <c r="E4647" s="5">
        <f>IF($F$2=0," - ",Tabla1[[#This Row],[Base para Mejor precio]]*(1-$F$2))</f>
        <v>2296.2297330000001</v>
      </c>
      <c r="F4647" s="4" t="s">
        <v>5</v>
      </c>
      <c r="G4647" s="16" t="s">
        <v>5696</v>
      </c>
      <c r="H4647" s="5">
        <f>IFERROR(IF($F$3=0,"-",Tabla1[[#This Row],[Precio de Cliente neto]]*(1+$F$3)),"-")</f>
        <v>3827.0495549999996</v>
      </c>
      <c r="I4647" s="5">
        <v>3644.8090999999999</v>
      </c>
      <c r="J4647" s="5">
        <v>3280.3281900000002</v>
      </c>
      <c r="K4647" s="26">
        <v>0.21</v>
      </c>
    </row>
    <row r="4648" spans="1:11">
      <c r="A4648" s="4">
        <v>12074</v>
      </c>
      <c r="B4648" t="s">
        <v>3285</v>
      </c>
      <c r="C4648" s="5">
        <f>IF($F$2=0," - ",Tabla1[[#This Row],[Base Precio de Lista neto]])</f>
        <v>514.95159999999998</v>
      </c>
      <c r="D4648" s="5">
        <f>IF($F$2=0," - ",Tabla1[[#This Row],[Base Precio de Lista neto]]*(1-$F$2))</f>
        <v>360.46611999999999</v>
      </c>
      <c r="E4648" s="5">
        <f>IF($F$2=0," - ",Tabla1[[#This Row],[Base para Mejor precio]]*(1-$F$2))</f>
        <v>324.41950799999995</v>
      </c>
      <c r="F4648" s="4" t="s">
        <v>6</v>
      </c>
      <c r="G4648" s="16" t="s">
        <v>5696</v>
      </c>
      <c r="H4648" s="5">
        <f>IFERROR(IF($F$3=0,"-",Tabla1[[#This Row],[Precio de Cliente neto]]*(1+$F$3)),"-")</f>
        <v>540.69917999999996</v>
      </c>
      <c r="I4648" s="5">
        <v>514.95159999999998</v>
      </c>
      <c r="J4648" s="5">
        <v>463.45643999999999</v>
      </c>
      <c r="K4648" s="26">
        <v>0.21</v>
      </c>
    </row>
    <row r="4649" spans="1:11">
      <c r="A4649" s="4">
        <v>12075</v>
      </c>
      <c r="B4649" t="s">
        <v>3286</v>
      </c>
      <c r="C4649" s="5">
        <f>IF($F$2=0," - ",Tabla1[[#This Row],[Base Precio de Lista neto]])</f>
        <v>637.34199999999998</v>
      </c>
      <c r="D4649" s="5">
        <f>IF($F$2=0," - ",Tabla1[[#This Row],[Base Precio de Lista neto]]*(1-$F$2))</f>
        <v>446.13939999999997</v>
      </c>
      <c r="E4649" s="5">
        <f>IF($F$2=0," - ",Tabla1[[#This Row],[Base para Mejor precio]]*(1-$F$2))</f>
        <v>401.52545999999995</v>
      </c>
      <c r="F4649" s="4" t="s">
        <v>6</v>
      </c>
      <c r="G4649" s="16" t="s">
        <v>5696</v>
      </c>
      <c r="H4649" s="5">
        <f>IFERROR(IF($F$3=0,"-",Tabla1[[#This Row],[Precio de Cliente neto]]*(1+$F$3)),"-")</f>
        <v>669.20909999999992</v>
      </c>
      <c r="I4649" s="5">
        <v>637.34199999999998</v>
      </c>
      <c r="J4649" s="5">
        <v>573.6078</v>
      </c>
      <c r="K4649" s="26">
        <v>0.21</v>
      </c>
    </row>
    <row r="4650" spans="1:11">
      <c r="A4650" s="4">
        <v>12076</v>
      </c>
      <c r="B4650" t="s">
        <v>3287</v>
      </c>
      <c r="C4650" s="5">
        <f>IF($F$2=0," - ",Tabla1[[#This Row],[Base Precio de Lista neto]])</f>
        <v>622.87750000000005</v>
      </c>
      <c r="D4650" s="5">
        <f>IF($F$2=0," - ",Tabla1[[#This Row],[Base Precio de Lista neto]]*(1-$F$2))</f>
        <v>436.01425</v>
      </c>
      <c r="E4650" s="5">
        <f>IF($F$2=0," - ",Tabla1[[#This Row],[Base para Mejor precio]]*(1-$F$2))</f>
        <v>392.41282499999994</v>
      </c>
      <c r="F4650" s="4" t="s">
        <v>6</v>
      </c>
      <c r="G4650" s="16" t="s">
        <v>5696</v>
      </c>
      <c r="H4650" s="5">
        <f>IFERROR(IF($F$3=0,"-",Tabla1[[#This Row],[Precio de Cliente neto]]*(1+$F$3)),"-")</f>
        <v>654.02137500000003</v>
      </c>
      <c r="I4650" s="5">
        <v>622.87750000000005</v>
      </c>
      <c r="J4650" s="5">
        <v>560.58974999999998</v>
      </c>
      <c r="K4650" s="26">
        <v>0.21</v>
      </c>
    </row>
    <row r="4651" spans="1:11">
      <c r="A4651" s="4">
        <v>12077</v>
      </c>
      <c r="B4651" t="s">
        <v>3288</v>
      </c>
      <c r="C4651" s="5">
        <f>IF($F$2=0," - ",Tabla1[[#This Row],[Base Precio de Lista neto]])</f>
        <v>777.91750000000002</v>
      </c>
      <c r="D4651" s="5">
        <f>IF($F$2=0," - ",Tabla1[[#This Row],[Base Precio de Lista neto]]*(1-$F$2))</f>
        <v>544.54224999999997</v>
      </c>
      <c r="E4651" s="5">
        <f>IF($F$2=0," - ",Tabla1[[#This Row],[Base para Mejor precio]]*(1-$F$2))</f>
        <v>490.08802500000002</v>
      </c>
      <c r="F4651" s="4" t="s">
        <v>6</v>
      </c>
      <c r="G4651" s="16" t="s">
        <v>5696</v>
      </c>
      <c r="H4651" s="5">
        <f>IFERROR(IF($F$3=0,"-",Tabla1[[#This Row],[Precio de Cliente neto]]*(1+$F$3)),"-")</f>
        <v>816.81337499999995</v>
      </c>
      <c r="I4651" s="5">
        <v>777.91750000000002</v>
      </c>
      <c r="J4651" s="5">
        <v>700.12575000000004</v>
      </c>
      <c r="K4651" s="26">
        <v>0.21</v>
      </c>
    </row>
    <row r="4652" spans="1:11">
      <c r="A4652" s="4">
        <v>12078</v>
      </c>
      <c r="B4652" t="s">
        <v>3289</v>
      </c>
      <c r="C4652" s="5">
        <f>IF($F$2=0," - ",Tabla1[[#This Row],[Base Precio de Lista neto]])</f>
        <v>10608.9102</v>
      </c>
      <c r="D4652" s="5">
        <f>IF($F$2=0," - ",Tabla1[[#This Row],[Base Precio de Lista neto]]*(1-$F$2))</f>
        <v>7426.2371399999993</v>
      </c>
      <c r="E4652" s="5">
        <f>IF($F$2=0," - ",Tabla1[[#This Row],[Base para Mejor precio]]*(1-$F$2))</f>
        <v>6683.613425999999</v>
      </c>
      <c r="F4652" s="4" t="s">
        <v>5</v>
      </c>
      <c r="G4652" s="16" t="s">
        <v>5696</v>
      </c>
      <c r="H4652" s="5">
        <f>IFERROR(IF($F$3=0,"-",Tabla1[[#This Row],[Precio de Cliente neto]]*(1+$F$3)),"-")</f>
        <v>11139.35571</v>
      </c>
      <c r="I4652" s="5">
        <v>10608.9102</v>
      </c>
      <c r="J4652" s="5">
        <v>9548.0191799999993</v>
      </c>
      <c r="K4652" s="26">
        <v>0.21</v>
      </c>
    </row>
    <row r="4653" spans="1:11">
      <c r="A4653" s="4">
        <v>12079</v>
      </c>
      <c r="B4653" t="s">
        <v>3290</v>
      </c>
      <c r="C4653" s="5">
        <f>IF($F$2=0," - ",Tabla1[[#This Row],[Base Precio de Lista neto]])</f>
        <v>20181.095099999999</v>
      </c>
      <c r="D4653" s="5">
        <f>IF($F$2=0," - ",Tabla1[[#This Row],[Base Precio de Lista neto]]*(1-$F$2))</f>
        <v>14126.766569999998</v>
      </c>
      <c r="E4653" s="5">
        <f>IF($F$2=0," - ",Tabla1[[#This Row],[Base para Mejor precio]]*(1-$F$2))</f>
        <v>12714.089913</v>
      </c>
      <c r="F4653" s="4" t="s">
        <v>5</v>
      </c>
      <c r="G4653" s="16" t="s">
        <v>5696</v>
      </c>
      <c r="H4653" s="5">
        <f>IFERROR(IF($F$3=0,"-",Tabla1[[#This Row],[Precio de Cliente neto]]*(1+$F$3)),"-")</f>
        <v>21190.149854999996</v>
      </c>
      <c r="I4653" s="5">
        <v>20181.095099999999</v>
      </c>
      <c r="J4653" s="5">
        <v>18162.98559</v>
      </c>
      <c r="K4653" s="26">
        <v>0.21</v>
      </c>
    </row>
    <row r="4654" spans="1:11">
      <c r="A4654" s="4">
        <v>12081</v>
      </c>
      <c r="B4654" t="s">
        <v>3291</v>
      </c>
      <c r="C4654" s="5">
        <f>IF($F$2=0," - ",Tabla1[[#This Row],[Base Precio de Lista neto]])</f>
        <v>1999.5887</v>
      </c>
      <c r="D4654" s="5">
        <f>IF($F$2=0," - ",Tabla1[[#This Row],[Base Precio de Lista neto]]*(1-$F$2))</f>
        <v>1399.71209</v>
      </c>
      <c r="E4654" s="5">
        <f>IF($F$2=0," - ",Tabla1[[#This Row],[Base para Mejor precio]]*(1-$F$2))</f>
        <v>1259.7408809999999</v>
      </c>
      <c r="F4654" s="4" t="s">
        <v>5</v>
      </c>
      <c r="G4654" s="16" t="s">
        <v>5696</v>
      </c>
      <c r="H4654" s="5">
        <f>IFERROR(IF($F$3=0,"-",Tabla1[[#This Row],[Precio de Cliente neto]]*(1+$F$3)),"-")</f>
        <v>2099.568135</v>
      </c>
      <c r="I4654" s="5">
        <v>1999.5887</v>
      </c>
      <c r="J4654" s="5">
        <v>1799.6298300000001</v>
      </c>
      <c r="K4654" s="26">
        <v>0.21</v>
      </c>
    </row>
    <row r="4655" spans="1:11">
      <c r="A4655" s="4">
        <v>12082</v>
      </c>
      <c r="B4655" t="s">
        <v>3292</v>
      </c>
      <c r="C4655" s="5">
        <f>IF($F$2=0," - ",Tabla1[[#This Row],[Base Precio de Lista neto]])</f>
        <v>2386.2359999999999</v>
      </c>
      <c r="D4655" s="5">
        <f>IF($F$2=0," - ",Tabla1[[#This Row],[Base Precio de Lista neto]]*(1-$F$2))</f>
        <v>1670.3651999999997</v>
      </c>
      <c r="E4655" s="5">
        <f>IF($F$2=0," - ",Tabla1[[#This Row],[Base para Mejor precio]]*(1-$F$2))</f>
        <v>1503.3286799999998</v>
      </c>
      <c r="F4655" s="4" t="s">
        <v>5</v>
      </c>
      <c r="G4655" s="16" t="s">
        <v>5696</v>
      </c>
      <c r="H4655" s="5">
        <f>IFERROR(IF($F$3=0,"-",Tabla1[[#This Row],[Precio de Cliente neto]]*(1+$F$3)),"-")</f>
        <v>2505.5477999999994</v>
      </c>
      <c r="I4655" s="5">
        <v>2386.2359999999999</v>
      </c>
      <c r="J4655" s="5">
        <v>2147.6124</v>
      </c>
      <c r="K4655" s="26">
        <v>0.21</v>
      </c>
    </row>
    <row r="4656" spans="1:11">
      <c r="A4656" s="4">
        <v>12083</v>
      </c>
      <c r="B4656" t="s">
        <v>3293</v>
      </c>
      <c r="C4656" s="5">
        <f>IF($F$2=0," - ",Tabla1[[#This Row],[Base Precio de Lista neto]])</f>
        <v>2542.7734</v>
      </c>
      <c r="D4656" s="5">
        <f>IF($F$2=0," - ",Tabla1[[#This Row],[Base Precio de Lista neto]]*(1-$F$2))</f>
        <v>1779.94138</v>
      </c>
      <c r="E4656" s="5">
        <f>IF($F$2=0," - ",Tabla1[[#This Row],[Base para Mejor precio]]*(1-$F$2))</f>
        <v>1601.947242</v>
      </c>
      <c r="F4656" s="4" t="s">
        <v>5</v>
      </c>
      <c r="G4656" s="16" t="s">
        <v>5696</v>
      </c>
      <c r="H4656" s="5">
        <f>IFERROR(IF($F$3=0,"-",Tabla1[[#This Row],[Precio de Cliente neto]]*(1+$F$3)),"-")</f>
        <v>2669.9120699999999</v>
      </c>
      <c r="I4656" s="5">
        <v>2542.7734</v>
      </c>
      <c r="J4656" s="5">
        <v>2288.4960599999999</v>
      </c>
      <c r="K4656" s="26">
        <v>0.21</v>
      </c>
    </row>
    <row r="4657" spans="1:11">
      <c r="A4657" s="4">
        <v>12084</v>
      </c>
      <c r="B4657" t="s">
        <v>3294</v>
      </c>
      <c r="C4657" s="5">
        <f>IF($F$2=0," - ",Tabla1[[#This Row],[Base Precio de Lista neto]])</f>
        <v>1254.6495</v>
      </c>
      <c r="D4657" s="5">
        <f>IF($F$2=0," - ",Tabla1[[#This Row],[Base Precio de Lista neto]]*(1-$F$2))</f>
        <v>878.25464999999997</v>
      </c>
      <c r="E4657" s="5">
        <f>IF($F$2=0," - ",Tabla1[[#This Row],[Base para Mejor precio]]*(1-$F$2))</f>
        <v>790.42918499999996</v>
      </c>
      <c r="F4657" s="4" t="s">
        <v>5</v>
      </c>
      <c r="G4657" s="16" t="s">
        <v>5696</v>
      </c>
      <c r="H4657" s="5">
        <f>IFERROR(IF($F$3=0,"-",Tabla1[[#This Row],[Precio de Cliente neto]]*(1+$F$3)),"-")</f>
        <v>1317.381975</v>
      </c>
      <c r="I4657" s="5">
        <v>1254.6495</v>
      </c>
      <c r="J4657" s="5">
        <v>1129.1845499999999</v>
      </c>
      <c r="K4657" s="26">
        <v>0.21</v>
      </c>
    </row>
    <row r="4658" spans="1:11">
      <c r="A4658" s="4">
        <v>12085</v>
      </c>
      <c r="B4658" t="s">
        <v>3295</v>
      </c>
      <c r="C4658" s="5">
        <f>IF($F$2=0," - ",Tabla1[[#This Row],[Base Precio de Lista neto]])</f>
        <v>1476.7605000000001</v>
      </c>
      <c r="D4658" s="5">
        <f>IF($F$2=0," - ",Tabla1[[#This Row],[Base Precio de Lista neto]]*(1-$F$2))</f>
        <v>1033.73235</v>
      </c>
      <c r="E4658" s="5">
        <f>IF($F$2=0," - ",Tabla1[[#This Row],[Base para Mejor precio]]*(1-$F$2))</f>
        <v>930.35911499999997</v>
      </c>
      <c r="F4658" s="4" t="s">
        <v>5</v>
      </c>
      <c r="G4658" s="16" t="s">
        <v>5696</v>
      </c>
      <c r="H4658" s="5">
        <f>IFERROR(IF($F$3=0,"-",Tabla1[[#This Row],[Precio de Cliente neto]]*(1+$F$3)),"-")</f>
        <v>1550.5985249999999</v>
      </c>
      <c r="I4658" s="5">
        <v>1476.7605000000001</v>
      </c>
      <c r="J4658" s="5">
        <v>1329.0844500000001</v>
      </c>
      <c r="K4658" s="26">
        <v>0.21</v>
      </c>
    </row>
    <row r="4659" spans="1:11">
      <c r="A4659" s="4">
        <v>12086</v>
      </c>
      <c r="B4659" t="s">
        <v>3296</v>
      </c>
      <c r="C4659" s="5">
        <f>IF($F$2=0," - ",Tabla1[[#This Row],[Base Precio de Lista neto]])</f>
        <v>1684.6468</v>
      </c>
      <c r="D4659" s="5">
        <f>IF($F$2=0," - ",Tabla1[[#This Row],[Base Precio de Lista neto]]*(1-$F$2))</f>
        <v>1179.2527599999999</v>
      </c>
      <c r="E4659" s="5">
        <f>IF($F$2=0," - ",Tabla1[[#This Row],[Base para Mejor precio]]*(1-$F$2))</f>
        <v>1061.3274839999999</v>
      </c>
      <c r="F4659" s="4" t="s">
        <v>5</v>
      </c>
      <c r="G4659" s="16" t="s">
        <v>5696</v>
      </c>
      <c r="H4659" s="5">
        <f>IFERROR(IF($F$3=0,"-",Tabla1[[#This Row],[Precio de Cliente neto]]*(1+$F$3)),"-")</f>
        <v>1768.8791399999998</v>
      </c>
      <c r="I4659" s="5">
        <v>1684.6468</v>
      </c>
      <c r="J4659" s="5">
        <v>1516.1821199999999</v>
      </c>
      <c r="K4659" s="26">
        <v>0.21</v>
      </c>
    </row>
    <row r="4660" spans="1:11">
      <c r="A4660" s="4">
        <v>12087</v>
      </c>
      <c r="B4660" t="s">
        <v>3297</v>
      </c>
      <c r="C4660" s="5">
        <f>IF($F$2=0," - ",Tabla1[[#This Row],[Base Precio de Lista neto]])</f>
        <v>1254.6495</v>
      </c>
      <c r="D4660" s="5">
        <f>IF($F$2=0," - ",Tabla1[[#This Row],[Base Precio de Lista neto]]*(1-$F$2))</f>
        <v>878.25464999999997</v>
      </c>
      <c r="E4660" s="5">
        <f>IF($F$2=0," - ",Tabla1[[#This Row],[Base para Mejor precio]]*(1-$F$2))</f>
        <v>790.42918499999996</v>
      </c>
      <c r="F4660" s="4" t="s">
        <v>5</v>
      </c>
      <c r="G4660" s="16" t="s">
        <v>5696</v>
      </c>
      <c r="H4660" s="5">
        <f>IFERROR(IF($F$3=0,"-",Tabla1[[#This Row],[Precio de Cliente neto]]*(1+$F$3)),"-")</f>
        <v>1317.381975</v>
      </c>
      <c r="I4660" s="5">
        <v>1254.6495</v>
      </c>
      <c r="J4660" s="5">
        <v>1129.1845499999999</v>
      </c>
      <c r="K4660" s="26">
        <v>0.21</v>
      </c>
    </row>
    <row r="4661" spans="1:11">
      <c r="A4661" s="4">
        <v>12088</v>
      </c>
      <c r="B4661" t="s">
        <v>3298</v>
      </c>
      <c r="C4661" s="5">
        <f>IF($F$2=0," - ",Tabla1[[#This Row],[Base Precio de Lista neto]])</f>
        <v>1476.7605000000001</v>
      </c>
      <c r="D4661" s="5">
        <f>IF($F$2=0," - ",Tabla1[[#This Row],[Base Precio de Lista neto]]*(1-$F$2))</f>
        <v>1033.73235</v>
      </c>
      <c r="E4661" s="5">
        <f>IF($F$2=0," - ",Tabla1[[#This Row],[Base para Mejor precio]]*(1-$F$2))</f>
        <v>930.35911499999997</v>
      </c>
      <c r="F4661" s="4" t="s">
        <v>5</v>
      </c>
      <c r="G4661" s="16" t="s">
        <v>5696</v>
      </c>
      <c r="H4661" s="5">
        <f>IFERROR(IF($F$3=0,"-",Tabla1[[#This Row],[Precio de Cliente neto]]*(1+$F$3)),"-")</f>
        <v>1550.5985249999999</v>
      </c>
      <c r="I4661" s="5">
        <v>1476.7605000000001</v>
      </c>
      <c r="J4661" s="5">
        <v>1329.0844500000001</v>
      </c>
      <c r="K4661" s="26">
        <v>0.21</v>
      </c>
    </row>
    <row r="4662" spans="1:11">
      <c r="A4662" s="4">
        <v>12089</v>
      </c>
      <c r="B4662" t="s">
        <v>3299</v>
      </c>
      <c r="C4662" s="5">
        <f>IF($F$2=0," - ",Tabla1[[#This Row],[Base Precio de Lista neto]])</f>
        <v>1684.6468</v>
      </c>
      <c r="D4662" s="5">
        <f>IF($F$2=0," - ",Tabla1[[#This Row],[Base Precio de Lista neto]]*(1-$F$2))</f>
        <v>1179.2527599999999</v>
      </c>
      <c r="E4662" s="5">
        <f>IF($F$2=0," - ",Tabla1[[#This Row],[Base para Mejor precio]]*(1-$F$2))</f>
        <v>1061.3274839999999</v>
      </c>
      <c r="F4662" s="4" t="s">
        <v>5</v>
      </c>
      <c r="G4662" s="16" t="s">
        <v>5696</v>
      </c>
      <c r="H4662" s="5">
        <f>IFERROR(IF($F$3=0,"-",Tabla1[[#This Row],[Precio de Cliente neto]]*(1+$F$3)),"-")</f>
        <v>1768.8791399999998</v>
      </c>
      <c r="I4662" s="5">
        <v>1684.6468</v>
      </c>
      <c r="J4662" s="5">
        <v>1516.1821199999999</v>
      </c>
      <c r="K4662" s="26">
        <v>0.21</v>
      </c>
    </row>
    <row r="4663" spans="1:11">
      <c r="A4663" s="4">
        <v>12090</v>
      </c>
      <c r="B4663" t="s">
        <v>3300</v>
      </c>
      <c r="C4663" s="5">
        <f>IF($F$2=0," - ",Tabla1[[#This Row],[Base Precio de Lista neto]])</f>
        <v>1853.9467</v>
      </c>
      <c r="D4663" s="5">
        <f>IF($F$2=0," - ",Tabla1[[#This Row],[Base Precio de Lista neto]]*(1-$F$2))</f>
        <v>1297.7626899999998</v>
      </c>
      <c r="E4663" s="5">
        <f>IF($F$2=0," - ",Tabla1[[#This Row],[Base para Mejor precio]]*(1-$F$2))</f>
        <v>1167.9864210000001</v>
      </c>
      <c r="F4663" s="4" t="s">
        <v>5</v>
      </c>
      <c r="G4663" s="16" t="s">
        <v>5696</v>
      </c>
      <c r="H4663" s="5">
        <f>IFERROR(IF($F$3=0,"-",Tabla1[[#This Row],[Precio de Cliente neto]]*(1+$F$3)),"-")</f>
        <v>1946.6440349999998</v>
      </c>
      <c r="I4663" s="5">
        <v>1853.9467</v>
      </c>
      <c r="J4663" s="5">
        <v>1668.5520300000001</v>
      </c>
      <c r="K4663" s="26">
        <v>0.21</v>
      </c>
    </row>
    <row r="4664" spans="1:11">
      <c r="A4664" s="4">
        <v>12091</v>
      </c>
      <c r="B4664" t="s">
        <v>3301</v>
      </c>
      <c r="C4664" s="5">
        <f>IF($F$2=0," - ",Tabla1[[#This Row],[Base Precio de Lista neto]])</f>
        <v>2064.2283000000002</v>
      </c>
      <c r="D4664" s="5">
        <f>IF($F$2=0," - ",Tabla1[[#This Row],[Base Precio de Lista neto]]*(1-$F$2))</f>
        <v>1444.9598100000001</v>
      </c>
      <c r="E4664" s="5">
        <f>IF($F$2=0," - ",Tabla1[[#This Row],[Base para Mejor precio]]*(1-$F$2))</f>
        <v>1300.463829</v>
      </c>
      <c r="F4664" s="4" t="s">
        <v>5</v>
      </c>
      <c r="G4664" s="16" t="s">
        <v>5696</v>
      </c>
      <c r="H4664" s="5">
        <f>IFERROR(IF($F$3=0,"-",Tabla1[[#This Row],[Precio de Cliente neto]]*(1+$F$3)),"-")</f>
        <v>2167.439715</v>
      </c>
      <c r="I4664" s="5">
        <v>2064.2283000000002</v>
      </c>
      <c r="J4664" s="5">
        <v>1857.80547</v>
      </c>
      <c r="K4664" s="26">
        <v>0.21</v>
      </c>
    </row>
    <row r="4665" spans="1:11">
      <c r="A4665" s="4">
        <v>12092</v>
      </c>
      <c r="B4665" t="s">
        <v>3302</v>
      </c>
      <c r="C4665" s="5">
        <f>IF($F$2=0," - ",Tabla1[[#This Row],[Base Precio de Lista neto]])</f>
        <v>2307.9609</v>
      </c>
      <c r="D4665" s="5">
        <f>IF($F$2=0," - ",Tabla1[[#This Row],[Base Precio de Lista neto]]*(1-$F$2))</f>
        <v>1615.5726299999999</v>
      </c>
      <c r="E4665" s="5">
        <f>IF($F$2=0," - ",Tabla1[[#This Row],[Base para Mejor precio]]*(1-$F$2))</f>
        <v>1454.015367</v>
      </c>
      <c r="F4665" s="4" t="s">
        <v>5</v>
      </c>
      <c r="G4665" s="16" t="s">
        <v>5696</v>
      </c>
      <c r="H4665" s="5">
        <f>IFERROR(IF($F$3=0,"-",Tabla1[[#This Row],[Precio de Cliente neto]]*(1+$F$3)),"-")</f>
        <v>2423.3589449999999</v>
      </c>
      <c r="I4665" s="5">
        <v>2307.9609</v>
      </c>
      <c r="J4665" s="5">
        <v>2077.1648100000002</v>
      </c>
      <c r="K4665" s="26">
        <v>0.21</v>
      </c>
    </row>
    <row r="4666" spans="1:11">
      <c r="A4666" s="4">
        <v>12093</v>
      </c>
      <c r="B4666" t="s">
        <v>3303</v>
      </c>
      <c r="C4666" s="5">
        <f>IF($F$2=0," - ",Tabla1[[#This Row],[Base Precio de Lista neto]])</f>
        <v>8209.6522000000004</v>
      </c>
      <c r="D4666" s="5">
        <f>IF($F$2=0," - ",Tabla1[[#This Row],[Base Precio de Lista neto]]*(1-$F$2))</f>
        <v>5746.7565400000003</v>
      </c>
      <c r="E4666" s="5">
        <f>IF($F$2=0," - ",Tabla1[[#This Row],[Base para Mejor precio]]*(1-$F$2))</f>
        <v>5172.0808859999997</v>
      </c>
      <c r="F4666" s="4" t="s">
        <v>5</v>
      </c>
      <c r="G4666" s="16" t="s">
        <v>5696</v>
      </c>
      <c r="H4666" s="5">
        <f>IFERROR(IF($F$3=0,"-",Tabla1[[#This Row],[Precio de Cliente neto]]*(1+$F$3)),"-")</f>
        <v>8620.1348099999996</v>
      </c>
      <c r="I4666" s="5">
        <v>8209.6522000000004</v>
      </c>
      <c r="J4666" s="5">
        <v>7388.6869800000004</v>
      </c>
      <c r="K4666" s="26">
        <v>0.21</v>
      </c>
    </row>
    <row r="4667" spans="1:11">
      <c r="A4667" s="4">
        <v>12094</v>
      </c>
      <c r="B4667" t="s">
        <v>3304</v>
      </c>
      <c r="C4667" s="5">
        <f>IF($F$2=0," - ",Tabla1[[#This Row],[Base Precio de Lista neto]])</f>
        <v>10883.9882</v>
      </c>
      <c r="D4667" s="5">
        <f>IF($F$2=0," - ",Tabla1[[#This Row],[Base Precio de Lista neto]]*(1-$F$2))</f>
        <v>7618.7917399999997</v>
      </c>
      <c r="E4667" s="5">
        <f>IF($F$2=0," - ",Tabla1[[#This Row],[Base para Mejor precio]]*(1-$F$2))</f>
        <v>6856.9125659999991</v>
      </c>
      <c r="F4667" s="4" t="s">
        <v>5</v>
      </c>
      <c r="G4667" s="16" t="s">
        <v>5696</v>
      </c>
      <c r="H4667" s="5">
        <f>IFERROR(IF($F$3=0,"-",Tabla1[[#This Row],[Precio de Cliente neto]]*(1+$F$3)),"-")</f>
        <v>11428.187609999999</v>
      </c>
      <c r="I4667" s="5">
        <v>10883.9882</v>
      </c>
      <c r="J4667" s="5">
        <v>9795.5893799999994</v>
      </c>
      <c r="K4667" s="26">
        <v>0.21</v>
      </c>
    </row>
    <row r="4668" spans="1:11">
      <c r="A4668" s="4">
        <v>12095</v>
      </c>
      <c r="B4668" t="s">
        <v>5938</v>
      </c>
      <c r="C4668" s="5">
        <f>IF($F$2=0," - ",Tabla1[[#This Row],[Base Precio de Lista neto]])</f>
        <v>4268.6302999999998</v>
      </c>
      <c r="D4668" s="5">
        <f>IF($F$2=0," - ",Tabla1[[#This Row],[Base Precio de Lista neto]]*(1-$F$2))</f>
        <v>2988.0412099999999</v>
      </c>
      <c r="E4668" s="5">
        <f>IF($F$2=0," - ",Tabla1[[#This Row],[Base para Mejor precio]]*(1-$F$2))</f>
        <v>2689.2370889999997</v>
      </c>
      <c r="F4668" s="4" t="s">
        <v>5</v>
      </c>
      <c r="G4668" s="16" t="s">
        <v>5696</v>
      </c>
      <c r="H4668" s="5">
        <f>IFERROR(IF($F$3=0,"-",Tabla1[[#This Row],[Precio de Cliente neto]]*(1+$F$3)),"-")</f>
        <v>4482.061815</v>
      </c>
      <c r="I4668" s="5">
        <v>4268.6302999999998</v>
      </c>
      <c r="J4668" s="5">
        <v>3841.7672699999998</v>
      </c>
      <c r="K4668" s="26">
        <v>0.21</v>
      </c>
    </row>
    <row r="4669" spans="1:11">
      <c r="A4669" s="4">
        <v>12096</v>
      </c>
      <c r="B4669" t="s">
        <v>3305</v>
      </c>
      <c r="C4669" s="5">
        <f>IF($F$2=0," - ",Tabla1[[#This Row],[Base Precio de Lista neto]])</f>
        <v>8586.1600999999991</v>
      </c>
      <c r="D4669" s="5">
        <f>IF($F$2=0," - ",Tabla1[[#This Row],[Base Precio de Lista neto]]*(1-$F$2))</f>
        <v>6010.312069999999</v>
      </c>
      <c r="E4669" s="5">
        <f>IF($F$2=0," - ",Tabla1[[#This Row],[Base para Mejor precio]]*(1-$F$2))</f>
        <v>5409.280863</v>
      </c>
      <c r="F4669" s="4" t="s">
        <v>5</v>
      </c>
      <c r="G4669" s="16" t="s">
        <v>5696</v>
      </c>
      <c r="H4669" s="5">
        <f>IFERROR(IF($F$3=0,"-",Tabla1[[#This Row],[Precio de Cliente neto]]*(1+$F$3)),"-")</f>
        <v>9015.4681049999981</v>
      </c>
      <c r="I4669" s="5">
        <v>8586.1600999999991</v>
      </c>
      <c r="J4669" s="5">
        <v>7727.5440900000003</v>
      </c>
      <c r="K4669" s="26">
        <v>0.21</v>
      </c>
    </row>
    <row r="4670" spans="1:11">
      <c r="A4670" s="4">
        <v>12097</v>
      </c>
      <c r="B4670" t="s">
        <v>3306</v>
      </c>
      <c r="C4670" s="5">
        <f>IF($F$2=0," - ",Tabla1[[#This Row],[Base Precio de Lista neto]])</f>
        <v>9984.4866999999995</v>
      </c>
      <c r="D4670" s="5">
        <f>IF($F$2=0," - ",Tabla1[[#This Row],[Base Precio de Lista neto]]*(1-$F$2))</f>
        <v>6989.1406899999993</v>
      </c>
      <c r="E4670" s="5">
        <f>IF($F$2=0," - ",Tabla1[[#This Row],[Base para Mejor precio]]*(1-$F$2))</f>
        <v>6290.2266209999998</v>
      </c>
      <c r="F4670" s="4" t="s">
        <v>5</v>
      </c>
      <c r="G4670" s="16" t="s">
        <v>5696</v>
      </c>
      <c r="H4670" s="5">
        <f>IFERROR(IF($F$3=0,"-",Tabla1[[#This Row],[Precio de Cliente neto]]*(1+$F$3)),"-")</f>
        <v>10483.711034999998</v>
      </c>
      <c r="I4670" s="5">
        <v>9984.4866999999995</v>
      </c>
      <c r="J4670" s="5">
        <v>8986.0380299999997</v>
      </c>
      <c r="K4670" s="26">
        <v>0.21</v>
      </c>
    </row>
    <row r="4671" spans="1:11">
      <c r="A4671" s="4">
        <v>12098</v>
      </c>
      <c r="B4671" t="s">
        <v>3307</v>
      </c>
      <c r="C4671" s="5">
        <f>IF($F$2=0," - ",Tabla1[[#This Row],[Base Precio de Lista neto]])</f>
        <v>10913.889499999999</v>
      </c>
      <c r="D4671" s="5">
        <f>IF($F$2=0," - ",Tabla1[[#This Row],[Base Precio de Lista neto]]*(1-$F$2))</f>
        <v>7639.7226499999988</v>
      </c>
      <c r="E4671" s="5">
        <f>IF($F$2=0," - ",Tabla1[[#This Row],[Base para Mejor precio]]*(1-$F$2))</f>
        <v>6875.7503850000003</v>
      </c>
      <c r="F4671" s="4" t="s">
        <v>5</v>
      </c>
      <c r="G4671" s="16" t="s">
        <v>5696</v>
      </c>
      <c r="H4671" s="5">
        <f>IFERROR(IF($F$3=0,"-",Tabla1[[#This Row],[Precio de Cliente neto]]*(1+$F$3)),"-")</f>
        <v>11459.583974999998</v>
      </c>
      <c r="I4671" s="5">
        <v>10913.889499999999</v>
      </c>
      <c r="J4671" s="5">
        <v>9822.5005500000007</v>
      </c>
      <c r="K4671" s="26">
        <v>0.21</v>
      </c>
    </row>
    <row r="4672" spans="1:11">
      <c r="A4672" s="4">
        <v>12099</v>
      </c>
      <c r="B4672" t="s">
        <v>3308</v>
      </c>
      <c r="C4672" s="5">
        <f>IF($F$2=0," - ",Tabla1[[#This Row],[Base Precio de Lista neto]])</f>
        <v>2929.9598000000001</v>
      </c>
      <c r="D4672" s="5">
        <f>IF($F$2=0," - ",Tabla1[[#This Row],[Base Precio de Lista neto]]*(1-$F$2))</f>
        <v>2050.9718600000001</v>
      </c>
      <c r="E4672" s="5">
        <f>IF($F$2=0," - ",Tabla1[[#This Row],[Base para Mejor precio]]*(1-$F$2))</f>
        <v>1845.8746739999999</v>
      </c>
      <c r="F4672" s="4" t="s">
        <v>4</v>
      </c>
      <c r="G4672" s="16" t="s">
        <v>5696</v>
      </c>
      <c r="H4672" s="5">
        <f>IFERROR(IF($F$3=0,"-",Tabla1[[#This Row],[Precio de Cliente neto]]*(1+$F$3)),"-")</f>
        <v>3076.4577900000004</v>
      </c>
      <c r="I4672" s="5">
        <v>2929.9598000000001</v>
      </c>
      <c r="J4672" s="5">
        <v>2636.9638199999999</v>
      </c>
      <c r="K4672" s="26">
        <v>0.21</v>
      </c>
    </row>
    <row r="4673" spans="1:11">
      <c r="A4673" s="4">
        <v>12100</v>
      </c>
      <c r="B4673" t="s">
        <v>3309</v>
      </c>
      <c r="C4673" s="5">
        <f>IF($F$2=0," - ",Tabla1[[#This Row],[Base Precio de Lista neto]])</f>
        <v>173357.13130000001</v>
      </c>
      <c r="D4673" s="5">
        <f>IF($F$2=0," - ",Tabla1[[#This Row],[Base Precio de Lista neto]]*(1-$F$2))</f>
        <v>121349.99191</v>
      </c>
      <c r="E4673" s="5">
        <f>IF($F$2=0," - ",Tabla1[[#This Row],[Base para Mejor precio]]*(1-$F$2))</f>
        <v>109214.99271899999</v>
      </c>
      <c r="F4673" s="4" t="s">
        <v>4</v>
      </c>
      <c r="G4673" s="16" t="s">
        <v>5696</v>
      </c>
      <c r="H4673" s="5">
        <f>IFERROR(IF($F$3=0,"-",Tabla1[[#This Row],[Precio de Cliente neto]]*(1+$F$3)),"-")</f>
        <v>182024.987865</v>
      </c>
      <c r="I4673" s="5">
        <v>173357.13130000001</v>
      </c>
      <c r="J4673" s="5">
        <v>156021.41816999999</v>
      </c>
      <c r="K4673" s="26">
        <v>0.21</v>
      </c>
    </row>
    <row r="4674" spans="1:11">
      <c r="A4674" s="4">
        <v>12101</v>
      </c>
      <c r="B4674" t="s">
        <v>3310</v>
      </c>
      <c r="C4674" s="5">
        <f>IF($F$2=0," - ",Tabla1[[#This Row],[Base Precio de Lista neto]])</f>
        <v>222857.128</v>
      </c>
      <c r="D4674" s="5">
        <f>IF($F$2=0," - ",Tabla1[[#This Row],[Base Precio de Lista neto]]*(1-$F$2))</f>
        <v>155999.9896</v>
      </c>
      <c r="E4674" s="5">
        <f>IF($F$2=0," - ",Tabla1[[#This Row],[Base para Mejor precio]]*(1-$F$2))</f>
        <v>140399.99063999997</v>
      </c>
      <c r="F4674" s="4" t="s">
        <v>4</v>
      </c>
      <c r="G4674" s="16" t="s">
        <v>5696</v>
      </c>
      <c r="H4674" s="5">
        <f>IFERROR(IF($F$3=0,"-",Tabla1[[#This Row],[Precio de Cliente neto]]*(1+$F$3)),"-")</f>
        <v>233999.98440000002</v>
      </c>
      <c r="I4674" s="5">
        <v>222857.128</v>
      </c>
      <c r="J4674" s="5">
        <v>200571.41519999999</v>
      </c>
      <c r="K4674" s="26">
        <v>0.21</v>
      </c>
    </row>
    <row r="4675" spans="1:11">
      <c r="A4675" s="4">
        <v>12102</v>
      </c>
      <c r="B4675" t="s">
        <v>3311</v>
      </c>
      <c r="C4675" s="5">
        <f>IF($F$2=0," - ",Tabla1[[#This Row],[Base Precio de Lista neto]])</f>
        <v>128142.8486</v>
      </c>
      <c r="D4675" s="5">
        <f>IF($F$2=0," - ",Tabla1[[#This Row],[Base Precio de Lista neto]]*(1-$F$2))</f>
        <v>89699.994019999998</v>
      </c>
      <c r="E4675" s="5">
        <f>IF($F$2=0," - ",Tabla1[[#This Row],[Base para Mejor precio]]*(1-$F$2))</f>
        <v>80729.994617999997</v>
      </c>
      <c r="F4675" s="4" t="s">
        <v>4</v>
      </c>
      <c r="G4675" s="16" t="s">
        <v>5696</v>
      </c>
      <c r="H4675" s="5">
        <f>IFERROR(IF($F$3=0,"-",Tabla1[[#This Row],[Precio de Cliente neto]]*(1+$F$3)),"-")</f>
        <v>134549.99103</v>
      </c>
      <c r="I4675" s="5">
        <v>128142.8486</v>
      </c>
      <c r="J4675" s="5">
        <v>115328.56374</v>
      </c>
      <c r="K4675" s="26">
        <v>0.21</v>
      </c>
    </row>
    <row r="4676" spans="1:11">
      <c r="A4676" s="4">
        <v>12103</v>
      </c>
      <c r="B4676" t="s">
        <v>3312</v>
      </c>
      <c r="C4676" s="5">
        <f>IF($F$2=0," - ",Tabla1[[#This Row],[Base Precio de Lista neto]])</f>
        <v>147428.56159999999</v>
      </c>
      <c r="D4676" s="5">
        <f>IF($F$2=0," - ",Tabla1[[#This Row],[Base Precio de Lista neto]]*(1-$F$2))</f>
        <v>103199.99311999998</v>
      </c>
      <c r="E4676" s="5">
        <f>IF($F$2=0," - ",Tabla1[[#This Row],[Base para Mejor precio]]*(1-$F$2))</f>
        <v>92879.993807999985</v>
      </c>
      <c r="F4676" s="4" t="s">
        <v>4</v>
      </c>
      <c r="G4676" s="16" t="s">
        <v>5696</v>
      </c>
      <c r="H4676" s="5">
        <f>IFERROR(IF($F$3=0,"-",Tabla1[[#This Row],[Precio de Cliente neto]]*(1+$F$3)),"-")</f>
        <v>154799.98967999997</v>
      </c>
      <c r="I4676" s="5">
        <v>147428.56159999999</v>
      </c>
      <c r="J4676" s="5">
        <v>132685.70543999999</v>
      </c>
      <c r="K4676" s="26">
        <v>0.21</v>
      </c>
    </row>
    <row r="4677" spans="1:11">
      <c r="A4677" s="4">
        <v>12104</v>
      </c>
      <c r="B4677" t="s">
        <v>3313</v>
      </c>
      <c r="C4677" s="5">
        <f>IF($F$2=0," - ",Tabla1[[#This Row],[Base Precio de Lista neto]])</f>
        <v>38866.414799999999</v>
      </c>
      <c r="D4677" s="5">
        <f>IF($F$2=0," - ",Tabla1[[#This Row],[Base Precio de Lista neto]]*(1-$F$2))</f>
        <v>27206.490359999996</v>
      </c>
      <c r="E4677" s="5">
        <f>IF($F$2=0," - ",Tabla1[[#This Row],[Base para Mejor precio]]*(1-$F$2))</f>
        <v>24485.841323999997</v>
      </c>
      <c r="F4677" s="4" t="s">
        <v>4</v>
      </c>
      <c r="G4677" s="16" t="s">
        <v>5696</v>
      </c>
      <c r="H4677" s="5">
        <f>IFERROR(IF($F$3=0,"-",Tabla1[[#This Row],[Precio de Cliente neto]]*(1+$F$3)),"-")</f>
        <v>40809.735539999994</v>
      </c>
      <c r="I4677" s="5">
        <v>38866.414799999999</v>
      </c>
      <c r="J4677" s="5">
        <v>34979.77332</v>
      </c>
      <c r="K4677" s="26">
        <v>0.21</v>
      </c>
    </row>
    <row r="4678" spans="1:11">
      <c r="A4678" s="4">
        <v>12105</v>
      </c>
      <c r="B4678" t="s">
        <v>3314</v>
      </c>
      <c r="C4678" s="5">
        <f>IF($F$2=0," - ",Tabla1[[#This Row],[Base Precio de Lista neto]])</f>
        <v>41357.140099999997</v>
      </c>
      <c r="D4678" s="5">
        <f>IF($F$2=0," - ",Tabla1[[#This Row],[Base Precio de Lista neto]]*(1-$F$2))</f>
        <v>28949.998069999994</v>
      </c>
      <c r="E4678" s="5">
        <f>IF($F$2=0," - ",Tabla1[[#This Row],[Base para Mejor precio]]*(1-$F$2))</f>
        <v>26054.998262999998</v>
      </c>
      <c r="F4678" s="4" t="s">
        <v>4</v>
      </c>
      <c r="G4678" s="16" t="s">
        <v>5696</v>
      </c>
      <c r="H4678" s="5">
        <f>IFERROR(IF($F$3=0,"-",Tabla1[[#This Row],[Precio de Cliente neto]]*(1+$F$3)),"-")</f>
        <v>43424.997104999988</v>
      </c>
      <c r="I4678" s="5">
        <v>41357.140099999997</v>
      </c>
      <c r="J4678" s="5">
        <v>37221.426090000001</v>
      </c>
      <c r="K4678" s="26">
        <v>0.21</v>
      </c>
    </row>
    <row r="4679" spans="1:11">
      <c r="A4679" s="4">
        <v>12106</v>
      </c>
      <c r="B4679" t="s">
        <v>3315</v>
      </c>
      <c r="C4679" s="5">
        <f>IF($F$2=0," - ",Tabla1[[#This Row],[Base Precio de Lista neto]])</f>
        <v>169714.27439999999</v>
      </c>
      <c r="D4679" s="5">
        <f>IF($F$2=0," - ",Tabla1[[#This Row],[Base Precio de Lista neto]]*(1-$F$2))</f>
        <v>118799.99207999998</v>
      </c>
      <c r="E4679" s="5">
        <f>IF($F$2=0," - ",Tabla1[[#This Row],[Base para Mejor precio]]*(1-$F$2))</f>
        <v>106919.99287199999</v>
      </c>
      <c r="F4679" s="4" t="s">
        <v>4</v>
      </c>
      <c r="G4679" s="16" t="s">
        <v>5696</v>
      </c>
      <c r="H4679" s="5">
        <f>IFERROR(IF($F$3=0,"-",Tabla1[[#This Row],[Precio de Cliente neto]]*(1+$F$3)),"-")</f>
        <v>178199.98811999997</v>
      </c>
      <c r="I4679" s="5">
        <v>169714.27439999999</v>
      </c>
      <c r="J4679" s="5">
        <v>152742.84696</v>
      </c>
      <c r="K4679" s="26">
        <v>0.21</v>
      </c>
    </row>
    <row r="4680" spans="1:11">
      <c r="A4680" s="4">
        <v>12107</v>
      </c>
      <c r="B4680" t="s">
        <v>3316</v>
      </c>
      <c r="C4680" s="5">
        <f>IF($F$2=0," - ",Tabla1[[#This Row],[Base Precio de Lista neto]])</f>
        <v>171857.13140000001</v>
      </c>
      <c r="D4680" s="5">
        <f>IF($F$2=0," - ",Tabla1[[#This Row],[Base Precio de Lista neto]]*(1-$F$2))</f>
        <v>120299.99198000001</v>
      </c>
      <c r="E4680" s="5">
        <f>IF($F$2=0," - ",Tabla1[[#This Row],[Base para Mejor precio]]*(1-$F$2))</f>
        <v>108269.992782</v>
      </c>
      <c r="F4680" s="4" t="s">
        <v>4</v>
      </c>
      <c r="G4680" s="16" t="s">
        <v>5696</v>
      </c>
      <c r="H4680" s="5">
        <f>IFERROR(IF($F$3=0,"-",Tabla1[[#This Row],[Precio de Cliente neto]]*(1+$F$3)),"-")</f>
        <v>180449.98797000002</v>
      </c>
      <c r="I4680" s="5">
        <v>171857.13140000001</v>
      </c>
      <c r="J4680" s="5">
        <v>154671.41826000001</v>
      </c>
      <c r="K4680" s="26">
        <v>0.21</v>
      </c>
    </row>
    <row r="4681" spans="1:11">
      <c r="A4681" s="4">
        <v>12112</v>
      </c>
      <c r="B4681" t="s">
        <v>3317</v>
      </c>
      <c r="C4681" s="5">
        <f>IF($F$2=0," - ",Tabla1[[#This Row],[Base Precio de Lista neto]])</f>
        <v>12696.3737</v>
      </c>
      <c r="D4681" s="5">
        <f>IF($F$2=0," - ",Tabla1[[#This Row],[Base Precio de Lista neto]]*(1-$F$2))</f>
        <v>8887.461589999999</v>
      </c>
      <c r="E4681" s="5">
        <f>IF($F$2=0," - ",Tabla1[[#This Row],[Base para Mejor precio]]*(1-$F$2))</f>
        <v>7998.7154309999996</v>
      </c>
      <c r="F4681" s="4" t="s">
        <v>4</v>
      </c>
      <c r="G4681" s="16" t="s">
        <v>5696</v>
      </c>
      <c r="H4681" s="5">
        <f>IFERROR(IF($F$3=0,"-",Tabla1[[#This Row],[Precio de Cliente neto]]*(1+$F$3)),"-")</f>
        <v>13331.192384999998</v>
      </c>
      <c r="I4681" s="5">
        <v>12696.3737</v>
      </c>
      <c r="J4681" s="5">
        <v>11426.73633</v>
      </c>
      <c r="K4681" s="26">
        <v>0.21</v>
      </c>
    </row>
    <row r="4682" spans="1:11">
      <c r="A4682" s="4">
        <v>12113</v>
      </c>
      <c r="B4682" t="s">
        <v>7496</v>
      </c>
      <c r="C4682" s="5">
        <f>IF($F$2=0," - ",Tabla1[[#This Row],[Base Precio de Lista neto]])</f>
        <v>278571.40999999997</v>
      </c>
      <c r="D4682" s="5">
        <f>IF($F$2=0," - ",Tabla1[[#This Row],[Base Precio de Lista neto]]*(1-$F$2))</f>
        <v>194999.98699999996</v>
      </c>
      <c r="E4682" s="5">
        <f>IF($F$2=0," - ",Tabla1[[#This Row],[Base para Mejor precio]]*(1-$F$2))</f>
        <v>175499.9883</v>
      </c>
      <c r="F4682" s="4" t="s">
        <v>4</v>
      </c>
      <c r="G4682" s="16" t="s">
        <v>5696</v>
      </c>
      <c r="H4682" s="5">
        <f>IFERROR(IF($F$3=0,"-",Tabla1[[#This Row],[Precio de Cliente neto]]*(1+$F$3)),"-")</f>
        <v>292499.98049999995</v>
      </c>
      <c r="I4682" s="5">
        <v>278571.40999999997</v>
      </c>
      <c r="J4682" s="5">
        <v>250714.269</v>
      </c>
      <c r="K4682" s="26">
        <v>0.21</v>
      </c>
    </row>
    <row r="4683" spans="1:11">
      <c r="A4683" s="4">
        <v>12114</v>
      </c>
      <c r="B4683" t="s">
        <v>7497</v>
      </c>
      <c r="C4683" s="5">
        <f>IF($F$2=0," - ",Tabla1[[#This Row],[Base Precio de Lista neto]])</f>
        <v>295071.40889999998</v>
      </c>
      <c r="D4683" s="5">
        <f>IF($F$2=0," - ",Tabla1[[#This Row],[Base Precio de Lista neto]]*(1-$F$2))</f>
        <v>206549.98622999998</v>
      </c>
      <c r="E4683" s="5">
        <f>IF($F$2=0," - ",Tabla1[[#This Row],[Base para Mejor precio]]*(1-$F$2))</f>
        <v>185894.98760699999</v>
      </c>
      <c r="F4683" s="4" t="s">
        <v>4</v>
      </c>
      <c r="G4683" s="16" t="s">
        <v>5696</v>
      </c>
      <c r="H4683" s="5">
        <f>IFERROR(IF($F$3=0,"-",Tabla1[[#This Row],[Precio de Cliente neto]]*(1+$F$3)),"-")</f>
        <v>309824.979345</v>
      </c>
      <c r="I4683" s="5">
        <v>295071.40889999998</v>
      </c>
      <c r="J4683" s="5">
        <v>265564.26801</v>
      </c>
      <c r="K4683" s="26">
        <v>0.21</v>
      </c>
    </row>
    <row r="4684" spans="1:11">
      <c r="A4684" s="4">
        <v>12115</v>
      </c>
      <c r="B4684" t="s">
        <v>7498</v>
      </c>
      <c r="C4684" s="5">
        <f>IF($F$2=0," - ",Tabla1[[#This Row],[Base Precio de Lista neto]])</f>
        <v>173571.41699999999</v>
      </c>
      <c r="D4684" s="5">
        <f>IF($F$2=0," - ",Tabla1[[#This Row],[Base Precio de Lista neto]]*(1-$F$2))</f>
        <v>121499.99189999998</v>
      </c>
      <c r="E4684" s="5">
        <f>IF($F$2=0," - ",Tabla1[[#This Row],[Base para Mejor precio]]*(1-$F$2))</f>
        <v>109349.99271000001</v>
      </c>
      <c r="F4684" s="4" t="s">
        <v>4</v>
      </c>
      <c r="G4684" s="16" t="s">
        <v>5696</v>
      </c>
      <c r="H4684" s="5">
        <f>IFERROR(IF($F$3=0,"-",Tabla1[[#This Row],[Precio de Cliente neto]]*(1+$F$3)),"-")</f>
        <v>182249.98784999998</v>
      </c>
      <c r="I4684" s="5">
        <v>173571.41699999999</v>
      </c>
      <c r="J4684" s="5">
        <v>156214.27530000001</v>
      </c>
      <c r="K4684" s="26">
        <v>0.21</v>
      </c>
    </row>
    <row r="4685" spans="1:11">
      <c r="A4685" s="4">
        <v>12116</v>
      </c>
      <c r="B4685" t="s">
        <v>7499</v>
      </c>
      <c r="C4685" s="5">
        <f>IF($F$2=0," - ",Tabla1[[#This Row],[Base Precio de Lista neto]])</f>
        <v>184714.27340000001</v>
      </c>
      <c r="D4685" s="5">
        <f>IF($F$2=0," - ",Tabla1[[#This Row],[Base Precio de Lista neto]]*(1-$F$2))</f>
        <v>129299.99137999999</v>
      </c>
      <c r="E4685" s="5">
        <f>IF($F$2=0," - ",Tabla1[[#This Row],[Base para Mejor precio]]*(1-$F$2))</f>
        <v>116369.99224199999</v>
      </c>
      <c r="F4685" s="4" t="s">
        <v>4</v>
      </c>
      <c r="G4685" s="16" t="s">
        <v>5696</v>
      </c>
      <c r="H4685" s="5">
        <f>IFERROR(IF($F$3=0,"-",Tabla1[[#This Row],[Precio de Cliente neto]]*(1+$F$3)),"-")</f>
        <v>193949.98706999997</v>
      </c>
      <c r="I4685" s="5">
        <v>184714.27340000001</v>
      </c>
      <c r="J4685" s="5">
        <v>166242.84606000001</v>
      </c>
      <c r="K4685" s="26">
        <v>0.21</v>
      </c>
    </row>
    <row r="4686" spans="1:11">
      <c r="A4686" s="4">
        <v>12120</v>
      </c>
      <c r="B4686" t="s">
        <v>7275</v>
      </c>
      <c r="C4686" s="5">
        <f>IF($F$2=0," - ",Tabla1[[#This Row],[Base Precio de Lista neto]])</f>
        <v>10560</v>
      </c>
      <c r="D4686" s="5">
        <f>IF($F$2=0," - ",Tabla1[[#This Row],[Base Precio de Lista neto]]*(1-$F$2))</f>
        <v>7391.9999999999991</v>
      </c>
      <c r="E4686" s="5">
        <f>IF($F$2=0," - ",Tabla1[[#This Row],[Base para Mejor precio]]*(1-$F$2))</f>
        <v>6652.7999999999993</v>
      </c>
      <c r="F4686" s="4" t="s">
        <v>5</v>
      </c>
      <c r="G4686" s="16" t="s">
        <v>5696</v>
      </c>
      <c r="H4686" s="5">
        <f>IFERROR(IF($F$3=0,"-",Tabla1[[#This Row],[Precio de Cliente neto]]*(1+$F$3)),"-")</f>
        <v>11087.999999999998</v>
      </c>
      <c r="I4686" s="5">
        <v>10560</v>
      </c>
      <c r="J4686" s="5">
        <v>9504</v>
      </c>
      <c r="K4686" s="26">
        <v>0.21</v>
      </c>
    </row>
    <row r="4687" spans="1:11">
      <c r="A4687" s="4">
        <v>12130</v>
      </c>
      <c r="B4687" t="s">
        <v>7924</v>
      </c>
      <c r="C4687" s="5">
        <f>IF($F$2=0," - ",Tabla1[[#This Row],[Base Precio de Lista neto]])</f>
        <v>3306.4283999999998</v>
      </c>
      <c r="D4687" s="5">
        <f>IF($F$2=0," - ",Tabla1[[#This Row],[Base Precio de Lista neto]]*(1-$F$2))</f>
        <v>2314.4998799999998</v>
      </c>
      <c r="E4687" s="5">
        <f>IF($F$2=0," - ",Tabla1[[#This Row],[Base para Mejor precio]]*(1-$F$2))</f>
        <v>2083.0498919999995</v>
      </c>
      <c r="F4687" s="4" t="s">
        <v>5</v>
      </c>
      <c r="G4687" s="16" t="s">
        <v>5696</v>
      </c>
      <c r="H4687" s="5">
        <f>IFERROR(IF($F$3=0,"-",Tabla1[[#This Row],[Precio de Cliente neto]]*(1+$F$3)),"-")</f>
        <v>3471.74982</v>
      </c>
      <c r="I4687" s="5">
        <v>3306.4283999999998</v>
      </c>
      <c r="J4687" s="5">
        <v>2975.7855599999998</v>
      </c>
      <c r="K4687" s="26">
        <v>0.21</v>
      </c>
    </row>
    <row r="4688" spans="1:11">
      <c r="A4688" s="4">
        <v>12133</v>
      </c>
      <c r="B4688" t="s">
        <v>7925</v>
      </c>
      <c r="C4688" s="5">
        <f>IF($F$2=0," - ",Tabla1[[#This Row],[Base Precio de Lista neto]])</f>
        <v>17961.4274</v>
      </c>
      <c r="D4688" s="5">
        <f>IF($F$2=0," - ",Tabla1[[#This Row],[Base Precio de Lista neto]]*(1-$F$2))</f>
        <v>12572.999179999999</v>
      </c>
      <c r="E4688" s="5">
        <f>IF($F$2=0," - ",Tabla1[[#This Row],[Base para Mejor precio]]*(1-$F$2))</f>
        <v>11315.699261999998</v>
      </c>
      <c r="F4688" s="4" t="s">
        <v>5</v>
      </c>
      <c r="G4688" s="16" t="s">
        <v>5696</v>
      </c>
      <c r="H4688" s="5">
        <f>IFERROR(IF($F$3=0,"-",Tabla1[[#This Row],[Precio de Cliente neto]]*(1+$F$3)),"-")</f>
        <v>18859.498769999998</v>
      </c>
      <c r="I4688" s="5">
        <v>17961.4274</v>
      </c>
      <c r="J4688" s="5">
        <v>16165.284659999999</v>
      </c>
      <c r="K4688" s="26">
        <v>0.21</v>
      </c>
    </row>
    <row r="4689" spans="1:11">
      <c r="A4689" s="4">
        <v>12134</v>
      </c>
      <c r="B4689" t="s">
        <v>7926</v>
      </c>
      <c r="C4689" s="5">
        <f>IF($F$2=0," - ",Tabla1[[#This Row],[Base Precio de Lista neto]])</f>
        <v>5316.4282000000003</v>
      </c>
      <c r="D4689" s="5">
        <f>IF($F$2=0," - ",Tabla1[[#This Row],[Base Precio de Lista neto]]*(1-$F$2))</f>
        <v>3721.4997399999997</v>
      </c>
      <c r="E4689" s="5">
        <f>IF($F$2=0," - ",Tabla1[[#This Row],[Base para Mejor precio]]*(1-$F$2))</f>
        <v>3349.3497659999998</v>
      </c>
      <c r="F4689" s="4" t="s">
        <v>5</v>
      </c>
      <c r="G4689" s="16" t="s">
        <v>5696</v>
      </c>
      <c r="H4689" s="5">
        <f>IFERROR(IF($F$3=0,"-",Tabla1[[#This Row],[Precio de Cliente neto]]*(1+$F$3)),"-")</f>
        <v>5582.2496099999998</v>
      </c>
      <c r="I4689" s="5">
        <v>5316.4282000000003</v>
      </c>
      <c r="J4689" s="5">
        <v>4784.7853800000003</v>
      </c>
      <c r="K4689" s="26">
        <v>0.21</v>
      </c>
    </row>
    <row r="4690" spans="1:11">
      <c r="A4690" s="4">
        <v>12135</v>
      </c>
      <c r="B4690" t="s">
        <v>7927</v>
      </c>
      <c r="C4690" s="5">
        <f>IF($F$2=0," - ",Tabla1[[#This Row],[Base Precio de Lista neto]])</f>
        <v>19952.141500000002</v>
      </c>
      <c r="D4690" s="5">
        <f>IF($F$2=0," - ",Tabla1[[#This Row],[Base Precio de Lista neto]]*(1-$F$2))</f>
        <v>13966.49905</v>
      </c>
      <c r="E4690" s="5">
        <f>IF($F$2=0," - ",Tabla1[[#This Row],[Base para Mejor precio]]*(1-$F$2))</f>
        <v>12569.849145</v>
      </c>
      <c r="F4690" s="4" t="s">
        <v>5</v>
      </c>
      <c r="G4690" s="16" t="s">
        <v>5696</v>
      </c>
      <c r="H4690" s="5">
        <f>IFERROR(IF($F$3=0,"-",Tabla1[[#This Row],[Precio de Cliente neto]]*(1+$F$3)),"-")</f>
        <v>20949.748575000001</v>
      </c>
      <c r="I4690" s="5">
        <v>19952.141500000002</v>
      </c>
      <c r="J4690" s="5">
        <v>17956.927350000002</v>
      </c>
      <c r="K4690" s="26">
        <v>0.21</v>
      </c>
    </row>
    <row r="4691" spans="1:11">
      <c r="A4691" s="4">
        <v>12138</v>
      </c>
      <c r="B4691" t="s">
        <v>8390</v>
      </c>
      <c r="C4691" s="5">
        <f>IF($F$2=0," - ",Tabla1[[#This Row],[Base Precio de Lista neto]])</f>
        <v>97641.422099999996</v>
      </c>
      <c r="D4691" s="5">
        <f>IF($F$2=0," - ",Tabla1[[#This Row],[Base Precio de Lista neto]]*(1-$F$2))</f>
        <v>68348.995469999994</v>
      </c>
      <c r="E4691" s="5">
        <f>IF($F$2=0," - ",Tabla1[[#This Row],[Base para Mejor precio]]*(1-$F$2))</f>
        <v>61514.095923000001</v>
      </c>
      <c r="F4691" s="4" t="s">
        <v>5</v>
      </c>
      <c r="G4691" s="16" t="s">
        <v>5696</v>
      </c>
      <c r="H4691" s="5">
        <f>IFERROR(IF($F$3=0,"-",Tabla1[[#This Row],[Precio de Cliente neto]]*(1+$F$3)),"-")</f>
        <v>102523.49320499999</v>
      </c>
      <c r="I4691" s="5">
        <v>97641.422099999996</v>
      </c>
      <c r="J4691" s="5">
        <v>87877.279890000005</v>
      </c>
      <c r="K4691" s="26">
        <v>0.21</v>
      </c>
    </row>
    <row r="4692" spans="1:11">
      <c r="A4692" s="4">
        <v>12221</v>
      </c>
      <c r="B4692" t="s">
        <v>7757</v>
      </c>
      <c r="C4692" s="5">
        <f>IF($F$2=0," - ",Tabla1[[#This Row],[Base Precio de Lista neto]])</f>
        <v>308.87939999999998</v>
      </c>
      <c r="D4692" s="5">
        <f>IF($F$2=0," - ",Tabla1[[#This Row],[Base Precio de Lista neto]]*(1-$F$2))</f>
        <v>216.21557999999996</v>
      </c>
      <c r="E4692" s="5">
        <f>IF($F$2=0," - ",Tabla1[[#This Row],[Base para Mejor precio]]*(1-$F$2))</f>
        <v>194.594022</v>
      </c>
      <c r="F4692" s="4" t="s">
        <v>5</v>
      </c>
      <c r="G4692" s="16" t="s">
        <v>5696</v>
      </c>
      <c r="H4692" s="5">
        <f>IFERROR(IF($F$3=0,"-",Tabla1[[#This Row],[Precio de Cliente neto]]*(1+$F$3)),"-")</f>
        <v>324.32336999999995</v>
      </c>
      <c r="I4692" s="5">
        <v>308.87939999999998</v>
      </c>
      <c r="J4692" s="5">
        <v>277.99146000000002</v>
      </c>
      <c r="K4692" s="26">
        <v>0.21</v>
      </c>
    </row>
    <row r="4693" spans="1:11">
      <c r="A4693" s="4">
        <v>12247</v>
      </c>
      <c r="B4693" t="s">
        <v>8391</v>
      </c>
      <c r="C4693" s="5">
        <f>IF($F$2=0," - ",Tabla1[[#This Row],[Base Precio de Lista neto]])</f>
        <v>279.70139999999998</v>
      </c>
      <c r="D4693" s="5">
        <f>IF($F$2=0," - ",Tabla1[[#This Row],[Base Precio de Lista neto]]*(1-$F$2))</f>
        <v>195.79097999999996</v>
      </c>
      <c r="E4693" s="5">
        <f>IF($F$2=0," - ",Tabla1[[#This Row],[Base para Mejor precio]]*(1-$F$2))</f>
        <v>176.21188199999997</v>
      </c>
      <c r="F4693" s="4" t="s">
        <v>4</v>
      </c>
      <c r="G4693" s="16" t="s">
        <v>5696</v>
      </c>
      <c r="H4693" s="5">
        <f>IFERROR(IF($F$3=0,"-",Tabla1[[#This Row],[Precio de Cliente neto]]*(1+$F$3)),"-")</f>
        <v>293.68646999999993</v>
      </c>
      <c r="I4693" s="5">
        <v>279.70139999999998</v>
      </c>
      <c r="J4693" s="5">
        <v>251.73125999999999</v>
      </c>
      <c r="K4693" s="26">
        <v>0.21</v>
      </c>
    </row>
    <row r="4694" spans="1:11">
      <c r="A4694" s="4">
        <v>12248</v>
      </c>
      <c r="B4694" t="s">
        <v>8392</v>
      </c>
      <c r="C4694" s="5">
        <f>IF($F$2=0," - ",Tabla1[[#This Row],[Base Precio de Lista neto]])</f>
        <v>279.70139999999998</v>
      </c>
      <c r="D4694" s="5">
        <f>IF($F$2=0," - ",Tabla1[[#This Row],[Base Precio de Lista neto]]*(1-$F$2))</f>
        <v>195.79097999999996</v>
      </c>
      <c r="E4694" s="5">
        <f>IF($F$2=0," - ",Tabla1[[#This Row],[Base para Mejor precio]]*(1-$F$2))</f>
        <v>176.21188199999997</v>
      </c>
      <c r="F4694" s="4" t="s">
        <v>4</v>
      </c>
      <c r="G4694" s="16" t="s">
        <v>5696</v>
      </c>
      <c r="H4694" s="5">
        <f>IFERROR(IF($F$3=0,"-",Tabla1[[#This Row],[Precio de Cliente neto]]*(1+$F$3)),"-")</f>
        <v>293.68646999999993</v>
      </c>
      <c r="I4694" s="5">
        <v>279.70139999999998</v>
      </c>
      <c r="J4694" s="5">
        <v>251.73125999999999</v>
      </c>
      <c r="K4694" s="26">
        <v>0.21</v>
      </c>
    </row>
    <row r="4695" spans="1:11">
      <c r="A4695" s="4">
        <v>12249</v>
      </c>
      <c r="B4695" t="s">
        <v>8393</v>
      </c>
      <c r="C4695" s="5">
        <f>IF($F$2=0," - ",Tabla1[[#This Row],[Base Precio de Lista neto]])</f>
        <v>279.70139999999998</v>
      </c>
      <c r="D4695" s="5">
        <f>IF($F$2=0," - ",Tabla1[[#This Row],[Base Precio de Lista neto]]*(1-$F$2))</f>
        <v>195.79097999999996</v>
      </c>
      <c r="E4695" s="5">
        <f>IF($F$2=0," - ",Tabla1[[#This Row],[Base para Mejor precio]]*(1-$F$2))</f>
        <v>176.21188199999997</v>
      </c>
      <c r="F4695" s="4" t="s">
        <v>4</v>
      </c>
      <c r="G4695" s="16" t="s">
        <v>5696</v>
      </c>
      <c r="H4695" s="5">
        <f>IFERROR(IF($F$3=0,"-",Tabla1[[#This Row],[Precio de Cliente neto]]*(1+$F$3)),"-")</f>
        <v>293.68646999999993</v>
      </c>
      <c r="I4695" s="5">
        <v>279.70139999999998</v>
      </c>
      <c r="J4695" s="5">
        <v>251.73125999999999</v>
      </c>
      <c r="K4695" s="26">
        <v>0.21</v>
      </c>
    </row>
    <row r="4696" spans="1:11">
      <c r="A4696" s="4">
        <v>12252</v>
      </c>
      <c r="B4696" t="s">
        <v>8394</v>
      </c>
      <c r="C4696" s="5">
        <f>IF($F$2=0," - ",Tabla1[[#This Row],[Base Precio de Lista neto]])</f>
        <v>279.70139999999998</v>
      </c>
      <c r="D4696" s="5">
        <f>IF($F$2=0," - ",Tabla1[[#This Row],[Base Precio de Lista neto]]*(1-$F$2))</f>
        <v>195.79097999999996</v>
      </c>
      <c r="E4696" s="5">
        <f>IF($F$2=0," - ",Tabla1[[#This Row],[Base para Mejor precio]]*(1-$F$2))</f>
        <v>176.21188199999997</v>
      </c>
      <c r="F4696" s="4" t="s">
        <v>4</v>
      </c>
      <c r="G4696" s="16" t="s">
        <v>5696</v>
      </c>
      <c r="H4696" s="5">
        <f>IFERROR(IF($F$3=0,"-",Tabla1[[#This Row],[Precio de Cliente neto]]*(1+$F$3)),"-")</f>
        <v>293.68646999999993</v>
      </c>
      <c r="I4696" s="5">
        <v>279.70139999999998</v>
      </c>
      <c r="J4696" s="5">
        <v>251.73125999999999</v>
      </c>
      <c r="K4696" s="26">
        <v>0.21</v>
      </c>
    </row>
    <row r="4697" spans="1:11">
      <c r="A4697" s="4">
        <v>12253</v>
      </c>
      <c r="B4697" t="s">
        <v>8395</v>
      </c>
      <c r="C4697" s="5">
        <f>IF($F$2=0," - ",Tabla1[[#This Row],[Base Precio de Lista neto]])</f>
        <v>279.70139999999998</v>
      </c>
      <c r="D4697" s="5">
        <f>IF($F$2=0," - ",Tabla1[[#This Row],[Base Precio de Lista neto]]*(1-$F$2))</f>
        <v>195.79097999999996</v>
      </c>
      <c r="E4697" s="5">
        <f>IF($F$2=0," - ",Tabla1[[#This Row],[Base para Mejor precio]]*(1-$F$2))</f>
        <v>176.21188199999997</v>
      </c>
      <c r="F4697" s="4" t="s">
        <v>4</v>
      </c>
      <c r="G4697" s="16" t="s">
        <v>5696</v>
      </c>
      <c r="H4697" s="5">
        <f>IFERROR(IF($F$3=0,"-",Tabla1[[#This Row],[Precio de Cliente neto]]*(1+$F$3)),"-")</f>
        <v>293.68646999999993</v>
      </c>
      <c r="I4697" s="5">
        <v>279.70139999999998</v>
      </c>
      <c r="J4697" s="5">
        <v>251.73125999999999</v>
      </c>
      <c r="K4697" s="26">
        <v>0.21</v>
      </c>
    </row>
    <row r="4698" spans="1:11">
      <c r="A4698" s="4">
        <v>12254</v>
      </c>
      <c r="B4698" t="s">
        <v>8396</v>
      </c>
      <c r="C4698" s="5">
        <f>IF($F$2=0," - ",Tabla1[[#This Row],[Base Precio de Lista neto]])</f>
        <v>279.70139999999998</v>
      </c>
      <c r="D4698" s="5">
        <f>IF($F$2=0," - ",Tabla1[[#This Row],[Base Precio de Lista neto]]*(1-$F$2))</f>
        <v>195.79097999999996</v>
      </c>
      <c r="E4698" s="5">
        <f>IF($F$2=0," - ",Tabla1[[#This Row],[Base para Mejor precio]]*(1-$F$2))</f>
        <v>176.21188199999997</v>
      </c>
      <c r="F4698" s="4" t="s">
        <v>4</v>
      </c>
      <c r="G4698" s="16" t="s">
        <v>5696</v>
      </c>
      <c r="H4698" s="5">
        <f>IFERROR(IF($F$3=0,"-",Tabla1[[#This Row],[Precio de Cliente neto]]*(1+$F$3)),"-")</f>
        <v>293.68646999999993</v>
      </c>
      <c r="I4698" s="5">
        <v>279.70139999999998</v>
      </c>
      <c r="J4698" s="5">
        <v>251.73125999999999</v>
      </c>
      <c r="K4698" s="26">
        <v>0.21</v>
      </c>
    </row>
    <row r="4699" spans="1:11">
      <c r="A4699" s="4">
        <v>12265</v>
      </c>
      <c r="B4699" t="s">
        <v>8397</v>
      </c>
      <c r="C4699" s="5">
        <f>IF($F$2=0," - ",Tabla1[[#This Row],[Base Precio de Lista neto]])</f>
        <v>374.64139999999998</v>
      </c>
      <c r="D4699" s="5">
        <f>IF($F$2=0," - ",Tabla1[[#This Row],[Base Precio de Lista neto]]*(1-$F$2))</f>
        <v>262.24897999999996</v>
      </c>
      <c r="E4699" s="5">
        <f>IF($F$2=0," - ",Tabla1[[#This Row],[Base para Mejor precio]]*(1-$F$2))</f>
        <v>236.02408199999996</v>
      </c>
      <c r="F4699" s="4" t="s">
        <v>4</v>
      </c>
      <c r="G4699" s="16" t="s">
        <v>5696</v>
      </c>
      <c r="H4699" s="5">
        <f>IFERROR(IF($F$3=0,"-",Tabla1[[#This Row],[Precio de Cliente neto]]*(1+$F$3)),"-")</f>
        <v>393.37346999999994</v>
      </c>
      <c r="I4699" s="5">
        <v>374.64139999999998</v>
      </c>
      <c r="J4699" s="5">
        <v>337.17725999999999</v>
      </c>
      <c r="K4699" s="26">
        <v>0.21</v>
      </c>
    </row>
    <row r="4700" spans="1:11">
      <c r="A4700" s="4">
        <v>12266</v>
      </c>
      <c r="B4700" t="s">
        <v>8398</v>
      </c>
      <c r="C4700" s="5">
        <f>IF($F$2=0," - ",Tabla1[[#This Row],[Base Precio de Lista neto]])</f>
        <v>374.64139999999998</v>
      </c>
      <c r="D4700" s="5">
        <f>IF($F$2=0," - ",Tabla1[[#This Row],[Base Precio de Lista neto]]*(1-$F$2))</f>
        <v>262.24897999999996</v>
      </c>
      <c r="E4700" s="5">
        <f>IF($F$2=0," - ",Tabla1[[#This Row],[Base para Mejor precio]]*(1-$F$2))</f>
        <v>236.02408199999996</v>
      </c>
      <c r="F4700" s="4" t="s">
        <v>4</v>
      </c>
      <c r="G4700" s="16" t="s">
        <v>5696</v>
      </c>
      <c r="H4700" s="5">
        <f>IFERROR(IF($F$3=0,"-",Tabla1[[#This Row],[Precio de Cliente neto]]*(1+$F$3)),"-")</f>
        <v>393.37346999999994</v>
      </c>
      <c r="I4700" s="5">
        <v>374.64139999999998</v>
      </c>
      <c r="J4700" s="5">
        <v>337.17725999999999</v>
      </c>
      <c r="K4700" s="26">
        <v>0.21</v>
      </c>
    </row>
    <row r="4701" spans="1:11">
      <c r="A4701" s="4">
        <v>12269</v>
      </c>
      <c r="B4701" t="s">
        <v>8399</v>
      </c>
      <c r="C4701" s="5">
        <f>IF($F$2=0," - ",Tabla1[[#This Row],[Base Precio de Lista neto]])</f>
        <v>211.85249999999999</v>
      </c>
      <c r="D4701" s="5">
        <f>IF($F$2=0," - ",Tabla1[[#This Row],[Base Precio de Lista neto]]*(1-$F$2))</f>
        <v>148.29674999999997</v>
      </c>
      <c r="E4701" s="5">
        <f>IF($F$2=0," - ",Tabla1[[#This Row],[Base para Mejor precio]]*(1-$F$2))</f>
        <v>133.46707499999999</v>
      </c>
      <c r="F4701" s="4" t="s">
        <v>4</v>
      </c>
      <c r="G4701" s="16" t="s">
        <v>5696</v>
      </c>
      <c r="H4701" s="5">
        <f>IFERROR(IF($F$3=0,"-",Tabla1[[#This Row],[Precio de Cliente neto]]*(1+$F$3)),"-")</f>
        <v>222.44512499999996</v>
      </c>
      <c r="I4701" s="5">
        <v>211.85249999999999</v>
      </c>
      <c r="J4701" s="5">
        <v>190.66725</v>
      </c>
      <c r="K4701" s="26">
        <v>0.21</v>
      </c>
    </row>
    <row r="4702" spans="1:11">
      <c r="A4702" s="4">
        <v>12276</v>
      </c>
      <c r="B4702" t="s">
        <v>8400</v>
      </c>
      <c r="C4702" s="5">
        <f>IF($F$2=0," - ",Tabla1[[#This Row],[Base Precio de Lista neto]])</f>
        <v>449.88510000000002</v>
      </c>
      <c r="D4702" s="5">
        <f>IF($F$2=0," - ",Tabla1[[#This Row],[Base Precio de Lista neto]]*(1-$F$2))</f>
        <v>314.91957000000002</v>
      </c>
      <c r="E4702" s="5">
        <f>IF($F$2=0," - ",Tabla1[[#This Row],[Base para Mejor precio]]*(1-$F$2))</f>
        <v>283.42761300000001</v>
      </c>
      <c r="F4702" s="4" t="s">
        <v>4</v>
      </c>
      <c r="G4702" s="16" t="s">
        <v>5696</v>
      </c>
      <c r="H4702" s="5">
        <f>IFERROR(IF($F$3=0,"-",Tabla1[[#This Row],[Precio de Cliente neto]]*(1+$F$3)),"-")</f>
        <v>472.37935500000003</v>
      </c>
      <c r="I4702" s="5">
        <v>449.88510000000002</v>
      </c>
      <c r="J4702" s="5">
        <v>404.89659</v>
      </c>
      <c r="K4702" s="26">
        <v>0.21</v>
      </c>
    </row>
    <row r="4703" spans="1:11">
      <c r="A4703" s="4">
        <v>12300</v>
      </c>
      <c r="B4703" t="s">
        <v>3318</v>
      </c>
      <c r="C4703" s="5">
        <f>IF($F$2=0," - ",Tabla1[[#This Row],[Base Precio de Lista neto]])</f>
        <v>12004.96</v>
      </c>
      <c r="D4703" s="5">
        <f>IF($F$2=0," - ",Tabla1[[#This Row],[Base Precio de Lista neto]]*(1-$F$2))</f>
        <v>8403.4719999999998</v>
      </c>
      <c r="E4703" s="5">
        <f>IF($F$2=0," - ",Tabla1[[#This Row],[Base para Mejor precio]]*(1-$F$2))</f>
        <v>7563.1247999999996</v>
      </c>
      <c r="F4703" s="4" t="s">
        <v>6</v>
      </c>
      <c r="G4703" s="16" t="s">
        <v>5696</v>
      </c>
      <c r="H4703" s="5">
        <f>IFERROR(IF($F$3=0,"-",Tabla1[[#This Row],[Precio de Cliente neto]]*(1+$F$3)),"-")</f>
        <v>12605.207999999999</v>
      </c>
      <c r="I4703" s="5">
        <v>12004.96</v>
      </c>
      <c r="J4703" s="5">
        <v>10804.464</v>
      </c>
      <c r="K4703" s="26">
        <v>0.21</v>
      </c>
    </row>
    <row r="4704" spans="1:11">
      <c r="A4704" s="4">
        <v>12301</v>
      </c>
      <c r="B4704" t="s">
        <v>3319</v>
      </c>
      <c r="C4704" s="5">
        <f>IF($F$2=0," - ",Tabla1[[#This Row],[Base Precio de Lista neto]])</f>
        <v>15933.28</v>
      </c>
      <c r="D4704" s="5">
        <f>IF($F$2=0," - ",Tabla1[[#This Row],[Base Precio de Lista neto]]*(1-$F$2))</f>
        <v>11153.296</v>
      </c>
      <c r="E4704" s="5">
        <f>IF($F$2=0," - ",Tabla1[[#This Row],[Base para Mejor precio]]*(1-$F$2))</f>
        <v>10037.966399999999</v>
      </c>
      <c r="F4704" s="4" t="s">
        <v>6</v>
      </c>
      <c r="G4704" s="16" t="s">
        <v>5696</v>
      </c>
      <c r="H4704" s="5">
        <f>IFERROR(IF($F$3=0,"-",Tabla1[[#This Row],[Precio de Cliente neto]]*(1+$F$3)),"-")</f>
        <v>16729.944</v>
      </c>
      <c r="I4704" s="5">
        <v>15933.28</v>
      </c>
      <c r="J4704" s="5">
        <v>14339.951999999999</v>
      </c>
      <c r="K4704" s="26">
        <v>0.21</v>
      </c>
    </row>
    <row r="4705" spans="1:11">
      <c r="A4705" s="4">
        <v>12302</v>
      </c>
      <c r="B4705" t="s">
        <v>3320</v>
      </c>
      <c r="C4705" s="5">
        <f>IF($F$2=0," - ",Tabla1[[#This Row],[Base Precio de Lista neto]])</f>
        <v>23788.16</v>
      </c>
      <c r="D4705" s="5">
        <f>IF($F$2=0," - ",Tabla1[[#This Row],[Base Precio de Lista neto]]*(1-$F$2))</f>
        <v>16651.712</v>
      </c>
      <c r="E4705" s="5">
        <f>IF($F$2=0," - ",Tabla1[[#This Row],[Base para Mejor precio]]*(1-$F$2))</f>
        <v>14986.540799999999</v>
      </c>
      <c r="F4705" s="4" t="s">
        <v>6</v>
      </c>
      <c r="G4705" s="16" t="s">
        <v>5696</v>
      </c>
      <c r="H4705" s="5">
        <f>IFERROR(IF($F$3=0,"-",Tabla1[[#This Row],[Precio de Cliente neto]]*(1+$F$3)),"-")</f>
        <v>24977.567999999999</v>
      </c>
      <c r="I4705" s="5">
        <v>23788.16</v>
      </c>
      <c r="J4705" s="5">
        <v>21409.344000000001</v>
      </c>
      <c r="K4705" s="26">
        <v>0.21</v>
      </c>
    </row>
    <row r="4706" spans="1:11">
      <c r="A4706" s="4">
        <v>12303</v>
      </c>
      <c r="B4706" t="s">
        <v>8401</v>
      </c>
      <c r="C4706" s="5">
        <f>IF($F$2=0," - ",Tabla1[[#This Row],[Base Precio de Lista neto]])</f>
        <v>8305.0326999999997</v>
      </c>
      <c r="D4706" s="5">
        <f>IF($F$2=0," - ",Tabla1[[#This Row],[Base Precio de Lista neto]]*(1-$F$2))</f>
        <v>5813.5228899999993</v>
      </c>
      <c r="E4706" s="5">
        <f>IF($F$2=0," - ",Tabla1[[#This Row],[Base para Mejor precio]]*(1-$F$2))</f>
        <v>5232.1706009999998</v>
      </c>
      <c r="F4706" s="4" t="s">
        <v>4</v>
      </c>
      <c r="G4706" s="16" t="s">
        <v>5696</v>
      </c>
      <c r="H4706" s="5">
        <f>IFERROR(IF($F$3=0,"-",Tabla1[[#This Row],[Precio de Cliente neto]]*(1+$F$3)),"-")</f>
        <v>8720.2843349999985</v>
      </c>
      <c r="I4706" s="5">
        <v>8305.0326999999997</v>
      </c>
      <c r="J4706" s="5">
        <v>7474.5294299999996</v>
      </c>
      <c r="K4706" s="26">
        <v>0.21</v>
      </c>
    </row>
    <row r="4707" spans="1:11">
      <c r="A4707" s="4">
        <v>12304</v>
      </c>
      <c r="B4707" t="s">
        <v>8402</v>
      </c>
      <c r="C4707" s="5">
        <f>IF($F$2=0," - ",Tabla1[[#This Row],[Base Precio de Lista neto]])</f>
        <v>5845.8487999999998</v>
      </c>
      <c r="D4707" s="5">
        <f>IF($F$2=0," - ",Tabla1[[#This Row],[Base Precio de Lista neto]]*(1-$F$2))</f>
        <v>4092.0941599999996</v>
      </c>
      <c r="E4707" s="5">
        <f>IF($F$2=0," - ",Tabla1[[#This Row],[Base para Mejor precio]]*(1-$F$2))</f>
        <v>3682.884744</v>
      </c>
      <c r="F4707" s="4" t="s">
        <v>4</v>
      </c>
      <c r="G4707" s="16" t="s">
        <v>5696</v>
      </c>
      <c r="H4707" s="5">
        <f>IFERROR(IF($F$3=0,"-",Tabla1[[#This Row],[Precio de Cliente neto]]*(1+$F$3)),"-")</f>
        <v>6138.141239999999</v>
      </c>
      <c r="I4707" s="5">
        <v>5845.8487999999998</v>
      </c>
      <c r="J4707" s="5">
        <v>5261.2639200000003</v>
      </c>
      <c r="K4707" s="26">
        <v>0.21</v>
      </c>
    </row>
    <row r="4708" spans="1:11">
      <c r="A4708" s="4">
        <v>12305</v>
      </c>
      <c r="B4708" t="s">
        <v>8403</v>
      </c>
      <c r="C4708" s="5">
        <f>IF($F$2=0," - ",Tabla1[[#This Row],[Base Precio de Lista neto]])</f>
        <v>8305.0326999999997</v>
      </c>
      <c r="D4708" s="5">
        <f>IF($F$2=0," - ",Tabla1[[#This Row],[Base Precio de Lista neto]]*(1-$F$2))</f>
        <v>5813.5228899999993</v>
      </c>
      <c r="E4708" s="5">
        <f>IF($F$2=0," - ",Tabla1[[#This Row],[Base para Mejor precio]]*(1-$F$2))</f>
        <v>5232.1706009999998</v>
      </c>
      <c r="F4708" s="4" t="s">
        <v>4</v>
      </c>
      <c r="G4708" s="16" t="s">
        <v>5696</v>
      </c>
      <c r="H4708" s="5">
        <f>IFERROR(IF($F$3=0,"-",Tabla1[[#This Row],[Precio de Cliente neto]]*(1+$F$3)),"-")</f>
        <v>8720.2843349999985</v>
      </c>
      <c r="I4708" s="5">
        <v>8305.0326999999997</v>
      </c>
      <c r="J4708" s="5">
        <v>7474.5294299999996</v>
      </c>
      <c r="K4708" s="26">
        <v>0.21</v>
      </c>
    </row>
    <row r="4709" spans="1:11">
      <c r="A4709" s="4">
        <v>12306</v>
      </c>
      <c r="B4709" t="s">
        <v>8404</v>
      </c>
      <c r="C4709" s="5">
        <f>IF($F$2=0," - ",Tabla1[[#This Row],[Base Precio de Lista neto]])</f>
        <v>5023.2170999999998</v>
      </c>
      <c r="D4709" s="5">
        <f>IF($F$2=0," - ",Tabla1[[#This Row],[Base Precio de Lista neto]]*(1-$F$2))</f>
        <v>3516.2519699999998</v>
      </c>
      <c r="E4709" s="5">
        <f>IF($F$2=0," - ",Tabla1[[#This Row],[Base para Mejor precio]]*(1-$F$2))</f>
        <v>3164.6267729999995</v>
      </c>
      <c r="F4709" s="4" t="s">
        <v>4</v>
      </c>
      <c r="G4709" s="16" t="s">
        <v>5696</v>
      </c>
      <c r="H4709" s="5">
        <f>IFERROR(IF($F$3=0,"-",Tabla1[[#This Row],[Precio de Cliente neto]]*(1+$F$3)),"-")</f>
        <v>5274.3779549999999</v>
      </c>
      <c r="I4709" s="5">
        <v>5023.2170999999998</v>
      </c>
      <c r="J4709" s="5">
        <v>4520.8953899999997</v>
      </c>
      <c r="K4709" s="26">
        <v>0.21</v>
      </c>
    </row>
    <row r="4710" spans="1:11">
      <c r="A4710" s="4">
        <v>13818</v>
      </c>
      <c r="B4710" t="s">
        <v>3321</v>
      </c>
      <c r="C4710" s="5">
        <f>IF($F$2=0," - ",Tabla1[[#This Row],[Base Precio de Lista neto]])</f>
        <v>5273.1881000000003</v>
      </c>
      <c r="D4710" s="5">
        <f>IF($F$2=0," - ",Tabla1[[#This Row],[Base Precio de Lista neto]]*(1-$F$2))</f>
        <v>3691.2316700000001</v>
      </c>
      <c r="E4710" s="5">
        <f>IF($F$2=0," - ",Tabla1[[#This Row],[Base para Mejor precio]]*(1-$F$2))</f>
        <v>3322.1085029999995</v>
      </c>
      <c r="F4710" s="4" t="s">
        <v>6</v>
      </c>
      <c r="G4710" s="16" t="s">
        <v>5696</v>
      </c>
      <c r="H4710" s="5">
        <f>IFERROR(IF($F$3=0,"-",Tabla1[[#This Row],[Precio de Cliente neto]]*(1+$F$3)),"-")</f>
        <v>5536.8475049999997</v>
      </c>
      <c r="I4710" s="5">
        <v>5273.1881000000003</v>
      </c>
      <c r="J4710" s="5">
        <v>4745.8692899999996</v>
      </c>
      <c r="K4710" s="26">
        <v>0.21</v>
      </c>
    </row>
    <row r="4711" spans="1:11">
      <c r="A4711" s="4">
        <v>13819</v>
      </c>
      <c r="B4711" t="s">
        <v>3322</v>
      </c>
      <c r="C4711" s="5">
        <f>IF($F$2=0," - ",Tabla1[[#This Row],[Base Precio de Lista neto]])</f>
        <v>5895.3783000000003</v>
      </c>
      <c r="D4711" s="5">
        <f>IF($F$2=0," - ",Tabla1[[#This Row],[Base Precio de Lista neto]]*(1-$F$2))</f>
        <v>4126.7648099999997</v>
      </c>
      <c r="E4711" s="5">
        <f>IF($F$2=0," - ",Tabla1[[#This Row],[Base para Mejor precio]]*(1-$F$2))</f>
        <v>3714.0883289999997</v>
      </c>
      <c r="F4711" s="4" t="s">
        <v>6</v>
      </c>
      <c r="G4711" s="16" t="s">
        <v>5696</v>
      </c>
      <c r="H4711" s="5">
        <f>IFERROR(IF($F$3=0,"-",Tabla1[[#This Row],[Precio de Cliente neto]]*(1+$F$3)),"-")</f>
        <v>6190.1472149999991</v>
      </c>
      <c r="I4711" s="5">
        <v>5895.3783000000003</v>
      </c>
      <c r="J4711" s="5">
        <v>5305.8404700000001</v>
      </c>
      <c r="K4711" s="26">
        <v>0.21</v>
      </c>
    </row>
    <row r="4712" spans="1:11">
      <c r="A4712" s="4">
        <v>13820</v>
      </c>
      <c r="B4712" t="s">
        <v>3323</v>
      </c>
      <c r="C4712" s="5">
        <f>IF($F$2=0," - ",Tabla1[[#This Row],[Base Precio de Lista neto]])</f>
        <v>10193.4259</v>
      </c>
      <c r="D4712" s="5">
        <f>IF($F$2=0," - ",Tabla1[[#This Row],[Base Precio de Lista neto]]*(1-$F$2))</f>
        <v>7135.3981299999996</v>
      </c>
      <c r="E4712" s="5">
        <f>IF($F$2=0," - ",Tabla1[[#This Row],[Base para Mejor precio]]*(1-$F$2))</f>
        <v>6421.8583169999993</v>
      </c>
      <c r="F4712" s="4" t="s">
        <v>6</v>
      </c>
      <c r="G4712" s="16" t="s">
        <v>5696</v>
      </c>
      <c r="H4712" s="5">
        <f>IFERROR(IF($F$3=0,"-",Tabla1[[#This Row],[Precio de Cliente neto]]*(1+$F$3)),"-")</f>
        <v>10703.097194999998</v>
      </c>
      <c r="I4712" s="5">
        <v>10193.4259</v>
      </c>
      <c r="J4712" s="5">
        <v>9174.08331</v>
      </c>
      <c r="K4712" s="26">
        <v>0.21</v>
      </c>
    </row>
    <row r="4713" spans="1:11">
      <c r="A4713" s="4">
        <v>13821</v>
      </c>
      <c r="B4713" t="s">
        <v>8405</v>
      </c>
      <c r="C4713" s="5">
        <f>IF($F$2=0," - ",Tabla1[[#This Row],[Base Precio de Lista neto]])</f>
        <v>8827.8312000000005</v>
      </c>
      <c r="D4713" s="5">
        <f>IF($F$2=0," - ",Tabla1[[#This Row],[Base Precio de Lista neto]]*(1-$F$2))</f>
        <v>6179.4818400000004</v>
      </c>
      <c r="E4713" s="5">
        <f>IF($F$2=0," - ",Tabla1[[#This Row],[Base para Mejor precio]]*(1-$F$2))</f>
        <v>5561.5336559999996</v>
      </c>
      <c r="F4713" s="4" t="s">
        <v>4</v>
      </c>
      <c r="G4713" s="16" t="s">
        <v>5696</v>
      </c>
      <c r="H4713" s="5">
        <f>IFERROR(IF($F$3=0,"-",Tabla1[[#This Row],[Precio de Cliente neto]]*(1+$F$3)),"-")</f>
        <v>9269.2227600000006</v>
      </c>
      <c r="I4713" s="5">
        <v>8827.8312000000005</v>
      </c>
      <c r="J4713" s="5">
        <v>7945.0480799999996</v>
      </c>
      <c r="K4713" s="26">
        <v>0.21</v>
      </c>
    </row>
    <row r="4714" spans="1:11">
      <c r="A4714" s="4">
        <v>13822</v>
      </c>
      <c r="B4714" t="s">
        <v>3324</v>
      </c>
      <c r="C4714" s="5">
        <f>IF($F$2=0," - ",Tabla1[[#This Row],[Base Precio de Lista neto]])</f>
        <v>14663.8228</v>
      </c>
      <c r="D4714" s="5">
        <f>IF($F$2=0," - ",Tabla1[[#This Row],[Base Precio de Lista neto]]*(1-$F$2))</f>
        <v>10264.675959999999</v>
      </c>
      <c r="E4714" s="5">
        <f>IF($F$2=0," - ",Tabla1[[#This Row],[Base para Mejor precio]]*(1-$F$2))</f>
        <v>9238.2083640000001</v>
      </c>
      <c r="F4714" s="4" t="s">
        <v>6</v>
      </c>
      <c r="G4714" s="16" t="s">
        <v>5696</v>
      </c>
      <c r="H4714" s="5">
        <f>IFERROR(IF($F$3=0,"-",Tabla1[[#This Row],[Precio de Cliente neto]]*(1+$F$3)),"-")</f>
        <v>15397.013939999997</v>
      </c>
      <c r="I4714" s="5">
        <v>14663.8228</v>
      </c>
      <c r="J4714" s="5">
        <v>13197.44052</v>
      </c>
      <c r="K4714" s="26">
        <v>0.21</v>
      </c>
    </row>
    <row r="4715" spans="1:11">
      <c r="A4715" s="4">
        <v>13823</v>
      </c>
      <c r="B4715" t="s">
        <v>3325</v>
      </c>
      <c r="C4715" s="5">
        <f>IF($F$2=0," - ",Tabla1[[#This Row],[Base Precio de Lista neto]])</f>
        <v>14663.8228</v>
      </c>
      <c r="D4715" s="5">
        <f>IF($F$2=0," - ",Tabla1[[#This Row],[Base Precio de Lista neto]]*(1-$F$2))</f>
        <v>10264.675959999999</v>
      </c>
      <c r="E4715" s="5">
        <f>IF($F$2=0," - ",Tabla1[[#This Row],[Base para Mejor precio]]*(1-$F$2))</f>
        <v>9238.2083640000001</v>
      </c>
      <c r="F4715" s="4" t="s">
        <v>6</v>
      </c>
      <c r="G4715" s="16" t="s">
        <v>5696</v>
      </c>
      <c r="H4715" s="5">
        <f>IFERROR(IF($F$3=0,"-",Tabla1[[#This Row],[Precio de Cliente neto]]*(1+$F$3)),"-")</f>
        <v>15397.013939999997</v>
      </c>
      <c r="I4715" s="5">
        <v>14663.8228</v>
      </c>
      <c r="J4715" s="5">
        <v>13197.44052</v>
      </c>
      <c r="K4715" s="26">
        <v>0.21</v>
      </c>
    </row>
    <row r="4716" spans="1:11">
      <c r="A4716" s="4">
        <v>14000</v>
      </c>
      <c r="B4716" t="s">
        <v>3326</v>
      </c>
      <c r="C4716" s="5">
        <f>IF($F$2=0," - ",Tabla1[[#This Row],[Base Precio de Lista neto]])</f>
        <v>16265.043600000001</v>
      </c>
      <c r="D4716" s="5">
        <f>IF($F$2=0," - ",Tabla1[[#This Row],[Base Precio de Lista neto]]*(1-$F$2))</f>
        <v>11385.53052</v>
      </c>
      <c r="E4716" s="5">
        <f>IF($F$2=0," - ",Tabla1[[#This Row],[Base para Mejor precio]]*(1-$F$2))</f>
        <v>10246.977467999999</v>
      </c>
      <c r="F4716" s="4" t="s">
        <v>5</v>
      </c>
      <c r="G4716" s="16" t="s">
        <v>5696</v>
      </c>
      <c r="H4716" s="5">
        <f>IFERROR(IF($F$3=0,"-",Tabla1[[#This Row],[Precio de Cliente neto]]*(1+$F$3)),"-")</f>
        <v>17078.29578</v>
      </c>
      <c r="I4716" s="5">
        <v>16265.043600000001</v>
      </c>
      <c r="J4716" s="5">
        <v>14638.53924</v>
      </c>
      <c r="K4716" s="26">
        <v>0.21</v>
      </c>
    </row>
    <row r="4717" spans="1:11">
      <c r="A4717" s="4">
        <v>14018</v>
      </c>
      <c r="B4717" t="s">
        <v>3327</v>
      </c>
      <c r="C4717" s="5">
        <f>IF($F$2=0," - ",Tabla1[[#This Row],[Base Precio de Lista neto]])</f>
        <v>5849.9373999999998</v>
      </c>
      <c r="D4717" s="5">
        <f>IF($F$2=0," - ",Tabla1[[#This Row],[Base Precio de Lista neto]]*(1-$F$2))</f>
        <v>4094.9561799999997</v>
      </c>
      <c r="E4717" s="5">
        <f>IF($F$2=0," - ",Tabla1[[#This Row],[Base para Mejor precio]]*(1-$F$2))</f>
        <v>3685.4605619999998</v>
      </c>
      <c r="F4717" s="4" t="s">
        <v>6</v>
      </c>
      <c r="G4717" s="16" t="s">
        <v>5696</v>
      </c>
      <c r="H4717" s="5">
        <f>IFERROR(IF($F$3=0,"-",Tabla1[[#This Row],[Precio de Cliente neto]]*(1+$F$3)),"-")</f>
        <v>6142.4342699999997</v>
      </c>
      <c r="I4717" s="5">
        <v>5849.9373999999998</v>
      </c>
      <c r="J4717" s="5">
        <v>5264.9436599999999</v>
      </c>
      <c r="K4717" s="26">
        <v>0.21</v>
      </c>
    </row>
    <row r="4718" spans="1:11">
      <c r="A4718" s="4">
        <v>14023</v>
      </c>
      <c r="B4718" t="s">
        <v>3328</v>
      </c>
      <c r="C4718" s="5">
        <f>IF($F$2=0," - ",Tabla1[[#This Row],[Base Precio de Lista neto]])</f>
        <v>3298.9596000000001</v>
      </c>
      <c r="D4718" s="5">
        <f>IF($F$2=0," - ",Tabla1[[#This Row],[Base Precio de Lista neto]]*(1-$F$2))</f>
        <v>2309.2717199999997</v>
      </c>
      <c r="E4718" s="5">
        <f>IF($F$2=0," - ",Tabla1[[#This Row],[Base para Mejor precio]]*(1-$F$2))</f>
        <v>2078.3445479999996</v>
      </c>
      <c r="F4718" s="4" t="s">
        <v>5</v>
      </c>
      <c r="G4718" s="16" t="s">
        <v>5696</v>
      </c>
      <c r="H4718" s="5">
        <f>IFERROR(IF($F$3=0,"-",Tabla1[[#This Row],[Precio de Cliente neto]]*(1+$F$3)),"-")</f>
        <v>3463.9075799999996</v>
      </c>
      <c r="I4718" s="5">
        <v>3298.9596000000001</v>
      </c>
      <c r="J4718" s="5">
        <v>2969.0636399999999</v>
      </c>
      <c r="K4718" s="26">
        <v>0.21</v>
      </c>
    </row>
    <row r="4719" spans="1:11">
      <c r="A4719" s="4">
        <v>15002</v>
      </c>
      <c r="B4719" t="s">
        <v>3329</v>
      </c>
      <c r="C4719" s="5">
        <f>IF($F$2=0," - ",Tabla1[[#This Row],[Base Precio de Lista neto]])</f>
        <v>377.82850000000002</v>
      </c>
      <c r="D4719" s="5">
        <f>IF($F$2=0," - ",Tabla1[[#This Row],[Base Precio de Lista neto]]*(1-$F$2))</f>
        <v>264.47994999999997</v>
      </c>
      <c r="E4719" s="5">
        <f>IF($F$2=0," - ",Tabla1[[#This Row],[Base para Mejor precio]]*(1-$F$2))</f>
        <v>238.03195500000001</v>
      </c>
      <c r="F4719" s="4" t="s">
        <v>4</v>
      </c>
      <c r="G4719" s="16" t="s">
        <v>5696</v>
      </c>
      <c r="H4719" s="5">
        <f>IFERROR(IF($F$3=0,"-",Tabla1[[#This Row],[Precio de Cliente neto]]*(1+$F$3)),"-")</f>
        <v>396.71992499999999</v>
      </c>
      <c r="I4719" s="5">
        <v>377.82850000000002</v>
      </c>
      <c r="J4719" s="5">
        <v>340.04565000000002</v>
      </c>
      <c r="K4719" s="26">
        <v>0.21</v>
      </c>
    </row>
    <row r="4720" spans="1:11">
      <c r="A4720" s="4">
        <v>15004</v>
      </c>
      <c r="B4720" t="s">
        <v>3330</v>
      </c>
      <c r="C4720" s="5">
        <f>IF($F$2=0," - ",Tabla1[[#This Row],[Base Precio de Lista neto]])</f>
        <v>1106.7427</v>
      </c>
      <c r="D4720" s="5">
        <f>IF($F$2=0," - ",Tabla1[[#This Row],[Base Precio de Lista neto]]*(1-$F$2))</f>
        <v>774.71988999999996</v>
      </c>
      <c r="E4720" s="5">
        <f>IF($F$2=0," - ",Tabla1[[#This Row],[Base para Mejor precio]]*(1-$F$2))</f>
        <v>697.24790099999996</v>
      </c>
      <c r="F4720" s="4" t="s">
        <v>4</v>
      </c>
      <c r="G4720" s="16" t="s">
        <v>5696</v>
      </c>
      <c r="H4720" s="5">
        <f>IFERROR(IF($F$3=0,"-",Tabla1[[#This Row],[Precio de Cliente neto]]*(1+$F$3)),"-")</f>
        <v>1162.079835</v>
      </c>
      <c r="I4720" s="5">
        <v>1106.7427</v>
      </c>
      <c r="J4720" s="5">
        <v>996.06843000000003</v>
      </c>
      <c r="K4720" s="26">
        <v>0.21</v>
      </c>
    </row>
    <row r="4721" spans="1:11">
      <c r="A4721" s="4">
        <v>15005</v>
      </c>
      <c r="B4721" t="s">
        <v>8406</v>
      </c>
      <c r="C4721" s="5">
        <f>IF($F$2=0," - ",Tabla1[[#This Row],[Base Precio de Lista neto]])</f>
        <v>5714.2849999999999</v>
      </c>
      <c r="D4721" s="5">
        <f>IF($F$2=0," - ",Tabla1[[#This Row],[Base Precio de Lista neto]]*(1-$F$2))</f>
        <v>3999.9994999999994</v>
      </c>
      <c r="E4721" s="5">
        <f>IF($F$2=0," - ",Tabla1[[#This Row],[Base para Mejor precio]]*(1-$F$2))</f>
        <v>3599.9995499999995</v>
      </c>
      <c r="F4721" s="4" t="s">
        <v>4</v>
      </c>
      <c r="G4721" s="16" t="s">
        <v>5696</v>
      </c>
      <c r="H4721" s="5">
        <f>IFERROR(IF($F$3=0,"-",Tabla1[[#This Row],[Precio de Cliente neto]]*(1+$F$3)),"-")</f>
        <v>5999.9992499999989</v>
      </c>
      <c r="I4721" s="5">
        <v>5714.2849999999999</v>
      </c>
      <c r="J4721" s="5">
        <v>5142.8564999999999</v>
      </c>
      <c r="K4721" s="26">
        <v>0.21</v>
      </c>
    </row>
    <row r="4722" spans="1:11">
      <c r="A4722" s="4">
        <v>15006</v>
      </c>
      <c r="B4722" t="s">
        <v>3331</v>
      </c>
      <c r="C4722" s="5">
        <f>IF($F$2=0," - ",Tabla1[[#This Row],[Base Precio de Lista neto]])</f>
        <v>235.88560000000001</v>
      </c>
      <c r="D4722" s="5">
        <f>IF($F$2=0," - ",Tabla1[[#This Row],[Base Precio de Lista neto]]*(1-$F$2))</f>
        <v>165.11992000000001</v>
      </c>
      <c r="E4722" s="5">
        <f>IF($F$2=0," - ",Tabla1[[#This Row],[Base para Mejor precio]]*(1-$F$2))</f>
        <v>148.60792799999999</v>
      </c>
      <c r="F4722" s="4" t="s">
        <v>4</v>
      </c>
      <c r="G4722" s="16" t="s">
        <v>5696</v>
      </c>
      <c r="H4722" s="5">
        <f>IFERROR(IF($F$3=0,"-",Tabla1[[#This Row],[Precio de Cliente neto]]*(1+$F$3)),"-")</f>
        <v>247.67988000000003</v>
      </c>
      <c r="I4722" s="5">
        <v>235.88560000000001</v>
      </c>
      <c r="J4722" s="5">
        <v>212.29704000000001</v>
      </c>
      <c r="K4722" s="26">
        <v>0.21</v>
      </c>
    </row>
    <row r="4723" spans="1:11">
      <c r="A4723" s="4">
        <v>15007</v>
      </c>
      <c r="B4723" t="s">
        <v>3332</v>
      </c>
      <c r="C4723" s="5">
        <f>IF($F$2=0," - ",Tabla1[[#This Row],[Base Precio de Lista neto]])</f>
        <v>235.88560000000001</v>
      </c>
      <c r="D4723" s="5">
        <f>IF($F$2=0," - ",Tabla1[[#This Row],[Base Precio de Lista neto]]*(1-$F$2))</f>
        <v>165.11992000000001</v>
      </c>
      <c r="E4723" s="5">
        <f>IF($F$2=0," - ",Tabla1[[#This Row],[Base para Mejor precio]]*(1-$F$2))</f>
        <v>148.60792799999999</v>
      </c>
      <c r="F4723" s="4" t="s">
        <v>4</v>
      </c>
      <c r="G4723" s="16" t="s">
        <v>5696</v>
      </c>
      <c r="H4723" s="5">
        <f>IFERROR(IF($F$3=0,"-",Tabla1[[#This Row],[Precio de Cliente neto]]*(1+$F$3)),"-")</f>
        <v>247.67988000000003</v>
      </c>
      <c r="I4723" s="5">
        <v>235.88560000000001</v>
      </c>
      <c r="J4723" s="5">
        <v>212.29704000000001</v>
      </c>
      <c r="K4723" s="26">
        <v>0.21</v>
      </c>
    </row>
    <row r="4724" spans="1:11">
      <c r="A4724" s="4">
        <v>15029</v>
      </c>
      <c r="B4724" t="s">
        <v>3333</v>
      </c>
      <c r="C4724" s="5">
        <f>IF($F$2=0," - ",Tabla1[[#This Row],[Base Precio de Lista neto]])</f>
        <v>1305.1496</v>
      </c>
      <c r="D4724" s="5">
        <f>IF($F$2=0," - ",Tabla1[[#This Row],[Base Precio de Lista neto]]*(1-$F$2))</f>
        <v>913.60471999999993</v>
      </c>
      <c r="E4724" s="5">
        <f>IF($F$2=0," - ",Tabla1[[#This Row],[Base para Mejor precio]]*(1-$F$2))</f>
        <v>822.24424799999997</v>
      </c>
      <c r="F4724" s="4" t="s">
        <v>4</v>
      </c>
      <c r="G4724" s="16" t="s">
        <v>5696</v>
      </c>
      <c r="H4724" s="5">
        <f>IFERROR(IF($F$3=0,"-",Tabla1[[#This Row],[Precio de Cliente neto]]*(1+$F$3)),"-")</f>
        <v>1370.40708</v>
      </c>
      <c r="I4724" s="5">
        <v>1305.1496</v>
      </c>
      <c r="J4724" s="5">
        <v>1174.63464</v>
      </c>
      <c r="K4724" s="26">
        <v>0.21</v>
      </c>
    </row>
    <row r="4725" spans="1:11">
      <c r="A4725" s="4">
        <v>15031</v>
      </c>
      <c r="B4725" t="s">
        <v>3334</v>
      </c>
      <c r="C4725" s="5">
        <f>IF($F$2=0," - ",Tabla1[[#This Row],[Base Precio de Lista neto]])</f>
        <v>379.49990000000003</v>
      </c>
      <c r="D4725" s="5">
        <f>IF($F$2=0," - ",Tabla1[[#This Row],[Base Precio de Lista neto]]*(1-$F$2))</f>
        <v>265.64992999999998</v>
      </c>
      <c r="E4725" s="5">
        <f>IF($F$2=0," - ",Tabla1[[#This Row],[Base para Mejor precio]]*(1-$F$2))</f>
        <v>239.084937</v>
      </c>
      <c r="F4725" s="4" t="s">
        <v>4</v>
      </c>
      <c r="G4725" s="16" t="s">
        <v>5696</v>
      </c>
      <c r="H4725" s="5">
        <f>IFERROR(IF($F$3=0,"-",Tabla1[[#This Row],[Precio de Cliente neto]]*(1+$F$3)),"-")</f>
        <v>398.47489499999995</v>
      </c>
      <c r="I4725" s="5">
        <v>379.49990000000003</v>
      </c>
      <c r="J4725" s="5">
        <v>341.54991000000001</v>
      </c>
      <c r="K4725" s="26">
        <v>0.21</v>
      </c>
    </row>
    <row r="4726" spans="1:11">
      <c r="A4726" s="4">
        <v>15032</v>
      </c>
      <c r="B4726" t="s">
        <v>3335</v>
      </c>
      <c r="C4726" s="5">
        <f>IF($F$2=0," - ",Tabla1[[#This Row],[Base Precio de Lista neto]])</f>
        <v>386.57130000000001</v>
      </c>
      <c r="D4726" s="5">
        <f>IF($F$2=0," - ",Tabla1[[#This Row],[Base Precio de Lista neto]]*(1-$F$2))</f>
        <v>270.59990999999997</v>
      </c>
      <c r="E4726" s="5">
        <f>IF($F$2=0," - ",Tabla1[[#This Row],[Base para Mejor precio]]*(1-$F$2))</f>
        <v>243.539919</v>
      </c>
      <c r="F4726" s="4" t="s">
        <v>4</v>
      </c>
      <c r="G4726" s="16" t="s">
        <v>5696</v>
      </c>
      <c r="H4726" s="5">
        <f>IFERROR(IF($F$3=0,"-",Tabla1[[#This Row],[Precio de Cliente neto]]*(1+$F$3)),"-")</f>
        <v>405.89986499999998</v>
      </c>
      <c r="I4726" s="5">
        <v>386.57130000000001</v>
      </c>
      <c r="J4726" s="5">
        <v>347.91417000000001</v>
      </c>
      <c r="K4726" s="26">
        <v>0.21</v>
      </c>
    </row>
    <row r="4727" spans="1:11">
      <c r="A4727" s="4">
        <v>16000</v>
      </c>
      <c r="B4727" t="s">
        <v>3336</v>
      </c>
      <c r="C4727" s="5">
        <f>IF($F$2=0," - ",Tabla1[[#This Row],[Base Precio de Lista neto]])</f>
        <v>7646.2798000000003</v>
      </c>
      <c r="D4727" s="5">
        <f>IF($F$2=0," - ",Tabla1[[#This Row],[Base Precio de Lista neto]]*(1-$F$2))</f>
        <v>5352.3958599999996</v>
      </c>
      <c r="E4727" s="5">
        <f>IF($F$2=0," - ",Tabla1[[#This Row],[Base para Mejor precio]]*(1-$F$2))</f>
        <v>4817.1562739999999</v>
      </c>
      <c r="F4727" s="4" t="s">
        <v>6</v>
      </c>
      <c r="G4727" s="16" t="s">
        <v>5696</v>
      </c>
      <c r="H4727" s="5">
        <f>IFERROR(IF($F$3=0,"-",Tabla1[[#This Row],[Precio de Cliente neto]]*(1+$F$3)),"-")</f>
        <v>8028.593789999999</v>
      </c>
      <c r="I4727" s="5">
        <v>7646.2798000000003</v>
      </c>
      <c r="J4727" s="5">
        <v>6881.65182</v>
      </c>
      <c r="K4727" s="26">
        <v>0.21</v>
      </c>
    </row>
    <row r="4728" spans="1:11">
      <c r="A4728" s="4">
        <v>16001</v>
      </c>
      <c r="B4728" t="s">
        <v>3337</v>
      </c>
      <c r="C4728" s="5">
        <f>IF($F$2=0," - ",Tabla1[[#This Row],[Base Precio de Lista neto]])</f>
        <v>7646.2798000000003</v>
      </c>
      <c r="D4728" s="5">
        <f>IF($F$2=0," - ",Tabla1[[#This Row],[Base Precio de Lista neto]]*(1-$F$2))</f>
        <v>5352.3958599999996</v>
      </c>
      <c r="E4728" s="5">
        <f>IF($F$2=0," - ",Tabla1[[#This Row],[Base para Mejor precio]]*(1-$F$2))</f>
        <v>4817.1562739999999</v>
      </c>
      <c r="F4728" s="4" t="s">
        <v>6</v>
      </c>
      <c r="G4728" s="16" t="s">
        <v>5696</v>
      </c>
      <c r="H4728" s="5">
        <f>IFERROR(IF($F$3=0,"-",Tabla1[[#This Row],[Precio de Cliente neto]]*(1+$F$3)),"-")</f>
        <v>8028.593789999999</v>
      </c>
      <c r="I4728" s="5">
        <v>7646.2798000000003</v>
      </c>
      <c r="J4728" s="5">
        <v>6881.65182</v>
      </c>
      <c r="K4728" s="26">
        <v>0.21</v>
      </c>
    </row>
    <row r="4729" spans="1:11">
      <c r="A4729" s="4">
        <v>16002</v>
      </c>
      <c r="B4729" t="s">
        <v>3338</v>
      </c>
      <c r="C4729" s="5">
        <f>IF($F$2=0," - ",Tabla1[[#This Row],[Base Precio de Lista neto]])</f>
        <v>8182.9422000000004</v>
      </c>
      <c r="D4729" s="5">
        <f>IF($F$2=0," - ",Tabla1[[#This Row],[Base Precio de Lista neto]]*(1-$F$2))</f>
        <v>5728.0595400000002</v>
      </c>
      <c r="E4729" s="5">
        <f>IF($F$2=0," - ",Tabla1[[#This Row],[Base para Mejor precio]]*(1-$F$2))</f>
        <v>5155.2535859999998</v>
      </c>
      <c r="F4729" s="4" t="s">
        <v>6</v>
      </c>
      <c r="G4729" s="16" t="s">
        <v>5696</v>
      </c>
      <c r="H4729" s="5">
        <f>IFERROR(IF($F$3=0,"-",Tabla1[[#This Row],[Precio de Cliente neto]]*(1+$F$3)),"-")</f>
        <v>8592.0893099999994</v>
      </c>
      <c r="I4729" s="5">
        <v>8182.9422000000004</v>
      </c>
      <c r="J4729" s="5">
        <v>7364.6479799999997</v>
      </c>
      <c r="K4729" s="26">
        <v>0.21</v>
      </c>
    </row>
    <row r="4730" spans="1:11">
      <c r="A4730" s="4">
        <v>16003</v>
      </c>
      <c r="B4730" t="s">
        <v>3339</v>
      </c>
      <c r="C4730" s="5">
        <f>IF($F$2=0," - ",Tabla1[[#This Row],[Base Precio de Lista neto]])</f>
        <v>8182.9422000000004</v>
      </c>
      <c r="D4730" s="5">
        <f>IF($F$2=0," - ",Tabla1[[#This Row],[Base Precio de Lista neto]]*(1-$F$2))</f>
        <v>5728.0595400000002</v>
      </c>
      <c r="E4730" s="5">
        <f>IF($F$2=0," - ",Tabla1[[#This Row],[Base para Mejor precio]]*(1-$F$2))</f>
        <v>5155.2535859999998</v>
      </c>
      <c r="F4730" s="4" t="s">
        <v>6</v>
      </c>
      <c r="G4730" s="16" t="s">
        <v>5696</v>
      </c>
      <c r="H4730" s="5">
        <f>IFERROR(IF($F$3=0,"-",Tabla1[[#This Row],[Precio de Cliente neto]]*(1+$F$3)),"-")</f>
        <v>8592.0893099999994</v>
      </c>
      <c r="I4730" s="5">
        <v>8182.9422000000004</v>
      </c>
      <c r="J4730" s="5">
        <v>7364.6479799999997</v>
      </c>
      <c r="K4730" s="26">
        <v>0.21</v>
      </c>
    </row>
    <row r="4731" spans="1:11">
      <c r="A4731" s="4">
        <v>16004</v>
      </c>
      <c r="B4731" t="s">
        <v>3340</v>
      </c>
      <c r="C4731" s="5">
        <f>IF($F$2=0," - ",Tabla1[[#This Row],[Base Precio de Lista neto]])</f>
        <v>14210.3717</v>
      </c>
      <c r="D4731" s="5">
        <f>IF($F$2=0," - ",Tabla1[[#This Row],[Base Precio de Lista neto]]*(1-$F$2))</f>
        <v>9947.2601899999991</v>
      </c>
      <c r="E4731" s="5">
        <f>IF($F$2=0," - ",Tabla1[[#This Row],[Base para Mejor precio]]*(1-$F$2))</f>
        <v>8952.5341709999993</v>
      </c>
      <c r="F4731" s="4" t="s">
        <v>6</v>
      </c>
      <c r="G4731" s="16" t="s">
        <v>5696</v>
      </c>
      <c r="H4731" s="5">
        <f>IFERROR(IF($F$3=0,"-",Tabla1[[#This Row],[Precio de Cliente neto]]*(1+$F$3)),"-")</f>
        <v>14920.890284999998</v>
      </c>
      <c r="I4731" s="5">
        <v>14210.3717</v>
      </c>
      <c r="J4731" s="5">
        <v>12789.33453</v>
      </c>
      <c r="K4731" s="26">
        <v>0.21</v>
      </c>
    </row>
    <row r="4732" spans="1:11">
      <c r="A4732" s="4">
        <v>16005</v>
      </c>
      <c r="B4732" t="s">
        <v>3341</v>
      </c>
      <c r="C4732" s="5">
        <f>IF($F$2=0," - ",Tabla1[[#This Row],[Base Precio de Lista neto]])</f>
        <v>14210.3717</v>
      </c>
      <c r="D4732" s="5">
        <f>IF($F$2=0," - ",Tabla1[[#This Row],[Base Precio de Lista neto]]*(1-$F$2))</f>
        <v>9947.2601899999991</v>
      </c>
      <c r="E4732" s="5">
        <f>IF($F$2=0," - ",Tabla1[[#This Row],[Base para Mejor precio]]*(1-$F$2))</f>
        <v>8952.5341709999993</v>
      </c>
      <c r="F4732" s="4" t="s">
        <v>6</v>
      </c>
      <c r="G4732" s="16" t="s">
        <v>5696</v>
      </c>
      <c r="H4732" s="5">
        <f>IFERROR(IF($F$3=0,"-",Tabla1[[#This Row],[Precio de Cliente neto]]*(1+$F$3)),"-")</f>
        <v>14920.890284999998</v>
      </c>
      <c r="I4732" s="5">
        <v>14210.3717</v>
      </c>
      <c r="J4732" s="5">
        <v>12789.33453</v>
      </c>
      <c r="K4732" s="26">
        <v>0.21</v>
      </c>
    </row>
    <row r="4733" spans="1:11">
      <c r="A4733" s="4">
        <v>16006</v>
      </c>
      <c r="B4733" t="s">
        <v>3342</v>
      </c>
      <c r="C4733" s="5">
        <f>IF($F$2=0," - ",Tabla1[[#This Row],[Base Precio de Lista neto]])</f>
        <v>15208.290800000001</v>
      </c>
      <c r="D4733" s="5">
        <f>IF($F$2=0," - ",Tabla1[[#This Row],[Base Precio de Lista neto]]*(1-$F$2))</f>
        <v>10645.80356</v>
      </c>
      <c r="E4733" s="5">
        <f>IF($F$2=0," - ",Tabla1[[#This Row],[Base para Mejor precio]]*(1-$F$2))</f>
        <v>9581.2232039999981</v>
      </c>
      <c r="F4733" s="4" t="s">
        <v>6</v>
      </c>
      <c r="G4733" s="16" t="s">
        <v>5696</v>
      </c>
      <c r="H4733" s="5">
        <f>IFERROR(IF($F$3=0,"-",Tabla1[[#This Row],[Precio de Cliente neto]]*(1+$F$3)),"-")</f>
        <v>15968.70534</v>
      </c>
      <c r="I4733" s="5">
        <v>15208.290800000001</v>
      </c>
      <c r="J4733" s="5">
        <v>13687.461719999999</v>
      </c>
      <c r="K4733" s="26">
        <v>0.21</v>
      </c>
    </row>
    <row r="4734" spans="1:11">
      <c r="A4734" s="4">
        <v>16007</v>
      </c>
      <c r="B4734" t="s">
        <v>3343</v>
      </c>
      <c r="C4734" s="5">
        <f>IF($F$2=0," - ",Tabla1[[#This Row],[Base Precio de Lista neto]])</f>
        <v>15208.290800000001</v>
      </c>
      <c r="D4734" s="5">
        <f>IF($F$2=0," - ",Tabla1[[#This Row],[Base Precio de Lista neto]]*(1-$F$2))</f>
        <v>10645.80356</v>
      </c>
      <c r="E4734" s="5">
        <f>IF($F$2=0," - ",Tabla1[[#This Row],[Base para Mejor precio]]*(1-$F$2))</f>
        <v>9581.2232039999981</v>
      </c>
      <c r="F4734" s="4" t="s">
        <v>6</v>
      </c>
      <c r="G4734" s="16" t="s">
        <v>5696</v>
      </c>
      <c r="H4734" s="5">
        <f>IFERROR(IF($F$3=0,"-",Tabla1[[#This Row],[Precio de Cliente neto]]*(1+$F$3)),"-")</f>
        <v>15968.70534</v>
      </c>
      <c r="I4734" s="5">
        <v>15208.290800000001</v>
      </c>
      <c r="J4734" s="5">
        <v>13687.461719999999</v>
      </c>
      <c r="K4734" s="26">
        <v>0.21</v>
      </c>
    </row>
    <row r="4735" spans="1:11">
      <c r="A4735" s="4">
        <v>16008</v>
      </c>
      <c r="B4735" t="s">
        <v>3344</v>
      </c>
      <c r="C4735" s="5">
        <f>IF($F$2=0," - ",Tabla1[[#This Row],[Base Precio de Lista neto]])</f>
        <v>9238.5156000000006</v>
      </c>
      <c r="D4735" s="5">
        <f>IF($F$2=0," - ",Tabla1[[#This Row],[Base Precio de Lista neto]]*(1-$F$2))</f>
        <v>6466.9609200000004</v>
      </c>
      <c r="E4735" s="5">
        <f>IF($F$2=0," - ",Tabla1[[#This Row],[Base para Mejor precio]]*(1-$F$2))</f>
        <v>5820.2648279999994</v>
      </c>
      <c r="F4735" s="4" t="s">
        <v>6</v>
      </c>
      <c r="G4735" s="16" t="s">
        <v>5696</v>
      </c>
      <c r="H4735" s="5">
        <f>IFERROR(IF($F$3=0,"-",Tabla1[[#This Row],[Precio de Cliente neto]]*(1+$F$3)),"-")</f>
        <v>9700.4413800000002</v>
      </c>
      <c r="I4735" s="5">
        <v>9238.5156000000006</v>
      </c>
      <c r="J4735" s="5">
        <v>8314.6640399999997</v>
      </c>
      <c r="K4735" s="26">
        <v>0.21</v>
      </c>
    </row>
    <row r="4736" spans="1:11">
      <c r="A4736" s="4">
        <v>16009</v>
      </c>
      <c r="B4736" t="s">
        <v>3345</v>
      </c>
      <c r="C4736" s="5">
        <f>IF($F$2=0," - ",Tabla1[[#This Row],[Base Precio de Lista neto]])</f>
        <v>9886.0542999999998</v>
      </c>
      <c r="D4736" s="5">
        <f>IF($F$2=0," - ",Tabla1[[#This Row],[Base Precio de Lista neto]]*(1-$F$2))</f>
        <v>6920.2380099999991</v>
      </c>
      <c r="E4736" s="5">
        <f>IF($F$2=0," - ",Tabla1[[#This Row],[Base para Mejor precio]]*(1-$F$2))</f>
        <v>6228.2142089999998</v>
      </c>
      <c r="F4736" s="4" t="s">
        <v>6</v>
      </c>
      <c r="G4736" s="16" t="s">
        <v>5696</v>
      </c>
      <c r="H4736" s="5">
        <f>IFERROR(IF($F$3=0,"-",Tabla1[[#This Row],[Precio de Cliente neto]]*(1+$F$3)),"-")</f>
        <v>10380.357014999998</v>
      </c>
      <c r="I4736" s="5">
        <v>9886.0542999999998</v>
      </c>
      <c r="J4736" s="5">
        <v>8897.4488700000002</v>
      </c>
      <c r="K4736" s="26">
        <v>0.21</v>
      </c>
    </row>
    <row r="4737" spans="1:11">
      <c r="A4737" s="4">
        <v>16010</v>
      </c>
      <c r="B4737" t="s">
        <v>7758</v>
      </c>
      <c r="C4737" s="5">
        <f>IF($F$2=0," - ",Tabla1[[#This Row],[Base Precio de Lista neto]])</f>
        <v>17017.8514</v>
      </c>
      <c r="D4737" s="5">
        <f>IF($F$2=0," - ",Tabla1[[#This Row],[Base Precio de Lista neto]]*(1-$F$2))</f>
        <v>11912.49598</v>
      </c>
      <c r="E4737" s="5">
        <f>IF($F$2=0," - ",Tabla1[[#This Row],[Base para Mejor precio]]*(1-$F$2))</f>
        <v>10721.246381999999</v>
      </c>
      <c r="F4737" s="4" t="s">
        <v>6</v>
      </c>
      <c r="G4737" s="16" t="s">
        <v>5696</v>
      </c>
      <c r="H4737" s="5">
        <f>IFERROR(IF($F$3=0,"-",Tabla1[[#This Row],[Precio de Cliente neto]]*(1+$F$3)),"-")</f>
        <v>17868.74397</v>
      </c>
      <c r="I4737" s="5">
        <v>17017.8514</v>
      </c>
      <c r="J4737" s="5">
        <v>15316.06626</v>
      </c>
      <c r="K4737" s="26">
        <v>0.21</v>
      </c>
    </row>
    <row r="4738" spans="1:11">
      <c r="A4738" s="4">
        <v>16011</v>
      </c>
      <c r="B4738" t="s">
        <v>7759</v>
      </c>
      <c r="C4738" s="5">
        <f>IF($F$2=0," - ",Tabla1[[#This Row],[Base Precio de Lista neto]])</f>
        <v>18210.9192</v>
      </c>
      <c r="D4738" s="5">
        <f>IF($F$2=0," - ",Tabla1[[#This Row],[Base Precio de Lista neto]]*(1-$F$2))</f>
        <v>12747.64344</v>
      </c>
      <c r="E4738" s="5">
        <f>IF($F$2=0," - ",Tabla1[[#This Row],[Base para Mejor precio]]*(1-$F$2))</f>
        <v>11472.879096000001</v>
      </c>
      <c r="F4738" s="4" t="s">
        <v>6</v>
      </c>
      <c r="G4738" s="16" t="s">
        <v>5696</v>
      </c>
      <c r="H4738" s="5">
        <f>IFERROR(IF($F$3=0,"-",Tabla1[[#This Row],[Precio de Cliente neto]]*(1+$F$3)),"-")</f>
        <v>19121.46516</v>
      </c>
      <c r="I4738" s="5">
        <v>18210.9192</v>
      </c>
      <c r="J4738" s="5">
        <v>16389.827280000001</v>
      </c>
      <c r="K4738" s="26">
        <v>0.21</v>
      </c>
    </row>
    <row r="4739" spans="1:11">
      <c r="A4739" s="4">
        <v>16012</v>
      </c>
      <c r="B4739" t="s">
        <v>3346</v>
      </c>
      <c r="C4739" s="5">
        <f>IF($F$2=0," - ",Tabla1[[#This Row],[Base Precio de Lista neto]])</f>
        <v>11061.381799999999</v>
      </c>
      <c r="D4739" s="5">
        <f>IF($F$2=0," - ",Tabla1[[#This Row],[Base Precio de Lista neto]]*(1-$F$2))</f>
        <v>7742.9672599999985</v>
      </c>
      <c r="E4739" s="5">
        <f>IF($F$2=0," - ",Tabla1[[#This Row],[Base para Mejor precio]]*(1-$F$2))</f>
        <v>6968.670533999999</v>
      </c>
      <c r="F4739" s="4" t="s">
        <v>6</v>
      </c>
      <c r="G4739" s="16" t="s">
        <v>5696</v>
      </c>
      <c r="H4739" s="5">
        <f>IFERROR(IF($F$3=0,"-",Tabla1[[#This Row],[Precio de Cliente neto]]*(1+$F$3)),"-")</f>
        <v>11614.450889999998</v>
      </c>
      <c r="I4739" s="5">
        <v>11061.381799999999</v>
      </c>
      <c r="J4739" s="5">
        <v>9955.2436199999993</v>
      </c>
      <c r="K4739" s="26">
        <v>0.21</v>
      </c>
    </row>
    <row r="4740" spans="1:11">
      <c r="A4740" s="4">
        <v>16013</v>
      </c>
      <c r="B4740" t="s">
        <v>3347</v>
      </c>
      <c r="C4740" s="5">
        <f>IF($F$2=0," - ",Tabla1[[#This Row],[Base Precio de Lista neto]])</f>
        <v>11837.5412</v>
      </c>
      <c r="D4740" s="5">
        <f>IF($F$2=0," - ",Tabla1[[#This Row],[Base Precio de Lista neto]]*(1-$F$2))</f>
        <v>8286.278839999999</v>
      </c>
      <c r="E4740" s="5">
        <f>IF($F$2=0," - ",Tabla1[[#This Row],[Base para Mejor precio]]*(1-$F$2))</f>
        <v>7457.6509559999995</v>
      </c>
      <c r="F4740" s="4" t="s">
        <v>6</v>
      </c>
      <c r="G4740" s="16" t="s">
        <v>5696</v>
      </c>
      <c r="H4740" s="5">
        <f>IFERROR(IF($F$3=0,"-",Tabla1[[#This Row],[Precio de Cliente neto]]*(1+$F$3)),"-")</f>
        <v>12429.418259999999</v>
      </c>
      <c r="I4740" s="5">
        <v>11837.5412</v>
      </c>
      <c r="J4740" s="5">
        <v>10653.78708</v>
      </c>
      <c r="K4740" s="26">
        <v>0.21</v>
      </c>
    </row>
    <row r="4741" spans="1:11">
      <c r="A4741" s="4">
        <v>16014</v>
      </c>
      <c r="B4741" t="s">
        <v>3348</v>
      </c>
      <c r="C4741" s="5">
        <f>IF($F$2=0," - ",Tabla1[[#This Row],[Base Precio de Lista neto]])</f>
        <v>15980.014999999999</v>
      </c>
      <c r="D4741" s="5">
        <f>IF($F$2=0," - ",Tabla1[[#This Row],[Base Precio de Lista neto]]*(1-$F$2))</f>
        <v>11186.010499999999</v>
      </c>
      <c r="E4741" s="5">
        <f>IF($F$2=0," - ",Tabla1[[#This Row],[Base para Mejor precio]]*(1-$F$2))</f>
        <v>10067.409449999999</v>
      </c>
      <c r="F4741" s="4" t="s">
        <v>6</v>
      </c>
      <c r="G4741" s="16" t="s">
        <v>5696</v>
      </c>
      <c r="H4741" s="5">
        <f>IFERROR(IF($F$3=0,"-",Tabla1[[#This Row],[Precio de Cliente neto]]*(1+$F$3)),"-")</f>
        <v>16779.015749999999</v>
      </c>
      <c r="I4741" s="5">
        <v>15980.014999999999</v>
      </c>
      <c r="J4741" s="5">
        <v>14382.013499999999</v>
      </c>
      <c r="K4741" s="26">
        <v>0.21</v>
      </c>
    </row>
    <row r="4742" spans="1:11">
      <c r="A4742" s="4">
        <v>16015</v>
      </c>
      <c r="B4742" t="s">
        <v>3349</v>
      </c>
      <c r="C4742" s="5">
        <f>IF($F$2=0," - ",Tabla1[[#This Row],[Base Precio de Lista neto]])</f>
        <v>17097.684700000002</v>
      </c>
      <c r="D4742" s="5">
        <f>IF($F$2=0," - ",Tabla1[[#This Row],[Base Precio de Lista neto]]*(1-$F$2))</f>
        <v>11968.379290000001</v>
      </c>
      <c r="E4742" s="5">
        <f>IF($F$2=0," - ",Tabla1[[#This Row],[Base para Mejor precio]]*(1-$F$2))</f>
        <v>10771.541361</v>
      </c>
      <c r="F4742" s="4" t="s">
        <v>6</v>
      </c>
      <c r="G4742" s="16" t="s">
        <v>5696</v>
      </c>
      <c r="H4742" s="5">
        <f>IFERROR(IF($F$3=0,"-",Tabla1[[#This Row],[Precio de Cliente neto]]*(1+$F$3)),"-")</f>
        <v>17952.568935000003</v>
      </c>
      <c r="I4742" s="5">
        <v>17097.684700000002</v>
      </c>
      <c r="J4742" s="5">
        <v>15387.916230000001</v>
      </c>
      <c r="K4742" s="26">
        <v>0.21</v>
      </c>
    </row>
    <row r="4743" spans="1:11">
      <c r="A4743" s="4">
        <v>16016</v>
      </c>
      <c r="B4743" t="s">
        <v>3350</v>
      </c>
      <c r="C4743" s="5">
        <f>IF($F$2=0," - ",Tabla1[[#This Row],[Base Precio de Lista neto]])</f>
        <v>13305.5913</v>
      </c>
      <c r="D4743" s="5">
        <f>IF($F$2=0," - ",Tabla1[[#This Row],[Base Precio de Lista neto]]*(1-$F$2))</f>
        <v>9313.9139099999993</v>
      </c>
      <c r="E4743" s="5">
        <f>IF($F$2=0," - ",Tabla1[[#This Row],[Base para Mejor precio]]*(1-$F$2))</f>
        <v>8382.5225190000001</v>
      </c>
      <c r="F4743" s="4" t="s">
        <v>6</v>
      </c>
      <c r="G4743" s="16" t="s">
        <v>5696</v>
      </c>
      <c r="H4743" s="5">
        <f>IFERROR(IF($F$3=0,"-",Tabla1[[#This Row],[Precio de Cliente neto]]*(1+$F$3)),"-")</f>
        <v>13970.870864999999</v>
      </c>
      <c r="I4743" s="5">
        <v>13305.5913</v>
      </c>
      <c r="J4743" s="5">
        <v>11975.03217</v>
      </c>
      <c r="K4743" s="26">
        <v>0.21</v>
      </c>
    </row>
    <row r="4744" spans="1:11">
      <c r="A4744" s="4">
        <v>16017</v>
      </c>
      <c r="B4744" t="s">
        <v>3351</v>
      </c>
      <c r="C4744" s="5">
        <f>IF($F$2=0," - ",Tabla1[[#This Row],[Base Precio de Lista neto]])</f>
        <v>14236.982400000001</v>
      </c>
      <c r="D4744" s="5">
        <f>IF($F$2=0," - ",Tabla1[[#This Row],[Base Precio de Lista neto]]*(1-$F$2))</f>
        <v>9965.8876799999998</v>
      </c>
      <c r="E4744" s="5">
        <f>IF($F$2=0," - ",Tabla1[[#This Row],[Base para Mejor precio]]*(1-$F$2))</f>
        <v>8969.2989119999984</v>
      </c>
      <c r="F4744" s="4" t="s">
        <v>6</v>
      </c>
      <c r="G4744" s="16" t="s">
        <v>5696</v>
      </c>
      <c r="H4744" s="5">
        <f>IFERROR(IF($F$3=0,"-",Tabla1[[#This Row],[Precio de Cliente neto]]*(1+$F$3)),"-")</f>
        <v>14948.83152</v>
      </c>
      <c r="I4744" s="5">
        <v>14236.982400000001</v>
      </c>
      <c r="J4744" s="5">
        <v>12813.284159999999</v>
      </c>
      <c r="K4744" s="26">
        <v>0.21</v>
      </c>
    </row>
    <row r="4745" spans="1:11">
      <c r="A4745" s="4">
        <v>16018</v>
      </c>
      <c r="B4745" t="s">
        <v>7760</v>
      </c>
      <c r="C4745" s="5">
        <f>IF($F$2=0," - ",Tabla1[[#This Row],[Base Precio de Lista neto]])</f>
        <v>24572.1008</v>
      </c>
      <c r="D4745" s="5">
        <f>IF($F$2=0," - ",Tabla1[[#This Row],[Base Precio de Lista neto]]*(1-$F$2))</f>
        <v>17200.470559999998</v>
      </c>
      <c r="E4745" s="5">
        <f>IF($F$2=0," - ",Tabla1[[#This Row],[Base para Mejor precio]]*(1-$F$2))</f>
        <v>15480.423503999999</v>
      </c>
      <c r="F4745" s="4" t="s">
        <v>6</v>
      </c>
      <c r="G4745" s="16" t="s">
        <v>5696</v>
      </c>
      <c r="H4745" s="5">
        <f>IFERROR(IF($F$3=0,"-",Tabla1[[#This Row],[Precio de Cliente neto]]*(1+$F$3)),"-")</f>
        <v>25800.705839999995</v>
      </c>
      <c r="I4745" s="5">
        <v>24572.1008</v>
      </c>
      <c r="J4745" s="5">
        <v>22114.890719999999</v>
      </c>
      <c r="K4745" s="26">
        <v>0.21</v>
      </c>
    </row>
    <row r="4746" spans="1:11">
      <c r="A4746" s="4">
        <v>16019</v>
      </c>
      <c r="B4746" t="s">
        <v>7761</v>
      </c>
      <c r="C4746" s="5">
        <f>IF($F$2=0," - ",Tabla1[[#This Row],[Base Precio de Lista neto]])</f>
        <v>26234.1908</v>
      </c>
      <c r="D4746" s="5">
        <f>IF($F$2=0," - ",Tabla1[[#This Row],[Base Precio de Lista neto]]*(1-$F$2))</f>
        <v>18363.933559999998</v>
      </c>
      <c r="E4746" s="5">
        <f>IF($F$2=0," - ",Tabla1[[#This Row],[Base para Mejor precio]]*(1-$F$2))</f>
        <v>16527.540204000001</v>
      </c>
      <c r="F4746" s="4" t="s">
        <v>6</v>
      </c>
      <c r="G4746" s="16" t="s">
        <v>5696</v>
      </c>
      <c r="H4746" s="5">
        <f>IFERROR(IF($F$3=0,"-",Tabla1[[#This Row],[Precio de Cliente neto]]*(1+$F$3)),"-")</f>
        <v>27545.900339999997</v>
      </c>
      <c r="I4746" s="5">
        <v>26234.1908</v>
      </c>
      <c r="J4746" s="5">
        <v>23610.771720000001</v>
      </c>
      <c r="K4746" s="26">
        <v>0.21</v>
      </c>
    </row>
    <row r="4747" spans="1:11">
      <c r="A4747" s="4">
        <v>16020</v>
      </c>
      <c r="B4747" t="s">
        <v>3352</v>
      </c>
      <c r="C4747" s="5">
        <f>IF($F$2=0," - ",Tabla1[[#This Row],[Base Precio de Lista neto]])</f>
        <v>558.83519999999999</v>
      </c>
      <c r="D4747" s="5">
        <f>IF($F$2=0," - ",Tabla1[[#This Row],[Base Precio de Lista neto]]*(1-$F$2))</f>
        <v>391.18463999999994</v>
      </c>
      <c r="E4747" s="5">
        <f>IF($F$2=0," - ",Tabla1[[#This Row],[Base para Mejor precio]]*(1-$F$2))</f>
        <v>352.06617599999998</v>
      </c>
      <c r="F4747" s="4" t="s">
        <v>6</v>
      </c>
      <c r="G4747" s="16" t="s">
        <v>5696</v>
      </c>
      <c r="H4747" s="5">
        <f>IFERROR(IF($F$3=0,"-",Tabla1[[#This Row],[Precio de Cliente neto]]*(1+$F$3)),"-")</f>
        <v>586.77695999999992</v>
      </c>
      <c r="I4747" s="5">
        <v>558.83519999999999</v>
      </c>
      <c r="J4747" s="5">
        <v>502.95168000000001</v>
      </c>
      <c r="K4747" s="26">
        <v>0.21</v>
      </c>
    </row>
    <row r="4748" spans="1:11">
      <c r="A4748" s="4">
        <v>16021</v>
      </c>
      <c r="B4748" t="s">
        <v>3353</v>
      </c>
      <c r="C4748" s="5">
        <f>IF($F$2=0," - ",Tabla1[[#This Row],[Base Precio de Lista neto]])</f>
        <v>558.83519999999999</v>
      </c>
      <c r="D4748" s="5">
        <f>IF($F$2=0," - ",Tabla1[[#This Row],[Base Precio de Lista neto]]*(1-$F$2))</f>
        <v>391.18463999999994</v>
      </c>
      <c r="E4748" s="5">
        <f>IF($F$2=0," - ",Tabla1[[#This Row],[Base para Mejor precio]]*(1-$F$2))</f>
        <v>352.06617599999998</v>
      </c>
      <c r="F4748" s="4" t="s">
        <v>6</v>
      </c>
      <c r="G4748" s="16" t="s">
        <v>5696</v>
      </c>
      <c r="H4748" s="5">
        <f>IFERROR(IF($F$3=0,"-",Tabla1[[#This Row],[Precio de Cliente neto]]*(1+$F$3)),"-")</f>
        <v>586.77695999999992</v>
      </c>
      <c r="I4748" s="5">
        <v>558.83519999999999</v>
      </c>
      <c r="J4748" s="5">
        <v>502.95168000000001</v>
      </c>
      <c r="K4748" s="26">
        <v>0.21</v>
      </c>
    </row>
    <row r="4749" spans="1:11">
      <c r="A4749" s="4">
        <v>16022</v>
      </c>
      <c r="B4749" t="s">
        <v>3354</v>
      </c>
      <c r="C4749" s="5">
        <f>IF($F$2=0," - ",Tabla1[[#This Row],[Base Precio de Lista neto]])</f>
        <v>8182.9422000000004</v>
      </c>
      <c r="D4749" s="5">
        <f>IF($F$2=0," - ",Tabla1[[#This Row],[Base Precio de Lista neto]]*(1-$F$2))</f>
        <v>5728.0595400000002</v>
      </c>
      <c r="E4749" s="5">
        <f>IF($F$2=0," - ",Tabla1[[#This Row],[Base para Mejor precio]]*(1-$F$2))</f>
        <v>5155.2535859999998</v>
      </c>
      <c r="F4749" s="4" t="s">
        <v>6</v>
      </c>
      <c r="G4749" s="16" t="s">
        <v>5696</v>
      </c>
      <c r="H4749" s="5">
        <f>IFERROR(IF($F$3=0,"-",Tabla1[[#This Row],[Precio de Cliente neto]]*(1+$F$3)),"-")</f>
        <v>8592.0893099999994</v>
      </c>
      <c r="I4749" s="5">
        <v>8182.9422000000004</v>
      </c>
      <c r="J4749" s="5">
        <v>7364.6479799999997</v>
      </c>
      <c r="K4749" s="26">
        <v>0.21</v>
      </c>
    </row>
    <row r="4750" spans="1:11">
      <c r="A4750" s="4">
        <v>16023</v>
      </c>
      <c r="B4750" t="s">
        <v>3355</v>
      </c>
      <c r="C4750" s="5">
        <f>IF($F$2=0," - ",Tabla1[[#This Row],[Base Precio de Lista neto]])</f>
        <v>7646.2798000000003</v>
      </c>
      <c r="D4750" s="5">
        <f>IF($F$2=0," - ",Tabla1[[#This Row],[Base Precio de Lista neto]]*(1-$F$2))</f>
        <v>5352.3958599999996</v>
      </c>
      <c r="E4750" s="5">
        <f>IF($F$2=0," - ",Tabla1[[#This Row],[Base para Mejor precio]]*(1-$F$2))</f>
        <v>4817.1562739999999</v>
      </c>
      <c r="F4750" s="4" t="s">
        <v>6</v>
      </c>
      <c r="G4750" s="16" t="s">
        <v>5696</v>
      </c>
      <c r="H4750" s="5">
        <f>IFERROR(IF($F$3=0,"-",Tabla1[[#This Row],[Precio de Cliente neto]]*(1+$F$3)),"-")</f>
        <v>8028.593789999999</v>
      </c>
      <c r="I4750" s="5">
        <v>7646.2798000000003</v>
      </c>
      <c r="J4750" s="5">
        <v>6881.65182</v>
      </c>
      <c r="K4750" s="26">
        <v>0.21</v>
      </c>
    </row>
    <row r="4751" spans="1:11">
      <c r="A4751" s="4">
        <v>16024</v>
      </c>
      <c r="B4751" t="s">
        <v>3356</v>
      </c>
      <c r="C4751" s="5">
        <f>IF($F$2=0," - ",Tabla1[[#This Row],[Base Precio de Lista neto]])</f>
        <v>2403.8780000000002</v>
      </c>
      <c r="D4751" s="5">
        <f>IF($F$2=0," - ",Tabla1[[#This Row],[Base Precio de Lista neto]]*(1-$F$2))</f>
        <v>1682.7146</v>
      </c>
      <c r="E4751" s="5">
        <f>IF($F$2=0," - ",Tabla1[[#This Row],[Base para Mejor precio]]*(1-$F$2))</f>
        <v>1514.4431400000001</v>
      </c>
      <c r="F4751" s="4" t="s">
        <v>6</v>
      </c>
      <c r="G4751" s="16" t="s">
        <v>5696</v>
      </c>
      <c r="H4751" s="5">
        <f>IFERROR(IF($F$3=0,"-",Tabla1[[#This Row],[Precio de Cliente neto]]*(1+$F$3)),"-")</f>
        <v>2524.0718999999999</v>
      </c>
      <c r="I4751" s="5">
        <v>2403.8780000000002</v>
      </c>
      <c r="J4751" s="5">
        <v>2163.4902000000002</v>
      </c>
      <c r="K4751" s="26">
        <v>0.21</v>
      </c>
    </row>
    <row r="4752" spans="1:11">
      <c r="A4752" s="4">
        <v>16025</v>
      </c>
      <c r="B4752" t="s">
        <v>3357</v>
      </c>
      <c r="C4752" s="5">
        <f>IF($F$2=0," - ",Tabla1[[#This Row],[Base Precio de Lista neto]])</f>
        <v>2572.4144000000001</v>
      </c>
      <c r="D4752" s="5">
        <f>IF($F$2=0," - ",Tabla1[[#This Row],[Base Precio de Lista neto]]*(1-$F$2))</f>
        <v>1800.6900799999999</v>
      </c>
      <c r="E4752" s="5">
        <f>IF($F$2=0," - ",Tabla1[[#This Row],[Base para Mejor precio]]*(1-$F$2))</f>
        <v>1620.6210719999999</v>
      </c>
      <c r="F4752" s="4" t="s">
        <v>6</v>
      </c>
      <c r="G4752" s="16" t="s">
        <v>5696</v>
      </c>
      <c r="H4752" s="5">
        <f>IFERROR(IF($F$3=0,"-",Tabla1[[#This Row],[Precio de Cliente neto]]*(1+$F$3)),"-")</f>
        <v>2701.0351199999996</v>
      </c>
      <c r="I4752" s="5">
        <v>2572.4144000000001</v>
      </c>
      <c r="J4752" s="5">
        <v>2315.1729599999999</v>
      </c>
      <c r="K4752" s="26">
        <v>0.21</v>
      </c>
    </row>
    <row r="4753" spans="1:11">
      <c r="A4753" s="4">
        <v>16026</v>
      </c>
      <c r="B4753" t="s">
        <v>3358</v>
      </c>
      <c r="C4753" s="5">
        <f>IF($F$2=0," - ",Tabla1[[#This Row],[Base Precio de Lista neto]])</f>
        <v>2195.4236000000001</v>
      </c>
      <c r="D4753" s="5">
        <f>IF($F$2=0," - ",Tabla1[[#This Row],[Base Precio de Lista neto]]*(1-$F$2))</f>
        <v>1536.7965199999999</v>
      </c>
      <c r="E4753" s="5">
        <f>IF($F$2=0," - ",Tabla1[[#This Row],[Base para Mejor precio]]*(1-$F$2))</f>
        <v>1383.1168679999998</v>
      </c>
      <c r="F4753" s="4" t="s">
        <v>6</v>
      </c>
      <c r="G4753" s="16" t="s">
        <v>5696</v>
      </c>
      <c r="H4753" s="5">
        <f>IFERROR(IF($F$3=0,"-",Tabla1[[#This Row],[Precio de Cliente neto]]*(1+$F$3)),"-")</f>
        <v>2305.1947799999998</v>
      </c>
      <c r="I4753" s="5">
        <v>2195.4236000000001</v>
      </c>
      <c r="J4753" s="5">
        <v>1975.8812399999999</v>
      </c>
      <c r="K4753" s="26">
        <v>0.21</v>
      </c>
    </row>
    <row r="4754" spans="1:11">
      <c r="A4754" s="4">
        <v>16027</v>
      </c>
      <c r="B4754" t="s">
        <v>3359</v>
      </c>
      <c r="C4754" s="5">
        <f>IF($F$2=0," - ",Tabla1[[#This Row],[Base Precio de Lista neto]])</f>
        <v>2350.6545000000001</v>
      </c>
      <c r="D4754" s="5">
        <f>IF($F$2=0," - ",Tabla1[[#This Row],[Base Precio de Lista neto]]*(1-$F$2))</f>
        <v>1645.4581499999999</v>
      </c>
      <c r="E4754" s="5">
        <f>IF($F$2=0," - ",Tabla1[[#This Row],[Base para Mejor precio]]*(1-$F$2))</f>
        <v>1480.912335</v>
      </c>
      <c r="F4754" s="4" t="s">
        <v>6</v>
      </c>
      <c r="G4754" s="16" t="s">
        <v>5696</v>
      </c>
      <c r="H4754" s="5">
        <f>IFERROR(IF($F$3=0,"-",Tabla1[[#This Row],[Precio de Cliente neto]]*(1+$F$3)),"-")</f>
        <v>2468.1872249999997</v>
      </c>
      <c r="I4754" s="5">
        <v>2350.6545000000001</v>
      </c>
      <c r="J4754" s="5">
        <v>2115.58905</v>
      </c>
      <c r="K4754" s="26">
        <v>0.21</v>
      </c>
    </row>
    <row r="4755" spans="1:11">
      <c r="A4755" s="4">
        <v>16028</v>
      </c>
      <c r="B4755" t="s">
        <v>3360</v>
      </c>
      <c r="C4755" s="5">
        <f>IF($F$2=0," - ",Tabla1[[#This Row],[Base Precio de Lista neto]])</f>
        <v>2403.8780000000002</v>
      </c>
      <c r="D4755" s="5">
        <f>IF($F$2=0," - ",Tabla1[[#This Row],[Base Precio de Lista neto]]*(1-$F$2))</f>
        <v>1682.7146</v>
      </c>
      <c r="E4755" s="5">
        <f>IF($F$2=0," - ",Tabla1[[#This Row],[Base para Mejor precio]]*(1-$F$2))</f>
        <v>1514.4431400000001</v>
      </c>
      <c r="F4755" s="4" t="s">
        <v>6</v>
      </c>
      <c r="G4755" s="16" t="s">
        <v>5696</v>
      </c>
      <c r="H4755" s="5">
        <f>IFERROR(IF($F$3=0,"-",Tabla1[[#This Row],[Precio de Cliente neto]]*(1+$F$3)),"-")</f>
        <v>2524.0718999999999</v>
      </c>
      <c r="I4755" s="5">
        <v>2403.8780000000002</v>
      </c>
      <c r="J4755" s="5">
        <v>2163.4902000000002</v>
      </c>
      <c r="K4755" s="26">
        <v>0.21</v>
      </c>
    </row>
    <row r="4756" spans="1:11">
      <c r="A4756" s="4">
        <v>16029</v>
      </c>
      <c r="B4756" t="s">
        <v>3361</v>
      </c>
      <c r="C4756" s="5">
        <f>IF($F$2=0," - ",Tabla1[[#This Row],[Base Precio de Lista neto]])</f>
        <v>2572.4144000000001</v>
      </c>
      <c r="D4756" s="5">
        <f>IF($F$2=0," - ",Tabla1[[#This Row],[Base Precio de Lista neto]]*(1-$F$2))</f>
        <v>1800.6900799999999</v>
      </c>
      <c r="E4756" s="5">
        <f>IF($F$2=0," - ",Tabla1[[#This Row],[Base para Mejor precio]]*(1-$F$2))</f>
        <v>1620.6210719999999</v>
      </c>
      <c r="F4756" s="4" t="s">
        <v>6</v>
      </c>
      <c r="G4756" s="16" t="s">
        <v>5696</v>
      </c>
      <c r="H4756" s="5">
        <f>IFERROR(IF($F$3=0,"-",Tabla1[[#This Row],[Precio de Cliente neto]]*(1+$F$3)),"-")</f>
        <v>2701.0351199999996</v>
      </c>
      <c r="I4756" s="5">
        <v>2572.4144000000001</v>
      </c>
      <c r="J4756" s="5">
        <v>2315.1729599999999</v>
      </c>
      <c r="K4756" s="26">
        <v>0.21</v>
      </c>
    </row>
    <row r="4757" spans="1:11">
      <c r="A4757" s="4">
        <v>16030</v>
      </c>
      <c r="B4757" t="s">
        <v>8407</v>
      </c>
      <c r="C4757" s="5">
        <f>IF($F$2=0," - ",Tabla1[[#This Row],[Base Precio de Lista neto]])</f>
        <v>3323.0985000000001</v>
      </c>
      <c r="D4757" s="5">
        <f>IF($F$2=0," - ",Tabla1[[#This Row],[Base Precio de Lista neto]]*(1-$F$2))</f>
        <v>2326.1689499999998</v>
      </c>
      <c r="E4757" s="5">
        <f>IF($F$2=0," - ",Tabla1[[#This Row],[Base para Mejor precio]]*(1-$F$2))</f>
        <v>2093.5520549999997</v>
      </c>
      <c r="F4757" s="4" t="s">
        <v>5</v>
      </c>
      <c r="G4757" s="16" t="s">
        <v>5696</v>
      </c>
      <c r="H4757" s="5">
        <f>IFERROR(IF($F$3=0,"-",Tabla1[[#This Row],[Precio de Cliente neto]]*(1+$F$3)),"-")</f>
        <v>3489.2534249999999</v>
      </c>
      <c r="I4757" s="5">
        <v>3323.0985000000001</v>
      </c>
      <c r="J4757" s="5">
        <v>2990.78865</v>
      </c>
      <c r="K4757" s="26">
        <v>0.21</v>
      </c>
    </row>
    <row r="4758" spans="1:11">
      <c r="A4758" s="4">
        <v>16031</v>
      </c>
      <c r="B4758" t="s">
        <v>8408</v>
      </c>
      <c r="C4758" s="5">
        <f>IF($F$2=0," - ",Tabla1[[#This Row],[Base Precio de Lista neto]])</f>
        <v>3929.1981999999998</v>
      </c>
      <c r="D4758" s="5">
        <f>IF($F$2=0," - ",Tabla1[[#This Row],[Base Precio de Lista neto]]*(1-$F$2))</f>
        <v>2750.4387399999996</v>
      </c>
      <c r="E4758" s="5">
        <f>IF($F$2=0," - ",Tabla1[[#This Row],[Base para Mejor precio]]*(1-$F$2))</f>
        <v>2475.3948660000001</v>
      </c>
      <c r="F4758" s="4" t="s">
        <v>5</v>
      </c>
      <c r="G4758" s="16" t="s">
        <v>5696</v>
      </c>
      <c r="H4758" s="5">
        <f>IFERROR(IF($F$3=0,"-",Tabla1[[#This Row],[Precio de Cliente neto]]*(1+$F$3)),"-")</f>
        <v>4125.6581099999994</v>
      </c>
      <c r="I4758" s="5">
        <v>3929.1981999999998</v>
      </c>
      <c r="J4758" s="5">
        <v>3536.2783800000002</v>
      </c>
      <c r="K4758" s="26">
        <v>0.21</v>
      </c>
    </row>
    <row r="4759" spans="1:11">
      <c r="A4759" s="4">
        <v>16032</v>
      </c>
      <c r="B4759" t="s">
        <v>8409</v>
      </c>
      <c r="C4759" s="5">
        <f>IF($F$2=0," - ",Tabla1[[#This Row],[Base Precio de Lista neto]])</f>
        <v>3929.1981999999998</v>
      </c>
      <c r="D4759" s="5">
        <f>IF($F$2=0," - ",Tabla1[[#This Row],[Base Precio de Lista neto]]*(1-$F$2))</f>
        <v>2750.4387399999996</v>
      </c>
      <c r="E4759" s="5">
        <f>IF($F$2=0," - ",Tabla1[[#This Row],[Base para Mejor precio]]*(1-$F$2))</f>
        <v>2475.3948660000001</v>
      </c>
      <c r="F4759" s="4" t="s">
        <v>5</v>
      </c>
      <c r="G4759" s="16" t="s">
        <v>5696</v>
      </c>
      <c r="H4759" s="5">
        <f>IFERROR(IF($F$3=0,"-",Tabla1[[#This Row],[Precio de Cliente neto]]*(1+$F$3)),"-")</f>
        <v>4125.6581099999994</v>
      </c>
      <c r="I4759" s="5">
        <v>3929.1981999999998</v>
      </c>
      <c r="J4759" s="5">
        <v>3536.2783800000002</v>
      </c>
      <c r="K4759" s="26">
        <v>0.21</v>
      </c>
    </row>
    <row r="4760" spans="1:11">
      <c r="A4760" s="4">
        <v>16033</v>
      </c>
      <c r="B4760" t="s">
        <v>8410</v>
      </c>
      <c r="C4760" s="5">
        <f>IF($F$2=0," - ",Tabla1[[#This Row],[Base Precio de Lista neto]])</f>
        <v>4556.1979000000001</v>
      </c>
      <c r="D4760" s="5">
        <f>IF($F$2=0," - ",Tabla1[[#This Row],[Base Precio de Lista neto]]*(1-$F$2))</f>
        <v>3189.33853</v>
      </c>
      <c r="E4760" s="5">
        <f>IF($F$2=0," - ",Tabla1[[#This Row],[Base para Mejor precio]]*(1-$F$2))</f>
        <v>2870.404677</v>
      </c>
      <c r="F4760" s="4" t="s">
        <v>5</v>
      </c>
      <c r="G4760" s="16" t="s">
        <v>5696</v>
      </c>
      <c r="H4760" s="5">
        <f>IFERROR(IF($F$3=0,"-",Tabla1[[#This Row],[Precio de Cliente neto]]*(1+$F$3)),"-")</f>
        <v>4784.0077949999995</v>
      </c>
      <c r="I4760" s="5">
        <v>4556.1979000000001</v>
      </c>
      <c r="J4760" s="5">
        <v>4100.5781100000004</v>
      </c>
      <c r="K4760" s="26">
        <v>0.21</v>
      </c>
    </row>
    <row r="4761" spans="1:11">
      <c r="A4761" s="4">
        <v>16034</v>
      </c>
      <c r="B4761" t="s">
        <v>8411</v>
      </c>
      <c r="C4761" s="5">
        <f>IF($F$2=0," - ",Tabla1[[#This Row],[Base Precio de Lista neto]])</f>
        <v>5413.0974999999999</v>
      </c>
      <c r="D4761" s="5">
        <f>IF($F$2=0," - ",Tabla1[[#This Row],[Base Precio de Lista neto]]*(1-$F$2))</f>
        <v>3789.1682499999997</v>
      </c>
      <c r="E4761" s="5">
        <f>IF($F$2=0," - ",Tabla1[[#This Row],[Base para Mejor precio]]*(1-$F$2))</f>
        <v>3410.2514249999999</v>
      </c>
      <c r="F4761" s="4" t="s">
        <v>5</v>
      </c>
      <c r="G4761" s="16" t="s">
        <v>5696</v>
      </c>
      <c r="H4761" s="5">
        <f>IFERROR(IF($F$3=0,"-",Tabla1[[#This Row],[Precio de Cliente neto]]*(1+$F$3)),"-")</f>
        <v>5683.752375</v>
      </c>
      <c r="I4761" s="5">
        <v>5413.0974999999999</v>
      </c>
      <c r="J4761" s="5">
        <v>4871.7877500000004</v>
      </c>
      <c r="K4761" s="26">
        <v>0.21</v>
      </c>
    </row>
    <row r="4762" spans="1:11">
      <c r="A4762" s="4">
        <v>16035</v>
      </c>
      <c r="B4762" t="s">
        <v>8412</v>
      </c>
      <c r="C4762" s="5">
        <f>IF($F$2=0," - ",Tabla1[[#This Row],[Base Precio de Lista neto]])</f>
        <v>5413.0974999999999</v>
      </c>
      <c r="D4762" s="5">
        <f>IF($F$2=0," - ",Tabla1[[#This Row],[Base Precio de Lista neto]]*(1-$F$2))</f>
        <v>3789.1682499999997</v>
      </c>
      <c r="E4762" s="5">
        <f>IF($F$2=0," - ",Tabla1[[#This Row],[Base para Mejor precio]]*(1-$F$2))</f>
        <v>3410.2514249999999</v>
      </c>
      <c r="F4762" s="4" t="s">
        <v>5</v>
      </c>
      <c r="G4762" s="16" t="s">
        <v>5696</v>
      </c>
      <c r="H4762" s="5">
        <f>IFERROR(IF($F$3=0,"-",Tabla1[[#This Row],[Precio de Cliente neto]]*(1+$F$3)),"-")</f>
        <v>5683.752375</v>
      </c>
      <c r="I4762" s="5">
        <v>5413.0974999999999</v>
      </c>
      <c r="J4762" s="5">
        <v>4871.7877500000004</v>
      </c>
      <c r="K4762" s="26">
        <v>0.21</v>
      </c>
    </row>
    <row r="4763" spans="1:11">
      <c r="A4763" s="4">
        <v>16036</v>
      </c>
      <c r="B4763" t="s">
        <v>8413</v>
      </c>
      <c r="C4763" s="5">
        <f>IF($F$2=0," - ",Tabla1[[#This Row],[Base Precio de Lista neto]])</f>
        <v>6207.2972</v>
      </c>
      <c r="D4763" s="5">
        <f>IF($F$2=0," - ",Tabla1[[#This Row],[Base Precio de Lista neto]]*(1-$F$2))</f>
        <v>4345.1080400000001</v>
      </c>
      <c r="E4763" s="5">
        <f>IF($F$2=0," - ",Tabla1[[#This Row],[Base para Mejor precio]]*(1-$F$2))</f>
        <v>3910.5972359999996</v>
      </c>
      <c r="F4763" s="4" t="s">
        <v>5</v>
      </c>
      <c r="G4763" s="16" t="s">
        <v>5696</v>
      </c>
      <c r="H4763" s="5">
        <f>IFERROR(IF($F$3=0,"-",Tabla1[[#This Row],[Precio de Cliente neto]]*(1+$F$3)),"-")</f>
        <v>6517.6620600000006</v>
      </c>
      <c r="I4763" s="5">
        <v>6207.2972</v>
      </c>
      <c r="J4763" s="5">
        <v>5586.5674799999997</v>
      </c>
      <c r="K4763" s="26">
        <v>0.21</v>
      </c>
    </row>
    <row r="4764" spans="1:11">
      <c r="A4764" s="4">
        <v>16040</v>
      </c>
      <c r="B4764" t="s">
        <v>8414</v>
      </c>
      <c r="C4764" s="5">
        <f>IF($F$2=0," - ",Tabla1[[#This Row],[Base Precio de Lista neto]])</f>
        <v>1619.7492999999999</v>
      </c>
      <c r="D4764" s="5">
        <f>IF($F$2=0," - ",Tabla1[[#This Row],[Base Precio de Lista neto]]*(1-$F$2))</f>
        <v>1133.8245099999999</v>
      </c>
      <c r="E4764" s="5">
        <f>IF($F$2=0," - ",Tabla1[[#This Row],[Base para Mejor precio]]*(1-$F$2))</f>
        <v>1020.442059</v>
      </c>
      <c r="F4764" s="4" t="s">
        <v>5</v>
      </c>
      <c r="G4764" s="16" t="s">
        <v>5696</v>
      </c>
      <c r="H4764" s="5">
        <f>IFERROR(IF($F$3=0,"-",Tabla1[[#This Row],[Precio de Cliente neto]]*(1+$F$3)),"-")</f>
        <v>1700.7367649999999</v>
      </c>
      <c r="I4764" s="5">
        <v>1619.7492999999999</v>
      </c>
      <c r="J4764" s="5">
        <v>1457.7743700000001</v>
      </c>
      <c r="K4764" s="26">
        <v>0.21</v>
      </c>
    </row>
    <row r="4765" spans="1:11">
      <c r="A4765" s="4">
        <v>16041</v>
      </c>
      <c r="B4765" t="s">
        <v>8415</v>
      </c>
      <c r="C4765" s="5">
        <f>IF($F$2=0," - ",Tabla1[[#This Row],[Base Precio de Lista neto]])</f>
        <v>1026.1895</v>
      </c>
      <c r="D4765" s="5">
        <f>IF($F$2=0," - ",Tabla1[[#This Row],[Base Precio de Lista neto]]*(1-$F$2))</f>
        <v>718.33264999999994</v>
      </c>
      <c r="E4765" s="5">
        <f>IF($F$2=0," - ",Tabla1[[#This Row],[Base para Mejor precio]]*(1-$F$2))</f>
        <v>646.49938499999996</v>
      </c>
      <c r="F4765" s="4" t="s">
        <v>5</v>
      </c>
      <c r="G4765" s="16" t="s">
        <v>5696</v>
      </c>
      <c r="H4765" s="5">
        <f>IFERROR(IF($F$3=0,"-",Tabla1[[#This Row],[Precio de Cliente neto]]*(1+$F$3)),"-")</f>
        <v>1077.498975</v>
      </c>
      <c r="I4765" s="5">
        <v>1026.1895</v>
      </c>
      <c r="J4765" s="5">
        <v>923.57055000000003</v>
      </c>
      <c r="K4765" s="26">
        <v>0.21</v>
      </c>
    </row>
    <row r="4766" spans="1:11">
      <c r="A4766" s="4">
        <v>16042</v>
      </c>
      <c r="B4766" t="s">
        <v>8416</v>
      </c>
      <c r="C4766" s="5">
        <f>IF($F$2=0," - ",Tabla1[[#This Row],[Base Precio de Lista neto]])</f>
        <v>1981.3190999999999</v>
      </c>
      <c r="D4766" s="5">
        <f>IF($F$2=0," - ",Tabla1[[#This Row],[Base Precio de Lista neto]]*(1-$F$2))</f>
        <v>1386.92337</v>
      </c>
      <c r="E4766" s="5">
        <f>IF($F$2=0," - ",Tabla1[[#This Row],[Base para Mejor precio]]*(1-$F$2))</f>
        <v>1248.231033</v>
      </c>
      <c r="F4766" s="4" t="s">
        <v>5</v>
      </c>
      <c r="G4766" s="16" t="s">
        <v>5696</v>
      </c>
      <c r="H4766" s="5">
        <f>IFERROR(IF($F$3=0,"-",Tabla1[[#This Row],[Precio de Cliente neto]]*(1+$F$3)),"-")</f>
        <v>2080.3850549999997</v>
      </c>
      <c r="I4766" s="5">
        <v>1981.3190999999999</v>
      </c>
      <c r="J4766" s="5">
        <v>1783.1871900000001</v>
      </c>
      <c r="K4766" s="26">
        <v>0.21</v>
      </c>
    </row>
    <row r="4767" spans="1:11">
      <c r="A4767" s="4">
        <v>16043</v>
      </c>
      <c r="B4767" t="s">
        <v>8417</v>
      </c>
      <c r="C4767" s="5">
        <f>IF($F$2=0," - ",Tabla1[[#This Row],[Base Precio de Lista neto]])</f>
        <v>1276.9893999999999</v>
      </c>
      <c r="D4767" s="5">
        <f>IF($F$2=0," - ",Tabla1[[#This Row],[Base Precio de Lista neto]]*(1-$F$2))</f>
        <v>893.89257999999995</v>
      </c>
      <c r="E4767" s="5">
        <f>IF($F$2=0," - ",Tabla1[[#This Row],[Base para Mejor precio]]*(1-$F$2))</f>
        <v>804.50332199999991</v>
      </c>
      <c r="F4767" s="4" t="s">
        <v>5</v>
      </c>
      <c r="G4767" s="16" t="s">
        <v>5696</v>
      </c>
      <c r="H4767" s="5">
        <f>IFERROR(IF($F$3=0,"-",Tabla1[[#This Row],[Precio de Cliente neto]]*(1+$F$3)),"-")</f>
        <v>1340.83887</v>
      </c>
      <c r="I4767" s="5">
        <v>1276.9893999999999</v>
      </c>
      <c r="J4767" s="5">
        <v>1149.2904599999999</v>
      </c>
      <c r="K4767" s="26">
        <v>0.21</v>
      </c>
    </row>
    <row r="4768" spans="1:11">
      <c r="A4768" s="4">
        <v>17233</v>
      </c>
      <c r="B4768" t="s">
        <v>3362</v>
      </c>
      <c r="C4768" s="5">
        <f>IF($F$2=0," - ",Tabla1[[#This Row],[Base Precio de Lista neto]])</f>
        <v>160.9143</v>
      </c>
      <c r="D4768" s="5">
        <f>IF($F$2=0," - ",Tabla1[[#This Row],[Base Precio de Lista neto]]*(1-$F$2))</f>
        <v>112.64000999999999</v>
      </c>
      <c r="E4768" s="5">
        <f>IF($F$2=0," - ",Tabla1[[#This Row],[Base para Mejor precio]]*(1-$F$2))</f>
        <v>90.528776037</v>
      </c>
      <c r="F4768" s="4" t="s">
        <v>5</v>
      </c>
      <c r="G4768" s="16" t="s">
        <v>7913</v>
      </c>
      <c r="H4768" s="5">
        <f>IFERROR(IF($F$3=0,"-",Tabla1[[#This Row],[Precio de Cliente neto]]*(1+$F$3)),"-")</f>
        <v>168.960015</v>
      </c>
      <c r="I4768" s="5">
        <v>160.9143</v>
      </c>
      <c r="J4768" s="5">
        <v>129.32682291</v>
      </c>
      <c r="K4768" s="26">
        <v>0.21</v>
      </c>
    </row>
    <row r="4769" spans="1:11">
      <c r="A4769" s="4">
        <v>18501</v>
      </c>
      <c r="B4769" t="s">
        <v>3363</v>
      </c>
      <c r="C4769" s="5">
        <f>IF($F$2=0," - ",Tabla1[[#This Row],[Base Precio de Lista neto]])</f>
        <v>88235.683999999994</v>
      </c>
      <c r="D4769" s="5">
        <f>IF($F$2=0," - ",Tabla1[[#This Row],[Base Precio de Lista neto]]*(1-$F$2))</f>
        <v>61764.97879999999</v>
      </c>
      <c r="E4769" s="5">
        <f>IF($F$2=0," - ",Tabla1[[#This Row],[Base para Mejor precio]]*(1-$F$2))</f>
        <v>55588.480920000002</v>
      </c>
      <c r="F4769" s="4" t="s">
        <v>5</v>
      </c>
      <c r="G4769" s="16" t="s">
        <v>5696</v>
      </c>
      <c r="H4769" s="5">
        <f>IFERROR(IF($F$3=0,"-",Tabla1[[#This Row],[Precio de Cliente neto]]*(1+$F$3)),"-")</f>
        <v>92647.468199999988</v>
      </c>
      <c r="I4769" s="5">
        <v>88235.683999999994</v>
      </c>
      <c r="J4769" s="5">
        <v>79412.115600000005</v>
      </c>
      <c r="K4769" s="26">
        <v>0.21</v>
      </c>
    </row>
    <row r="4770" spans="1:11">
      <c r="A4770" s="4">
        <v>18502</v>
      </c>
      <c r="B4770" t="s">
        <v>3364</v>
      </c>
      <c r="C4770" s="5">
        <f>IF($F$2=0," - ",Tabla1[[#This Row],[Base Precio de Lista neto]])</f>
        <v>110294.60490000001</v>
      </c>
      <c r="D4770" s="5">
        <f>IF($F$2=0," - ",Tabla1[[#This Row],[Base Precio de Lista neto]]*(1-$F$2))</f>
        <v>77206.223429999998</v>
      </c>
      <c r="E4770" s="5">
        <f>IF($F$2=0," - ",Tabla1[[#This Row],[Base para Mejor precio]]*(1-$F$2))</f>
        <v>69485.601086999988</v>
      </c>
      <c r="F4770" s="4" t="s">
        <v>5</v>
      </c>
      <c r="G4770" s="16" t="s">
        <v>5696</v>
      </c>
      <c r="H4770" s="5">
        <f>IFERROR(IF($F$3=0,"-",Tabla1[[#This Row],[Precio de Cliente neto]]*(1+$F$3)),"-")</f>
        <v>115809.33514499999</v>
      </c>
      <c r="I4770" s="5">
        <v>110294.60490000001</v>
      </c>
      <c r="J4770" s="5">
        <v>99265.144409999994</v>
      </c>
      <c r="K4770" s="26">
        <v>0.21</v>
      </c>
    </row>
    <row r="4771" spans="1:11">
      <c r="A4771" s="4">
        <v>18503</v>
      </c>
      <c r="B4771" t="s">
        <v>3365</v>
      </c>
      <c r="C4771" s="5">
        <f>IF($F$2=0," - ",Tabla1[[#This Row],[Base Precio de Lista neto]])</f>
        <v>147059.473</v>
      </c>
      <c r="D4771" s="5">
        <f>IF($F$2=0," - ",Tabla1[[#This Row],[Base Precio de Lista neto]]*(1-$F$2))</f>
        <v>102941.6311</v>
      </c>
      <c r="E4771" s="5">
        <f>IF($F$2=0," - ",Tabla1[[#This Row],[Base para Mejor precio]]*(1-$F$2))</f>
        <v>92647.46798999999</v>
      </c>
      <c r="F4771" s="4" t="s">
        <v>5</v>
      </c>
      <c r="G4771" s="16" t="s">
        <v>5696</v>
      </c>
      <c r="H4771" s="5">
        <f>IFERROR(IF($F$3=0,"-",Tabla1[[#This Row],[Precio de Cliente neto]]*(1+$F$3)),"-")</f>
        <v>154412.44665</v>
      </c>
      <c r="I4771" s="5">
        <v>147059.473</v>
      </c>
      <c r="J4771" s="5">
        <v>132353.5257</v>
      </c>
      <c r="K4771" s="26">
        <v>0.21</v>
      </c>
    </row>
    <row r="4772" spans="1:11">
      <c r="A4772" s="4">
        <v>18504</v>
      </c>
      <c r="B4772" t="s">
        <v>7955</v>
      </c>
      <c r="C4772" s="5">
        <f>IF($F$2=0," - ",Tabla1[[#This Row],[Base Precio de Lista neto]])</f>
        <v>2020.4791</v>
      </c>
      <c r="D4772" s="5">
        <f>IF($F$2=0," - ",Tabla1[[#This Row],[Base Precio de Lista neto]]*(1-$F$2))</f>
        <v>1414.33537</v>
      </c>
      <c r="E4772" s="5">
        <f>IF($F$2=0," - ",Tabla1[[#This Row],[Base para Mejor precio]]*(1-$F$2))</f>
        <v>1272.9018329999999</v>
      </c>
      <c r="F4772" s="4" t="s">
        <v>5</v>
      </c>
      <c r="G4772" s="16" t="s">
        <v>5696</v>
      </c>
      <c r="H4772" s="5">
        <f>IFERROR(IF($F$3=0,"-",Tabla1[[#This Row],[Precio de Cliente neto]]*(1+$F$3)),"-")</f>
        <v>2121.5030550000001</v>
      </c>
      <c r="I4772" s="5">
        <v>2020.4791</v>
      </c>
      <c r="J4772" s="5">
        <v>1818.43119</v>
      </c>
      <c r="K4772" s="26">
        <v>0.21</v>
      </c>
    </row>
    <row r="4773" spans="1:11">
      <c r="A4773" s="4">
        <v>18505</v>
      </c>
      <c r="B4773" t="s">
        <v>7956</v>
      </c>
      <c r="C4773" s="5">
        <f>IF($F$2=0," - ",Tabla1[[#This Row],[Base Precio de Lista neto]])</f>
        <v>2482.3029000000001</v>
      </c>
      <c r="D4773" s="5">
        <f>IF($F$2=0," - ",Tabla1[[#This Row],[Base Precio de Lista neto]]*(1-$F$2))</f>
        <v>1737.61203</v>
      </c>
      <c r="E4773" s="5">
        <f>IF($F$2=0," - ",Tabla1[[#This Row],[Base para Mejor precio]]*(1-$F$2))</f>
        <v>1563.850827</v>
      </c>
      <c r="F4773" s="4" t="s">
        <v>5</v>
      </c>
      <c r="G4773" s="16" t="s">
        <v>5696</v>
      </c>
      <c r="H4773" s="5">
        <f>IFERROR(IF($F$3=0,"-",Tabla1[[#This Row],[Precio de Cliente neto]]*(1+$F$3)),"-")</f>
        <v>2606.4180449999999</v>
      </c>
      <c r="I4773" s="5">
        <v>2482.3029000000001</v>
      </c>
      <c r="J4773" s="5">
        <v>2234.0726100000002</v>
      </c>
      <c r="K4773" s="26">
        <v>0.21</v>
      </c>
    </row>
    <row r="4774" spans="1:11">
      <c r="A4774" s="4">
        <v>19101</v>
      </c>
      <c r="B4774" t="s">
        <v>3366</v>
      </c>
      <c r="C4774" s="5">
        <f>IF($F$2=0," - ",Tabla1[[#This Row],[Base Precio de Lista neto]])</f>
        <v>40153.050999999999</v>
      </c>
      <c r="D4774" s="5">
        <f>IF($F$2=0," - ",Tabla1[[#This Row],[Base Precio de Lista neto]]*(1-$F$2))</f>
        <v>28107.135699999999</v>
      </c>
      <c r="E4774" s="5">
        <f>IF($F$2=0," - ",Tabla1[[#This Row],[Base para Mejor precio]]*(1-$F$2))</f>
        <v>25296.422129999999</v>
      </c>
      <c r="F4774" s="4" t="s">
        <v>6</v>
      </c>
      <c r="G4774" s="16" t="s">
        <v>5696</v>
      </c>
      <c r="H4774" s="5">
        <f>IFERROR(IF($F$3=0,"-",Tabla1[[#This Row],[Precio de Cliente neto]]*(1+$F$3)),"-")</f>
        <v>42160.703549999998</v>
      </c>
      <c r="I4774" s="5">
        <v>40153.050999999999</v>
      </c>
      <c r="J4774" s="5">
        <v>36137.745900000002</v>
      </c>
      <c r="K4774" s="26">
        <v>0.21</v>
      </c>
    </row>
    <row r="4775" spans="1:11">
      <c r="A4775" s="4">
        <v>19102</v>
      </c>
      <c r="B4775" t="s">
        <v>3367</v>
      </c>
      <c r="C4775" s="5">
        <f>IF($F$2=0," - ",Tabla1[[#This Row],[Base Precio de Lista neto]])</f>
        <v>28411.447899999999</v>
      </c>
      <c r="D4775" s="5">
        <f>IF($F$2=0," - ",Tabla1[[#This Row],[Base Precio de Lista neto]]*(1-$F$2))</f>
        <v>19888.013529999997</v>
      </c>
      <c r="E4775" s="5">
        <f>IF($F$2=0," - ",Tabla1[[#This Row],[Base para Mejor precio]]*(1-$F$2))</f>
        <v>17899.212176999998</v>
      </c>
      <c r="F4775" s="4" t="s">
        <v>6</v>
      </c>
      <c r="G4775" s="16" t="s">
        <v>5696</v>
      </c>
      <c r="H4775" s="5">
        <f>IFERROR(IF($F$3=0,"-",Tabla1[[#This Row],[Precio de Cliente neto]]*(1+$F$3)),"-")</f>
        <v>29832.020294999995</v>
      </c>
      <c r="I4775" s="5">
        <v>28411.447899999999</v>
      </c>
      <c r="J4775" s="5">
        <v>25570.303110000001</v>
      </c>
      <c r="K4775" s="26">
        <v>0.21</v>
      </c>
    </row>
    <row r="4776" spans="1:11">
      <c r="A4776" s="4">
        <v>19104</v>
      </c>
      <c r="B4776" t="s">
        <v>6060</v>
      </c>
      <c r="C4776" s="5">
        <f>IF($F$2=0," - ",Tabla1[[#This Row],[Base Precio de Lista neto]])</f>
        <v>41910.251900000003</v>
      </c>
      <c r="D4776" s="5">
        <f>IF($F$2=0," - ",Tabla1[[#This Row],[Base Precio de Lista neto]]*(1-$F$2))</f>
        <v>29337.176329999998</v>
      </c>
      <c r="E4776" s="5">
        <f>IF($F$2=0," - ",Tabla1[[#This Row],[Base para Mejor precio]]*(1-$F$2))</f>
        <v>26403.458697000002</v>
      </c>
      <c r="F4776" s="4" t="s">
        <v>6</v>
      </c>
      <c r="G4776" s="16" t="s">
        <v>5696</v>
      </c>
      <c r="H4776" s="5">
        <f>IFERROR(IF($F$3=0,"-",Tabla1[[#This Row],[Precio de Cliente neto]]*(1+$F$3)),"-")</f>
        <v>44005.764494999996</v>
      </c>
      <c r="I4776" s="5">
        <v>41910.251900000003</v>
      </c>
      <c r="J4776" s="5">
        <v>37719.226710000003</v>
      </c>
      <c r="K4776" s="26">
        <v>0.21</v>
      </c>
    </row>
    <row r="4777" spans="1:11">
      <c r="A4777" s="4">
        <v>19105</v>
      </c>
      <c r="B4777" t="s">
        <v>6061</v>
      </c>
      <c r="C4777" s="5">
        <f>IF($F$2=0," - ",Tabla1[[#This Row],[Base Precio de Lista neto]])</f>
        <v>41910.251900000003</v>
      </c>
      <c r="D4777" s="5">
        <f>IF($F$2=0," - ",Tabla1[[#This Row],[Base Precio de Lista neto]]*(1-$F$2))</f>
        <v>29337.176329999998</v>
      </c>
      <c r="E4777" s="5">
        <f>IF($F$2=0," - ",Tabla1[[#This Row],[Base para Mejor precio]]*(1-$F$2))</f>
        <v>26403.458697000002</v>
      </c>
      <c r="F4777" s="4" t="s">
        <v>5</v>
      </c>
      <c r="G4777" s="16" t="s">
        <v>5696</v>
      </c>
      <c r="H4777" s="5">
        <f>IFERROR(IF($F$3=0,"-",Tabla1[[#This Row],[Precio de Cliente neto]]*(1+$F$3)),"-")</f>
        <v>44005.764494999996</v>
      </c>
      <c r="I4777" s="5">
        <v>41910.251900000003</v>
      </c>
      <c r="J4777" s="5">
        <v>37719.226710000003</v>
      </c>
      <c r="K4777" s="26">
        <v>0.21</v>
      </c>
    </row>
    <row r="4778" spans="1:11">
      <c r="A4778" s="4">
        <v>19106</v>
      </c>
      <c r="B4778" t="s">
        <v>8418</v>
      </c>
      <c r="C4778" s="5">
        <f>IF($F$2=0," - ",Tabla1[[#This Row],[Base Precio de Lista neto]])</f>
        <v>45539.107499999998</v>
      </c>
      <c r="D4778" s="5">
        <f>IF($F$2=0," - ",Tabla1[[#This Row],[Base Precio de Lista neto]]*(1-$F$2))</f>
        <v>31877.375249999997</v>
      </c>
      <c r="E4778" s="5">
        <f>IF($F$2=0," - ",Tabla1[[#This Row],[Base para Mejor precio]]*(1-$F$2))</f>
        <v>28689.637725000001</v>
      </c>
      <c r="F4778" s="4" t="s">
        <v>6</v>
      </c>
      <c r="G4778" s="16" t="s">
        <v>5696</v>
      </c>
      <c r="H4778" s="5">
        <f>IFERROR(IF($F$3=0,"-",Tabla1[[#This Row],[Precio de Cliente neto]]*(1+$F$3)),"-")</f>
        <v>47816.062874999996</v>
      </c>
      <c r="I4778" s="5">
        <v>45539.107499999998</v>
      </c>
      <c r="J4778" s="5">
        <v>40985.196750000003</v>
      </c>
      <c r="K4778" s="26">
        <v>0.21</v>
      </c>
    </row>
    <row r="4779" spans="1:11">
      <c r="A4779" s="4">
        <v>19108</v>
      </c>
      <c r="B4779" t="s">
        <v>3368</v>
      </c>
      <c r="C4779" s="5">
        <f>IF($F$2=0," - ",Tabla1[[#This Row],[Base Precio de Lista neto]])</f>
        <v>80754.969500000007</v>
      </c>
      <c r="D4779" s="5">
        <f>IF($F$2=0," - ",Tabla1[[#This Row],[Base Precio de Lista neto]]*(1-$F$2))</f>
        <v>56528.478650000005</v>
      </c>
      <c r="E4779" s="5">
        <f>IF($F$2=0," - ",Tabla1[[#This Row],[Base para Mejor precio]]*(1-$F$2))</f>
        <v>50875.630785000001</v>
      </c>
      <c r="F4779" s="4" t="s">
        <v>5</v>
      </c>
      <c r="G4779" s="16" t="s">
        <v>5696</v>
      </c>
      <c r="H4779" s="5">
        <f>IFERROR(IF($F$3=0,"-",Tabla1[[#This Row],[Precio de Cliente neto]]*(1+$F$3)),"-")</f>
        <v>84792.717975000007</v>
      </c>
      <c r="I4779" s="5">
        <v>80754.969500000007</v>
      </c>
      <c r="J4779" s="5">
        <v>72679.472550000006</v>
      </c>
      <c r="K4779" s="26">
        <v>0.21</v>
      </c>
    </row>
    <row r="4780" spans="1:11">
      <c r="A4780" s="4">
        <v>19109</v>
      </c>
      <c r="B4780" t="s">
        <v>3369</v>
      </c>
      <c r="C4780" s="5">
        <f>IF($F$2=0," - ",Tabla1[[#This Row],[Base Precio de Lista neto]])</f>
        <v>127074.7032</v>
      </c>
      <c r="D4780" s="5">
        <f>IF($F$2=0," - ",Tabla1[[#This Row],[Base Precio de Lista neto]]*(1-$F$2))</f>
        <v>88952.292239999995</v>
      </c>
      <c r="E4780" s="5">
        <f>IF($F$2=0," - ",Tabla1[[#This Row],[Base para Mejor precio]]*(1-$F$2))</f>
        <v>64045.650412799994</v>
      </c>
      <c r="F4780" s="4" t="s">
        <v>5</v>
      </c>
      <c r="G4780" s="16" t="s">
        <v>7913</v>
      </c>
      <c r="H4780" s="5">
        <f>IFERROR(IF($F$3=0,"-",Tabla1[[#This Row],[Precio de Cliente neto]]*(1+$F$3)),"-")</f>
        <v>133428.43836</v>
      </c>
      <c r="I4780" s="5">
        <v>127074.7032</v>
      </c>
      <c r="J4780" s="5">
        <v>91493.786303999994</v>
      </c>
      <c r="K4780" s="26">
        <v>0.21</v>
      </c>
    </row>
    <row r="4781" spans="1:11">
      <c r="A4781" s="4">
        <v>20110</v>
      </c>
      <c r="B4781" t="s">
        <v>7762</v>
      </c>
      <c r="C4781" s="5">
        <f>IF($F$2=0," - ",Tabla1[[#This Row],[Base Precio de Lista neto]])</f>
        <v>8439.2243999999992</v>
      </c>
      <c r="D4781" s="5">
        <f>IF($F$2=0," - ",Tabla1[[#This Row],[Base Precio de Lista neto]]*(1-$F$2))</f>
        <v>5907.4570799999992</v>
      </c>
      <c r="E4781" s="5">
        <f>IF($F$2=0," - ",Tabla1[[#This Row],[Base para Mejor precio]]*(1-$F$2))</f>
        <v>5316.7113719999998</v>
      </c>
      <c r="F4781" s="4" t="s">
        <v>5</v>
      </c>
      <c r="G4781" s="16" t="s">
        <v>5696</v>
      </c>
      <c r="H4781" s="5">
        <f>IFERROR(IF($F$3=0,"-",Tabla1[[#This Row],[Precio de Cliente neto]]*(1+$F$3)),"-")</f>
        <v>8861.1856199999984</v>
      </c>
      <c r="I4781" s="5">
        <v>8439.2243999999992</v>
      </c>
      <c r="J4781" s="5">
        <v>7595.3019599999998</v>
      </c>
      <c r="K4781" s="26">
        <v>0.21</v>
      </c>
    </row>
    <row r="4782" spans="1:11">
      <c r="A4782" s="4">
        <v>20111</v>
      </c>
      <c r="B4782" t="s">
        <v>7763</v>
      </c>
      <c r="C4782" s="5">
        <f>IF($F$2=0," - ",Tabla1[[#This Row],[Base Precio de Lista neto]])</f>
        <v>9023.9470000000001</v>
      </c>
      <c r="D4782" s="5">
        <f>IF($F$2=0," - ",Tabla1[[#This Row],[Base Precio de Lista neto]]*(1-$F$2))</f>
        <v>6316.7628999999997</v>
      </c>
      <c r="E4782" s="5">
        <f>IF($F$2=0," - ",Tabla1[[#This Row],[Base para Mejor precio]]*(1-$F$2))</f>
        <v>5685.0866100000003</v>
      </c>
      <c r="F4782" s="4" t="s">
        <v>5</v>
      </c>
      <c r="G4782" s="16" t="s">
        <v>5696</v>
      </c>
      <c r="H4782" s="5">
        <f>IFERROR(IF($F$3=0,"-",Tabla1[[#This Row],[Precio de Cliente neto]]*(1+$F$3)),"-")</f>
        <v>9475.1443499999987</v>
      </c>
      <c r="I4782" s="5">
        <v>9023.9470000000001</v>
      </c>
      <c r="J4782" s="5">
        <v>8121.5523000000003</v>
      </c>
      <c r="K4782" s="26">
        <v>0.21</v>
      </c>
    </row>
    <row r="4783" spans="1:11">
      <c r="A4783" s="4">
        <v>20112</v>
      </c>
      <c r="B4783" t="s">
        <v>7764</v>
      </c>
      <c r="C4783" s="5">
        <f>IF($F$2=0," - ",Tabla1[[#This Row],[Base Precio de Lista neto]])</f>
        <v>8439.2122999999992</v>
      </c>
      <c r="D4783" s="5">
        <f>IF($F$2=0," - ",Tabla1[[#This Row],[Base Precio de Lista neto]]*(1-$F$2))</f>
        <v>5907.4486099999995</v>
      </c>
      <c r="E4783" s="5">
        <f>IF($F$2=0," - ",Tabla1[[#This Row],[Base para Mejor precio]]*(1-$F$2))</f>
        <v>5316.7037490000002</v>
      </c>
      <c r="F4783" s="4" t="s">
        <v>5</v>
      </c>
      <c r="G4783" s="16" t="s">
        <v>5696</v>
      </c>
      <c r="H4783" s="5">
        <f>IFERROR(IF($F$3=0,"-",Tabla1[[#This Row],[Precio de Cliente neto]]*(1+$F$3)),"-")</f>
        <v>8861.1729149999992</v>
      </c>
      <c r="I4783" s="5">
        <v>8439.2122999999992</v>
      </c>
      <c r="J4783" s="5">
        <v>7595.2910700000002</v>
      </c>
      <c r="K4783" s="26">
        <v>0.21</v>
      </c>
    </row>
    <row r="4784" spans="1:11">
      <c r="A4784" s="4">
        <v>20113</v>
      </c>
      <c r="B4784" t="s">
        <v>7765</v>
      </c>
      <c r="C4784" s="5">
        <f>IF($F$2=0," - ",Tabla1[[#This Row],[Base Precio de Lista neto]])</f>
        <v>9473.4989999999998</v>
      </c>
      <c r="D4784" s="5">
        <f>IF($F$2=0," - ",Tabla1[[#This Row],[Base Precio de Lista neto]]*(1-$F$2))</f>
        <v>6631.4492999999993</v>
      </c>
      <c r="E4784" s="5">
        <f>IF($F$2=0," - ",Tabla1[[#This Row],[Base para Mejor precio]]*(1-$F$2))</f>
        <v>5968.3043699999998</v>
      </c>
      <c r="F4784" s="4" t="s">
        <v>5</v>
      </c>
      <c r="G4784" s="16" t="s">
        <v>5696</v>
      </c>
      <c r="H4784" s="5">
        <f>IFERROR(IF($F$3=0,"-",Tabla1[[#This Row],[Precio de Cliente neto]]*(1+$F$3)),"-")</f>
        <v>9947.1739499999985</v>
      </c>
      <c r="I4784" s="5">
        <v>9473.4989999999998</v>
      </c>
      <c r="J4784" s="5">
        <v>8526.1491000000005</v>
      </c>
      <c r="K4784" s="26">
        <v>0.21</v>
      </c>
    </row>
    <row r="4785" spans="1:11">
      <c r="A4785" s="4">
        <v>20114</v>
      </c>
      <c r="B4785" t="s">
        <v>7766</v>
      </c>
      <c r="C4785" s="5">
        <f>IF($F$2=0," - ",Tabla1[[#This Row],[Base Precio de Lista neto]])</f>
        <v>9134.5817000000006</v>
      </c>
      <c r="D4785" s="5">
        <f>IF($F$2=0," - ",Tabla1[[#This Row],[Base Precio de Lista neto]]*(1-$F$2))</f>
        <v>6394.2071900000001</v>
      </c>
      <c r="E4785" s="5">
        <f>IF($F$2=0," - ",Tabla1[[#This Row],[Base para Mejor precio]]*(1-$F$2))</f>
        <v>5754.7864710000003</v>
      </c>
      <c r="F4785" s="4" t="s">
        <v>5</v>
      </c>
      <c r="G4785" s="16" t="s">
        <v>5696</v>
      </c>
      <c r="H4785" s="5">
        <f>IFERROR(IF($F$3=0,"-",Tabla1[[#This Row],[Precio de Cliente neto]]*(1+$F$3)),"-")</f>
        <v>9591.3107849999997</v>
      </c>
      <c r="I4785" s="5">
        <v>9134.5817000000006</v>
      </c>
      <c r="J4785" s="5">
        <v>8221.1235300000008</v>
      </c>
      <c r="K4785" s="26">
        <v>0.21</v>
      </c>
    </row>
    <row r="4786" spans="1:11">
      <c r="A4786" s="4">
        <v>20115</v>
      </c>
      <c r="B4786" t="s">
        <v>3370</v>
      </c>
      <c r="C4786" s="5">
        <f>IF($F$2=0," - ",Tabla1[[#This Row],[Base Precio de Lista neto]])</f>
        <v>2947.7896999999998</v>
      </c>
      <c r="D4786" s="5">
        <f>IF($F$2=0," - ",Tabla1[[#This Row],[Base Precio de Lista neto]]*(1-$F$2))</f>
        <v>2063.4527899999998</v>
      </c>
      <c r="E4786" s="5">
        <f>IF($F$2=0," - ",Tabla1[[#This Row],[Base para Mejor precio]]*(1-$F$2))</f>
        <v>1857.1075109999999</v>
      </c>
      <c r="F4786" s="4" t="s">
        <v>5</v>
      </c>
      <c r="G4786" s="16" t="s">
        <v>5696</v>
      </c>
      <c r="H4786" s="5">
        <f>IFERROR(IF($F$3=0,"-",Tabla1[[#This Row],[Precio de Cliente neto]]*(1+$F$3)),"-")</f>
        <v>3095.179185</v>
      </c>
      <c r="I4786" s="5">
        <v>2947.7896999999998</v>
      </c>
      <c r="J4786" s="5">
        <v>2653.01073</v>
      </c>
      <c r="K4786" s="26">
        <v>0.21</v>
      </c>
    </row>
    <row r="4787" spans="1:11">
      <c r="A4787" s="4">
        <v>20116</v>
      </c>
      <c r="B4787" t="s">
        <v>3371</v>
      </c>
      <c r="C4787" s="5">
        <f>IF($F$2=0," - ",Tabla1[[#This Row],[Base Precio de Lista neto]])</f>
        <v>5479.6535000000003</v>
      </c>
      <c r="D4787" s="5">
        <f>IF($F$2=0," - ",Tabla1[[#This Row],[Base Precio de Lista neto]]*(1-$F$2))</f>
        <v>3835.7574500000001</v>
      </c>
      <c r="E4787" s="5">
        <f>IF($F$2=0," - ",Tabla1[[#This Row],[Base para Mejor precio]]*(1-$F$2))</f>
        <v>3452.181705</v>
      </c>
      <c r="F4787" s="4" t="s">
        <v>5</v>
      </c>
      <c r="G4787" s="16" t="s">
        <v>5696</v>
      </c>
      <c r="H4787" s="5">
        <f>IFERROR(IF($F$3=0,"-",Tabla1[[#This Row],[Precio de Cliente neto]]*(1+$F$3)),"-")</f>
        <v>5753.6361749999996</v>
      </c>
      <c r="I4787" s="5">
        <v>5479.6535000000003</v>
      </c>
      <c r="J4787" s="5">
        <v>4931.68815</v>
      </c>
      <c r="K4787" s="26">
        <v>0.21</v>
      </c>
    </row>
    <row r="4788" spans="1:11">
      <c r="A4788" s="4">
        <v>20117</v>
      </c>
      <c r="B4788" t="s">
        <v>3372</v>
      </c>
      <c r="C4788" s="5">
        <f>IF($F$2=0," - ",Tabla1[[#This Row],[Base Precio de Lista neto]])</f>
        <v>5010.4638999999997</v>
      </c>
      <c r="D4788" s="5">
        <f>IF($F$2=0," - ",Tabla1[[#This Row],[Base Precio de Lista neto]]*(1-$F$2))</f>
        <v>3507.3247299999998</v>
      </c>
      <c r="E4788" s="5">
        <f>IF($F$2=0," - ",Tabla1[[#This Row],[Base para Mejor precio]]*(1-$F$2))</f>
        <v>3156.5922569999998</v>
      </c>
      <c r="F4788" s="4" t="s">
        <v>5</v>
      </c>
      <c r="G4788" s="16" t="s">
        <v>5696</v>
      </c>
      <c r="H4788" s="5">
        <f>IFERROR(IF($F$3=0,"-",Tabla1[[#This Row],[Precio de Cliente neto]]*(1+$F$3)),"-")</f>
        <v>5260.9870949999995</v>
      </c>
      <c r="I4788" s="5">
        <v>5010.4638999999997</v>
      </c>
      <c r="J4788" s="5">
        <v>4509.4175100000002</v>
      </c>
      <c r="K4788" s="26">
        <v>0.21</v>
      </c>
    </row>
    <row r="4789" spans="1:11">
      <c r="A4789" s="4">
        <v>20118</v>
      </c>
      <c r="B4789" t="s">
        <v>3373</v>
      </c>
      <c r="C4789" s="5">
        <f>IF($F$2=0," - ",Tabla1[[#This Row],[Base Precio de Lista neto]])</f>
        <v>5577.8197</v>
      </c>
      <c r="D4789" s="5">
        <f>IF($F$2=0," - ",Tabla1[[#This Row],[Base Precio de Lista neto]]*(1-$F$2))</f>
        <v>3904.4737899999996</v>
      </c>
      <c r="E4789" s="5">
        <f>IF($F$2=0," - ",Tabla1[[#This Row],[Base para Mejor precio]]*(1-$F$2))</f>
        <v>3514.0264109999998</v>
      </c>
      <c r="F4789" s="4" t="s">
        <v>5</v>
      </c>
      <c r="G4789" s="16" t="s">
        <v>5696</v>
      </c>
      <c r="H4789" s="5">
        <f>IFERROR(IF($F$3=0,"-",Tabla1[[#This Row],[Precio de Cliente neto]]*(1+$F$3)),"-")</f>
        <v>5856.7106849999991</v>
      </c>
      <c r="I4789" s="5">
        <v>5577.8197</v>
      </c>
      <c r="J4789" s="5">
        <v>5020.03773</v>
      </c>
      <c r="K4789" s="26">
        <v>0.21</v>
      </c>
    </row>
    <row r="4790" spans="1:11">
      <c r="A4790" s="4">
        <v>20119</v>
      </c>
      <c r="B4790" t="s">
        <v>3374</v>
      </c>
      <c r="C4790" s="5">
        <f>IF($F$2=0," - ",Tabla1[[#This Row],[Base Precio de Lista neto]])</f>
        <v>4788.3040000000001</v>
      </c>
      <c r="D4790" s="5">
        <f>IF($F$2=0," - ",Tabla1[[#This Row],[Base Precio de Lista neto]]*(1-$F$2))</f>
        <v>3351.8127999999997</v>
      </c>
      <c r="E4790" s="5">
        <f>IF($F$2=0," - ",Tabla1[[#This Row],[Base para Mejor precio]]*(1-$F$2))</f>
        <v>3016.6315199999999</v>
      </c>
      <c r="F4790" s="4" t="s">
        <v>5</v>
      </c>
      <c r="G4790" s="16" t="s">
        <v>5696</v>
      </c>
      <c r="H4790" s="5">
        <f>IFERROR(IF($F$3=0,"-",Tabla1[[#This Row],[Precio de Cliente neto]]*(1+$F$3)),"-")</f>
        <v>5027.7191999999995</v>
      </c>
      <c r="I4790" s="5">
        <v>4788.3040000000001</v>
      </c>
      <c r="J4790" s="5">
        <v>4309.4736000000003</v>
      </c>
      <c r="K4790" s="26">
        <v>0.21</v>
      </c>
    </row>
    <row r="4791" spans="1:11">
      <c r="A4791" s="4">
        <v>20120</v>
      </c>
      <c r="B4791" t="s">
        <v>3375</v>
      </c>
      <c r="C4791" s="5">
        <f>IF($F$2=0," - ",Tabla1[[#This Row],[Base Precio de Lista neto]])</f>
        <v>590.46479999999997</v>
      </c>
      <c r="D4791" s="5">
        <f>IF($F$2=0," - ",Tabla1[[#This Row],[Base Precio de Lista neto]]*(1-$F$2))</f>
        <v>413.32535999999993</v>
      </c>
      <c r="E4791" s="5">
        <f>IF($F$2=0," - ",Tabla1[[#This Row],[Base para Mejor precio]]*(1-$F$2))</f>
        <v>371.99282399999998</v>
      </c>
      <c r="F4791" s="4" t="s">
        <v>5</v>
      </c>
      <c r="G4791" s="16" t="s">
        <v>5696</v>
      </c>
      <c r="H4791" s="5">
        <f>IFERROR(IF($F$3=0,"-",Tabla1[[#This Row],[Precio de Cliente neto]]*(1+$F$3)),"-")</f>
        <v>619.98803999999996</v>
      </c>
      <c r="I4791" s="5">
        <v>590.46479999999997</v>
      </c>
      <c r="J4791" s="5">
        <v>531.41831999999999</v>
      </c>
      <c r="K4791" s="26">
        <v>0.21</v>
      </c>
    </row>
    <row r="4792" spans="1:11">
      <c r="A4792" s="4">
        <v>20121</v>
      </c>
      <c r="B4792" t="s">
        <v>3376</v>
      </c>
      <c r="C4792" s="5">
        <f>IF($F$2=0," - ",Tabla1[[#This Row],[Base Precio de Lista neto]])</f>
        <v>13954.7914</v>
      </c>
      <c r="D4792" s="5">
        <f>IF($F$2=0," - ",Tabla1[[#This Row],[Base Precio de Lista neto]]*(1-$F$2))</f>
        <v>9768.3539799999999</v>
      </c>
      <c r="E4792" s="5">
        <f>IF($F$2=0," - ",Tabla1[[#This Row],[Base para Mejor precio]]*(1-$F$2))</f>
        <v>8791.5185820000006</v>
      </c>
      <c r="F4792" s="4" t="s">
        <v>5</v>
      </c>
      <c r="G4792" s="16" t="s">
        <v>5696</v>
      </c>
      <c r="H4792" s="5">
        <f>IFERROR(IF($F$3=0,"-",Tabla1[[#This Row],[Precio de Cliente neto]]*(1+$F$3)),"-")</f>
        <v>14652.53097</v>
      </c>
      <c r="I4792" s="5">
        <v>13954.7914</v>
      </c>
      <c r="J4792" s="5">
        <v>12559.312260000001</v>
      </c>
      <c r="K4792" s="26">
        <v>0.21</v>
      </c>
    </row>
    <row r="4793" spans="1:11">
      <c r="A4793" s="4">
        <v>20122</v>
      </c>
      <c r="B4793" t="s">
        <v>7767</v>
      </c>
      <c r="C4793" s="5">
        <f>IF($F$2=0," - ",Tabla1[[#This Row],[Base Precio de Lista neto]])</f>
        <v>5786.8209999999999</v>
      </c>
      <c r="D4793" s="5">
        <f>IF($F$2=0," - ",Tabla1[[#This Row],[Base Precio de Lista neto]]*(1-$F$2))</f>
        <v>4050.7746999999995</v>
      </c>
      <c r="E4793" s="5">
        <f>IF($F$2=0," - ",Tabla1[[#This Row],[Base para Mejor precio]]*(1-$F$2))</f>
        <v>3645.6972299999998</v>
      </c>
      <c r="F4793" s="4" t="s">
        <v>5</v>
      </c>
      <c r="G4793" s="16" t="s">
        <v>5696</v>
      </c>
      <c r="H4793" s="5">
        <f>IFERROR(IF($F$3=0,"-",Tabla1[[#This Row],[Precio de Cliente neto]]*(1+$F$3)),"-")</f>
        <v>6076.162049999999</v>
      </c>
      <c r="I4793" s="5">
        <v>5786.8209999999999</v>
      </c>
      <c r="J4793" s="5">
        <v>5208.1388999999999</v>
      </c>
      <c r="K4793" s="26">
        <v>0.21</v>
      </c>
    </row>
    <row r="4794" spans="1:11">
      <c r="A4794" s="4">
        <v>20123</v>
      </c>
      <c r="B4794" t="s">
        <v>7768</v>
      </c>
      <c r="C4794" s="5">
        <f>IF($F$2=0," - ",Tabla1[[#This Row],[Base Precio de Lista neto]])</f>
        <v>6022.4066999999995</v>
      </c>
      <c r="D4794" s="5">
        <f>IF($F$2=0," - ",Tabla1[[#This Row],[Base Precio de Lista neto]]*(1-$F$2))</f>
        <v>4215.6846899999991</v>
      </c>
      <c r="E4794" s="5">
        <f>IF($F$2=0," - ",Tabla1[[#This Row],[Base para Mejor precio]]*(1-$F$2))</f>
        <v>3794.1162209999998</v>
      </c>
      <c r="F4794" s="4" t="s">
        <v>5</v>
      </c>
      <c r="G4794" s="16" t="s">
        <v>5696</v>
      </c>
      <c r="H4794" s="5">
        <f>IFERROR(IF($F$3=0,"-",Tabla1[[#This Row],[Precio de Cliente neto]]*(1+$F$3)),"-")</f>
        <v>6323.5270349999992</v>
      </c>
      <c r="I4794" s="5">
        <v>6022.4066999999995</v>
      </c>
      <c r="J4794" s="5">
        <v>5420.1660300000003</v>
      </c>
      <c r="K4794" s="26">
        <v>0.21</v>
      </c>
    </row>
    <row r="4795" spans="1:11">
      <c r="A4795" s="4">
        <v>20124</v>
      </c>
      <c r="B4795" t="s">
        <v>7769</v>
      </c>
      <c r="C4795" s="5">
        <f>IF($F$2=0," - ",Tabla1[[#This Row],[Base Precio de Lista neto]])</f>
        <v>3325.9186</v>
      </c>
      <c r="D4795" s="5">
        <f>IF($F$2=0," - ",Tabla1[[#This Row],[Base Precio de Lista neto]]*(1-$F$2))</f>
        <v>2328.14302</v>
      </c>
      <c r="E4795" s="5">
        <f>IF($F$2=0," - ",Tabla1[[#This Row],[Base para Mejor precio]]*(1-$F$2))</f>
        <v>2095.3287179999998</v>
      </c>
      <c r="F4795" s="4" t="s">
        <v>5</v>
      </c>
      <c r="G4795" s="16" t="s">
        <v>5696</v>
      </c>
      <c r="H4795" s="5">
        <f>IFERROR(IF($F$3=0,"-",Tabla1[[#This Row],[Precio de Cliente neto]]*(1+$F$3)),"-")</f>
        <v>3492.2145300000002</v>
      </c>
      <c r="I4795" s="5">
        <v>3325.9186</v>
      </c>
      <c r="J4795" s="5">
        <v>2993.32674</v>
      </c>
      <c r="K4795" s="26">
        <v>0.21</v>
      </c>
    </row>
    <row r="4796" spans="1:11">
      <c r="A4796" s="4">
        <v>20125</v>
      </c>
      <c r="B4796" t="s">
        <v>3377</v>
      </c>
      <c r="C4796" s="5">
        <f>IF($F$2=0," - ",Tabla1[[#This Row],[Base Precio de Lista neto]])</f>
        <v>3487.9185000000002</v>
      </c>
      <c r="D4796" s="5">
        <f>IF($F$2=0," - ",Tabla1[[#This Row],[Base Precio de Lista neto]]*(1-$F$2))</f>
        <v>2441.54295</v>
      </c>
      <c r="E4796" s="5">
        <f>IF($F$2=0," - ",Tabla1[[#This Row],[Base para Mejor precio]]*(1-$F$2))</f>
        <v>2197.3886549999997</v>
      </c>
      <c r="F4796" s="4" t="s">
        <v>5</v>
      </c>
      <c r="G4796" s="16" t="s">
        <v>5696</v>
      </c>
      <c r="H4796" s="5">
        <f>IFERROR(IF($F$3=0,"-",Tabla1[[#This Row],[Precio de Cliente neto]]*(1+$F$3)),"-")</f>
        <v>3662.314425</v>
      </c>
      <c r="I4796" s="5">
        <v>3487.9185000000002</v>
      </c>
      <c r="J4796" s="5">
        <v>3139.1266500000002</v>
      </c>
      <c r="K4796" s="26">
        <v>0.21</v>
      </c>
    </row>
    <row r="4797" spans="1:11">
      <c r="A4797" s="4">
        <v>20126</v>
      </c>
      <c r="B4797" t="s">
        <v>3378</v>
      </c>
      <c r="C4797" s="5">
        <f>IF($F$2=0," - ",Tabla1[[#This Row],[Base Precio de Lista neto]])</f>
        <v>91624.637900000002</v>
      </c>
      <c r="D4797" s="5">
        <f>IF($F$2=0," - ",Tabla1[[#This Row],[Base Precio de Lista neto]]*(1-$F$2))</f>
        <v>64137.246529999997</v>
      </c>
      <c r="E4797" s="5">
        <f>IF($F$2=0," - ",Tabla1[[#This Row],[Base para Mejor precio]]*(1-$F$2))</f>
        <v>57723.521876999999</v>
      </c>
      <c r="F4797" s="4" t="s">
        <v>4</v>
      </c>
      <c r="G4797" s="16" t="s">
        <v>5696</v>
      </c>
      <c r="H4797" s="5">
        <f>IFERROR(IF($F$3=0,"-",Tabla1[[#This Row],[Precio de Cliente neto]]*(1+$F$3)),"-")</f>
        <v>96205.869794999991</v>
      </c>
      <c r="I4797" s="5">
        <v>91624.637900000002</v>
      </c>
      <c r="J4797" s="5">
        <v>82462.174110000007</v>
      </c>
      <c r="K4797" s="26">
        <v>0.21</v>
      </c>
    </row>
    <row r="4798" spans="1:11">
      <c r="A4798" s="4">
        <v>20127</v>
      </c>
      <c r="B4798" t="s">
        <v>3379</v>
      </c>
      <c r="C4798" s="5">
        <f>IF($F$2=0," - ",Tabla1[[#This Row],[Base Precio de Lista neto]])</f>
        <v>97282.583899999998</v>
      </c>
      <c r="D4798" s="5">
        <f>IF($F$2=0," - ",Tabla1[[#This Row],[Base Precio de Lista neto]]*(1-$F$2))</f>
        <v>68097.80872999999</v>
      </c>
      <c r="E4798" s="5">
        <f>IF($F$2=0," - ",Tabla1[[#This Row],[Base para Mejor precio]]*(1-$F$2))</f>
        <v>61288.027856999994</v>
      </c>
      <c r="F4798" s="4" t="s">
        <v>4</v>
      </c>
      <c r="G4798" s="16" t="s">
        <v>5696</v>
      </c>
      <c r="H4798" s="5">
        <f>IFERROR(IF($F$3=0,"-",Tabla1[[#This Row],[Precio de Cliente neto]]*(1+$F$3)),"-")</f>
        <v>102146.71309499998</v>
      </c>
      <c r="I4798" s="5">
        <v>97282.583899999998</v>
      </c>
      <c r="J4798" s="5">
        <v>87554.325509999995</v>
      </c>
      <c r="K4798" s="26">
        <v>0.21</v>
      </c>
    </row>
    <row r="4799" spans="1:11">
      <c r="A4799" s="4">
        <v>20128</v>
      </c>
      <c r="B4799" t="s">
        <v>3380</v>
      </c>
      <c r="C4799" s="5">
        <f>IF($F$2=0," - ",Tabla1[[#This Row],[Base Precio de Lista neto]])</f>
        <v>99853.723599999998</v>
      </c>
      <c r="D4799" s="5">
        <f>IF($F$2=0," - ",Tabla1[[#This Row],[Base Precio de Lista neto]]*(1-$F$2))</f>
        <v>69897.606519999987</v>
      </c>
      <c r="E4799" s="5">
        <f>IF($F$2=0," - ",Tabla1[[#This Row],[Base para Mejor precio]]*(1-$F$2))</f>
        <v>62907.845867999997</v>
      </c>
      <c r="F4799" s="4" t="s">
        <v>4</v>
      </c>
      <c r="G4799" s="16" t="s">
        <v>5696</v>
      </c>
      <c r="H4799" s="5">
        <f>IFERROR(IF($F$3=0,"-",Tabla1[[#This Row],[Precio de Cliente neto]]*(1+$F$3)),"-")</f>
        <v>104846.40977999999</v>
      </c>
      <c r="I4799" s="5">
        <v>99853.723599999998</v>
      </c>
      <c r="J4799" s="5">
        <v>89868.351240000004</v>
      </c>
      <c r="K4799" s="26">
        <v>0.21</v>
      </c>
    </row>
    <row r="4800" spans="1:11">
      <c r="A4800" s="4">
        <v>20129</v>
      </c>
      <c r="B4800" t="s">
        <v>8419</v>
      </c>
      <c r="C4800" s="5">
        <f>IF($F$2=0," - ",Tabla1[[#This Row],[Base Precio de Lista neto]])</f>
        <v>305777.326</v>
      </c>
      <c r="D4800" s="5">
        <f>IF($F$2=0," - ",Tabla1[[#This Row],[Base Precio de Lista neto]]*(1-$F$2))</f>
        <v>214044.12819999998</v>
      </c>
      <c r="E4800" s="5">
        <f>IF($F$2=0," - ",Tabla1[[#This Row],[Base para Mejor precio]]*(1-$F$2))</f>
        <v>192639.71538000001</v>
      </c>
      <c r="F4800" s="4" t="s">
        <v>5</v>
      </c>
      <c r="G4800" s="16" t="s">
        <v>5696</v>
      </c>
      <c r="H4800" s="5">
        <f>IFERROR(IF($F$3=0,"-",Tabla1[[#This Row],[Precio de Cliente neto]]*(1+$F$3)),"-")</f>
        <v>321066.1923</v>
      </c>
      <c r="I4800" s="5">
        <v>305777.326</v>
      </c>
      <c r="J4800" s="5">
        <v>275199.59340000001</v>
      </c>
      <c r="K4800" s="26">
        <v>0.21</v>
      </c>
    </row>
    <row r="4801" spans="1:11">
      <c r="A4801" s="4">
        <v>20133</v>
      </c>
      <c r="B4801" t="s">
        <v>8420</v>
      </c>
      <c r="C4801" s="5">
        <f>IF($F$2=0," - ",Tabla1[[#This Row],[Base Precio de Lista neto]])</f>
        <v>503439.84350000002</v>
      </c>
      <c r="D4801" s="5">
        <f>IF($F$2=0," - ",Tabla1[[#This Row],[Base Precio de Lista neto]]*(1-$F$2))</f>
        <v>352407.89045000001</v>
      </c>
      <c r="E4801" s="5">
        <f>IF($F$2=0," - ",Tabla1[[#This Row],[Base para Mejor precio]]*(1-$F$2))</f>
        <v>317167.10140499996</v>
      </c>
      <c r="F4801" s="4" t="s">
        <v>5</v>
      </c>
      <c r="G4801" s="16" t="s">
        <v>5696</v>
      </c>
      <c r="H4801" s="5">
        <f>IFERROR(IF($F$3=0,"-",Tabla1[[#This Row],[Precio de Cliente neto]]*(1+$F$3)),"-")</f>
        <v>528611.83567499998</v>
      </c>
      <c r="I4801" s="5">
        <v>503439.84350000002</v>
      </c>
      <c r="J4801" s="5">
        <v>453095.85914999997</v>
      </c>
      <c r="K4801" s="26">
        <v>0.21</v>
      </c>
    </row>
    <row r="4802" spans="1:11">
      <c r="A4802" s="4">
        <v>20135</v>
      </c>
      <c r="B4802" t="s">
        <v>3381</v>
      </c>
      <c r="C4802" s="5">
        <f>IF($F$2=0," - ",Tabla1[[#This Row],[Base Precio de Lista neto]])</f>
        <v>318840.36210000003</v>
      </c>
      <c r="D4802" s="5">
        <f>IF($F$2=0," - ",Tabla1[[#This Row],[Base Precio de Lista neto]]*(1-$F$2))</f>
        <v>223188.25347</v>
      </c>
      <c r="E4802" s="5">
        <f>IF($F$2=0," - ",Tabla1[[#This Row],[Base para Mejor precio]]*(1-$F$2))</f>
        <v>200869.42812299996</v>
      </c>
      <c r="F4802" s="4" t="s">
        <v>4</v>
      </c>
      <c r="G4802" s="16" t="s">
        <v>5696</v>
      </c>
      <c r="H4802" s="5">
        <f>IFERROR(IF($F$3=0,"-",Tabla1[[#This Row],[Precio de Cliente neto]]*(1+$F$3)),"-")</f>
        <v>334782.38020499999</v>
      </c>
      <c r="I4802" s="5">
        <v>318840.36210000003</v>
      </c>
      <c r="J4802" s="5">
        <v>286956.32588999998</v>
      </c>
      <c r="K4802" s="26">
        <v>0.21</v>
      </c>
    </row>
    <row r="4803" spans="1:11">
      <c r="A4803" s="4">
        <v>20136</v>
      </c>
      <c r="B4803" t="s">
        <v>3382</v>
      </c>
      <c r="C4803" s="5">
        <f>IF($F$2=0," - ",Tabla1[[#This Row],[Base Precio de Lista neto]])</f>
        <v>287460.46999999997</v>
      </c>
      <c r="D4803" s="5">
        <f>IF($F$2=0," - ",Tabla1[[#This Row],[Base Precio de Lista neto]]*(1-$F$2))</f>
        <v>201222.32899999997</v>
      </c>
      <c r="E4803" s="5">
        <f>IF($F$2=0," - ",Tabla1[[#This Row],[Base para Mejor precio]]*(1-$F$2))</f>
        <v>181100.0961</v>
      </c>
      <c r="F4803" s="4" t="s">
        <v>4</v>
      </c>
      <c r="G4803" s="16" t="s">
        <v>5696</v>
      </c>
      <c r="H4803" s="5">
        <f>IFERROR(IF($F$3=0,"-",Tabla1[[#This Row],[Precio de Cliente neto]]*(1+$F$3)),"-")</f>
        <v>301833.49349999998</v>
      </c>
      <c r="I4803" s="5">
        <v>287460.46999999997</v>
      </c>
      <c r="J4803" s="5">
        <v>258714.42300000001</v>
      </c>
      <c r="K4803" s="26">
        <v>0.21</v>
      </c>
    </row>
    <row r="4804" spans="1:11">
      <c r="A4804" s="4">
        <v>20137</v>
      </c>
      <c r="B4804" t="s">
        <v>3383</v>
      </c>
      <c r="C4804" s="5">
        <f>IF($F$2=0," - ",Tabla1[[#This Row],[Base Precio de Lista neto]])</f>
        <v>270382.5453</v>
      </c>
      <c r="D4804" s="5">
        <f>IF($F$2=0," - ",Tabla1[[#This Row],[Base Precio de Lista neto]]*(1-$F$2))</f>
        <v>189267.78170999998</v>
      </c>
      <c r="E4804" s="5">
        <f>IF($F$2=0," - ",Tabla1[[#This Row],[Base para Mejor precio]]*(1-$F$2))</f>
        <v>170341.003539</v>
      </c>
      <c r="F4804" s="4" t="s">
        <v>4</v>
      </c>
      <c r="G4804" s="16" t="s">
        <v>5696</v>
      </c>
      <c r="H4804" s="5">
        <f>IFERROR(IF($F$3=0,"-",Tabla1[[#This Row],[Precio de Cliente neto]]*(1+$F$3)),"-")</f>
        <v>283901.67256499996</v>
      </c>
      <c r="I4804" s="5">
        <v>270382.5453</v>
      </c>
      <c r="J4804" s="5">
        <v>243344.29076999999</v>
      </c>
      <c r="K4804" s="26">
        <v>0.21</v>
      </c>
    </row>
    <row r="4805" spans="1:11">
      <c r="A4805" s="4">
        <v>20138</v>
      </c>
      <c r="B4805" t="s">
        <v>8421</v>
      </c>
      <c r="C4805" s="5">
        <f>IF($F$2=0," - ",Tabla1[[#This Row],[Base Precio de Lista neto]])</f>
        <v>314248.76689999999</v>
      </c>
      <c r="D4805" s="5">
        <f>IF($F$2=0," - ",Tabla1[[#This Row],[Base Precio de Lista neto]]*(1-$F$2))</f>
        <v>219974.13682999997</v>
      </c>
      <c r="E4805" s="5">
        <f>IF($F$2=0," - ",Tabla1[[#This Row],[Base para Mejor precio]]*(1-$F$2))</f>
        <v>197976.72314699998</v>
      </c>
      <c r="F4805" s="4" t="s">
        <v>5</v>
      </c>
      <c r="G4805" s="16" t="s">
        <v>5696</v>
      </c>
      <c r="H4805" s="5">
        <f>IFERROR(IF($F$3=0,"-",Tabla1[[#This Row],[Precio de Cliente neto]]*(1+$F$3)),"-")</f>
        <v>329961.20524499996</v>
      </c>
      <c r="I4805" s="5">
        <v>314248.76689999999</v>
      </c>
      <c r="J4805" s="5">
        <v>282823.89020999998</v>
      </c>
      <c r="K4805" s="26">
        <v>0.21</v>
      </c>
    </row>
    <row r="4806" spans="1:11">
      <c r="A4806" s="4">
        <v>20142</v>
      </c>
      <c r="B4806" t="s">
        <v>3384</v>
      </c>
      <c r="C4806" s="5">
        <f>IF($F$2=0," - ",Tabla1[[#This Row],[Base Precio de Lista neto]])</f>
        <v>76643.6351</v>
      </c>
      <c r="D4806" s="5">
        <f>IF($F$2=0," - ",Tabla1[[#This Row],[Base Precio de Lista neto]]*(1-$F$2))</f>
        <v>53650.544569999998</v>
      </c>
      <c r="E4806" s="5">
        <f>IF($F$2=0," - ",Tabla1[[#This Row],[Base para Mejor precio]]*(1-$F$2))</f>
        <v>48285.490113</v>
      </c>
      <c r="F4806" s="4" t="s">
        <v>4</v>
      </c>
      <c r="G4806" s="16" t="s">
        <v>5696</v>
      </c>
      <c r="H4806" s="5">
        <f>IFERROR(IF($F$3=0,"-",Tabla1[[#This Row],[Precio de Cliente neto]]*(1+$F$3)),"-")</f>
        <v>80475.816854999997</v>
      </c>
      <c r="I4806" s="5">
        <v>76643.6351</v>
      </c>
      <c r="J4806" s="5">
        <v>68979.271590000004</v>
      </c>
      <c r="K4806" s="26">
        <v>0.21</v>
      </c>
    </row>
    <row r="4807" spans="1:11">
      <c r="A4807" s="4">
        <v>20143</v>
      </c>
      <c r="B4807" t="s">
        <v>3385</v>
      </c>
      <c r="C4807" s="5">
        <f>IF($F$2=0," - ",Tabla1[[#This Row],[Base Precio de Lista neto]])</f>
        <v>79967.924299999999</v>
      </c>
      <c r="D4807" s="5">
        <f>IF($F$2=0," - ",Tabla1[[#This Row],[Base Precio de Lista neto]]*(1-$F$2))</f>
        <v>55977.547009999995</v>
      </c>
      <c r="E4807" s="5">
        <f>IF($F$2=0," - ",Tabla1[[#This Row],[Base para Mejor precio]]*(1-$F$2))</f>
        <v>50379.792308999997</v>
      </c>
      <c r="F4807" s="4" t="s">
        <v>4</v>
      </c>
      <c r="G4807" s="16" t="s">
        <v>5696</v>
      </c>
      <c r="H4807" s="5">
        <f>IFERROR(IF($F$3=0,"-",Tabla1[[#This Row],[Precio de Cliente neto]]*(1+$F$3)),"-")</f>
        <v>83966.320514999999</v>
      </c>
      <c r="I4807" s="5">
        <v>79967.924299999999</v>
      </c>
      <c r="J4807" s="5">
        <v>71971.131869999997</v>
      </c>
      <c r="K4807" s="26">
        <v>0.21</v>
      </c>
    </row>
    <row r="4808" spans="1:11">
      <c r="A4808" s="4">
        <v>20151</v>
      </c>
      <c r="B4808" t="s">
        <v>3386</v>
      </c>
      <c r="C4808" s="5">
        <f>IF($F$2=0," - ",Tabla1[[#This Row],[Base Precio de Lista neto]])</f>
        <v>122283.54610000001</v>
      </c>
      <c r="D4808" s="5">
        <f>IF($F$2=0," - ",Tabla1[[#This Row],[Base Precio de Lista neto]]*(1-$F$2))</f>
        <v>85598.482269999993</v>
      </c>
      <c r="E4808" s="5">
        <f>IF($F$2=0," - ",Tabla1[[#This Row],[Base para Mejor precio]]*(1-$F$2))</f>
        <v>77038.634042999998</v>
      </c>
      <c r="F4808" s="4" t="s">
        <v>4</v>
      </c>
      <c r="G4808" s="16" t="s">
        <v>5696</v>
      </c>
      <c r="H4808" s="5">
        <f>IFERROR(IF($F$3=0,"-",Tabla1[[#This Row],[Precio de Cliente neto]]*(1+$F$3)),"-")</f>
        <v>128397.723405</v>
      </c>
      <c r="I4808" s="5">
        <v>122283.54610000001</v>
      </c>
      <c r="J4808" s="5">
        <v>110055.19149</v>
      </c>
      <c r="K4808" s="26">
        <v>0.21</v>
      </c>
    </row>
    <row r="4809" spans="1:11">
      <c r="A4809" s="4">
        <v>20153</v>
      </c>
      <c r="B4809" t="s">
        <v>3387</v>
      </c>
      <c r="C4809" s="5">
        <f>IF($F$2=0," - ",Tabla1[[#This Row],[Base Precio de Lista neto]])</f>
        <v>71861.764999999999</v>
      </c>
      <c r="D4809" s="5">
        <f>IF($F$2=0," - ",Tabla1[[#This Row],[Base Precio de Lista neto]]*(1-$F$2))</f>
        <v>50303.235499999995</v>
      </c>
      <c r="E4809" s="5">
        <f>IF($F$2=0," - ",Tabla1[[#This Row],[Base para Mejor precio]]*(1-$F$2))</f>
        <v>45272.911949999994</v>
      </c>
      <c r="F4809" s="4" t="s">
        <v>4</v>
      </c>
      <c r="G4809" s="16" t="s">
        <v>5696</v>
      </c>
      <c r="H4809" s="5">
        <f>IFERROR(IF($F$3=0,"-",Tabla1[[#This Row],[Precio de Cliente neto]]*(1+$F$3)),"-")</f>
        <v>75454.853249999986</v>
      </c>
      <c r="I4809" s="5">
        <v>71861.764999999999</v>
      </c>
      <c r="J4809" s="5">
        <v>64675.588499999998</v>
      </c>
      <c r="K4809" s="26">
        <v>0.21</v>
      </c>
    </row>
    <row r="4810" spans="1:11">
      <c r="A4810" s="4">
        <v>20158</v>
      </c>
      <c r="B4810" t="s">
        <v>3388</v>
      </c>
      <c r="C4810" s="5">
        <f>IF($F$2=0," - ",Tabla1[[#This Row],[Base Precio de Lista neto]])</f>
        <v>33601.654999999999</v>
      </c>
      <c r="D4810" s="5">
        <f>IF($F$2=0," - ",Tabla1[[#This Row],[Base Precio de Lista neto]]*(1-$F$2))</f>
        <v>23521.158499999998</v>
      </c>
      <c r="E4810" s="5">
        <f>IF($F$2=0," - ",Tabla1[[#This Row],[Base para Mejor precio]]*(1-$F$2))</f>
        <v>21169.042649999999</v>
      </c>
      <c r="F4810" s="4" t="s">
        <v>4</v>
      </c>
      <c r="G4810" s="16" t="s">
        <v>5696</v>
      </c>
      <c r="H4810" s="5">
        <f>IFERROR(IF($F$3=0,"-",Tabla1[[#This Row],[Precio de Cliente neto]]*(1+$F$3)),"-")</f>
        <v>35281.73775</v>
      </c>
      <c r="I4810" s="5">
        <v>33601.654999999999</v>
      </c>
      <c r="J4810" s="5">
        <v>30241.4895</v>
      </c>
      <c r="K4810" s="26">
        <v>0.21</v>
      </c>
    </row>
    <row r="4811" spans="1:11">
      <c r="A4811" s="4">
        <v>20159</v>
      </c>
      <c r="B4811" t="s">
        <v>3389</v>
      </c>
      <c r="C4811" s="5">
        <f>IF($F$2=0," - ",Tabla1[[#This Row],[Base Precio de Lista neto]])</f>
        <v>35728.048699999999</v>
      </c>
      <c r="D4811" s="5">
        <f>IF($F$2=0," - ",Tabla1[[#This Row],[Base Precio de Lista neto]]*(1-$F$2))</f>
        <v>25009.63409</v>
      </c>
      <c r="E4811" s="5">
        <f>IF($F$2=0," - ",Tabla1[[#This Row],[Base para Mejor precio]]*(1-$F$2))</f>
        <v>22508.670681</v>
      </c>
      <c r="F4811" s="4" t="s">
        <v>4</v>
      </c>
      <c r="G4811" s="16" t="s">
        <v>5696</v>
      </c>
      <c r="H4811" s="5">
        <f>IFERROR(IF($F$3=0,"-",Tabla1[[#This Row],[Precio de Cliente neto]]*(1+$F$3)),"-")</f>
        <v>37514.451134999996</v>
      </c>
      <c r="I4811" s="5">
        <v>35728.048699999999</v>
      </c>
      <c r="J4811" s="5">
        <v>32155.243829999999</v>
      </c>
      <c r="K4811" s="26">
        <v>0.21</v>
      </c>
    </row>
    <row r="4812" spans="1:11">
      <c r="A4812" s="4">
        <v>20169</v>
      </c>
      <c r="B4812" t="s">
        <v>8422</v>
      </c>
      <c r="C4812" s="5">
        <f>IF($F$2=0," - ",Tabla1[[#This Row],[Base Precio de Lista neto]])</f>
        <v>14080.2508</v>
      </c>
      <c r="D4812" s="5">
        <f>IF($F$2=0," - ",Tabla1[[#This Row],[Base Precio de Lista neto]]*(1-$F$2))</f>
        <v>9856.1755599999997</v>
      </c>
      <c r="E4812" s="5">
        <f>IF($F$2=0," - ",Tabla1[[#This Row],[Base para Mejor precio]]*(1-$F$2))</f>
        <v>8870.5580040000004</v>
      </c>
      <c r="F4812" s="4" t="s">
        <v>5</v>
      </c>
      <c r="G4812" s="16" t="s">
        <v>5696</v>
      </c>
      <c r="H4812" s="5">
        <f>IFERROR(IF($F$3=0,"-",Tabla1[[#This Row],[Precio de Cliente neto]]*(1+$F$3)),"-")</f>
        <v>14784.26334</v>
      </c>
      <c r="I4812" s="5">
        <v>14080.2508</v>
      </c>
      <c r="J4812" s="5">
        <v>12672.22572</v>
      </c>
      <c r="K4812" s="26">
        <v>0.21</v>
      </c>
    </row>
    <row r="4813" spans="1:11">
      <c r="A4813" s="4">
        <v>20200</v>
      </c>
      <c r="B4813" t="s">
        <v>3390</v>
      </c>
      <c r="C4813" s="5">
        <f>IF($F$2=0," - ",Tabla1[[#This Row],[Base Precio de Lista neto]])</f>
        <v>3643.2737000000002</v>
      </c>
      <c r="D4813" s="5">
        <f>IF($F$2=0," - ",Tabla1[[#This Row],[Base Precio de Lista neto]]*(1-$F$2))</f>
        <v>2550.2915899999998</v>
      </c>
      <c r="E4813" s="5">
        <f>IF($F$2=0," - ",Tabla1[[#This Row],[Base para Mejor precio]]*(1-$F$2))</f>
        <v>2295.2624310000001</v>
      </c>
      <c r="F4813" s="4" t="s">
        <v>6</v>
      </c>
      <c r="G4813" s="16" t="s">
        <v>5696</v>
      </c>
      <c r="H4813" s="5">
        <f>IFERROR(IF($F$3=0,"-",Tabla1[[#This Row],[Precio de Cliente neto]]*(1+$F$3)),"-")</f>
        <v>3825.4373849999997</v>
      </c>
      <c r="I4813" s="5">
        <v>3643.2737000000002</v>
      </c>
      <c r="J4813" s="5">
        <v>3278.9463300000002</v>
      </c>
      <c r="K4813" s="26">
        <v>0.21</v>
      </c>
    </row>
    <row r="4814" spans="1:11">
      <c r="A4814" s="4">
        <v>20205</v>
      </c>
      <c r="B4814" t="s">
        <v>5649</v>
      </c>
      <c r="C4814" s="5">
        <f>IF($F$2=0," - ",Tabla1[[#This Row],[Base Precio de Lista neto]])</f>
        <v>20574.390599999999</v>
      </c>
      <c r="D4814" s="5">
        <f>IF($F$2=0," - ",Tabla1[[#This Row],[Base Precio de Lista neto]]*(1-$F$2))</f>
        <v>14402.073419999999</v>
      </c>
      <c r="E4814" s="5">
        <f>IF($F$2=0," - ",Tabla1[[#This Row],[Base para Mejor precio]]*(1-$F$2))</f>
        <v>12961.866077999997</v>
      </c>
      <c r="F4814" s="4" t="s">
        <v>5</v>
      </c>
      <c r="G4814" s="16" t="s">
        <v>5696</v>
      </c>
      <c r="H4814" s="5">
        <f>IFERROR(IF($F$3=0,"-",Tabla1[[#This Row],[Precio de Cliente neto]]*(1+$F$3)),"-")</f>
        <v>21603.110129999997</v>
      </c>
      <c r="I4814" s="5">
        <v>20574.390599999999</v>
      </c>
      <c r="J4814" s="5">
        <v>18516.951539999998</v>
      </c>
      <c r="K4814" s="26">
        <v>0.21</v>
      </c>
    </row>
    <row r="4815" spans="1:11">
      <c r="A4815" s="4">
        <v>20206</v>
      </c>
      <c r="B4815" t="s">
        <v>3391</v>
      </c>
      <c r="C4815" s="5">
        <f>IF($F$2=0," - ",Tabla1[[#This Row],[Base Precio de Lista neto]])</f>
        <v>3938.6181000000001</v>
      </c>
      <c r="D4815" s="5">
        <f>IF($F$2=0," - ",Tabla1[[#This Row],[Base Precio de Lista neto]]*(1-$F$2))</f>
        <v>2757.0326700000001</v>
      </c>
      <c r="E4815" s="5">
        <f>IF($F$2=0," - ",Tabla1[[#This Row],[Base para Mejor precio]]*(1-$F$2))</f>
        <v>2481.3294029999997</v>
      </c>
      <c r="F4815" s="4" t="s">
        <v>6</v>
      </c>
      <c r="G4815" s="16" t="s">
        <v>5696</v>
      </c>
      <c r="H4815" s="5">
        <f>IFERROR(IF($F$3=0,"-",Tabla1[[#This Row],[Precio de Cliente neto]]*(1+$F$3)),"-")</f>
        <v>4135.5490049999999</v>
      </c>
      <c r="I4815" s="5">
        <v>3938.6181000000001</v>
      </c>
      <c r="J4815" s="5">
        <v>3544.7562899999998</v>
      </c>
      <c r="K4815" s="26">
        <v>0.21</v>
      </c>
    </row>
    <row r="4816" spans="1:11">
      <c r="A4816" s="4">
        <v>20208</v>
      </c>
      <c r="B4816" t="s">
        <v>5650</v>
      </c>
      <c r="C4816" s="5">
        <f>IF($F$2=0," - ",Tabla1[[#This Row],[Base Precio de Lista neto]])</f>
        <v>3607.2546000000002</v>
      </c>
      <c r="D4816" s="5">
        <f>IF($F$2=0," - ",Tabla1[[#This Row],[Base Precio de Lista neto]]*(1-$F$2))</f>
        <v>2525.0782199999999</v>
      </c>
      <c r="E4816" s="5">
        <f>IF($F$2=0," - ",Tabla1[[#This Row],[Base para Mejor precio]]*(1-$F$2))</f>
        <v>2272.5703979999998</v>
      </c>
      <c r="F4816" s="4" t="s">
        <v>6</v>
      </c>
      <c r="G4816" s="16" t="s">
        <v>5696</v>
      </c>
      <c r="H4816" s="5">
        <f>IFERROR(IF($F$3=0,"-",Tabla1[[#This Row],[Precio de Cliente neto]]*(1+$F$3)),"-")</f>
        <v>3787.61733</v>
      </c>
      <c r="I4816" s="5">
        <v>3607.2546000000002</v>
      </c>
      <c r="J4816" s="5">
        <v>3246.5291400000001</v>
      </c>
      <c r="K4816" s="26">
        <v>0.21</v>
      </c>
    </row>
    <row r="4817" spans="1:11">
      <c r="A4817" s="4">
        <v>20209</v>
      </c>
      <c r="B4817" t="s">
        <v>3392</v>
      </c>
      <c r="C4817" s="5">
        <f>IF($F$2=0," - ",Tabla1[[#This Row],[Base Precio de Lista neto]])</f>
        <v>37436.813800000004</v>
      </c>
      <c r="D4817" s="5">
        <f>IF($F$2=0," - ",Tabla1[[#This Row],[Base Precio de Lista neto]]*(1-$F$2))</f>
        <v>26205.769660000002</v>
      </c>
      <c r="E4817" s="5">
        <f>IF($F$2=0," - ",Tabla1[[#This Row],[Base para Mejor precio]]*(1-$F$2))</f>
        <v>23585.192694000001</v>
      </c>
      <c r="F4817" s="4" t="s">
        <v>4</v>
      </c>
      <c r="G4817" s="16" t="s">
        <v>5696</v>
      </c>
      <c r="H4817" s="5">
        <f>IFERROR(IF($F$3=0,"-",Tabla1[[#This Row],[Precio de Cliente neto]]*(1+$F$3)),"-")</f>
        <v>39308.654490000001</v>
      </c>
      <c r="I4817" s="5">
        <v>37436.813800000004</v>
      </c>
      <c r="J4817" s="5">
        <v>33693.132420000002</v>
      </c>
      <c r="K4817" s="26">
        <v>0.21</v>
      </c>
    </row>
    <row r="4818" spans="1:11">
      <c r="A4818" s="4">
        <v>20210</v>
      </c>
      <c r="B4818" t="s">
        <v>3393</v>
      </c>
      <c r="C4818" s="5">
        <f>IF($F$2=0," - ",Tabla1[[#This Row],[Base Precio de Lista neto]])</f>
        <v>4089.3155999999999</v>
      </c>
      <c r="D4818" s="5">
        <f>IF($F$2=0," - ",Tabla1[[#This Row],[Base Precio de Lista neto]]*(1-$F$2))</f>
        <v>2862.5209199999999</v>
      </c>
      <c r="E4818" s="5">
        <f>IF($F$2=0," - ",Tabla1[[#This Row],[Base para Mejor precio]]*(1-$F$2))</f>
        <v>2576.2688279999998</v>
      </c>
      <c r="F4818" s="4" t="s">
        <v>5</v>
      </c>
      <c r="G4818" s="16" t="s">
        <v>5696</v>
      </c>
      <c r="H4818" s="5">
        <f>IFERROR(IF($F$3=0,"-",Tabla1[[#This Row],[Precio de Cliente neto]]*(1+$F$3)),"-")</f>
        <v>4293.7813800000004</v>
      </c>
      <c r="I4818" s="5">
        <v>4089.3155999999999</v>
      </c>
      <c r="J4818" s="5">
        <v>3680.3840399999999</v>
      </c>
      <c r="K4818" s="26">
        <v>0.21</v>
      </c>
    </row>
    <row r="4819" spans="1:11">
      <c r="A4819" s="4">
        <v>20212</v>
      </c>
      <c r="B4819" t="s">
        <v>3394</v>
      </c>
      <c r="C4819" s="5">
        <f>IF($F$2=0," - ",Tabla1[[#This Row],[Base Precio de Lista neto]])</f>
        <v>4303.7856000000002</v>
      </c>
      <c r="D4819" s="5">
        <f>IF($F$2=0," - ",Tabla1[[#This Row],[Base Precio de Lista neto]]*(1-$F$2))</f>
        <v>3012.6499199999998</v>
      </c>
      <c r="E4819" s="5">
        <f>IF($F$2=0," - ",Tabla1[[#This Row],[Base para Mejor precio]]*(1-$F$2))</f>
        <v>2711.3849279999999</v>
      </c>
      <c r="F4819" s="4" t="s">
        <v>5</v>
      </c>
      <c r="G4819" s="16" t="s">
        <v>5696</v>
      </c>
      <c r="H4819" s="5">
        <f>IFERROR(IF($F$3=0,"-",Tabla1[[#This Row],[Precio de Cliente neto]]*(1+$F$3)),"-")</f>
        <v>4518.9748799999998</v>
      </c>
      <c r="I4819" s="5">
        <v>4303.7856000000002</v>
      </c>
      <c r="J4819" s="5">
        <v>3873.4070400000001</v>
      </c>
      <c r="K4819" s="26">
        <v>0.21</v>
      </c>
    </row>
    <row r="4820" spans="1:11">
      <c r="A4820" s="4">
        <v>20213</v>
      </c>
      <c r="B4820" t="s">
        <v>3395</v>
      </c>
      <c r="C4820" s="5">
        <f>IF($F$2=0," - ",Tabla1[[#This Row],[Base Precio de Lista neto]])</f>
        <v>51589.519</v>
      </c>
      <c r="D4820" s="5">
        <f>IF($F$2=0," - ",Tabla1[[#This Row],[Base Precio de Lista neto]]*(1-$F$2))</f>
        <v>36112.6633</v>
      </c>
      <c r="E4820" s="5">
        <f>IF($F$2=0," - ",Tabla1[[#This Row],[Base para Mejor precio]]*(1-$F$2))</f>
        <v>32501.396969999998</v>
      </c>
      <c r="F4820" s="4" t="s">
        <v>4</v>
      </c>
      <c r="G4820" s="16" t="s">
        <v>5696</v>
      </c>
      <c r="H4820" s="5">
        <f>IFERROR(IF($F$3=0,"-",Tabla1[[#This Row],[Precio de Cliente neto]]*(1+$F$3)),"-")</f>
        <v>54168.99495</v>
      </c>
      <c r="I4820" s="5">
        <v>51589.519</v>
      </c>
      <c r="J4820" s="5">
        <v>46430.5671</v>
      </c>
      <c r="K4820" s="26">
        <v>0.21</v>
      </c>
    </row>
    <row r="4821" spans="1:11">
      <c r="A4821" s="4">
        <v>20214</v>
      </c>
      <c r="B4821" t="s">
        <v>3396</v>
      </c>
      <c r="C4821" s="5">
        <f>IF($F$2=0," - ",Tabla1[[#This Row],[Base Precio de Lista neto]])</f>
        <v>51903.8845</v>
      </c>
      <c r="D4821" s="5">
        <f>IF($F$2=0," - ",Tabla1[[#This Row],[Base Precio de Lista neto]]*(1-$F$2))</f>
        <v>36332.719149999997</v>
      </c>
      <c r="E4821" s="5">
        <f>IF($F$2=0," - ",Tabla1[[#This Row],[Base para Mejor precio]]*(1-$F$2))</f>
        <v>32699.447235</v>
      </c>
      <c r="F4821" s="4" t="s">
        <v>4</v>
      </c>
      <c r="G4821" s="16" t="s">
        <v>5696</v>
      </c>
      <c r="H4821" s="5">
        <f>IFERROR(IF($F$3=0,"-",Tabla1[[#This Row],[Precio de Cliente neto]]*(1+$F$3)),"-")</f>
        <v>54499.078724999999</v>
      </c>
      <c r="I4821" s="5">
        <v>51903.8845</v>
      </c>
      <c r="J4821" s="5">
        <v>46713.496050000002</v>
      </c>
      <c r="K4821" s="26">
        <v>0.21</v>
      </c>
    </row>
    <row r="4822" spans="1:11">
      <c r="A4822" s="4">
        <v>20215</v>
      </c>
      <c r="B4822" t="s">
        <v>7770</v>
      </c>
      <c r="C4822" s="5">
        <f>IF($F$2=0," - ",Tabla1[[#This Row],[Base Precio de Lista neto]])</f>
        <v>54255.708500000001</v>
      </c>
      <c r="D4822" s="5">
        <f>IF($F$2=0," - ",Tabla1[[#This Row],[Base Precio de Lista neto]]*(1-$F$2))</f>
        <v>37978.995949999997</v>
      </c>
      <c r="E4822" s="5">
        <f>IF($F$2=0," - ",Tabla1[[#This Row],[Base para Mejor precio]]*(1-$F$2))</f>
        <v>34181.096354999994</v>
      </c>
      <c r="F4822" s="4" t="s">
        <v>4</v>
      </c>
      <c r="G4822" s="16" t="s">
        <v>5696</v>
      </c>
      <c r="H4822" s="5">
        <f>IFERROR(IF($F$3=0,"-",Tabla1[[#This Row],[Precio de Cliente neto]]*(1+$F$3)),"-")</f>
        <v>56968.493924999995</v>
      </c>
      <c r="I4822" s="5">
        <v>54255.708500000001</v>
      </c>
      <c r="J4822" s="5">
        <v>48830.137649999997</v>
      </c>
      <c r="K4822" s="26">
        <v>0.21</v>
      </c>
    </row>
    <row r="4823" spans="1:11">
      <c r="A4823" s="4">
        <v>20216</v>
      </c>
      <c r="B4823" t="s">
        <v>3397</v>
      </c>
      <c r="C4823" s="5">
        <f>IF($F$2=0," - ",Tabla1[[#This Row],[Base Precio de Lista neto]])</f>
        <v>5021.5715</v>
      </c>
      <c r="D4823" s="5">
        <f>IF($F$2=0," - ",Tabla1[[#This Row],[Base Precio de Lista neto]]*(1-$F$2))</f>
        <v>3515.10005</v>
      </c>
      <c r="E4823" s="5">
        <f>IF($F$2=0," - ",Tabla1[[#This Row],[Base para Mejor precio]]*(1-$F$2))</f>
        <v>3163.5900449999999</v>
      </c>
      <c r="F4823" s="4" t="s">
        <v>5</v>
      </c>
      <c r="G4823" s="16" t="s">
        <v>5696</v>
      </c>
      <c r="H4823" s="5">
        <f>IFERROR(IF($F$3=0,"-",Tabla1[[#This Row],[Precio de Cliente neto]]*(1+$F$3)),"-")</f>
        <v>5272.6500749999996</v>
      </c>
      <c r="I4823" s="5">
        <v>5021.5715</v>
      </c>
      <c r="J4823" s="5">
        <v>4519.41435</v>
      </c>
      <c r="K4823" s="26">
        <v>0.21</v>
      </c>
    </row>
    <row r="4824" spans="1:11">
      <c r="A4824" s="4">
        <v>20217</v>
      </c>
      <c r="B4824" t="s">
        <v>3398</v>
      </c>
      <c r="C4824" s="5">
        <f>IF($F$2=0," - ",Tabla1[[#This Row],[Base Precio de Lista neto]])</f>
        <v>38831.815199999997</v>
      </c>
      <c r="D4824" s="5">
        <f>IF($F$2=0," - ",Tabla1[[#This Row],[Base Precio de Lista neto]]*(1-$F$2))</f>
        <v>27182.270639999995</v>
      </c>
      <c r="E4824" s="5">
        <f>IF($F$2=0," - ",Tabla1[[#This Row],[Base para Mejor precio]]*(1-$F$2))</f>
        <v>24464.043575999996</v>
      </c>
      <c r="F4824" s="4" t="s">
        <v>4</v>
      </c>
      <c r="G4824" s="16" t="s">
        <v>5696</v>
      </c>
      <c r="H4824" s="5">
        <f>IFERROR(IF($F$3=0,"-",Tabla1[[#This Row],[Precio de Cliente neto]]*(1+$F$3)),"-")</f>
        <v>40773.405959999989</v>
      </c>
      <c r="I4824" s="5">
        <v>38831.815199999997</v>
      </c>
      <c r="J4824" s="5">
        <v>34948.633679999999</v>
      </c>
      <c r="K4824" s="26">
        <v>0.21</v>
      </c>
    </row>
    <row r="4825" spans="1:11">
      <c r="A4825" s="4">
        <v>20218</v>
      </c>
      <c r="B4825" t="s">
        <v>3399</v>
      </c>
      <c r="C4825" s="5">
        <f>IF($F$2=0," - ",Tabla1[[#This Row],[Base Precio de Lista neto]])</f>
        <v>48169.743499999997</v>
      </c>
      <c r="D4825" s="5">
        <f>IF($F$2=0," - ",Tabla1[[#This Row],[Base Precio de Lista neto]]*(1-$F$2))</f>
        <v>33718.820449999999</v>
      </c>
      <c r="E4825" s="5">
        <f>IF($F$2=0," - ",Tabla1[[#This Row],[Base para Mejor precio]]*(1-$F$2))</f>
        <v>30346.938404999997</v>
      </c>
      <c r="F4825" s="4" t="s">
        <v>4</v>
      </c>
      <c r="G4825" s="16" t="s">
        <v>5696</v>
      </c>
      <c r="H4825" s="5">
        <f>IFERROR(IF($F$3=0,"-",Tabla1[[#This Row],[Precio de Cliente neto]]*(1+$F$3)),"-")</f>
        <v>50578.230674999999</v>
      </c>
      <c r="I4825" s="5">
        <v>48169.743499999997</v>
      </c>
      <c r="J4825" s="5">
        <v>43352.76915</v>
      </c>
      <c r="K4825" s="26">
        <v>0.21</v>
      </c>
    </row>
    <row r="4826" spans="1:11">
      <c r="A4826" s="4">
        <v>20219</v>
      </c>
      <c r="B4826" t="s">
        <v>3400</v>
      </c>
      <c r="C4826" s="5">
        <f>IF($F$2=0," - ",Tabla1[[#This Row],[Base Precio de Lista neto]])</f>
        <v>55006.292099999999</v>
      </c>
      <c r="D4826" s="5">
        <f>IF($F$2=0," - ",Tabla1[[#This Row],[Base Precio de Lista neto]]*(1-$F$2))</f>
        <v>38504.404469999994</v>
      </c>
      <c r="E4826" s="5">
        <f>IF($F$2=0," - ",Tabla1[[#This Row],[Base para Mejor precio]]*(1-$F$2))</f>
        <v>34653.964023</v>
      </c>
      <c r="F4826" s="4" t="s">
        <v>4</v>
      </c>
      <c r="G4826" s="16" t="s">
        <v>5696</v>
      </c>
      <c r="H4826" s="5">
        <f>IFERROR(IF($F$3=0,"-",Tabla1[[#This Row],[Precio de Cliente neto]]*(1+$F$3)),"-")</f>
        <v>57756.606704999991</v>
      </c>
      <c r="I4826" s="5">
        <v>55006.292099999999</v>
      </c>
      <c r="J4826" s="5">
        <v>49505.66289</v>
      </c>
      <c r="K4826" s="26">
        <v>0.21</v>
      </c>
    </row>
    <row r="4827" spans="1:11">
      <c r="A4827" s="4">
        <v>20220</v>
      </c>
      <c r="B4827" t="s">
        <v>8423</v>
      </c>
      <c r="C4827" s="5">
        <f>IF($F$2=0," - ",Tabla1[[#This Row],[Base Precio de Lista neto]])</f>
        <v>8053.0279</v>
      </c>
      <c r="D4827" s="5">
        <f>IF($F$2=0," - ",Tabla1[[#This Row],[Base Precio de Lista neto]]*(1-$F$2))</f>
        <v>5637.1195299999999</v>
      </c>
      <c r="E4827" s="5">
        <f>IF($F$2=0," - ",Tabla1[[#This Row],[Base para Mejor precio]]*(1-$F$2))</f>
        <v>5073.4075769999999</v>
      </c>
      <c r="F4827" s="4" t="s">
        <v>4</v>
      </c>
      <c r="G4827" s="16" t="s">
        <v>5696</v>
      </c>
      <c r="H4827" s="5">
        <f>IFERROR(IF($F$3=0,"-",Tabla1[[#This Row],[Precio de Cliente neto]]*(1+$F$3)),"-")</f>
        <v>8455.6792949999999</v>
      </c>
      <c r="I4827" s="5">
        <v>8053.0279</v>
      </c>
      <c r="J4827" s="5">
        <v>7247.7251100000003</v>
      </c>
      <c r="K4827" s="26">
        <v>0.21</v>
      </c>
    </row>
    <row r="4828" spans="1:11">
      <c r="A4828" s="4">
        <v>20221</v>
      </c>
      <c r="B4828" t="s">
        <v>8424</v>
      </c>
      <c r="C4828" s="5">
        <f>IF($F$2=0," - ",Tabla1[[#This Row],[Base Precio de Lista neto]])</f>
        <v>9136.5807000000004</v>
      </c>
      <c r="D4828" s="5">
        <f>IF($F$2=0," - ",Tabla1[[#This Row],[Base Precio de Lista neto]]*(1-$F$2))</f>
        <v>6395.6064900000001</v>
      </c>
      <c r="E4828" s="5">
        <f>IF($F$2=0," - ",Tabla1[[#This Row],[Base para Mejor precio]]*(1-$F$2))</f>
        <v>5756.0458409999992</v>
      </c>
      <c r="F4828" s="4" t="s">
        <v>4</v>
      </c>
      <c r="G4828" s="16" t="s">
        <v>5696</v>
      </c>
      <c r="H4828" s="5">
        <f>IFERROR(IF($F$3=0,"-",Tabla1[[#This Row],[Precio de Cliente neto]]*(1+$F$3)),"-")</f>
        <v>9593.4097350000011</v>
      </c>
      <c r="I4828" s="5">
        <v>9136.5807000000004</v>
      </c>
      <c r="J4828" s="5">
        <v>8222.9226299999991</v>
      </c>
      <c r="K4828" s="26">
        <v>0.21</v>
      </c>
    </row>
    <row r="4829" spans="1:11">
      <c r="A4829" s="4">
        <v>20222</v>
      </c>
      <c r="B4829" t="s">
        <v>8425</v>
      </c>
      <c r="C4829" s="5">
        <f>IF($F$2=0," - ",Tabla1[[#This Row],[Base Precio de Lista neto]])</f>
        <v>11355.1659</v>
      </c>
      <c r="D4829" s="5">
        <f>IF($F$2=0," - ",Tabla1[[#This Row],[Base Precio de Lista neto]]*(1-$F$2))</f>
        <v>7948.6161299999994</v>
      </c>
      <c r="E4829" s="5">
        <f>IF($F$2=0," - ",Tabla1[[#This Row],[Base para Mejor precio]]*(1-$F$2))</f>
        <v>7153.7545170000003</v>
      </c>
      <c r="F4829" s="4" t="s">
        <v>4</v>
      </c>
      <c r="G4829" s="16" t="s">
        <v>5696</v>
      </c>
      <c r="H4829" s="5">
        <f>IFERROR(IF($F$3=0,"-",Tabla1[[#This Row],[Precio de Cliente neto]]*(1+$F$3)),"-")</f>
        <v>11922.924195</v>
      </c>
      <c r="I4829" s="5">
        <v>11355.1659</v>
      </c>
      <c r="J4829" s="5">
        <v>10219.649310000001</v>
      </c>
      <c r="K4829" s="26">
        <v>0.21</v>
      </c>
    </row>
    <row r="4830" spans="1:11">
      <c r="A4830" s="4">
        <v>20223</v>
      </c>
      <c r="B4830" t="s">
        <v>8426</v>
      </c>
      <c r="C4830" s="5">
        <f>IF($F$2=0," - ",Tabla1[[#This Row],[Base Precio de Lista neto]])</f>
        <v>15711.721600000001</v>
      </c>
      <c r="D4830" s="5">
        <f>IF($F$2=0," - ",Tabla1[[#This Row],[Base Precio de Lista neto]]*(1-$F$2))</f>
        <v>10998.205120000001</v>
      </c>
      <c r="E4830" s="5">
        <f>IF($F$2=0," - ",Tabla1[[#This Row],[Base para Mejor precio]]*(1-$F$2))</f>
        <v>9898.3846080000003</v>
      </c>
      <c r="F4830" s="4" t="s">
        <v>4</v>
      </c>
      <c r="G4830" s="16" t="s">
        <v>5696</v>
      </c>
      <c r="H4830" s="5">
        <f>IFERROR(IF($F$3=0,"-",Tabla1[[#This Row],[Precio de Cliente neto]]*(1+$F$3)),"-")</f>
        <v>16497.307680000002</v>
      </c>
      <c r="I4830" s="5">
        <v>15711.721600000001</v>
      </c>
      <c r="J4830" s="5">
        <v>14140.549440000001</v>
      </c>
      <c r="K4830" s="26">
        <v>0.21</v>
      </c>
    </row>
    <row r="4831" spans="1:11">
      <c r="A4831" s="4">
        <v>20224</v>
      </c>
      <c r="B4831" t="s">
        <v>8427</v>
      </c>
      <c r="C4831" s="5">
        <f>IF($F$2=0," - ",Tabla1[[#This Row],[Base Precio de Lista neto]])</f>
        <v>9200.7299000000003</v>
      </c>
      <c r="D4831" s="5">
        <f>IF($F$2=0," - ",Tabla1[[#This Row],[Base Precio de Lista neto]]*(1-$F$2))</f>
        <v>6440.5109299999995</v>
      </c>
      <c r="E4831" s="5">
        <f>IF($F$2=0," - ",Tabla1[[#This Row],[Base para Mejor precio]]*(1-$F$2))</f>
        <v>5796.4598369999994</v>
      </c>
      <c r="F4831" s="4" t="s">
        <v>4</v>
      </c>
      <c r="G4831" s="16" t="s">
        <v>5696</v>
      </c>
      <c r="H4831" s="5">
        <f>IFERROR(IF($F$3=0,"-",Tabla1[[#This Row],[Precio de Cliente neto]]*(1+$F$3)),"-")</f>
        <v>9660.7663949999987</v>
      </c>
      <c r="I4831" s="5">
        <v>9200.7299000000003</v>
      </c>
      <c r="J4831" s="5">
        <v>8280.6569099999997</v>
      </c>
      <c r="K4831" s="26">
        <v>0.21</v>
      </c>
    </row>
    <row r="4832" spans="1:11">
      <c r="A4832" s="4">
        <v>20225</v>
      </c>
      <c r="B4832" t="s">
        <v>8428</v>
      </c>
      <c r="C4832" s="5">
        <f>IF($F$2=0," - ",Tabla1[[#This Row],[Base Precio de Lista neto]])</f>
        <v>12924.990599999999</v>
      </c>
      <c r="D4832" s="5">
        <f>IF($F$2=0," - ",Tabla1[[#This Row],[Base Precio de Lista neto]]*(1-$F$2))</f>
        <v>9047.4934199999989</v>
      </c>
      <c r="E4832" s="5">
        <f>IF($F$2=0," - ",Tabla1[[#This Row],[Base para Mejor precio]]*(1-$F$2))</f>
        <v>8142.7440779999997</v>
      </c>
      <c r="F4832" s="4" t="s">
        <v>4</v>
      </c>
      <c r="G4832" s="16" t="s">
        <v>5696</v>
      </c>
      <c r="H4832" s="5">
        <f>IFERROR(IF($F$3=0,"-",Tabla1[[#This Row],[Precio de Cliente neto]]*(1+$F$3)),"-")</f>
        <v>13571.240129999998</v>
      </c>
      <c r="I4832" s="5">
        <v>12924.990599999999</v>
      </c>
      <c r="J4832" s="5">
        <v>11632.491540000001</v>
      </c>
      <c r="K4832" s="26">
        <v>0.21</v>
      </c>
    </row>
    <row r="4833" spans="1:11">
      <c r="A4833" s="4">
        <v>20226</v>
      </c>
      <c r="B4833" t="s">
        <v>8429</v>
      </c>
      <c r="C4833" s="5">
        <f>IF($F$2=0," - ",Tabla1[[#This Row],[Base Precio de Lista neto]])</f>
        <v>18167.3619</v>
      </c>
      <c r="D4833" s="5">
        <f>IF($F$2=0," - ",Tabla1[[#This Row],[Base Precio de Lista neto]]*(1-$F$2))</f>
        <v>12717.153329999999</v>
      </c>
      <c r="E4833" s="5">
        <f>IF($F$2=0," - ",Tabla1[[#This Row],[Base para Mejor precio]]*(1-$F$2))</f>
        <v>11445.437996999999</v>
      </c>
      <c r="F4833" s="4" t="s">
        <v>4</v>
      </c>
      <c r="G4833" s="16" t="s">
        <v>5696</v>
      </c>
      <c r="H4833" s="5">
        <f>IFERROR(IF($F$3=0,"-",Tabla1[[#This Row],[Precio de Cliente neto]]*(1+$F$3)),"-")</f>
        <v>19075.729994999998</v>
      </c>
      <c r="I4833" s="5">
        <v>18167.3619</v>
      </c>
      <c r="J4833" s="5">
        <v>16350.62571</v>
      </c>
      <c r="K4833" s="26">
        <v>0.21</v>
      </c>
    </row>
    <row r="4834" spans="1:11">
      <c r="A4834" s="4">
        <v>20227</v>
      </c>
      <c r="B4834" t="s">
        <v>8430</v>
      </c>
      <c r="C4834" s="5">
        <f>IF($F$2=0," - ",Tabla1[[#This Row],[Base Precio de Lista neto]])</f>
        <v>9196.1800999999996</v>
      </c>
      <c r="D4834" s="5">
        <f>IF($F$2=0," - ",Tabla1[[#This Row],[Base Precio de Lista neto]]*(1-$F$2))</f>
        <v>6437.3260699999992</v>
      </c>
      <c r="E4834" s="5">
        <f>IF($F$2=0," - ",Tabla1[[#This Row],[Base para Mejor precio]]*(1-$F$2))</f>
        <v>5793.5934629999992</v>
      </c>
      <c r="F4834" s="4" t="s">
        <v>4</v>
      </c>
      <c r="G4834" s="16" t="s">
        <v>5696</v>
      </c>
      <c r="H4834" s="5">
        <f>IFERROR(IF($F$3=0,"-",Tabla1[[#This Row],[Precio de Cliente neto]]*(1+$F$3)),"-")</f>
        <v>9655.9891049999987</v>
      </c>
      <c r="I4834" s="5">
        <v>9196.1800999999996</v>
      </c>
      <c r="J4834" s="5">
        <v>8276.5620899999994</v>
      </c>
      <c r="K4834" s="26">
        <v>0.21</v>
      </c>
    </row>
    <row r="4835" spans="1:11">
      <c r="A4835" s="4">
        <v>20228</v>
      </c>
      <c r="B4835" t="s">
        <v>8431</v>
      </c>
      <c r="C4835" s="5">
        <f>IF($F$2=0," - ",Tabla1[[#This Row],[Base Precio de Lista neto]])</f>
        <v>12918.510899999999</v>
      </c>
      <c r="D4835" s="5">
        <f>IF($F$2=0," - ",Tabla1[[#This Row],[Base Precio de Lista neto]]*(1-$F$2))</f>
        <v>9042.957629999999</v>
      </c>
      <c r="E4835" s="5">
        <f>IF($F$2=0," - ",Tabla1[[#This Row],[Base para Mejor precio]]*(1-$F$2))</f>
        <v>8138.6618669999989</v>
      </c>
      <c r="F4835" s="4" t="s">
        <v>4</v>
      </c>
      <c r="G4835" s="16" t="s">
        <v>5696</v>
      </c>
      <c r="H4835" s="5">
        <f>IFERROR(IF($F$3=0,"-",Tabla1[[#This Row],[Precio de Cliente neto]]*(1+$F$3)),"-")</f>
        <v>13564.436444999999</v>
      </c>
      <c r="I4835" s="5">
        <v>12918.510899999999</v>
      </c>
      <c r="J4835" s="5">
        <v>11626.659809999999</v>
      </c>
      <c r="K4835" s="26">
        <v>0.21</v>
      </c>
    </row>
    <row r="4836" spans="1:11">
      <c r="A4836" s="4">
        <v>20229</v>
      </c>
      <c r="B4836" t="s">
        <v>8432</v>
      </c>
      <c r="C4836" s="5">
        <f>IF($F$2=0," - ",Tabla1[[#This Row],[Base Precio de Lista neto]])</f>
        <v>18329.560300000001</v>
      </c>
      <c r="D4836" s="5">
        <f>IF($F$2=0," - ",Tabla1[[#This Row],[Base Precio de Lista neto]]*(1-$F$2))</f>
        <v>12830.692209999999</v>
      </c>
      <c r="E4836" s="5">
        <f>IF($F$2=0," - ",Tabla1[[#This Row],[Base para Mejor precio]]*(1-$F$2))</f>
        <v>11547.622989</v>
      </c>
      <c r="F4836" s="4" t="s">
        <v>4</v>
      </c>
      <c r="G4836" s="16" t="s">
        <v>5696</v>
      </c>
      <c r="H4836" s="5">
        <f>IFERROR(IF($F$3=0,"-",Tabla1[[#This Row],[Precio de Cliente neto]]*(1+$F$3)),"-")</f>
        <v>19246.038314999998</v>
      </c>
      <c r="I4836" s="5">
        <v>18329.560300000001</v>
      </c>
      <c r="J4836" s="5">
        <v>16496.60427</v>
      </c>
      <c r="K4836" s="26">
        <v>0.21</v>
      </c>
    </row>
    <row r="4837" spans="1:11">
      <c r="A4837" s="4">
        <v>20230</v>
      </c>
      <c r="B4837" t="s">
        <v>8433</v>
      </c>
      <c r="C4837" s="5">
        <f>IF($F$2=0," - ",Tabla1[[#This Row],[Base Precio de Lista neto]])</f>
        <v>6588.6058000000003</v>
      </c>
      <c r="D4837" s="5">
        <f>IF($F$2=0," - ",Tabla1[[#This Row],[Base Precio de Lista neto]]*(1-$F$2))</f>
        <v>4612.0240599999997</v>
      </c>
      <c r="E4837" s="5">
        <f>IF($F$2=0," - ",Tabla1[[#This Row],[Base para Mejor precio]]*(1-$F$2))</f>
        <v>4150.8216539999994</v>
      </c>
      <c r="F4837" s="4" t="s">
        <v>4</v>
      </c>
      <c r="G4837" s="16" t="s">
        <v>5696</v>
      </c>
      <c r="H4837" s="5">
        <f>IFERROR(IF($F$3=0,"-",Tabla1[[#This Row],[Precio de Cliente neto]]*(1+$F$3)),"-")</f>
        <v>6918.0360899999996</v>
      </c>
      <c r="I4837" s="5">
        <v>6588.6058000000003</v>
      </c>
      <c r="J4837" s="5">
        <v>5929.7452199999998</v>
      </c>
      <c r="K4837" s="26">
        <v>0.21</v>
      </c>
    </row>
    <row r="4838" spans="1:11">
      <c r="A4838" s="4">
        <v>20231</v>
      </c>
      <c r="B4838" t="s">
        <v>8434</v>
      </c>
      <c r="C4838" s="5">
        <f>IF($F$2=0," - ",Tabla1[[#This Row],[Base Precio de Lista neto]])</f>
        <v>7279.7691999999997</v>
      </c>
      <c r="D4838" s="5">
        <f>IF($F$2=0," - ",Tabla1[[#This Row],[Base Precio de Lista neto]]*(1-$F$2))</f>
        <v>5095.8384399999995</v>
      </c>
      <c r="E4838" s="5">
        <f>IF($F$2=0," - ",Tabla1[[#This Row],[Base para Mejor precio]]*(1-$F$2))</f>
        <v>4586.2545959999998</v>
      </c>
      <c r="F4838" s="4" t="s">
        <v>4</v>
      </c>
      <c r="G4838" s="16" t="s">
        <v>5696</v>
      </c>
      <c r="H4838" s="5">
        <f>IFERROR(IF($F$3=0,"-",Tabla1[[#This Row],[Precio de Cliente neto]]*(1+$F$3)),"-")</f>
        <v>7643.7576599999993</v>
      </c>
      <c r="I4838" s="5">
        <v>7279.7691999999997</v>
      </c>
      <c r="J4838" s="5">
        <v>6551.7922799999997</v>
      </c>
      <c r="K4838" s="26">
        <v>0.21</v>
      </c>
    </row>
    <row r="4839" spans="1:11">
      <c r="A4839" s="4">
        <v>20232</v>
      </c>
      <c r="B4839" t="s">
        <v>8435</v>
      </c>
      <c r="C4839" s="5">
        <f>IF($F$2=0," - ",Tabla1[[#This Row],[Base Precio de Lista neto]])</f>
        <v>8804.3966999999993</v>
      </c>
      <c r="D4839" s="5">
        <f>IF($F$2=0," - ",Tabla1[[#This Row],[Base Precio de Lista neto]]*(1-$F$2))</f>
        <v>6163.0776899999992</v>
      </c>
      <c r="E4839" s="5">
        <f>IF($F$2=0," - ",Tabla1[[#This Row],[Base para Mejor precio]]*(1-$F$2))</f>
        <v>5546.7699209999992</v>
      </c>
      <c r="F4839" s="4" t="s">
        <v>4</v>
      </c>
      <c r="G4839" s="16" t="s">
        <v>5696</v>
      </c>
      <c r="H4839" s="5">
        <f>IFERROR(IF($F$3=0,"-",Tabla1[[#This Row],[Precio de Cliente neto]]*(1+$F$3)),"-")</f>
        <v>9244.6165349999992</v>
      </c>
      <c r="I4839" s="5">
        <v>8804.3966999999993</v>
      </c>
      <c r="J4839" s="5">
        <v>7923.9570299999996</v>
      </c>
      <c r="K4839" s="26">
        <v>0.21</v>
      </c>
    </row>
    <row r="4840" spans="1:11">
      <c r="A4840" s="4">
        <v>20233</v>
      </c>
      <c r="B4840" t="s">
        <v>3401</v>
      </c>
      <c r="C4840" s="5">
        <f>IF($F$2=0," - ",Tabla1[[#This Row],[Base Precio de Lista neto]])</f>
        <v>5021.0805</v>
      </c>
      <c r="D4840" s="5">
        <f>IF($F$2=0," - ",Tabla1[[#This Row],[Base Precio de Lista neto]]*(1-$F$2))</f>
        <v>3514.7563499999997</v>
      </c>
      <c r="E4840" s="5">
        <f>IF($F$2=0," - ",Tabla1[[#This Row],[Base para Mejor precio]]*(1-$F$2))</f>
        <v>3163.2807149999999</v>
      </c>
      <c r="F4840" s="4" t="s">
        <v>5</v>
      </c>
      <c r="G4840" s="16" t="s">
        <v>5696</v>
      </c>
      <c r="H4840" s="5">
        <f>IFERROR(IF($F$3=0,"-",Tabla1[[#This Row],[Precio de Cliente neto]]*(1+$F$3)),"-")</f>
        <v>5272.1345249999995</v>
      </c>
      <c r="I4840" s="5">
        <v>5021.0805</v>
      </c>
      <c r="J4840" s="5">
        <v>4518.9724500000002</v>
      </c>
      <c r="K4840" s="26">
        <v>0.21</v>
      </c>
    </row>
    <row r="4841" spans="1:11">
      <c r="A4841" s="4">
        <v>20234</v>
      </c>
      <c r="B4841" t="s">
        <v>3402</v>
      </c>
      <c r="C4841" s="5">
        <f>IF($F$2=0," - ",Tabla1[[#This Row],[Base Precio de Lista neto]])</f>
        <v>8327.9403000000002</v>
      </c>
      <c r="D4841" s="5">
        <f>IF($F$2=0," - ",Tabla1[[#This Row],[Base Precio de Lista neto]]*(1-$F$2))</f>
        <v>5829.5582100000001</v>
      </c>
      <c r="E4841" s="5">
        <f>IF($F$2=0," - ",Tabla1[[#This Row],[Base para Mejor precio]]*(1-$F$2))</f>
        <v>5246.6023889999997</v>
      </c>
      <c r="F4841" s="4" t="s">
        <v>5</v>
      </c>
      <c r="G4841" s="16" t="s">
        <v>5696</v>
      </c>
      <c r="H4841" s="5">
        <f>IFERROR(IF($F$3=0,"-",Tabla1[[#This Row],[Precio de Cliente neto]]*(1+$F$3)),"-")</f>
        <v>8744.3373150000007</v>
      </c>
      <c r="I4841" s="5">
        <v>8327.9403000000002</v>
      </c>
      <c r="J4841" s="5">
        <v>7495.1462700000002</v>
      </c>
      <c r="K4841" s="26">
        <v>0.21</v>
      </c>
    </row>
    <row r="4842" spans="1:11">
      <c r="A4842" s="4">
        <v>20235</v>
      </c>
      <c r="B4842" t="s">
        <v>3403</v>
      </c>
      <c r="C4842" s="5">
        <f>IF($F$2=0," - ",Tabla1[[#This Row],[Base Precio de Lista neto]])</f>
        <v>4089.3155999999999</v>
      </c>
      <c r="D4842" s="5">
        <f>IF($F$2=0," - ",Tabla1[[#This Row],[Base Precio de Lista neto]]*(1-$F$2))</f>
        <v>2862.5209199999999</v>
      </c>
      <c r="E4842" s="5">
        <f>IF($F$2=0," - ",Tabla1[[#This Row],[Base para Mejor precio]]*(1-$F$2))</f>
        <v>2576.2688279999998</v>
      </c>
      <c r="F4842" s="4" t="s">
        <v>5</v>
      </c>
      <c r="G4842" s="16" t="s">
        <v>5696</v>
      </c>
      <c r="H4842" s="5">
        <f>IFERROR(IF($F$3=0,"-",Tabla1[[#This Row],[Precio de Cliente neto]]*(1+$F$3)),"-")</f>
        <v>4293.7813800000004</v>
      </c>
      <c r="I4842" s="5">
        <v>4089.3155999999999</v>
      </c>
      <c r="J4842" s="5">
        <v>3680.3840399999999</v>
      </c>
      <c r="K4842" s="26">
        <v>0.21</v>
      </c>
    </row>
    <row r="4843" spans="1:11">
      <c r="A4843" s="4">
        <v>20236</v>
      </c>
      <c r="B4843" t="s">
        <v>3404</v>
      </c>
      <c r="C4843" s="5">
        <f>IF($F$2=0," - ",Tabla1[[#This Row],[Base Precio de Lista neto]])</f>
        <v>4303.7856000000002</v>
      </c>
      <c r="D4843" s="5">
        <f>IF($F$2=0," - ",Tabla1[[#This Row],[Base Precio de Lista neto]]*(1-$F$2))</f>
        <v>3012.6499199999998</v>
      </c>
      <c r="E4843" s="5">
        <f>IF($F$2=0," - ",Tabla1[[#This Row],[Base para Mejor precio]]*(1-$F$2))</f>
        <v>2711.3849279999999</v>
      </c>
      <c r="F4843" s="4" t="s">
        <v>5</v>
      </c>
      <c r="G4843" s="16" t="s">
        <v>5696</v>
      </c>
      <c r="H4843" s="5">
        <f>IFERROR(IF($F$3=0,"-",Tabla1[[#This Row],[Precio de Cliente neto]]*(1+$F$3)),"-")</f>
        <v>4518.9748799999998</v>
      </c>
      <c r="I4843" s="5">
        <v>4303.7856000000002</v>
      </c>
      <c r="J4843" s="5">
        <v>3873.4070400000001</v>
      </c>
      <c r="K4843" s="26">
        <v>0.21</v>
      </c>
    </row>
    <row r="4844" spans="1:11">
      <c r="A4844" s="4">
        <v>20237</v>
      </c>
      <c r="B4844" t="s">
        <v>3405</v>
      </c>
      <c r="C4844" s="5">
        <f>IF($F$2=0," - ",Tabla1[[#This Row],[Base Precio de Lista neto]])</f>
        <v>1649.1794</v>
      </c>
      <c r="D4844" s="5">
        <f>IF($F$2=0," - ",Tabla1[[#This Row],[Base Precio de Lista neto]]*(1-$F$2))</f>
        <v>1154.4255799999999</v>
      </c>
      <c r="E4844" s="5">
        <f>IF($F$2=0," - ",Tabla1[[#This Row],[Base para Mejor precio]]*(1-$F$2))</f>
        <v>1038.9830219999999</v>
      </c>
      <c r="F4844" s="4" t="s">
        <v>6</v>
      </c>
      <c r="G4844" s="16" t="s">
        <v>5696</v>
      </c>
      <c r="H4844" s="5">
        <f>IFERROR(IF($F$3=0,"-",Tabla1[[#This Row],[Precio de Cliente neto]]*(1+$F$3)),"-")</f>
        <v>1731.6383699999997</v>
      </c>
      <c r="I4844" s="5">
        <v>1649.1794</v>
      </c>
      <c r="J4844" s="5">
        <v>1484.2614599999999</v>
      </c>
      <c r="K4844" s="26">
        <v>0.21</v>
      </c>
    </row>
    <row r="4845" spans="1:11">
      <c r="A4845" s="4">
        <v>20238</v>
      </c>
      <c r="B4845" t="s">
        <v>3406</v>
      </c>
      <c r="C4845" s="5">
        <f>IF($F$2=0," - ",Tabla1[[#This Row],[Base Precio de Lista neto]])</f>
        <v>1887.0875000000001</v>
      </c>
      <c r="D4845" s="5">
        <f>IF($F$2=0," - ",Tabla1[[#This Row],[Base Precio de Lista neto]]*(1-$F$2))</f>
        <v>1320.9612500000001</v>
      </c>
      <c r="E4845" s="5">
        <f>IF($F$2=0," - ",Tabla1[[#This Row],[Base para Mejor precio]]*(1-$F$2))</f>
        <v>1188.865125</v>
      </c>
      <c r="F4845" s="4" t="s">
        <v>6</v>
      </c>
      <c r="G4845" s="16" t="s">
        <v>5696</v>
      </c>
      <c r="H4845" s="5">
        <f>IFERROR(IF($F$3=0,"-",Tabla1[[#This Row],[Precio de Cliente neto]]*(1+$F$3)),"-")</f>
        <v>1981.441875</v>
      </c>
      <c r="I4845" s="5">
        <v>1887.0875000000001</v>
      </c>
      <c r="J4845" s="5">
        <v>1698.3787500000001</v>
      </c>
      <c r="K4845" s="26">
        <v>0.21</v>
      </c>
    </row>
    <row r="4846" spans="1:11">
      <c r="A4846" s="4">
        <v>20239</v>
      </c>
      <c r="B4846" t="s">
        <v>3407</v>
      </c>
      <c r="C4846" s="5">
        <f>IF($F$2=0," - ",Tabla1[[#This Row],[Base Precio de Lista neto]])</f>
        <v>1378.3226999999999</v>
      </c>
      <c r="D4846" s="5">
        <f>IF($F$2=0," - ",Tabla1[[#This Row],[Base Precio de Lista neto]]*(1-$F$2))</f>
        <v>964.82588999999984</v>
      </c>
      <c r="E4846" s="5">
        <f>IF($F$2=0," - ",Tabla1[[#This Row],[Base para Mejor precio]]*(1-$F$2))</f>
        <v>868.343301</v>
      </c>
      <c r="F4846" s="4" t="s">
        <v>6</v>
      </c>
      <c r="G4846" s="16" t="s">
        <v>5696</v>
      </c>
      <c r="H4846" s="5">
        <f>IFERROR(IF($F$3=0,"-",Tabla1[[#This Row],[Precio de Cliente neto]]*(1+$F$3)),"-")</f>
        <v>1447.2388349999997</v>
      </c>
      <c r="I4846" s="5">
        <v>1378.3226999999999</v>
      </c>
      <c r="J4846" s="5">
        <v>1240.4904300000001</v>
      </c>
      <c r="K4846" s="26">
        <v>0.21</v>
      </c>
    </row>
    <row r="4847" spans="1:11">
      <c r="A4847" s="4">
        <v>20240</v>
      </c>
      <c r="B4847" t="s">
        <v>3408</v>
      </c>
      <c r="C4847" s="5">
        <f>IF($F$2=0," - ",Tabla1[[#This Row],[Base Precio de Lista neto]])</f>
        <v>8327.9403000000002</v>
      </c>
      <c r="D4847" s="5">
        <f>IF($F$2=0," - ",Tabla1[[#This Row],[Base Precio de Lista neto]]*(1-$F$2))</f>
        <v>5829.5582100000001</v>
      </c>
      <c r="E4847" s="5">
        <f>IF($F$2=0," - ",Tabla1[[#This Row],[Base para Mejor precio]]*(1-$F$2))</f>
        <v>5246.6023889999997</v>
      </c>
      <c r="F4847" s="4" t="s">
        <v>5</v>
      </c>
      <c r="G4847" s="16" t="s">
        <v>5696</v>
      </c>
      <c r="H4847" s="5">
        <f>IFERROR(IF($F$3=0,"-",Tabla1[[#This Row],[Precio de Cliente neto]]*(1+$F$3)),"-")</f>
        <v>8744.3373150000007</v>
      </c>
      <c r="I4847" s="5">
        <v>8327.9403000000002</v>
      </c>
      <c r="J4847" s="5">
        <v>7495.1462700000002</v>
      </c>
      <c r="K4847" s="26">
        <v>0.21</v>
      </c>
    </row>
    <row r="4848" spans="1:11">
      <c r="A4848" s="4">
        <v>20241</v>
      </c>
      <c r="B4848" t="s">
        <v>3409</v>
      </c>
      <c r="C4848" s="5">
        <f>IF($F$2=0," - ",Tabla1[[#This Row],[Base Precio de Lista neto]])</f>
        <v>6047.9992000000002</v>
      </c>
      <c r="D4848" s="5">
        <f>IF($F$2=0," - ",Tabla1[[#This Row],[Base Precio de Lista neto]]*(1-$F$2))</f>
        <v>4233.59944</v>
      </c>
      <c r="E4848" s="5">
        <f>IF($F$2=0," - ",Tabla1[[#This Row],[Base para Mejor precio]]*(1-$F$2))</f>
        <v>3810.2394959999997</v>
      </c>
      <c r="F4848" s="4" t="s">
        <v>5</v>
      </c>
      <c r="G4848" s="16" t="s">
        <v>5696</v>
      </c>
      <c r="H4848" s="5">
        <f>IFERROR(IF($F$3=0,"-",Tabla1[[#This Row],[Precio de Cliente neto]]*(1+$F$3)),"-")</f>
        <v>6350.3991599999999</v>
      </c>
      <c r="I4848" s="5">
        <v>6047.9992000000002</v>
      </c>
      <c r="J4848" s="5">
        <v>5443.1992799999998</v>
      </c>
      <c r="K4848" s="26">
        <v>0.21</v>
      </c>
    </row>
    <row r="4849" spans="1:11">
      <c r="A4849" s="4">
        <v>20242</v>
      </c>
      <c r="B4849" t="s">
        <v>3410</v>
      </c>
      <c r="C4849" s="5">
        <f>IF($F$2=0," - ",Tabla1[[#This Row],[Base Precio de Lista neto]])</f>
        <v>4031.9994999999999</v>
      </c>
      <c r="D4849" s="5">
        <f>IF($F$2=0," - ",Tabla1[[#This Row],[Base Precio de Lista neto]]*(1-$F$2))</f>
        <v>2822.3996499999998</v>
      </c>
      <c r="E4849" s="5">
        <f>IF($F$2=0," - ",Tabla1[[#This Row],[Base para Mejor precio]]*(1-$F$2))</f>
        <v>2540.1596850000001</v>
      </c>
      <c r="F4849" s="4" t="s">
        <v>5</v>
      </c>
      <c r="G4849" s="16" t="s">
        <v>5696</v>
      </c>
      <c r="H4849" s="5">
        <f>IFERROR(IF($F$3=0,"-",Tabla1[[#This Row],[Precio de Cliente neto]]*(1+$F$3)),"-")</f>
        <v>4233.599475</v>
      </c>
      <c r="I4849" s="5">
        <v>4031.9994999999999</v>
      </c>
      <c r="J4849" s="5">
        <v>3628.7995500000002</v>
      </c>
      <c r="K4849" s="26">
        <v>0.21</v>
      </c>
    </row>
    <row r="4850" spans="1:11">
      <c r="A4850" s="4">
        <v>20243</v>
      </c>
      <c r="B4850" t="s">
        <v>3411</v>
      </c>
      <c r="C4850" s="5">
        <f>IF($F$2=0," - ",Tabla1[[#This Row],[Base Precio de Lista neto]])</f>
        <v>12583.541300000001</v>
      </c>
      <c r="D4850" s="5">
        <f>IF($F$2=0," - ",Tabla1[[#This Row],[Base Precio de Lista neto]]*(1-$F$2))</f>
        <v>8808.4789099999998</v>
      </c>
      <c r="E4850" s="5">
        <f>IF($F$2=0," - ",Tabla1[[#This Row],[Base para Mejor precio]]*(1-$F$2))</f>
        <v>7927.6310189999986</v>
      </c>
      <c r="F4850" s="4" t="s">
        <v>5</v>
      </c>
      <c r="G4850" s="16" t="s">
        <v>5696</v>
      </c>
      <c r="H4850" s="5">
        <f>IFERROR(IF($F$3=0,"-",Tabla1[[#This Row],[Precio de Cliente neto]]*(1+$F$3)),"-")</f>
        <v>13212.718365000001</v>
      </c>
      <c r="I4850" s="5">
        <v>12583.541300000001</v>
      </c>
      <c r="J4850" s="5">
        <v>11325.187169999999</v>
      </c>
      <c r="K4850" s="26">
        <v>0.21</v>
      </c>
    </row>
    <row r="4851" spans="1:11">
      <c r="A4851" s="4">
        <v>20244</v>
      </c>
      <c r="B4851" t="s">
        <v>3412</v>
      </c>
      <c r="C4851" s="5">
        <f>IF($F$2=0," - ",Tabla1[[#This Row],[Base Precio de Lista neto]])</f>
        <v>3507.8395999999998</v>
      </c>
      <c r="D4851" s="5">
        <f>IF($F$2=0," - ",Tabla1[[#This Row],[Base Precio de Lista neto]]*(1-$F$2))</f>
        <v>2455.4877199999996</v>
      </c>
      <c r="E4851" s="5">
        <f>IF($F$2=0," - ",Tabla1[[#This Row],[Base para Mejor precio]]*(1-$F$2))</f>
        <v>2209.938948</v>
      </c>
      <c r="F4851" s="4" t="s">
        <v>6</v>
      </c>
      <c r="G4851" s="16" t="s">
        <v>5696</v>
      </c>
      <c r="H4851" s="5">
        <f>IFERROR(IF($F$3=0,"-",Tabla1[[#This Row],[Precio de Cliente neto]]*(1+$F$3)),"-")</f>
        <v>3683.2315799999997</v>
      </c>
      <c r="I4851" s="5">
        <v>3507.8395999999998</v>
      </c>
      <c r="J4851" s="5">
        <v>3157.05564</v>
      </c>
      <c r="K4851" s="26">
        <v>0.21</v>
      </c>
    </row>
    <row r="4852" spans="1:11">
      <c r="A4852" s="4">
        <v>20245</v>
      </c>
      <c r="B4852" t="s">
        <v>3413</v>
      </c>
      <c r="C4852" s="5">
        <f>IF($F$2=0," - ",Tabla1[[#This Row],[Base Precio de Lista neto]])</f>
        <v>17855.997800000001</v>
      </c>
      <c r="D4852" s="5">
        <f>IF($F$2=0," - ",Tabla1[[#This Row],[Base Precio de Lista neto]]*(1-$F$2))</f>
        <v>12499.19846</v>
      </c>
      <c r="E4852" s="5">
        <f>IF($F$2=0," - ",Tabla1[[#This Row],[Base para Mejor precio]]*(1-$F$2))</f>
        <v>11249.278613999999</v>
      </c>
      <c r="F4852" s="4" t="s">
        <v>5</v>
      </c>
      <c r="G4852" s="16" t="s">
        <v>5696</v>
      </c>
      <c r="H4852" s="5">
        <f>IFERROR(IF($F$3=0,"-",Tabla1[[#This Row],[Precio de Cliente neto]]*(1+$F$3)),"-")</f>
        <v>18748.797689999999</v>
      </c>
      <c r="I4852" s="5">
        <v>17855.997800000001</v>
      </c>
      <c r="J4852" s="5">
        <v>16070.398020000001</v>
      </c>
      <c r="K4852" s="26">
        <v>0.21</v>
      </c>
    </row>
    <row r="4853" spans="1:11">
      <c r="A4853" s="4">
        <v>20246</v>
      </c>
      <c r="B4853" t="s">
        <v>3414</v>
      </c>
      <c r="C4853" s="5">
        <f>IF($F$2=0," - ",Tabla1[[#This Row],[Base Precio de Lista neto]])</f>
        <v>12407.038399999999</v>
      </c>
      <c r="D4853" s="5">
        <f>IF($F$2=0," - ",Tabla1[[#This Row],[Base Precio de Lista neto]]*(1-$F$2))</f>
        <v>8684.9268799999991</v>
      </c>
      <c r="E4853" s="5">
        <f>IF($F$2=0," - ",Tabla1[[#This Row],[Base para Mejor precio]]*(1-$F$2))</f>
        <v>7816.4341919999988</v>
      </c>
      <c r="F4853" s="4" t="s">
        <v>6</v>
      </c>
      <c r="G4853" s="16" t="s">
        <v>5696</v>
      </c>
      <c r="H4853" s="5">
        <f>IFERROR(IF($F$3=0,"-",Tabla1[[#This Row],[Precio de Cliente neto]]*(1+$F$3)),"-")</f>
        <v>13027.390319999999</v>
      </c>
      <c r="I4853" s="5">
        <v>12407.038399999999</v>
      </c>
      <c r="J4853" s="5">
        <v>11166.334559999999</v>
      </c>
      <c r="K4853" s="26">
        <v>0.21</v>
      </c>
    </row>
    <row r="4854" spans="1:11">
      <c r="A4854" s="4">
        <v>20247</v>
      </c>
      <c r="B4854" t="s">
        <v>7771</v>
      </c>
      <c r="C4854" s="5">
        <f>IF($F$2=0," - ",Tabla1[[#This Row],[Base Precio de Lista neto]])</f>
        <v>15422.4033</v>
      </c>
      <c r="D4854" s="5">
        <f>IF($F$2=0," - ",Tabla1[[#This Row],[Base Precio de Lista neto]]*(1-$F$2))</f>
        <v>10795.68231</v>
      </c>
      <c r="E4854" s="5">
        <f>IF($F$2=0," - ",Tabla1[[#This Row],[Base para Mejor precio]]*(1-$F$2))</f>
        <v>9716.114078999999</v>
      </c>
      <c r="F4854" s="4" t="s">
        <v>4</v>
      </c>
      <c r="G4854" s="16" t="s">
        <v>5696</v>
      </c>
      <c r="H4854" s="5">
        <f>IFERROR(IF($F$3=0,"-",Tabla1[[#This Row],[Precio de Cliente neto]]*(1+$F$3)),"-")</f>
        <v>16193.523465</v>
      </c>
      <c r="I4854" s="5">
        <v>15422.4033</v>
      </c>
      <c r="J4854" s="5">
        <v>13880.162969999999</v>
      </c>
      <c r="K4854" s="26">
        <v>0.21</v>
      </c>
    </row>
    <row r="4855" spans="1:11">
      <c r="A4855" s="4">
        <v>20248</v>
      </c>
      <c r="B4855" t="s">
        <v>3415</v>
      </c>
      <c r="C4855" s="5">
        <f>IF($F$2=0," - ",Tabla1[[#This Row],[Base Precio de Lista neto]])</f>
        <v>7844.1052</v>
      </c>
      <c r="D4855" s="5">
        <f>IF($F$2=0," - ",Tabla1[[#This Row],[Base Precio de Lista neto]]*(1-$F$2))</f>
        <v>5490.8736399999998</v>
      </c>
      <c r="E4855" s="5">
        <f>IF($F$2=0," - ",Tabla1[[#This Row],[Base para Mejor precio]]*(1-$F$2))</f>
        <v>4941.7862759999998</v>
      </c>
      <c r="F4855" s="4" t="s">
        <v>4</v>
      </c>
      <c r="G4855" s="16" t="s">
        <v>5696</v>
      </c>
      <c r="H4855" s="5">
        <f>IFERROR(IF($F$3=0,"-",Tabla1[[#This Row],[Precio de Cliente neto]]*(1+$F$3)),"-")</f>
        <v>8236.3104600000006</v>
      </c>
      <c r="I4855" s="5">
        <v>7844.1052</v>
      </c>
      <c r="J4855" s="5">
        <v>7059.6946799999996</v>
      </c>
      <c r="K4855" s="26">
        <v>0.21</v>
      </c>
    </row>
    <row r="4856" spans="1:11">
      <c r="A4856" s="4">
        <v>20250</v>
      </c>
      <c r="B4856" t="s">
        <v>7772</v>
      </c>
      <c r="C4856" s="5">
        <f>IF($F$2=0," - ",Tabla1[[#This Row],[Base Precio de Lista neto]])</f>
        <v>7655.4835000000003</v>
      </c>
      <c r="D4856" s="5">
        <f>IF($F$2=0," - ",Tabla1[[#This Row],[Base Precio de Lista neto]]*(1-$F$2))</f>
        <v>5358.8384500000002</v>
      </c>
      <c r="E4856" s="5">
        <f>IF($F$2=0," - ",Tabla1[[#This Row],[Base para Mejor precio]]*(1-$F$2))</f>
        <v>4822.9546049999999</v>
      </c>
      <c r="F4856" s="4" t="s">
        <v>4</v>
      </c>
      <c r="G4856" s="16" t="s">
        <v>5696</v>
      </c>
      <c r="H4856" s="5">
        <f>IFERROR(IF($F$3=0,"-",Tabla1[[#This Row],[Precio de Cliente neto]]*(1+$F$3)),"-")</f>
        <v>8038.2576750000007</v>
      </c>
      <c r="I4856" s="5">
        <v>7655.4835000000003</v>
      </c>
      <c r="J4856" s="5">
        <v>6889.9351500000002</v>
      </c>
      <c r="K4856" s="26">
        <v>0.21</v>
      </c>
    </row>
    <row r="4857" spans="1:11">
      <c r="A4857" s="4">
        <v>20251</v>
      </c>
      <c r="B4857" t="s">
        <v>8436</v>
      </c>
      <c r="C4857" s="5">
        <f>IF($F$2=0," - ",Tabla1[[#This Row],[Base Precio de Lista neto]])</f>
        <v>7677.5860000000002</v>
      </c>
      <c r="D4857" s="5">
        <f>IF($F$2=0," - ",Tabla1[[#This Row],[Base Precio de Lista neto]]*(1-$F$2))</f>
        <v>5374.3101999999999</v>
      </c>
      <c r="E4857" s="5">
        <f>IF($F$2=0," - ",Tabla1[[#This Row],[Base para Mejor precio]]*(1-$F$2))</f>
        <v>4836.8791799999999</v>
      </c>
      <c r="F4857" s="4" t="s">
        <v>4</v>
      </c>
      <c r="G4857" s="16" t="s">
        <v>5696</v>
      </c>
      <c r="H4857" s="5">
        <f>IFERROR(IF($F$3=0,"-",Tabla1[[#This Row],[Precio de Cliente neto]]*(1+$F$3)),"-")</f>
        <v>8061.4652999999998</v>
      </c>
      <c r="I4857" s="5">
        <v>7677.5860000000002</v>
      </c>
      <c r="J4857" s="5">
        <v>6909.8274000000001</v>
      </c>
      <c r="K4857" s="26">
        <v>0.21</v>
      </c>
    </row>
    <row r="4858" spans="1:11">
      <c r="A4858" s="4">
        <v>20252</v>
      </c>
      <c r="B4858" t="s">
        <v>8437</v>
      </c>
      <c r="C4858" s="5">
        <f>IF($F$2=0," - ",Tabla1[[#This Row],[Base Precio de Lista neto]])</f>
        <v>4896.3440000000001</v>
      </c>
      <c r="D4858" s="5">
        <f>IF($F$2=0," - ",Tabla1[[#This Row],[Base Precio de Lista neto]]*(1-$F$2))</f>
        <v>3427.4407999999999</v>
      </c>
      <c r="E4858" s="5">
        <f>IF($F$2=0," - ",Tabla1[[#This Row],[Base para Mejor precio]]*(1-$F$2))</f>
        <v>3084.6967199999999</v>
      </c>
      <c r="F4858" s="4" t="s">
        <v>5</v>
      </c>
      <c r="G4858" s="16" t="s">
        <v>5696</v>
      </c>
      <c r="H4858" s="5">
        <f>IFERROR(IF($F$3=0,"-",Tabla1[[#This Row],[Precio de Cliente neto]]*(1+$F$3)),"-")</f>
        <v>5141.1611999999996</v>
      </c>
      <c r="I4858" s="5">
        <v>4896.3440000000001</v>
      </c>
      <c r="J4858" s="5">
        <v>4406.7096000000001</v>
      </c>
      <c r="K4858" s="26">
        <v>0.21</v>
      </c>
    </row>
    <row r="4859" spans="1:11">
      <c r="A4859" s="4">
        <v>20256</v>
      </c>
      <c r="B4859" t="s">
        <v>8438</v>
      </c>
      <c r="C4859" s="5">
        <f>IF($F$2=0," - ",Tabla1[[#This Row],[Base Precio de Lista neto]])</f>
        <v>32646.505000000001</v>
      </c>
      <c r="D4859" s="5">
        <f>IF($F$2=0," - ",Tabla1[[#This Row],[Base Precio de Lista neto]]*(1-$F$2))</f>
        <v>22852.553499999998</v>
      </c>
      <c r="E4859" s="5">
        <f>IF($F$2=0," - ",Tabla1[[#This Row],[Base para Mejor precio]]*(1-$F$2))</f>
        <v>20567.298149999999</v>
      </c>
      <c r="F4859" s="4" t="s">
        <v>4</v>
      </c>
      <c r="G4859" s="16" t="s">
        <v>5696</v>
      </c>
      <c r="H4859" s="5">
        <f>IFERROR(IF($F$3=0,"-",Tabla1[[#This Row],[Precio de Cliente neto]]*(1+$F$3)),"-")</f>
        <v>34278.830249999999</v>
      </c>
      <c r="I4859" s="5">
        <v>32646.505000000001</v>
      </c>
      <c r="J4859" s="5">
        <v>29381.854500000001</v>
      </c>
      <c r="K4859" s="26">
        <v>0.21</v>
      </c>
    </row>
    <row r="4860" spans="1:11">
      <c r="A4860" s="4">
        <v>20257</v>
      </c>
      <c r="B4860" t="s">
        <v>8439</v>
      </c>
      <c r="C4860" s="5">
        <f>IF($F$2=0," - ",Tabla1[[#This Row],[Base Precio de Lista neto]])</f>
        <v>38202.149100000002</v>
      </c>
      <c r="D4860" s="5">
        <f>IF($F$2=0," - ",Tabla1[[#This Row],[Base Precio de Lista neto]]*(1-$F$2))</f>
        <v>26741.504369999999</v>
      </c>
      <c r="E4860" s="5">
        <f>IF($F$2=0," - ",Tabla1[[#This Row],[Base para Mejor precio]]*(1-$F$2))</f>
        <v>24067.353932999999</v>
      </c>
      <c r="F4860" s="4" t="s">
        <v>5</v>
      </c>
      <c r="G4860" s="16" t="s">
        <v>5696</v>
      </c>
      <c r="H4860" s="5">
        <f>IFERROR(IF($F$3=0,"-",Tabla1[[#This Row],[Precio de Cliente neto]]*(1+$F$3)),"-")</f>
        <v>40112.256555</v>
      </c>
      <c r="I4860" s="5">
        <v>38202.149100000002</v>
      </c>
      <c r="J4860" s="5">
        <v>34381.93419</v>
      </c>
      <c r="K4860" s="26">
        <v>0.21</v>
      </c>
    </row>
    <row r="4861" spans="1:11">
      <c r="A4861" s="4">
        <v>20258</v>
      </c>
      <c r="B4861" t="s">
        <v>3416</v>
      </c>
      <c r="C4861" s="5">
        <f>IF($F$2=0," - ",Tabla1[[#This Row],[Base Precio de Lista neto]])</f>
        <v>79086.388800000001</v>
      </c>
      <c r="D4861" s="5">
        <f>IF($F$2=0," - ",Tabla1[[#This Row],[Base Precio de Lista neto]]*(1-$F$2))</f>
        <v>55360.472159999998</v>
      </c>
      <c r="E4861" s="5">
        <f>IF($F$2=0," - ",Tabla1[[#This Row],[Base para Mejor precio]]*(1-$F$2))</f>
        <v>49824.424943999999</v>
      </c>
      <c r="F4861" s="4" t="s">
        <v>4</v>
      </c>
      <c r="G4861" s="16" t="s">
        <v>5696</v>
      </c>
      <c r="H4861" s="5">
        <f>IFERROR(IF($F$3=0,"-",Tabla1[[#This Row],[Precio de Cliente neto]]*(1+$F$3)),"-")</f>
        <v>83040.708239999993</v>
      </c>
      <c r="I4861" s="5">
        <v>79086.388800000001</v>
      </c>
      <c r="J4861" s="5">
        <v>71177.749920000002</v>
      </c>
      <c r="K4861" s="26">
        <v>0.21</v>
      </c>
    </row>
    <row r="4862" spans="1:11">
      <c r="A4862" s="4">
        <v>20259</v>
      </c>
      <c r="B4862" t="s">
        <v>7773</v>
      </c>
      <c r="C4862" s="5">
        <f>IF($F$2=0," - ",Tabla1[[#This Row],[Base Precio de Lista neto]])</f>
        <v>55411.596599999997</v>
      </c>
      <c r="D4862" s="5">
        <f>IF($F$2=0," - ",Tabla1[[#This Row],[Base Precio de Lista neto]]*(1-$F$2))</f>
        <v>38788.117619999997</v>
      </c>
      <c r="E4862" s="5">
        <f>IF($F$2=0," - ",Tabla1[[#This Row],[Base para Mejor precio]]*(1-$F$2))</f>
        <v>34909.305858</v>
      </c>
      <c r="F4862" s="4" t="s">
        <v>4</v>
      </c>
      <c r="G4862" s="16" t="s">
        <v>5696</v>
      </c>
      <c r="H4862" s="5">
        <f>IFERROR(IF($F$3=0,"-",Tabla1[[#This Row],[Precio de Cliente neto]]*(1+$F$3)),"-")</f>
        <v>58182.176429999992</v>
      </c>
      <c r="I4862" s="5">
        <v>55411.596599999997</v>
      </c>
      <c r="J4862" s="5">
        <v>49870.43694</v>
      </c>
      <c r="K4862" s="26">
        <v>0.21</v>
      </c>
    </row>
    <row r="4863" spans="1:11">
      <c r="A4863" s="4">
        <v>20260</v>
      </c>
      <c r="B4863" t="s">
        <v>3417</v>
      </c>
      <c r="C4863" s="5">
        <f>IF($F$2=0," - ",Tabla1[[#This Row],[Base Precio de Lista neto]])</f>
        <v>58277.5861</v>
      </c>
      <c r="D4863" s="5">
        <f>IF($F$2=0," - ",Tabla1[[#This Row],[Base Precio de Lista neto]]*(1-$F$2))</f>
        <v>40794.310269999994</v>
      </c>
      <c r="E4863" s="5">
        <f>IF($F$2=0," - ",Tabla1[[#This Row],[Base para Mejor precio]]*(1-$F$2))</f>
        <v>36714.879243000003</v>
      </c>
      <c r="F4863" s="4" t="s">
        <v>4</v>
      </c>
      <c r="G4863" s="16" t="s">
        <v>5696</v>
      </c>
      <c r="H4863" s="5">
        <f>IFERROR(IF($F$3=0,"-",Tabla1[[#This Row],[Precio de Cliente neto]]*(1+$F$3)),"-")</f>
        <v>61191.465404999995</v>
      </c>
      <c r="I4863" s="5">
        <v>58277.5861</v>
      </c>
      <c r="J4863" s="5">
        <v>52449.827490000003</v>
      </c>
      <c r="K4863" s="26">
        <v>0.21</v>
      </c>
    </row>
    <row r="4864" spans="1:11">
      <c r="A4864" s="4">
        <v>20261</v>
      </c>
      <c r="B4864" t="s">
        <v>3418</v>
      </c>
      <c r="C4864" s="5">
        <f>IF($F$2=0," - ",Tabla1[[#This Row],[Base Precio de Lista neto]])</f>
        <v>46409.169399999999</v>
      </c>
      <c r="D4864" s="5">
        <f>IF($F$2=0," - ",Tabla1[[#This Row],[Base Precio de Lista neto]]*(1-$F$2))</f>
        <v>32486.418579999998</v>
      </c>
      <c r="E4864" s="5">
        <f>IF($F$2=0," - ",Tabla1[[#This Row],[Base para Mejor precio]]*(1-$F$2))</f>
        <v>29237.776721999999</v>
      </c>
      <c r="F4864" s="4" t="s">
        <v>4</v>
      </c>
      <c r="G4864" s="16" t="s">
        <v>5696</v>
      </c>
      <c r="H4864" s="5">
        <f>IFERROR(IF($F$3=0,"-",Tabla1[[#This Row],[Precio de Cliente neto]]*(1+$F$3)),"-")</f>
        <v>48729.627869999997</v>
      </c>
      <c r="I4864" s="5">
        <v>46409.169399999999</v>
      </c>
      <c r="J4864" s="5">
        <v>41768.252460000003</v>
      </c>
      <c r="K4864" s="26">
        <v>0.21</v>
      </c>
    </row>
    <row r="4865" spans="1:11">
      <c r="A4865" s="4">
        <v>20262</v>
      </c>
      <c r="B4865" t="s">
        <v>8440</v>
      </c>
      <c r="C4865" s="5">
        <f>IF($F$2=0," - ",Tabla1[[#This Row],[Base Precio de Lista neto]])</f>
        <v>5914.0501999999997</v>
      </c>
      <c r="D4865" s="5">
        <f>IF($F$2=0," - ",Tabla1[[#This Row],[Base Precio de Lista neto]]*(1-$F$2))</f>
        <v>4139.8351399999992</v>
      </c>
      <c r="E4865" s="5">
        <f>IF($F$2=0," - ",Tabla1[[#This Row],[Base para Mejor precio]]*(1-$F$2))</f>
        <v>3725.8516260000001</v>
      </c>
      <c r="F4865" s="4" t="s">
        <v>4</v>
      </c>
      <c r="G4865" s="16" t="s">
        <v>5696</v>
      </c>
      <c r="H4865" s="5">
        <f>IFERROR(IF($F$3=0,"-",Tabla1[[#This Row],[Precio de Cliente neto]]*(1+$F$3)),"-")</f>
        <v>6209.7527099999988</v>
      </c>
      <c r="I4865" s="5">
        <v>5914.0501999999997</v>
      </c>
      <c r="J4865" s="5">
        <v>5322.6451800000004</v>
      </c>
      <c r="K4865" s="26">
        <v>0.21</v>
      </c>
    </row>
    <row r="4866" spans="1:11">
      <c r="A4866" s="4">
        <v>20263</v>
      </c>
      <c r="B4866" t="s">
        <v>6062</v>
      </c>
      <c r="C4866" s="5">
        <f>IF($F$2=0," - ",Tabla1[[#This Row],[Base Precio de Lista neto]])</f>
        <v>50370.637699999999</v>
      </c>
      <c r="D4866" s="5">
        <f>IF($F$2=0," - ",Tabla1[[#This Row],[Base Precio de Lista neto]]*(1-$F$2))</f>
        <v>35259.446389999997</v>
      </c>
      <c r="E4866" s="5">
        <f>IF($F$2=0," - ",Tabla1[[#This Row],[Base para Mejor precio]]*(1-$F$2))</f>
        <v>31733.501750999996</v>
      </c>
      <c r="F4866" s="4" t="s">
        <v>4</v>
      </c>
      <c r="G4866" s="16" t="s">
        <v>5696</v>
      </c>
      <c r="H4866" s="5">
        <f>IFERROR(IF($F$3=0,"-",Tabla1[[#This Row],[Precio de Cliente neto]]*(1+$F$3)),"-")</f>
        <v>52889.169584999996</v>
      </c>
      <c r="I4866" s="5">
        <v>50370.637699999999</v>
      </c>
      <c r="J4866" s="5">
        <v>45333.573929999999</v>
      </c>
      <c r="K4866" s="26">
        <v>0.21</v>
      </c>
    </row>
    <row r="4867" spans="1:11">
      <c r="A4867" s="4">
        <v>20264</v>
      </c>
      <c r="B4867" t="s">
        <v>3419</v>
      </c>
      <c r="C4867" s="5">
        <f>IF($F$2=0," - ",Tabla1[[#This Row],[Base Precio de Lista neto]])</f>
        <v>19563.073199999999</v>
      </c>
      <c r="D4867" s="5">
        <f>IF($F$2=0," - ",Tabla1[[#This Row],[Base Precio de Lista neto]]*(1-$F$2))</f>
        <v>13694.151239999999</v>
      </c>
      <c r="E4867" s="5">
        <f>IF($F$2=0," - ",Tabla1[[#This Row],[Base para Mejor precio]]*(1-$F$2))</f>
        <v>11358.476804505599</v>
      </c>
      <c r="F4867" s="4" t="s">
        <v>4</v>
      </c>
      <c r="G4867" s="16" t="s">
        <v>7914</v>
      </c>
      <c r="H4867" s="5">
        <f>IFERROR(IF($F$3=0,"-",Tabla1[[#This Row],[Precio de Cliente neto]]*(1+$F$3)),"-")</f>
        <v>20541.226859999999</v>
      </c>
      <c r="I4867" s="5">
        <v>19563.073199999999</v>
      </c>
      <c r="J4867" s="5">
        <v>16226.395435008</v>
      </c>
      <c r="K4867" s="26">
        <v>0.21</v>
      </c>
    </row>
    <row r="4868" spans="1:11">
      <c r="A4868" s="4">
        <v>20265</v>
      </c>
      <c r="B4868" t="s">
        <v>3420</v>
      </c>
      <c r="C4868" s="5">
        <f>IF($F$2=0," - ",Tabla1[[#This Row],[Base Precio de Lista neto]])</f>
        <v>1806.3415</v>
      </c>
      <c r="D4868" s="5">
        <f>IF($F$2=0," - ",Tabla1[[#This Row],[Base Precio de Lista neto]]*(1-$F$2))</f>
        <v>1264.43905</v>
      </c>
      <c r="E4868" s="5">
        <f>IF($F$2=0," - ",Tabla1[[#This Row],[Base para Mejor precio]]*(1-$F$2))</f>
        <v>1137.9951449999999</v>
      </c>
      <c r="F4868" s="4" t="s">
        <v>4</v>
      </c>
      <c r="G4868" s="16" t="s">
        <v>5696</v>
      </c>
      <c r="H4868" s="5">
        <f>IFERROR(IF($F$3=0,"-",Tabla1[[#This Row],[Precio de Cliente neto]]*(1+$F$3)),"-")</f>
        <v>1896.6585749999999</v>
      </c>
      <c r="I4868" s="5">
        <v>1806.3415</v>
      </c>
      <c r="J4868" s="5">
        <v>1625.7073499999999</v>
      </c>
      <c r="K4868" s="26">
        <v>0.21</v>
      </c>
    </row>
    <row r="4869" spans="1:11">
      <c r="A4869" s="4">
        <v>20266</v>
      </c>
      <c r="B4869" t="s">
        <v>3421</v>
      </c>
      <c r="C4869" s="5">
        <f>IF($F$2=0," - ",Tabla1[[#This Row],[Base Precio de Lista neto]])</f>
        <v>9386.6020000000008</v>
      </c>
      <c r="D4869" s="5">
        <f>IF($F$2=0," - ",Tabla1[[#This Row],[Base Precio de Lista neto]]*(1-$F$2))</f>
        <v>6570.6214</v>
      </c>
      <c r="E4869" s="5">
        <f>IF($F$2=0," - ",Tabla1[[#This Row],[Base para Mejor precio]]*(1-$F$2))</f>
        <v>5913.55926</v>
      </c>
      <c r="F4869" s="4" t="s">
        <v>4</v>
      </c>
      <c r="G4869" s="16" t="s">
        <v>5696</v>
      </c>
      <c r="H4869" s="5">
        <f>IFERROR(IF($F$3=0,"-",Tabla1[[#This Row],[Precio de Cliente neto]]*(1+$F$3)),"-")</f>
        <v>9855.9321</v>
      </c>
      <c r="I4869" s="5">
        <v>9386.6020000000008</v>
      </c>
      <c r="J4869" s="5">
        <v>8447.9418000000005</v>
      </c>
      <c r="K4869" s="26">
        <v>0.21</v>
      </c>
    </row>
    <row r="4870" spans="1:11">
      <c r="A4870" s="4">
        <v>20267</v>
      </c>
      <c r="B4870" t="s">
        <v>8441</v>
      </c>
      <c r="C4870" s="5">
        <f>IF($F$2=0," - ",Tabla1[[#This Row],[Base Precio de Lista neto]])</f>
        <v>5674.9902000000002</v>
      </c>
      <c r="D4870" s="5">
        <f>IF($F$2=0," - ",Tabla1[[#This Row],[Base Precio de Lista neto]]*(1-$F$2))</f>
        <v>3972.49314</v>
      </c>
      <c r="E4870" s="5">
        <f>IF($F$2=0," - ",Tabla1[[#This Row],[Base para Mejor precio]]*(1-$F$2))</f>
        <v>3575.2438259999999</v>
      </c>
      <c r="F4870" s="4" t="s">
        <v>4</v>
      </c>
      <c r="G4870" s="16" t="s">
        <v>5696</v>
      </c>
      <c r="H4870" s="5">
        <f>IFERROR(IF($F$3=0,"-",Tabla1[[#This Row],[Precio de Cliente neto]]*(1+$F$3)),"-")</f>
        <v>5958.7397099999998</v>
      </c>
      <c r="I4870" s="5">
        <v>5674.9902000000002</v>
      </c>
      <c r="J4870" s="5">
        <v>5107.49118</v>
      </c>
      <c r="K4870" s="26">
        <v>0.21</v>
      </c>
    </row>
    <row r="4871" spans="1:11">
      <c r="A4871" s="4">
        <v>20268</v>
      </c>
      <c r="B4871" t="s">
        <v>7774</v>
      </c>
      <c r="C4871" s="5">
        <f>IF($F$2=0," - ",Tabla1[[#This Row],[Base Precio de Lista neto]])</f>
        <v>11376.765600000001</v>
      </c>
      <c r="D4871" s="5">
        <f>IF($F$2=0," - ",Tabla1[[#This Row],[Base Precio de Lista neto]]*(1-$F$2))</f>
        <v>7963.7359200000001</v>
      </c>
      <c r="E4871" s="5">
        <f>IF($F$2=0," - ",Tabla1[[#This Row],[Base para Mejor precio]]*(1-$F$2))</f>
        <v>7167.3623280000002</v>
      </c>
      <c r="F4871" s="4" t="s">
        <v>4</v>
      </c>
      <c r="G4871" s="16" t="s">
        <v>5696</v>
      </c>
      <c r="H4871" s="5">
        <f>IFERROR(IF($F$3=0,"-",Tabla1[[#This Row],[Precio de Cliente neto]]*(1+$F$3)),"-")</f>
        <v>11945.603880000001</v>
      </c>
      <c r="I4871" s="5">
        <v>11376.765600000001</v>
      </c>
      <c r="J4871" s="5">
        <v>10239.089040000001</v>
      </c>
      <c r="K4871" s="26">
        <v>0.21</v>
      </c>
    </row>
    <row r="4872" spans="1:11">
      <c r="A4872" s="4">
        <v>20269</v>
      </c>
      <c r="B4872" t="s">
        <v>8442</v>
      </c>
      <c r="C4872" s="5">
        <f>IF($F$2=0," - ",Tabla1[[#This Row],[Base Precio de Lista neto]])</f>
        <v>6619.0720000000001</v>
      </c>
      <c r="D4872" s="5">
        <f>IF($F$2=0," - ",Tabla1[[#This Row],[Base Precio de Lista neto]]*(1-$F$2))</f>
        <v>4633.3503999999994</v>
      </c>
      <c r="E4872" s="5">
        <f>IF($F$2=0," - ",Tabla1[[#This Row],[Base para Mejor precio]]*(1-$F$2))</f>
        <v>4170.0153599999994</v>
      </c>
      <c r="F4872" s="4" t="s">
        <v>4</v>
      </c>
      <c r="G4872" s="16" t="s">
        <v>5696</v>
      </c>
      <c r="H4872" s="5">
        <f>IFERROR(IF($F$3=0,"-",Tabla1[[#This Row],[Precio de Cliente neto]]*(1+$F$3)),"-")</f>
        <v>6950.025599999999</v>
      </c>
      <c r="I4872" s="5">
        <v>6619.0720000000001</v>
      </c>
      <c r="J4872" s="5">
        <v>5957.1647999999996</v>
      </c>
      <c r="K4872" s="26">
        <v>0.21</v>
      </c>
    </row>
    <row r="4873" spans="1:11">
      <c r="A4873" s="4">
        <v>20270</v>
      </c>
      <c r="B4873" t="s">
        <v>8443</v>
      </c>
      <c r="C4873" s="5">
        <f>IF($F$2=0," - ",Tabla1[[#This Row],[Base Precio de Lista neto]])</f>
        <v>17997.238099999999</v>
      </c>
      <c r="D4873" s="5">
        <f>IF($F$2=0," - ",Tabla1[[#This Row],[Base Precio de Lista neto]]*(1-$F$2))</f>
        <v>12598.066669999998</v>
      </c>
      <c r="E4873" s="5">
        <f>IF($F$2=0," - ",Tabla1[[#This Row],[Base para Mejor precio]]*(1-$F$2))</f>
        <v>11338.260002999999</v>
      </c>
      <c r="F4873" s="4" t="s">
        <v>4</v>
      </c>
      <c r="G4873" s="16" t="s">
        <v>5696</v>
      </c>
      <c r="H4873" s="5">
        <f>IFERROR(IF($F$3=0,"-",Tabla1[[#This Row],[Precio de Cliente neto]]*(1+$F$3)),"-")</f>
        <v>18897.100004999997</v>
      </c>
      <c r="I4873" s="5">
        <v>17997.238099999999</v>
      </c>
      <c r="J4873" s="5">
        <v>16197.514289999999</v>
      </c>
      <c r="K4873" s="26">
        <v>0.21</v>
      </c>
    </row>
    <row r="4874" spans="1:11">
      <c r="A4874" s="4">
        <v>20271</v>
      </c>
      <c r="B4874" t="s">
        <v>8444</v>
      </c>
      <c r="C4874" s="5">
        <f>IF($F$2=0," - ",Tabla1[[#This Row],[Base Precio de Lista neto]])</f>
        <v>17789.966799999998</v>
      </c>
      <c r="D4874" s="5">
        <f>IF($F$2=0," - ",Tabla1[[#This Row],[Base Precio de Lista neto]]*(1-$F$2))</f>
        <v>12452.976759999998</v>
      </c>
      <c r="E4874" s="5">
        <f>IF($F$2=0," - ",Tabla1[[#This Row],[Base para Mejor precio]]*(1-$F$2))</f>
        <v>11207.679083999999</v>
      </c>
      <c r="F4874" s="4" t="s">
        <v>4</v>
      </c>
      <c r="G4874" s="16" t="s">
        <v>5696</v>
      </c>
      <c r="H4874" s="5">
        <f>IFERROR(IF($F$3=0,"-",Tabla1[[#This Row],[Precio de Cliente neto]]*(1+$F$3)),"-")</f>
        <v>18679.465139999997</v>
      </c>
      <c r="I4874" s="5">
        <v>17789.966799999998</v>
      </c>
      <c r="J4874" s="5">
        <v>16010.97012</v>
      </c>
      <c r="K4874" s="26">
        <v>0.21</v>
      </c>
    </row>
    <row r="4875" spans="1:11">
      <c r="A4875" s="4">
        <v>20272</v>
      </c>
      <c r="B4875" t="s">
        <v>8445</v>
      </c>
      <c r="C4875" s="5">
        <f>IF($F$2=0," - ",Tabla1[[#This Row],[Base Precio de Lista neto]])</f>
        <v>9387.4565000000002</v>
      </c>
      <c r="D4875" s="5">
        <f>IF($F$2=0," - ",Tabla1[[#This Row],[Base Precio de Lista neto]]*(1-$F$2))</f>
        <v>6571.2195499999998</v>
      </c>
      <c r="E4875" s="5">
        <f>IF($F$2=0," - ",Tabla1[[#This Row],[Base para Mejor precio]]*(1-$F$2))</f>
        <v>5914.0975949999993</v>
      </c>
      <c r="F4875" s="4" t="s">
        <v>4</v>
      </c>
      <c r="G4875" s="16" t="s">
        <v>5696</v>
      </c>
      <c r="H4875" s="5">
        <f>IFERROR(IF($F$3=0,"-",Tabla1[[#This Row],[Precio de Cliente neto]]*(1+$F$3)),"-")</f>
        <v>9856.8293249999988</v>
      </c>
      <c r="I4875" s="5">
        <v>9387.4565000000002</v>
      </c>
      <c r="J4875" s="5">
        <v>8448.7108499999995</v>
      </c>
      <c r="K4875" s="26">
        <v>0.21</v>
      </c>
    </row>
    <row r="4876" spans="1:11">
      <c r="A4876" s="4">
        <v>20274</v>
      </c>
      <c r="B4876" t="s">
        <v>3422</v>
      </c>
      <c r="C4876" s="5">
        <f>IF($F$2=0," - ",Tabla1[[#This Row],[Base Precio de Lista neto]])</f>
        <v>30522.542099999999</v>
      </c>
      <c r="D4876" s="5">
        <f>IF($F$2=0," - ",Tabla1[[#This Row],[Base Precio de Lista neto]]*(1-$F$2))</f>
        <v>21365.779469999998</v>
      </c>
      <c r="E4876" s="5">
        <f>IF($F$2=0," - ",Tabla1[[#This Row],[Base para Mejor precio]]*(1-$F$2))</f>
        <v>19229.201523</v>
      </c>
      <c r="F4876" s="4" t="s">
        <v>4</v>
      </c>
      <c r="G4876" s="16" t="s">
        <v>5696</v>
      </c>
      <c r="H4876" s="5">
        <f>IFERROR(IF($F$3=0,"-",Tabla1[[#This Row],[Precio de Cliente neto]]*(1+$F$3)),"-")</f>
        <v>32048.669204999998</v>
      </c>
      <c r="I4876" s="5">
        <v>30522.542099999999</v>
      </c>
      <c r="J4876" s="5">
        <v>27470.28789</v>
      </c>
      <c r="K4876" s="26">
        <v>0.21</v>
      </c>
    </row>
    <row r="4877" spans="1:11">
      <c r="A4877" s="4">
        <v>20275</v>
      </c>
      <c r="B4877" t="s">
        <v>3423</v>
      </c>
      <c r="C4877" s="5">
        <f>IF($F$2=0," - ",Tabla1[[#This Row],[Base Precio de Lista neto]])</f>
        <v>44853.147499999999</v>
      </c>
      <c r="D4877" s="5">
        <f>IF($F$2=0," - ",Tabla1[[#This Row],[Base Precio de Lista neto]]*(1-$F$2))</f>
        <v>31397.203249999999</v>
      </c>
      <c r="E4877" s="5">
        <f>IF($F$2=0," - ",Tabla1[[#This Row],[Base para Mejor precio]]*(1-$F$2))</f>
        <v>28257.482925</v>
      </c>
      <c r="F4877" s="4" t="s">
        <v>5</v>
      </c>
      <c r="G4877" s="16" t="s">
        <v>5696</v>
      </c>
      <c r="H4877" s="5">
        <f>IFERROR(IF($F$3=0,"-",Tabla1[[#This Row],[Precio de Cliente neto]]*(1+$F$3)),"-")</f>
        <v>47095.804875000002</v>
      </c>
      <c r="I4877" s="5">
        <v>44853.147499999999</v>
      </c>
      <c r="J4877" s="5">
        <v>40367.832750000001</v>
      </c>
      <c r="K4877" s="26">
        <v>0.21</v>
      </c>
    </row>
    <row r="4878" spans="1:11">
      <c r="A4878" s="4">
        <v>20276</v>
      </c>
      <c r="B4878" t="s">
        <v>3424</v>
      </c>
      <c r="C4878" s="5">
        <f>IF($F$2=0," - ",Tabla1[[#This Row],[Base Precio de Lista neto]])</f>
        <v>27182.492699999999</v>
      </c>
      <c r="D4878" s="5">
        <f>IF($F$2=0," - ",Tabla1[[#This Row],[Base Precio de Lista neto]]*(1-$F$2))</f>
        <v>19027.744889999998</v>
      </c>
      <c r="E4878" s="5">
        <f>IF($F$2=0," - ",Tabla1[[#This Row],[Base para Mejor precio]]*(1-$F$2))</f>
        <v>17124.970400999999</v>
      </c>
      <c r="F4878" s="4" t="s">
        <v>4</v>
      </c>
      <c r="G4878" s="16" t="s">
        <v>5696</v>
      </c>
      <c r="H4878" s="5">
        <f>IFERROR(IF($F$3=0,"-",Tabla1[[#This Row],[Precio de Cliente neto]]*(1+$F$3)),"-")</f>
        <v>28541.617334999995</v>
      </c>
      <c r="I4878" s="5">
        <v>27182.492699999999</v>
      </c>
      <c r="J4878" s="5">
        <v>24464.243429999999</v>
      </c>
      <c r="K4878" s="26">
        <v>0.21</v>
      </c>
    </row>
    <row r="4879" spans="1:11">
      <c r="A4879" s="4">
        <v>20280</v>
      </c>
      <c r="B4879" t="s">
        <v>3425</v>
      </c>
      <c r="C4879" s="5">
        <f>IF($F$2=0," - ",Tabla1[[#This Row],[Base Precio de Lista neto]])</f>
        <v>72921.229099999997</v>
      </c>
      <c r="D4879" s="5">
        <f>IF($F$2=0," - ",Tabla1[[#This Row],[Base Precio de Lista neto]]*(1-$F$2))</f>
        <v>51044.860369999995</v>
      </c>
      <c r="E4879" s="5">
        <f>IF($F$2=0," - ",Tabla1[[#This Row],[Base para Mejor precio]]*(1-$F$2))</f>
        <v>45940.374333</v>
      </c>
      <c r="F4879" s="4" t="s">
        <v>4</v>
      </c>
      <c r="G4879" s="16" t="s">
        <v>5696</v>
      </c>
      <c r="H4879" s="5">
        <f>IFERROR(IF($F$3=0,"-",Tabla1[[#This Row],[Precio de Cliente neto]]*(1+$F$3)),"-")</f>
        <v>76567.290554999985</v>
      </c>
      <c r="I4879" s="5">
        <v>72921.229099999997</v>
      </c>
      <c r="J4879" s="5">
        <v>65629.106190000006</v>
      </c>
      <c r="K4879" s="26">
        <v>0.21</v>
      </c>
    </row>
    <row r="4880" spans="1:11">
      <c r="A4880" s="4">
        <v>20282</v>
      </c>
      <c r="B4880" t="s">
        <v>3426</v>
      </c>
      <c r="C4880" s="5">
        <f>IF($F$2=0," - ",Tabla1[[#This Row],[Base Precio de Lista neto]])</f>
        <v>45393.965400000001</v>
      </c>
      <c r="D4880" s="5">
        <f>IF($F$2=0," - ",Tabla1[[#This Row],[Base Precio de Lista neto]]*(1-$F$2))</f>
        <v>31775.77578</v>
      </c>
      <c r="E4880" s="5">
        <f>IF($F$2=0," - ",Tabla1[[#This Row],[Base para Mejor precio]]*(1-$F$2))</f>
        <v>28598.198202</v>
      </c>
      <c r="F4880" s="4" t="s">
        <v>4</v>
      </c>
      <c r="G4880" s="16" t="s">
        <v>5696</v>
      </c>
      <c r="H4880" s="5">
        <f>IFERROR(IF($F$3=0,"-",Tabla1[[#This Row],[Precio de Cliente neto]]*(1+$F$3)),"-")</f>
        <v>47663.663670000002</v>
      </c>
      <c r="I4880" s="5">
        <v>45393.965400000001</v>
      </c>
      <c r="J4880" s="5">
        <v>40854.568859999999</v>
      </c>
      <c r="K4880" s="26">
        <v>0.21</v>
      </c>
    </row>
    <row r="4881" spans="1:11">
      <c r="A4881" s="4">
        <v>20283</v>
      </c>
      <c r="B4881" t="s">
        <v>3427</v>
      </c>
      <c r="C4881" s="5">
        <f>IF($F$2=0," - ",Tabla1[[#This Row],[Base Precio de Lista neto]])</f>
        <v>75472.645000000004</v>
      </c>
      <c r="D4881" s="5">
        <f>IF($F$2=0," - ",Tabla1[[#This Row],[Base Precio de Lista neto]]*(1-$F$2))</f>
        <v>52830.851499999997</v>
      </c>
      <c r="E4881" s="5">
        <f>IF($F$2=0," - ",Tabla1[[#This Row],[Base para Mejor precio]]*(1-$F$2))</f>
        <v>47547.766349999998</v>
      </c>
      <c r="F4881" s="4" t="s">
        <v>4</v>
      </c>
      <c r="G4881" s="16" t="s">
        <v>5696</v>
      </c>
      <c r="H4881" s="5">
        <f>IFERROR(IF($F$3=0,"-",Tabla1[[#This Row],[Precio de Cliente neto]]*(1+$F$3)),"-")</f>
        <v>79246.277249999999</v>
      </c>
      <c r="I4881" s="5">
        <v>75472.645000000004</v>
      </c>
      <c r="J4881" s="5">
        <v>67925.380499999999</v>
      </c>
      <c r="K4881" s="26">
        <v>0.21</v>
      </c>
    </row>
    <row r="4882" spans="1:11">
      <c r="A4882" s="4">
        <v>20284</v>
      </c>
      <c r="B4882" t="s">
        <v>3428</v>
      </c>
      <c r="C4882" s="5">
        <f>IF($F$2=0," - ",Tabla1[[#This Row],[Base Precio de Lista neto]])</f>
        <v>75472.645000000004</v>
      </c>
      <c r="D4882" s="5">
        <f>IF($F$2=0," - ",Tabla1[[#This Row],[Base Precio de Lista neto]]*(1-$F$2))</f>
        <v>52830.851499999997</v>
      </c>
      <c r="E4882" s="5">
        <f>IF($F$2=0," - ",Tabla1[[#This Row],[Base para Mejor precio]]*(1-$F$2))</f>
        <v>47547.766349999998</v>
      </c>
      <c r="F4882" s="4" t="s">
        <v>4</v>
      </c>
      <c r="G4882" s="16" t="s">
        <v>5696</v>
      </c>
      <c r="H4882" s="5">
        <f>IFERROR(IF($F$3=0,"-",Tabla1[[#This Row],[Precio de Cliente neto]]*(1+$F$3)),"-")</f>
        <v>79246.277249999999</v>
      </c>
      <c r="I4882" s="5">
        <v>75472.645000000004</v>
      </c>
      <c r="J4882" s="5">
        <v>67925.380499999999</v>
      </c>
      <c r="K4882" s="26">
        <v>0.21</v>
      </c>
    </row>
    <row r="4883" spans="1:11">
      <c r="A4883" s="4">
        <v>20286</v>
      </c>
      <c r="B4883" t="s">
        <v>3429</v>
      </c>
      <c r="C4883" s="5">
        <f>IF($F$2=0," - ",Tabla1[[#This Row],[Base Precio de Lista neto]])</f>
        <v>52475.0386</v>
      </c>
      <c r="D4883" s="5">
        <f>IF($F$2=0," - ",Tabla1[[#This Row],[Base Precio de Lista neto]]*(1-$F$2))</f>
        <v>36732.527019999994</v>
      </c>
      <c r="E4883" s="5">
        <f>IF($F$2=0," - ",Tabla1[[#This Row],[Base para Mejor precio]]*(1-$F$2))</f>
        <v>33059.274318000003</v>
      </c>
      <c r="F4883" s="4" t="s">
        <v>4</v>
      </c>
      <c r="G4883" s="16" t="s">
        <v>5696</v>
      </c>
      <c r="H4883" s="5">
        <f>IFERROR(IF($F$3=0,"-",Tabla1[[#This Row],[Precio de Cliente neto]]*(1+$F$3)),"-")</f>
        <v>55098.790529999991</v>
      </c>
      <c r="I4883" s="5">
        <v>52475.0386</v>
      </c>
      <c r="J4883" s="5">
        <v>47227.534740000003</v>
      </c>
      <c r="K4883" s="26">
        <v>0.21</v>
      </c>
    </row>
    <row r="4884" spans="1:11">
      <c r="A4884" s="4">
        <v>20289</v>
      </c>
      <c r="B4884" t="s">
        <v>8446</v>
      </c>
      <c r="C4884" s="5">
        <f>IF($F$2=0," - ",Tabla1[[#This Row],[Base Precio de Lista neto]])</f>
        <v>3493.8942999999999</v>
      </c>
      <c r="D4884" s="5">
        <f>IF($F$2=0," - ",Tabla1[[#This Row],[Base Precio de Lista neto]]*(1-$F$2))</f>
        <v>2445.7260099999999</v>
      </c>
      <c r="E4884" s="5">
        <f>IF($F$2=0," - ",Tabla1[[#This Row],[Base para Mejor precio]]*(1-$F$2))</f>
        <v>2201.153409</v>
      </c>
      <c r="F4884" s="4" t="s">
        <v>5</v>
      </c>
      <c r="G4884" s="16" t="s">
        <v>5696</v>
      </c>
      <c r="H4884" s="5">
        <f>IFERROR(IF($F$3=0,"-",Tabla1[[#This Row],[Precio de Cliente neto]]*(1+$F$3)),"-")</f>
        <v>3668.5890149999996</v>
      </c>
      <c r="I4884" s="5">
        <v>3493.8942999999999</v>
      </c>
      <c r="J4884" s="5">
        <v>3144.5048700000002</v>
      </c>
      <c r="K4884" s="26">
        <v>0.21</v>
      </c>
    </row>
    <row r="4885" spans="1:11">
      <c r="A4885" s="4">
        <v>20290</v>
      </c>
      <c r="B4885" t="s">
        <v>8447</v>
      </c>
      <c r="C4885" s="5">
        <f>IF($F$2=0," - ",Tabla1[[#This Row],[Base Precio de Lista neto]])</f>
        <v>55813.794699999999</v>
      </c>
      <c r="D4885" s="5">
        <f>IF($F$2=0," - ",Tabla1[[#This Row],[Base Precio de Lista neto]]*(1-$F$2))</f>
        <v>39069.656289999999</v>
      </c>
      <c r="E4885" s="5">
        <f>IF($F$2=0," - ",Tabla1[[#This Row],[Base para Mejor precio]]*(1-$F$2))</f>
        <v>35162.690660999993</v>
      </c>
      <c r="F4885" s="4" t="s">
        <v>4</v>
      </c>
      <c r="G4885" s="16" t="s">
        <v>5696</v>
      </c>
      <c r="H4885" s="5">
        <f>IFERROR(IF($F$3=0,"-",Tabla1[[#This Row],[Precio de Cliente neto]]*(1+$F$3)),"-")</f>
        <v>58604.484434999998</v>
      </c>
      <c r="I4885" s="5">
        <v>55813.794699999999</v>
      </c>
      <c r="J4885" s="5">
        <v>50232.415229999999</v>
      </c>
      <c r="K4885" s="26">
        <v>0.21</v>
      </c>
    </row>
    <row r="4886" spans="1:11">
      <c r="A4886" s="4">
        <v>20291</v>
      </c>
      <c r="B4886" t="s">
        <v>8448</v>
      </c>
      <c r="C4886" s="5">
        <f>IF($F$2=0," - ",Tabla1[[#This Row],[Base Precio de Lista neto]])</f>
        <v>5643.2803999999996</v>
      </c>
      <c r="D4886" s="5">
        <f>IF($F$2=0," - ",Tabla1[[#This Row],[Base Precio de Lista neto]]*(1-$F$2))</f>
        <v>3950.2962799999996</v>
      </c>
      <c r="E4886" s="5">
        <f>IF($F$2=0," - ",Tabla1[[#This Row],[Base para Mejor precio]]*(1-$F$2))</f>
        <v>3555.2666519999998</v>
      </c>
      <c r="F4886" s="4" t="s">
        <v>4</v>
      </c>
      <c r="G4886" s="16" t="s">
        <v>5696</v>
      </c>
      <c r="H4886" s="5">
        <f>IFERROR(IF($F$3=0,"-",Tabla1[[#This Row],[Precio de Cliente neto]]*(1+$F$3)),"-")</f>
        <v>5925.4444199999998</v>
      </c>
      <c r="I4886" s="5">
        <v>5643.2803999999996</v>
      </c>
      <c r="J4886" s="5">
        <v>5078.9523600000002</v>
      </c>
      <c r="K4886" s="26">
        <v>0.21</v>
      </c>
    </row>
    <row r="4887" spans="1:11">
      <c r="A4887" s="4">
        <v>20292</v>
      </c>
      <c r="B4887" t="s">
        <v>8449</v>
      </c>
      <c r="C4887" s="5">
        <f>IF($F$2=0," - ",Tabla1[[#This Row],[Base Precio de Lista neto]])</f>
        <v>9543.3978999999999</v>
      </c>
      <c r="D4887" s="5">
        <f>IF($F$2=0," - ",Tabla1[[#This Row],[Base Precio de Lista neto]]*(1-$F$2))</f>
        <v>6680.37853</v>
      </c>
      <c r="E4887" s="5">
        <f>IF($F$2=0," - ",Tabla1[[#This Row],[Base para Mejor precio]]*(1-$F$2))</f>
        <v>6012.3406769999992</v>
      </c>
      <c r="F4887" s="4" t="s">
        <v>4</v>
      </c>
      <c r="G4887" s="16" t="s">
        <v>5696</v>
      </c>
      <c r="H4887" s="5">
        <f>IFERROR(IF($F$3=0,"-",Tabla1[[#This Row],[Precio de Cliente neto]]*(1+$F$3)),"-")</f>
        <v>10020.567794999999</v>
      </c>
      <c r="I4887" s="5">
        <v>9543.3978999999999</v>
      </c>
      <c r="J4887" s="5">
        <v>8589.0581099999999</v>
      </c>
      <c r="K4887" s="26">
        <v>0.21</v>
      </c>
    </row>
    <row r="4888" spans="1:11">
      <c r="A4888" s="4">
        <v>20293</v>
      </c>
      <c r="B4888" t="s">
        <v>8450</v>
      </c>
      <c r="C4888" s="5">
        <f>IF($F$2=0," - ",Tabla1[[#This Row],[Base Precio de Lista neto]])</f>
        <v>10526.176600000001</v>
      </c>
      <c r="D4888" s="5">
        <f>IF($F$2=0," - ",Tabla1[[#This Row],[Base Precio de Lista neto]]*(1-$F$2))</f>
        <v>7368.3236200000001</v>
      </c>
      <c r="E4888" s="5">
        <f>IF($F$2=0," - ",Tabla1[[#This Row],[Base para Mejor precio]]*(1-$F$2))</f>
        <v>6631.491258</v>
      </c>
      <c r="F4888" s="4" t="s">
        <v>5</v>
      </c>
      <c r="G4888" s="16" t="s">
        <v>5696</v>
      </c>
      <c r="H4888" s="5">
        <f>IFERROR(IF($F$3=0,"-",Tabla1[[#This Row],[Precio de Cliente neto]]*(1+$F$3)),"-")</f>
        <v>11052.485430000001</v>
      </c>
      <c r="I4888" s="5">
        <v>10526.176600000001</v>
      </c>
      <c r="J4888" s="5">
        <v>9473.5589400000008</v>
      </c>
      <c r="K4888" s="26">
        <v>0.21</v>
      </c>
    </row>
    <row r="4889" spans="1:11">
      <c r="A4889" s="4">
        <v>20294</v>
      </c>
      <c r="B4889" t="s">
        <v>8451</v>
      </c>
      <c r="C4889" s="5">
        <f>IF($F$2=0," - ",Tabla1[[#This Row],[Base Precio de Lista neto]])</f>
        <v>10770.904</v>
      </c>
      <c r="D4889" s="5">
        <f>IF($F$2=0," - ",Tabla1[[#This Row],[Base Precio de Lista neto]]*(1-$F$2))</f>
        <v>7539.6327999999994</v>
      </c>
      <c r="E4889" s="5">
        <f>IF($F$2=0," - ",Tabla1[[#This Row],[Base para Mejor precio]]*(1-$F$2))</f>
        <v>6785.6695199999995</v>
      </c>
      <c r="F4889" s="4" t="s">
        <v>5</v>
      </c>
      <c r="G4889" s="16" t="s">
        <v>5696</v>
      </c>
      <c r="H4889" s="5">
        <f>IFERROR(IF($F$3=0,"-",Tabla1[[#This Row],[Precio de Cliente neto]]*(1+$F$3)),"-")</f>
        <v>11309.449199999999</v>
      </c>
      <c r="I4889" s="5">
        <v>10770.904</v>
      </c>
      <c r="J4889" s="5">
        <v>9693.8135999999995</v>
      </c>
      <c r="K4889" s="26">
        <v>0.21</v>
      </c>
    </row>
    <row r="4890" spans="1:11">
      <c r="A4890" s="4">
        <v>20295</v>
      </c>
      <c r="B4890" t="s">
        <v>8452</v>
      </c>
      <c r="C4890" s="5">
        <f>IF($F$2=0," - ",Tabla1[[#This Row],[Base Precio de Lista neto]])</f>
        <v>17784.319800000001</v>
      </c>
      <c r="D4890" s="5">
        <f>IF($F$2=0," - ",Tabla1[[#This Row],[Base Precio de Lista neto]]*(1-$F$2))</f>
        <v>12449.023859999999</v>
      </c>
      <c r="E4890" s="5">
        <f>IF($F$2=0," - ",Tabla1[[#This Row],[Base para Mejor precio]]*(1-$F$2))</f>
        <v>11204.121474</v>
      </c>
      <c r="F4890" s="4" t="s">
        <v>4</v>
      </c>
      <c r="G4890" s="16" t="s">
        <v>5696</v>
      </c>
      <c r="H4890" s="5">
        <f>IFERROR(IF($F$3=0,"-",Tabla1[[#This Row],[Precio de Cliente neto]]*(1+$F$3)),"-")</f>
        <v>18673.535789999998</v>
      </c>
      <c r="I4890" s="5">
        <v>17784.319800000001</v>
      </c>
      <c r="J4890" s="5">
        <v>16005.88782</v>
      </c>
      <c r="K4890" s="26">
        <v>0.21</v>
      </c>
    </row>
    <row r="4891" spans="1:11">
      <c r="A4891" s="4">
        <v>20296</v>
      </c>
      <c r="B4891" t="s">
        <v>3430</v>
      </c>
      <c r="C4891" s="5">
        <f>IF($F$2=0," - ",Tabla1[[#This Row],[Base Precio de Lista neto]])</f>
        <v>14802.2636</v>
      </c>
      <c r="D4891" s="5">
        <f>IF($F$2=0," - ",Tabla1[[#This Row],[Base Precio de Lista neto]]*(1-$F$2))</f>
        <v>10361.58452</v>
      </c>
      <c r="E4891" s="5">
        <f>IF($F$2=0," - ",Tabla1[[#This Row],[Base para Mejor precio]]*(1-$F$2))</f>
        <v>9325.4260679999988</v>
      </c>
      <c r="F4891" s="4" t="s">
        <v>4</v>
      </c>
      <c r="G4891" s="16" t="s">
        <v>5696</v>
      </c>
      <c r="H4891" s="5">
        <f>IFERROR(IF($F$3=0,"-",Tabla1[[#This Row],[Precio de Cliente neto]]*(1+$F$3)),"-")</f>
        <v>15542.376780000001</v>
      </c>
      <c r="I4891" s="5">
        <v>14802.2636</v>
      </c>
      <c r="J4891" s="5">
        <v>13322.03724</v>
      </c>
      <c r="K4891" s="26">
        <v>0.21</v>
      </c>
    </row>
    <row r="4892" spans="1:11">
      <c r="A4892" s="4">
        <v>20298</v>
      </c>
      <c r="B4892" t="s">
        <v>8453</v>
      </c>
      <c r="C4892" s="5">
        <f>IF($F$2=0," - ",Tabla1[[#This Row],[Base Precio de Lista neto]])</f>
        <v>31773.0183</v>
      </c>
      <c r="D4892" s="5">
        <f>IF($F$2=0," - ",Tabla1[[#This Row],[Base Precio de Lista neto]]*(1-$F$2))</f>
        <v>22241.112809999999</v>
      </c>
      <c r="E4892" s="5">
        <f>IF($F$2=0," - ",Tabla1[[#This Row],[Base para Mejor precio]]*(1-$F$2))</f>
        <v>20017.001528999997</v>
      </c>
      <c r="F4892" s="4" t="s">
        <v>4</v>
      </c>
      <c r="G4892" s="16" t="s">
        <v>5696</v>
      </c>
      <c r="H4892" s="5">
        <f>IFERROR(IF($F$3=0,"-",Tabla1[[#This Row],[Precio de Cliente neto]]*(1+$F$3)),"-")</f>
        <v>33361.669215000002</v>
      </c>
      <c r="I4892" s="5">
        <v>31773.0183</v>
      </c>
      <c r="J4892" s="5">
        <v>28595.716469999999</v>
      </c>
      <c r="K4892" s="26">
        <v>0.21</v>
      </c>
    </row>
    <row r="4893" spans="1:11">
      <c r="A4893" s="4">
        <v>20299</v>
      </c>
      <c r="B4893" t="s">
        <v>8454</v>
      </c>
      <c r="C4893" s="5">
        <f>IF($F$2=0," - ",Tabla1[[#This Row],[Base Precio de Lista neto]])</f>
        <v>42613.545299999998</v>
      </c>
      <c r="D4893" s="5">
        <f>IF($F$2=0," - ",Tabla1[[#This Row],[Base Precio de Lista neto]]*(1-$F$2))</f>
        <v>29829.481709999996</v>
      </c>
      <c r="E4893" s="5">
        <f>IF($F$2=0," - ",Tabla1[[#This Row],[Base para Mejor precio]]*(1-$F$2))</f>
        <v>26846.533539</v>
      </c>
      <c r="F4893" s="4" t="s">
        <v>4</v>
      </c>
      <c r="G4893" s="16" t="s">
        <v>5696</v>
      </c>
      <c r="H4893" s="5">
        <f>IFERROR(IF($F$3=0,"-",Tabla1[[#This Row],[Precio de Cliente neto]]*(1+$F$3)),"-")</f>
        <v>44744.222564999996</v>
      </c>
      <c r="I4893" s="5">
        <v>42613.545299999998</v>
      </c>
      <c r="J4893" s="5">
        <v>38352.190770000001</v>
      </c>
      <c r="K4893" s="26">
        <v>0.21</v>
      </c>
    </row>
    <row r="4894" spans="1:11">
      <c r="A4894" s="4">
        <v>20300</v>
      </c>
      <c r="B4894" t="s">
        <v>8455</v>
      </c>
      <c r="C4894" s="5">
        <f>IF($F$2=0," - ",Tabla1[[#This Row],[Base Precio de Lista neto]])</f>
        <v>6365.6296000000002</v>
      </c>
      <c r="D4894" s="5">
        <f>IF($F$2=0," - ",Tabla1[[#This Row],[Base Precio de Lista neto]]*(1-$F$2))</f>
        <v>4455.9407199999996</v>
      </c>
      <c r="E4894" s="5">
        <f>IF($F$2=0," - ",Tabla1[[#This Row],[Base para Mejor precio]]*(1-$F$2))</f>
        <v>4010.3466479999997</v>
      </c>
      <c r="F4894" s="4" t="s">
        <v>5</v>
      </c>
      <c r="G4894" s="16" t="s">
        <v>5696</v>
      </c>
      <c r="H4894" s="5">
        <f>IFERROR(IF($F$3=0,"-",Tabla1[[#This Row],[Precio de Cliente neto]]*(1+$F$3)),"-")</f>
        <v>6683.9110799999999</v>
      </c>
      <c r="I4894" s="5">
        <v>6365.6296000000002</v>
      </c>
      <c r="J4894" s="5">
        <v>5729.06664</v>
      </c>
      <c r="K4894" s="26">
        <v>0.21</v>
      </c>
    </row>
    <row r="4895" spans="1:11">
      <c r="A4895" s="4">
        <v>20302</v>
      </c>
      <c r="B4895" t="s">
        <v>3431</v>
      </c>
      <c r="C4895" s="5">
        <f>IF($F$2=0," - ",Tabla1[[#This Row],[Base Precio de Lista neto]])</f>
        <v>32296.041000000001</v>
      </c>
      <c r="D4895" s="5">
        <f>IF($F$2=0," - ",Tabla1[[#This Row],[Base Precio de Lista neto]]*(1-$F$2))</f>
        <v>22607.2287</v>
      </c>
      <c r="E4895" s="5">
        <f>IF($F$2=0," - ",Tabla1[[#This Row],[Base para Mejor precio]]*(1-$F$2))</f>
        <v>20346.505829999998</v>
      </c>
      <c r="F4895" s="4" t="s">
        <v>4</v>
      </c>
      <c r="G4895" s="16" t="s">
        <v>5696</v>
      </c>
      <c r="H4895" s="5">
        <f>IFERROR(IF($F$3=0,"-",Tabla1[[#This Row],[Precio de Cliente neto]]*(1+$F$3)),"-")</f>
        <v>33910.843049999996</v>
      </c>
      <c r="I4895" s="5">
        <v>32296.041000000001</v>
      </c>
      <c r="J4895" s="5">
        <v>29066.436900000001</v>
      </c>
      <c r="K4895" s="26">
        <v>0.21</v>
      </c>
    </row>
    <row r="4896" spans="1:11">
      <c r="A4896" s="4">
        <v>20303</v>
      </c>
      <c r="B4896" t="s">
        <v>3432</v>
      </c>
      <c r="C4896" s="5">
        <f>IF($F$2=0," - ",Tabla1[[#This Row],[Base Precio de Lista neto]])</f>
        <v>11443.130800000001</v>
      </c>
      <c r="D4896" s="5">
        <f>IF($F$2=0," - ",Tabla1[[#This Row],[Base Precio de Lista neto]]*(1-$F$2))</f>
        <v>8010.1915600000002</v>
      </c>
      <c r="E4896" s="5">
        <f>IF($F$2=0," - ",Tabla1[[#This Row],[Base para Mejor precio]]*(1-$F$2))</f>
        <v>7209.172403999999</v>
      </c>
      <c r="F4896" s="4" t="s">
        <v>4</v>
      </c>
      <c r="G4896" s="16" t="s">
        <v>5696</v>
      </c>
      <c r="H4896" s="5">
        <f>IFERROR(IF($F$3=0,"-",Tabla1[[#This Row],[Precio de Cliente neto]]*(1+$F$3)),"-")</f>
        <v>12015.287340000001</v>
      </c>
      <c r="I4896" s="5">
        <v>11443.130800000001</v>
      </c>
      <c r="J4896" s="5">
        <v>10298.817719999999</v>
      </c>
      <c r="K4896" s="26">
        <v>0.21</v>
      </c>
    </row>
    <row r="4897" spans="1:11">
      <c r="A4897" s="4">
        <v>20304</v>
      </c>
      <c r="B4897" t="s">
        <v>3433</v>
      </c>
      <c r="C4897" s="5">
        <f>IF($F$2=0," - ",Tabla1[[#This Row],[Base Precio de Lista neto]])</f>
        <v>22584.149099999999</v>
      </c>
      <c r="D4897" s="5">
        <f>IF($F$2=0," - ",Tabla1[[#This Row],[Base Precio de Lista neto]]*(1-$F$2))</f>
        <v>15808.904369999998</v>
      </c>
      <c r="E4897" s="5">
        <f>IF($F$2=0," - ",Tabla1[[#This Row],[Base para Mejor precio]]*(1-$F$2))</f>
        <v>14228.013932999998</v>
      </c>
      <c r="F4897" s="4" t="s">
        <v>4</v>
      </c>
      <c r="G4897" s="16" t="s">
        <v>5696</v>
      </c>
      <c r="H4897" s="5">
        <f>IFERROR(IF($F$3=0,"-",Tabla1[[#This Row],[Precio de Cliente neto]]*(1+$F$3)),"-")</f>
        <v>23713.356554999998</v>
      </c>
      <c r="I4897" s="5">
        <v>22584.149099999999</v>
      </c>
      <c r="J4897" s="5">
        <v>20325.734189999999</v>
      </c>
      <c r="K4897" s="26">
        <v>0.21</v>
      </c>
    </row>
    <row r="4898" spans="1:11">
      <c r="A4898" s="4">
        <v>20305</v>
      </c>
      <c r="B4898" t="s">
        <v>3434</v>
      </c>
      <c r="C4898" s="5">
        <f>IF($F$2=0," - ",Tabla1[[#This Row],[Base Precio de Lista neto]])</f>
        <v>79297.597999999998</v>
      </c>
      <c r="D4898" s="5">
        <f>IF($F$2=0," - ",Tabla1[[#This Row],[Base Precio de Lista neto]]*(1-$F$2))</f>
        <v>55508.318599999999</v>
      </c>
      <c r="E4898" s="5">
        <f>IF($F$2=0," - ",Tabla1[[#This Row],[Base para Mejor precio]]*(1-$F$2))</f>
        <v>49957.486739999993</v>
      </c>
      <c r="F4898" s="4" t="s">
        <v>4</v>
      </c>
      <c r="G4898" s="16" t="s">
        <v>5696</v>
      </c>
      <c r="H4898" s="5">
        <f>IFERROR(IF($F$3=0,"-",Tabla1[[#This Row],[Precio de Cliente neto]]*(1+$F$3)),"-")</f>
        <v>83262.477899999998</v>
      </c>
      <c r="I4898" s="5">
        <v>79297.597999999998</v>
      </c>
      <c r="J4898" s="5">
        <v>71367.838199999998</v>
      </c>
      <c r="K4898" s="26">
        <v>0.21</v>
      </c>
    </row>
    <row r="4899" spans="1:11">
      <c r="A4899" s="4">
        <v>20308</v>
      </c>
      <c r="B4899" t="s">
        <v>3435</v>
      </c>
      <c r="C4899" s="5">
        <f>IF($F$2=0," - ",Tabla1[[#This Row],[Base Precio de Lista neto]])</f>
        <v>79297.597999999998</v>
      </c>
      <c r="D4899" s="5">
        <f>IF($F$2=0," - ",Tabla1[[#This Row],[Base Precio de Lista neto]]*(1-$F$2))</f>
        <v>55508.318599999999</v>
      </c>
      <c r="E4899" s="5">
        <f>IF($F$2=0," - ",Tabla1[[#This Row],[Base para Mejor precio]]*(1-$F$2))</f>
        <v>49957.486739999993</v>
      </c>
      <c r="F4899" s="4" t="s">
        <v>4</v>
      </c>
      <c r="G4899" s="16" t="s">
        <v>5696</v>
      </c>
      <c r="H4899" s="5">
        <f>IFERROR(IF($F$3=0,"-",Tabla1[[#This Row],[Precio de Cliente neto]]*(1+$F$3)),"-")</f>
        <v>83262.477899999998</v>
      </c>
      <c r="I4899" s="5">
        <v>79297.597999999998</v>
      </c>
      <c r="J4899" s="5">
        <v>71367.838199999998</v>
      </c>
      <c r="K4899" s="26">
        <v>0.21</v>
      </c>
    </row>
    <row r="4900" spans="1:11">
      <c r="A4900" s="4">
        <v>20310</v>
      </c>
      <c r="B4900" t="s">
        <v>3436</v>
      </c>
      <c r="C4900" s="5">
        <f>IF($F$2=0," - ",Tabla1[[#This Row],[Base Precio de Lista neto]])</f>
        <v>79297.597999999998</v>
      </c>
      <c r="D4900" s="5">
        <f>IF($F$2=0," - ",Tabla1[[#This Row],[Base Precio de Lista neto]]*(1-$F$2))</f>
        <v>55508.318599999999</v>
      </c>
      <c r="E4900" s="5">
        <f>IF($F$2=0," - ",Tabla1[[#This Row],[Base para Mejor precio]]*(1-$F$2))</f>
        <v>49957.486739999993</v>
      </c>
      <c r="F4900" s="4" t="s">
        <v>4</v>
      </c>
      <c r="G4900" s="16" t="s">
        <v>5696</v>
      </c>
      <c r="H4900" s="5">
        <f>IFERROR(IF($F$3=0,"-",Tabla1[[#This Row],[Precio de Cliente neto]]*(1+$F$3)),"-")</f>
        <v>83262.477899999998</v>
      </c>
      <c r="I4900" s="5">
        <v>79297.597999999998</v>
      </c>
      <c r="J4900" s="5">
        <v>71367.838199999998</v>
      </c>
      <c r="K4900" s="26">
        <v>0.21</v>
      </c>
    </row>
    <row r="4901" spans="1:11">
      <c r="A4901" s="4">
        <v>20311</v>
      </c>
      <c r="B4901" t="s">
        <v>5991</v>
      </c>
      <c r="C4901" s="5">
        <f>IF($F$2=0," - ",Tabla1[[#This Row],[Base Precio de Lista neto]])</f>
        <v>75472.645000000004</v>
      </c>
      <c r="D4901" s="5">
        <f>IF($F$2=0," - ",Tabla1[[#This Row],[Base Precio de Lista neto]]*(1-$F$2))</f>
        <v>52830.851499999997</v>
      </c>
      <c r="E4901" s="5">
        <f>IF($F$2=0," - ",Tabla1[[#This Row],[Base para Mejor precio]]*(1-$F$2))</f>
        <v>47547.766349999998</v>
      </c>
      <c r="F4901" s="4" t="s">
        <v>4</v>
      </c>
      <c r="G4901" s="16" t="s">
        <v>5696</v>
      </c>
      <c r="H4901" s="5">
        <f>IFERROR(IF($F$3=0,"-",Tabla1[[#This Row],[Precio de Cliente neto]]*(1+$F$3)),"-")</f>
        <v>79246.277249999999</v>
      </c>
      <c r="I4901" s="5">
        <v>75472.645000000004</v>
      </c>
      <c r="J4901" s="5">
        <v>67925.380499999999</v>
      </c>
      <c r="K4901" s="26">
        <v>0.21</v>
      </c>
    </row>
    <row r="4902" spans="1:11">
      <c r="A4902" s="4">
        <v>20314</v>
      </c>
      <c r="B4902" t="s">
        <v>8456</v>
      </c>
      <c r="C4902" s="5">
        <f>IF($F$2=0," - ",Tabla1[[#This Row],[Base Precio de Lista neto]])</f>
        <v>311.25599999999997</v>
      </c>
      <c r="D4902" s="5">
        <f>IF($F$2=0," - ",Tabla1[[#This Row],[Base Precio de Lista neto]]*(1-$F$2))</f>
        <v>217.87919999999997</v>
      </c>
      <c r="E4902" s="5">
        <f>IF($F$2=0," - ",Tabla1[[#This Row],[Base para Mejor precio]]*(1-$F$2))</f>
        <v>196.09127999999998</v>
      </c>
      <c r="F4902" s="4" t="s">
        <v>4</v>
      </c>
      <c r="G4902" s="16" t="s">
        <v>5696</v>
      </c>
      <c r="H4902" s="5">
        <f>IFERROR(IF($F$3=0,"-",Tabla1[[#This Row],[Precio de Cliente neto]]*(1+$F$3)),"-")</f>
        <v>326.81879999999995</v>
      </c>
      <c r="I4902" s="5">
        <v>311.25599999999997</v>
      </c>
      <c r="J4902" s="5">
        <v>280.13040000000001</v>
      </c>
      <c r="K4902" s="26">
        <v>0.21</v>
      </c>
    </row>
    <row r="4903" spans="1:11">
      <c r="A4903" s="4">
        <v>20315</v>
      </c>
      <c r="B4903" t="s">
        <v>3437</v>
      </c>
      <c r="C4903" s="5">
        <f>IF($F$2=0," - ",Tabla1[[#This Row],[Base Precio de Lista neto]])</f>
        <v>11769.3045</v>
      </c>
      <c r="D4903" s="5">
        <f>IF($F$2=0," - ",Tabla1[[#This Row],[Base Precio de Lista neto]]*(1-$F$2))</f>
        <v>8238.5131499999989</v>
      </c>
      <c r="E4903" s="5">
        <f>IF($F$2=0," - ",Tabla1[[#This Row],[Base para Mejor precio]]*(1-$F$2))</f>
        <v>7414.6618349999999</v>
      </c>
      <c r="F4903" s="4" t="s">
        <v>5</v>
      </c>
      <c r="G4903" s="16" t="s">
        <v>5696</v>
      </c>
      <c r="H4903" s="5">
        <f>IFERROR(IF($F$3=0,"-",Tabla1[[#This Row],[Precio de Cliente neto]]*(1+$F$3)),"-")</f>
        <v>12357.769724999998</v>
      </c>
      <c r="I4903" s="5">
        <v>11769.3045</v>
      </c>
      <c r="J4903" s="5">
        <v>10592.37405</v>
      </c>
      <c r="K4903" s="26">
        <v>0.21</v>
      </c>
    </row>
    <row r="4904" spans="1:11">
      <c r="A4904" s="4">
        <v>20316</v>
      </c>
      <c r="B4904" t="s">
        <v>3438</v>
      </c>
      <c r="C4904" s="5">
        <f>IF($F$2=0," - ",Tabla1[[#This Row],[Base Precio de Lista neto]])</f>
        <v>12790.1181</v>
      </c>
      <c r="D4904" s="5">
        <f>IF($F$2=0," - ",Tabla1[[#This Row],[Base Precio de Lista neto]]*(1-$F$2))</f>
        <v>8953.0826699999998</v>
      </c>
      <c r="E4904" s="5">
        <f>IF($F$2=0," - ",Tabla1[[#This Row],[Base para Mejor precio]]*(1-$F$2))</f>
        <v>8057.7744029999994</v>
      </c>
      <c r="F4904" s="4" t="s">
        <v>5</v>
      </c>
      <c r="G4904" s="16" t="s">
        <v>5696</v>
      </c>
      <c r="H4904" s="5">
        <f>IFERROR(IF($F$3=0,"-",Tabla1[[#This Row],[Precio de Cliente neto]]*(1+$F$3)),"-")</f>
        <v>13429.624005</v>
      </c>
      <c r="I4904" s="5">
        <v>12790.1181</v>
      </c>
      <c r="J4904" s="5">
        <v>11511.10629</v>
      </c>
      <c r="K4904" s="26">
        <v>0.21</v>
      </c>
    </row>
    <row r="4905" spans="1:11">
      <c r="A4905" s="4">
        <v>20320</v>
      </c>
      <c r="B4905" t="s">
        <v>3439</v>
      </c>
      <c r="C4905" s="5">
        <f>IF($F$2=0," - ",Tabla1[[#This Row],[Base Precio de Lista neto]])</f>
        <v>14112.5254</v>
      </c>
      <c r="D4905" s="5">
        <f>IF($F$2=0," - ",Tabla1[[#This Row],[Base Precio de Lista neto]]*(1-$F$2))</f>
        <v>9878.7677800000001</v>
      </c>
      <c r="E4905" s="5">
        <f>IF($F$2=0," - ",Tabla1[[#This Row],[Base para Mejor precio]]*(1-$F$2))</f>
        <v>8890.8910019999985</v>
      </c>
      <c r="F4905" s="4" t="s">
        <v>4</v>
      </c>
      <c r="G4905" s="16" t="s">
        <v>5696</v>
      </c>
      <c r="H4905" s="5">
        <f>IFERROR(IF($F$3=0,"-",Tabla1[[#This Row],[Precio de Cliente neto]]*(1+$F$3)),"-")</f>
        <v>14818.151669999999</v>
      </c>
      <c r="I4905" s="5">
        <v>14112.5254</v>
      </c>
      <c r="J4905" s="5">
        <v>12701.272859999999</v>
      </c>
      <c r="K4905" s="26">
        <v>0.21</v>
      </c>
    </row>
    <row r="4906" spans="1:11">
      <c r="A4906" s="4">
        <v>20323</v>
      </c>
      <c r="B4906" t="s">
        <v>8457</v>
      </c>
      <c r="C4906" s="5">
        <f>IF($F$2=0," - ",Tabla1[[#This Row],[Base Precio de Lista neto]])</f>
        <v>24542.666799999999</v>
      </c>
      <c r="D4906" s="5">
        <f>IF($F$2=0," - ",Tabla1[[#This Row],[Base Precio de Lista neto]]*(1-$F$2))</f>
        <v>17179.866759999997</v>
      </c>
      <c r="E4906" s="5">
        <f>IF($F$2=0," - ",Tabla1[[#This Row],[Base para Mejor precio]]*(1-$F$2))</f>
        <v>15461.880083999999</v>
      </c>
      <c r="F4906" s="4" t="s">
        <v>4</v>
      </c>
      <c r="G4906" s="16" t="s">
        <v>5696</v>
      </c>
      <c r="H4906" s="5">
        <f>IFERROR(IF($F$3=0,"-",Tabla1[[#This Row],[Precio de Cliente neto]]*(1+$F$3)),"-")</f>
        <v>25769.800139999996</v>
      </c>
      <c r="I4906" s="5">
        <v>24542.666799999999</v>
      </c>
      <c r="J4906" s="5">
        <v>22088.400119999998</v>
      </c>
      <c r="K4906" s="26">
        <v>0.21</v>
      </c>
    </row>
    <row r="4907" spans="1:11">
      <c r="A4907" s="4">
        <v>20327</v>
      </c>
      <c r="B4907" t="s">
        <v>3440</v>
      </c>
      <c r="C4907" s="5">
        <f>IF($F$2=0," - ",Tabla1[[#This Row],[Base Precio de Lista neto]])</f>
        <v>61989.178899999999</v>
      </c>
      <c r="D4907" s="5">
        <f>IF($F$2=0," - ",Tabla1[[#This Row],[Base Precio de Lista neto]]*(1-$F$2))</f>
        <v>43392.425229999993</v>
      </c>
      <c r="E4907" s="5">
        <f>IF($F$2=0," - ",Tabla1[[#This Row],[Base para Mejor precio]]*(1-$F$2))</f>
        <v>39053.182707</v>
      </c>
      <c r="F4907" s="4" t="s">
        <v>5</v>
      </c>
      <c r="G4907" s="16" t="s">
        <v>5696</v>
      </c>
      <c r="H4907" s="5">
        <f>IFERROR(IF($F$3=0,"-",Tabla1[[#This Row],[Precio de Cliente neto]]*(1+$F$3)),"-")</f>
        <v>65088.63784499999</v>
      </c>
      <c r="I4907" s="5">
        <v>61989.178899999999</v>
      </c>
      <c r="J4907" s="5">
        <v>55790.261010000002</v>
      </c>
      <c r="K4907" s="26">
        <v>0.21</v>
      </c>
    </row>
    <row r="4908" spans="1:11">
      <c r="A4908" s="4">
        <v>20329</v>
      </c>
      <c r="B4908" t="s">
        <v>3441</v>
      </c>
      <c r="C4908" s="5">
        <f>IF($F$2=0," - ",Tabla1[[#This Row],[Base Precio de Lista neto]])</f>
        <v>78310.758100000006</v>
      </c>
      <c r="D4908" s="5">
        <f>IF($F$2=0," - ",Tabla1[[#This Row],[Base Precio de Lista neto]]*(1-$F$2))</f>
        <v>54817.53067</v>
      </c>
      <c r="E4908" s="5">
        <f>IF($F$2=0," - ",Tabla1[[#This Row],[Base para Mejor precio]]*(1-$F$2))</f>
        <v>49335.777602999995</v>
      </c>
      <c r="F4908" s="4" t="s">
        <v>4</v>
      </c>
      <c r="G4908" s="16" t="s">
        <v>5696</v>
      </c>
      <c r="H4908" s="5">
        <f>IFERROR(IF($F$3=0,"-",Tabla1[[#This Row],[Precio de Cliente neto]]*(1+$F$3)),"-")</f>
        <v>82226.296004999997</v>
      </c>
      <c r="I4908" s="5">
        <v>78310.758100000006</v>
      </c>
      <c r="J4908" s="5">
        <v>70479.682289999997</v>
      </c>
      <c r="K4908" s="26">
        <v>0.21</v>
      </c>
    </row>
    <row r="4909" spans="1:11">
      <c r="A4909" s="4">
        <v>20330</v>
      </c>
      <c r="B4909" t="s">
        <v>3442</v>
      </c>
      <c r="C4909" s="5">
        <f>IF($F$2=0," - ",Tabla1[[#This Row],[Base Precio de Lista neto]])</f>
        <v>84850.435899999997</v>
      </c>
      <c r="D4909" s="5">
        <f>IF($F$2=0," - ",Tabla1[[#This Row],[Base Precio de Lista neto]]*(1-$F$2))</f>
        <v>59395.305129999993</v>
      </c>
      <c r="E4909" s="5">
        <f>IF($F$2=0," - ",Tabla1[[#This Row],[Base para Mejor precio]]*(1-$F$2))</f>
        <v>53455.774616999995</v>
      </c>
      <c r="F4909" s="4" t="s">
        <v>4</v>
      </c>
      <c r="G4909" s="16" t="s">
        <v>5696</v>
      </c>
      <c r="H4909" s="5">
        <f>IFERROR(IF($F$3=0,"-",Tabla1[[#This Row],[Precio de Cliente neto]]*(1+$F$3)),"-")</f>
        <v>89092.95769499999</v>
      </c>
      <c r="I4909" s="5">
        <v>84850.435899999997</v>
      </c>
      <c r="J4909" s="5">
        <v>76365.392309999996</v>
      </c>
      <c r="K4909" s="26">
        <v>0.21</v>
      </c>
    </row>
    <row r="4910" spans="1:11">
      <c r="A4910" s="4">
        <v>20334</v>
      </c>
      <c r="B4910" t="s">
        <v>3443</v>
      </c>
      <c r="C4910" s="5">
        <f>IF($F$2=0," - ",Tabla1[[#This Row],[Base Precio de Lista neto]])</f>
        <v>84850.435899999997</v>
      </c>
      <c r="D4910" s="5">
        <f>IF($F$2=0," - ",Tabla1[[#This Row],[Base Precio de Lista neto]]*(1-$F$2))</f>
        <v>59395.305129999993</v>
      </c>
      <c r="E4910" s="5">
        <f>IF($F$2=0," - ",Tabla1[[#This Row],[Base para Mejor precio]]*(1-$F$2))</f>
        <v>53455.774616999995</v>
      </c>
      <c r="F4910" s="4" t="s">
        <v>4</v>
      </c>
      <c r="G4910" s="16" t="s">
        <v>5696</v>
      </c>
      <c r="H4910" s="5">
        <f>IFERROR(IF($F$3=0,"-",Tabla1[[#This Row],[Precio de Cliente neto]]*(1+$F$3)),"-")</f>
        <v>89092.95769499999</v>
      </c>
      <c r="I4910" s="5">
        <v>84850.435899999997</v>
      </c>
      <c r="J4910" s="5">
        <v>76365.392309999996</v>
      </c>
      <c r="K4910" s="26">
        <v>0.21</v>
      </c>
    </row>
    <row r="4911" spans="1:11">
      <c r="A4911" s="4">
        <v>20335</v>
      </c>
      <c r="B4911" t="s">
        <v>3444</v>
      </c>
      <c r="C4911" s="5">
        <f>IF($F$2=0," - ",Tabla1[[#This Row],[Base Precio de Lista neto]])</f>
        <v>84850.435899999997</v>
      </c>
      <c r="D4911" s="5">
        <f>IF($F$2=0," - ",Tabla1[[#This Row],[Base Precio de Lista neto]]*(1-$F$2))</f>
        <v>59395.305129999993</v>
      </c>
      <c r="E4911" s="5">
        <f>IF($F$2=0," - ",Tabla1[[#This Row],[Base para Mejor precio]]*(1-$F$2))</f>
        <v>53455.774616999995</v>
      </c>
      <c r="F4911" s="4" t="s">
        <v>4</v>
      </c>
      <c r="G4911" s="16" t="s">
        <v>5696</v>
      </c>
      <c r="H4911" s="5">
        <f>IFERROR(IF($F$3=0,"-",Tabla1[[#This Row],[Precio de Cliente neto]]*(1+$F$3)),"-")</f>
        <v>89092.95769499999</v>
      </c>
      <c r="I4911" s="5">
        <v>84850.435899999997</v>
      </c>
      <c r="J4911" s="5">
        <v>76365.392309999996</v>
      </c>
      <c r="K4911" s="26">
        <v>0.21</v>
      </c>
    </row>
    <row r="4912" spans="1:11">
      <c r="A4912" s="4">
        <v>20336</v>
      </c>
      <c r="B4912" t="s">
        <v>8458</v>
      </c>
      <c r="C4912" s="5">
        <f>IF($F$2=0," - ",Tabla1[[#This Row],[Base Precio de Lista neto]])</f>
        <v>36534.119700000003</v>
      </c>
      <c r="D4912" s="5">
        <f>IF($F$2=0," - ",Tabla1[[#This Row],[Base Precio de Lista neto]]*(1-$F$2))</f>
        <v>25573.88379</v>
      </c>
      <c r="E4912" s="5">
        <f>IF($F$2=0," - ",Tabla1[[#This Row],[Base para Mejor precio]]*(1-$F$2))</f>
        <v>23016.495411</v>
      </c>
      <c r="F4912" s="4" t="s">
        <v>5</v>
      </c>
      <c r="G4912" s="16" t="s">
        <v>5696</v>
      </c>
      <c r="H4912" s="5">
        <f>IFERROR(IF($F$3=0,"-",Tabla1[[#This Row],[Precio de Cliente neto]]*(1+$F$3)),"-")</f>
        <v>38360.825685000003</v>
      </c>
      <c r="I4912" s="5">
        <v>36534.119700000003</v>
      </c>
      <c r="J4912" s="5">
        <v>32880.707730000002</v>
      </c>
      <c r="K4912" s="26">
        <v>0.21</v>
      </c>
    </row>
    <row r="4913" spans="1:11">
      <c r="A4913" s="4">
        <v>20337</v>
      </c>
      <c r="B4913" t="s">
        <v>8459</v>
      </c>
      <c r="C4913" s="5">
        <f>IF($F$2=0," - ",Tabla1[[#This Row],[Base Precio de Lista neto]])</f>
        <v>26257.3181</v>
      </c>
      <c r="D4913" s="5">
        <f>IF($F$2=0," - ",Tabla1[[#This Row],[Base Precio de Lista neto]]*(1-$F$2))</f>
        <v>18380.122670000001</v>
      </c>
      <c r="E4913" s="5">
        <f>IF($F$2=0," - ",Tabla1[[#This Row],[Base para Mejor precio]]*(1-$F$2))</f>
        <v>16542.110402999999</v>
      </c>
      <c r="F4913" s="4" t="s">
        <v>4</v>
      </c>
      <c r="G4913" s="16" t="s">
        <v>5696</v>
      </c>
      <c r="H4913" s="5">
        <f>IFERROR(IF($F$3=0,"-",Tabla1[[#This Row],[Precio de Cliente neto]]*(1+$F$3)),"-")</f>
        <v>27570.184005000003</v>
      </c>
      <c r="I4913" s="5">
        <v>26257.3181</v>
      </c>
      <c r="J4913" s="5">
        <v>23631.586289999999</v>
      </c>
      <c r="K4913" s="26">
        <v>0.21</v>
      </c>
    </row>
    <row r="4914" spans="1:11">
      <c r="A4914" s="4">
        <v>20338</v>
      </c>
      <c r="B4914" t="s">
        <v>8460</v>
      </c>
      <c r="C4914" s="5">
        <f>IF($F$2=0," - ",Tabla1[[#This Row],[Base Precio de Lista neto]])</f>
        <v>26257.3181</v>
      </c>
      <c r="D4914" s="5">
        <f>IF($F$2=0," - ",Tabla1[[#This Row],[Base Precio de Lista neto]]*(1-$F$2))</f>
        <v>18380.122670000001</v>
      </c>
      <c r="E4914" s="5">
        <f>IF($F$2=0," - ",Tabla1[[#This Row],[Base para Mejor precio]]*(1-$F$2))</f>
        <v>16542.110402999999</v>
      </c>
      <c r="F4914" s="4" t="s">
        <v>4</v>
      </c>
      <c r="G4914" s="16" t="s">
        <v>5696</v>
      </c>
      <c r="H4914" s="5">
        <f>IFERROR(IF($F$3=0,"-",Tabla1[[#This Row],[Precio de Cliente neto]]*(1+$F$3)),"-")</f>
        <v>27570.184005000003</v>
      </c>
      <c r="I4914" s="5">
        <v>26257.3181</v>
      </c>
      <c r="J4914" s="5">
        <v>23631.586289999999</v>
      </c>
      <c r="K4914" s="26">
        <v>0.21</v>
      </c>
    </row>
    <row r="4915" spans="1:11">
      <c r="A4915" s="4">
        <v>20339</v>
      </c>
      <c r="B4915" t="s">
        <v>8461</v>
      </c>
      <c r="C4915" s="5">
        <f>IF($F$2=0," - ",Tabla1[[#This Row],[Base Precio de Lista neto]])</f>
        <v>26257.3181</v>
      </c>
      <c r="D4915" s="5">
        <f>IF($F$2=0," - ",Tabla1[[#This Row],[Base Precio de Lista neto]]*(1-$F$2))</f>
        <v>18380.122670000001</v>
      </c>
      <c r="E4915" s="5">
        <f>IF($F$2=0," - ",Tabla1[[#This Row],[Base para Mejor precio]]*(1-$F$2))</f>
        <v>16542.110402999999</v>
      </c>
      <c r="F4915" s="4" t="s">
        <v>4</v>
      </c>
      <c r="G4915" s="16" t="s">
        <v>5696</v>
      </c>
      <c r="H4915" s="5">
        <f>IFERROR(IF($F$3=0,"-",Tabla1[[#This Row],[Precio de Cliente neto]]*(1+$F$3)),"-")</f>
        <v>27570.184005000003</v>
      </c>
      <c r="I4915" s="5">
        <v>26257.3181</v>
      </c>
      <c r="J4915" s="5">
        <v>23631.586289999999</v>
      </c>
      <c r="K4915" s="26">
        <v>0.21</v>
      </c>
    </row>
    <row r="4916" spans="1:11">
      <c r="A4916" s="4">
        <v>20340</v>
      </c>
      <c r="B4916" t="s">
        <v>8462</v>
      </c>
      <c r="C4916" s="5">
        <f>IF($F$2=0," - ",Tabla1[[#This Row],[Base Precio de Lista neto]])</f>
        <v>26257.3181</v>
      </c>
      <c r="D4916" s="5">
        <f>IF($F$2=0," - ",Tabla1[[#This Row],[Base Precio de Lista neto]]*(1-$F$2))</f>
        <v>18380.122670000001</v>
      </c>
      <c r="E4916" s="5">
        <f>IF($F$2=0," - ",Tabla1[[#This Row],[Base para Mejor precio]]*(1-$F$2))</f>
        <v>16542.110402999999</v>
      </c>
      <c r="F4916" s="4" t="s">
        <v>4</v>
      </c>
      <c r="G4916" s="16" t="s">
        <v>5696</v>
      </c>
      <c r="H4916" s="5">
        <f>IFERROR(IF($F$3=0,"-",Tabla1[[#This Row],[Precio de Cliente neto]]*(1+$F$3)),"-")</f>
        <v>27570.184005000003</v>
      </c>
      <c r="I4916" s="5">
        <v>26257.3181</v>
      </c>
      <c r="J4916" s="5">
        <v>23631.586289999999</v>
      </c>
      <c r="K4916" s="26">
        <v>0.21</v>
      </c>
    </row>
    <row r="4917" spans="1:11">
      <c r="A4917" s="4">
        <v>20341</v>
      </c>
      <c r="B4917" t="s">
        <v>8463</v>
      </c>
      <c r="C4917" s="5">
        <f>IF($F$2=0," - ",Tabla1[[#This Row],[Base Precio de Lista neto]])</f>
        <v>26257.3181</v>
      </c>
      <c r="D4917" s="5">
        <f>IF($F$2=0," - ",Tabla1[[#This Row],[Base Precio de Lista neto]]*(1-$F$2))</f>
        <v>18380.122670000001</v>
      </c>
      <c r="E4917" s="5">
        <f>IF($F$2=0," - ",Tabla1[[#This Row],[Base para Mejor precio]]*(1-$F$2))</f>
        <v>16542.110402999999</v>
      </c>
      <c r="F4917" s="4" t="s">
        <v>4</v>
      </c>
      <c r="G4917" s="16" t="s">
        <v>5696</v>
      </c>
      <c r="H4917" s="5">
        <f>IFERROR(IF($F$3=0,"-",Tabla1[[#This Row],[Precio de Cliente neto]]*(1+$F$3)),"-")</f>
        <v>27570.184005000003</v>
      </c>
      <c r="I4917" s="5">
        <v>26257.3181</v>
      </c>
      <c r="J4917" s="5">
        <v>23631.586289999999</v>
      </c>
      <c r="K4917" s="26">
        <v>0.21</v>
      </c>
    </row>
    <row r="4918" spans="1:11">
      <c r="A4918" s="4">
        <v>20342</v>
      </c>
      <c r="B4918" t="s">
        <v>8464</v>
      </c>
      <c r="C4918" s="5">
        <f>IF($F$2=0," - ",Tabla1[[#This Row],[Base Precio de Lista neto]])</f>
        <v>26257.3181</v>
      </c>
      <c r="D4918" s="5">
        <f>IF($F$2=0," - ",Tabla1[[#This Row],[Base Precio de Lista neto]]*(1-$F$2))</f>
        <v>18380.122670000001</v>
      </c>
      <c r="E4918" s="5">
        <f>IF($F$2=0," - ",Tabla1[[#This Row],[Base para Mejor precio]]*(1-$F$2))</f>
        <v>16542.110402999999</v>
      </c>
      <c r="F4918" s="4" t="s">
        <v>4</v>
      </c>
      <c r="G4918" s="16" t="s">
        <v>5696</v>
      </c>
      <c r="H4918" s="5">
        <f>IFERROR(IF($F$3=0,"-",Tabla1[[#This Row],[Precio de Cliente neto]]*(1+$F$3)),"-")</f>
        <v>27570.184005000003</v>
      </c>
      <c r="I4918" s="5">
        <v>26257.3181</v>
      </c>
      <c r="J4918" s="5">
        <v>23631.586289999999</v>
      </c>
      <c r="K4918" s="26">
        <v>0.21</v>
      </c>
    </row>
    <row r="4919" spans="1:11">
      <c r="A4919" s="4">
        <v>20343</v>
      </c>
      <c r="B4919" t="s">
        <v>8465</v>
      </c>
      <c r="C4919" s="5">
        <f>IF($F$2=0," - ",Tabla1[[#This Row],[Base Precio de Lista neto]])</f>
        <v>22626.749</v>
      </c>
      <c r="D4919" s="5">
        <f>IF($F$2=0," - ",Tabla1[[#This Row],[Base Precio de Lista neto]]*(1-$F$2))</f>
        <v>15838.724299999998</v>
      </c>
      <c r="E4919" s="5">
        <f>IF($F$2=0," - ",Tabla1[[#This Row],[Base para Mejor precio]]*(1-$F$2))</f>
        <v>14254.85187</v>
      </c>
      <c r="F4919" s="4" t="s">
        <v>4</v>
      </c>
      <c r="G4919" s="16" t="s">
        <v>5696</v>
      </c>
      <c r="H4919" s="5">
        <f>IFERROR(IF($F$3=0,"-",Tabla1[[#This Row],[Precio de Cliente neto]]*(1+$F$3)),"-")</f>
        <v>23758.086449999995</v>
      </c>
      <c r="I4919" s="5">
        <v>22626.749</v>
      </c>
      <c r="J4919" s="5">
        <v>20364.074100000002</v>
      </c>
      <c r="K4919" s="26">
        <v>0.21</v>
      </c>
    </row>
    <row r="4920" spans="1:11">
      <c r="A4920" s="4">
        <v>20349</v>
      </c>
      <c r="B4920" t="s">
        <v>8466</v>
      </c>
      <c r="C4920" s="5">
        <f>IF($F$2=0," - ",Tabla1[[#This Row],[Base Precio de Lista neto]])</f>
        <v>10380.382</v>
      </c>
      <c r="D4920" s="5">
        <f>IF($F$2=0," - ",Tabla1[[#This Row],[Base Precio de Lista neto]]*(1-$F$2))</f>
        <v>7266.2673999999988</v>
      </c>
      <c r="E4920" s="5">
        <f>IF($F$2=0," - ",Tabla1[[#This Row],[Base para Mejor precio]]*(1-$F$2))</f>
        <v>6539.64066</v>
      </c>
      <c r="F4920" s="4" t="s">
        <v>4</v>
      </c>
      <c r="G4920" s="16" t="s">
        <v>5696</v>
      </c>
      <c r="H4920" s="5">
        <f>IFERROR(IF($F$3=0,"-",Tabla1[[#This Row],[Precio de Cliente neto]]*(1+$F$3)),"-")</f>
        <v>10899.401099999999</v>
      </c>
      <c r="I4920" s="5">
        <v>10380.382</v>
      </c>
      <c r="J4920" s="5">
        <v>9342.3438000000006</v>
      </c>
      <c r="K4920" s="26">
        <v>0.21</v>
      </c>
    </row>
    <row r="4921" spans="1:11">
      <c r="A4921" s="4">
        <v>20350</v>
      </c>
      <c r="B4921" t="s">
        <v>8467</v>
      </c>
      <c r="C4921" s="5">
        <f>IF($F$2=0," - ",Tabla1[[#This Row],[Base Precio de Lista neto]])</f>
        <v>62247.209699999999</v>
      </c>
      <c r="D4921" s="5">
        <f>IF($F$2=0," - ",Tabla1[[#This Row],[Base Precio de Lista neto]]*(1-$F$2))</f>
        <v>43573.04679</v>
      </c>
      <c r="E4921" s="5">
        <f>IF($F$2=0," - ",Tabla1[[#This Row],[Base para Mejor precio]]*(1-$F$2))</f>
        <v>39215.742110999992</v>
      </c>
      <c r="F4921" s="4" t="s">
        <v>4</v>
      </c>
      <c r="G4921" s="16" t="s">
        <v>5696</v>
      </c>
      <c r="H4921" s="5">
        <f>IFERROR(IF($F$3=0,"-",Tabla1[[#This Row],[Precio de Cliente neto]]*(1+$F$3)),"-")</f>
        <v>65359.570185000004</v>
      </c>
      <c r="I4921" s="5">
        <v>62247.209699999999</v>
      </c>
      <c r="J4921" s="5">
        <v>56022.488729999997</v>
      </c>
      <c r="K4921" s="26">
        <v>0.21</v>
      </c>
    </row>
    <row r="4922" spans="1:11">
      <c r="A4922" s="4">
        <v>20351</v>
      </c>
      <c r="B4922" t="s">
        <v>8468</v>
      </c>
      <c r="C4922" s="5">
        <f>IF($F$2=0," - ",Tabla1[[#This Row],[Base Precio de Lista neto]])</f>
        <v>22627.095499999999</v>
      </c>
      <c r="D4922" s="5">
        <f>IF($F$2=0," - ",Tabla1[[#This Row],[Base Precio de Lista neto]]*(1-$F$2))</f>
        <v>15838.966849999999</v>
      </c>
      <c r="E4922" s="5">
        <f>IF($F$2=0," - ",Tabla1[[#This Row],[Base para Mejor precio]]*(1-$F$2))</f>
        <v>14255.070164999999</v>
      </c>
      <c r="F4922" s="4" t="s">
        <v>4</v>
      </c>
      <c r="G4922" s="16" t="s">
        <v>5696</v>
      </c>
      <c r="H4922" s="5">
        <f>IFERROR(IF($F$3=0,"-",Tabla1[[#This Row],[Precio de Cliente neto]]*(1+$F$3)),"-")</f>
        <v>23758.450274999999</v>
      </c>
      <c r="I4922" s="5">
        <v>22627.095499999999</v>
      </c>
      <c r="J4922" s="5">
        <v>20364.38595</v>
      </c>
      <c r="K4922" s="26">
        <v>0.21</v>
      </c>
    </row>
    <row r="4923" spans="1:11">
      <c r="A4923" s="4">
        <v>20352</v>
      </c>
      <c r="B4923" t="s">
        <v>8469</v>
      </c>
      <c r="C4923" s="5">
        <f>IF($F$2=0," - ",Tabla1[[#This Row],[Base Precio de Lista neto]])</f>
        <v>22627.095499999999</v>
      </c>
      <c r="D4923" s="5">
        <f>IF($F$2=0," - ",Tabla1[[#This Row],[Base Precio de Lista neto]]*(1-$F$2))</f>
        <v>15838.966849999999</v>
      </c>
      <c r="E4923" s="5">
        <f>IF($F$2=0," - ",Tabla1[[#This Row],[Base para Mejor precio]]*(1-$F$2))</f>
        <v>14255.070164999999</v>
      </c>
      <c r="F4923" s="4" t="s">
        <v>4</v>
      </c>
      <c r="G4923" s="16" t="s">
        <v>5696</v>
      </c>
      <c r="H4923" s="5">
        <f>IFERROR(IF($F$3=0,"-",Tabla1[[#This Row],[Precio de Cliente neto]]*(1+$F$3)),"-")</f>
        <v>23758.450274999999</v>
      </c>
      <c r="I4923" s="5">
        <v>22627.095499999999</v>
      </c>
      <c r="J4923" s="5">
        <v>20364.38595</v>
      </c>
      <c r="K4923" s="26">
        <v>0.21</v>
      </c>
    </row>
    <row r="4924" spans="1:11">
      <c r="A4924" s="4">
        <v>20354</v>
      </c>
      <c r="B4924" t="s">
        <v>3445</v>
      </c>
      <c r="C4924" s="5">
        <f>IF($F$2=0," - ",Tabla1[[#This Row],[Base Precio de Lista neto]])</f>
        <v>59241.214899999999</v>
      </c>
      <c r="D4924" s="5">
        <f>IF($F$2=0," - ",Tabla1[[#This Row],[Base Precio de Lista neto]]*(1-$F$2))</f>
        <v>41468.850429999999</v>
      </c>
      <c r="E4924" s="5">
        <f>IF($F$2=0," - ",Tabla1[[#This Row],[Base para Mejor precio]]*(1-$F$2))</f>
        <v>37321.965386999997</v>
      </c>
      <c r="F4924" s="4" t="s">
        <v>4</v>
      </c>
      <c r="G4924" s="16" t="s">
        <v>5696</v>
      </c>
      <c r="H4924" s="5">
        <f>IFERROR(IF($F$3=0,"-",Tabla1[[#This Row],[Precio de Cliente neto]]*(1+$F$3)),"-")</f>
        <v>62203.275645000002</v>
      </c>
      <c r="I4924" s="5">
        <v>59241.214899999999</v>
      </c>
      <c r="J4924" s="5">
        <v>53317.093410000001</v>
      </c>
      <c r="K4924" s="26">
        <v>0.21</v>
      </c>
    </row>
    <row r="4925" spans="1:11">
      <c r="A4925" s="4">
        <v>20358</v>
      </c>
      <c r="B4925" t="s">
        <v>3446</v>
      </c>
      <c r="C4925" s="5">
        <f>IF($F$2=0," - ",Tabla1[[#This Row],[Base Precio de Lista neto]])</f>
        <v>2085.6</v>
      </c>
      <c r="D4925" s="5">
        <f>IF($F$2=0," - ",Tabla1[[#This Row],[Base Precio de Lista neto]]*(1-$F$2))</f>
        <v>1459.9199999999998</v>
      </c>
      <c r="E4925" s="5">
        <f>IF($F$2=0," - ",Tabla1[[#This Row],[Base para Mejor precio]]*(1-$F$2))</f>
        <v>1313.9279999999999</v>
      </c>
      <c r="F4925" s="4" t="s">
        <v>5</v>
      </c>
      <c r="G4925" s="16" t="s">
        <v>5696</v>
      </c>
      <c r="H4925" s="5">
        <f>IFERROR(IF($F$3=0,"-",Tabla1[[#This Row],[Precio de Cliente neto]]*(1+$F$3)),"-")</f>
        <v>2189.8799999999997</v>
      </c>
      <c r="I4925" s="5">
        <v>2085.6</v>
      </c>
      <c r="J4925" s="5">
        <v>1877.04</v>
      </c>
      <c r="K4925" s="26">
        <v>0.21</v>
      </c>
    </row>
    <row r="4926" spans="1:11">
      <c r="A4926" s="4">
        <v>20359</v>
      </c>
      <c r="B4926" t="s">
        <v>3447</v>
      </c>
      <c r="C4926" s="5">
        <f>IF($F$2=0," - ",Tabla1[[#This Row],[Base Precio de Lista neto]])</f>
        <v>2365</v>
      </c>
      <c r="D4926" s="5">
        <f>IF($F$2=0," - ",Tabla1[[#This Row],[Base Precio de Lista neto]]*(1-$F$2))</f>
        <v>1655.5</v>
      </c>
      <c r="E4926" s="5">
        <f>IF($F$2=0," - ",Tabla1[[#This Row],[Base para Mejor precio]]*(1-$F$2))</f>
        <v>1489.9499999999998</v>
      </c>
      <c r="F4926" s="4" t="s">
        <v>5</v>
      </c>
      <c r="G4926" s="16" t="s">
        <v>5696</v>
      </c>
      <c r="H4926" s="5">
        <f>IFERROR(IF($F$3=0,"-",Tabla1[[#This Row],[Precio de Cliente neto]]*(1+$F$3)),"-")</f>
        <v>2483.25</v>
      </c>
      <c r="I4926" s="5">
        <v>2365</v>
      </c>
      <c r="J4926" s="5">
        <v>2128.5</v>
      </c>
      <c r="K4926" s="26">
        <v>0.21</v>
      </c>
    </row>
    <row r="4927" spans="1:11">
      <c r="A4927" s="4">
        <v>20360</v>
      </c>
      <c r="B4927" t="s">
        <v>3448</v>
      </c>
      <c r="C4927" s="5">
        <f>IF($F$2=0," - ",Tabla1[[#This Row],[Base Precio de Lista neto]])</f>
        <v>2365</v>
      </c>
      <c r="D4927" s="5">
        <f>IF($F$2=0," - ",Tabla1[[#This Row],[Base Precio de Lista neto]]*(1-$F$2))</f>
        <v>1655.5</v>
      </c>
      <c r="E4927" s="5">
        <f>IF($F$2=0," - ",Tabla1[[#This Row],[Base para Mejor precio]]*(1-$F$2))</f>
        <v>1489.9499999999998</v>
      </c>
      <c r="F4927" s="4" t="s">
        <v>5</v>
      </c>
      <c r="G4927" s="16" t="s">
        <v>5696</v>
      </c>
      <c r="H4927" s="5">
        <f>IFERROR(IF($F$3=0,"-",Tabla1[[#This Row],[Precio de Cliente neto]]*(1+$F$3)),"-")</f>
        <v>2483.25</v>
      </c>
      <c r="I4927" s="5">
        <v>2365</v>
      </c>
      <c r="J4927" s="5">
        <v>2128.5</v>
      </c>
      <c r="K4927" s="26">
        <v>0.21</v>
      </c>
    </row>
    <row r="4928" spans="1:11">
      <c r="A4928" s="4">
        <v>20361</v>
      </c>
      <c r="B4928" t="s">
        <v>3449</v>
      </c>
      <c r="C4928" s="5">
        <f>IF($F$2=0," - ",Tabla1[[#This Row],[Base Precio de Lista neto]])</f>
        <v>2365</v>
      </c>
      <c r="D4928" s="5">
        <f>IF($F$2=0," - ",Tabla1[[#This Row],[Base Precio de Lista neto]]*(1-$F$2))</f>
        <v>1655.5</v>
      </c>
      <c r="E4928" s="5">
        <f>IF($F$2=0," - ",Tabla1[[#This Row],[Base para Mejor precio]]*(1-$F$2))</f>
        <v>1489.9499999999998</v>
      </c>
      <c r="F4928" s="4" t="s">
        <v>5</v>
      </c>
      <c r="G4928" s="16" t="s">
        <v>5696</v>
      </c>
      <c r="H4928" s="5">
        <f>IFERROR(IF($F$3=0,"-",Tabla1[[#This Row],[Precio de Cliente neto]]*(1+$F$3)),"-")</f>
        <v>2483.25</v>
      </c>
      <c r="I4928" s="5">
        <v>2365</v>
      </c>
      <c r="J4928" s="5">
        <v>2128.5</v>
      </c>
      <c r="K4928" s="26">
        <v>0.21</v>
      </c>
    </row>
    <row r="4929" spans="1:11">
      <c r="A4929" s="4">
        <v>20363</v>
      </c>
      <c r="B4929" t="s">
        <v>5651</v>
      </c>
      <c r="C4929" s="5">
        <f>IF($F$2=0," - ",Tabla1[[#This Row],[Base Precio de Lista neto]])</f>
        <v>6452.6</v>
      </c>
      <c r="D4929" s="5">
        <f>IF($F$2=0," - ",Tabla1[[#This Row],[Base Precio de Lista neto]]*(1-$F$2))</f>
        <v>4516.82</v>
      </c>
      <c r="E4929" s="5">
        <f>IF($F$2=0," - ",Tabla1[[#This Row],[Base para Mejor precio]]*(1-$F$2))</f>
        <v>4065.1379999999999</v>
      </c>
      <c r="F4929" s="4" t="s">
        <v>5</v>
      </c>
      <c r="G4929" s="16" t="s">
        <v>5696</v>
      </c>
      <c r="H4929" s="5">
        <f>IFERROR(IF($F$3=0,"-",Tabla1[[#This Row],[Precio de Cliente neto]]*(1+$F$3)),"-")</f>
        <v>6775.23</v>
      </c>
      <c r="I4929" s="5">
        <v>6452.6</v>
      </c>
      <c r="J4929" s="5">
        <v>5807.34</v>
      </c>
      <c r="K4929" s="26">
        <v>0.21</v>
      </c>
    </row>
    <row r="4930" spans="1:11">
      <c r="A4930" s="4">
        <v>20364</v>
      </c>
      <c r="B4930" t="s">
        <v>3450</v>
      </c>
      <c r="C4930" s="5">
        <f>IF($F$2=0," - ",Tabla1[[#This Row],[Base Precio de Lista neto]])</f>
        <v>2538.8000000000002</v>
      </c>
      <c r="D4930" s="5">
        <f>IF($F$2=0," - ",Tabla1[[#This Row],[Base Precio de Lista neto]]*(1-$F$2))</f>
        <v>1777.16</v>
      </c>
      <c r="E4930" s="5">
        <f>IF($F$2=0," - ",Tabla1[[#This Row],[Base para Mejor precio]]*(1-$F$2))</f>
        <v>1599.444</v>
      </c>
      <c r="F4930" s="4" t="s">
        <v>5</v>
      </c>
      <c r="G4930" s="16" t="s">
        <v>5696</v>
      </c>
      <c r="H4930" s="5">
        <f>IFERROR(IF($F$3=0,"-",Tabla1[[#This Row],[Precio de Cliente neto]]*(1+$F$3)),"-")</f>
        <v>2665.7400000000002</v>
      </c>
      <c r="I4930" s="5">
        <v>2538.8000000000002</v>
      </c>
      <c r="J4930" s="5">
        <v>2284.92</v>
      </c>
      <c r="K4930" s="26">
        <v>0.21</v>
      </c>
    </row>
    <row r="4931" spans="1:11">
      <c r="A4931" s="4">
        <v>20365</v>
      </c>
      <c r="B4931" t="s">
        <v>3451</v>
      </c>
      <c r="C4931" s="5">
        <f>IF($F$2=0," - ",Tabla1[[#This Row],[Base Precio de Lista neto]])</f>
        <v>2248.4</v>
      </c>
      <c r="D4931" s="5">
        <f>IF($F$2=0," - ",Tabla1[[#This Row],[Base Precio de Lista neto]]*(1-$F$2))</f>
        <v>1573.8799999999999</v>
      </c>
      <c r="E4931" s="5">
        <f>IF($F$2=0," - ",Tabla1[[#This Row],[Base para Mejor precio]]*(1-$F$2))</f>
        <v>1416.492</v>
      </c>
      <c r="F4931" s="4" t="s">
        <v>5</v>
      </c>
      <c r="G4931" s="16" t="s">
        <v>5696</v>
      </c>
      <c r="H4931" s="5">
        <f>IFERROR(IF($F$3=0,"-",Tabla1[[#This Row],[Precio de Cliente neto]]*(1+$F$3)),"-")</f>
        <v>2360.8199999999997</v>
      </c>
      <c r="I4931" s="5">
        <v>2248.4</v>
      </c>
      <c r="J4931" s="5">
        <v>2023.56</v>
      </c>
      <c r="K4931" s="26">
        <v>0.21</v>
      </c>
    </row>
    <row r="4932" spans="1:11">
      <c r="A4932" s="4">
        <v>20366</v>
      </c>
      <c r="B4932" t="s">
        <v>3452</v>
      </c>
      <c r="C4932" s="5">
        <f>IF($F$2=0," - ",Tabla1[[#This Row],[Base Precio de Lista neto]])</f>
        <v>2248.4</v>
      </c>
      <c r="D4932" s="5">
        <f>IF($F$2=0," - ",Tabla1[[#This Row],[Base Precio de Lista neto]]*(1-$F$2))</f>
        <v>1573.8799999999999</v>
      </c>
      <c r="E4932" s="5">
        <f>IF($F$2=0," - ",Tabla1[[#This Row],[Base para Mejor precio]]*(1-$F$2))</f>
        <v>1416.492</v>
      </c>
      <c r="F4932" s="4" t="s">
        <v>5</v>
      </c>
      <c r="G4932" s="16" t="s">
        <v>5696</v>
      </c>
      <c r="H4932" s="5">
        <f>IFERROR(IF($F$3=0,"-",Tabla1[[#This Row],[Precio de Cliente neto]]*(1+$F$3)),"-")</f>
        <v>2360.8199999999997</v>
      </c>
      <c r="I4932" s="5">
        <v>2248.4</v>
      </c>
      <c r="J4932" s="5">
        <v>2023.56</v>
      </c>
      <c r="K4932" s="26">
        <v>0.21</v>
      </c>
    </row>
    <row r="4933" spans="1:11">
      <c r="A4933" s="4">
        <v>20367</v>
      </c>
      <c r="B4933" t="s">
        <v>3453</v>
      </c>
      <c r="C4933" s="5">
        <f>IF($F$2=0," - ",Tabla1[[#This Row],[Base Precio de Lista neto]])</f>
        <v>2248.4</v>
      </c>
      <c r="D4933" s="5">
        <f>IF($F$2=0," - ",Tabla1[[#This Row],[Base Precio de Lista neto]]*(1-$F$2))</f>
        <v>1573.8799999999999</v>
      </c>
      <c r="E4933" s="5">
        <f>IF($F$2=0," - ",Tabla1[[#This Row],[Base para Mejor precio]]*(1-$F$2))</f>
        <v>1416.492</v>
      </c>
      <c r="F4933" s="4" t="s">
        <v>5</v>
      </c>
      <c r="G4933" s="16" t="s">
        <v>5696</v>
      </c>
      <c r="H4933" s="5">
        <f>IFERROR(IF($F$3=0,"-",Tabla1[[#This Row],[Precio de Cliente neto]]*(1+$F$3)),"-")</f>
        <v>2360.8199999999997</v>
      </c>
      <c r="I4933" s="5">
        <v>2248.4</v>
      </c>
      <c r="J4933" s="5">
        <v>2023.56</v>
      </c>
      <c r="K4933" s="26">
        <v>0.21</v>
      </c>
    </row>
    <row r="4934" spans="1:11">
      <c r="A4934" s="4">
        <v>20368</v>
      </c>
      <c r="B4934" t="s">
        <v>3454</v>
      </c>
      <c r="C4934" s="5">
        <f>IF($F$2=0," - ",Tabla1[[#This Row],[Base Precio de Lista neto]])</f>
        <v>2248.4</v>
      </c>
      <c r="D4934" s="5">
        <f>IF($F$2=0," - ",Tabla1[[#This Row],[Base Precio de Lista neto]]*(1-$F$2))</f>
        <v>1573.8799999999999</v>
      </c>
      <c r="E4934" s="5">
        <f>IF($F$2=0," - ",Tabla1[[#This Row],[Base para Mejor precio]]*(1-$F$2))</f>
        <v>1416.492</v>
      </c>
      <c r="F4934" s="4" t="s">
        <v>5</v>
      </c>
      <c r="G4934" s="16" t="s">
        <v>5696</v>
      </c>
      <c r="H4934" s="5">
        <f>IFERROR(IF($F$3=0,"-",Tabla1[[#This Row],[Precio de Cliente neto]]*(1+$F$3)),"-")</f>
        <v>2360.8199999999997</v>
      </c>
      <c r="I4934" s="5">
        <v>2248.4</v>
      </c>
      <c r="J4934" s="5">
        <v>2023.56</v>
      </c>
      <c r="K4934" s="26">
        <v>0.21</v>
      </c>
    </row>
    <row r="4935" spans="1:11">
      <c r="A4935" s="4">
        <v>20369</v>
      </c>
      <c r="B4935" t="s">
        <v>3455</v>
      </c>
      <c r="C4935" s="5">
        <f>IF($F$2=0," - ",Tabla1[[#This Row],[Base Precio de Lista neto]])</f>
        <v>2248.4</v>
      </c>
      <c r="D4935" s="5">
        <f>IF($F$2=0," - ",Tabla1[[#This Row],[Base Precio de Lista neto]]*(1-$F$2))</f>
        <v>1573.8799999999999</v>
      </c>
      <c r="E4935" s="5">
        <f>IF($F$2=0," - ",Tabla1[[#This Row],[Base para Mejor precio]]*(1-$F$2))</f>
        <v>1416.492</v>
      </c>
      <c r="F4935" s="4" t="s">
        <v>5</v>
      </c>
      <c r="G4935" s="16" t="s">
        <v>5696</v>
      </c>
      <c r="H4935" s="5">
        <f>IFERROR(IF($F$3=0,"-",Tabla1[[#This Row],[Precio de Cliente neto]]*(1+$F$3)),"-")</f>
        <v>2360.8199999999997</v>
      </c>
      <c r="I4935" s="5">
        <v>2248.4</v>
      </c>
      <c r="J4935" s="5">
        <v>2023.56</v>
      </c>
      <c r="K4935" s="26">
        <v>0.21</v>
      </c>
    </row>
    <row r="4936" spans="1:11">
      <c r="A4936" s="4">
        <v>20370</v>
      </c>
      <c r="B4936" t="s">
        <v>3456</v>
      </c>
      <c r="C4936" s="5">
        <f>IF($F$2=0," - ",Tabla1[[#This Row],[Base Precio de Lista neto]])</f>
        <v>2248.4</v>
      </c>
      <c r="D4936" s="5">
        <f>IF($F$2=0," - ",Tabla1[[#This Row],[Base Precio de Lista neto]]*(1-$F$2))</f>
        <v>1573.8799999999999</v>
      </c>
      <c r="E4936" s="5">
        <f>IF($F$2=0," - ",Tabla1[[#This Row],[Base para Mejor precio]]*(1-$F$2))</f>
        <v>1416.492</v>
      </c>
      <c r="F4936" s="4" t="s">
        <v>5</v>
      </c>
      <c r="G4936" s="16" t="s">
        <v>5696</v>
      </c>
      <c r="H4936" s="5">
        <f>IFERROR(IF($F$3=0,"-",Tabla1[[#This Row],[Precio de Cliente neto]]*(1+$F$3)),"-")</f>
        <v>2360.8199999999997</v>
      </c>
      <c r="I4936" s="5">
        <v>2248.4</v>
      </c>
      <c r="J4936" s="5">
        <v>2023.56</v>
      </c>
      <c r="K4936" s="26">
        <v>0.21</v>
      </c>
    </row>
    <row r="4937" spans="1:11">
      <c r="A4937" s="4">
        <v>20371</v>
      </c>
      <c r="B4937" t="s">
        <v>3457</v>
      </c>
      <c r="C4937" s="5">
        <f>IF($F$2=0," - ",Tabla1[[#This Row],[Base Precio de Lista neto]])</f>
        <v>2248.4</v>
      </c>
      <c r="D4937" s="5">
        <f>IF($F$2=0," - ",Tabla1[[#This Row],[Base Precio de Lista neto]]*(1-$F$2))</f>
        <v>1573.8799999999999</v>
      </c>
      <c r="E4937" s="5">
        <f>IF($F$2=0," - ",Tabla1[[#This Row],[Base para Mejor precio]]*(1-$F$2))</f>
        <v>1416.492</v>
      </c>
      <c r="F4937" s="4" t="s">
        <v>5</v>
      </c>
      <c r="G4937" s="16" t="s">
        <v>5696</v>
      </c>
      <c r="H4937" s="5">
        <f>IFERROR(IF($F$3=0,"-",Tabla1[[#This Row],[Precio de Cliente neto]]*(1+$F$3)),"-")</f>
        <v>2360.8199999999997</v>
      </c>
      <c r="I4937" s="5">
        <v>2248.4</v>
      </c>
      <c r="J4937" s="5">
        <v>2023.56</v>
      </c>
      <c r="K4937" s="26">
        <v>0.21</v>
      </c>
    </row>
    <row r="4938" spans="1:11">
      <c r="A4938" s="4">
        <v>20372</v>
      </c>
      <c r="B4938" t="s">
        <v>3458</v>
      </c>
      <c r="C4938" s="5">
        <f>IF($F$2=0," - ",Tabla1[[#This Row],[Base Precio de Lista neto]])</f>
        <v>2248.4</v>
      </c>
      <c r="D4938" s="5">
        <f>IF($F$2=0," - ",Tabla1[[#This Row],[Base Precio de Lista neto]]*(1-$F$2))</f>
        <v>1573.8799999999999</v>
      </c>
      <c r="E4938" s="5">
        <f>IF($F$2=0," - ",Tabla1[[#This Row],[Base para Mejor precio]]*(1-$F$2))</f>
        <v>1416.492</v>
      </c>
      <c r="F4938" s="4" t="s">
        <v>5</v>
      </c>
      <c r="G4938" s="16" t="s">
        <v>5696</v>
      </c>
      <c r="H4938" s="5">
        <f>IFERROR(IF($F$3=0,"-",Tabla1[[#This Row],[Precio de Cliente neto]]*(1+$F$3)),"-")</f>
        <v>2360.8199999999997</v>
      </c>
      <c r="I4938" s="5">
        <v>2248.4</v>
      </c>
      <c r="J4938" s="5">
        <v>2023.56</v>
      </c>
      <c r="K4938" s="26">
        <v>0.21</v>
      </c>
    </row>
    <row r="4939" spans="1:11">
      <c r="A4939" s="4">
        <v>20373</v>
      </c>
      <c r="B4939" t="s">
        <v>3459</v>
      </c>
      <c r="C4939" s="5">
        <f>IF($F$2=0," - ",Tabla1[[#This Row],[Base Precio de Lista neto]])</f>
        <v>2248.4</v>
      </c>
      <c r="D4939" s="5">
        <f>IF($F$2=0," - ",Tabla1[[#This Row],[Base Precio de Lista neto]]*(1-$F$2))</f>
        <v>1573.8799999999999</v>
      </c>
      <c r="E4939" s="5">
        <f>IF($F$2=0," - ",Tabla1[[#This Row],[Base para Mejor precio]]*(1-$F$2))</f>
        <v>1416.492</v>
      </c>
      <c r="F4939" s="4" t="s">
        <v>5</v>
      </c>
      <c r="G4939" s="16" t="s">
        <v>5696</v>
      </c>
      <c r="H4939" s="5">
        <f>IFERROR(IF($F$3=0,"-",Tabla1[[#This Row],[Precio de Cliente neto]]*(1+$F$3)),"-")</f>
        <v>2360.8199999999997</v>
      </c>
      <c r="I4939" s="5">
        <v>2248.4</v>
      </c>
      <c r="J4939" s="5">
        <v>2023.56</v>
      </c>
      <c r="K4939" s="26">
        <v>0.21</v>
      </c>
    </row>
    <row r="4940" spans="1:11">
      <c r="A4940" s="4">
        <v>20374</v>
      </c>
      <c r="B4940" t="s">
        <v>3460</v>
      </c>
      <c r="C4940" s="5">
        <f>IF($F$2=0," - ",Tabla1[[#This Row],[Base Precio de Lista neto]])</f>
        <v>2248.4</v>
      </c>
      <c r="D4940" s="5">
        <f>IF($F$2=0," - ",Tabla1[[#This Row],[Base Precio de Lista neto]]*(1-$F$2))</f>
        <v>1573.8799999999999</v>
      </c>
      <c r="E4940" s="5">
        <f>IF($F$2=0," - ",Tabla1[[#This Row],[Base para Mejor precio]]*(1-$F$2))</f>
        <v>1416.492</v>
      </c>
      <c r="F4940" s="4" t="s">
        <v>5</v>
      </c>
      <c r="G4940" s="16" t="s">
        <v>5696</v>
      </c>
      <c r="H4940" s="5">
        <f>IFERROR(IF($F$3=0,"-",Tabla1[[#This Row],[Precio de Cliente neto]]*(1+$F$3)),"-")</f>
        <v>2360.8199999999997</v>
      </c>
      <c r="I4940" s="5">
        <v>2248.4</v>
      </c>
      <c r="J4940" s="5">
        <v>2023.56</v>
      </c>
      <c r="K4940" s="26">
        <v>0.21</v>
      </c>
    </row>
    <row r="4941" spans="1:11">
      <c r="A4941" s="4">
        <v>20375</v>
      </c>
      <c r="B4941" t="s">
        <v>3461</v>
      </c>
      <c r="C4941" s="5">
        <f>IF($F$2=0," - ",Tabla1[[#This Row],[Base Precio de Lista neto]])</f>
        <v>2248.4</v>
      </c>
      <c r="D4941" s="5">
        <f>IF($F$2=0," - ",Tabla1[[#This Row],[Base Precio de Lista neto]]*(1-$F$2))</f>
        <v>1573.8799999999999</v>
      </c>
      <c r="E4941" s="5">
        <f>IF($F$2=0," - ",Tabla1[[#This Row],[Base para Mejor precio]]*(1-$F$2))</f>
        <v>1416.492</v>
      </c>
      <c r="F4941" s="4" t="s">
        <v>5</v>
      </c>
      <c r="G4941" s="16" t="s">
        <v>5696</v>
      </c>
      <c r="H4941" s="5">
        <f>IFERROR(IF($F$3=0,"-",Tabla1[[#This Row],[Precio de Cliente neto]]*(1+$F$3)),"-")</f>
        <v>2360.8199999999997</v>
      </c>
      <c r="I4941" s="5">
        <v>2248.4</v>
      </c>
      <c r="J4941" s="5">
        <v>2023.56</v>
      </c>
      <c r="K4941" s="26">
        <v>0.21</v>
      </c>
    </row>
    <row r="4942" spans="1:11">
      <c r="A4942" s="4">
        <v>20376</v>
      </c>
      <c r="B4942" t="s">
        <v>3462</v>
      </c>
      <c r="C4942" s="5">
        <f>IF($F$2=0," - ",Tabla1[[#This Row],[Base Precio de Lista neto]])</f>
        <v>2248.4</v>
      </c>
      <c r="D4942" s="5">
        <f>IF($F$2=0," - ",Tabla1[[#This Row],[Base Precio de Lista neto]]*(1-$F$2))</f>
        <v>1573.8799999999999</v>
      </c>
      <c r="E4942" s="5">
        <f>IF($F$2=0," - ",Tabla1[[#This Row],[Base para Mejor precio]]*(1-$F$2))</f>
        <v>1416.492</v>
      </c>
      <c r="F4942" s="4" t="s">
        <v>5</v>
      </c>
      <c r="G4942" s="16" t="s">
        <v>5696</v>
      </c>
      <c r="H4942" s="5">
        <f>IFERROR(IF($F$3=0,"-",Tabla1[[#This Row],[Precio de Cliente neto]]*(1+$F$3)),"-")</f>
        <v>2360.8199999999997</v>
      </c>
      <c r="I4942" s="5">
        <v>2248.4</v>
      </c>
      <c r="J4942" s="5">
        <v>2023.56</v>
      </c>
      <c r="K4942" s="26">
        <v>0.21</v>
      </c>
    </row>
    <row r="4943" spans="1:11">
      <c r="A4943" s="4">
        <v>20377</v>
      </c>
      <c r="B4943" t="s">
        <v>3463</v>
      </c>
      <c r="C4943" s="5">
        <f>IF($F$2=0," - ",Tabla1[[#This Row],[Base Precio de Lista neto]])</f>
        <v>1676.4</v>
      </c>
      <c r="D4943" s="5">
        <f>IF($F$2=0," - ",Tabla1[[#This Row],[Base Precio de Lista neto]]*(1-$F$2))</f>
        <v>1173.48</v>
      </c>
      <c r="E4943" s="5">
        <f>IF($F$2=0," - ",Tabla1[[#This Row],[Base para Mejor precio]]*(1-$F$2))</f>
        <v>1056.1319999999998</v>
      </c>
      <c r="F4943" s="4" t="s">
        <v>5</v>
      </c>
      <c r="G4943" s="16" t="s">
        <v>5696</v>
      </c>
      <c r="H4943" s="5">
        <f>IFERROR(IF($F$3=0,"-",Tabla1[[#This Row],[Precio de Cliente neto]]*(1+$F$3)),"-")</f>
        <v>1760.22</v>
      </c>
      <c r="I4943" s="5">
        <v>1676.4</v>
      </c>
      <c r="J4943" s="5">
        <v>1508.76</v>
      </c>
      <c r="K4943" s="26">
        <v>0.21</v>
      </c>
    </row>
    <row r="4944" spans="1:11">
      <c r="A4944" s="4">
        <v>20378</v>
      </c>
      <c r="B4944" t="s">
        <v>3464</v>
      </c>
      <c r="C4944" s="5">
        <f>IF($F$2=0," - ",Tabla1[[#This Row],[Base Precio de Lista neto]])</f>
        <v>1676.4</v>
      </c>
      <c r="D4944" s="5">
        <f>IF($F$2=0," - ",Tabla1[[#This Row],[Base Precio de Lista neto]]*(1-$F$2))</f>
        <v>1173.48</v>
      </c>
      <c r="E4944" s="5">
        <f>IF($F$2=0," - ",Tabla1[[#This Row],[Base para Mejor precio]]*(1-$F$2))</f>
        <v>1056.1319999999998</v>
      </c>
      <c r="F4944" s="4" t="s">
        <v>5</v>
      </c>
      <c r="G4944" s="16" t="s">
        <v>5696</v>
      </c>
      <c r="H4944" s="5">
        <f>IFERROR(IF($F$3=0,"-",Tabla1[[#This Row],[Precio de Cliente neto]]*(1+$F$3)),"-")</f>
        <v>1760.22</v>
      </c>
      <c r="I4944" s="5">
        <v>1676.4</v>
      </c>
      <c r="J4944" s="5">
        <v>1508.76</v>
      </c>
      <c r="K4944" s="26">
        <v>0.21</v>
      </c>
    </row>
    <row r="4945" spans="1:11">
      <c r="A4945" s="4">
        <v>20379</v>
      </c>
      <c r="B4945" t="s">
        <v>3465</v>
      </c>
      <c r="C4945" s="5">
        <f>IF($F$2=0," - ",Tabla1[[#This Row],[Base Precio de Lista neto]])</f>
        <v>1676.4</v>
      </c>
      <c r="D4945" s="5">
        <f>IF($F$2=0," - ",Tabla1[[#This Row],[Base Precio de Lista neto]]*(1-$F$2))</f>
        <v>1173.48</v>
      </c>
      <c r="E4945" s="5">
        <f>IF($F$2=0," - ",Tabla1[[#This Row],[Base para Mejor precio]]*(1-$F$2))</f>
        <v>1056.1319999999998</v>
      </c>
      <c r="F4945" s="4" t="s">
        <v>5</v>
      </c>
      <c r="G4945" s="16" t="s">
        <v>5696</v>
      </c>
      <c r="H4945" s="5">
        <f>IFERROR(IF($F$3=0,"-",Tabla1[[#This Row],[Precio de Cliente neto]]*(1+$F$3)),"-")</f>
        <v>1760.22</v>
      </c>
      <c r="I4945" s="5">
        <v>1676.4</v>
      </c>
      <c r="J4945" s="5">
        <v>1508.76</v>
      </c>
      <c r="K4945" s="26">
        <v>0.21</v>
      </c>
    </row>
    <row r="4946" spans="1:11">
      <c r="A4946" s="4">
        <v>20380</v>
      </c>
      <c r="B4946" t="s">
        <v>3466</v>
      </c>
      <c r="C4946" s="5">
        <f>IF($F$2=0," - ",Tabla1[[#This Row],[Base Precio de Lista neto]])</f>
        <v>1676.4</v>
      </c>
      <c r="D4946" s="5">
        <f>IF($F$2=0," - ",Tabla1[[#This Row],[Base Precio de Lista neto]]*(1-$F$2))</f>
        <v>1173.48</v>
      </c>
      <c r="E4946" s="5">
        <f>IF($F$2=0," - ",Tabla1[[#This Row],[Base para Mejor precio]]*(1-$F$2))</f>
        <v>1056.1319999999998</v>
      </c>
      <c r="F4946" s="4" t="s">
        <v>5</v>
      </c>
      <c r="G4946" s="16" t="s">
        <v>5696</v>
      </c>
      <c r="H4946" s="5">
        <f>IFERROR(IF($F$3=0,"-",Tabla1[[#This Row],[Precio de Cliente neto]]*(1+$F$3)),"-")</f>
        <v>1760.22</v>
      </c>
      <c r="I4946" s="5">
        <v>1676.4</v>
      </c>
      <c r="J4946" s="5">
        <v>1508.76</v>
      </c>
      <c r="K4946" s="26">
        <v>0.21</v>
      </c>
    </row>
    <row r="4947" spans="1:11">
      <c r="A4947" s="4">
        <v>20381</v>
      </c>
      <c r="B4947" t="s">
        <v>3467</v>
      </c>
      <c r="C4947" s="5">
        <f>IF($F$2=0," - ",Tabla1[[#This Row],[Base Precio de Lista neto]])</f>
        <v>1676.4</v>
      </c>
      <c r="D4947" s="5">
        <f>IF($F$2=0," - ",Tabla1[[#This Row],[Base Precio de Lista neto]]*(1-$F$2))</f>
        <v>1173.48</v>
      </c>
      <c r="E4947" s="5">
        <f>IF($F$2=0," - ",Tabla1[[#This Row],[Base para Mejor precio]]*(1-$F$2))</f>
        <v>1056.1319999999998</v>
      </c>
      <c r="F4947" s="4" t="s">
        <v>5</v>
      </c>
      <c r="G4947" s="16" t="s">
        <v>5696</v>
      </c>
      <c r="H4947" s="5">
        <f>IFERROR(IF($F$3=0,"-",Tabla1[[#This Row],[Precio de Cliente neto]]*(1+$F$3)),"-")</f>
        <v>1760.22</v>
      </c>
      <c r="I4947" s="5">
        <v>1676.4</v>
      </c>
      <c r="J4947" s="5">
        <v>1508.76</v>
      </c>
      <c r="K4947" s="26">
        <v>0.21</v>
      </c>
    </row>
    <row r="4948" spans="1:11">
      <c r="A4948" s="4">
        <v>20382</v>
      </c>
      <c r="B4948" t="s">
        <v>3468</v>
      </c>
      <c r="C4948" s="5">
        <f>IF($F$2=0," - ",Tabla1[[#This Row],[Base Precio de Lista neto]])</f>
        <v>1676.4</v>
      </c>
      <c r="D4948" s="5">
        <f>IF($F$2=0," - ",Tabla1[[#This Row],[Base Precio de Lista neto]]*(1-$F$2))</f>
        <v>1173.48</v>
      </c>
      <c r="E4948" s="5">
        <f>IF($F$2=0," - ",Tabla1[[#This Row],[Base para Mejor precio]]*(1-$F$2))</f>
        <v>1056.1319999999998</v>
      </c>
      <c r="F4948" s="4" t="s">
        <v>5</v>
      </c>
      <c r="G4948" s="16" t="s">
        <v>5696</v>
      </c>
      <c r="H4948" s="5">
        <f>IFERROR(IF($F$3=0,"-",Tabla1[[#This Row],[Precio de Cliente neto]]*(1+$F$3)),"-")</f>
        <v>1760.22</v>
      </c>
      <c r="I4948" s="5">
        <v>1676.4</v>
      </c>
      <c r="J4948" s="5">
        <v>1508.76</v>
      </c>
      <c r="K4948" s="26">
        <v>0.21</v>
      </c>
    </row>
    <row r="4949" spans="1:11">
      <c r="A4949" s="4">
        <v>20383</v>
      </c>
      <c r="B4949" t="s">
        <v>3469</v>
      </c>
      <c r="C4949" s="5">
        <f>IF($F$2=0," - ",Tabla1[[#This Row],[Base Precio de Lista neto]])</f>
        <v>1676.4</v>
      </c>
      <c r="D4949" s="5">
        <f>IF($F$2=0," - ",Tabla1[[#This Row],[Base Precio de Lista neto]]*(1-$F$2))</f>
        <v>1173.48</v>
      </c>
      <c r="E4949" s="5">
        <f>IF($F$2=0," - ",Tabla1[[#This Row],[Base para Mejor precio]]*(1-$F$2))</f>
        <v>1056.1319999999998</v>
      </c>
      <c r="F4949" s="4" t="s">
        <v>5</v>
      </c>
      <c r="G4949" s="16" t="s">
        <v>5696</v>
      </c>
      <c r="H4949" s="5">
        <f>IFERROR(IF($F$3=0,"-",Tabla1[[#This Row],[Precio de Cliente neto]]*(1+$F$3)),"-")</f>
        <v>1760.22</v>
      </c>
      <c r="I4949" s="5">
        <v>1676.4</v>
      </c>
      <c r="J4949" s="5">
        <v>1508.76</v>
      </c>
      <c r="K4949" s="26">
        <v>0.21</v>
      </c>
    </row>
    <row r="4950" spans="1:11">
      <c r="A4950" s="4">
        <v>20384</v>
      </c>
      <c r="B4950" t="s">
        <v>3470</v>
      </c>
      <c r="C4950" s="5">
        <f>IF($F$2=0," - ",Tabla1[[#This Row],[Base Precio de Lista neto]])</f>
        <v>1676.4</v>
      </c>
      <c r="D4950" s="5">
        <f>IF($F$2=0," - ",Tabla1[[#This Row],[Base Precio de Lista neto]]*(1-$F$2))</f>
        <v>1173.48</v>
      </c>
      <c r="E4950" s="5">
        <f>IF($F$2=0," - ",Tabla1[[#This Row],[Base para Mejor precio]]*(1-$F$2))</f>
        <v>1056.1319999999998</v>
      </c>
      <c r="F4950" s="4" t="s">
        <v>5</v>
      </c>
      <c r="G4950" s="16" t="s">
        <v>5696</v>
      </c>
      <c r="H4950" s="5">
        <f>IFERROR(IF($F$3=0,"-",Tabla1[[#This Row],[Precio de Cliente neto]]*(1+$F$3)),"-")</f>
        <v>1760.22</v>
      </c>
      <c r="I4950" s="5">
        <v>1676.4</v>
      </c>
      <c r="J4950" s="5">
        <v>1508.76</v>
      </c>
      <c r="K4950" s="26">
        <v>0.21</v>
      </c>
    </row>
    <row r="4951" spans="1:11">
      <c r="A4951" s="4">
        <v>20385</v>
      </c>
      <c r="B4951" t="s">
        <v>3471</v>
      </c>
      <c r="C4951" s="5">
        <f>IF($F$2=0," - ",Tabla1[[#This Row],[Base Precio de Lista neto]])</f>
        <v>1676.4</v>
      </c>
      <c r="D4951" s="5">
        <f>IF($F$2=0," - ",Tabla1[[#This Row],[Base Precio de Lista neto]]*(1-$F$2))</f>
        <v>1173.48</v>
      </c>
      <c r="E4951" s="5">
        <f>IF($F$2=0," - ",Tabla1[[#This Row],[Base para Mejor precio]]*(1-$F$2))</f>
        <v>1056.1319999999998</v>
      </c>
      <c r="F4951" s="4" t="s">
        <v>5</v>
      </c>
      <c r="G4951" s="16" t="s">
        <v>5696</v>
      </c>
      <c r="H4951" s="5">
        <f>IFERROR(IF($F$3=0,"-",Tabla1[[#This Row],[Precio de Cliente neto]]*(1+$F$3)),"-")</f>
        <v>1760.22</v>
      </c>
      <c r="I4951" s="5">
        <v>1676.4</v>
      </c>
      <c r="J4951" s="5">
        <v>1508.76</v>
      </c>
      <c r="K4951" s="26">
        <v>0.21</v>
      </c>
    </row>
    <row r="4952" spans="1:11">
      <c r="A4952" s="4">
        <v>20386</v>
      </c>
      <c r="B4952" t="s">
        <v>3472</v>
      </c>
      <c r="C4952" s="5">
        <f>IF($F$2=0," - ",Tabla1[[#This Row],[Base Precio de Lista neto]])</f>
        <v>192.00020000000001</v>
      </c>
      <c r="D4952" s="5">
        <f>IF($F$2=0," - ",Tabla1[[#This Row],[Base Precio de Lista neto]]*(1-$F$2))</f>
        <v>134.40013999999999</v>
      </c>
      <c r="E4952" s="5">
        <f>IF($F$2=0," - ",Tabla1[[#This Row],[Base para Mejor precio]]*(1-$F$2))</f>
        <v>120.960126</v>
      </c>
      <c r="F4952" s="4" t="s">
        <v>5</v>
      </c>
      <c r="G4952" s="16" t="s">
        <v>5696</v>
      </c>
      <c r="H4952" s="5">
        <f>IFERROR(IF($F$3=0,"-",Tabla1[[#This Row],[Precio de Cliente neto]]*(1+$F$3)),"-")</f>
        <v>201.60021</v>
      </c>
      <c r="I4952" s="5">
        <v>192.00020000000001</v>
      </c>
      <c r="J4952" s="5">
        <v>172.80018000000001</v>
      </c>
      <c r="K4952" s="26">
        <v>0.21</v>
      </c>
    </row>
    <row r="4953" spans="1:11">
      <c r="A4953" s="4">
        <v>20511</v>
      </c>
      <c r="B4953" t="s">
        <v>8947</v>
      </c>
      <c r="C4953" s="5">
        <f>IF($F$2=0," - ",Tabla1[[#This Row],[Base Precio de Lista neto]])</f>
        <v>8972.7865000000002</v>
      </c>
      <c r="D4953" s="5">
        <f>IF($F$2=0," - ",Tabla1[[#This Row],[Base Precio de Lista neto]]*(1-$F$2))</f>
        <v>6280.9505499999996</v>
      </c>
      <c r="E4953" s="5">
        <f>IF($F$2=0," - ",Tabla1[[#This Row],[Base para Mejor precio]]*(1-$F$2))</f>
        <v>5652.8554949999998</v>
      </c>
      <c r="F4953" s="4" t="s">
        <v>6</v>
      </c>
      <c r="G4953" s="16" t="s">
        <v>5696</v>
      </c>
      <c r="H4953" s="5">
        <f>IFERROR(IF($F$3=0,"-",Tabla1[[#This Row],[Precio de Cliente neto]]*(1+$F$3)),"-")</f>
        <v>9421.4258249999984</v>
      </c>
      <c r="I4953" s="5">
        <v>8972.7865000000002</v>
      </c>
      <c r="J4953" s="5">
        <v>8075.50785</v>
      </c>
      <c r="K4953" s="26">
        <v>0.21</v>
      </c>
    </row>
    <row r="4954" spans="1:11">
      <c r="A4954" s="4">
        <v>20595</v>
      </c>
      <c r="B4954" t="s">
        <v>3473</v>
      </c>
      <c r="C4954" s="5">
        <f>IF($F$2=0," - ",Tabla1[[#This Row],[Base Precio de Lista neto]])</f>
        <v>10135.2673</v>
      </c>
      <c r="D4954" s="5">
        <f>IF($F$2=0," - ",Tabla1[[#This Row],[Base Precio de Lista neto]]*(1-$F$2))</f>
        <v>7094.6871099999989</v>
      </c>
      <c r="E4954" s="5">
        <f>IF($F$2=0," - ",Tabla1[[#This Row],[Base para Mejor precio]]*(1-$F$2))</f>
        <v>6385.2183989999994</v>
      </c>
      <c r="F4954" s="4" t="s">
        <v>6</v>
      </c>
      <c r="G4954" s="16" t="s">
        <v>5696</v>
      </c>
      <c r="H4954" s="5">
        <f>IFERROR(IF($F$3=0,"-",Tabla1[[#This Row],[Precio de Cliente neto]]*(1+$F$3)),"-")</f>
        <v>10642.030664999998</v>
      </c>
      <c r="I4954" s="5">
        <v>10135.2673</v>
      </c>
      <c r="J4954" s="5">
        <v>9121.7405699999999</v>
      </c>
      <c r="K4954" s="26">
        <v>0.21</v>
      </c>
    </row>
    <row r="4955" spans="1:11">
      <c r="A4955" s="4">
        <v>20597</v>
      </c>
      <c r="B4955" t="s">
        <v>8948</v>
      </c>
      <c r="C4955" s="5">
        <f>IF($F$2=0," - ",Tabla1[[#This Row],[Base Precio de Lista neto]])</f>
        <v>4058.4295000000002</v>
      </c>
      <c r="D4955" s="5">
        <f>IF($F$2=0," - ",Tabla1[[#This Row],[Base Precio de Lista neto]]*(1-$F$2))</f>
        <v>2840.90065</v>
      </c>
      <c r="E4955" s="5">
        <f>IF($F$2=0," - ",Tabla1[[#This Row],[Base para Mejor precio]]*(1-$F$2))</f>
        <v>2556.8105849999997</v>
      </c>
      <c r="F4955" s="4" t="s">
        <v>6</v>
      </c>
      <c r="G4955" s="16" t="s">
        <v>5696</v>
      </c>
      <c r="H4955" s="5">
        <f>IFERROR(IF($F$3=0,"-",Tabla1[[#This Row],[Precio de Cliente neto]]*(1+$F$3)),"-")</f>
        <v>4261.3509750000003</v>
      </c>
      <c r="I4955" s="5">
        <v>4058.4295000000002</v>
      </c>
      <c r="J4955" s="5">
        <v>3652.58655</v>
      </c>
      <c r="K4955" s="26">
        <v>0.21</v>
      </c>
    </row>
    <row r="4956" spans="1:11">
      <c r="A4956" s="4">
        <v>20598</v>
      </c>
      <c r="B4956" t="s">
        <v>3474</v>
      </c>
      <c r="C4956" s="5">
        <f>IF($F$2=0," - ",Tabla1[[#This Row],[Base Precio de Lista neto]])</f>
        <v>7434.5348000000004</v>
      </c>
      <c r="D4956" s="5">
        <f>IF($F$2=0," - ",Tabla1[[#This Row],[Base Precio de Lista neto]]*(1-$F$2))</f>
        <v>5204.17436</v>
      </c>
      <c r="E4956" s="5">
        <f>IF($F$2=0," - ",Tabla1[[#This Row],[Base para Mejor precio]]*(1-$F$2))</f>
        <v>4683.7569240000003</v>
      </c>
      <c r="F4956" s="4" t="s">
        <v>6</v>
      </c>
      <c r="G4956" s="16" t="s">
        <v>5696</v>
      </c>
      <c r="H4956" s="5">
        <f>IFERROR(IF($F$3=0,"-",Tabla1[[#This Row],[Precio de Cliente neto]]*(1+$F$3)),"-")</f>
        <v>7806.2615399999995</v>
      </c>
      <c r="I4956" s="5">
        <v>7434.5348000000004</v>
      </c>
      <c r="J4956" s="5">
        <v>6691.0813200000002</v>
      </c>
      <c r="K4956" s="26">
        <v>0.21</v>
      </c>
    </row>
    <row r="4957" spans="1:11">
      <c r="A4957" s="4">
        <v>20599</v>
      </c>
      <c r="B4957" t="s">
        <v>8949</v>
      </c>
      <c r="C4957" s="5">
        <f>IF($F$2=0," - ",Tabla1[[#This Row],[Base Precio de Lista neto]])</f>
        <v>4450.7138000000004</v>
      </c>
      <c r="D4957" s="5">
        <f>IF($F$2=0," - ",Tabla1[[#This Row],[Base Precio de Lista neto]]*(1-$F$2))</f>
        <v>3115.4996599999999</v>
      </c>
      <c r="E4957" s="5">
        <f>IF($F$2=0," - ",Tabla1[[#This Row],[Base para Mejor precio]]*(1-$F$2))</f>
        <v>2803.9496939999999</v>
      </c>
      <c r="F4957" s="4" t="s">
        <v>6</v>
      </c>
      <c r="G4957" s="16" t="s">
        <v>5696</v>
      </c>
      <c r="H4957" s="5">
        <f>IFERROR(IF($F$3=0,"-",Tabla1[[#This Row],[Precio de Cliente neto]]*(1+$F$3)),"-")</f>
        <v>4673.2494900000002</v>
      </c>
      <c r="I4957" s="5">
        <v>4450.7138000000004</v>
      </c>
      <c r="J4957" s="5">
        <v>4005.6424200000001</v>
      </c>
      <c r="K4957" s="26">
        <v>0.21</v>
      </c>
    </row>
    <row r="4958" spans="1:11">
      <c r="A4958" s="4">
        <v>20600</v>
      </c>
      <c r="B4958" t="s">
        <v>8950</v>
      </c>
      <c r="C4958" s="5">
        <f>IF($F$2=0," - ",Tabla1[[#This Row],[Base Precio de Lista neto]])</f>
        <v>4450.7138000000004</v>
      </c>
      <c r="D4958" s="5">
        <f>IF($F$2=0," - ",Tabla1[[#This Row],[Base Precio de Lista neto]]*(1-$F$2))</f>
        <v>3115.4996599999999</v>
      </c>
      <c r="E4958" s="5">
        <f>IF($F$2=0," - ",Tabla1[[#This Row],[Base para Mejor precio]]*(1-$F$2))</f>
        <v>2803.9496939999999</v>
      </c>
      <c r="F4958" s="4" t="s">
        <v>6</v>
      </c>
      <c r="G4958" s="16" t="s">
        <v>5696</v>
      </c>
      <c r="H4958" s="5">
        <f>IFERROR(IF($F$3=0,"-",Tabla1[[#This Row],[Precio de Cliente neto]]*(1+$F$3)),"-")</f>
        <v>4673.2494900000002</v>
      </c>
      <c r="I4958" s="5">
        <v>4450.7138000000004</v>
      </c>
      <c r="J4958" s="5">
        <v>4005.6424200000001</v>
      </c>
      <c r="K4958" s="26">
        <v>0.21</v>
      </c>
    </row>
    <row r="4959" spans="1:11">
      <c r="A4959" s="4">
        <v>20601</v>
      </c>
      <c r="B4959" t="s">
        <v>8951</v>
      </c>
      <c r="C4959" s="5">
        <f>IF($F$2=0," - ",Tabla1[[#This Row],[Base Precio de Lista neto]])</f>
        <v>4450.7138000000004</v>
      </c>
      <c r="D4959" s="5">
        <f>IF($F$2=0," - ",Tabla1[[#This Row],[Base Precio de Lista neto]]*(1-$F$2))</f>
        <v>3115.4996599999999</v>
      </c>
      <c r="E4959" s="5">
        <f>IF($F$2=0," - ",Tabla1[[#This Row],[Base para Mejor precio]]*(1-$F$2))</f>
        <v>2803.9496939999999</v>
      </c>
      <c r="F4959" s="4" t="s">
        <v>6</v>
      </c>
      <c r="G4959" s="16" t="s">
        <v>5696</v>
      </c>
      <c r="H4959" s="5">
        <f>IFERROR(IF($F$3=0,"-",Tabla1[[#This Row],[Precio de Cliente neto]]*(1+$F$3)),"-")</f>
        <v>4673.2494900000002</v>
      </c>
      <c r="I4959" s="5">
        <v>4450.7138000000004</v>
      </c>
      <c r="J4959" s="5">
        <v>4005.6424200000001</v>
      </c>
      <c r="K4959" s="26">
        <v>0.21</v>
      </c>
    </row>
    <row r="4960" spans="1:11">
      <c r="A4960" s="4">
        <v>20602</v>
      </c>
      <c r="B4960" t="s">
        <v>8952</v>
      </c>
      <c r="C4960" s="5">
        <f>IF($F$2=0," - ",Tabla1[[#This Row],[Base Precio de Lista neto]])</f>
        <v>4450.7138000000004</v>
      </c>
      <c r="D4960" s="5">
        <f>IF($F$2=0," - ",Tabla1[[#This Row],[Base Precio de Lista neto]]*(1-$F$2))</f>
        <v>3115.4996599999999</v>
      </c>
      <c r="E4960" s="5">
        <f>IF($F$2=0," - ",Tabla1[[#This Row],[Base para Mejor precio]]*(1-$F$2))</f>
        <v>2803.9496939999999</v>
      </c>
      <c r="F4960" s="4" t="s">
        <v>6</v>
      </c>
      <c r="G4960" s="16" t="s">
        <v>5696</v>
      </c>
      <c r="H4960" s="5">
        <f>IFERROR(IF($F$3=0,"-",Tabla1[[#This Row],[Precio de Cliente neto]]*(1+$F$3)),"-")</f>
        <v>4673.2494900000002</v>
      </c>
      <c r="I4960" s="5">
        <v>4450.7138000000004</v>
      </c>
      <c r="J4960" s="5">
        <v>4005.6424200000001</v>
      </c>
      <c r="K4960" s="26">
        <v>0.21</v>
      </c>
    </row>
    <row r="4961" spans="1:11">
      <c r="A4961" s="4">
        <v>20603</v>
      </c>
      <c r="B4961" t="s">
        <v>8953</v>
      </c>
      <c r="C4961" s="5">
        <f>IF($F$2=0," - ",Tabla1[[#This Row],[Base Precio de Lista neto]])</f>
        <v>4450.7138000000004</v>
      </c>
      <c r="D4961" s="5">
        <f>IF($F$2=0," - ",Tabla1[[#This Row],[Base Precio de Lista neto]]*(1-$F$2))</f>
        <v>3115.4996599999999</v>
      </c>
      <c r="E4961" s="5">
        <f>IF($F$2=0," - ",Tabla1[[#This Row],[Base para Mejor precio]]*(1-$F$2))</f>
        <v>2803.9496939999999</v>
      </c>
      <c r="F4961" s="4" t="s">
        <v>6</v>
      </c>
      <c r="G4961" s="16" t="s">
        <v>5696</v>
      </c>
      <c r="H4961" s="5">
        <f>IFERROR(IF($F$3=0,"-",Tabla1[[#This Row],[Precio de Cliente neto]]*(1+$F$3)),"-")</f>
        <v>4673.2494900000002</v>
      </c>
      <c r="I4961" s="5">
        <v>4450.7138000000004</v>
      </c>
      <c r="J4961" s="5">
        <v>4005.6424200000001</v>
      </c>
      <c r="K4961" s="26">
        <v>0.21</v>
      </c>
    </row>
    <row r="4962" spans="1:11">
      <c r="A4962" s="4">
        <v>20604</v>
      </c>
      <c r="B4962" t="s">
        <v>8954</v>
      </c>
      <c r="C4962" s="5">
        <f>IF($F$2=0," - ",Tabla1[[#This Row],[Base Precio de Lista neto]])</f>
        <v>4450.7138000000004</v>
      </c>
      <c r="D4962" s="5">
        <f>IF($F$2=0," - ",Tabla1[[#This Row],[Base Precio de Lista neto]]*(1-$F$2))</f>
        <v>3115.4996599999999</v>
      </c>
      <c r="E4962" s="5">
        <f>IF($F$2=0," - ",Tabla1[[#This Row],[Base para Mejor precio]]*(1-$F$2))</f>
        <v>2803.9496939999999</v>
      </c>
      <c r="F4962" s="4" t="s">
        <v>6</v>
      </c>
      <c r="G4962" s="16" t="s">
        <v>5696</v>
      </c>
      <c r="H4962" s="5">
        <f>IFERROR(IF($F$3=0,"-",Tabla1[[#This Row],[Precio de Cliente neto]]*(1+$F$3)),"-")</f>
        <v>4673.2494900000002</v>
      </c>
      <c r="I4962" s="5">
        <v>4450.7138000000004</v>
      </c>
      <c r="J4962" s="5">
        <v>4005.6424200000001</v>
      </c>
      <c r="K4962" s="26">
        <v>0.21</v>
      </c>
    </row>
    <row r="4963" spans="1:11">
      <c r="A4963" s="4">
        <v>20605</v>
      </c>
      <c r="B4963" t="s">
        <v>8955</v>
      </c>
      <c r="C4963" s="5">
        <f>IF($F$2=0," - ",Tabla1[[#This Row],[Base Precio de Lista neto]])</f>
        <v>4450.7138000000004</v>
      </c>
      <c r="D4963" s="5">
        <f>IF($F$2=0," - ",Tabla1[[#This Row],[Base Precio de Lista neto]]*(1-$F$2))</f>
        <v>3115.4996599999999</v>
      </c>
      <c r="E4963" s="5">
        <f>IF($F$2=0," - ",Tabla1[[#This Row],[Base para Mejor precio]]*(1-$F$2))</f>
        <v>2803.9496939999999</v>
      </c>
      <c r="F4963" s="4" t="s">
        <v>6</v>
      </c>
      <c r="G4963" s="16" t="s">
        <v>5696</v>
      </c>
      <c r="H4963" s="5">
        <f>IFERROR(IF($F$3=0,"-",Tabla1[[#This Row],[Precio de Cliente neto]]*(1+$F$3)),"-")</f>
        <v>4673.2494900000002</v>
      </c>
      <c r="I4963" s="5">
        <v>4450.7138000000004</v>
      </c>
      <c r="J4963" s="5">
        <v>4005.6424200000001</v>
      </c>
      <c r="K4963" s="26">
        <v>0.21</v>
      </c>
    </row>
    <row r="4964" spans="1:11">
      <c r="A4964" s="4">
        <v>20606</v>
      </c>
      <c r="B4964" t="s">
        <v>8956</v>
      </c>
      <c r="C4964" s="5">
        <f>IF($F$2=0," - ",Tabla1[[#This Row],[Base Precio de Lista neto]])</f>
        <v>4450.7138000000004</v>
      </c>
      <c r="D4964" s="5">
        <f>IF($F$2=0," - ",Tabla1[[#This Row],[Base Precio de Lista neto]]*(1-$F$2))</f>
        <v>3115.4996599999999</v>
      </c>
      <c r="E4964" s="5">
        <f>IF($F$2=0," - ",Tabla1[[#This Row],[Base para Mejor precio]]*(1-$F$2))</f>
        <v>2803.9496939999999</v>
      </c>
      <c r="F4964" s="4" t="s">
        <v>6</v>
      </c>
      <c r="G4964" s="16" t="s">
        <v>5696</v>
      </c>
      <c r="H4964" s="5">
        <f>IFERROR(IF($F$3=0,"-",Tabla1[[#This Row],[Precio de Cliente neto]]*(1+$F$3)),"-")</f>
        <v>4673.2494900000002</v>
      </c>
      <c r="I4964" s="5">
        <v>4450.7138000000004</v>
      </c>
      <c r="J4964" s="5">
        <v>4005.6424200000001</v>
      </c>
      <c r="K4964" s="26">
        <v>0.21</v>
      </c>
    </row>
    <row r="4965" spans="1:11">
      <c r="A4965" s="4">
        <v>20607</v>
      </c>
      <c r="B4965" t="s">
        <v>8957</v>
      </c>
      <c r="C4965" s="5">
        <f>IF($F$2=0," - ",Tabla1[[#This Row],[Base Precio de Lista neto]])</f>
        <v>4447.4850999999999</v>
      </c>
      <c r="D4965" s="5">
        <f>IF($F$2=0," - ",Tabla1[[#This Row],[Base Precio de Lista neto]]*(1-$F$2))</f>
        <v>3113.2395699999997</v>
      </c>
      <c r="E4965" s="5">
        <f>IF($F$2=0," - ",Tabla1[[#This Row],[Base para Mejor precio]]*(1-$F$2))</f>
        <v>2801.9156129999997</v>
      </c>
      <c r="F4965" s="4" t="s">
        <v>6</v>
      </c>
      <c r="G4965" s="16" t="s">
        <v>5696</v>
      </c>
      <c r="H4965" s="5">
        <f>IFERROR(IF($F$3=0,"-",Tabla1[[#This Row],[Precio de Cliente neto]]*(1+$F$3)),"-")</f>
        <v>4669.8593549999996</v>
      </c>
      <c r="I4965" s="5">
        <v>4447.4850999999999</v>
      </c>
      <c r="J4965" s="5">
        <v>4002.73659</v>
      </c>
      <c r="K4965" s="26">
        <v>0.21</v>
      </c>
    </row>
    <row r="4966" spans="1:11">
      <c r="A4966" s="4">
        <v>20608</v>
      </c>
      <c r="B4966" t="s">
        <v>8958</v>
      </c>
      <c r="C4966" s="5">
        <f>IF($F$2=0," - ",Tabla1[[#This Row],[Base Precio de Lista neto]])</f>
        <v>5787.1157999999996</v>
      </c>
      <c r="D4966" s="5">
        <f>IF($F$2=0," - ",Tabla1[[#This Row],[Base Precio de Lista neto]]*(1-$F$2))</f>
        <v>4050.9810599999996</v>
      </c>
      <c r="E4966" s="5">
        <f>IF($F$2=0," - ",Tabla1[[#This Row],[Base para Mejor precio]]*(1-$F$2))</f>
        <v>3645.8829540000002</v>
      </c>
      <c r="F4966" s="4" t="s">
        <v>6</v>
      </c>
      <c r="G4966" s="16" t="s">
        <v>5696</v>
      </c>
      <c r="H4966" s="5">
        <f>IFERROR(IF($F$3=0,"-",Tabla1[[#This Row],[Precio de Cliente neto]]*(1+$F$3)),"-")</f>
        <v>6076.4715899999992</v>
      </c>
      <c r="I4966" s="5">
        <v>5787.1157999999996</v>
      </c>
      <c r="J4966" s="5">
        <v>5208.4042200000004</v>
      </c>
      <c r="K4966" s="26">
        <v>0.21</v>
      </c>
    </row>
    <row r="4967" spans="1:11">
      <c r="A4967" s="4">
        <v>20609</v>
      </c>
      <c r="B4967" t="s">
        <v>8959</v>
      </c>
      <c r="C4967" s="5">
        <f>IF($F$2=0," - ",Tabla1[[#This Row],[Base Precio de Lista neto]])</f>
        <v>5484.1315999999997</v>
      </c>
      <c r="D4967" s="5">
        <f>IF($F$2=0," - ",Tabla1[[#This Row],[Base Precio de Lista neto]]*(1-$F$2))</f>
        <v>3838.8921199999995</v>
      </c>
      <c r="E4967" s="5">
        <f>IF($F$2=0," - ",Tabla1[[#This Row],[Base para Mejor precio]]*(1-$F$2))</f>
        <v>3455.0029079999995</v>
      </c>
      <c r="F4967" s="4" t="s">
        <v>6</v>
      </c>
      <c r="G4967" s="16" t="s">
        <v>5696</v>
      </c>
      <c r="H4967" s="5">
        <f>IFERROR(IF($F$3=0,"-",Tabla1[[#This Row],[Precio de Cliente neto]]*(1+$F$3)),"-")</f>
        <v>5758.3381799999988</v>
      </c>
      <c r="I4967" s="5">
        <v>5484.1315999999997</v>
      </c>
      <c r="J4967" s="5">
        <v>4935.7184399999996</v>
      </c>
      <c r="K4967" s="26">
        <v>0.21</v>
      </c>
    </row>
    <row r="4968" spans="1:11">
      <c r="A4968" s="4">
        <v>20610</v>
      </c>
      <c r="B4968" t="s">
        <v>8960</v>
      </c>
      <c r="C4968" s="5">
        <f>IF($F$2=0," - ",Tabla1[[#This Row],[Base Precio de Lista neto]])</f>
        <v>4450.8728000000001</v>
      </c>
      <c r="D4968" s="5">
        <f>IF($F$2=0," - ",Tabla1[[#This Row],[Base Precio de Lista neto]]*(1-$F$2))</f>
        <v>3115.61096</v>
      </c>
      <c r="E4968" s="5">
        <f>IF($F$2=0," - ",Tabla1[[#This Row],[Base para Mejor precio]]*(1-$F$2))</f>
        <v>2804.0498639999996</v>
      </c>
      <c r="F4968" s="4" t="s">
        <v>6</v>
      </c>
      <c r="G4968" s="16" t="s">
        <v>5696</v>
      </c>
      <c r="H4968" s="5">
        <f>IFERROR(IF($F$3=0,"-",Tabla1[[#This Row],[Precio de Cliente neto]]*(1+$F$3)),"-")</f>
        <v>4673.41644</v>
      </c>
      <c r="I4968" s="5">
        <v>4450.8728000000001</v>
      </c>
      <c r="J4968" s="5">
        <v>4005.7855199999999</v>
      </c>
      <c r="K4968" s="26">
        <v>0.21</v>
      </c>
    </row>
    <row r="4969" spans="1:11">
      <c r="A4969" s="4">
        <v>20611</v>
      </c>
      <c r="B4969" t="s">
        <v>8961</v>
      </c>
      <c r="C4969" s="5">
        <f>IF($F$2=0," - ",Tabla1[[#This Row],[Base Precio de Lista neto]])</f>
        <v>4450.8728000000001</v>
      </c>
      <c r="D4969" s="5">
        <f>IF($F$2=0," - ",Tabla1[[#This Row],[Base Precio de Lista neto]]*(1-$F$2))</f>
        <v>3115.61096</v>
      </c>
      <c r="E4969" s="5">
        <f>IF($F$2=0," - ",Tabla1[[#This Row],[Base para Mejor precio]]*(1-$F$2))</f>
        <v>2804.0498639999996</v>
      </c>
      <c r="F4969" s="4" t="s">
        <v>6</v>
      </c>
      <c r="G4969" s="16" t="s">
        <v>5696</v>
      </c>
      <c r="H4969" s="5">
        <f>IFERROR(IF($F$3=0,"-",Tabla1[[#This Row],[Precio de Cliente neto]]*(1+$F$3)),"-")</f>
        <v>4673.41644</v>
      </c>
      <c r="I4969" s="5">
        <v>4450.8728000000001</v>
      </c>
      <c r="J4969" s="5">
        <v>4005.7855199999999</v>
      </c>
      <c r="K4969" s="26">
        <v>0.21</v>
      </c>
    </row>
    <row r="4970" spans="1:11">
      <c r="A4970" s="4">
        <v>20612</v>
      </c>
      <c r="B4970" t="s">
        <v>8962</v>
      </c>
      <c r="C4970" s="5">
        <f>IF($F$2=0," - ",Tabla1[[#This Row],[Base Precio de Lista neto]])</f>
        <v>4450.7138000000004</v>
      </c>
      <c r="D4970" s="5">
        <f>IF($F$2=0," - ",Tabla1[[#This Row],[Base Precio de Lista neto]]*(1-$F$2))</f>
        <v>3115.4996599999999</v>
      </c>
      <c r="E4970" s="5">
        <f>IF($F$2=0," - ",Tabla1[[#This Row],[Base para Mejor precio]]*(1-$F$2))</f>
        <v>2803.9496939999999</v>
      </c>
      <c r="F4970" s="4" t="s">
        <v>6</v>
      </c>
      <c r="G4970" s="16" t="s">
        <v>5696</v>
      </c>
      <c r="H4970" s="5">
        <f>IFERROR(IF($F$3=0,"-",Tabla1[[#This Row],[Precio de Cliente neto]]*(1+$F$3)),"-")</f>
        <v>4673.2494900000002</v>
      </c>
      <c r="I4970" s="5">
        <v>4450.7138000000004</v>
      </c>
      <c r="J4970" s="5">
        <v>4005.6424200000001</v>
      </c>
      <c r="K4970" s="26">
        <v>0.21</v>
      </c>
    </row>
    <row r="4971" spans="1:11">
      <c r="A4971" s="4">
        <v>20613</v>
      </c>
      <c r="B4971" t="s">
        <v>8963</v>
      </c>
      <c r="C4971" s="5">
        <f>IF($F$2=0," - ",Tabla1[[#This Row],[Base Precio de Lista neto]])</f>
        <v>4450.7138000000004</v>
      </c>
      <c r="D4971" s="5">
        <f>IF($F$2=0," - ",Tabla1[[#This Row],[Base Precio de Lista neto]]*(1-$F$2))</f>
        <v>3115.4996599999999</v>
      </c>
      <c r="E4971" s="5">
        <f>IF($F$2=0," - ",Tabla1[[#This Row],[Base para Mejor precio]]*(1-$F$2))</f>
        <v>2803.9496939999999</v>
      </c>
      <c r="F4971" s="4" t="s">
        <v>6</v>
      </c>
      <c r="G4971" s="16" t="s">
        <v>5696</v>
      </c>
      <c r="H4971" s="5">
        <f>IFERROR(IF($F$3=0,"-",Tabla1[[#This Row],[Precio de Cliente neto]]*(1+$F$3)),"-")</f>
        <v>4673.2494900000002</v>
      </c>
      <c r="I4971" s="5">
        <v>4450.7138000000004</v>
      </c>
      <c r="J4971" s="5">
        <v>4005.6424200000001</v>
      </c>
      <c r="K4971" s="26">
        <v>0.21</v>
      </c>
    </row>
    <row r="4972" spans="1:11">
      <c r="A4972" s="4">
        <v>20614</v>
      </c>
      <c r="B4972" t="s">
        <v>8964</v>
      </c>
      <c r="C4972" s="5">
        <f>IF($F$2=0," - ",Tabla1[[#This Row],[Base Precio de Lista neto]])</f>
        <v>4450.7138000000004</v>
      </c>
      <c r="D4972" s="5">
        <f>IF($F$2=0," - ",Tabla1[[#This Row],[Base Precio de Lista neto]]*(1-$F$2))</f>
        <v>3115.4996599999999</v>
      </c>
      <c r="E4972" s="5">
        <f>IF($F$2=0," - ",Tabla1[[#This Row],[Base para Mejor precio]]*(1-$F$2))</f>
        <v>2803.9496939999999</v>
      </c>
      <c r="F4972" s="4" t="s">
        <v>6</v>
      </c>
      <c r="G4972" s="16" t="s">
        <v>5696</v>
      </c>
      <c r="H4972" s="5">
        <f>IFERROR(IF($F$3=0,"-",Tabla1[[#This Row],[Precio de Cliente neto]]*(1+$F$3)),"-")</f>
        <v>4673.2494900000002</v>
      </c>
      <c r="I4972" s="5">
        <v>4450.7138000000004</v>
      </c>
      <c r="J4972" s="5">
        <v>4005.6424200000001</v>
      </c>
      <c r="K4972" s="26">
        <v>0.21</v>
      </c>
    </row>
    <row r="4973" spans="1:11">
      <c r="A4973" s="4">
        <v>20615</v>
      </c>
      <c r="B4973" t="s">
        <v>8965</v>
      </c>
      <c r="C4973" s="5">
        <f>IF($F$2=0," - ",Tabla1[[#This Row],[Base Precio de Lista neto]])</f>
        <v>4450.7138000000004</v>
      </c>
      <c r="D4973" s="5">
        <f>IF($F$2=0," - ",Tabla1[[#This Row],[Base Precio de Lista neto]]*(1-$F$2))</f>
        <v>3115.4996599999999</v>
      </c>
      <c r="E4973" s="5">
        <f>IF($F$2=0," - ",Tabla1[[#This Row],[Base para Mejor precio]]*(1-$F$2))</f>
        <v>2803.9496939999999</v>
      </c>
      <c r="F4973" s="4" t="s">
        <v>6</v>
      </c>
      <c r="G4973" s="16" t="s">
        <v>5696</v>
      </c>
      <c r="H4973" s="5">
        <f>IFERROR(IF($F$3=0,"-",Tabla1[[#This Row],[Precio de Cliente neto]]*(1+$F$3)),"-")</f>
        <v>4673.2494900000002</v>
      </c>
      <c r="I4973" s="5">
        <v>4450.7138000000004</v>
      </c>
      <c r="J4973" s="5">
        <v>4005.6424200000001</v>
      </c>
      <c r="K4973" s="26">
        <v>0.21</v>
      </c>
    </row>
    <row r="4974" spans="1:11">
      <c r="A4974" s="4">
        <v>20616</v>
      </c>
      <c r="B4974" t="s">
        <v>8966</v>
      </c>
      <c r="C4974" s="5">
        <f>IF($F$2=0," - ",Tabla1[[#This Row],[Base Precio de Lista neto]])</f>
        <v>4450.7138000000004</v>
      </c>
      <c r="D4974" s="5">
        <f>IF($F$2=0," - ",Tabla1[[#This Row],[Base Precio de Lista neto]]*(1-$F$2))</f>
        <v>3115.4996599999999</v>
      </c>
      <c r="E4974" s="5">
        <f>IF($F$2=0," - ",Tabla1[[#This Row],[Base para Mejor precio]]*(1-$F$2))</f>
        <v>2803.9496939999999</v>
      </c>
      <c r="F4974" s="4" t="s">
        <v>6</v>
      </c>
      <c r="G4974" s="16" t="s">
        <v>5696</v>
      </c>
      <c r="H4974" s="5">
        <f>IFERROR(IF($F$3=0,"-",Tabla1[[#This Row],[Precio de Cliente neto]]*(1+$F$3)),"-")</f>
        <v>4673.2494900000002</v>
      </c>
      <c r="I4974" s="5">
        <v>4450.7138000000004</v>
      </c>
      <c r="J4974" s="5">
        <v>4005.6424200000001</v>
      </c>
      <c r="K4974" s="26">
        <v>0.21</v>
      </c>
    </row>
    <row r="4975" spans="1:11">
      <c r="A4975" s="4">
        <v>20617</v>
      </c>
      <c r="B4975" t="s">
        <v>8967</v>
      </c>
      <c r="C4975" s="5">
        <f>IF($F$2=0," - ",Tabla1[[#This Row],[Base Precio de Lista neto]])</f>
        <v>4450.7138000000004</v>
      </c>
      <c r="D4975" s="5">
        <f>IF($F$2=0," - ",Tabla1[[#This Row],[Base Precio de Lista neto]]*(1-$F$2))</f>
        <v>3115.4996599999999</v>
      </c>
      <c r="E4975" s="5">
        <f>IF($F$2=0," - ",Tabla1[[#This Row],[Base para Mejor precio]]*(1-$F$2))</f>
        <v>2803.9496939999999</v>
      </c>
      <c r="F4975" s="4" t="s">
        <v>6</v>
      </c>
      <c r="G4975" s="16" t="s">
        <v>5696</v>
      </c>
      <c r="H4975" s="5">
        <f>IFERROR(IF($F$3=0,"-",Tabla1[[#This Row],[Precio de Cliente neto]]*(1+$F$3)),"-")</f>
        <v>4673.2494900000002</v>
      </c>
      <c r="I4975" s="5">
        <v>4450.7138000000004</v>
      </c>
      <c r="J4975" s="5">
        <v>4005.6424200000001</v>
      </c>
      <c r="K4975" s="26">
        <v>0.21</v>
      </c>
    </row>
    <row r="4976" spans="1:11">
      <c r="A4976" s="4">
        <v>20623</v>
      </c>
      <c r="B4976" t="s">
        <v>8968</v>
      </c>
      <c r="C4976" s="5">
        <f>IF($F$2=0," - ",Tabla1[[#This Row],[Base Precio de Lista neto]])</f>
        <v>4450.7138000000004</v>
      </c>
      <c r="D4976" s="5">
        <f>IF($F$2=0," - ",Tabla1[[#This Row],[Base Precio de Lista neto]]*(1-$F$2))</f>
        <v>3115.4996599999999</v>
      </c>
      <c r="E4976" s="5">
        <f>IF($F$2=0," - ",Tabla1[[#This Row],[Base para Mejor precio]]*(1-$F$2))</f>
        <v>2803.9496939999999</v>
      </c>
      <c r="F4976" s="4" t="s">
        <v>6</v>
      </c>
      <c r="G4976" s="16" t="s">
        <v>5696</v>
      </c>
      <c r="H4976" s="5">
        <f>IFERROR(IF($F$3=0,"-",Tabla1[[#This Row],[Precio de Cliente neto]]*(1+$F$3)),"-")</f>
        <v>4673.2494900000002</v>
      </c>
      <c r="I4976" s="5">
        <v>4450.7138000000004</v>
      </c>
      <c r="J4976" s="5">
        <v>4005.6424200000001</v>
      </c>
      <c r="K4976" s="26">
        <v>0.21</v>
      </c>
    </row>
    <row r="4977" spans="1:11">
      <c r="A4977" s="4">
        <v>20624</v>
      </c>
      <c r="B4977" t="s">
        <v>8969</v>
      </c>
      <c r="C4977" s="5">
        <f>IF($F$2=0," - ",Tabla1[[#This Row],[Base Precio de Lista neto]])</f>
        <v>4450.7138000000004</v>
      </c>
      <c r="D4977" s="5">
        <f>IF($F$2=0," - ",Tabla1[[#This Row],[Base Precio de Lista neto]]*(1-$F$2))</f>
        <v>3115.4996599999999</v>
      </c>
      <c r="E4977" s="5">
        <f>IF($F$2=0," - ",Tabla1[[#This Row],[Base para Mejor precio]]*(1-$F$2))</f>
        <v>2803.9496939999999</v>
      </c>
      <c r="F4977" s="4" t="s">
        <v>6</v>
      </c>
      <c r="G4977" s="16" t="s">
        <v>5696</v>
      </c>
      <c r="H4977" s="5">
        <f>IFERROR(IF($F$3=0,"-",Tabla1[[#This Row],[Precio de Cliente neto]]*(1+$F$3)),"-")</f>
        <v>4673.2494900000002</v>
      </c>
      <c r="I4977" s="5">
        <v>4450.7138000000004</v>
      </c>
      <c r="J4977" s="5">
        <v>4005.6424200000001</v>
      </c>
      <c r="K4977" s="26">
        <v>0.21</v>
      </c>
    </row>
    <row r="4978" spans="1:11">
      <c r="A4978" s="4">
        <v>20625</v>
      </c>
      <c r="B4978" t="s">
        <v>8970</v>
      </c>
      <c r="C4978" s="5">
        <f>IF($F$2=0," - ",Tabla1[[#This Row],[Base Precio de Lista neto]])</f>
        <v>4450.7138000000004</v>
      </c>
      <c r="D4978" s="5">
        <f>IF($F$2=0," - ",Tabla1[[#This Row],[Base Precio de Lista neto]]*(1-$F$2))</f>
        <v>3115.4996599999999</v>
      </c>
      <c r="E4978" s="5">
        <f>IF($F$2=0," - ",Tabla1[[#This Row],[Base para Mejor precio]]*(1-$F$2))</f>
        <v>2803.9496939999999</v>
      </c>
      <c r="F4978" s="4" t="s">
        <v>6</v>
      </c>
      <c r="G4978" s="16" t="s">
        <v>5696</v>
      </c>
      <c r="H4978" s="5">
        <f>IFERROR(IF($F$3=0,"-",Tabla1[[#This Row],[Precio de Cliente neto]]*(1+$F$3)),"-")</f>
        <v>4673.2494900000002</v>
      </c>
      <c r="I4978" s="5">
        <v>4450.7138000000004</v>
      </c>
      <c r="J4978" s="5">
        <v>4005.6424200000001</v>
      </c>
      <c r="K4978" s="26">
        <v>0.21</v>
      </c>
    </row>
    <row r="4979" spans="1:11">
      <c r="A4979" s="4">
        <v>20626</v>
      </c>
      <c r="B4979" t="s">
        <v>8971</v>
      </c>
      <c r="C4979" s="5">
        <f>IF($F$2=0," - ",Tabla1[[#This Row],[Base Precio de Lista neto]])</f>
        <v>4450.7138000000004</v>
      </c>
      <c r="D4979" s="5">
        <f>IF($F$2=0," - ",Tabla1[[#This Row],[Base Precio de Lista neto]]*(1-$F$2))</f>
        <v>3115.4996599999999</v>
      </c>
      <c r="E4979" s="5">
        <f>IF($F$2=0," - ",Tabla1[[#This Row],[Base para Mejor precio]]*(1-$F$2))</f>
        <v>2803.9496939999999</v>
      </c>
      <c r="F4979" s="4" t="s">
        <v>6</v>
      </c>
      <c r="G4979" s="16" t="s">
        <v>5696</v>
      </c>
      <c r="H4979" s="5">
        <f>IFERROR(IF($F$3=0,"-",Tabla1[[#This Row],[Precio de Cliente neto]]*(1+$F$3)),"-")</f>
        <v>4673.2494900000002</v>
      </c>
      <c r="I4979" s="5">
        <v>4450.7138000000004</v>
      </c>
      <c r="J4979" s="5">
        <v>4005.6424200000001</v>
      </c>
      <c r="K4979" s="26">
        <v>0.21</v>
      </c>
    </row>
    <row r="4980" spans="1:11">
      <c r="A4980" s="4">
        <v>20627</v>
      </c>
      <c r="B4980" t="s">
        <v>8972</v>
      </c>
      <c r="C4980" s="5">
        <f>IF($F$2=0," - ",Tabla1[[#This Row],[Base Precio de Lista neto]])</f>
        <v>4450.7138000000004</v>
      </c>
      <c r="D4980" s="5">
        <f>IF($F$2=0," - ",Tabla1[[#This Row],[Base Precio de Lista neto]]*(1-$F$2))</f>
        <v>3115.4996599999999</v>
      </c>
      <c r="E4980" s="5">
        <f>IF($F$2=0," - ",Tabla1[[#This Row],[Base para Mejor precio]]*(1-$F$2))</f>
        <v>2803.9496939999999</v>
      </c>
      <c r="F4980" s="4" t="s">
        <v>6</v>
      </c>
      <c r="G4980" s="16" t="s">
        <v>5696</v>
      </c>
      <c r="H4980" s="5">
        <f>IFERROR(IF($F$3=0,"-",Tabla1[[#This Row],[Precio de Cliente neto]]*(1+$F$3)),"-")</f>
        <v>4673.2494900000002</v>
      </c>
      <c r="I4980" s="5">
        <v>4450.7138000000004</v>
      </c>
      <c r="J4980" s="5">
        <v>4005.6424200000001</v>
      </c>
      <c r="K4980" s="26">
        <v>0.21</v>
      </c>
    </row>
    <row r="4981" spans="1:11">
      <c r="A4981" s="4">
        <v>20628</v>
      </c>
      <c r="B4981" t="s">
        <v>8973</v>
      </c>
      <c r="C4981" s="5">
        <f>IF($F$2=0," - ",Tabla1[[#This Row],[Base Precio de Lista neto]])</f>
        <v>4450.7138000000004</v>
      </c>
      <c r="D4981" s="5">
        <f>IF($F$2=0," - ",Tabla1[[#This Row],[Base Precio de Lista neto]]*(1-$F$2))</f>
        <v>3115.4996599999999</v>
      </c>
      <c r="E4981" s="5">
        <f>IF($F$2=0," - ",Tabla1[[#This Row],[Base para Mejor precio]]*(1-$F$2))</f>
        <v>2803.9496939999999</v>
      </c>
      <c r="F4981" s="4" t="s">
        <v>6</v>
      </c>
      <c r="G4981" s="16" t="s">
        <v>5696</v>
      </c>
      <c r="H4981" s="5">
        <f>IFERROR(IF($F$3=0,"-",Tabla1[[#This Row],[Precio de Cliente neto]]*(1+$F$3)),"-")</f>
        <v>4673.2494900000002</v>
      </c>
      <c r="I4981" s="5">
        <v>4450.7138000000004</v>
      </c>
      <c r="J4981" s="5">
        <v>4005.6424200000001</v>
      </c>
      <c r="K4981" s="26">
        <v>0.21</v>
      </c>
    </row>
    <row r="4982" spans="1:11">
      <c r="A4982" s="4">
        <v>20629</v>
      </c>
      <c r="B4982" t="s">
        <v>8974</v>
      </c>
      <c r="C4982" s="5">
        <f>IF($F$2=0," - ",Tabla1[[#This Row],[Base Precio de Lista neto]])</f>
        <v>4450.7138000000004</v>
      </c>
      <c r="D4982" s="5">
        <f>IF($F$2=0," - ",Tabla1[[#This Row],[Base Precio de Lista neto]]*(1-$F$2))</f>
        <v>3115.4996599999999</v>
      </c>
      <c r="E4982" s="5">
        <f>IF($F$2=0," - ",Tabla1[[#This Row],[Base para Mejor precio]]*(1-$F$2))</f>
        <v>2803.9496939999999</v>
      </c>
      <c r="F4982" s="4" t="s">
        <v>6</v>
      </c>
      <c r="G4982" s="16" t="s">
        <v>5696</v>
      </c>
      <c r="H4982" s="5">
        <f>IFERROR(IF($F$3=0,"-",Tabla1[[#This Row],[Precio de Cliente neto]]*(1+$F$3)),"-")</f>
        <v>4673.2494900000002</v>
      </c>
      <c r="I4982" s="5">
        <v>4450.7138000000004</v>
      </c>
      <c r="J4982" s="5">
        <v>4005.6424200000001</v>
      </c>
      <c r="K4982" s="26">
        <v>0.21</v>
      </c>
    </row>
    <row r="4983" spans="1:11">
      <c r="A4983" s="4">
        <v>20630</v>
      </c>
      <c r="B4983" t="s">
        <v>8975</v>
      </c>
      <c r="C4983" s="5">
        <f>IF($F$2=0," - ",Tabla1[[#This Row],[Base Precio de Lista neto]])</f>
        <v>4450.7138000000004</v>
      </c>
      <c r="D4983" s="5">
        <f>IF($F$2=0," - ",Tabla1[[#This Row],[Base Precio de Lista neto]]*(1-$F$2))</f>
        <v>3115.4996599999999</v>
      </c>
      <c r="E4983" s="5">
        <f>IF($F$2=0," - ",Tabla1[[#This Row],[Base para Mejor precio]]*(1-$F$2))</f>
        <v>2803.9496939999999</v>
      </c>
      <c r="F4983" s="4" t="s">
        <v>6</v>
      </c>
      <c r="G4983" s="16" t="s">
        <v>5696</v>
      </c>
      <c r="H4983" s="5">
        <f>IFERROR(IF($F$3=0,"-",Tabla1[[#This Row],[Precio de Cliente neto]]*(1+$F$3)),"-")</f>
        <v>4673.2494900000002</v>
      </c>
      <c r="I4983" s="5">
        <v>4450.7138000000004</v>
      </c>
      <c r="J4983" s="5">
        <v>4005.6424200000001</v>
      </c>
      <c r="K4983" s="26">
        <v>0.21</v>
      </c>
    </row>
    <row r="4984" spans="1:11">
      <c r="A4984" s="4">
        <v>20631</v>
      </c>
      <c r="B4984" t="s">
        <v>8976</v>
      </c>
      <c r="C4984" s="5">
        <f>IF($F$2=0," - ",Tabla1[[#This Row],[Base Precio de Lista neto]])</f>
        <v>4450.7138000000004</v>
      </c>
      <c r="D4984" s="5">
        <f>IF($F$2=0," - ",Tabla1[[#This Row],[Base Precio de Lista neto]]*(1-$F$2))</f>
        <v>3115.4996599999999</v>
      </c>
      <c r="E4984" s="5">
        <f>IF($F$2=0," - ",Tabla1[[#This Row],[Base para Mejor precio]]*(1-$F$2))</f>
        <v>2803.9496939999999</v>
      </c>
      <c r="F4984" s="4" t="s">
        <v>6</v>
      </c>
      <c r="G4984" s="16" t="s">
        <v>5696</v>
      </c>
      <c r="H4984" s="5">
        <f>IFERROR(IF($F$3=0,"-",Tabla1[[#This Row],[Precio de Cliente neto]]*(1+$F$3)),"-")</f>
        <v>4673.2494900000002</v>
      </c>
      <c r="I4984" s="5">
        <v>4450.7138000000004</v>
      </c>
      <c r="J4984" s="5">
        <v>4005.6424200000001</v>
      </c>
      <c r="K4984" s="26">
        <v>0.21</v>
      </c>
    </row>
    <row r="4985" spans="1:11">
      <c r="A4985" s="4">
        <v>20632</v>
      </c>
      <c r="B4985" t="s">
        <v>3475</v>
      </c>
      <c r="C4985" s="5">
        <f>IF($F$2=0," - ",Tabla1[[#This Row],[Base Precio de Lista neto]])</f>
        <v>6066.5421999999999</v>
      </c>
      <c r="D4985" s="5">
        <f>IF($F$2=0," - ",Tabla1[[#This Row],[Base Precio de Lista neto]]*(1-$F$2))</f>
        <v>4246.5795399999997</v>
      </c>
      <c r="E4985" s="5">
        <f>IF($F$2=0," - ",Tabla1[[#This Row],[Base para Mejor precio]]*(1-$F$2))</f>
        <v>3821.9215859999999</v>
      </c>
      <c r="F4985" s="4" t="s">
        <v>6</v>
      </c>
      <c r="G4985" s="16" t="s">
        <v>5696</v>
      </c>
      <c r="H4985" s="5">
        <f>IFERROR(IF($F$3=0,"-",Tabla1[[#This Row],[Precio de Cliente neto]]*(1+$F$3)),"-")</f>
        <v>6369.86931</v>
      </c>
      <c r="I4985" s="5">
        <v>6066.5421999999999</v>
      </c>
      <c r="J4985" s="5">
        <v>5459.8879800000004</v>
      </c>
      <c r="K4985" s="26">
        <v>0.21</v>
      </c>
    </row>
    <row r="4986" spans="1:11">
      <c r="A4986" s="4">
        <v>20633</v>
      </c>
      <c r="B4986" t="s">
        <v>3476</v>
      </c>
      <c r="C4986" s="5">
        <f>IF($F$2=0," - ",Tabla1[[#This Row],[Base Precio de Lista neto]])</f>
        <v>6066.6669000000002</v>
      </c>
      <c r="D4986" s="5">
        <f>IF($F$2=0," - ",Tabla1[[#This Row],[Base Precio de Lista neto]]*(1-$F$2))</f>
        <v>4246.6668300000001</v>
      </c>
      <c r="E4986" s="5">
        <f>IF($F$2=0," - ",Tabla1[[#This Row],[Base para Mejor precio]]*(1-$F$2))</f>
        <v>3822.0001469999997</v>
      </c>
      <c r="F4986" s="4" t="s">
        <v>6</v>
      </c>
      <c r="G4986" s="16" t="s">
        <v>5696</v>
      </c>
      <c r="H4986" s="5">
        <f>IFERROR(IF($F$3=0,"-",Tabla1[[#This Row],[Precio de Cliente neto]]*(1+$F$3)),"-")</f>
        <v>6370.0002450000002</v>
      </c>
      <c r="I4986" s="5">
        <v>6066.6669000000002</v>
      </c>
      <c r="J4986" s="5">
        <v>5460.0002100000002</v>
      </c>
      <c r="K4986" s="26">
        <v>0.21</v>
      </c>
    </row>
    <row r="4987" spans="1:11">
      <c r="A4987" s="4">
        <v>20634</v>
      </c>
      <c r="B4987" t="s">
        <v>3477</v>
      </c>
      <c r="C4987" s="5">
        <f>IF($F$2=0," - ",Tabla1[[#This Row],[Base Precio de Lista neto]])</f>
        <v>6066.5585000000001</v>
      </c>
      <c r="D4987" s="5">
        <f>IF($F$2=0," - ",Tabla1[[#This Row],[Base Precio de Lista neto]]*(1-$F$2))</f>
        <v>4246.5909499999998</v>
      </c>
      <c r="E4987" s="5">
        <f>IF($F$2=0," - ",Tabla1[[#This Row],[Base para Mejor precio]]*(1-$F$2))</f>
        <v>3821.9318549999998</v>
      </c>
      <c r="F4987" s="4" t="s">
        <v>6</v>
      </c>
      <c r="G4987" s="16" t="s">
        <v>5696</v>
      </c>
      <c r="H4987" s="5">
        <f>IFERROR(IF($F$3=0,"-",Tabla1[[#This Row],[Precio de Cliente neto]]*(1+$F$3)),"-")</f>
        <v>6369.8864249999997</v>
      </c>
      <c r="I4987" s="5">
        <v>6066.5585000000001</v>
      </c>
      <c r="J4987" s="5">
        <v>5459.90265</v>
      </c>
      <c r="K4987" s="26">
        <v>0.21</v>
      </c>
    </row>
    <row r="4988" spans="1:11">
      <c r="A4988" s="4">
        <v>20635</v>
      </c>
      <c r="B4988" t="s">
        <v>3478</v>
      </c>
      <c r="C4988" s="5">
        <f>IF($F$2=0," - ",Tabla1[[#This Row],[Base Precio de Lista neto]])</f>
        <v>6066.5585000000001</v>
      </c>
      <c r="D4988" s="5">
        <f>IF($F$2=0," - ",Tabla1[[#This Row],[Base Precio de Lista neto]]*(1-$F$2))</f>
        <v>4246.5909499999998</v>
      </c>
      <c r="E4988" s="5">
        <f>IF($F$2=0," - ",Tabla1[[#This Row],[Base para Mejor precio]]*(1-$F$2))</f>
        <v>3821.9318549999998</v>
      </c>
      <c r="F4988" s="4" t="s">
        <v>6</v>
      </c>
      <c r="G4988" s="16" t="s">
        <v>5696</v>
      </c>
      <c r="H4988" s="5">
        <f>IFERROR(IF($F$3=0,"-",Tabla1[[#This Row],[Precio de Cliente neto]]*(1+$F$3)),"-")</f>
        <v>6369.8864249999997</v>
      </c>
      <c r="I4988" s="5">
        <v>6066.5585000000001</v>
      </c>
      <c r="J4988" s="5">
        <v>5459.90265</v>
      </c>
      <c r="K4988" s="26">
        <v>0.21</v>
      </c>
    </row>
    <row r="4989" spans="1:11">
      <c r="A4989" s="4">
        <v>20643</v>
      </c>
      <c r="B4989" t="s">
        <v>3479</v>
      </c>
      <c r="C4989" s="5">
        <f>IF($F$2=0," - ",Tabla1[[#This Row],[Base Precio de Lista neto]])</f>
        <v>6066.5585000000001</v>
      </c>
      <c r="D4989" s="5">
        <f>IF($F$2=0," - ",Tabla1[[#This Row],[Base Precio de Lista neto]]*(1-$F$2))</f>
        <v>4246.5909499999998</v>
      </c>
      <c r="E4989" s="5">
        <f>IF($F$2=0," - ",Tabla1[[#This Row],[Base para Mejor precio]]*(1-$F$2))</f>
        <v>3821.9318549999998</v>
      </c>
      <c r="F4989" s="4" t="s">
        <v>6</v>
      </c>
      <c r="G4989" s="16" t="s">
        <v>5696</v>
      </c>
      <c r="H4989" s="5">
        <f>IFERROR(IF($F$3=0,"-",Tabla1[[#This Row],[Precio de Cliente neto]]*(1+$F$3)),"-")</f>
        <v>6369.8864249999997</v>
      </c>
      <c r="I4989" s="5">
        <v>6066.5585000000001</v>
      </c>
      <c r="J4989" s="5">
        <v>5459.90265</v>
      </c>
      <c r="K4989" s="26">
        <v>0.21</v>
      </c>
    </row>
    <row r="4990" spans="1:11">
      <c r="A4990" s="4">
        <v>20644</v>
      </c>
      <c r="B4990" t="s">
        <v>8977</v>
      </c>
      <c r="C4990" s="5">
        <f>IF($F$2=0," - ",Tabla1[[#This Row],[Base Precio de Lista neto]])</f>
        <v>9437.8525000000009</v>
      </c>
      <c r="D4990" s="5">
        <f>IF($F$2=0," - ",Tabla1[[#This Row],[Base Precio de Lista neto]]*(1-$F$2))</f>
        <v>6606.4967500000002</v>
      </c>
      <c r="E4990" s="5">
        <f>IF($F$2=0," - ",Tabla1[[#This Row],[Base para Mejor precio]]*(1-$F$2))</f>
        <v>5945.8470749999997</v>
      </c>
      <c r="F4990" s="4" t="s">
        <v>6</v>
      </c>
      <c r="G4990" s="16" t="s">
        <v>5696</v>
      </c>
      <c r="H4990" s="5">
        <f>IFERROR(IF($F$3=0,"-",Tabla1[[#This Row],[Precio de Cliente neto]]*(1+$F$3)),"-")</f>
        <v>9909.7451250000013</v>
      </c>
      <c r="I4990" s="5">
        <v>9437.8525000000009</v>
      </c>
      <c r="J4990" s="5">
        <v>8494.0672500000001</v>
      </c>
      <c r="K4990" s="26">
        <v>0.21</v>
      </c>
    </row>
    <row r="4991" spans="1:11">
      <c r="A4991" s="4">
        <v>20645</v>
      </c>
      <c r="B4991" t="s">
        <v>8978</v>
      </c>
      <c r="C4991" s="5">
        <f>IF($F$2=0," - ",Tabla1[[#This Row],[Base Precio de Lista neto]])</f>
        <v>9438.0465999999997</v>
      </c>
      <c r="D4991" s="5">
        <f>IF($F$2=0," - ",Tabla1[[#This Row],[Base Precio de Lista neto]]*(1-$F$2))</f>
        <v>6606.6326199999994</v>
      </c>
      <c r="E4991" s="5">
        <f>IF($F$2=0," - ",Tabla1[[#This Row],[Base para Mejor precio]]*(1-$F$2))</f>
        <v>5945.9693579999994</v>
      </c>
      <c r="F4991" s="4" t="s">
        <v>6</v>
      </c>
      <c r="G4991" s="16" t="s">
        <v>5696</v>
      </c>
      <c r="H4991" s="5">
        <f>IFERROR(IF($F$3=0,"-",Tabla1[[#This Row],[Precio de Cliente neto]]*(1+$F$3)),"-")</f>
        <v>9909.9489299999987</v>
      </c>
      <c r="I4991" s="5">
        <v>9438.0465999999997</v>
      </c>
      <c r="J4991" s="5">
        <v>8494.2419399999999</v>
      </c>
      <c r="K4991" s="26">
        <v>0.21</v>
      </c>
    </row>
    <row r="4992" spans="1:11">
      <c r="A4992" s="4">
        <v>20646</v>
      </c>
      <c r="B4992" t="s">
        <v>3480</v>
      </c>
      <c r="C4992" s="5">
        <f>IF($F$2=0," - ",Tabla1[[#This Row],[Base Precio de Lista neto]])</f>
        <v>2917.4929000000002</v>
      </c>
      <c r="D4992" s="5">
        <f>IF($F$2=0," - ",Tabla1[[#This Row],[Base Precio de Lista neto]]*(1-$F$2))</f>
        <v>2042.24503</v>
      </c>
      <c r="E4992" s="5">
        <f>IF($F$2=0," - ",Tabla1[[#This Row],[Base para Mejor precio]]*(1-$F$2))</f>
        <v>1838.0205269999999</v>
      </c>
      <c r="F4992" s="4" t="s">
        <v>6</v>
      </c>
      <c r="G4992" s="16" t="s">
        <v>5696</v>
      </c>
      <c r="H4992" s="5">
        <f>IFERROR(IF($F$3=0,"-",Tabla1[[#This Row],[Precio de Cliente neto]]*(1+$F$3)),"-")</f>
        <v>3063.3675450000001</v>
      </c>
      <c r="I4992" s="5">
        <v>2917.4929000000002</v>
      </c>
      <c r="J4992" s="5">
        <v>2625.74361</v>
      </c>
      <c r="K4992" s="26">
        <v>0.21</v>
      </c>
    </row>
    <row r="4993" spans="1:11">
      <c r="A4993" s="4">
        <v>20647</v>
      </c>
      <c r="B4993" t="s">
        <v>8979</v>
      </c>
      <c r="C4993" s="5">
        <f>IF($F$2=0," - ",Tabla1[[#This Row],[Base Precio de Lista neto]])</f>
        <v>4450.7138000000004</v>
      </c>
      <c r="D4993" s="5">
        <f>IF($F$2=0," - ",Tabla1[[#This Row],[Base Precio de Lista neto]]*(1-$F$2))</f>
        <v>3115.4996599999999</v>
      </c>
      <c r="E4993" s="5">
        <f>IF($F$2=0," - ",Tabla1[[#This Row],[Base para Mejor precio]]*(1-$F$2))</f>
        <v>2803.9496939999999</v>
      </c>
      <c r="F4993" s="4" t="s">
        <v>6</v>
      </c>
      <c r="G4993" s="16" t="s">
        <v>5696</v>
      </c>
      <c r="H4993" s="5">
        <f>IFERROR(IF($F$3=0,"-",Tabla1[[#This Row],[Precio de Cliente neto]]*(1+$F$3)),"-")</f>
        <v>4673.2494900000002</v>
      </c>
      <c r="I4993" s="5">
        <v>4450.7138000000004</v>
      </c>
      <c r="J4993" s="5">
        <v>4005.6424200000001</v>
      </c>
      <c r="K4993" s="26">
        <v>0.21</v>
      </c>
    </row>
    <row r="4994" spans="1:11">
      <c r="A4994" s="4">
        <v>20648</v>
      </c>
      <c r="B4994" t="s">
        <v>8980</v>
      </c>
      <c r="C4994" s="5">
        <f>IF($F$2=0," - ",Tabla1[[#This Row],[Base Precio de Lista neto]])</f>
        <v>5786.8059000000003</v>
      </c>
      <c r="D4994" s="5">
        <f>IF($F$2=0," - ",Tabla1[[#This Row],[Base Precio de Lista neto]]*(1-$F$2))</f>
        <v>4050.76413</v>
      </c>
      <c r="E4994" s="5">
        <f>IF($F$2=0," - ",Tabla1[[#This Row],[Base para Mejor precio]]*(1-$F$2))</f>
        <v>3645.6877169999998</v>
      </c>
      <c r="F4994" s="4" t="s">
        <v>6</v>
      </c>
      <c r="G4994" s="16" t="s">
        <v>5696</v>
      </c>
      <c r="H4994" s="5">
        <f>IFERROR(IF($F$3=0,"-",Tabla1[[#This Row],[Precio de Cliente neto]]*(1+$F$3)),"-")</f>
        <v>6076.1461950000003</v>
      </c>
      <c r="I4994" s="5">
        <v>5786.8059000000003</v>
      </c>
      <c r="J4994" s="5">
        <v>5208.1253100000004</v>
      </c>
      <c r="K4994" s="26">
        <v>0.21</v>
      </c>
    </row>
    <row r="4995" spans="1:11">
      <c r="A4995" s="4">
        <v>20652</v>
      </c>
      <c r="B4995" t="s">
        <v>8470</v>
      </c>
      <c r="C4995" s="5">
        <f>IF($F$2=0," - ",Tabla1[[#This Row],[Base Precio de Lista neto]])</f>
        <v>130313.2127</v>
      </c>
      <c r="D4995" s="5">
        <f>IF($F$2=0," - ",Tabla1[[#This Row],[Base Precio de Lista neto]]*(1-$F$2))</f>
        <v>91219.248890000003</v>
      </c>
      <c r="E4995" s="5">
        <f>IF($F$2=0," - ",Tabla1[[#This Row],[Base para Mejor precio]]*(1-$F$2))</f>
        <v>82097.324001000001</v>
      </c>
      <c r="F4995" s="4" t="s">
        <v>6</v>
      </c>
      <c r="G4995" s="16" t="s">
        <v>5696</v>
      </c>
      <c r="H4995" s="5">
        <f>IFERROR(IF($F$3=0,"-",Tabla1[[#This Row],[Precio de Cliente neto]]*(1+$F$3)),"-")</f>
        <v>136828.87333500001</v>
      </c>
      <c r="I4995" s="5">
        <v>130313.2127</v>
      </c>
      <c r="J4995" s="5">
        <v>117281.89143</v>
      </c>
      <c r="K4995" s="26">
        <v>0.21</v>
      </c>
    </row>
    <row r="4996" spans="1:11">
      <c r="A4996" s="4">
        <v>20653</v>
      </c>
      <c r="B4996" t="s">
        <v>3481</v>
      </c>
      <c r="C4996" s="5">
        <f>IF($F$2=0," - ",Tabla1[[#This Row],[Base Precio de Lista neto]])</f>
        <v>2917.4929000000002</v>
      </c>
      <c r="D4996" s="5">
        <f>IF($F$2=0," - ",Tabla1[[#This Row],[Base Precio de Lista neto]]*(1-$F$2))</f>
        <v>2042.24503</v>
      </c>
      <c r="E4996" s="5">
        <f>IF($F$2=0," - ",Tabla1[[#This Row],[Base para Mejor precio]]*(1-$F$2))</f>
        <v>1838.0205269999999</v>
      </c>
      <c r="F4996" s="4" t="s">
        <v>6</v>
      </c>
      <c r="G4996" s="16" t="s">
        <v>5696</v>
      </c>
      <c r="H4996" s="5">
        <f>IFERROR(IF($F$3=0,"-",Tabla1[[#This Row],[Precio de Cliente neto]]*(1+$F$3)),"-")</f>
        <v>3063.3675450000001</v>
      </c>
      <c r="I4996" s="5">
        <v>2917.4929000000002</v>
      </c>
      <c r="J4996" s="5">
        <v>2625.74361</v>
      </c>
      <c r="K4996" s="26">
        <v>0.21</v>
      </c>
    </row>
    <row r="4997" spans="1:11">
      <c r="A4997" s="4">
        <v>20654</v>
      </c>
      <c r="B4997" t="s">
        <v>3482</v>
      </c>
      <c r="C4997" s="5">
        <f>IF($F$2=0," - ",Tabla1[[#This Row],[Base Precio de Lista neto]])</f>
        <v>2917.4929000000002</v>
      </c>
      <c r="D4997" s="5">
        <f>IF($F$2=0," - ",Tabla1[[#This Row],[Base Precio de Lista neto]]*(1-$F$2))</f>
        <v>2042.24503</v>
      </c>
      <c r="E4997" s="5">
        <f>IF($F$2=0," - ",Tabla1[[#This Row],[Base para Mejor precio]]*(1-$F$2))</f>
        <v>1838.0205269999999</v>
      </c>
      <c r="F4997" s="4" t="s">
        <v>6</v>
      </c>
      <c r="G4997" s="16" t="s">
        <v>5696</v>
      </c>
      <c r="H4997" s="5">
        <f>IFERROR(IF($F$3=0,"-",Tabla1[[#This Row],[Precio de Cliente neto]]*(1+$F$3)),"-")</f>
        <v>3063.3675450000001</v>
      </c>
      <c r="I4997" s="5">
        <v>2917.4929000000002</v>
      </c>
      <c r="J4997" s="5">
        <v>2625.74361</v>
      </c>
      <c r="K4997" s="26">
        <v>0.21</v>
      </c>
    </row>
    <row r="4998" spans="1:11">
      <c r="A4998" s="4">
        <v>20655</v>
      </c>
      <c r="B4998" t="s">
        <v>3483</v>
      </c>
      <c r="C4998" s="5">
        <f>IF($F$2=0," - ",Tabla1[[#This Row],[Base Precio de Lista neto]])</f>
        <v>2917.4929000000002</v>
      </c>
      <c r="D4998" s="5">
        <f>IF($F$2=0," - ",Tabla1[[#This Row],[Base Precio de Lista neto]]*(1-$F$2))</f>
        <v>2042.24503</v>
      </c>
      <c r="E4998" s="5">
        <f>IF($F$2=0," - ",Tabla1[[#This Row],[Base para Mejor precio]]*(1-$F$2))</f>
        <v>1838.0205269999999</v>
      </c>
      <c r="F4998" s="4" t="s">
        <v>6</v>
      </c>
      <c r="G4998" s="16" t="s">
        <v>5696</v>
      </c>
      <c r="H4998" s="5">
        <f>IFERROR(IF($F$3=0,"-",Tabla1[[#This Row],[Precio de Cliente neto]]*(1+$F$3)),"-")</f>
        <v>3063.3675450000001</v>
      </c>
      <c r="I4998" s="5">
        <v>2917.4929000000002</v>
      </c>
      <c r="J4998" s="5">
        <v>2625.74361</v>
      </c>
      <c r="K4998" s="26">
        <v>0.21</v>
      </c>
    </row>
    <row r="4999" spans="1:11">
      <c r="A4999" s="4">
        <v>20656</v>
      </c>
      <c r="B4999" t="s">
        <v>3484</v>
      </c>
      <c r="C4999" s="5">
        <f>IF($F$2=0," - ",Tabla1[[#This Row],[Base Precio de Lista neto]])</f>
        <v>2917.4929000000002</v>
      </c>
      <c r="D4999" s="5">
        <f>IF($F$2=0," - ",Tabla1[[#This Row],[Base Precio de Lista neto]]*(1-$F$2))</f>
        <v>2042.24503</v>
      </c>
      <c r="E4999" s="5">
        <f>IF($F$2=0," - ",Tabla1[[#This Row],[Base para Mejor precio]]*(1-$F$2))</f>
        <v>1838.0205269999999</v>
      </c>
      <c r="F4999" s="4" t="s">
        <v>6</v>
      </c>
      <c r="G4999" s="16" t="s">
        <v>5696</v>
      </c>
      <c r="H4999" s="5">
        <f>IFERROR(IF($F$3=0,"-",Tabla1[[#This Row],[Precio de Cliente neto]]*(1+$F$3)),"-")</f>
        <v>3063.3675450000001</v>
      </c>
      <c r="I4999" s="5">
        <v>2917.4929000000002</v>
      </c>
      <c r="J4999" s="5">
        <v>2625.74361</v>
      </c>
      <c r="K4999" s="26">
        <v>0.21</v>
      </c>
    </row>
    <row r="5000" spans="1:11">
      <c r="A5000" s="4">
        <v>20657</v>
      </c>
      <c r="B5000" t="s">
        <v>3485</v>
      </c>
      <c r="C5000" s="5">
        <f>IF($F$2=0," - ",Tabla1[[#This Row],[Base Precio de Lista neto]])</f>
        <v>2917.4929000000002</v>
      </c>
      <c r="D5000" s="5">
        <f>IF($F$2=0," - ",Tabla1[[#This Row],[Base Precio de Lista neto]]*(1-$F$2))</f>
        <v>2042.24503</v>
      </c>
      <c r="E5000" s="5">
        <f>IF($F$2=0," - ",Tabla1[[#This Row],[Base para Mejor precio]]*(1-$F$2))</f>
        <v>1838.0205269999999</v>
      </c>
      <c r="F5000" s="4" t="s">
        <v>6</v>
      </c>
      <c r="G5000" s="16" t="s">
        <v>5696</v>
      </c>
      <c r="H5000" s="5">
        <f>IFERROR(IF($F$3=0,"-",Tabla1[[#This Row],[Precio de Cliente neto]]*(1+$F$3)),"-")</f>
        <v>3063.3675450000001</v>
      </c>
      <c r="I5000" s="5">
        <v>2917.4929000000002</v>
      </c>
      <c r="J5000" s="5">
        <v>2625.74361</v>
      </c>
      <c r="K5000" s="26">
        <v>0.21</v>
      </c>
    </row>
    <row r="5001" spans="1:11">
      <c r="A5001" s="4">
        <v>20658</v>
      </c>
      <c r="B5001" t="s">
        <v>3486</v>
      </c>
      <c r="C5001" s="5">
        <f>IF($F$2=0," - ",Tabla1[[#This Row],[Base Precio de Lista neto]])</f>
        <v>2917.4929000000002</v>
      </c>
      <c r="D5001" s="5">
        <f>IF($F$2=0," - ",Tabla1[[#This Row],[Base Precio de Lista neto]]*(1-$F$2))</f>
        <v>2042.24503</v>
      </c>
      <c r="E5001" s="5">
        <f>IF($F$2=0," - ",Tabla1[[#This Row],[Base para Mejor precio]]*(1-$F$2))</f>
        <v>1838.0205269999999</v>
      </c>
      <c r="F5001" s="4" t="s">
        <v>6</v>
      </c>
      <c r="G5001" s="16" t="s">
        <v>5696</v>
      </c>
      <c r="H5001" s="5">
        <f>IFERROR(IF($F$3=0,"-",Tabla1[[#This Row],[Precio de Cliente neto]]*(1+$F$3)),"-")</f>
        <v>3063.3675450000001</v>
      </c>
      <c r="I5001" s="5">
        <v>2917.4929000000002</v>
      </c>
      <c r="J5001" s="5">
        <v>2625.74361</v>
      </c>
      <c r="K5001" s="26">
        <v>0.21</v>
      </c>
    </row>
    <row r="5002" spans="1:11">
      <c r="A5002" s="4">
        <v>20659</v>
      </c>
      <c r="B5002" t="s">
        <v>3487</v>
      </c>
      <c r="C5002" s="5">
        <f>IF($F$2=0," - ",Tabla1[[#This Row],[Base Precio de Lista neto]])</f>
        <v>2917.4929000000002</v>
      </c>
      <c r="D5002" s="5">
        <f>IF($F$2=0," - ",Tabla1[[#This Row],[Base Precio de Lista neto]]*(1-$F$2))</f>
        <v>2042.24503</v>
      </c>
      <c r="E5002" s="5">
        <f>IF($F$2=0," - ",Tabla1[[#This Row],[Base para Mejor precio]]*(1-$F$2))</f>
        <v>1838.0205269999999</v>
      </c>
      <c r="F5002" s="4" t="s">
        <v>6</v>
      </c>
      <c r="G5002" s="16" t="s">
        <v>5696</v>
      </c>
      <c r="H5002" s="5">
        <f>IFERROR(IF($F$3=0,"-",Tabla1[[#This Row],[Precio de Cliente neto]]*(1+$F$3)),"-")</f>
        <v>3063.3675450000001</v>
      </c>
      <c r="I5002" s="5">
        <v>2917.4929000000002</v>
      </c>
      <c r="J5002" s="5">
        <v>2625.74361</v>
      </c>
      <c r="K5002" s="26">
        <v>0.21</v>
      </c>
    </row>
    <row r="5003" spans="1:11">
      <c r="A5003" s="4">
        <v>20660</v>
      </c>
      <c r="B5003" t="s">
        <v>3488</v>
      </c>
      <c r="C5003" s="5">
        <f>IF($F$2=0," - ",Tabla1[[#This Row],[Base Precio de Lista neto]])</f>
        <v>2917.4929000000002</v>
      </c>
      <c r="D5003" s="5">
        <f>IF($F$2=0," - ",Tabla1[[#This Row],[Base Precio de Lista neto]]*(1-$F$2))</f>
        <v>2042.24503</v>
      </c>
      <c r="E5003" s="5">
        <f>IF($F$2=0," - ",Tabla1[[#This Row],[Base para Mejor precio]]*(1-$F$2))</f>
        <v>1838.0205269999999</v>
      </c>
      <c r="F5003" s="4" t="s">
        <v>6</v>
      </c>
      <c r="G5003" s="16" t="s">
        <v>5696</v>
      </c>
      <c r="H5003" s="5">
        <f>IFERROR(IF($F$3=0,"-",Tabla1[[#This Row],[Precio de Cliente neto]]*(1+$F$3)),"-")</f>
        <v>3063.3675450000001</v>
      </c>
      <c r="I5003" s="5">
        <v>2917.4929000000002</v>
      </c>
      <c r="J5003" s="5">
        <v>2625.74361</v>
      </c>
      <c r="K5003" s="26">
        <v>0.21</v>
      </c>
    </row>
    <row r="5004" spans="1:11">
      <c r="A5004" s="4">
        <v>20661</v>
      </c>
      <c r="B5004" t="s">
        <v>3489</v>
      </c>
      <c r="C5004" s="5">
        <f>IF($F$2=0," - ",Tabla1[[#This Row],[Base Precio de Lista neto]])</f>
        <v>2917.4929000000002</v>
      </c>
      <c r="D5004" s="5">
        <f>IF($F$2=0," - ",Tabla1[[#This Row],[Base Precio de Lista neto]]*(1-$F$2))</f>
        <v>2042.24503</v>
      </c>
      <c r="E5004" s="5">
        <f>IF($F$2=0," - ",Tabla1[[#This Row],[Base para Mejor precio]]*(1-$F$2))</f>
        <v>1838.0205269999999</v>
      </c>
      <c r="F5004" s="4" t="s">
        <v>6</v>
      </c>
      <c r="G5004" s="16" t="s">
        <v>5696</v>
      </c>
      <c r="H5004" s="5">
        <f>IFERROR(IF($F$3=0,"-",Tabla1[[#This Row],[Precio de Cliente neto]]*(1+$F$3)),"-")</f>
        <v>3063.3675450000001</v>
      </c>
      <c r="I5004" s="5">
        <v>2917.4929000000002</v>
      </c>
      <c r="J5004" s="5">
        <v>2625.74361</v>
      </c>
      <c r="K5004" s="26">
        <v>0.21</v>
      </c>
    </row>
    <row r="5005" spans="1:11">
      <c r="A5005" s="4">
        <v>20662</v>
      </c>
      <c r="B5005" t="s">
        <v>3490</v>
      </c>
      <c r="C5005" s="5">
        <f>IF($F$2=0," - ",Tabla1[[#This Row],[Base Precio de Lista neto]])</f>
        <v>2917.4929000000002</v>
      </c>
      <c r="D5005" s="5">
        <f>IF($F$2=0," - ",Tabla1[[#This Row],[Base Precio de Lista neto]]*(1-$F$2))</f>
        <v>2042.24503</v>
      </c>
      <c r="E5005" s="5">
        <f>IF($F$2=0," - ",Tabla1[[#This Row],[Base para Mejor precio]]*(1-$F$2))</f>
        <v>1838.0205269999999</v>
      </c>
      <c r="F5005" s="4" t="s">
        <v>6</v>
      </c>
      <c r="G5005" s="16" t="s">
        <v>5696</v>
      </c>
      <c r="H5005" s="5">
        <f>IFERROR(IF($F$3=0,"-",Tabla1[[#This Row],[Precio de Cliente neto]]*(1+$F$3)),"-")</f>
        <v>3063.3675450000001</v>
      </c>
      <c r="I5005" s="5">
        <v>2917.4929000000002</v>
      </c>
      <c r="J5005" s="5">
        <v>2625.74361</v>
      </c>
      <c r="K5005" s="26">
        <v>0.21</v>
      </c>
    </row>
    <row r="5006" spans="1:11">
      <c r="A5006" s="4">
        <v>20663</v>
      </c>
      <c r="B5006" t="s">
        <v>3491</v>
      </c>
      <c r="C5006" s="5">
        <f>IF($F$2=0," - ",Tabla1[[#This Row],[Base Precio de Lista neto]])</f>
        <v>2917.4929000000002</v>
      </c>
      <c r="D5006" s="5">
        <f>IF($F$2=0," - ",Tabla1[[#This Row],[Base Precio de Lista neto]]*(1-$F$2))</f>
        <v>2042.24503</v>
      </c>
      <c r="E5006" s="5">
        <f>IF($F$2=0," - ",Tabla1[[#This Row],[Base para Mejor precio]]*(1-$F$2))</f>
        <v>1838.0205269999999</v>
      </c>
      <c r="F5006" s="4" t="s">
        <v>6</v>
      </c>
      <c r="G5006" s="16" t="s">
        <v>5696</v>
      </c>
      <c r="H5006" s="5">
        <f>IFERROR(IF($F$3=0,"-",Tabla1[[#This Row],[Precio de Cliente neto]]*(1+$F$3)),"-")</f>
        <v>3063.3675450000001</v>
      </c>
      <c r="I5006" s="5">
        <v>2917.4929000000002</v>
      </c>
      <c r="J5006" s="5">
        <v>2625.74361</v>
      </c>
      <c r="K5006" s="26">
        <v>0.21</v>
      </c>
    </row>
    <row r="5007" spans="1:11">
      <c r="A5007" s="4">
        <v>20664</v>
      </c>
      <c r="B5007" t="s">
        <v>3492</v>
      </c>
      <c r="C5007" s="5">
        <f>IF($F$2=0," - ",Tabla1[[#This Row],[Base Precio de Lista neto]])</f>
        <v>2917.4929000000002</v>
      </c>
      <c r="D5007" s="5">
        <f>IF($F$2=0," - ",Tabla1[[#This Row],[Base Precio de Lista neto]]*(1-$F$2))</f>
        <v>2042.24503</v>
      </c>
      <c r="E5007" s="5">
        <f>IF($F$2=0," - ",Tabla1[[#This Row],[Base para Mejor precio]]*(1-$F$2))</f>
        <v>1838.0205269999999</v>
      </c>
      <c r="F5007" s="4" t="s">
        <v>6</v>
      </c>
      <c r="G5007" s="16" t="s">
        <v>5696</v>
      </c>
      <c r="H5007" s="5">
        <f>IFERROR(IF($F$3=0,"-",Tabla1[[#This Row],[Precio de Cliente neto]]*(1+$F$3)),"-")</f>
        <v>3063.3675450000001</v>
      </c>
      <c r="I5007" s="5">
        <v>2917.4929000000002</v>
      </c>
      <c r="J5007" s="5">
        <v>2625.74361</v>
      </c>
      <c r="K5007" s="26">
        <v>0.21</v>
      </c>
    </row>
    <row r="5008" spans="1:11">
      <c r="A5008" s="4">
        <v>20665</v>
      </c>
      <c r="B5008" t="s">
        <v>3493</v>
      </c>
      <c r="C5008" s="5">
        <f>IF($F$2=0," - ",Tabla1[[#This Row],[Base Precio de Lista neto]])</f>
        <v>2917.4929000000002</v>
      </c>
      <c r="D5008" s="5">
        <f>IF($F$2=0," - ",Tabla1[[#This Row],[Base Precio de Lista neto]]*(1-$F$2))</f>
        <v>2042.24503</v>
      </c>
      <c r="E5008" s="5">
        <f>IF($F$2=0," - ",Tabla1[[#This Row],[Base para Mejor precio]]*(1-$F$2))</f>
        <v>1838.0205269999999</v>
      </c>
      <c r="F5008" s="4" t="s">
        <v>6</v>
      </c>
      <c r="G5008" s="16" t="s">
        <v>5696</v>
      </c>
      <c r="H5008" s="5">
        <f>IFERROR(IF($F$3=0,"-",Tabla1[[#This Row],[Precio de Cliente neto]]*(1+$F$3)),"-")</f>
        <v>3063.3675450000001</v>
      </c>
      <c r="I5008" s="5">
        <v>2917.4929000000002</v>
      </c>
      <c r="J5008" s="5">
        <v>2625.74361</v>
      </c>
      <c r="K5008" s="26">
        <v>0.21</v>
      </c>
    </row>
    <row r="5009" spans="1:11">
      <c r="A5009" s="4">
        <v>20666</v>
      </c>
      <c r="B5009" t="s">
        <v>3494</v>
      </c>
      <c r="C5009" s="5">
        <f>IF($F$2=0," - ",Tabla1[[#This Row],[Base Precio de Lista neto]])</f>
        <v>2917.4929000000002</v>
      </c>
      <c r="D5009" s="5">
        <f>IF($F$2=0," - ",Tabla1[[#This Row],[Base Precio de Lista neto]]*(1-$F$2))</f>
        <v>2042.24503</v>
      </c>
      <c r="E5009" s="5">
        <f>IF($F$2=0," - ",Tabla1[[#This Row],[Base para Mejor precio]]*(1-$F$2))</f>
        <v>1838.0205269999999</v>
      </c>
      <c r="F5009" s="4" t="s">
        <v>6</v>
      </c>
      <c r="G5009" s="16" t="s">
        <v>5696</v>
      </c>
      <c r="H5009" s="5">
        <f>IFERROR(IF($F$3=0,"-",Tabla1[[#This Row],[Precio de Cliente neto]]*(1+$F$3)),"-")</f>
        <v>3063.3675450000001</v>
      </c>
      <c r="I5009" s="5">
        <v>2917.4929000000002</v>
      </c>
      <c r="J5009" s="5">
        <v>2625.74361</v>
      </c>
      <c r="K5009" s="26">
        <v>0.21</v>
      </c>
    </row>
    <row r="5010" spans="1:11">
      <c r="A5010" s="4">
        <v>20667</v>
      </c>
      <c r="B5010" t="s">
        <v>3495</v>
      </c>
      <c r="C5010" s="5">
        <f>IF($F$2=0," - ",Tabla1[[#This Row],[Base Precio de Lista neto]])</f>
        <v>2917.4929000000002</v>
      </c>
      <c r="D5010" s="5">
        <f>IF($F$2=0," - ",Tabla1[[#This Row],[Base Precio de Lista neto]]*(1-$F$2))</f>
        <v>2042.24503</v>
      </c>
      <c r="E5010" s="5">
        <f>IF($F$2=0," - ",Tabla1[[#This Row],[Base para Mejor precio]]*(1-$F$2))</f>
        <v>1838.0205269999999</v>
      </c>
      <c r="F5010" s="4" t="s">
        <v>6</v>
      </c>
      <c r="G5010" s="16" t="s">
        <v>5696</v>
      </c>
      <c r="H5010" s="5">
        <f>IFERROR(IF($F$3=0,"-",Tabla1[[#This Row],[Precio de Cliente neto]]*(1+$F$3)),"-")</f>
        <v>3063.3675450000001</v>
      </c>
      <c r="I5010" s="5">
        <v>2917.4929000000002</v>
      </c>
      <c r="J5010" s="5">
        <v>2625.74361</v>
      </c>
      <c r="K5010" s="26">
        <v>0.21</v>
      </c>
    </row>
    <row r="5011" spans="1:11">
      <c r="A5011" s="4">
        <v>20668</v>
      </c>
      <c r="B5011" t="s">
        <v>3496</v>
      </c>
      <c r="C5011" s="5">
        <f>IF($F$2=0," - ",Tabla1[[#This Row],[Base Precio de Lista neto]])</f>
        <v>2917.4929000000002</v>
      </c>
      <c r="D5011" s="5">
        <f>IF($F$2=0," - ",Tabla1[[#This Row],[Base Precio de Lista neto]]*(1-$F$2))</f>
        <v>2042.24503</v>
      </c>
      <c r="E5011" s="5">
        <f>IF($F$2=0," - ",Tabla1[[#This Row],[Base para Mejor precio]]*(1-$F$2))</f>
        <v>1838.0205269999999</v>
      </c>
      <c r="F5011" s="4" t="s">
        <v>6</v>
      </c>
      <c r="G5011" s="16" t="s">
        <v>5696</v>
      </c>
      <c r="H5011" s="5">
        <f>IFERROR(IF($F$3=0,"-",Tabla1[[#This Row],[Precio de Cliente neto]]*(1+$F$3)),"-")</f>
        <v>3063.3675450000001</v>
      </c>
      <c r="I5011" s="5">
        <v>2917.4929000000002</v>
      </c>
      <c r="J5011" s="5">
        <v>2625.74361</v>
      </c>
      <c r="K5011" s="26">
        <v>0.21</v>
      </c>
    </row>
    <row r="5012" spans="1:11">
      <c r="A5012" s="4">
        <v>20669</v>
      </c>
      <c r="B5012" t="s">
        <v>3497</v>
      </c>
      <c r="C5012" s="5">
        <f>IF($F$2=0," - ",Tabla1[[#This Row],[Base Precio de Lista neto]])</f>
        <v>2917.4929000000002</v>
      </c>
      <c r="D5012" s="5">
        <f>IF($F$2=0," - ",Tabla1[[#This Row],[Base Precio de Lista neto]]*(1-$F$2))</f>
        <v>2042.24503</v>
      </c>
      <c r="E5012" s="5">
        <f>IF($F$2=0," - ",Tabla1[[#This Row],[Base para Mejor precio]]*(1-$F$2))</f>
        <v>1838.0205269999999</v>
      </c>
      <c r="F5012" s="4" t="s">
        <v>6</v>
      </c>
      <c r="G5012" s="16" t="s">
        <v>5696</v>
      </c>
      <c r="H5012" s="5">
        <f>IFERROR(IF($F$3=0,"-",Tabla1[[#This Row],[Precio de Cliente neto]]*(1+$F$3)),"-")</f>
        <v>3063.3675450000001</v>
      </c>
      <c r="I5012" s="5">
        <v>2917.4929000000002</v>
      </c>
      <c r="J5012" s="5">
        <v>2625.74361</v>
      </c>
      <c r="K5012" s="26">
        <v>0.21</v>
      </c>
    </row>
    <row r="5013" spans="1:11">
      <c r="A5013" s="4">
        <v>20670</v>
      </c>
      <c r="B5013" t="s">
        <v>3498</v>
      </c>
      <c r="C5013" s="5">
        <f>IF($F$2=0," - ",Tabla1[[#This Row],[Base Precio de Lista neto]])</f>
        <v>2917.4929000000002</v>
      </c>
      <c r="D5013" s="5">
        <f>IF($F$2=0," - ",Tabla1[[#This Row],[Base Precio de Lista neto]]*(1-$F$2))</f>
        <v>2042.24503</v>
      </c>
      <c r="E5013" s="5">
        <f>IF($F$2=0," - ",Tabla1[[#This Row],[Base para Mejor precio]]*(1-$F$2))</f>
        <v>1838.0205269999999</v>
      </c>
      <c r="F5013" s="4" t="s">
        <v>6</v>
      </c>
      <c r="G5013" s="16" t="s">
        <v>5696</v>
      </c>
      <c r="H5013" s="5">
        <f>IFERROR(IF($F$3=0,"-",Tabla1[[#This Row],[Precio de Cliente neto]]*(1+$F$3)),"-")</f>
        <v>3063.3675450000001</v>
      </c>
      <c r="I5013" s="5">
        <v>2917.4929000000002</v>
      </c>
      <c r="J5013" s="5">
        <v>2625.74361</v>
      </c>
      <c r="K5013" s="26">
        <v>0.21</v>
      </c>
    </row>
    <row r="5014" spans="1:11">
      <c r="A5014" s="4">
        <v>20671</v>
      </c>
      <c r="B5014" t="s">
        <v>3499</v>
      </c>
      <c r="C5014" s="5">
        <f>IF($F$2=0," - ",Tabla1[[#This Row],[Base Precio de Lista neto]])</f>
        <v>2917.4929000000002</v>
      </c>
      <c r="D5014" s="5">
        <f>IF($F$2=0," - ",Tabla1[[#This Row],[Base Precio de Lista neto]]*(1-$F$2))</f>
        <v>2042.24503</v>
      </c>
      <c r="E5014" s="5">
        <f>IF($F$2=0," - ",Tabla1[[#This Row],[Base para Mejor precio]]*(1-$F$2))</f>
        <v>1838.0205269999999</v>
      </c>
      <c r="F5014" s="4" t="s">
        <v>6</v>
      </c>
      <c r="G5014" s="16" t="s">
        <v>5696</v>
      </c>
      <c r="H5014" s="5">
        <f>IFERROR(IF($F$3=0,"-",Tabla1[[#This Row],[Precio de Cliente neto]]*(1+$F$3)),"-")</f>
        <v>3063.3675450000001</v>
      </c>
      <c r="I5014" s="5">
        <v>2917.4929000000002</v>
      </c>
      <c r="J5014" s="5">
        <v>2625.74361</v>
      </c>
      <c r="K5014" s="26">
        <v>0.21</v>
      </c>
    </row>
    <row r="5015" spans="1:11">
      <c r="A5015" s="4">
        <v>20672</v>
      </c>
      <c r="B5015" t="s">
        <v>3500</v>
      </c>
      <c r="C5015" s="5">
        <f>IF($F$2=0," - ",Tabla1[[#This Row],[Base Precio de Lista neto]])</f>
        <v>2917.4929000000002</v>
      </c>
      <c r="D5015" s="5">
        <f>IF($F$2=0," - ",Tabla1[[#This Row],[Base Precio de Lista neto]]*(1-$F$2))</f>
        <v>2042.24503</v>
      </c>
      <c r="E5015" s="5">
        <f>IF($F$2=0," - ",Tabla1[[#This Row],[Base para Mejor precio]]*(1-$F$2))</f>
        <v>1838.0205269999999</v>
      </c>
      <c r="F5015" s="4" t="s">
        <v>6</v>
      </c>
      <c r="G5015" s="16" t="s">
        <v>5696</v>
      </c>
      <c r="H5015" s="5">
        <f>IFERROR(IF($F$3=0,"-",Tabla1[[#This Row],[Precio de Cliente neto]]*(1+$F$3)),"-")</f>
        <v>3063.3675450000001</v>
      </c>
      <c r="I5015" s="5">
        <v>2917.4929000000002</v>
      </c>
      <c r="J5015" s="5">
        <v>2625.74361</v>
      </c>
      <c r="K5015" s="26">
        <v>0.21</v>
      </c>
    </row>
    <row r="5016" spans="1:11">
      <c r="A5016" s="4">
        <v>20673</v>
      </c>
      <c r="B5016" t="s">
        <v>3501</v>
      </c>
      <c r="C5016" s="5">
        <f>IF($F$2=0," - ",Tabla1[[#This Row],[Base Precio de Lista neto]])</f>
        <v>2917.4929000000002</v>
      </c>
      <c r="D5016" s="5">
        <f>IF($F$2=0," - ",Tabla1[[#This Row],[Base Precio de Lista neto]]*(1-$F$2))</f>
        <v>2042.24503</v>
      </c>
      <c r="E5016" s="5">
        <f>IF($F$2=0," - ",Tabla1[[#This Row],[Base para Mejor precio]]*(1-$F$2))</f>
        <v>1838.0205269999999</v>
      </c>
      <c r="F5016" s="4" t="s">
        <v>6</v>
      </c>
      <c r="G5016" s="16" t="s">
        <v>5696</v>
      </c>
      <c r="H5016" s="5">
        <f>IFERROR(IF($F$3=0,"-",Tabla1[[#This Row],[Precio de Cliente neto]]*(1+$F$3)),"-")</f>
        <v>3063.3675450000001</v>
      </c>
      <c r="I5016" s="5">
        <v>2917.4929000000002</v>
      </c>
      <c r="J5016" s="5">
        <v>2625.74361</v>
      </c>
      <c r="K5016" s="26">
        <v>0.21</v>
      </c>
    </row>
    <row r="5017" spans="1:11">
      <c r="A5017" s="4">
        <v>20674</v>
      </c>
      <c r="B5017" t="s">
        <v>3502</v>
      </c>
      <c r="C5017" s="5">
        <f>IF($F$2=0," - ",Tabla1[[#This Row],[Base Precio de Lista neto]])</f>
        <v>2917.4929000000002</v>
      </c>
      <c r="D5017" s="5">
        <f>IF($F$2=0," - ",Tabla1[[#This Row],[Base Precio de Lista neto]]*(1-$F$2))</f>
        <v>2042.24503</v>
      </c>
      <c r="E5017" s="5">
        <f>IF($F$2=0," - ",Tabla1[[#This Row],[Base para Mejor precio]]*(1-$F$2))</f>
        <v>1838.0205269999999</v>
      </c>
      <c r="F5017" s="4" t="s">
        <v>6</v>
      </c>
      <c r="G5017" s="16" t="s">
        <v>5696</v>
      </c>
      <c r="H5017" s="5">
        <f>IFERROR(IF($F$3=0,"-",Tabla1[[#This Row],[Precio de Cliente neto]]*(1+$F$3)),"-")</f>
        <v>3063.3675450000001</v>
      </c>
      <c r="I5017" s="5">
        <v>2917.4929000000002</v>
      </c>
      <c r="J5017" s="5">
        <v>2625.74361</v>
      </c>
      <c r="K5017" s="26">
        <v>0.21</v>
      </c>
    </row>
    <row r="5018" spans="1:11">
      <c r="A5018" s="4">
        <v>20675</v>
      </c>
      <c r="B5018" t="s">
        <v>3503</v>
      </c>
      <c r="C5018" s="5">
        <f>IF($F$2=0," - ",Tabla1[[#This Row],[Base Precio de Lista neto]])</f>
        <v>2917.4929000000002</v>
      </c>
      <c r="D5018" s="5">
        <f>IF($F$2=0," - ",Tabla1[[#This Row],[Base Precio de Lista neto]]*(1-$F$2))</f>
        <v>2042.24503</v>
      </c>
      <c r="E5018" s="5">
        <f>IF($F$2=0," - ",Tabla1[[#This Row],[Base para Mejor precio]]*(1-$F$2))</f>
        <v>1838.0205269999999</v>
      </c>
      <c r="F5018" s="4" t="s">
        <v>6</v>
      </c>
      <c r="G5018" s="16" t="s">
        <v>5696</v>
      </c>
      <c r="H5018" s="5">
        <f>IFERROR(IF($F$3=0,"-",Tabla1[[#This Row],[Precio de Cliente neto]]*(1+$F$3)),"-")</f>
        <v>3063.3675450000001</v>
      </c>
      <c r="I5018" s="5">
        <v>2917.4929000000002</v>
      </c>
      <c r="J5018" s="5">
        <v>2625.74361</v>
      </c>
      <c r="K5018" s="26">
        <v>0.21</v>
      </c>
    </row>
    <row r="5019" spans="1:11">
      <c r="A5019" s="4">
        <v>20676</v>
      </c>
      <c r="B5019" t="s">
        <v>3504</v>
      </c>
      <c r="C5019" s="5">
        <f>IF($F$2=0," - ",Tabla1[[#This Row],[Base Precio de Lista neto]])</f>
        <v>2917.4929000000002</v>
      </c>
      <c r="D5019" s="5">
        <f>IF($F$2=0," - ",Tabla1[[#This Row],[Base Precio de Lista neto]]*(1-$F$2))</f>
        <v>2042.24503</v>
      </c>
      <c r="E5019" s="5">
        <f>IF($F$2=0," - ",Tabla1[[#This Row],[Base para Mejor precio]]*(1-$F$2))</f>
        <v>1838.0205269999999</v>
      </c>
      <c r="F5019" s="4" t="s">
        <v>6</v>
      </c>
      <c r="G5019" s="16" t="s">
        <v>5696</v>
      </c>
      <c r="H5019" s="5">
        <f>IFERROR(IF($F$3=0,"-",Tabla1[[#This Row],[Precio de Cliente neto]]*(1+$F$3)),"-")</f>
        <v>3063.3675450000001</v>
      </c>
      <c r="I5019" s="5">
        <v>2917.4929000000002</v>
      </c>
      <c r="J5019" s="5">
        <v>2625.74361</v>
      </c>
      <c r="K5019" s="26">
        <v>0.21</v>
      </c>
    </row>
    <row r="5020" spans="1:11">
      <c r="A5020" s="4">
        <v>20677</v>
      </c>
      <c r="B5020" t="s">
        <v>3505</v>
      </c>
      <c r="C5020" s="5">
        <f>IF($F$2=0," - ",Tabla1[[#This Row],[Base Precio de Lista neto]])</f>
        <v>2917.4929000000002</v>
      </c>
      <c r="D5020" s="5">
        <f>IF($F$2=0," - ",Tabla1[[#This Row],[Base Precio de Lista neto]]*(1-$F$2))</f>
        <v>2042.24503</v>
      </c>
      <c r="E5020" s="5">
        <f>IF($F$2=0," - ",Tabla1[[#This Row],[Base para Mejor precio]]*(1-$F$2))</f>
        <v>1838.0205269999999</v>
      </c>
      <c r="F5020" s="4" t="s">
        <v>6</v>
      </c>
      <c r="G5020" s="16" t="s">
        <v>5696</v>
      </c>
      <c r="H5020" s="5">
        <f>IFERROR(IF($F$3=0,"-",Tabla1[[#This Row],[Precio de Cliente neto]]*(1+$F$3)),"-")</f>
        <v>3063.3675450000001</v>
      </c>
      <c r="I5020" s="5">
        <v>2917.4929000000002</v>
      </c>
      <c r="J5020" s="5">
        <v>2625.74361</v>
      </c>
      <c r="K5020" s="26">
        <v>0.21</v>
      </c>
    </row>
    <row r="5021" spans="1:11">
      <c r="A5021" s="4">
        <v>20678</v>
      </c>
      <c r="B5021" t="s">
        <v>3506</v>
      </c>
      <c r="C5021" s="5">
        <f>IF($F$2=0," - ",Tabla1[[#This Row],[Base Precio de Lista neto]])</f>
        <v>2917.4929000000002</v>
      </c>
      <c r="D5021" s="5">
        <f>IF($F$2=0," - ",Tabla1[[#This Row],[Base Precio de Lista neto]]*(1-$F$2))</f>
        <v>2042.24503</v>
      </c>
      <c r="E5021" s="5">
        <f>IF($F$2=0," - ",Tabla1[[#This Row],[Base para Mejor precio]]*(1-$F$2))</f>
        <v>1838.0205269999999</v>
      </c>
      <c r="F5021" s="4" t="s">
        <v>6</v>
      </c>
      <c r="G5021" s="16" t="s">
        <v>5696</v>
      </c>
      <c r="H5021" s="5">
        <f>IFERROR(IF($F$3=0,"-",Tabla1[[#This Row],[Precio de Cliente neto]]*(1+$F$3)),"-")</f>
        <v>3063.3675450000001</v>
      </c>
      <c r="I5021" s="5">
        <v>2917.4929000000002</v>
      </c>
      <c r="J5021" s="5">
        <v>2625.74361</v>
      </c>
      <c r="K5021" s="26">
        <v>0.21</v>
      </c>
    </row>
    <row r="5022" spans="1:11">
      <c r="A5022" s="4">
        <v>20685</v>
      </c>
      <c r="B5022" t="s">
        <v>3507</v>
      </c>
      <c r="C5022" s="5">
        <f>IF($F$2=0," - ",Tabla1[[#This Row],[Base Precio de Lista neto]])</f>
        <v>5053.4840000000004</v>
      </c>
      <c r="D5022" s="5">
        <f>IF($F$2=0," - ",Tabla1[[#This Row],[Base Precio de Lista neto]]*(1-$F$2))</f>
        <v>3537.4387999999999</v>
      </c>
      <c r="E5022" s="5">
        <f>IF($F$2=0," - ",Tabla1[[#This Row],[Base para Mejor precio]]*(1-$F$2))</f>
        <v>3183.6949199999995</v>
      </c>
      <c r="F5022" s="4" t="s">
        <v>6</v>
      </c>
      <c r="G5022" s="16" t="s">
        <v>5696</v>
      </c>
      <c r="H5022" s="5">
        <f>IFERROR(IF($F$3=0,"-",Tabla1[[#This Row],[Precio de Cliente neto]]*(1+$F$3)),"-")</f>
        <v>5306.1581999999999</v>
      </c>
      <c r="I5022" s="5">
        <v>5053.4840000000004</v>
      </c>
      <c r="J5022" s="5">
        <v>4548.1355999999996</v>
      </c>
      <c r="K5022" s="26">
        <v>0.21</v>
      </c>
    </row>
    <row r="5023" spans="1:11">
      <c r="A5023" s="4">
        <v>20686</v>
      </c>
      <c r="B5023" t="s">
        <v>3508</v>
      </c>
      <c r="C5023" s="5">
        <f>IF($F$2=0," - ",Tabla1[[#This Row],[Base Precio de Lista neto]])</f>
        <v>5053.4840000000004</v>
      </c>
      <c r="D5023" s="5">
        <f>IF($F$2=0," - ",Tabla1[[#This Row],[Base Precio de Lista neto]]*(1-$F$2))</f>
        <v>3537.4387999999999</v>
      </c>
      <c r="E5023" s="5">
        <f>IF($F$2=0," - ",Tabla1[[#This Row],[Base para Mejor precio]]*(1-$F$2))</f>
        <v>3183.6949199999995</v>
      </c>
      <c r="F5023" s="4" t="s">
        <v>6</v>
      </c>
      <c r="G5023" s="16" t="s">
        <v>5696</v>
      </c>
      <c r="H5023" s="5">
        <f>IFERROR(IF($F$3=0,"-",Tabla1[[#This Row],[Precio de Cliente neto]]*(1+$F$3)),"-")</f>
        <v>5306.1581999999999</v>
      </c>
      <c r="I5023" s="5">
        <v>5053.4840000000004</v>
      </c>
      <c r="J5023" s="5">
        <v>4548.1355999999996</v>
      </c>
      <c r="K5023" s="26">
        <v>0.21</v>
      </c>
    </row>
    <row r="5024" spans="1:11">
      <c r="A5024" s="4">
        <v>20687</v>
      </c>
      <c r="B5024" t="s">
        <v>3509</v>
      </c>
      <c r="C5024" s="5">
        <f>IF($F$2=0," - ",Tabla1[[#This Row],[Base Precio de Lista neto]])</f>
        <v>5053.4840000000004</v>
      </c>
      <c r="D5024" s="5">
        <f>IF($F$2=0," - ",Tabla1[[#This Row],[Base Precio de Lista neto]]*(1-$F$2))</f>
        <v>3537.4387999999999</v>
      </c>
      <c r="E5024" s="5">
        <f>IF($F$2=0," - ",Tabla1[[#This Row],[Base para Mejor precio]]*(1-$F$2))</f>
        <v>3183.6949199999995</v>
      </c>
      <c r="F5024" s="4" t="s">
        <v>6</v>
      </c>
      <c r="G5024" s="16" t="s">
        <v>5696</v>
      </c>
      <c r="H5024" s="5">
        <f>IFERROR(IF($F$3=0,"-",Tabla1[[#This Row],[Precio de Cliente neto]]*(1+$F$3)),"-")</f>
        <v>5306.1581999999999</v>
      </c>
      <c r="I5024" s="5">
        <v>5053.4840000000004</v>
      </c>
      <c r="J5024" s="5">
        <v>4548.1355999999996</v>
      </c>
      <c r="K5024" s="26">
        <v>0.21</v>
      </c>
    </row>
    <row r="5025" spans="1:11">
      <c r="A5025" s="4">
        <v>20688</v>
      </c>
      <c r="B5025" t="s">
        <v>3510</v>
      </c>
      <c r="C5025" s="5">
        <f>IF($F$2=0," - ",Tabla1[[#This Row],[Base Precio de Lista neto]])</f>
        <v>5053.4840000000004</v>
      </c>
      <c r="D5025" s="5">
        <f>IF($F$2=0," - ",Tabla1[[#This Row],[Base Precio de Lista neto]]*(1-$F$2))</f>
        <v>3537.4387999999999</v>
      </c>
      <c r="E5025" s="5">
        <f>IF($F$2=0," - ",Tabla1[[#This Row],[Base para Mejor precio]]*(1-$F$2))</f>
        <v>3183.6949199999995</v>
      </c>
      <c r="F5025" s="4" t="s">
        <v>6</v>
      </c>
      <c r="G5025" s="16" t="s">
        <v>5696</v>
      </c>
      <c r="H5025" s="5">
        <f>IFERROR(IF($F$3=0,"-",Tabla1[[#This Row],[Precio de Cliente neto]]*(1+$F$3)),"-")</f>
        <v>5306.1581999999999</v>
      </c>
      <c r="I5025" s="5">
        <v>5053.4840000000004</v>
      </c>
      <c r="J5025" s="5">
        <v>4548.1355999999996</v>
      </c>
      <c r="K5025" s="26">
        <v>0.21</v>
      </c>
    </row>
    <row r="5026" spans="1:11">
      <c r="A5026" s="4">
        <v>20689</v>
      </c>
      <c r="B5026" t="s">
        <v>3511</v>
      </c>
      <c r="C5026" s="5">
        <f>IF($F$2=0," - ",Tabla1[[#This Row],[Base Precio de Lista neto]])</f>
        <v>5053.4840000000004</v>
      </c>
      <c r="D5026" s="5">
        <f>IF($F$2=0," - ",Tabla1[[#This Row],[Base Precio de Lista neto]]*(1-$F$2))</f>
        <v>3537.4387999999999</v>
      </c>
      <c r="E5026" s="5">
        <f>IF($F$2=0," - ",Tabla1[[#This Row],[Base para Mejor precio]]*(1-$F$2))</f>
        <v>3183.6949199999995</v>
      </c>
      <c r="F5026" s="4" t="s">
        <v>6</v>
      </c>
      <c r="G5026" s="16" t="s">
        <v>5696</v>
      </c>
      <c r="H5026" s="5">
        <f>IFERROR(IF($F$3=0,"-",Tabla1[[#This Row],[Precio de Cliente neto]]*(1+$F$3)),"-")</f>
        <v>5306.1581999999999</v>
      </c>
      <c r="I5026" s="5">
        <v>5053.4840000000004</v>
      </c>
      <c r="J5026" s="5">
        <v>4548.1355999999996</v>
      </c>
      <c r="K5026" s="26">
        <v>0.21</v>
      </c>
    </row>
    <row r="5027" spans="1:11">
      <c r="A5027" s="4">
        <v>20690</v>
      </c>
      <c r="B5027" t="s">
        <v>8981</v>
      </c>
      <c r="C5027" s="5">
        <f>IF($F$2=0," - ",Tabla1[[#This Row],[Base Precio de Lista neto]])</f>
        <v>8972.7865000000002</v>
      </c>
      <c r="D5027" s="5">
        <f>IF($F$2=0," - ",Tabla1[[#This Row],[Base Precio de Lista neto]]*(1-$F$2))</f>
        <v>6280.9505499999996</v>
      </c>
      <c r="E5027" s="5">
        <f>IF($F$2=0," - ",Tabla1[[#This Row],[Base para Mejor precio]]*(1-$F$2))</f>
        <v>5652.8554949999998</v>
      </c>
      <c r="F5027" s="4" t="s">
        <v>6</v>
      </c>
      <c r="G5027" s="16" t="s">
        <v>5696</v>
      </c>
      <c r="H5027" s="5">
        <f>IFERROR(IF($F$3=0,"-",Tabla1[[#This Row],[Precio de Cliente neto]]*(1+$F$3)),"-")</f>
        <v>9421.4258249999984</v>
      </c>
      <c r="I5027" s="5">
        <v>8972.7865000000002</v>
      </c>
      <c r="J5027" s="5">
        <v>8075.50785</v>
      </c>
      <c r="K5027" s="26">
        <v>0.21</v>
      </c>
    </row>
    <row r="5028" spans="1:11">
      <c r="A5028" s="4">
        <v>20691</v>
      </c>
      <c r="B5028" t="s">
        <v>8982</v>
      </c>
      <c r="C5028" s="5">
        <f>IF($F$2=0," - ",Tabla1[[#This Row],[Base Precio de Lista neto]])</f>
        <v>8972.7865000000002</v>
      </c>
      <c r="D5028" s="5">
        <f>IF($F$2=0," - ",Tabla1[[#This Row],[Base Precio de Lista neto]]*(1-$F$2))</f>
        <v>6280.9505499999996</v>
      </c>
      <c r="E5028" s="5">
        <f>IF($F$2=0," - ",Tabla1[[#This Row],[Base para Mejor precio]]*(1-$F$2))</f>
        <v>5652.8554949999998</v>
      </c>
      <c r="F5028" s="4" t="s">
        <v>6</v>
      </c>
      <c r="G5028" s="16" t="s">
        <v>5696</v>
      </c>
      <c r="H5028" s="5">
        <f>IFERROR(IF($F$3=0,"-",Tabla1[[#This Row],[Precio de Cliente neto]]*(1+$F$3)),"-")</f>
        <v>9421.4258249999984</v>
      </c>
      <c r="I5028" s="5">
        <v>8972.7865000000002</v>
      </c>
      <c r="J5028" s="5">
        <v>8075.50785</v>
      </c>
      <c r="K5028" s="26">
        <v>0.21</v>
      </c>
    </row>
    <row r="5029" spans="1:11">
      <c r="A5029" s="4">
        <v>20692</v>
      </c>
      <c r="B5029" t="s">
        <v>8983</v>
      </c>
      <c r="C5029" s="5">
        <f>IF($F$2=0," - ",Tabla1[[#This Row],[Base Precio de Lista neto]])</f>
        <v>8972.7860999999994</v>
      </c>
      <c r="D5029" s="5">
        <f>IF($F$2=0," - ",Tabla1[[#This Row],[Base Precio de Lista neto]]*(1-$F$2))</f>
        <v>6280.9502699999994</v>
      </c>
      <c r="E5029" s="5">
        <f>IF($F$2=0," - ",Tabla1[[#This Row],[Base para Mejor precio]]*(1-$F$2))</f>
        <v>5652.855243</v>
      </c>
      <c r="F5029" s="4" t="s">
        <v>6</v>
      </c>
      <c r="G5029" s="16" t="s">
        <v>5696</v>
      </c>
      <c r="H5029" s="5">
        <f>IFERROR(IF($F$3=0,"-",Tabla1[[#This Row],[Precio de Cliente neto]]*(1+$F$3)),"-")</f>
        <v>9421.4254049999981</v>
      </c>
      <c r="I5029" s="5">
        <v>8972.7860999999994</v>
      </c>
      <c r="J5029" s="5">
        <v>8075.50749</v>
      </c>
      <c r="K5029" s="26">
        <v>0.21</v>
      </c>
    </row>
    <row r="5030" spans="1:11">
      <c r="A5030" s="4">
        <v>20693</v>
      </c>
      <c r="B5030" t="s">
        <v>3512</v>
      </c>
      <c r="C5030" s="5">
        <f>IF($F$2=0," - ",Tabla1[[#This Row],[Base Precio de Lista neto]])</f>
        <v>4483.375</v>
      </c>
      <c r="D5030" s="5">
        <f>IF($F$2=0," - ",Tabla1[[#This Row],[Base Precio de Lista neto]]*(1-$F$2))</f>
        <v>3138.3624999999997</v>
      </c>
      <c r="E5030" s="5">
        <f>IF($F$2=0," - ",Tabla1[[#This Row],[Base para Mejor precio]]*(1-$F$2))</f>
        <v>2824.5262499999999</v>
      </c>
      <c r="F5030" s="4" t="s">
        <v>6</v>
      </c>
      <c r="G5030" s="16" t="s">
        <v>5696</v>
      </c>
      <c r="H5030" s="5">
        <f>IFERROR(IF($F$3=0,"-",Tabla1[[#This Row],[Precio de Cliente neto]]*(1+$F$3)),"-")</f>
        <v>4707.5437499999998</v>
      </c>
      <c r="I5030" s="5">
        <v>4483.375</v>
      </c>
      <c r="J5030" s="5">
        <v>4035.0374999999999</v>
      </c>
      <c r="K5030" s="26">
        <v>0.21</v>
      </c>
    </row>
    <row r="5031" spans="1:11">
      <c r="A5031" s="4">
        <v>20694</v>
      </c>
      <c r="B5031" t="s">
        <v>3513</v>
      </c>
      <c r="C5031" s="5">
        <f>IF($F$2=0," - ",Tabla1[[#This Row],[Base Precio de Lista neto]])</f>
        <v>4483.375</v>
      </c>
      <c r="D5031" s="5">
        <f>IF($F$2=0," - ",Tabla1[[#This Row],[Base Precio de Lista neto]]*(1-$F$2))</f>
        <v>3138.3624999999997</v>
      </c>
      <c r="E5031" s="5">
        <f>IF($F$2=0," - ",Tabla1[[#This Row],[Base para Mejor precio]]*(1-$F$2))</f>
        <v>2824.5262499999999</v>
      </c>
      <c r="F5031" s="4" t="s">
        <v>6</v>
      </c>
      <c r="G5031" s="16" t="s">
        <v>5696</v>
      </c>
      <c r="H5031" s="5">
        <f>IFERROR(IF($F$3=0,"-",Tabla1[[#This Row],[Precio de Cliente neto]]*(1+$F$3)),"-")</f>
        <v>4707.5437499999998</v>
      </c>
      <c r="I5031" s="5">
        <v>4483.375</v>
      </c>
      <c r="J5031" s="5">
        <v>4035.0374999999999</v>
      </c>
      <c r="K5031" s="26">
        <v>0.21</v>
      </c>
    </row>
    <row r="5032" spans="1:11">
      <c r="A5032" s="4">
        <v>20695</v>
      </c>
      <c r="B5032" t="s">
        <v>3514</v>
      </c>
      <c r="C5032" s="5">
        <f>IF($F$2=0," - ",Tabla1[[#This Row],[Base Precio de Lista neto]])</f>
        <v>4483.6154999999999</v>
      </c>
      <c r="D5032" s="5">
        <f>IF($F$2=0," - ",Tabla1[[#This Row],[Base Precio de Lista neto]]*(1-$F$2))</f>
        <v>3138.5308499999996</v>
      </c>
      <c r="E5032" s="5">
        <f>IF($F$2=0," - ",Tabla1[[#This Row],[Base para Mejor precio]]*(1-$F$2))</f>
        <v>2824.6777649999999</v>
      </c>
      <c r="F5032" s="4" t="s">
        <v>6</v>
      </c>
      <c r="G5032" s="16" t="s">
        <v>5696</v>
      </c>
      <c r="H5032" s="5">
        <f>IFERROR(IF($F$3=0,"-",Tabla1[[#This Row],[Precio de Cliente neto]]*(1+$F$3)),"-")</f>
        <v>4707.7962749999997</v>
      </c>
      <c r="I5032" s="5">
        <v>4483.6154999999999</v>
      </c>
      <c r="J5032" s="5">
        <v>4035.2539499999998</v>
      </c>
      <c r="K5032" s="26">
        <v>0.21</v>
      </c>
    </row>
    <row r="5033" spans="1:11">
      <c r="A5033" s="4">
        <v>20696</v>
      </c>
      <c r="B5033" t="s">
        <v>3515</v>
      </c>
      <c r="C5033" s="5">
        <f>IF($F$2=0," - ",Tabla1[[#This Row],[Base Precio de Lista neto]])</f>
        <v>3858.6995999999999</v>
      </c>
      <c r="D5033" s="5">
        <f>IF($F$2=0," - ",Tabla1[[#This Row],[Base Precio de Lista neto]]*(1-$F$2))</f>
        <v>2701.0897199999999</v>
      </c>
      <c r="E5033" s="5">
        <f>IF($F$2=0," - ",Tabla1[[#This Row],[Base para Mejor precio]]*(1-$F$2))</f>
        <v>2430.9807479999999</v>
      </c>
      <c r="F5033" s="4" t="s">
        <v>6</v>
      </c>
      <c r="G5033" s="16" t="s">
        <v>5696</v>
      </c>
      <c r="H5033" s="5">
        <f>IFERROR(IF($F$3=0,"-",Tabla1[[#This Row],[Precio de Cliente neto]]*(1+$F$3)),"-")</f>
        <v>4051.6345799999999</v>
      </c>
      <c r="I5033" s="5">
        <v>3858.6995999999999</v>
      </c>
      <c r="J5033" s="5">
        <v>3472.8296399999999</v>
      </c>
      <c r="K5033" s="26">
        <v>0.21</v>
      </c>
    </row>
    <row r="5034" spans="1:11">
      <c r="A5034" s="4">
        <v>20697</v>
      </c>
      <c r="B5034" t="s">
        <v>3516</v>
      </c>
      <c r="C5034" s="5">
        <f>IF($F$2=0," - ",Tabla1[[#This Row],[Base Precio de Lista neto]])</f>
        <v>4055.0931</v>
      </c>
      <c r="D5034" s="5">
        <f>IF($F$2=0," - ",Tabla1[[#This Row],[Base Precio de Lista neto]]*(1-$F$2))</f>
        <v>2838.5651699999999</v>
      </c>
      <c r="E5034" s="5">
        <f>IF($F$2=0," - ",Tabla1[[#This Row],[Base para Mejor precio]]*(1-$F$2))</f>
        <v>2554.7086530000001</v>
      </c>
      <c r="F5034" s="4" t="s">
        <v>6</v>
      </c>
      <c r="G5034" s="16" t="s">
        <v>5696</v>
      </c>
      <c r="H5034" s="5">
        <f>IFERROR(IF($F$3=0,"-",Tabla1[[#This Row],[Precio de Cliente neto]]*(1+$F$3)),"-")</f>
        <v>4257.8477549999998</v>
      </c>
      <c r="I5034" s="5">
        <v>4055.0931</v>
      </c>
      <c r="J5034" s="5">
        <v>3649.5837900000001</v>
      </c>
      <c r="K5034" s="26">
        <v>0.21</v>
      </c>
    </row>
    <row r="5035" spans="1:11">
      <c r="A5035" s="4">
        <v>20698</v>
      </c>
      <c r="B5035" t="s">
        <v>3517</v>
      </c>
      <c r="C5035" s="5">
        <f>IF($F$2=0," - ",Tabla1[[#This Row],[Base Precio de Lista neto]])</f>
        <v>2917.5969</v>
      </c>
      <c r="D5035" s="5">
        <f>IF($F$2=0," - ",Tabla1[[#This Row],[Base Precio de Lista neto]]*(1-$F$2))</f>
        <v>2042.31783</v>
      </c>
      <c r="E5035" s="5">
        <f>IF($F$2=0," - ",Tabla1[[#This Row],[Base para Mejor precio]]*(1-$F$2))</f>
        <v>1838.086047</v>
      </c>
      <c r="F5035" s="4" t="s">
        <v>6</v>
      </c>
      <c r="G5035" s="16" t="s">
        <v>5696</v>
      </c>
      <c r="H5035" s="5">
        <f>IFERROR(IF($F$3=0,"-",Tabla1[[#This Row],[Precio de Cliente neto]]*(1+$F$3)),"-")</f>
        <v>3063.4767449999999</v>
      </c>
      <c r="I5035" s="5">
        <v>2917.5969</v>
      </c>
      <c r="J5035" s="5">
        <v>2625.8372100000001</v>
      </c>
      <c r="K5035" s="26">
        <v>0.21</v>
      </c>
    </row>
    <row r="5036" spans="1:11">
      <c r="A5036" s="4">
        <v>20699</v>
      </c>
      <c r="B5036" t="s">
        <v>3518</v>
      </c>
      <c r="C5036" s="5">
        <f>IF($F$2=0," - ",Tabla1[[#This Row],[Base Precio de Lista neto]])</f>
        <v>2917.5969</v>
      </c>
      <c r="D5036" s="5">
        <f>IF($F$2=0," - ",Tabla1[[#This Row],[Base Precio de Lista neto]]*(1-$F$2))</f>
        <v>2042.31783</v>
      </c>
      <c r="E5036" s="5">
        <f>IF($F$2=0," - ",Tabla1[[#This Row],[Base para Mejor precio]]*(1-$F$2))</f>
        <v>1838.086047</v>
      </c>
      <c r="F5036" s="4" t="s">
        <v>6</v>
      </c>
      <c r="G5036" s="16" t="s">
        <v>5696</v>
      </c>
      <c r="H5036" s="5">
        <f>IFERROR(IF($F$3=0,"-",Tabla1[[#This Row],[Precio de Cliente neto]]*(1+$F$3)),"-")</f>
        <v>3063.4767449999999</v>
      </c>
      <c r="I5036" s="5">
        <v>2917.5969</v>
      </c>
      <c r="J5036" s="5">
        <v>2625.8372100000001</v>
      </c>
      <c r="K5036" s="26">
        <v>0.21</v>
      </c>
    </row>
    <row r="5037" spans="1:11">
      <c r="A5037" s="4">
        <v>20700</v>
      </c>
      <c r="B5037" t="s">
        <v>5652</v>
      </c>
      <c r="C5037" s="5">
        <f>IF($F$2=0," - ",Tabla1[[#This Row],[Base Precio de Lista neto]])</f>
        <v>2917.5969</v>
      </c>
      <c r="D5037" s="5">
        <f>IF($F$2=0," - ",Tabla1[[#This Row],[Base Precio de Lista neto]]*(1-$F$2))</f>
        <v>2042.31783</v>
      </c>
      <c r="E5037" s="5">
        <f>IF($F$2=0," - ",Tabla1[[#This Row],[Base para Mejor precio]]*(1-$F$2))</f>
        <v>1838.086047</v>
      </c>
      <c r="F5037" s="4" t="s">
        <v>6</v>
      </c>
      <c r="G5037" s="16" t="s">
        <v>5696</v>
      </c>
      <c r="H5037" s="5">
        <f>IFERROR(IF($F$3=0,"-",Tabla1[[#This Row],[Precio de Cliente neto]]*(1+$F$3)),"-")</f>
        <v>3063.4767449999999</v>
      </c>
      <c r="I5037" s="5">
        <v>2917.5969</v>
      </c>
      <c r="J5037" s="5">
        <v>2625.8372100000001</v>
      </c>
      <c r="K5037" s="26">
        <v>0.21</v>
      </c>
    </row>
    <row r="5038" spans="1:11">
      <c r="A5038" s="4">
        <v>20701</v>
      </c>
      <c r="B5038" t="s">
        <v>3519</v>
      </c>
      <c r="C5038" s="5">
        <f>IF($F$2=0," - ",Tabla1[[#This Row],[Base Precio de Lista neto]])</f>
        <v>2917.5969</v>
      </c>
      <c r="D5038" s="5">
        <f>IF($F$2=0," - ",Tabla1[[#This Row],[Base Precio de Lista neto]]*(1-$F$2))</f>
        <v>2042.31783</v>
      </c>
      <c r="E5038" s="5">
        <f>IF($F$2=0," - ",Tabla1[[#This Row],[Base para Mejor precio]]*(1-$F$2))</f>
        <v>1838.086047</v>
      </c>
      <c r="F5038" s="4" t="s">
        <v>6</v>
      </c>
      <c r="G5038" s="16" t="s">
        <v>5696</v>
      </c>
      <c r="H5038" s="5">
        <f>IFERROR(IF($F$3=0,"-",Tabla1[[#This Row],[Precio de Cliente neto]]*(1+$F$3)),"-")</f>
        <v>3063.4767449999999</v>
      </c>
      <c r="I5038" s="5">
        <v>2917.5969</v>
      </c>
      <c r="J5038" s="5">
        <v>2625.8372100000001</v>
      </c>
      <c r="K5038" s="26">
        <v>0.21</v>
      </c>
    </row>
    <row r="5039" spans="1:11">
      <c r="A5039" s="4">
        <v>20709</v>
      </c>
      <c r="B5039" t="s">
        <v>3520</v>
      </c>
      <c r="C5039" s="5">
        <f>IF($F$2=0," - ",Tabla1[[#This Row],[Base Precio de Lista neto]])</f>
        <v>3209.3265000000001</v>
      </c>
      <c r="D5039" s="5">
        <f>IF($F$2=0," - ",Tabla1[[#This Row],[Base Precio de Lista neto]]*(1-$F$2))</f>
        <v>2246.52855</v>
      </c>
      <c r="E5039" s="5">
        <f>IF($F$2=0," - ",Tabla1[[#This Row],[Base para Mejor precio]]*(1-$F$2))</f>
        <v>2021.8756949999997</v>
      </c>
      <c r="F5039" s="4" t="s">
        <v>6</v>
      </c>
      <c r="G5039" s="16" t="s">
        <v>5696</v>
      </c>
      <c r="H5039" s="5">
        <f>IFERROR(IF($F$3=0,"-",Tabla1[[#This Row],[Precio de Cliente neto]]*(1+$F$3)),"-")</f>
        <v>3369.792825</v>
      </c>
      <c r="I5039" s="5">
        <v>3209.3265000000001</v>
      </c>
      <c r="J5039" s="5">
        <v>2888.3938499999999</v>
      </c>
      <c r="K5039" s="26">
        <v>0.21</v>
      </c>
    </row>
    <row r="5040" spans="1:11">
      <c r="A5040" s="4">
        <v>20710</v>
      </c>
      <c r="B5040" t="s">
        <v>3521</v>
      </c>
      <c r="C5040" s="5">
        <f>IF($F$2=0," - ",Tabla1[[#This Row],[Base Precio de Lista neto]])</f>
        <v>3396.3575000000001</v>
      </c>
      <c r="D5040" s="5">
        <f>IF($F$2=0," - ",Tabla1[[#This Row],[Base Precio de Lista neto]]*(1-$F$2))</f>
        <v>2377.4502499999999</v>
      </c>
      <c r="E5040" s="5">
        <f>IF($F$2=0," - ",Tabla1[[#This Row],[Base para Mejor precio]]*(1-$F$2))</f>
        <v>2139.7052250000002</v>
      </c>
      <c r="F5040" s="4" t="s">
        <v>6</v>
      </c>
      <c r="G5040" s="16" t="s">
        <v>5696</v>
      </c>
      <c r="H5040" s="5">
        <f>IFERROR(IF($F$3=0,"-",Tabla1[[#This Row],[Precio de Cliente neto]]*(1+$F$3)),"-")</f>
        <v>3566.1753749999998</v>
      </c>
      <c r="I5040" s="5">
        <v>3396.3575000000001</v>
      </c>
      <c r="J5040" s="5">
        <v>3056.7217500000002</v>
      </c>
      <c r="K5040" s="26">
        <v>0.21</v>
      </c>
    </row>
    <row r="5041" spans="1:11">
      <c r="A5041" s="4">
        <v>20711</v>
      </c>
      <c r="B5041" t="s">
        <v>3522</v>
      </c>
      <c r="C5041" s="5">
        <f>IF($F$2=0," - ",Tabla1[[#This Row],[Base Precio de Lista neto]])</f>
        <v>3858.6412999999998</v>
      </c>
      <c r="D5041" s="5">
        <f>IF($F$2=0," - ",Tabla1[[#This Row],[Base Precio de Lista neto]]*(1-$F$2))</f>
        <v>2701.0489099999995</v>
      </c>
      <c r="E5041" s="5">
        <f>IF($F$2=0," - ",Tabla1[[#This Row],[Base para Mejor precio]]*(1-$F$2))</f>
        <v>2430.9440189999996</v>
      </c>
      <c r="F5041" s="4" t="s">
        <v>6</v>
      </c>
      <c r="G5041" s="16" t="s">
        <v>5696</v>
      </c>
      <c r="H5041" s="5">
        <f>IFERROR(IF($F$3=0,"-",Tabla1[[#This Row],[Precio de Cliente neto]]*(1+$F$3)),"-")</f>
        <v>4051.5733649999993</v>
      </c>
      <c r="I5041" s="5">
        <v>3858.6412999999998</v>
      </c>
      <c r="J5041" s="5">
        <v>3472.7771699999998</v>
      </c>
      <c r="K5041" s="26">
        <v>0.21</v>
      </c>
    </row>
    <row r="5042" spans="1:11">
      <c r="A5042" s="4">
        <v>20712</v>
      </c>
      <c r="B5042" t="s">
        <v>3523</v>
      </c>
      <c r="C5042" s="5">
        <f>IF($F$2=0," - ",Tabla1[[#This Row],[Base Precio de Lista neto]])</f>
        <v>4629.6139999999996</v>
      </c>
      <c r="D5042" s="5">
        <f>IF($F$2=0," - ",Tabla1[[#This Row],[Base Precio de Lista neto]]*(1-$F$2))</f>
        <v>3240.7297999999996</v>
      </c>
      <c r="E5042" s="5">
        <f>IF($F$2=0," - ",Tabla1[[#This Row],[Base para Mejor precio]]*(1-$F$2))</f>
        <v>2916.6568200000002</v>
      </c>
      <c r="F5042" s="4" t="s">
        <v>6</v>
      </c>
      <c r="G5042" s="16" t="s">
        <v>5696</v>
      </c>
      <c r="H5042" s="5">
        <f>IFERROR(IF($F$3=0,"-",Tabla1[[#This Row],[Precio de Cliente neto]]*(1+$F$3)),"-")</f>
        <v>4861.0946999999996</v>
      </c>
      <c r="I5042" s="5">
        <v>4629.6139999999996</v>
      </c>
      <c r="J5042" s="5">
        <v>4166.6526000000003</v>
      </c>
      <c r="K5042" s="26">
        <v>0.21</v>
      </c>
    </row>
    <row r="5043" spans="1:11">
      <c r="A5043" s="4">
        <v>20713</v>
      </c>
      <c r="B5043" t="s">
        <v>3524</v>
      </c>
      <c r="C5043" s="5">
        <f>IF($F$2=0," - ",Tabla1[[#This Row],[Base Precio de Lista neto]])</f>
        <v>4223.6052</v>
      </c>
      <c r="D5043" s="5">
        <f>IF($F$2=0," - ",Tabla1[[#This Row],[Base Precio de Lista neto]]*(1-$F$2))</f>
        <v>2956.5236399999999</v>
      </c>
      <c r="E5043" s="5">
        <f>IF($F$2=0," - ",Tabla1[[#This Row],[Base para Mejor precio]]*(1-$F$2))</f>
        <v>2660.8712759999999</v>
      </c>
      <c r="F5043" s="4" t="s">
        <v>6</v>
      </c>
      <c r="G5043" s="16" t="s">
        <v>5696</v>
      </c>
      <c r="H5043" s="5">
        <f>IFERROR(IF($F$3=0,"-",Tabla1[[#This Row],[Precio de Cliente neto]]*(1+$F$3)),"-")</f>
        <v>4434.7854600000001</v>
      </c>
      <c r="I5043" s="5">
        <v>4223.6052</v>
      </c>
      <c r="J5043" s="5">
        <v>3801.2446799999998</v>
      </c>
      <c r="K5043" s="26">
        <v>0.21</v>
      </c>
    </row>
    <row r="5044" spans="1:11">
      <c r="A5044" s="4">
        <v>20714</v>
      </c>
      <c r="B5044" t="s">
        <v>3525</v>
      </c>
      <c r="C5044" s="5">
        <f>IF($F$2=0," - ",Tabla1[[#This Row],[Base Precio de Lista neto]])</f>
        <v>9230.2613999999994</v>
      </c>
      <c r="D5044" s="5">
        <f>IF($F$2=0," - ",Tabla1[[#This Row],[Base Precio de Lista neto]]*(1-$F$2))</f>
        <v>6461.1829799999996</v>
      </c>
      <c r="E5044" s="5">
        <f>IF($F$2=0," - ",Tabla1[[#This Row],[Base para Mejor precio]]*(1-$F$2))</f>
        <v>5815.0646819999993</v>
      </c>
      <c r="F5044" s="4" t="s">
        <v>6</v>
      </c>
      <c r="G5044" s="16" t="s">
        <v>5696</v>
      </c>
      <c r="H5044" s="5">
        <f>IFERROR(IF($F$3=0,"-",Tabla1[[#This Row],[Precio de Cliente neto]]*(1+$F$3)),"-")</f>
        <v>9691.7744700000003</v>
      </c>
      <c r="I5044" s="5">
        <v>9230.2613999999994</v>
      </c>
      <c r="J5044" s="5">
        <v>8307.2352599999995</v>
      </c>
      <c r="K5044" s="26">
        <v>0.21</v>
      </c>
    </row>
    <row r="5045" spans="1:11">
      <c r="A5045" s="4">
        <v>20715</v>
      </c>
      <c r="B5045" t="s">
        <v>3526</v>
      </c>
      <c r="C5045" s="5">
        <f>IF($F$2=0," - ",Tabla1[[#This Row],[Base Precio de Lista neto]])</f>
        <v>6922.5343000000003</v>
      </c>
      <c r="D5045" s="5">
        <f>IF($F$2=0," - ",Tabla1[[#This Row],[Base Precio de Lista neto]]*(1-$F$2))</f>
        <v>4845.7740100000001</v>
      </c>
      <c r="E5045" s="5">
        <f>IF($F$2=0," - ",Tabla1[[#This Row],[Base para Mejor precio]]*(1-$F$2))</f>
        <v>4361.1966089999996</v>
      </c>
      <c r="F5045" s="4" t="s">
        <v>6</v>
      </c>
      <c r="G5045" s="16" t="s">
        <v>5696</v>
      </c>
      <c r="H5045" s="5">
        <f>IFERROR(IF($F$3=0,"-",Tabla1[[#This Row],[Precio de Cliente neto]]*(1+$F$3)),"-")</f>
        <v>7268.6610149999997</v>
      </c>
      <c r="I5045" s="5">
        <v>6922.5343000000003</v>
      </c>
      <c r="J5045" s="5">
        <v>6230.2808699999996</v>
      </c>
      <c r="K5045" s="26">
        <v>0.21</v>
      </c>
    </row>
    <row r="5046" spans="1:11">
      <c r="A5046" s="4">
        <v>20716</v>
      </c>
      <c r="B5046" t="s">
        <v>3527</v>
      </c>
      <c r="C5046" s="5">
        <f>IF($F$2=0," - ",Tabla1[[#This Row],[Base Precio de Lista neto]])</f>
        <v>8889.1587</v>
      </c>
      <c r="D5046" s="5">
        <f>IF($F$2=0," - ",Tabla1[[#This Row],[Base Precio de Lista neto]]*(1-$F$2))</f>
        <v>6222.4110899999996</v>
      </c>
      <c r="E5046" s="5">
        <f>IF($F$2=0," - ",Tabla1[[#This Row],[Base para Mejor precio]]*(1-$F$2))</f>
        <v>5600.169981</v>
      </c>
      <c r="F5046" s="4" t="s">
        <v>6</v>
      </c>
      <c r="G5046" s="16" t="s">
        <v>5696</v>
      </c>
      <c r="H5046" s="5">
        <f>IFERROR(IF($F$3=0,"-",Tabla1[[#This Row],[Precio de Cliente neto]]*(1+$F$3)),"-")</f>
        <v>9333.6166349999985</v>
      </c>
      <c r="I5046" s="5">
        <v>8889.1587</v>
      </c>
      <c r="J5046" s="5">
        <v>8000.2428300000001</v>
      </c>
      <c r="K5046" s="26">
        <v>0.21</v>
      </c>
    </row>
    <row r="5047" spans="1:11">
      <c r="A5047" s="4">
        <v>20719</v>
      </c>
      <c r="B5047" t="s">
        <v>8984</v>
      </c>
      <c r="C5047" s="5">
        <f>IF($F$2=0," - ",Tabla1[[#This Row],[Base Precio de Lista neto]])</f>
        <v>7292.5793000000003</v>
      </c>
      <c r="D5047" s="5">
        <f>IF($F$2=0," - ",Tabla1[[#This Row],[Base Precio de Lista neto]]*(1-$F$2))</f>
        <v>5104.8055100000001</v>
      </c>
      <c r="E5047" s="5">
        <f>IF($F$2=0," - ",Tabla1[[#This Row],[Base para Mejor precio]]*(1-$F$2))</f>
        <v>4594.3249589999996</v>
      </c>
      <c r="F5047" s="4" t="s">
        <v>6</v>
      </c>
      <c r="G5047" s="16" t="s">
        <v>5696</v>
      </c>
      <c r="H5047" s="5">
        <f>IFERROR(IF($F$3=0,"-",Tabla1[[#This Row],[Precio de Cliente neto]]*(1+$F$3)),"-")</f>
        <v>7657.2082650000002</v>
      </c>
      <c r="I5047" s="5">
        <v>7292.5793000000003</v>
      </c>
      <c r="J5047" s="5">
        <v>6563.3213699999997</v>
      </c>
      <c r="K5047" s="26">
        <v>0.21</v>
      </c>
    </row>
    <row r="5048" spans="1:11">
      <c r="A5048" s="4">
        <v>20720</v>
      </c>
      <c r="B5048" t="s">
        <v>3528</v>
      </c>
      <c r="C5048" s="5">
        <f>IF($F$2=0," - ",Tabla1[[#This Row],[Base Precio de Lista neto]])</f>
        <v>3160.4492</v>
      </c>
      <c r="D5048" s="5">
        <f>IF($F$2=0," - ",Tabla1[[#This Row],[Base Precio de Lista neto]]*(1-$F$2))</f>
        <v>2212.3144399999996</v>
      </c>
      <c r="E5048" s="5">
        <f>IF($F$2=0," - ",Tabla1[[#This Row],[Base para Mejor precio]]*(1-$F$2))</f>
        <v>1991.0829960000001</v>
      </c>
      <c r="F5048" s="4" t="s">
        <v>6</v>
      </c>
      <c r="G5048" s="16" t="s">
        <v>5696</v>
      </c>
      <c r="H5048" s="5">
        <f>IFERROR(IF($F$3=0,"-",Tabla1[[#This Row],[Precio de Cliente neto]]*(1+$F$3)),"-")</f>
        <v>3318.4716599999992</v>
      </c>
      <c r="I5048" s="5">
        <v>3160.4492</v>
      </c>
      <c r="J5048" s="5">
        <v>2844.4042800000002</v>
      </c>
      <c r="K5048" s="26">
        <v>0.21</v>
      </c>
    </row>
    <row r="5049" spans="1:11">
      <c r="A5049" s="4">
        <v>20722</v>
      </c>
      <c r="B5049" t="s">
        <v>3529</v>
      </c>
      <c r="C5049" s="5">
        <f>IF($F$2=0," - ",Tabla1[[#This Row],[Base Precio de Lista neto]])</f>
        <v>6408.5971</v>
      </c>
      <c r="D5049" s="5">
        <f>IF($F$2=0," - ",Tabla1[[#This Row],[Base Precio de Lista neto]]*(1-$F$2))</f>
        <v>4486.0179699999999</v>
      </c>
      <c r="E5049" s="5">
        <f>IF($F$2=0," - ",Tabla1[[#This Row],[Base para Mejor precio]]*(1-$F$2))</f>
        <v>4037.4161730000001</v>
      </c>
      <c r="F5049" s="4" t="s">
        <v>4</v>
      </c>
      <c r="G5049" s="16" t="s">
        <v>5696</v>
      </c>
      <c r="H5049" s="5">
        <f>IFERROR(IF($F$3=0,"-",Tabla1[[#This Row],[Precio de Cliente neto]]*(1+$F$3)),"-")</f>
        <v>6729.0269549999994</v>
      </c>
      <c r="I5049" s="5">
        <v>6408.5971</v>
      </c>
      <c r="J5049" s="5">
        <v>5767.7373900000002</v>
      </c>
      <c r="K5049" s="26">
        <v>0.21</v>
      </c>
    </row>
    <row r="5050" spans="1:11">
      <c r="A5050" s="4">
        <v>20723</v>
      </c>
      <c r="B5050" t="s">
        <v>3530</v>
      </c>
      <c r="C5050" s="5">
        <f>IF($F$2=0," - ",Tabla1[[#This Row],[Base Precio de Lista neto]])</f>
        <v>24210.989000000001</v>
      </c>
      <c r="D5050" s="5">
        <f>IF($F$2=0," - ",Tabla1[[#This Row],[Base Precio de Lista neto]]*(1-$F$2))</f>
        <v>16947.692299999999</v>
      </c>
      <c r="E5050" s="5">
        <f>IF($F$2=0," - ",Tabla1[[#This Row],[Base para Mejor precio]]*(1-$F$2))</f>
        <v>15252.923069999999</v>
      </c>
      <c r="F5050" s="4" t="s">
        <v>4</v>
      </c>
      <c r="G5050" s="16" t="s">
        <v>5696</v>
      </c>
      <c r="H5050" s="5">
        <f>IFERROR(IF($F$3=0,"-",Tabla1[[#This Row],[Precio de Cliente neto]]*(1+$F$3)),"-")</f>
        <v>25421.53845</v>
      </c>
      <c r="I5050" s="5">
        <v>24210.989000000001</v>
      </c>
      <c r="J5050" s="5">
        <v>21789.890100000001</v>
      </c>
      <c r="K5050" s="26">
        <v>0.21</v>
      </c>
    </row>
    <row r="5051" spans="1:11">
      <c r="A5051" s="4">
        <v>20724</v>
      </c>
      <c r="B5051" t="s">
        <v>3531</v>
      </c>
      <c r="C5051" s="5">
        <f>IF($F$2=0," - ",Tabla1[[#This Row],[Base Precio de Lista neto]])</f>
        <v>96894.555999999997</v>
      </c>
      <c r="D5051" s="5">
        <f>IF($F$2=0," - ",Tabla1[[#This Row],[Base Precio de Lista neto]]*(1-$F$2))</f>
        <v>67826.189199999993</v>
      </c>
      <c r="E5051" s="5">
        <f>IF($F$2=0," - ",Tabla1[[#This Row],[Base para Mejor precio]]*(1-$F$2))</f>
        <v>61043.570279999993</v>
      </c>
      <c r="F5051" s="4" t="s">
        <v>4</v>
      </c>
      <c r="G5051" s="16" t="s">
        <v>5696</v>
      </c>
      <c r="H5051" s="5">
        <f>IFERROR(IF($F$3=0,"-",Tabla1[[#This Row],[Precio de Cliente neto]]*(1+$F$3)),"-")</f>
        <v>101739.28379999999</v>
      </c>
      <c r="I5051" s="5">
        <v>96894.555999999997</v>
      </c>
      <c r="J5051" s="5">
        <v>87205.100399999996</v>
      </c>
      <c r="K5051" s="26">
        <v>0.21</v>
      </c>
    </row>
    <row r="5052" spans="1:11">
      <c r="A5052" s="4">
        <v>20737</v>
      </c>
      <c r="B5052" t="s">
        <v>6272</v>
      </c>
      <c r="C5052" s="5">
        <f>IF($F$2=0," - ",Tabla1[[#This Row],[Base Precio de Lista neto]])</f>
        <v>3209.2773999999999</v>
      </c>
      <c r="D5052" s="5">
        <f>IF($F$2=0," - ",Tabla1[[#This Row],[Base Precio de Lista neto]]*(1-$F$2))</f>
        <v>2246.4941799999997</v>
      </c>
      <c r="E5052" s="5">
        <f>IF($F$2=0," - ",Tabla1[[#This Row],[Base para Mejor precio]]*(1-$F$2))</f>
        <v>2021.8447619999997</v>
      </c>
      <c r="F5052" s="4" t="s">
        <v>6</v>
      </c>
      <c r="G5052" s="16" t="s">
        <v>5696</v>
      </c>
      <c r="H5052" s="5">
        <f>IFERROR(IF($F$3=0,"-",Tabla1[[#This Row],[Precio de Cliente neto]]*(1+$F$3)),"-")</f>
        <v>3369.7412699999995</v>
      </c>
      <c r="I5052" s="5">
        <v>3209.2773999999999</v>
      </c>
      <c r="J5052" s="5">
        <v>2888.3496599999999</v>
      </c>
      <c r="K5052" s="26">
        <v>0.21</v>
      </c>
    </row>
    <row r="5053" spans="1:11">
      <c r="A5053" s="4">
        <v>20738</v>
      </c>
      <c r="B5053" t="s">
        <v>3532</v>
      </c>
      <c r="C5053" s="5">
        <f>IF($F$2=0," - ",Tabla1[[#This Row],[Base Precio de Lista neto]])</f>
        <v>3209.2660999999998</v>
      </c>
      <c r="D5053" s="5">
        <f>IF($F$2=0," - ",Tabla1[[#This Row],[Base Precio de Lista neto]]*(1-$F$2))</f>
        <v>2246.4862699999999</v>
      </c>
      <c r="E5053" s="5">
        <f>IF($F$2=0," - ",Tabla1[[#This Row],[Base para Mejor precio]]*(1-$F$2))</f>
        <v>2021.8376429999998</v>
      </c>
      <c r="F5053" s="4" t="s">
        <v>6</v>
      </c>
      <c r="G5053" s="16" t="s">
        <v>5696</v>
      </c>
      <c r="H5053" s="5">
        <f>IFERROR(IF($F$3=0,"-",Tabla1[[#This Row],[Precio de Cliente neto]]*(1+$F$3)),"-")</f>
        <v>3369.729405</v>
      </c>
      <c r="I5053" s="5">
        <v>3209.2660999999998</v>
      </c>
      <c r="J5053" s="5">
        <v>2888.3394899999998</v>
      </c>
      <c r="K5053" s="26">
        <v>0.21</v>
      </c>
    </row>
    <row r="5054" spans="1:11">
      <c r="A5054" s="4">
        <v>20739</v>
      </c>
      <c r="B5054" t="s">
        <v>3533</v>
      </c>
      <c r="C5054" s="5">
        <f>IF($F$2=0," - ",Tabla1[[#This Row],[Base Precio de Lista neto]])</f>
        <v>3209.2660999999998</v>
      </c>
      <c r="D5054" s="5">
        <f>IF($F$2=0," - ",Tabla1[[#This Row],[Base Precio de Lista neto]]*(1-$F$2))</f>
        <v>2246.4862699999999</v>
      </c>
      <c r="E5054" s="5">
        <f>IF($F$2=0," - ",Tabla1[[#This Row],[Base para Mejor precio]]*(1-$F$2))</f>
        <v>2021.8376429999998</v>
      </c>
      <c r="F5054" s="4" t="s">
        <v>6</v>
      </c>
      <c r="G5054" s="16" t="s">
        <v>5696</v>
      </c>
      <c r="H5054" s="5">
        <f>IFERROR(IF($F$3=0,"-",Tabla1[[#This Row],[Precio de Cliente neto]]*(1+$F$3)),"-")</f>
        <v>3369.729405</v>
      </c>
      <c r="I5054" s="5">
        <v>3209.2660999999998</v>
      </c>
      <c r="J5054" s="5">
        <v>2888.3394899999998</v>
      </c>
      <c r="K5054" s="26">
        <v>0.21</v>
      </c>
    </row>
    <row r="5055" spans="1:11">
      <c r="A5055" s="4">
        <v>20740</v>
      </c>
      <c r="B5055" t="s">
        <v>3534</v>
      </c>
      <c r="C5055" s="5">
        <f>IF($F$2=0," - ",Tabla1[[#This Row],[Base Precio de Lista neto]])</f>
        <v>3209.2660999999998</v>
      </c>
      <c r="D5055" s="5">
        <f>IF($F$2=0," - ",Tabla1[[#This Row],[Base Precio de Lista neto]]*(1-$F$2))</f>
        <v>2246.4862699999999</v>
      </c>
      <c r="E5055" s="5">
        <f>IF($F$2=0," - ",Tabla1[[#This Row],[Base para Mejor precio]]*(1-$F$2))</f>
        <v>2021.8376429999998</v>
      </c>
      <c r="F5055" s="4" t="s">
        <v>6</v>
      </c>
      <c r="G5055" s="16" t="s">
        <v>5696</v>
      </c>
      <c r="H5055" s="5">
        <f>IFERROR(IF($F$3=0,"-",Tabla1[[#This Row],[Precio de Cliente neto]]*(1+$F$3)),"-")</f>
        <v>3369.729405</v>
      </c>
      <c r="I5055" s="5">
        <v>3209.2660999999998</v>
      </c>
      <c r="J5055" s="5">
        <v>2888.3394899999998</v>
      </c>
      <c r="K5055" s="26">
        <v>0.21</v>
      </c>
    </row>
    <row r="5056" spans="1:11">
      <c r="A5056" s="4">
        <v>20741</v>
      </c>
      <c r="B5056" t="s">
        <v>3535</v>
      </c>
      <c r="C5056" s="5">
        <f>IF($F$2=0," - ",Tabla1[[#This Row],[Base Precio de Lista neto]])</f>
        <v>3209.2660999999998</v>
      </c>
      <c r="D5056" s="5">
        <f>IF($F$2=0," - ",Tabla1[[#This Row],[Base Precio de Lista neto]]*(1-$F$2))</f>
        <v>2246.4862699999999</v>
      </c>
      <c r="E5056" s="5">
        <f>IF($F$2=0," - ",Tabla1[[#This Row],[Base para Mejor precio]]*(1-$F$2))</f>
        <v>2021.8376429999998</v>
      </c>
      <c r="F5056" s="4" t="s">
        <v>6</v>
      </c>
      <c r="G5056" s="16" t="s">
        <v>5696</v>
      </c>
      <c r="H5056" s="5">
        <f>IFERROR(IF($F$3=0,"-",Tabla1[[#This Row],[Precio de Cliente neto]]*(1+$F$3)),"-")</f>
        <v>3369.729405</v>
      </c>
      <c r="I5056" s="5">
        <v>3209.2660999999998</v>
      </c>
      <c r="J5056" s="5">
        <v>2888.3394899999998</v>
      </c>
      <c r="K5056" s="26">
        <v>0.21</v>
      </c>
    </row>
    <row r="5057" spans="1:11">
      <c r="A5057" s="4">
        <v>20742</v>
      </c>
      <c r="B5057" t="s">
        <v>3536</v>
      </c>
      <c r="C5057" s="5">
        <f>IF($F$2=0," - ",Tabla1[[#This Row],[Base Precio de Lista neto]])</f>
        <v>3209.2660999999998</v>
      </c>
      <c r="D5057" s="5">
        <f>IF($F$2=0," - ",Tabla1[[#This Row],[Base Precio de Lista neto]]*(1-$F$2))</f>
        <v>2246.4862699999999</v>
      </c>
      <c r="E5057" s="5">
        <f>IF($F$2=0," - ",Tabla1[[#This Row],[Base para Mejor precio]]*(1-$F$2))</f>
        <v>2021.8376429999998</v>
      </c>
      <c r="F5057" s="4" t="s">
        <v>6</v>
      </c>
      <c r="G5057" s="16" t="s">
        <v>5696</v>
      </c>
      <c r="H5057" s="5">
        <f>IFERROR(IF($F$3=0,"-",Tabla1[[#This Row],[Precio de Cliente neto]]*(1+$F$3)),"-")</f>
        <v>3369.729405</v>
      </c>
      <c r="I5057" s="5">
        <v>3209.2660999999998</v>
      </c>
      <c r="J5057" s="5">
        <v>2888.3394899999998</v>
      </c>
      <c r="K5057" s="26">
        <v>0.21</v>
      </c>
    </row>
    <row r="5058" spans="1:11">
      <c r="A5058" s="4">
        <v>20743</v>
      </c>
      <c r="B5058" t="s">
        <v>8985</v>
      </c>
      <c r="C5058" s="5">
        <f>IF($F$2=0," - ",Tabla1[[#This Row],[Base Precio de Lista neto]])</f>
        <v>4450.7138000000004</v>
      </c>
      <c r="D5058" s="5">
        <f>IF($F$2=0," - ",Tabla1[[#This Row],[Base Precio de Lista neto]]*(1-$F$2))</f>
        <v>3115.4996599999999</v>
      </c>
      <c r="E5058" s="5">
        <f>IF($F$2=0," - ",Tabla1[[#This Row],[Base para Mejor precio]]*(1-$F$2))</f>
        <v>2803.9496939999999</v>
      </c>
      <c r="F5058" s="4" t="s">
        <v>6</v>
      </c>
      <c r="G5058" s="16" t="s">
        <v>5696</v>
      </c>
      <c r="H5058" s="5">
        <f>IFERROR(IF($F$3=0,"-",Tabla1[[#This Row],[Precio de Cliente neto]]*(1+$F$3)),"-")</f>
        <v>4673.2494900000002</v>
      </c>
      <c r="I5058" s="5">
        <v>4450.7138000000004</v>
      </c>
      <c r="J5058" s="5">
        <v>4005.6424200000001</v>
      </c>
      <c r="K5058" s="26">
        <v>0.21</v>
      </c>
    </row>
    <row r="5059" spans="1:11">
      <c r="A5059" s="4">
        <v>20744</v>
      </c>
      <c r="B5059" t="s">
        <v>8986</v>
      </c>
      <c r="C5059" s="5">
        <f>IF($F$2=0," - ",Tabla1[[#This Row],[Base Precio de Lista neto]])</f>
        <v>4450.7138000000004</v>
      </c>
      <c r="D5059" s="5">
        <f>IF($F$2=0," - ",Tabla1[[#This Row],[Base Precio de Lista neto]]*(1-$F$2))</f>
        <v>3115.4996599999999</v>
      </c>
      <c r="E5059" s="5">
        <f>IF($F$2=0," - ",Tabla1[[#This Row],[Base para Mejor precio]]*(1-$F$2))</f>
        <v>2803.9496939999999</v>
      </c>
      <c r="F5059" s="4" t="s">
        <v>6</v>
      </c>
      <c r="G5059" s="16" t="s">
        <v>5696</v>
      </c>
      <c r="H5059" s="5">
        <f>IFERROR(IF($F$3=0,"-",Tabla1[[#This Row],[Precio de Cliente neto]]*(1+$F$3)),"-")</f>
        <v>4673.2494900000002</v>
      </c>
      <c r="I5059" s="5">
        <v>4450.7138000000004</v>
      </c>
      <c r="J5059" s="5">
        <v>4005.6424200000001</v>
      </c>
      <c r="K5059" s="26">
        <v>0.21</v>
      </c>
    </row>
    <row r="5060" spans="1:11">
      <c r="A5060" s="4">
        <v>20777</v>
      </c>
      <c r="B5060" t="s">
        <v>8987</v>
      </c>
      <c r="C5060" s="5">
        <f>IF($F$2=0," - ",Tabla1[[#This Row],[Base Precio de Lista neto]])</f>
        <v>9437.8781999999992</v>
      </c>
      <c r="D5060" s="5">
        <f>IF($F$2=0," - ",Tabla1[[#This Row],[Base Precio de Lista neto]]*(1-$F$2))</f>
        <v>6606.5147399999987</v>
      </c>
      <c r="E5060" s="5">
        <f>IF($F$2=0," - ",Tabla1[[#This Row],[Base para Mejor precio]]*(1-$F$2))</f>
        <v>5945.8632659999994</v>
      </c>
      <c r="F5060" s="4" t="s">
        <v>6</v>
      </c>
      <c r="G5060" s="16" t="s">
        <v>5696</v>
      </c>
      <c r="H5060" s="5">
        <f>IFERROR(IF($F$3=0,"-",Tabla1[[#This Row],[Precio de Cliente neto]]*(1+$F$3)),"-")</f>
        <v>9909.7721099999981</v>
      </c>
      <c r="I5060" s="5">
        <v>9437.8781999999992</v>
      </c>
      <c r="J5060" s="5">
        <v>8494.0903799999996</v>
      </c>
      <c r="K5060" s="26">
        <v>0.21</v>
      </c>
    </row>
    <row r="5061" spans="1:11">
      <c r="A5061" s="4">
        <v>20778</v>
      </c>
      <c r="B5061" t="s">
        <v>8988</v>
      </c>
      <c r="C5061" s="5">
        <f>IF($F$2=0," - ",Tabla1[[#This Row],[Base Precio de Lista neto]])</f>
        <v>9437.8781999999992</v>
      </c>
      <c r="D5061" s="5">
        <f>IF($F$2=0," - ",Tabla1[[#This Row],[Base Precio de Lista neto]]*(1-$F$2))</f>
        <v>6606.5147399999987</v>
      </c>
      <c r="E5061" s="5">
        <f>IF($F$2=0," - ",Tabla1[[#This Row],[Base para Mejor precio]]*(1-$F$2))</f>
        <v>5945.8632659999994</v>
      </c>
      <c r="F5061" s="4" t="s">
        <v>6</v>
      </c>
      <c r="G5061" s="16" t="s">
        <v>5696</v>
      </c>
      <c r="H5061" s="5">
        <f>IFERROR(IF($F$3=0,"-",Tabla1[[#This Row],[Precio de Cliente neto]]*(1+$F$3)),"-")</f>
        <v>9909.7721099999981</v>
      </c>
      <c r="I5061" s="5">
        <v>9437.8781999999992</v>
      </c>
      <c r="J5061" s="5">
        <v>8494.0903799999996</v>
      </c>
      <c r="K5061" s="26">
        <v>0.21</v>
      </c>
    </row>
    <row r="5062" spans="1:11">
      <c r="A5062" s="4">
        <v>20779</v>
      </c>
      <c r="B5062" t="s">
        <v>8989</v>
      </c>
      <c r="C5062" s="5">
        <f>IF($F$2=0," - ",Tabla1[[#This Row],[Base Precio de Lista neto]])</f>
        <v>9437.8781999999992</v>
      </c>
      <c r="D5062" s="5">
        <f>IF($F$2=0," - ",Tabla1[[#This Row],[Base Precio de Lista neto]]*(1-$F$2))</f>
        <v>6606.5147399999987</v>
      </c>
      <c r="E5062" s="5">
        <f>IF($F$2=0," - ",Tabla1[[#This Row],[Base para Mejor precio]]*(1-$F$2))</f>
        <v>5945.8632659999994</v>
      </c>
      <c r="F5062" s="4" t="s">
        <v>6</v>
      </c>
      <c r="G5062" s="16" t="s">
        <v>5696</v>
      </c>
      <c r="H5062" s="5">
        <f>IFERROR(IF($F$3=0,"-",Tabla1[[#This Row],[Precio de Cliente neto]]*(1+$F$3)),"-")</f>
        <v>9909.7721099999981</v>
      </c>
      <c r="I5062" s="5">
        <v>9437.8781999999992</v>
      </c>
      <c r="J5062" s="5">
        <v>8494.0903799999996</v>
      </c>
      <c r="K5062" s="26">
        <v>0.21</v>
      </c>
    </row>
    <row r="5063" spans="1:11">
      <c r="A5063" s="4">
        <v>20780</v>
      </c>
      <c r="B5063" t="s">
        <v>8990</v>
      </c>
      <c r="C5063" s="5">
        <f>IF($F$2=0," - ",Tabla1[[#This Row],[Base Precio de Lista neto]])</f>
        <v>7286.3706000000002</v>
      </c>
      <c r="D5063" s="5">
        <f>IF($F$2=0," - ",Tabla1[[#This Row],[Base Precio de Lista neto]]*(1-$F$2))</f>
        <v>5100.4594200000001</v>
      </c>
      <c r="E5063" s="5">
        <f>IF($F$2=0," - ",Tabla1[[#This Row],[Base para Mejor precio]]*(1-$F$2))</f>
        <v>4590.4134779999995</v>
      </c>
      <c r="F5063" s="4" t="s">
        <v>6</v>
      </c>
      <c r="G5063" s="16" t="s">
        <v>5696</v>
      </c>
      <c r="H5063" s="5">
        <f>IFERROR(IF($F$3=0,"-",Tabla1[[#This Row],[Precio de Cliente neto]]*(1+$F$3)),"-")</f>
        <v>7650.6891300000007</v>
      </c>
      <c r="I5063" s="5">
        <v>7286.3706000000002</v>
      </c>
      <c r="J5063" s="5">
        <v>6557.7335400000002</v>
      </c>
      <c r="K5063" s="26">
        <v>0.21</v>
      </c>
    </row>
    <row r="5064" spans="1:11">
      <c r="A5064" s="4">
        <v>20781</v>
      </c>
      <c r="B5064" t="s">
        <v>8991</v>
      </c>
      <c r="C5064" s="5">
        <f>IF($F$2=0," - ",Tabla1[[#This Row],[Base Precio de Lista neto]])</f>
        <v>7842.4922999999999</v>
      </c>
      <c r="D5064" s="5">
        <f>IF($F$2=0," - ",Tabla1[[#This Row],[Base Precio de Lista neto]]*(1-$F$2))</f>
        <v>5489.7446099999997</v>
      </c>
      <c r="E5064" s="5">
        <f>IF($F$2=0," - ",Tabla1[[#This Row],[Base para Mejor precio]]*(1-$F$2))</f>
        <v>4940.7701489999999</v>
      </c>
      <c r="F5064" s="4" t="s">
        <v>6</v>
      </c>
      <c r="G5064" s="16" t="s">
        <v>5696</v>
      </c>
      <c r="H5064" s="5">
        <f>IFERROR(IF($F$3=0,"-",Tabla1[[#This Row],[Precio de Cliente neto]]*(1+$F$3)),"-")</f>
        <v>8234.6169149999987</v>
      </c>
      <c r="I5064" s="5">
        <v>7842.4922999999999</v>
      </c>
      <c r="J5064" s="5">
        <v>7058.2430700000004</v>
      </c>
      <c r="K5064" s="26">
        <v>0.21</v>
      </c>
    </row>
    <row r="5065" spans="1:11">
      <c r="A5065" s="4">
        <v>20782</v>
      </c>
      <c r="B5065" t="s">
        <v>8992</v>
      </c>
      <c r="C5065" s="5">
        <f>IF($F$2=0," - ",Tabla1[[#This Row],[Base Precio de Lista neto]])</f>
        <v>7842.4922999999999</v>
      </c>
      <c r="D5065" s="5">
        <f>IF($F$2=0," - ",Tabla1[[#This Row],[Base Precio de Lista neto]]*(1-$F$2))</f>
        <v>5489.7446099999997</v>
      </c>
      <c r="E5065" s="5">
        <f>IF($F$2=0," - ",Tabla1[[#This Row],[Base para Mejor precio]]*(1-$F$2))</f>
        <v>4940.7701489999999</v>
      </c>
      <c r="F5065" s="4" t="s">
        <v>6</v>
      </c>
      <c r="G5065" s="16" t="s">
        <v>5696</v>
      </c>
      <c r="H5065" s="5">
        <f>IFERROR(IF($F$3=0,"-",Tabla1[[#This Row],[Precio de Cliente neto]]*(1+$F$3)),"-")</f>
        <v>8234.6169149999987</v>
      </c>
      <c r="I5065" s="5">
        <v>7842.4922999999999</v>
      </c>
      <c r="J5065" s="5">
        <v>7058.2430700000004</v>
      </c>
      <c r="K5065" s="26">
        <v>0.21</v>
      </c>
    </row>
    <row r="5066" spans="1:11">
      <c r="A5066" s="4">
        <v>20783</v>
      </c>
      <c r="B5066" t="s">
        <v>8993</v>
      </c>
      <c r="C5066" s="5">
        <f>IF($F$2=0," - ",Tabla1[[#This Row],[Base Precio de Lista neto]])</f>
        <v>7842.4922999999999</v>
      </c>
      <c r="D5066" s="5">
        <f>IF($F$2=0," - ",Tabla1[[#This Row],[Base Precio de Lista neto]]*(1-$F$2))</f>
        <v>5489.7446099999997</v>
      </c>
      <c r="E5066" s="5">
        <f>IF($F$2=0," - ",Tabla1[[#This Row],[Base para Mejor precio]]*(1-$F$2))</f>
        <v>4940.7701489999999</v>
      </c>
      <c r="F5066" s="4" t="s">
        <v>6</v>
      </c>
      <c r="G5066" s="16" t="s">
        <v>5696</v>
      </c>
      <c r="H5066" s="5">
        <f>IFERROR(IF($F$3=0,"-",Tabla1[[#This Row],[Precio de Cliente neto]]*(1+$F$3)),"-")</f>
        <v>8234.6169149999987</v>
      </c>
      <c r="I5066" s="5">
        <v>7842.4922999999999</v>
      </c>
      <c r="J5066" s="5">
        <v>7058.2430700000004</v>
      </c>
      <c r="K5066" s="26">
        <v>0.21</v>
      </c>
    </row>
    <row r="5067" spans="1:11">
      <c r="A5067" s="4">
        <v>20784</v>
      </c>
      <c r="B5067" t="s">
        <v>8994</v>
      </c>
      <c r="C5067" s="5">
        <f>IF($F$2=0," - ",Tabla1[[#This Row],[Base Precio de Lista neto]])</f>
        <v>7842.4922999999999</v>
      </c>
      <c r="D5067" s="5">
        <f>IF($F$2=0," - ",Tabla1[[#This Row],[Base Precio de Lista neto]]*(1-$F$2))</f>
        <v>5489.7446099999997</v>
      </c>
      <c r="E5067" s="5">
        <f>IF($F$2=0," - ",Tabla1[[#This Row],[Base para Mejor precio]]*(1-$F$2))</f>
        <v>4940.7701489999999</v>
      </c>
      <c r="F5067" s="4" t="s">
        <v>6</v>
      </c>
      <c r="G5067" s="16" t="s">
        <v>5696</v>
      </c>
      <c r="H5067" s="5">
        <f>IFERROR(IF($F$3=0,"-",Tabla1[[#This Row],[Precio de Cliente neto]]*(1+$F$3)),"-")</f>
        <v>8234.6169149999987</v>
      </c>
      <c r="I5067" s="5">
        <v>7842.4922999999999</v>
      </c>
      <c r="J5067" s="5">
        <v>7058.2430700000004</v>
      </c>
      <c r="K5067" s="26">
        <v>0.21</v>
      </c>
    </row>
    <row r="5068" spans="1:11">
      <c r="A5068" s="4">
        <v>20785</v>
      </c>
      <c r="B5068" t="s">
        <v>8995</v>
      </c>
      <c r="C5068" s="5">
        <f>IF($F$2=0," - ",Tabla1[[#This Row],[Base Precio de Lista neto]])</f>
        <v>7842.4922999999999</v>
      </c>
      <c r="D5068" s="5">
        <f>IF($F$2=0," - ",Tabla1[[#This Row],[Base Precio de Lista neto]]*(1-$F$2))</f>
        <v>5489.7446099999997</v>
      </c>
      <c r="E5068" s="5">
        <f>IF($F$2=0," - ",Tabla1[[#This Row],[Base para Mejor precio]]*(1-$F$2))</f>
        <v>4940.7701489999999</v>
      </c>
      <c r="F5068" s="4" t="s">
        <v>6</v>
      </c>
      <c r="G5068" s="16" t="s">
        <v>5696</v>
      </c>
      <c r="H5068" s="5">
        <f>IFERROR(IF($F$3=0,"-",Tabla1[[#This Row],[Precio de Cliente neto]]*(1+$F$3)),"-")</f>
        <v>8234.6169149999987</v>
      </c>
      <c r="I5068" s="5">
        <v>7842.4922999999999</v>
      </c>
      <c r="J5068" s="5">
        <v>7058.2430700000004</v>
      </c>
      <c r="K5068" s="26">
        <v>0.21</v>
      </c>
    </row>
    <row r="5069" spans="1:11">
      <c r="A5069" s="4">
        <v>20786</v>
      </c>
      <c r="B5069" t="s">
        <v>3537</v>
      </c>
      <c r="C5069" s="5">
        <f>IF($F$2=0," - ",Tabla1[[#This Row],[Base Precio de Lista neto]])</f>
        <v>3754.8024999999998</v>
      </c>
      <c r="D5069" s="5">
        <f>IF($F$2=0," - ",Tabla1[[#This Row],[Base Precio de Lista neto]]*(1-$F$2))</f>
        <v>2628.3617499999996</v>
      </c>
      <c r="E5069" s="5">
        <f>IF($F$2=0," - ",Tabla1[[#This Row],[Base para Mejor precio]]*(1-$F$2))</f>
        <v>2365.5255750000001</v>
      </c>
      <c r="F5069" s="4" t="s">
        <v>6</v>
      </c>
      <c r="G5069" s="16" t="s">
        <v>5696</v>
      </c>
      <c r="H5069" s="5">
        <f>IFERROR(IF($F$3=0,"-",Tabla1[[#This Row],[Precio de Cliente neto]]*(1+$F$3)),"-")</f>
        <v>3942.5426249999991</v>
      </c>
      <c r="I5069" s="5">
        <v>3754.8024999999998</v>
      </c>
      <c r="J5069" s="5">
        <v>3379.3222500000002</v>
      </c>
      <c r="K5069" s="26">
        <v>0.21</v>
      </c>
    </row>
    <row r="5070" spans="1:11">
      <c r="A5070" s="4">
        <v>20787</v>
      </c>
      <c r="B5070" t="s">
        <v>6063</v>
      </c>
      <c r="C5070" s="5">
        <f>IF($F$2=0," - ",Tabla1[[#This Row],[Base Precio de Lista neto]])</f>
        <v>4136.1238999999996</v>
      </c>
      <c r="D5070" s="5">
        <f>IF($F$2=0," - ",Tabla1[[#This Row],[Base Precio de Lista neto]]*(1-$F$2))</f>
        <v>2895.2867299999994</v>
      </c>
      <c r="E5070" s="5">
        <f>IF($F$2=0," - ",Tabla1[[#This Row],[Base para Mejor precio]]*(1-$F$2))</f>
        <v>2605.7580569999996</v>
      </c>
      <c r="F5070" s="4" t="s">
        <v>6</v>
      </c>
      <c r="G5070" s="16" t="s">
        <v>5696</v>
      </c>
      <c r="H5070" s="5">
        <f>IFERROR(IF($F$3=0,"-",Tabla1[[#This Row],[Precio de Cliente neto]]*(1+$F$3)),"-")</f>
        <v>4342.9300949999988</v>
      </c>
      <c r="I5070" s="5">
        <v>4136.1238999999996</v>
      </c>
      <c r="J5070" s="5">
        <v>3722.5115099999998</v>
      </c>
      <c r="K5070" s="26">
        <v>0.21</v>
      </c>
    </row>
    <row r="5071" spans="1:11">
      <c r="A5071" s="4">
        <v>20788</v>
      </c>
      <c r="B5071" t="s">
        <v>8996</v>
      </c>
      <c r="C5071" s="5">
        <f>IF($F$2=0," - ",Tabla1[[#This Row],[Base Precio de Lista neto]])</f>
        <v>5787.1157999999996</v>
      </c>
      <c r="D5071" s="5">
        <f>IF($F$2=0," - ",Tabla1[[#This Row],[Base Precio de Lista neto]]*(1-$F$2))</f>
        <v>4050.9810599999996</v>
      </c>
      <c r="E5071" s="5">
        <f>IF($F$2=0," - ",Tabla1[[#This Row],[Base para Mejor precio]]*(1-$F$2))</f>
        <v>3645.8829540000002</v>
      </c>
      <c r="F5071" s="4" t="s">
        <v>6</v>
      </c>
      <c r="G5071" s="16" t="s">
        <v>5696</v>
      </c>
      <c r="H5071" s="5">
        <f>IFERROR(IF($F$3=0,"-",Tabla1[[#This Row],[Precio de Cliente neto]]*(1+$F$3)),"-")</f>
        <v>6076.4715899999992</v>
      </c>
      <c r="I5071" s="5">
        <v>5787.1157999999996</v>
      </c>
      <c r="J5071" s="5">
        <v>5208.4042200000004</v>
      </c>
      <c r="K5071" s="26">
        <v>0.21</v>
      </c>
    </row>
    <row r="5072" spans="1:11">
      <c r="A5072" s="4">
        <v>20789</v>
      </c>
      <c r="B5072" t="s">
        <v>8997</v>
      </c>
      <c r="C5072" s="5">
        <f>IF($F$2=0," - ",Tabla1[[#This Row],[Base Precio de Lista neto]])</f>
        <v>5720.4709999999995</v>
      </c>
      <c r="D5072" s="5">
        <f>IF($F$2=0," - ",Tabla1[[#This Row],[Base Precio de Lista neto]]*(1-$F$2))</f>
        <v>4004.3296999999993</v>
      </c>
      <c r="E5072" s="5">
        <f>IF($F$2=0," - ",Tabla1[[#This Row],[Base para Mejor precio]]*(1-$F$2))</f>
        <v>3603.8967299999995</v>
      </c>
      <c r="F5072" s="4" t="s">
        <v>6</v>
      </c>
      <c r="G5072" s="16" t="s">
        <v>5696</v>
      </c>
      <c r="H5072" s="5">
        <f>IFERROR(IF($F$3=0,"-",Tabla1[[#This Row],[Precio de Cliente neto]]*(1+$F$3)),"-")</f>
        <v>6006.4945499999994</v>
      </c>
      <c r="I5072" s="5">
        <v>5720.4709999999995</v>
      </c>
      <c r="J5072" s="5">
        <v>5148.4238999999998</v>
      </c>
      <c r="K5072" s="26">
        <v>0.21</v>
      </c>
    </row>
    <row r="5073" spans="1:11">
      <c r="A5073" s="4">
        <v>20790</v>
      </c>
      <c r="B5073" t="s">
        <v>8998</v>
      </c>
      <c r="C5073" s="5">
        <f>IF($F$2=0," - ",Tabla1[[#This Row],[Base Precio de Lista neto]])</f>
        <v>4450.8728000000001</v>
      </c>
      <c r="D5073" s="5">
        <f>IF($F$2=0," - ",Tabla1[[#This Row],[Base Precio de Lista neto]]*(1-$F$2))</f>
        <v>3115.61096</v>
      </c>
      <c r="E5073" s="5">
        <f>IF($F$2=0," - ",Tabla1[[#This Row],[Base para Mejor precio]]*(1-$F$2))</f>
        <v>2804.0498639999996</v>
      </c>
      <c r="F5073" s="4" t="s">
        <v>6</v>
      </c>
      <c r="G5073" s="16" t="s">
        <v>5696</v>
      </c>
      <c r="H5073" s="5">
        <f>IFERROR(IF($F$3=0,"-",Tabla1[[#This Row],[Precio de Cliente neto]]*(1+$F$3)),"-")</f>
        <v>4673.41644</v>
      </c>
      <c r="I5073" s="5">
        <v>4450.8728000000001</v>
      </c>
      <c r="J5073" s="5">
        <v>4005.7855199999999</v>
      </c>
      <c r="K5073" s="26">
        <v>0.21</v>
      </c>
    </row>
    <row r="5074" spans="1:11">
      <c r="A5074" s="4">
        <v>20791</v>
      </c>
      <c r="B5074" t="s">
        <v>8999</v>
      </c>
      <c r="C5074" s="5">
        <f>IF($F$2=0," - ",Tabla1[[#This Row],[Base Precio de Lista neto]])</f>
        <v>4450.8728000000001</v>
      </c>
      <c r="D5074" s="5">
        <f>IF($F$2=0," - ",Tabla1[[#This Row],[Base Precio de Lista neto]]*(1-$F$2))</f>
        <v>3115.61096</v>
      </c>
      <c r="E5074" s="5">
        <f>IF($F$2=0," - ",Tabla1[[#This Row],[Base para Mejor precio]]*(1-$F$2))</f>
        <v>2804.0498639999996</v>
      </c>
      <c r="F5074" s="4" t="s">
        <v>6</v>
      </c>
      <c r="G5074" s="16" t="s">
        <v>5696</v>
      </c>
      <c r="H5074" s="5">
        <f>IFERROR(IF($F$3=0,"-",Tabla1[[#This Row],[Precio de Cliente neto]]*(1+$F$3)),"-")</f>
        <v>4673.41644</v>
      </c>
      <c r="I5074" s="5">
        <v>4450.8728000000001</v>
      </c>
      <c r="J5074" s="5">
        <v>4005.7855199999999</v>
      </c>
      <c r="K5074" s="26">
        <v>0.21</v>
      </c>
    </row>
    <row r="5075" spans="1:11">
      <c r="A5075" s="4">
        <v>20792</v>
      </c>
      <c r="B5075" t="s">
        <v>9000</v>
      </c>
      <c r="C5075" s="5">
        <f>IF($F$2=0," - ",Tabla1[[#This Row],[Base Precio de Lista neto]])</f>
        <v>4877.4004999999997</v>
      </c>
      <c r="D5075" s="5">
        <f>IF($F$2=0," - ",Tabla1[[#This Row],[Base Precio de Lista neto]]*(1-$F$2))</f>
        <v>3414.1803499999996</v>
      </c>
      <c r="E5075" s="5">
        <f>IF($F$2=0," - ",Tabla1[[#This Row],[Base para Mejor precio]]*(1-$F$2))</f>
        <v>3072.7623149999999</v>
      </c>
      <c r="F5075" s="4" t="s">
        <v>5</v>
      </c>
      <c r="G5075" s="16" t="s">
        <v>5696</v>
      </c>
      <c r="H5075" s="5">
        <f>IFERROR(IF($F$3=0,"-",Tabla1[[#This Row],[Precio de Cliente neto]]*(1+$F$3)),"-")</f>
        <v>5121.2705249999999</v>
      </c>
      <c r="I5075" s="5">
        <v>4877.4004999999997</v>
      </c>
      <c r="J5075" s="5">
        <v>4389.6604500000003</v>
      </c>
      <c r="K5075" s="26">
        <v>0.21</v>
      </c>
    </row>
    <row r="5076" spans="1:11">
      <c r="A5076" s="4">
        <v>20793</v>
      </c>
      <c r="B5076" t="s">
        <v>9001</v>
      </c>
      <c r="C5076" s="5">
        <f>IF($F$2=0," - ",Tabla1[[#This Row],[Base Precio de Lista neto]])</f>
        <v>5484.5191000000004</v>
      </c>
      <c r="D5076" s="5">
        <f>IF($F$2=0," - ",Tabla1[[#This Row],[Base Precio de Lista neto]]*(1-$F$2))</f>
        <v>3839.1633700000002</v>
      </c>
      <c r="E5076" s="5">
        <f>IF($F$2=0," - ",Tabla1[[#This Row],[Base para Mejor precio]]*(1-$F$2))</f>
        <v>3455.2470329999996</v>
      </c>
      <c r="F5076" s="4" t="s">
        <v>6</v>
      </c>
      <c r="G5076" s="16" t="s">
        <v>5696</v>
      </c>
      <c r="H5076" s="5">
        <f>IFERROR(IF($F$3=0,"-",Tabla1[[#This Row],[Precio de Cliente neto]]*(1+$F$3)),"-")</f>
        <v>5758.7450550000003</v>
      </c>
      <c r="I5076" s="5">
        <v>5484.5191000000004</v>
      </c>
      <c r="J5076" s="5">
        <v>4936.0671899999998</v>
      </c>
      <c r="K5076" s="26">
        <v>0.21</v>
      </c>
    </row>
    <row r="5077" spans="1:11">
      <c r="A5077" s="4">
        <v>20794</v>
      </c>
      <c r="B5077" t="s">
        <v>9002</v>
      </c>
      <c r="C5077" s="5">
        <f>IF($F$2=0," - ",Tabla1[[#This Row],[Base Precio de Lista neto]])</f>
        <v>7629.8146999999999</v>
      </c>
      <c r="D5077" s="5">
        <f>IF($F$2=0," - ",Tabla1[[#This Row],[Base Precio de Lista neto]]*(1-$F$2))</f>
        <v>5340.8702899999998</v>
      </c>
      <c r="E5077" s="5">
        <f>IF($F$2=0," - ",Tabla1[[#This Row],[Base para Mejor precio]]*(1-$F$2))</f>
        <v>4806.7832609999996</v>
      </c>
      <c r="F5077" s="4" t="s">
        <v>6</v>
      </c>
      <c r="G5077" s="16" t="s">
        <v>5696</v>
      </c>
      <c r="H5077" s="5">
        <f>IFERROR(IF($F$3=0,"-",Tabla1[[#This Row],[Precio de Cliente neto]]*(1+$F$3)),"-")</f>
        <v>8011.3054350000002</v>
      </c>
      <c r="I5077" s="5">
        <v>7629.8146999999999</v>
      </c>
      <c r="J5077" s="5">
        <v>6866.8332300000002</v>
      </c>
      <c r="K5077" s="26">
        <v>0.21</v>
      </c>
    </row>
    <row r="5078" spans="1:11">
      <c r="A5078" s="4">
        <v>20795</v>
      </c>
      <c r="B5078" t="s">
        <v>9003</v>
      </c>
      <c r="C5078" s="5">
        <f>IF($F$2=0," - ",Tabla1[[#This Row],[Base Precio de Lista neto]])</f>
        <v>6208.7076999999999</v>
      </c>
      <c r="D5078" s="5">
        <f>IF($F$2=0," - ",Tabla1[[#This Row],[Base Precio de Lista neto]]*(1-$F$2))</f>
        <v>4346.0953899999995</v>
      </c>
      <c r="E5078" s="5">
        <f>IF($F$2=0," - ",Tabla1[[#This Row],[Base para Mejor precio]]*(1-$F$2))</f>
        <v>3911.4858509999999</v>
      </c>
      <c r="F5078" s="4" t="s">
        <v>6</v>
      </c>
      <c r="G5078" s="16" t="s">
        <v>5696</v>
      </c>
      <c r="H5078" s="5">
        <f>IFERROR(IF($F$3=0,"-",Tabla1[[#This Row],[Precio de Cliente neto]]*(1+$F$3)),"-")</f>
        <v>6519.1430849999997</v>
      </c>
      <c r="I5078" s="5">
        <v>6208.7076999999999</v>
      </c>
      <c r="J5078" s="5">
        <v>5587.8369300000004</v>
      </c>
      <c r="K5078" s="26">
        <v>0.21</v>
      </c>
    </row>
    <row r="5079" spans="1:11">
      <c r="A5079" s="4">
        <v>20796</v>
      </c>
      <c r="B5079" t="s">
        <v>9004</v>
      </c>
      <c r="C5079" s="5">
        <f>IF($F$2=0," - ",Tabla1[[#This Row],[Base Precio de Lista neto]])</f>
        <v>5036.0916999999999</v>
      </c>
      <c r="D5079" s="5">
        <f>IF($F$2=0," - ",Tabla1[[#This Row],[Base Precio de Lista neto]]*(1-$F$2))</f>
        <v>3525.2641899999999</v>
      </c>
      <c r="E5079" s="5">
        <f>IF($F$2=0," - ",Tabla1[[#This Row],[Base para Mejor precio]]*(1-$F$2))</f>
        <v>3172.7377710000001</v>
      </c>
      <c r="F5079" s="4" t="s">
        <v>6</v>
      </c>
      <c r="G5079" s="16" t="s">
        <v>5696</v>
      </c>
      <c r="H5079" s="5">
        <f>IFERROR(IF($F$3=0,"-",Tabla1[[#This Row],[Precio de Cliente neto]]*(1+$F$3)),"-")</f>
        <v>5287.8962849999998</v>
      </c>
      <c r="I5079" s="5">
        <v>5036.0916999999999</v>
      </c>
      <c r="J5079" s="5">
        <v>4532.4825300000002</v>
      </c>
      <c r="K5079" s="26">
        <v>0.21</v>
      </c>
    </row>
    <row r="5080" spans="1:11">
      <c r="A5080" s="4">
        <v>20797</v>
      </c>
      <c r="B5080" t="s">
        <v>9005</v>
      </c>
      <c r="C5080" s="5">
        <f>IF($F$2=0," - ",Tabla1[[#This Row],[Base Precio de Lista neto]])</f>
        <v>5036.0916999999999</v>
      </c>
      <c r="D5080" s="5">
        <f>IF($F$2=0," - ",Tabla1[[#This Row],[Base Precio de Lista neto]]*(1-$F$2))</f>
        <v>3525.2641899999999</v>
      </c>
      <c r="E5080" s="5">
        <f>IF($F$2=0," - ",Tabla1[[#This Row],[Base para Mejor precio]]*(1-$F$2))</f>
        <v>3172.7377710000001</v>
      </c>
      <c r="F5080" s="4" t="s">
        <v>6</v>
      </c>
      <c r="G5080" s="16" t="s">
        <v>5696</v>
      </c>
      <c r="H5080" s="5">
        <f>IFERROR(IF($F$3=0,"-",Tabla1[[#This Row],[Precio de Cliente neto]]*(1+$F$3)),"-")</f>
        <v>5287.8962849999998</v>
      </c>
      <c r="I5080" s="5">
        <v>5036.0916999999999</v>
      </c>
      <c r="J5080" s="5">
        <v>4532.4825300000002</v>
      </c>
      <c r="K5080" s="26">
        <v>0.21</v>
      </c>
    </row>
    <row r="5081" spans="1:11">
      <c r="A5081" s="4">
        <v>20798</v>
      </c>
      <c r="B5081" t="s">
        <v>9006</v>
      </c>
      <c r="C5081" s="5">
        <f>IF($F$2=0," - ",Tabla1[[#This Row],[Base Precio de Lista neto]])</f>
        <v>5036.0916999999999</v>
      </c>
      <c r="D5081" s="5">
        <f>IF($F$2=0," - ",Tabla1[[#This Row],[Base Precio de Lista neto]]*(1-$F$2))</f>
        <v>3525.2641899999999</v>
      </c>
      <c r="E5081" s="5">
        <f>IF($F$2=0," - ",Tabla1[[#This Row],[Base para Mejor precio]]*(1-$F$2))</f>
        <v>3172.7377710000001</v>
      </c>
      <c r="F5081" s="4" t="s">
        <v>6</v>
      </c>
      <c r="G5081" s="16" t="s">
        <v>5696</v>
      </c>
      <c r="H5081" s="5">
        <f>IFERROR(IF($F$3=0,"-",Tabla1[[#This Row],[Precio de Cliente neto]]*(1+$F$3)),"-")</f>
        <v>5287.8962849999998</v>
      </c>
      <c r="I5081" s="5">
        <v>5036.0916999999999</v>
      </c>
      <c r="J5081" s="5">
        <v>4532.4825300000002</v>
      </c>
      <c r="K5081" s="26">
        <v>0.21</v>
      </c>
    </row>
    <row r="5082" spans="1:11">
      <c r="A5082" s="4">
        <v>20799</v>
      </c>
      <c r="B5082" t="s">
        <v>9007</v>
      </c>
      <c r="C5082" s="5">
        <f>IF($F$2=0," - ",Tabla1[[#This Row],[Base Precio de Lista neto]])</f>
        <v>5036.0916999999999</v>
      </c>
      <c r="D5082" s="5">
        <f>IF($F$2=0," - ",Tabla1[[#This Row],[Base Precio de Lista neto]]*(1-$F$2))</f>
        <v>3525.2641899999999</v>
      </c>
      <c r="E5082" s="5">
        <f>IF($F$2=0," - ",Tabla1[[#This Row],[Base para Mejor precio]]*(1-$F$2))</f>
        <v>3172.7377710000001</v>
      </c>
      <c r="F5082" s="4" t="s">
        <v>6</v>
      </c>
      <c r="G5082" s="16" t="s">
        <v>5696</v>
      </c>
      <c r="H5082" s="5">
        <f>IFERROR(IF($F$3=0,"-",Tabla1[[#This Row],[Precio de Cliente neto]]*(1+$F$3)),"-")</f>
        <v>5287.8962849999998</v>
      </c>
      <c r="I5082" s="5">
        <v>5036.0916999999999</v>
      </c>
      <c r="J5082" s="5">
        <v>4532.4825300000002</v>
      </c>
      <c r="K5082" s="26">
        <v>0.21</v>
      </c>
    </row>
    <row r="5083" spans="1:11">
      <c r="A5083" s="4">
        <v>20802</v>
      </c>
      <c r="B5083" t="s">
        <v>9008</v>
      </c>
      <c r="C5083" s="5">
        <f>IF($F$2=0," - ",Tabla1[[#This Row],[Base Precio de Lista neto]])</f>
        <v>5036.0916999999999</v>
      </c>
      <c r="D5083" s="5">
        <f>IF($F$2=0," - ",Tabla1[[#This Row],[Base Precio de Lista neto]]*(1-$F$2))</f>
        <v>3525.2641899999999</v>
      </c>
      <c r="E5083" s="5">
        <f>IF($F$2=0," - ",Tabla1[[#This Row],[Base para Mejor precio]]*(1-$F$2))</f>
        <v>3172.7377710000001</v>
      </c>
      <c r="F5083" s="4" t="s">
        <v>6</v>
      </c>
      <c r="G5083" s="16" t="s">
        <v>5696</v>
      </c>
      <c r="H5083" s="5">
        <f>IFERROR(IF($F$3=0,"-",Tabla1[[#This Row],[Precio de Cliente neto]]*(1+$F$3)),"-")</f>
        <v>5287.8962849999998</v>
      </c>
      <c r="I5083" s="5">
        <v>5036.0916999999999</v>
      </c>
      <c r="J5083" s="5">
        <v>4532.4825300000002</v>
      </c>
      <c r="K5083" s="26">
        <v>0.21</v>
      </c>
    </row>
    <row r="5084" spans="1:11">
      <c r="A5084" s="4">
        <v>20820</v>
      </c>
      <c r="B5084" t="s">
        <v>9009</v>
      </c>
      <c r="C5084" s="5">
        <f>IF($F$2=0," - ",Tabla1[[#This Row],[Base Precio de Lista neto]])</f>
        <v>5036.0916999999999</v>
      </c>
      <c r="D5084" s="5">
        <f>IF($F$2=0," - ",Tabla1[[#This Row],[Base Precio de Lista neto]]*(1-$F$2))</f>
        <v>3525.2641899999999</v>
      </c>
      <c r="E5084" s="5">
        <f>IF($F$2=0," - ",Tabla1[[#This Row],[Base para Mejor precio]]*(1-$F$2))</f>
        <v>3172.7377710000001</v>
      </c>
      <c r="F5084" s="4" t="s">
        <v>6</v>
      </c>
      <c r="G5084" s="16" t="s">
        <v>5696</v>
      </c>
      <c r="H5084" s="5">
        <f>IFERROR(IF($F$3=0,"-",Tabla1[[#This Row],[Precio de Cliente neto]]*(1+$F$3)),"-")</f>
        <v>5287.8962849999998</v>
      </c>
      <c r="I5084" s="5">
        <v>5036.0916999999999</v>
      </c>
      <c r="J5084" s="5">
        <v>4532.4825300000002</v>
      </c>
      <c r="K5084" s="26">
        <v>0.21</v>
      </c>
    </row>
    <row r="5085" spans="1:11">
      <c r="A5085" s="4">
        <v>20840</v>
      </c>
      <c r="B5085" t="s">
        <v>8471</v>
      </c>
      <c r="C5085" s="5">
        <f>IF($F$2=0," - ",Tabla1[[#This Row],[Base Precio de Lista neto]])</f>
        <v>62979.370499999997</v>
      </c>
      <c r="D5085" s="5">
        <f>IF($F$2=0," - ",Tabla1[[#This Row],[Base Precio de Lista neto]]*(1-$F$2))</f>
        <v>44085.559349999996</v>
      </c>
      <c r="E5085" s="5">
        <f>IF($F$2=0," - ",Tabla1[[#This Row],[Base para Mejor precio]]*(1-$F$2))</f>
        <v>39677.003414999992</v>
      </c>
      <c r="F5085" s="4" t="s">
        <v>6</v>
      </c>
      <c r="G5085" s="16" t="s">
        <v>5696</v>
      </c>
      <c r="H5085" s="5">
        <f>IFERROR(IF($F$3=0,"-",Tabla1[[#This Row],[Precio de Cliente neto]]*(1+$F$3)),"-")</f>
        <v>66128.339024999994</v>
      </c>
      <c r="I5085" s="5">
        <v>62979.370499999997</v>
      </c>
      <c r="J5085" s="5">
        <v>56681.433449999997</v>
      </c>
      <c r="K5085" s="26">
        <v>0.21</v>
      </c>
    </row>
    <row r="5086" spans="1:11">
      <c r="A5086" s="4">
        <v>20841</v>
      </c>
      <c r="B5086" t="s">
        <v>8472</v>
      </c>
      <c r="C5086" s="5">
        <f>IF($F$2=0," - ",Tabla1[[#This Row],[Base Precio de Lista neto]])</f>
        <v>62979.370499999997</v>
      </c>
      <c r="D5086" s="5">
        <f>IF($F$2=0," - ",Tabla1[[#This Row],[Base Precio de Lista neto]]*(1-$F$2))</f>
        <v>44085.559349999996</v>
      </c>
      <c r="E5086" s="5">
        <f>IF($F$2=0," - ",Tabla1[[#This Row],[Base para Mejor precio]]*(1-$F$2))</f>
        <v>39677.003414999992</v>
      </c>
      <c r="F5086" s="4" t="s">
        <v>6</v>
      </c>
      <c r="G5086" s="16" t="s">
        <v>5696</v>
      </c>
      <c r="H5086" s="5">
        <f>IFERROR(IF($F$3=0,"-",Tabla1[[#This Row],[Precio de Cliente neto]]*(1+$F$3)),"-")</f>
        <v>66128.339024999994</v>
      </c>
      <c r="I5086" s="5">
        <v>62979.370499999997</v>
      </c>
      <c r="J5086" s="5">
        <v>56681.433449999997</v>
      </c>
      <c r="K5086" s="26">
        <v>0.21</v>
      </c>
    </row>
    <row r="5087" spans="1:11">
      <c r="A5087" s="4">
        <v>20990</v>
      </c>
      <c r="B5087" t="s">
        <v>3538</v>
      </c>
      <c r="C5087" s="5">
        <f>IF($F$2=0," - ",Tabla1[[#This Row],[Base Precio de Lista neto]])</f>
        <v>3783.9983000000002</v>
      </c>
      <c r="D5087" s="5">
        <f>IF($F$2=0," - ",Tabla1[[#This Row],[Base Precio de Lista neto]]*(1-$F$2))</f>
        <v>2648.7988099999998</v>
      </c>
      <c r="E5087" s="5">
        <f>IF($F$2=0," - ",Tabla1[[#This Row],[Base para Mejor precio]]*(1-$F$2))</f>
        <v>2383.9189289999999</v>
      </c>
      <c r="F5087" s="4" t="s">
        <v>5</v>
      </c>
      <c r="G5087" s="16" t="s">
        <v>5696</v>
      </c>
      <c r="H5087" s="5">
        <f>IFERROR(IF($F$3=0,"-",Tabla1[[#This Row],[Precio de Cliente neto]]*(1+$F$3)),"-")</f>
        <v>3973.1982149999994</v>
      </c>
      <c r="I5087" s="5">
        <v>3783.9983000000002</v>
      </c>
      <c r="J5087" s="5">
        <v>3405.5984699999999</v>
      </c>
      <c r="K5087" s="26">
        <v>0.21</v>
      </c>
    </row>
    <row r="5088" spans="1:11">
      <c r="A5088" s="4">
        <v>20991</v>
      </c>
      <c r="B5088" t="s">
        <v>3539</v>
      </c>
      <c r="C5088" s="5">
        <f>IF($F$2=0," - ",Tabla1[[#This Row],[Base Precio de Lista neto]])</f>
        <v>8738.3960000000006</v>
      </c>
      <c r="D5088" s="5">
        <f>IF($F$2=0," - ",Tabla1[[#This Row],[Base Precio de Lista neto]]*(1-$F$2))</f>
        <v>6116.8771999999999</v>
      </c>
      <c r="E5088" s="5">
        <f>IF($F$2=0," - ",Tabla1[[#This Row],[Base para Mejor precio]]*(1-$F$2))</f>
        <v>5505.18948</v>
      </c>
      <c r="F5088" s="4" t="s">
        <v>5</v>
      </c>
      <c r="G5088" s="16" t="s">
        <v>5696</v>
      </c>
      <c r="H5088" s="5">
        <f>IFERROR(IF($F$3=0,"-",Tabla1[[#This Row],[Precio de Cliente neto]]*(1+$F$3)),"-")</f>
        <v>9175.3158000000003</v>
      </c>
      <c r="I5088" s="5">
        <v>8738.3960000000006</v>
      </c>
      <c r="J5088" s="5">
        <v>7864.5564000000004</v>
      </c>
      <c r="K5088" s="26">
        <v>0.21</v>
      </c>
    </row>
    <row r="5089" spans="1:11">
      <c r="A5089" s="4">
        <v>20992</v>
      </c>
      <c r="B5089" t="s">
        <v>3540</v>
      </c>
      <c r="C5089" s="5">
        <f>IF($F$2=0," - ",Tabla1[[#This Row],[Base Precio de Lista neto]])</f>
        <v>16114.992700000001</v>
      </c>
      <c r="D5089" s="5">
        <f>IF($F$2=0," - ",Tabla1[[#This Row],[Base Precio de Lista neto]]*(1-$F$2))</f>
        <v>11280.49489</v>
      </c>
      <c r="E5089" s="5">
        <f>IF($F$2=0," - ",Tabla1[[#This Row],[Base para Mejor precio]]*(1-$F$2))</f>
        <v>10152.445400999999</v>
      </c>
      <c r="F5089" s="4" t="s">
        <v>5</v>
      </c>
      <c r="G5089" s="16" t="s">
        <v>5696</v>
      </c>
      <c r="H5089" s="5">
        <f>IFERROR(IF($F$3=0,"-",Tabla1[[#This Row],[Precio de Cliente neto]]*(1+$F$3)),"-")</f>
        <v>16920.742334999999</v>
      </c>
      <c r="I5089" s="5">
        <v>16114.992700000001</v>
      </c>
      <c r="J5089" s="5">
        <v>14503.49343</v>
      </c>
      <c r="K5089" s="26">
        <v>0.21</v>
      </c>
    </row>
    <row r="5090" spans="1:11">
      <c r="A5090" s="4">
        <v>20993</v>
      </c>
      <c r="B5090" t="s">
        <v>3541</v>
      </c>
      <c r="C5090" s="5">
        <f>IF($F$2=0," - ",Tabla1[[#This Row],[Base Precio de Lista neto]])</f>
        <v>31286.185799999999</v>
      </c>
      <c r="D5090" s="5">
        <f>IF($F$2=0," - ",Tabla1[[#This Row],[Base Precio de Lista neto]]*(1-$F$2))</f>
        <v>21900.330059999997</v>
      </c>
      <c r="E5090" s="5">
        <f>IF($F$2=0," - ",Tabla1[[#This Row],[Base para Mejor precio]]*(1-$F$2))</f>
        <v>19710.297053999999</v>
      </c>
      <c r="F5090" s="4" t="s">
        <v>5</v>
      </c>
      <c r="G5090" s="16" t="s">
        <v>5696</v>
      </c>
      <c r="H5090" s="5">
        <f>IFERROR(IF($F$3=0,"-",Tabla1[[#This Row],[Precio de Cliente neto]]*(1+$F$3)),"-")</f>
        <v>32850.495089999997</v>
      </c>
      <c r="I5090" s="5">
        <v>31286.185799999999</v>
      </c>
      <c r="J5090" s="5">
        <v>28157.567220000001</v>
      </c>
      <c r="K5090" s="26">
        <v>0.21</v>
      </c>
    </row>
    <row r="5091" spans="1:11">
      <c r="A5091" s="4">
        <v>21154</v>
      </c>
      <c r="B5091" t="s">
        <v>3542</v>
      </c>
      <c r="C5091" s="5">
        <f>IF($F$2=0," - ",Tabla1[[#This Row],[Base Precio de Lista neto]])</f>
        <v>3147.0358000000001</v>
      </c>
      <c r="D5091" s="5">
        <f>IF($F$2=0," - ",Tabla1[[#This Row],[Base Precio de Lista neto]]*(1-$F$2))</f>
        <v>2202.92506</v>
      </c>
      <c r="E5091" s="5">
        <f>IF($F$2=0," - ",Tabla1[[#This Row],[Base para Mejor precio]]*(1-$F$2))</f>
        <v>1982.6325539999998</v>
      </c>
      <c r="F5091" s="4" t="s">
        <v>5</v>
      </c>
      <c r="G5091" s="16" t="s">
        <v>5696</v>
      </c>
      <c r="H5091" s="5">
        <f>IFERROR(IF($F$3=0,"-",Tabla1[[#This Row],[Precio de Cliente neto]]*(1+$F$3)),"-")</f>
        <v>3304.3875900000003</v>
      </c>
      <c r="I5091" s="5">
        <v>3147.0358000000001</v>
      </c>
      <c r="J5091" s="5">
        <v>2832.3322199999998</v>
      </c>
      <c r="K5091" s="26">
        <v>0.21</v>
      </c>
    </row>
    <row r="5092" spans="1:11">
      <c r="A5092" s="4">
        <v>21155</v>
      </c>
      <c r="B5092" t="s">
        <v>3543</v>
      </c>
      <c r="C5092" s="5">
        <f>IF($F$2=0," - ",Tabla1[[#This Row],[Base Precio de Lista neto]])</f>
        <v>4100.6810999999998</v>
      </c>
      <c r="D5092" s="5">
        <f>IF($F$2=0," - ",Tabla1[[#This Row],[Base Precio de Lista neto]]*(1-$F$2))</f>
        <v>2870.4767699999998</v>
      </c>
      <c r="E5092" s="5">
        <f>IF($F$2=0," - ",Tabla1[[#This Row],[Base para Mejor precio]]*(1-$F$2))</f>
        <v>2583.4290929999997</v>
      </c>
      <c r="F5092" s="4" t="s">
        <v>5</v>
      </c>
      <c r="G5092" s="16" t="s">
        <v>5696</v>
      </c>
      <c r="H5092" s="5">
        <f>IFERROR(IF($F$3=0,"-",Tabla1[[#This Row],[Precio de Cliente neto]]*(1+$F$3)),"-")</f>
        <v>4305.7151549999999</v>
      </c>
      <c r="I5092" s="5">
        <v>4100.6810999999998</v>
      </c>
      <c r="J5092" s="5">
        <v>3690.6129900000001</v>
      </c>
      <c r="K5092" s="26">
        <v>0.21</v>
      </c>
    </row>
    <row r="5093" spans="1:11">
      <c r="A5093" s="4">
        <v>21156</v>
      </c>
      <c r="B5093" t="s">
        <v>3544</v>
      </c>
      <c r="C5093" s="5">
        <f>IF($F$2=0," - ",Tabla1[[#This Row],[Base Precio de Lista neto]])</f>
        <v>14566.120800000001</v>
      </c>
      <c r="D5093" s="5">
        <f>IF($F$2=0," - ",Tabla1[[#This Row],[Base Precio de Lista neto]]*(1-$F$2))</f>
        <v>10196.28456</v>
      </c>
      <c r="E5093" s="5">
        <f>IF($F$2=0," - ",Tabla1[[#This Row],[Base para Mejor precio]]*(1-$F$2))</f>
        <v>9176.6561039999997</v>
      </c>
      <c r="F5093" s="4" t="s">
        <v>6</v>
      </c>
      <c r="G5093" s="16" t="s">
        <v>5696</v>
      </c>
      <c r="H5093" s="5">
        <f>IFERROR(IF($F$3=0,"-",Tabla1[[#This Row],[Precio de Cliente neto]]*(1+$F$3)),"-")</f>
        <v>15294.42684</v>
      </c>
      <c r="I5093" s="5">
        <v>14566.120800000001</v>
      </c>
      <c r="J5093" s="5">
        <v>13109.50872</v>
      </c>
      <c r="K5093" s="26">
        <v>0.21</v>
      </c>
    </row>
    <row r="5094" spans="1:11">
      <c r="A5094" s="4">
        <v>21157</v>
      </c>
      <c r="B5094" t="s">
        <v>3545</v>
      </c>
      <c r="C5094" s="5">
        <f>IF($F$2=0," - ",Tabla1[[#This Row],[Base Precio de Lista neto]])</f>
        <v>19159.14</v>
      </c>
      <c r="D5094" s="5">
        <f>IF($F$2=0," - ",Tabla1[[#This Row],[Base Precio de Lista neto]]*(1-$F$2))</f>
        <v>13411.397999999999</v>
      </c>
      <c r="E5094" s="5">
        <f>IF($F$2=0," - ",Tabla1[[#This Row],[Base para Mejor precio]]*(1-$F$2))</f>
        <v>12070.258199999998</v>
      </c>
      <c r="F5094" s="4" t="s">
        <v>6</v>
      </c>
      <c r="G5094" s="16" t="s">
        <v>5696</v>
      </c>
      <c r="H5094" s="5">
        <f>IFERROR(IF($F$3=0,"-",Tabla1[[#This Row],[Precio de Cliente neto]]*(1+$F$3)),"-")</f>
        <v>20117.096999999998</v>
      </c>
      <c r="I5094" s="5">
        <v>19159.14</v>
      </c>
      <c r="J5094" s="5">
        <v>17243.225999999999</v>
      </c>
      <c r="K5094" s="26">
        <v>0.21</v>
      </c>
    </row>
    <row r="5095" spans="1:11">
      <c r="A5095" s="4">
        <v>21158</v>
      </c>
      <c r="B5095" t="s">
        <v>3546</v>
      </c>
      <c r="C5095" s="5">
        <f>IF($F$2=0," - ",Tabla1[[#This Row],[Base Precio de Lista neto]])</f>
        <v>23594.894400000001</v>
      </c>
      <c r="D5095" s="5">
        <f>IF($F$2=0," - ",Tabla1[[#This Row],[Base Precio de Lista neto]]*(1-$F$2))</f>
        <v>16516.426080000001</v>
      </c>
      <c r="E5095" s="5">
        <f>IF($F$2=0," - ",Tabla1[[#This Row],[Base para Mejor precio]]*(1-$F$2))</f>
        <v>14864.783471999999</v>
      </c>
      <c r="F5095" s="4" t="s">
        <v>6</v>
      </c>
      <c r="G5095" s="16" t="s">
        <v>5696</v>
      </c>
      <c r="H5095" s="5">
        <f>IFERROR(IF($F$3=0,"-",Tabla1[[#This Row],[Precio de Cliente neto]]*(1+$F$3)),"-")</f>
        <v>24774.63912</v>
      </c>
      <c r="I5095" s="5">
        <v>23594.894400000001</v>
      </c>
      <c r="J5095" s="5">
        <v>21235.40496</v>
      </c>
      <c r="K5095" s="26">
        <v>0.21</v>
      </c>
    </row>
    <row r="5096" spans="1:11">
      <c r="A5096" s="4">
        <v>21159</v>
      </c>
      <c r="B5096" t="s">
        <v>3547</v>
      </c>
      <c r="C5096" s="5">
        <f>IF($F$2=0," - ",Tabla1[[#This Row],[Base Precio de Lista neto]])</f>
        <v>17981.594400000002</v>
      </c>
      <c r="D5096" s="5">
        <f>IF($F$2=0," - ",Tabla1[[#This Row],[Base Precio de Lista neto]]*(1-$F$2))</f>
        <v>12587.11608</v>
      </c>
      <c r="E5096" s="5">
        <f>IF($F$2=0," - ",Tabla1[[#This Row],[Base para Mejor precio]]*(1-$F$2))</f>
        <v>11328.404472</v>
      </c>
      <c r="F5096" s="4" t="s">
        <v>6</v>
      </c>
      <c r="G5096" s="16" t="s">
        <v>5696</v>
      </c>
      <c r="H5096" s="5">
        <f>IFERROR(IF($F$3=0,"-",Tabla1[[#This Row],[Precio de Cliente neto]]*(1+$F$3)),"-")</f>
        <v>18880.67412</v>
      </c>
      <c r="I5096" s="5">
        <v>17981.594400000002</v>
      </c>
      <c r="J5096" s="5">
        <v>16183.434960000001</v>
      </c>
      <c r="K5096" s="26">
        <v>0.21</v>
      </c>
    </row>
    <row r="5097" spans="1:11">
      <c r="A5097" s="4">
        <v>21160</v>
      </c>
      <c r="B5097" t="s">
        <v>3548</v>
      </c>
      <c r="C5097" s="5">
        <f>IF($F$2=0," - ",Tabla1[[#This Row],[Base Precio de Lista neto]])</f>
        <v>22058.651999999998</v>
      </c>
      <c r="D5097" s="5">
        <f>IF($F$2=0," - ",Tabla1[[#This Row],[Base Precio de Lista neto]]*(1-$F$2))</f>
        <v>15441.056399999998</v>
      </c>
      <c r="E5097" s="5">
        <f>IF($F$2=0," - ",Tabla1[[#This Row],[Base para Mejor precio]]*(1-$F$2))</f>
        <v>13896.95076</v>
      </c>
      <c r="F5097" s="4" t="s">
        <v>6</v>
      </c>
      <c r="G5097" s="16" t="s">
        <v>5696</v>
      </c>
      <c r="H5097" s="5">
        <f>IFERROR(IF($F$3=0,"-",Tabla1[[#This Row],[Precio de Cliente neto]]*(1+$F$3)),"-")</f>
        <v>23161.584599999995</v>
      </c>
      <c r="I5097" s="5">
        <v>22058.651999999998</v>
      </c>
      <c r="J5097" s="5">
        <v>19852.786800000002</v>
      </c>
      <c r="K5097" s="26">
        <v>0.21</v>
      </c>
    </row>
    <row r="5098" spans="1:11">
      <c r="A5098" s="4">
        <v>21161</v>
      </c>
      <c r="B5098" t="s">
        <v>3549</v>
      </c>
      <c r="C5098" s="5">
        <f>IF($F$2=0," - ",Tabla1[[#This Row],[Base Precio de Lista neto]])</f>
        <v>19897.785599999999</v>
      </c>
      <c r="D5098" s="5">
        <f>IF($F$2=0," - ",Tabla1[[#This Row],[Base Precio de Lista neto]]*(1-$F$2))</f>
        <v>13928.449919999999</v>
      </c>
      <c r="E5098" s="5">
        <f>IF($F$2=0," - ",Tabla1[[#This Row],[Base para Mejor precio]]*(1-$F$2))</f>
        <v>12535.604927999999</v>
      </c>
      <c r="F5098" s="4" t="s">
        <v>6</v>
      </c>
      <c r="G5098" s="16" t="s">
        <v>5696</v>
      </c>
      <c r="H5098" s="5">
        <f>IFERROR(IF($F$3=0,"-",Tabla1[[#This Row],[Precio de Cliente neto]]*(1+$F$3)),"-")</f>
        <v>20892.674879999999</v>
      </c>
      <c r="I5098" s="5">
        <v>19897.785599999999</v>
      </c>
      <c r="J5098" s="5">
        <v>17908.00704</v>
      </c>
      <c r="K5098" s="26">
        <v>0.21</v>
      </c>
    </row>
    <row r="5099" spans="1:11">
      <c r="A5099" s="4">
        <v>21162</v>
      </c>
      <c r="B5099" t="s">
        <v>3550</v>
      </c>
      <c r="C5099" s="5">
        <f>IF($F$2=0," - ",Tabla1[[#This Row],[Base Precio de Lista neto]])</f>
        <v>25174.657200000001</v>
      </c>
      <c r="D5099" s="5">
        <f>IF($F$2=0," - ",Tabla1[[#This Row],[Base Precio de Lista neto]]*(1-$F$2))</f>
        <v>17622.260040000001</v>
      </c>
      <c r="E5099" s="5">
        <f>IF($F$2=0," - ",Tabla1[[#This Row],[Base para Mejor precio]]*(1-$F$2))</f>
        <v>15860.034035999999</v>
      </c>
      <c r="F5099" s="4" t="s">
        <v>6</v>
      </c>
      <c r="G5099" s="16" t="s">
        <v>5696</v>
      </c>
      <c r="H5099" s="5">
        <f>IFERROR(IF($F$3=0,"-",Tabla1[[#This Row],[Precio de Cliente neto]]*(1+$F$3)),"-")</f>
        <v>26433.390060000002</v>
      </c>
      <c r="I5099" s="5">
        <v>25174.657200000001</v>
      </c>
      <c r="J5099" s="5">
        <v>22657.191480000001</v>
      </c>
      <c r="K5099" s="26">
        <v>0.21</v>
      </c>
    </row>
    <row r="5100" spans="1:11">
      <c r="A5100" s="4">
        <v>21163</v>
      </c>
      <c r="B5100" t="s">
        <v>3551</v>
      </c>
      <c r="C5100" s="5">
        <f>IF($F$2=0," - ",Tabla1[[#This Row],[Base Precio de Lista neto]])</f>
        <v>19581.6852</v>
      </c>
      <c r="D5100" s="5">
        <f>IF($F$2=0," - ",Tabla1[[#This Row],[Base Precio de Lista neto]]*(1-$F$2))</f>
        <v>13707.179639999998</v>
      </c>
      <c r="E5100" s="5">
        <f>IF($F$2=0," - ",Tabla1[[#This Row],[Base para Mejor precio]]*(1-$F$2))</f>
        <v>12336.461675999999</v>
      </c>
      <c r="F5100" s="4" t="s">
        <v>6</v>
      </c>
      <c r="G5100" s="16" t="s">
        <v>5696</v>
      </c>
      <c r="H5100" s="5">
        <f>IFERROR(IF($F$3=0,"-",Tabla1[[#This Row],[Precio de Cliente neto]]*(1+$F$3)),"-")</f>
        <v>20560.769459999996</v>
      </c>
      <c r="I5100" s="5">
        <v>19581.6852</v>
      </c>
      <c r="J5100" s="5">
        <v>17623.516680000001</v>
      </c>
      <c r="K5100" s="26">
        <v>0.21</v>
      </c>
    </row>
    <row r="5101" spans="1:11">
      <c r="A5101" s="4">
        <v>21164</v>
      </c>
      <c r="B5101" t="s">
        <v>3552</v>
      </c>
      <c r="C5101" s="5">
        <f>IF($F$2=0," - ",Tabla1[[#This Row],[Base Precio de Lista neto]])</f>
        <v>25826.723999999998</v>
      </c>
      <c r="D5101" s="5">
        <f>IF($F$2=0," - ",Tabla1[[#This Row],[Base Precio de Lista neto]]*(1-$F$2))</f>
        <v>18078.706799999996</v>
      </c>
      <c r="E5101" s="5">
        <f>IF($F$2=0," - ",Tabla1[[#This Row],[Base para Mejor precio]]*(1-$F$2))</f>
        <v>16270.836119999998</v>
      </c>
      <c r="F5101" s="4" t="s">
        <v>6</v>
      </c>
      <c r="G5101" s="16" t="s">
        <v>5696</v>
      </c>
      <c r="H5101" s="5">
        <f>IFERROR(IF($F$3=0,"-",Tabla1[[#This Row],[Precio de Cliente neto]]*(1+$F$3)),"-")</f>
        <v>27118.060199999993</v>
      </c>
      <c r="I5101" s="5">
        <v>25826.723999999998</v>
      </c>
      <c r="J5101" s="5">
        <v>23244.051599999999</v>
      </c>
      <c r="K5101" s="26">
        <v>0.21</v>
      </c>
    </row>
    <row r="5102" spans="1:11">
      <c r="A5102" s="4">
        <v>21165</v>
      </c>
      <c r="B5102" t="s">
        <v>8473</v>
      </c>
      <c r="C5102" s="5">
        <f>IF($F$2=0," - ",Tabla1[[#This Row],[Base Precio de Lista neto]])</f>
        <v>7223.8841000000002</v>
      </c>
      <c r="D5102" s="5">
        <f>IF($F$2=0," - ",Tabla1[[#This Row],[Base Precio de Lista neto]]*(1-$F$2))</f>
        <v>5056.7188699999997</v>
      </c>
      <c r="E5102" s="5">
        <f>IF($F$2=0," - ",Tabla1[[#This Row],[Base para Mejor precio]]*(1-$F$2))</f>
        <v>4551.0469829999993</v>
      </c>
      <c r="F5102" s="4" t="s">
        <v>5</v>
      </c>
      <c r="G5102" s="16" t="s">
        <v>5696</v>
      </c>
      <c r="H5102" s="5">
        <f>IFERROR(IF($F$3=0,"-",Tabla1[[#This Row],[Precio de Cliente neto]]*(1+$F$3)),"-")</f>
        <v>7585.0783049999991</v>
      </c>
      <c r="I5102" s="5">
        <v>7223.8841000000002</v>
      </c>
      <c r="J5102" s="5">
        <v>6501.4956899999997</v>
      </c>
      <c r="K5102" s="26">
        <v>0.21</v>
      </c>
    </row>
    <row r="5103" spans="1:11">
      <c r="A5103" s="4">
        <v>21166</v>
      </c>
      <c r="B5103" t="s">
        <v>3553</v>
      </c>
      <c r="C5103" s="5">
        <f>IF($F$2=0," - ",Tabla1[[#This Row],[Base Precio de Lista neto]])</f>
        <v>19581.6852</v>
      </c>
      <c r="D5103" s="5">
        <f>IF($F$2=0," - ",Tabla1[[#This Row],[Base Precio de Lista neto]]*(1-$F$2))</f>
        <v>13707.179639999998</v>
      </c>
      <c r="E5103" s="5">
        <f>IF($F$2=0," - ",Tabla1[[#This Row],[Base para Mejor precio]]*(1-$F$2))</f>
        <v>12336.461675999999</v>
      </c>
      <c r="F5103" s="4" t="s">
        <v>6</v>
      </c>
      <c r="G5103" s="16" t="s">
        <v>5696</v>
      </c>
      <c r="H5103" s="5">
        <f>IFERROR(IF($F$3=0,"-",Tabla1[[#This Row],[Precio de Cliente neto]]*(1+$F$3)),"-")</f>
        <v>20560.769459999996</v>
      </c>
      <c r="I5103" s="5">
        <v>19581.6852</v>
      </c>
      <c r="J5103" s="5">
        <v>17623.516680000001</v>
      </c>
      <c r="K5103" s="26">
        <v>0.21</v>
      </c>
    </row>
    <row r="5104" spans="1:11">
      <c r="A5104" s="4">
        <v>21167</v>
      </c>
      <c r="B5104" t="s">
        <v>3554</v>
      </c>
      <c r="C5104" s="5">
        <f>IF($F$2=0," - ",Tabla1[[#This Row],[Base Precio de Lista neto]])</f>
        <v>25826.723999999998</v>
      </c>
      <c r="D5104" s="5">
        <f>IF($F$2=0," - ",Tabla1[[#This Row],[Base Precio de Lista neto]]*(1-$F$2))</f>
        <v>18078.706799999996</v>
      </c>
      <c r="E5104" s="5">
        <f>IF($F$2=0," - ",Tabla1[[#This Row],[Base para Mejor precio]]*(1-$F$2))</f>
        <v>16270.836119999998</v>
      </c>
      <c r="F5104" s="4" t="s">
        <v>6</v>
      </c>
      <c r="G5104" s="16" t="s">
        <v>5696</v>
      </c>
      <c r="H5104" s="5">
        <f>IFERROR(IF($F$3=0,"-",Tabla1[[#This Row],[Precio de Cliente neto]]*(1+$F$3)),"-")</f>
        <v>27118.060199999993</v>
      </c>
      <c r="I5104" s="5">
        <v>25826.723999999998</v>
      </c>
      <c r="J5104" s="5">
        <v>23244.051599999999</v>
      </c>
      <c r="K5104" s="26">
        <v>0.21</v>
      </c>
    </row>
    <row r="5105" spans="1:11">
      <c r="A5105" s="4">
        <v>21168</v>
      </c>
      <c r="B5105" t="s">
        <v>3555</v>
      </c>
      <c r="C5105" s="5">
        <f>IF($F$2=0," - ",Tabla1[[#This Row],[Base Precio de Lista neto]])</f>
        <v>3794.4983999999999</v>
      </c>
      <c r="D5105" s="5">
        <f>IF($F$2=0," - ",Tabla1[[#This Row],[Base Precio de Lista neto]]*(1-$F$2))</f>
        <v>2656.1488799999997</v>
      </c>
      <c r="E5105" s="5">
        <f>IF($F$2=0," - ",Tabla1[[#This Row],[Base para Mejor precio]]*(1-$F$2))</f>
        <v>2390.5339920000001</v>
      </c>
      <c r="F5105" s="4" t="s">
        <v>6</v>
      </c>
      <c r="G5105" s="16" t="s">
        <v>5696</v>
      </c>
      <c r="H5105" s="5">
        <f>IFERROR(IF($F$3=0,"-",Tabla1[[#This Row],[Precio de Cliente neto]]*(1+$F$3)),"-")</f>
        <v>3984.2233199999996</v>
      </c>
      <c r="I5105" s="5">
        <v>3794.4983999999999</v>
      </c>
      <c r="J5105" s="5">
        <v>3415.0485600000002</v>
      </c>
      <c r="K5105" s="26">
        <v>0.21</v>
      </c>
    </row>
    <row r="5106" spans="1:11">
      <c r="A5106" s="4">
        <v>21169</v>
      </c>
      <c r="B5106" t="s">
        <v>3556</v>
      </c>
      <c r="C5106" s="5">
        <f>IF($F$2=0," - ",Tabla1[[#This Row],[Base Precio de Lista neto]])</f>
        <v>4304.0688</v>
      </c>
      <c r="D5106" s="5">
        <f>IF($F$2=0," - ",Tabla1[[#This Row],[Base Precio de Lista neto]]*(1-$F$2))</f>
        <v>3012.84816</v>
      </c>
      <c r="E5106" s="5">
        <f>IF($F$2=0," - ",Tabla1[[#This Row],[Base para Mejor precio]]*(1-$F$2))</f>
        <v>2711.5633439999997</v>
      </c>
      <c r="F5106" s="4" t="s">
        <v>6</v>
      </c>
      <c r="G5106" s="16" t="s">
        <v>5696</v>
      </c>
      <c r="H5106" s="5">
        <f>IFERROR(IF($F$3=0,"-",Tabla1[[#This Row],[Precio de Cliente neto]]*(1+$F$3)),"-")</f>
        <v>4519.2722400000002</v>
      </c>
      <c r="I5106" s="5">
        <v>4304.0688</v>
      </c>
      <c r="J5106" s="5">
        <v>3873.66192</v>
      </c>
      <c r="K5106" s="26">
        <v>0.21</v>
      </c>
    </row>
    <row r="5107" spans="1:11">
      <c r="A5107" s="4">
        <v>21170</v>
      </c>
      <c r="B5107" t="s">
        <v>3557</v>
      </c>
      <c r="C5107" s="5">
        <f>IF($F$2=0," - ",Tabla1[[#This Row],[Base Precio de Lista neto]])</f>
        <v>4767.6858000000002</v>
      </c>
      <c r="D5107" s="5">
        <f>IF($F$2=0," - ",Tabla1[[#This Row],[Base Precio de Lista neto]]*(1-$F$2))</f>
        <v>3337.38006</v>
      </c>
      <c r="E5107" s="5">
        <f>IF($F$2=0," - ",Tabla1[[#This Row],[Base para Mejor precio]]*(1-$F$2))</f>
        <v>3003.6420539999999</v>
      </c>
      <c r="F5107" s="4" t="s">
        <v>6</v>
      </c>
      <c r="G5107" s="16" t="s">
        <v>5696</v>
      </c>
      <c r="H5107" s="5">
        <f>IFERROR(IF($F$3=0,"-",Tabla1[[#This Row],[Precio de Cliente neto]]*(1+$F$3)),"-")</f>
        <v>5006.0700900000002</v>
      </c>
      <c r="I5107" s="5">
        <v>4767.6858000000002</v>
      </c>
      <c r="J5107" s="5">
        <v>4290.9172200000003</v>
      </c>
      <c r="K5107" s="26">
        <v>0.21</v>
      </c>
    </row>
    <row r="5108" spans="1:11">
      <c r="A5108" s="4">
        <v>21171</v>
      </c>
      <c r="B5108" t="s">
        <v>3558</v>
      </c>
      <c r="C5108" s="5">
        <f>IF($F$2=0," - ",Tabla1[[#This Row],[Base Precio de Lista neto]])</f>
        <v>5181.9924000000001</v>
      </c>
      <c r="D5108" s="5">
        <f>IF($F$2=0," - ",Tabla1[[#This Row],[Base Precio de Lista neto]]*(1-$F$2))</f>
        <v>3627.3946799999999</v>
      </c>
      <c r="E5108" s="5">
        <f>IF($F$2=0," - ",Tabla1[[#This Row],[Base para Mejor precio]]*(1-$F$2))</f>
        <v>3264.6552120000001</v>
      </c>
      <c r="F5108" s="4" t="s">
        <v>6</v>
      </c>
      <c r="G5108" s="16" t="s">
        <v>5696</v>
      </c>
      <c r="H5108" s="5">
        <f>IFERROR(IF($F$3=0,"-",Tabla1[[#This Row],[Precio de Cliente neto]]*(1+$F$3)),"-")</f>
        <v>5441.09202</v>
      </c>
      <c r="I5108" s="5">
        <v>5181.9924000000001</v>
      </c>
      <c r="J5108" s="5">
        <v>4663.7931600000002</v>
      </c>
      <c r="K5108" s="26">
        <v>0.21</v>
      </c>
    </row>
    <row r="5109" spans="1:11">
      <c r="A5109" s="4">
        <v>21172</v>
      </c>
      <c r="B5109" t="s">
        <v>3559</v>
      </c>
      <c r="C5109" s="5">
        <f>IF($F$2=0," - ",Tabla1[[#This Row],[Base Precio de Lista neto]])</f>
        <v>3022.9277999999999</v>
      </c>
      <c r="D5109" s="5">
        <f>IF($F$2=0," - ",Tabla1[[#This Row],[Base Precio de Lista neto]]*(1-$F$2))</f>
        <v>2116.0494599999997</v>
      </c>
      <c r="E5109" s="5">
        <f>IF($F$2=0," - ",Tabla1[[#This Row],[Base para Mejor precio]]*(1-$F$2))</f>
        <v>1904.444514</v>
      </c>
      <c r="F5109" s="4" t="s">
        <v>6</v>
      </c>
      <c r="G5109" s="16" t="s">
        <v>5696</v>
      </c>
      <c r="H5109" s="5">
        <f>IFERROR(IF($F$3=0,"-",Tabla1[[#This Row],[Precio de Cliente neto]]*(1+$F$3)),"-")</f>
        <v>3174.0741899999994</v>
      </c>
      <c r="I5109" s="5">
        <v>3022.9277999999999</v>
      </c>
      <c r="J5109" s="5">
        <v>2720.6350200000002</v>
      </c>
      <c r="K5109" s="26">
        <v>0.21</v>
      </c>
    </row>
    <row r="5110" spans="1:11">
      <c r="A5110" s="4">
        <v>21173</v>
      </c>
      <c r="B5110" t="s">
        <v>3560</v>
      </c>
      <c r="C5110" s="5">
        <f>IF($F$2=0," - ",Tabla1[[#This Row],[Base Precio de Lista neto]])</f>
        <v>3149.2968999999998</v>
      </c>
      <c r="D5110" s="5">
        <f>IF($F$2=0," - ",Tabla1[[#This Row],[Base Precio de Lista neto]]*(1-$F$2))</f>
        <v>2204.5078299999996</v>
      </c>
      <c r="E5110" s="5">
        <f>IF($F$2=0," - ",Tabla1[[#This Row],[Base para Mejor precio]]*(1-$F$2))</f>
        <v>1984.0570469999998</v>
      </c>
      <c r="F5110" s="4" t="s">
        <v>6</v>
      </c>
      <c r="G5110" s="16" t="s">
        <v>5696</v>
      </c>
      <c r="H5110" s="5">
        <f>IFERROR(IF($F$3=0,"-",Tabla1[[#This Row],[Precio de Cliente neto]]*(1+$F$3)),"-")</f>
        <v>3306.7617449999993</v>
      </c>
      <c r="I5110" s="5">
        <v>3149.2968999999998</v>
      </c>
      <c r="J5110" s="5">
        <v>2834.3672099999999</v>
      </c>
      <c r="K5110" s="26">
        <v>0.21</v>
      </c>
    </row>
    <row r="5111" spans="1:11">
      <c r="A5111" s="4">
        <v>21174</v>
      </c>
      <c r="B5111" t="s">
        <v>3561</v>
      </c>
      <c r="C5111" s="5">
        <f>IF($F$2=0," - ",Tabla1[[#This Row],[Base Precio de Lista neto]])</f>
        <v>3471.0216</v>
      </c>
      <c r="D5111" s="5">
        <f>IF($F$2=0," - ",Tabla1[[#This Row],[Base Precio de Lista neto]]*(1-$F$2))</f>
        <v>2429.7151199999998</v>
      </c>
      <c r="E5111" s="5">
        <f>IF($F$2=0," - ",Tabla1[[#This Row],[Base para Mejor precio]]*(1-$F$2))</f>
        <v>2186.7436079999998</v>
      </c>
      <c r="F5111" s="4" t="s">
        <v>6</v>
      </c>
      <c r="G5111" s="16" t="s">
        <v>5696</v>
      </c>
      <c r="H5111" s="5">
        <f>IFERROR(IF($F$3=0,"-",Tabla1[[#This Row],[Precio de Cliente neto]]*(1+$F$3)),"-")</f>
        <v>3644.5726799999998</v>
      </c>
      <c r="I5111" s="5">
        <v>3471.0216</v>
      </c>
      <c r="J5111" s="5">
        <v>3123.9194400000001</v>
      </c>
      <c r="K5111" s="26">
        <v>0.21</v>
      </c>
    </row>
    <row r="5112" spans="1:11">
      <c r="A5112" s="4">
        <v>21175</v>
      </c>
      <c r="B5112" t="s">
        <v>3562</v>
      </c>
      <c r="C5112" s="5">
        <f>IF($F$2=0," - ",Tabla1[[#This Row],[Base Precio de Lista neto]])</f>
        <v>3330.0497999999998</v>
      </c>
      <c r="D5112" s="5">
        <f>IF($F$2=0," - ",Tabla1[[#This Row],[Base Precio de Lista neto]]*(1-$F$2))</f>
        <v>2331.0348599999998</v>
      </c>
      <c r="E5112" s="5">
        <f>IF($F$2=0," - ",Tabla1[[#This Row],[Base para Mejor precio]]*(1-$F$2))</f>
        <v>2097.9313739999998</v>
      </c>
      <c r="F5112" s="4" t="s">
        <v>6</v>
      </c>
      <c r="G5112" s="16" t="s">
        <v>5696</v>
      </c>
      <c r="H5112" s="5">
        <f>IFERROR(IF($F$3=0,"-",Tabla1[[#This Row],[Precio de Cliente neto]]*(1+$F$3)),"-")</f>
        <v>3496.5522899999996</v>
      </c>
      <c r="I5112" s="5">
        <v>3330.0497999999998</v>
      </c>
      <c r="J5112" s="5">
        <v>2997.0448200000001</v>
      </c>
      <c r="K5112" s="26">
        <v>0.21</v>
      </c>
    </row>
    <row r="5113" spans="1:11">
      <c r="A5113" s="4">
        <v>21176</v>
      </c>
      <c r="B5113" t="s">
        <v>3563</v>
      </c>
      <c r="C5113" s="5">
        <f>IF($F$2=0," - ",Tabla1[[#This Row],[Base Precio de Lista neto]])</f>
        <v>3540.8217</v>
      </c>
      <c r="D5113" s="5">
        <f>IF($F$2=0," - ",Tabla1[[#This Row],[Base Precio de Lista neto]]*(1-$F$2))</f>
        <v>2478.57519</v>
      </c>
      <c r="E5113" s="5">
        <f>IF($F$2=0," - ",Tabla1[[#This Row],[Base para Mejor precio]]*(1-$F$2))</f>
        <v>2230.7176709999999</v>
      </c>
      <c r="F5113" s="4" t="s">
        <v>6</v>
      </c>
      <c r="G5113" s="16" t="s">
        <v>5696</v>
      </c>
      <c r="H5113" s="5">
        <f>IFERROR(IF($F$3=0,"-",Tabla1[[#This Row],[Precio de Cliente neto]]*(1+$F$3)),"-")</f>
        <v>3717.8627850000003</v>
      </c>
      <c r="I5113" s="5">
        <v>3540.8217</v>
      </c>
      <c r="J5113" s="5">
        <v>3186.7395299999998</v>
      </c>
      <c r="K5113" s="26">
        <v>0.21</v>
      </c>
    </row>
    <row r="5114" spans="1:11">
      <c r="A5114" s="4">
        <v>21177</v>
      </c>
      <c r="B5114" t="s">
        <v>3564</v>
      </c>
      <c r="C5114" s="5">
        <f>IF($F$2=0," - ",Tabla1[[#This Row],[Base Precio de Lista neto]])</f>
        <v>3938.5113000000001</v>
      </c>
      <c r="D5114" s="5">
        <f>IF($F$2=0," - ",Tabla1[[#This Row],[Base Precio de Lista neto]]*(1-$F$2))</f>
        <v>2756.9579100000001</v>
      </c>
      <c r="E5114" s="5">
        <f>IF($F$2=0," - ",Tabla1[[#This Row],[Base para Mejor precio]]*(1-$F$2))</f>
        <v>2481.262119</v>
      </c>
      <c r="F5114" s="4" t="s">
        <v>6</v>
      </c>
      <c r="G5114" s="16" t="s">
        <v>5696</v>
      </c>
      <c r="H5114" s="5">
        <f>IFERROR(IF($F$3=0,"-",Tabla1[[#This Row],[Precio de Cliente neto]]*(1+$F$3)),"-")</f>
        <v>4135.4368649999997</v>
      </c>
      <c r="I5114" s="5">
        <v>3938.5113000000001</v>
      </c>
      <c r="J5114" s="5">
        <v>3544.6601700000001</v>
      </c>
      <c r="K5114" s="26">
        <v>0.21</v>
      </c>
    </row>
    <row r="5115" spans="1:11">
      <c r="A5115" s="4">
        <v>21178</v>
      </c>
      <c r="B5115" t="s">
        <v>3565</v>
      </c>
      <c r="C5115" s="5">
        <f>IF($F$2=0," - ",Tabla1[[#This Row],[Base Precio de Lista neto]])</f>
        <v>3412.8557999999998</v>
      </c>
      <c r="D5115" s="5">
        <f>IF($F$2=0," - ",Tabla1[[#This Row],[Base Precio de Lista neto]]*(1-$F$2))</f>
        <v>2388.9990599999996</v>
      </c>
      <c r="E5115" s="5">
        <f>IF($F$2=0," - ",Tabla1[[#This Row],[Base para Mejor precio]]*(1-$F$2))</f>
        <v>2150.099154</v>
      </c>
      <c r="F5115" s="4" t="s">
        <v>6</v>
      </c>
      <c r="G5115" s="16" t="s">
        <v>5696</v>
      </c>
      <c r="H5115" s="5">
        <f>IFERROR(IF($F$3=0,"-",Tabla1[[#This Row],[Precio de Cliente neto]]*(1+$F$3)),"-")</f>
        <v>3583.4985899999992</v>
      </c>
      <c r="I5115" s="5">
        <v>3412.8557999999998</v>
      </c>
      <c r="J5115" s="5">
        <v>3071.5702200000001</v>
      </c>
      <c r="K5115" s="26">
        <v>0.21</v>
      </c>
    </row>
    <row r="5116" spans="1:11">
      <c r="A5116" s="4">
        <v>21179</v>
      </c>
      <c r="B5116" t="s">
        <v>3566</v>
      </c>
      <c r="C5116" s="5">
        <f>IF($F$2=0," - ",Tabla1[[#This Row],[Base Precio de Lista neto]])</f>
        <v>3855.39</v>
      </c>
      <c r="D5116" s="5">
        <f>IF($F$2=0," - ",Tabla1[[#This Row],[Base Precio de Lista neto]]*(1-$F$2))</f>
        <v>2698.7729999999997</v>
      </c>
      <c r="E5116" s="5">
        <f>IF($F$2=0," - ",Tabla1[[#This Row],[Base para Mejor precio]]*(1-$F$2))</f>
        <v>2428.8957</v>
      </c>
      <c r="F5116" s="4" t="s">
        <v>6</v>
      </c>
      <c r="G5116" s="16" t="s">
        <v>5696</v>
      </c>
      <c r="H5116" s="5">
        <f>IFERROR(IF($F$3=0,"-",Tabla1[[#This Row],[Precio de Cliente neto]]*(1+$F$3)),"-")</f>
        <v>4048.1594999999998</v>
      </c>
      <c r="I5116" s="5">
        <v>3855.39</v>
      </c>
      <c r="J5116" s="5">
        <v>3469.8510000000001</v>
      </c>
      <c r="K5116" s="26">
        <v>0.21</v>
      </c>
    </row>
    <row r="5117" spans="1:11">
      <c r="A5117" s="4">
        <v>21180</v>
      </c>
      <c r="B5117" t="s">
        <v>3567</v>
      </c>
      <c r="C5117" s="5">
        <f>IF($F$2=0," - ",Tabla1[[#This Row],[Base Precio de Lista neto]])</f>
        <v>3121.4874</v>
      </c>
      <c r="D5117" s="5">
        <f>IF($F$2=0," - ",Tabla1[[#This Row],[Base Precio de Lista neto]]*(1-$F$2))</f>
        <v>2185.0411799999997</v>
      </c>
      <c r="E5117" s="5">
        <f>IF($F$2=0," - ",Tabla1[[#This Row],[Base para Mejor precio]]*(1-$F$2))</f>
        <v>1966.5370619999999</v>
      </c>
      <c r="F5117" s="4" t="s">
        <v>6</v>
      </c>
      <c r="G5117" s="16" t="s">
        <v>5696</v>
      </c>
      <c r="H5117" s="5">
        <f>IFERROR(IF($F$3=0,"-",Tabla1[[#This Row],[Precio de Cliente neto]]*(1+$F$3)),"-")</f>
        <v>3277.5617699999993</v>
      </c>
      <c r="I5117" s="5">
        <v>3121.4874</v>
      </c>
      <c r="J5117" s="5">
        <v>2809.3386599999999</v>
      </c>
      <c r="K5117" s="26">
        <v>0.21</v>
      </c>
    </row>
    <row r="5118" spans="1:11">
      <c r="A5118" s="4">
        <v>21181</v>
      </c>
      <c r="B5118" t="s">
        <v>3568</v>
      </c>
      <c r="C5118" s="5">
        <f>IF($F$2=0," - ",Tabla1[[#This Row],[Base Precio de Lista neto]])</f>
        <v>3445.5128</v>
      </c>
      <c r="D5118" s="5">
        <f>IF($F$2=0," - ",Tabla1[[#This Row],[Base Precio de Lista neto]]*(1-$F$2))</f>
        <v>2411.85896</v>
      </c>
      <c r="E5118" s="5">
        <f>IF($F$2=0," - ",Tabla1[[#This Row],[Base para Mejor precio]]*(1-$F$2))</f>
        <v>2170.6730639999996</v>
      </c>
      <c r="F5118" s="4" t="s">
        <v>6</v>
      </c>
      <c r="G5118" s="16" t="s">
        <v>5696</v>
      </c>
      <c r="H5118" s="5">
        <f>IFERROR(IF($F$3=0,"-",Tabla1[[#This Row],[Precio de Cliente neto]]*(1+$F$3)),"-")</f>
        <v>3617.7884400000003</v>
      </c>
      <c r="I5118" s="5">
        <v>3445.5128</v>
      </c>
      <c r="J5118" s="5">
        <v>3100.9615199999998</v>
      </c>
      <c r="K5118" s="26">
        <v>0.21</v>
      </c>
    </row>
    <row r="5119" spans="1:11">
      <c r="A5119" s="4">
        <v>21182</v>
      </c>
      <c r="B5119" t="s">
        <v>3569</v>
      </c>
      <c r="C5119" s="5">
        <f>IF($F$2=0," - ",Tabla1[[#This Row],[Base Precio de Lista neto]])</f>
        <v>8641.3403999999991</v>
      </c>
      <c r="D5119" s="5">
        <f>IF($F$2=0," - ",Tabla1[[#This Row],[Base Precio de Lista neto]]*(1-$F$2))</f>
        <v>6048.9382799999994</v>
      </c>
      <c r="E5119" s="5">
        <f>IF($F$2=0," - ",Tabla1[[#This Row],[Base para Mejor precio]]*(1-$F$2))</f>
        <v>5444.0444520000001</v>
      </c>
      <c r="F5119" s="4" t="s">
        <v>6</v>
      </c>
      <c r="G5119" s="16" t="s">
        <v>5696</v>
      </c>
      <c r="H5119" s="5">
        <f>IFERROR(IF($F$3=0,"-",Tabla1[[#This Row],[Precio de Cliente neto]]*(1+$F$3)),"-")</f>
        <v>9073.4074199999995</v>
      </c>
      <c r="I5119" s="5">
        <v>8641.3403999999991</v>
      </c>
      <c r="J5119" s="5">
        <v>7777.2063600000001</v>
      </c>
      <c r="K5119" s="26">
        <v>0.21</v>
      </c>
    </row>
    <row r="5120" spans="1:11">
      <c r="A5120" s="4">
        <v>21183</v>
      </c>
      <c r="B5120" t="s">
        <v>3570</v>
      </c>
      <c r="C5120" s="5">
        <f>IF($F$2=0," - ",Tabla1[[#This Row],[Base Precio de Lista neto]])</f>
        <v>10550.786400000001</v>
      </c>
      <c r="D5120" s="5">
        <f>IF($F$2=0," - ",Tabla1[[#This Row],[Base Precio de Lista neto]]*(1-$F$2))</f>
        <v>7385.5504799999999</v>
      </c>
      <c r="E5120" s="5">
        <f>IF($F$2=0," - ",Tabla1[[#This Row],[Base para Mejor precio]]*(1-$F$2))</f>
        <v>6646.9954319999988</v>
      </c>
      <c r="F5120" s="4" t="s">
        <v>6</v>
      </c>
      <c r="G5120" s="16" t="s">
        <v>5696</v>
      </c>
      <c r="H5120" s="5">
        <f>IFERROR(IF($F$3=0,"-",Tabla1[[#This Row],[Precio de Cliente neto]]*(1+$F$3)),"-")</f>
        <v>11078.325720000001</v>
      </c>
      <c r="I5120" s="5">
        <v>10550.786400000001</v>
      </c>
      <c r="J5120" s="5">
        <v>9495.7077599999993</v>
      </c>
      <c r="K5120" s="26">
        <v>0.21</v>
      </c>
    </row>
    <row r="5121" spans="1:11">
      <c r="A5121" s="4">
        <v>21184</v>
      </c>
      <c r="B5121" t="s">
        <v>3571</v>
      </c>
      <c r="C5121" s="5">
        <f>IF($F$2=0," - ",Tabla1[[#This Row],[Base Precio de Lista neto]])</f>
        <v>11841.984</v>
      </c>
      <c r="D5121" s="5">
        <f>IF($F$2=0," - ",Tabla1[[#This Row],[Base Precio de Lista neto]]*(1-$F$2))</f>
        <v>8289.3888000000006</v>
      </c>
      <c r="E5121" s="5">
        <f>IF($F$2=0," - ",Tabla1[[#This Row],[Base para Mejor precio]]*(1-$F$2))</f>
        <v>7460.4499199999991</v>
      </c>
      <c r="F5121" s="4" t="s">
        <v>6</v>
      </c>
      <c r="G5121" s="16" t="s">
        <v>5696</v>
      </c>
      <c r="H5121" s="5">
        <f>IFERROR(IF($F$3=0,"-",Tabla1[[#This Row],[Precio de Cliente neto]]*(1+$F$3)),"-")</f>
        <v>12434.083200000001</v>
      </c>
      <c r="I5121" s="5">
        <v>11841.984</v>
      </c>
      <c r="J5121" s="5">
        <v>10657.785599999999</v>
      </c>
      <c r="K5121" s="26">
        <v>0.21</v>
      </c>
    </row>
    <row r="5122" spans="1:11">
      <c r="A5122" s="4">
        <v>21185</v>
      </c>
      <c r="B5122" t="s">
        <v>3572</v>
      </c>
      <c r="C5122" s="5">
        <f>IF($F$2=0," - ",Tabla1[[#This Row],[Base Precio de Lista neto]])</f>
        <v>15572.2644</v>
      </c>
      <c r="D5122" s="5">
        <f>IF($F$2=0," - ",Tabla1[[#This Row],[Base Precio de Lista neto]]*(1-$F$2))</f>
        <v>10900.585079999999</v>
      </c>
      <c r="E5122" s="5">
        <f>IF($F$2=0," - ",Tabla1[[#This Row],[Base para Mejor precio]]*(1-$F$2))</f>
        <v>9810.5265719999989</v>
      </c>
      <c r="F5122" s="4" t="s">
        <v>6</v>
      </c>
      <c r="G5122" s="16" t="s">
        <v>5696</v>
      </c>
      <c r="H5122" s="5">
        <f>IFERROR(IF($F$3=0,"-",Tabla1[[#This Row],[Precio de Cliente neto]]*(1+$F$3)),"-")</f>
        <v>16350.877619999999</v>
      </c>
      <c r="I5122" s="5">
        <v>15572.2644</v>
      </c>
      <c r="J5122" s="5">
        <v>14015.03796</v>
      </c>
      <c r="K5122" s="26">
        <v>0.21</v>
      </c>
    </row>
    <row r="5123" spans="1:11">
      <c r="A5123" s="4">
        <v>21186</v>
      </c>
      <c r="B5123" t="s">
        <v>3573</v>
      </c>
      <c r="C5123" s="5">
        <f>IF($F$2=0," - ",Tabla1[[#This Row],[Base Precio de Lista neto]])</f>
        <v>19800.396000000001</v>
      </c>
      <c r="D5123" s="5">
        <f>IF($F$2=0," - ",Tabla1[[#This Row],[Base Precio de Lista neto]]*(1-$F$2))</f>
        <v>13860.2772</v>
      </c>
      <c r="E5123" s="5">
        <f>IF($F$2=0," - ",Tabla1[[#This Row],[Base para Mejor precio]]*(1-$F$2))</f>
        <v>12474.24948</v>
      </c>
      <c r="F5123" s="4" t="s">
        <v>6</v>
      </c>
      <c r="G5123" s="16" t="s">
        <v>5696</v>
      </c>
      <c r="H5123" s="5">
        <f>IFERROR(IF($F$3=0,"-",Tabla1[[#This Row],[Precio de Cliente neto]]*(1+$F$3)),"-")</f>
        <v>20790.415800000002</v>
      </c>
      <c r="I5123" s="5">
        <v>19800.396000000001</v>
      </c>
      <c r="J5123" s="5">
        <v>17820.356400000001</v>
      </c>
      <c r="K5123" s="26">
        <v>0.21</v>
      </c>
    </row>
    <row r="5124" spans="1:11">
      <c r="A5124" s="4">
        <v>21187</v>
      </c>
      <c r="B5124" t="s">
        <v>3574</v>
      </c>
      <c r="C5124" s="5">
        <f>IF($F$2=0," - ",Tabla1[[#This Row],[Base Precio de Lista neto]])</f>
        <v>21010.004400000002</v>
      </c>
      <c r="D5124" s="5">
        <f>IF($F$2=0," - ",Tabla1[[#This Row],[Base Precio de Lista neto]]*(1-$F$2))</f>
        <v>14707.00308</v>
      </c>
      <c r="E5124" s="5">
        <f>IF($F$2=0," - ",Tabla1[[#This Row],[Base para Mejor precio]]*(1-$F$2))</f>
        <v>13236.302771999997</v>
      </c>
      <c r="F5124" s="4" t="s">
        <v>6</v>
      </c>
      <c r="G5124" s="16" t="s">
        <v>5696</v>
      </c>
      <c r="H5124" s="5">
        <f>IFERROR(IF($F$3=0,"-",Tabla1[[#This Row],[Precio de Cliente neto]]*(1+$F$3)),"-")</f>
        <v>22060.50462</v>
      </c>
      <c r="I5124" s="5">
        <v>21010.004400000002</v>
      </c>
      <c r="J5124" s="5">
        <v>18909.003959999998</v>
      </c>
      <c r="K5124" s="26">
        <v>0.21</v>
      </c>
    </row>
    <row r="5125" spans="1:11">
      <c r="A5125" s="4">
        <v>21188</v>
      </c>
      <c r="B5125" t="s">
        <v>3575</v>
      </c>
      <c r="C5125" s="5">
        <f>IF($F$2=0," - ",Tabla1[[#This Row],[Base Precio de Lista neto]])</f>
        <v>23581.588800000001</v>
      </c>
      <c r="D5125" s="5">
        <f>IF($F$2=0," - ",Tabla1[[#This Row],[Base Precio de Lista neto]]*(1-$F$2))</f>
        <v>16507.112160000001</v>
      </c>
      <c r="E5125" s="5">
        <f>IF($F$2=0," - ",Tabla1[[#This Row],[Base para Mejor precio]]*(1-$F$2))</f>
        <v>14856.400943999997</v>
      </c>
      <c r="F5125" s="4" t="s">
        <v>6</v>
      </c>
      <c r="G5125" s="16" t="s">
        <v>5696</v>
      </c>
      <c r="H5125" s="5">
        <f>IFERROR(IF($F$3=0,"-",Tabla1[[#This Row],[Precio de Cliente neto]]*(1+$F$3)),"-")</f>
        <v>24760.668239999999</v>
      </c>
      <c r="I5125" s="5">
        <v>23581.588800000001</v>
      </c>
      <c r="J5125" s="5">
        <v>21223.429919999999</v>
      </c>
      <c r="K5125" s="26">
        <v>0.21</v>
      </c>
    </row>
    <row r="5126" spans="1:11">
      <c r="A5126" s="4">
        <v>21189</v>
      </c>
      <c r="B5126" t="s">
        <v>3576</v>
      </c>
      <c r="C5126" s="5">
        <f>IF($F$2=0," - ",Tabla1[[#This Row],[Base Precio de Lista neto]])</f>
        <v>3272.0688</v>
      </c>
      <c r="D5126" s="5">
        <f>IF($F$2=0," - ",Tabla1[[#This Row],[Base Precio de Lista neto]]*(1-$F$2))</f>
        <v>2290.4481599999999</v>
      </c>
      <c r="E5126" s="5">
        <f>IF($F$2=0," - ",Tabla1[[#This Row],[Base para Mejor precio]]*(1-$F$2))</f>
        <v>2061.4033439999998</v>
      </c>
      <c r="F5126" s="4" t="s">
        <v>6</v>
      </c>
      <c r="G5126" s="16" t="s">
        <v>5696</v>
      </c>
      <c r="H5126" s="5">
        <f>IFERROR(IF($F$3=0,"-",Tabla1[[#This Row],[Precio de Cliente neto]]*(1+$F$3)),"-")</f>
        <v>3435.6722399999999</v>
      </c>
      <c r="I5126" s="5">
        <v>3272.0688</v>
      </c>
      <c r="J5126" s="5">
        <v>2944.8619199999998</v>
      </c>
      <c r="K5126" s="26">
        <v>0.21</v>
      </c>
    </row>
    <row r="5127" spans="1:11">
      <c r="A5127" s="4">
        <v>21190</v>
      </c>
      <c r="B5127" t="s">
        <v>3577</v>
      </c>
      <c r="C5127" s="5">
        <f>IF($F$2=0," - ",Tabla1[[#This Row],[Base Precio de Lista neto]])</f>
        <v>3917.3904000000002</v>
      </c>
      <c r="D5127" s="5">
        <f>IF($F$2=0," - ",Tabla1[[#This Row],[Base Precio de Lista neto]]*(1-$F$2))</f>
        <v>2742.17328</v>
      </c>
      <c r="E5127" s="5">
        <f>IF($F$2=0," - ",Tabla1[[#This Row],[Base para Mejor precio]]*(1-$F$2))</f>
        <v>2467.9559519999998</v>
      </c>
      <c r="F5127" s="4" t="s">
        <v>6</v>
      </c>
      <c r="G5127" s="16" t="s">
        <v>5696</v>
      </c>
      <c r="H5127" s="5">
        <f>IFERROR(IF($F$3=0,"-",Tabla1[[#This Row],[Precio de Cliente neto]]*(1+$F$3)),"-")</f>
        <v>4113.2599200000004</v>
      </c>
      <c r="I5127" s="5">
        <v>3917.3904000000002</v>
      </c>
      <c r="J5127" s="5">
        <v>3525.6513599999998</v>
      </c>
      <c r="K5127" s="26">
        <v>0.21</v>
      </c>
    </row>
    <row r="5128" spans="1:11">
      <c r="A5128" s="4">
        <v>21191</v>
      </c>
      <c r="B5128" t="s">
        <v>3578</v>
      </c>
      <c r="C5128" s="5">
        <f>IF($F$2=0," - ",Tabla1[[#This Row],[Base Precio de Lista neto]])</f>
        <v>6528.8915999999999</v>
      </c>
      <c r="D5128" s="5">
        <f>IF($F$2=0," - ",Tabla1[[#This Row],[Base Precio de Lista neto]]*(1-$F$2))</f>
        <v>4570.2241199999999</v>
      </c>
      <c r="E5128" s="5">
        <f>IF($F$2=0," - ",Tabla1[[#This Row],[Base para Mejor precio]]*(1-$F$2))</f>
        <v>4113.2017079999996</v>
      </c>
      <c r="F5128" s="4" t="s">
        <v>6</v>
      </c>
      <c r="G5128" s="16" t="s">
        <v>5696</v>
      </c>
      <c r="H5128" s="5">
        <f>IFERROR(IF($F$3=0,"-",Tabla1[[#This Row],[Precio de Cliente neto]]*(1+$F$3)),"-")</f>
        <v>6855.3361800000002</v>
      </c>
      <c r="I5128" s="5">
        <v>6528.8915999999999</v>
      </c>
      <c r="J5128" s="5">
        <v>5876.0024400000002</v>
      </c>
      <c r="K5128" s="26">
        <v>0.21</v>
      </c>
    </row>
    <row r="5129" spans="1:11">
      <c r="A5129" s="4">
        <v>21192</v>
      </c>
      <c r="B5129" t="s">
        <v>3579</v>
      </c>
      <c r="C5129" s="5">
        <f>IF($F$2=0," - ",Tabla1[[#This Row],[Base Precio de Lista neto]])</f>
        <v>7613.76</v>
      </c>
      <c r="D5129" s="5">
        <f>IF($F$2=0," - ",Tabla1[[#This Row],[Base Precio de Lista neto]]*(1-$F$2))</f>
        <v>5329.6319999999996</v>
      </c>
      <c r="E5129" s="5">
        <f>IF($F$2=0," - ",Tabla1[[#This Row],[Base para Mejor precio]]*(1-$F$2))</f>
        <v>4796.6687999999995</v>
      </c>
      <c r="F5129" s="4" t="s">
        <v>6</v>
      </c>
      <c r="G5129" s="16" t="s">
        <v>5696</v>
      </c>
      <c r="H5129" s="5">
        <f>IFERROR(IF($F$3=0,"-",Tabla1[[#This Row],[Precio de Cliente neto]]*(1+$F$3)),"-")</f>
        <v>7994.4479999999994</v>
      </c>
      <c r="I5129" s="5">
        <v>7613.76</v>
      </c>
      <c r="J5129" s="5">
        <v>6852.384</v>
      </c>
      <c r="K5129" s="26">
        <v>0.21</v>
      </c>
    </row>
    <row r="5130" spans="1:11">
      <c r="A5130" s="4">
        <v>21193</v>
      </c>
      <c r="B5130" t="s">
        <v>3580</v>
      </c>
      <c r="C5130" s="5">
        <f>IF($F$2=0," - ",Tabla1[[#This Row],[Base Precio de Lista neto]])</f>
        <v>14546.531999999999</v>
      </c>
      <c r="D5130" s="5">
        <f>IF($F$2=0," - ",Tabla1[[#This Row],[Base Precio de Lista neto]]*(1-$F$2))</f>
        <v>10182.572399999999</v>
      </c>
      <c r="E5130" s="5">
        <f>IF($F$2=0," - ",Tabla1[[#This Row],[Base para Mejor precio]]*(1-$F$2))</f>
        <v>9164.3151600000001</v>
      </c>
      <c r="F5130" s="4" t="s">
        <v>6</v>
      </c>
      <c r="G5130" s="16" t="s">
        <v>5696</v>
      </c>
      <c r="H5130" s="5">
        <f>IFERROR(IF($F$3=0,"-",Tabla1[[#This Row],[Precio de Cliente neto]]*(1+$F$3)),"-")</f>
        <v>15273.8586</v>
      </c>
      <c r="I5130" s="5">
        <v>14546.531999999999</v>
      </c>
      <c r="J5130" s="5">
        <v>13091.8788</v>
      </c>
      <c r="K5130" s="26">
        <v>0.21</v>
      </c>
    </row>
    <row r="5131" spans="1:11">
      <c r="A5131" s="4">
        <v>21194</v>
      </c>
      <c r="B5131" t="s">
        <v>3581</v>
      </c>
      <c r="C5131" s="5">
        <f>IF($F$2=0," - ",Tabla1[[#This Row],[Base Precio de Lista neto]])</f>
        <v>17801.0448</v>
      </c>
      <c r="D5131" s="5">
        <f>IF($F$2=0," - ",Tabla1[[#This Row],[Base Precio de Lista neto]]*(1-$F$2))</f>
        <v>12460.73136</v>
      </c>
      <c r="E5131" s="5">
        <f>IF($F$2=0," - ",Tabla1[[#This Row],[Base para Mejor precio]]*(1-$F$2))</f>
        <v>11214.658223999999</v>
      </c>
      <c r="F5131" s="4" t="s">
        <v>6</v>
      </c>
      <c r="G5131" s="16" t="s">
        <v>5696</v>
      </c>
      <c r="H5131" s="5">
        <f>IFERROR(IF($F$3=0,"-",Tabla1[[#This Row],[Precio de Cliente neto]]*(1+$F$3)),"-")</f>
        <v>18691.097040000001</v>
      </c>
      <c r="I5131" s="5">
        <v>17801.0448</v>
      </c>
      <c r="J5131" s="5">
        <v>16020.94032</v>
      </c>
      <c r="K5131" s="26">
        <v>0.21</v>
      </c>
    </row>
    <row r="5132" spans="1:11">
      <c r="A5132" s="4">
        <v>21195</v>
      </c>
      <c r="B5132" t="s">
        <v>3582</v>
      </c>
      <c r="C5132" s="5">
        <f>IF($F$2=0," - ",Tabla1[[#This Row],[Base Precio de Lista neto]])</f>
        <v>21265.490399999999</v>
      </c>
      <c r="D5132" s="5">
        <f>IF($F$2=0," - ",Tabla1[[#This Row],[Base Precio de Lista neto]]*(1-$F$2))</f>
        <v>14885.843279999997</v>
      </c>
      <c r="E5132" s="5">
        <f>IF($F$2=0," - ",Tabla1[[#This Row],[Base para Mejor precio]]*(1-$F$2))</f>
        <v>13397.258952</v>
      </c>
      <c r="F5132" s="4" t="s">
        <v>6</v>
      </c>
      <c r="G5132" s="16" t="s">
        <v>5696</v>
      </c>
      <c r="H5132" s="5">
        <f>IFERROR(IF($F$3=0,"-",Tabla1[[#This Row],[Precio de Cliente neto]]*(1+$F$3)),"-")</f>
        <v>22328.764919999994</v>
      </c>
      <c r="I5132" s="5">
        <v>21265.490399999999</v>
      </c>
      <c r="J5132" s="5">
        <v>19138.941360000001</v>
      </c>
      <c r="K5132" s="26">
        <v>0.21</v>
      </c>
    </row>
    <row r="5133" spans="1:11">
      <c r="A5133" s="4">
        <v>21196</v>
      </c>
      <c r="B5133" t="s">
        <v>3583</v>
      </c>
      <c r="C5133" s="5">
        <f>IF($F$2=0," - ",Tabla1[[#This Row],[Base Precio de Lista neto]])</f>
        <v>29621.869200000001</v>
      </c>
      <c r="D5133" s="5">
        <f>IF($F$2=0," - ",Tabla1[[#This Row],[Base Precio de Lista neto]]*(1-$F$2))</f>
        <v>20735.308440000001</v>
      </c>
      <c r="E5133" s="5">
        <f>IF($F$2=0," - ",Tabla1[[#This Row],[Base para Mejor precio]]*(1-$F$2))</f>
        <v>18661.777596</v>
      </c>
      <c r="F5133" s="4" t="s">
        <v>6</v>
      </c>
      <c r="G5133" s="16" t="s">
        <v>5696</v>
      </c>
      <c r="H5133" s="5">
        <f>IFERROR(IF($F$3=0,"-",Tabla1[[#This Row],[Precio de Cliente neto]]*(1+$F$3)),"-")</f>
        <v>31102.962660000001</v>
      </c>
      <c r="I5133" s="5">
        <v>29621.869200000001</v>
      </c>
      <c r="J5133" s="5">
        <v>26659.682280000001</v>
      </c>
      <c r="K5133" s="26">
        <v>0.21</v>
      </c>
    </row>
    <row r="5134" spans="1:11">
      <c r="A5134" s="4">
        <v>21197</v>
      </c>
      <c r="B5134" t="s">
        <v>3584</v>
      </c>
      <c r="C5134" s="5">
        <f>IF($F$2=0," - ",Tabla1[[#This Row],[Base Precio de Lista neto]])</f>
        <v>6922.8851999999997</v>
      </c>
      <c r="D5134" s="5">
        <f>IF($F$2=0," - ",Tabla1[[#This Row],[Base Precio de Lista neto]]*(1-$F$2))</f>
        <v>4846.0196399999995</v>
      </c>
      <c r="E5134" s="5">
        <f>IF($F$2=0," - ",Tabla1[[#This Row],[Base para Mejor precio]]*(1-$F$2))</f>
        <v>4361.4176759999991</v>
      </c>
      <c r="F5134" s="4" t="s">
        <v>6</v>
      </c>
      <c r="G5134" s="16" t="s">
        <v>5696</v>
      </c>
      <c r="H5134" s="5">
        <f>IFERROR(IF($F$3=0,"-",Tabla1[[#This Row],[Precio de Cliente neto]]*(1+$F$3)),"-")</f>
        <v>7269.0294599999997</v>
      </c>
      <c r="I5134" s="5">
        <v>6922.8851999999997</v>
      </c>
      <c r="J5134" s="5">
        <v>6230.5966799999997</v>
      </c>
      <c r="K5134" s="26">
        <v>0.21</v>
      </c>
    </row>
    <row r="5135" spans="1:11">
      <c r="A5135" s="4">
        <v>21198</v>
      </c>
      <c r="B5135" t="s">
        <v>3585</v>
      </c>
      <c r="C5135" s="5">
        <f>IF($F$2=0," - ",Tabla1[[#This Row],[Base Precio de Lista neto]])</f>
        <v>8852.1972000000005</v>
      </c>
      <c r="D5135" s="5">
        <f>IF($F$2=0," - ",Tabla1[[#This Row],[Base Precio de Lista neto]]*(1-$F$2))</f>
        <v>6196.5380400000004</v>
      </c>
      <c r="E5135" s="5">
        <f>IF($F$2=0," - ",Tabla1[[#This Row],[Base para Mejor precio]]*(1-$F$2))</f>
        <v>5576.884235999999</v>
      </c>
      <c r="F5135" s="4" t="s">
        <v>6</v>
      </c>
      <c r="G5135" s="16" t="s">
        <v>5696</v>
      </c>
      <c r="H5135" s="5">
        <f>IFERROR(IF($F$3=0,"-",Tabla1[[#This Row],[Precio de Cliente neto]]*(1+$F$3)),"-")</f>
        <v>9294.807060000001</v>
      </c>
      <c r="I5135" s="5">
        <v>8852.1972000000005</v>
      </c>
      <c r="J5135" s="5">
        <v>7966.9774799999996</v>
      </c>
      <c r="K5135" s="26">
        <v>0.21</v>
      </c>
    </row>
    <row r="5136" spans="1:11">
      <c r="A5136" s="4">
        <v>21199</v>
      </c>
      <c r="B5136" t="s">
        <v>3586</v>
      </c>
      <c r="C5136" s="5">
        <f>IF($F$2=0," - ",Tabla1[[#This Row],[Base Precio de Lista neto]])</f>
        <v>15126.988799999999</v>
      </c>
      <c r="D5136" s="5">
        <f>IF($F$2=0," - ",Tabla1[[#This Row],[Base Precio de Lista neto]]*(1-$F$2))</f>
        <v>10588.892159999999</v>
      </c>
      <c r="E5136" s="5">
        <f>IF($F$2=0," - ",Tabla1[[#This Row],[Base para Mejor precio]]*(1-$F$2))</f>
        <v>9530.002943999998</v>
      </c>
      <c r="F5136" s="4" t="s">
        <v>6</v>
      </c>
      <c r="G5136" s="16" t="s">
        <v>5696</v>
      </c>
      <c r="H5136" s="5">
        <f>IFERROR(IF($F$3=0,"-",Tabla1[[#This Row],[Precio de Cliente neto]]*(1+$F$3)),"-")</f>
        <v>15883.338239999999</v>
      </c>
      <c r="I5136" s="5">
        <v>15126.988799999999</v>
      </c>
      <c r="J5136" s="5">
        <v>13614.289919999999</v>
      </c>
      <c r="K5136" s="26">
        <v>0.21</v>
      </c>
    </row>
    <row r="5137" spans="1:11">
      <c r="A5137" s="4">
        <v>21200</v>
      </c>
      <c r="B5137" t="s">
        <v>3587</v>
      </c>
      <c r="C5137" s="5">
        <f>IF($F$2=0," - ",Tabla1[[#This Row],[Base Precio de Lista neto]])</f>
        <v>18027.979200000002</v>
      </c>
      <c r="D5137" s="5">
        <f>IF($F$2=0," - ",Tabla1[[#This Row],[Base Precio de Lista neto]]*(1-$F$2))</f>
        <v>12619.585440000001</v>
      </c>
      <c r="E5137" s="5">
        <f>IF($F$2=0," - ",Tabla1[[#This Row],[Base para Mejor precio]]*(1-$F$2))</f>
        <v>11357.626896</v>
      </c>
      <c r="F5137" s="4" t="s">
        <v>6</v>
      </c>
      <c r="G5137" s="16" t="s">
        <v>5696</v>
      </c>
      <c r="H5137" s="5">
        <f>IFERROR(IF($F$3=0,"-",Tabla1[[#This Row],[Precio de Cliente neto]]*(1+$F$3)),"-")</f>
        <v>18929.37816</v>
      </c>
      <c r="I5137" s="5">
        <v>18027.979200000002</v>
      </c>
      <c r="J5137" s="5">
        <v>16225.181280000001</v>
      </c>
      <c r="K5137" s="26">
        <v>0.21</v>
      </c>
    </row>
    <row r="5138" spans="1:11">
      <c r="A5138" s="4">
        <v>21201</v>
      </c>
      <c r="B5138" t="s">
        <v>3588</v>
      </c>
      <c r="C5138" s="5">
        <f>IF($F$2=0," - ",Tabla1[[#This Row],[Base Precio de Lista neto]])</f>
        <v>23239.524000000001</v>
      </c>
      <c r="D5138" s="5">
        <f>IF($F$2=0," - ",Tabla1[[#This Row],[Base Precio de Lista neto]]*(1-$F$2))</f>
        <v>16267.666799999999</v>
      </c>
      <c r="E5138" s="5">
        <f>IF($F$2=0," - ",Tabla1[[#This Row],[Base para Mejor precio]]*(1-$F$2))</f>
        <v>14640.900119999998</v>
      </c>
      <c r="F5138" s="4" t="s">
        <v>6</v>
      </c>
      <c r="G5138" s="16" t="s">
        <v>5696</v>
      </c>
      <c r="H5138" s="5">
        <f>IFERROR(IF($F$3=0,"-",Tabla1[[#This Row],[Precio de Cliente neto]]*(1+$F$3)),"-")</f>
        <v>24401.500199999999</v>
      </c>
      <c r="I5138" s="5">
        <v>23239.524000000001</v>
      </c>
      <c r="J5138" s="5">
        <v>20915.571599999999</v>
      </c>
      <c r="K5138" s="26">
        <v>0.21</v>
      </c>
    </row>
    <row r="5139" spans="1:11">
      <c r="A5139" s="4">
        <v>21202</v>
      </c>
      <c r="B5139" t="s">
        <v>3589</v>
      </c>
      <c r="C5139" s="5">
        <f>IF($F$2=0," - ",Tabla1[[#This Row],[Base Precio de Lista neto]])</f>
        <v>29536.583999999999</v>
      </c>
      <c r="D5139" s="5">
        <f>IF($F$2=0," - ",Tabla1[[#This Row],[Base Precio de Lista neto]]*(1-$F$2))</f>
        <v>20675.608799999998</v>
      </c>
      <c r="E5139" s="5">
        <f>IF($F$2=0," - ",Tabla1[[#This Row],[Base para Mejor precio]]*(1-$F$2))</f>
        <v>18608.047919999997</v>
      </c>
      <c r="F5139" s="4" t="s">
        <v>6</v>
      </c>
      <c r="G5139" s="16" t="s">
        <v>5696</v>
      </c>
      <c r="H5139" s="5">
        <f>IFERROR(IF($F$3=0,"-",Tabla1[[#This Row],[Precio de Cliente neto]]*(1+$F$3)),"-")</f>
        <v>31013.413199999995</v>
      </c>
      <c r="I5139" s="5">
        <v>29536.583999999999</v>
      </c>
      <c r="J5139" s="5">
        <v>26582.925599999999</v>
      </c>
      <c r="K5139" s="26">
        <v>0.21</v>
      </c>
    </row>
    <row r="5140" spans="1:11">
      <c r="A5140" s="4">
        <v>21203</v>
      </c>
      <c r="B5140" t="s">
        <v>3590</v>
      </c>
      <c r="C5140" s="5">
        <f>IF($F$2=0," - ",Tabla1[[#This Row],[Base Precio de Lista neto]])</f>
        <v>35732.281199999998</v>
      </c>
      <c r="D5140" s="5">
        <f>IF($F$2=0," - ",Tabla1[[#This Row],[Base Precio de Lista neto]]*(1-$F$2))</f>
        <v>25012.596839999998</v>
      </c>
      <c r="E5140" s="5">
        <f>IF($F$2=0," - ",Tabla1[[#This Row],[Base para Mejor precio]]*(1-$F$2))</f>
        <v>22511.337156000001</v>
      </c>
      <c r="F5140" s="4" t="s">
        <v>6</v>
      </c>
      <c r="G5140" s="16" t="s">
        <v>5696</v>
      </c>
      <c r="H5140" s="5">
        <f>IFERROR(IF($F$3=0,"-",Tabla1[[#This Row],[Precio de Cliente neto]]*(1+$F$3)),"-")</f>
        <v>37518.895259999998</v>
      </c>
      <c r="I5140" s="5">
        <v>35732.281199999998</v>
      </c>
      <c r="J5140" s="5">
        <v>32159.053080000002</v>
      </c>
      <c r="K5140" s="26">
        <v>0.21</v>
      </c>
    </row>
    <row r="5141" spans="1:11">
      <c r="A5141" s="4">
        <v>21204</v>
      </c>
      <c r="B5141" t="s">
        <v>3591</v>
      </c>
      <c r="C5141" s="5">
        <f>IF($F$2=0," - ",Tabla1[[#This Row],[Base Precio de Lista neto]])</f>
        <v>26872.137599999998</v>
      </c>
      <c r="D5141" s="5">
        <f>IF($F$2=0," - ",Tabla1[[#This Row],[Base Precio de Lista neto]]*(1-$F$2))</f>
        <v>18810.496319999998</v>
      </c>
      <c r="E5141" s="5">
        <f>IF($F$2=0," - ",Tabla1[[#This Row],[Base para Mejor precio]]*(1-$F$2))</f>
        <v>16929.446688</v>
      </c>
      <c r="F5141" s="4" t="s">
        <v>6</v>
      </c>
      <c r="G5141" s="16" t="s">
        <v>5696</v>
      </c>
      <c r="H5141" s="5">
        <f>IFERROR(IF($F$3=0,"-",Tabla1[[#This Row],[Precio de Cliente neto]]*(1+$F$3)),"-")</f>
        <v>28215.744479999998</v>
      </c>
      <c r="I5141" s="5">
        <v>26872.137599999998</v>
      </c>
      <c r="J5141" s="5">
        <v>24184.923839999999</v>
      </c>
      <c r="K5141" s="26">
        <v>0.21</v>
      </c>
    </row>
    <row r="5142" spans="1:11">
      <c r="A5142" s="4">
        <v>21205</v>
      </c>
      <c r="B5142" t="s">
        <v>3592</v>
      </c>
      <c r="C5142" s="5">
        <f>IF($F$2=0," - ",Tabla1[[#This Row],[Base Precio de Lista neto]])</f>
        <v>8622.768</v>
      </c>
      <c r="D5142" s="5">
        <f>IF($F$2=0," - ",Tabla1[[#This Row],[Base Precio de Lista neto]]*(1-$F$2))</f>
        <v>6035.9375999999993</v>
      </c>
      <c r="E5142" s="5">
        <f>IF($F$2=0," - ",Tabla1[[#This Row],[Base para Mejor precio]]*(1-$F$2))</f>
        <v>5432.3438399999995</v>
      </c>
      <c r="F5142" s="4" t="s">
        <v>6</v>
      </c>
      <c r="G5142" s="16" t="s">
        <v>5696</v>
      </c>
      <c r="H5142" s="5">
        <f>IFERROR(IF($F$3=0,"-",Tabla1[[#This Row],[Precio de Cliente neto]]*(1+$F$3)),"-")</f>
        <v>9053.9063999999998</v>
      </c>
      <c r="I5142" s="5">
        <v>8622.768</v>
      </c>
      <c r="J5142" s="5">
        <v>7760.4912000000004</v>
      </c>
      <c r="K5142" s="26">
        <v>0.21</v>
      </c>
    </row>
    <row r="5143" spans="1:11">
      <c r="A5143" s="4">
        <v>21206</v>
      </c>
      <c r="B5143" t="s">
        <v>3593</v>
      </c>
      <c r="C5143" s="5">
        <f>IF($F$2=0," - ",Tabla1[[#This Row],[Base Precio de Lista neto]])</f>
        <v>11168.018400000001</v>
      </c>
      <c r="D5143" s="5">
        <f>IF($F$2=0," - ",Tabla1[[#This Row],[Base Precio de Lista neto]]*(1-$F$2))</f>
        <v>7817.6128799999997</v>
      </c>
      <c r="E5143" s="5">
        <f>IF($F$2=0," - ",Tabla1[[#This Row],[Base para Mejor precio]]*(1-$F$2))</f>
        <v>7035.851592</v>
      </c>
      <c r="F5143" s="4" t="s">
        <v>6</v>
      </c>
      <c r="G5143" s="16" t="s">
        <v>5696</v>
      </c>
      <c r="H5143" s="5">
        <f>IFERROR(IF($F$3=0,"-",Tabla1[[#This Row],[Precio de Cliente neto]]*(1+$F$3)),"-")</f>
        <v>11726.419319999999</v>
      </c>
      <c r="I5143" s="5">
        <v>11168.018400000001</v>
      </c>
      <c r="J5143" s="5">
        <v>10051.216560000001</v>
      </c>
      <c r="K5143" s="26">
        <v>0.21</v>
      </c>
    </row>
    <row r="5144" spans="1:11">
      <c r="A5144" s="4">
        <v>21207</v>
      </c>
      <c r="B5144" t="s">
        <v>3594</v>
      </c>
      <c r="C5144" s="5">
        <f>IF($F$2=0," - ",Tabla1[[#This Row],[Base Precio de Lista neto]])</f>
        <v>13301.072399999999</v>
      </c>
      <c r="D5144" s="5">
        <f>IF($F$2=0," - ",Tabla1[[#This Row],[Base Precio de Lista neto]]*(1-$F$2))</f>
        <v>9310.7506799999992</v>
      </c>
      <c r="E5144" s="5">
        <f>IF($F$2=0," - ",Tabla1[[#This Row],[Base para Mejor precio]]*(1-$F$2))</f>
        <v>8379.6756119999991</v>
      </c>
      <c r="F5144" s="4" t="s">
        <v>6</v>
      </c>
      <c r="G5144" s="16" t="s">
        <v>5696</v>
      </c>
      <c r="H5144" s="5">
        <f>IFERROR(IF($F$3=0,"-",Tabla1[[#This Row],[Precio de Cliente neto]]*(1+$F$3)),"-")</f>
        <v>13966.12602</v>
      </c>
      <c r="I5144" s="5">
        <v>13301.072399999999</v>
      </c>
      <c r="J5144" s="5">
        <v>11970.96516</v>
      </c>
      <c r="K5144" s="26">
        <v>0.21</v>
      </c>
    </row>
    <row r="5145" spans="1:11">
      <c r="A5145" s="4">
        <v>21208</v>
      </c>
      <c r="B5145" t="s">
        <v>3595</v>
      </c>
      <c r="C5145" s="5">
        <f>IF($F$2=0," - ",Tabla1[[#This Row],[Base Precio de Lista neto]])</f>
        <v>7448.8651</v>
      </c>
      <c r="D5145" s="5">
        <f>IF($F$2=0," - ",Tabla1[[#This Row],[Base Precio de Lista neto]]*(1-$F$2))</f>
        <v>5214.2055700000001</v>
      </c>
      <c r="E5145" s="5">
        <f>IF($F$2=0," - ",Tabla1[[#This Row],[Base para Mejor precio]]*(1-$F$2))</f>
        <v>4692.7850129999997</v>
      </c>
      <c r="F5145" s="4" t="s">
        <v>6</v>
      </c>
      <c r="G5145" s="16" t="s">
        <v>5696</v>
      </c>
      <c r="H5145" s="5">
        <f>IFERROR(IF($F$3=0,"-",Tabla1[[#This Row],[Precio de Cliente neto]]*(1+$F$3)),"-")</f>
        <v>7821.3083550000001</v>
      </c>
      <c r="I5145" s="5">
        <v>7448.8651</v>
      </c>
      <c r="J5145" s="5">
        <v>6703.9785899999997</v>
      </c>
      <c r="K5145" s="26">
        <v>0.21</v>
      </c>
    </row>
    <row r="5146" spans="1:11">
      <c r="A5146" s="4">
        <v>21209</v>
      </c>
      <c r="B5146" t="s">
        <v>3596</v>
      </c>
      <c r="C5146" s="5">
        <f>IF($F$2=0," - ",Tabla1[[#This Row],[Base Precio de Lista neto]])</f>
        <v>9109.5311999999994</v>
      </c>
      <c r="D5146" s="5">
        <f>IF($F$2=0," - ",Tabla1[[#This Row],[Base Precio de Lista neto]]*(1-$F$2))</f>
        <v>6376.6718399999991</v>
      </c>
      <c r="E5146" s="5">
        <f>IF($F$2=0," - ",Tabla1[[#This Row],[Base para Mejor precio]]*(1-$F$2))</f>
        <v>5739.0046559999992</v>
      </c>
      <c r="F5146" s="4" t="s">
        <v>6</v>
      </c>
      <c r="G5146" s="16" t="s">
        <v>5696</v>
      </c>
      <c r="H5146" s="5">
        <f>IFERROR(IF($F$3=0,"-",Tabla1[[#This Row],[Precio de Cliente neto]]*(1+$F$3)),"-")</f>
        <v>9565.0077599999986</v>
      </c>
      <c r="I5146" s="5">
        <v>9109.5311999999994</v>
      </c>
      <c r="J5146" s="5">
        <v>8198.5780799999993</v>
      </c>
      <c r="K5146" s="26">
        <v>0.21</v>
      </c>
    </row>
    <row r="5147" spans="1:11">
      <c r="A5147" s="4">
        <v>21210</v>
      </c>
      <c r="B5147" t="s">
        <v>3597</v>
      </c>
      <c r="C5147" s="5">
        <f>IF($F$2=0," - ",Tabla1[[#This Row],[Base Precio de Lista neto]])</f>
        <v>14237.269200000001</v>
      </c>
      <c r="D5147" s="5">
        <f>IF($F$2=0," - ",Tabla1[[#This Row],[Base Precio de Lista neto]]*(1-$F$2))</f>
        <v>9966.0884399999995</v>
      </c>
      <c r="E5147" s="5">
        <f>IF($F$2=0," - ",Tabla1[[#This Row],[Base para Mejor precio]]*(1-$F$2))</f>
        <v>8969.4795959999992</v>
      </c>
      <c r="F5147" s="4" t="s">
        <v>6</v>
      </c>
      <c r="G5147" s="16" t="s">
        <v>5696</v>
      </c>
      <c r="H5147" s="5">
        <f>IFERROR(IF($F$3=0,"-",Tabla1[[#This Row],[Precio de Cliente neto]]*(1+$F$3)),"-")</f>
        <v>14949.132659999999</v>
      </c>
      <c r="I5147" s="5">
        <v>14237.269200000001</v>
      </c>
      <c r="J5147" s="5">
        <v>12813.54228</v>
      </c>
      <c r="K5147" s="26">
        <v>0.21</v>
      </c>
    </row>
    <row r="5148" spans="1:11">
      <c r="A5148" s="4">
        <v>21211</v>
      </c>
      <c r="B5148" t="s">
        <v>3598</v>
      </c>
      <c r="C5148" s="5">
        <f>IF($F$2=0," - ",Tabla1[[#This Row],[Base Precio de Lista neto]])</f>
        <v>20035.369200000001</v>
      </c>
      <c r="D5148" s="5">
        <f>IF($F$2=0," - ",Tabla1[[#This Row],[Base Precio de Lista neto]]*(1-$F$2))</f>
        <v>14024.75844</v>
      </c>
      <c r="E5148" s="5">
        <f>IF($F$2=0," - ",Tabla1[[#This Row],[Base para Mejor precio]]*(1-$F$2))</f>
        <v>12622.282595999999</v>
      </c>
      <c r="F5148" s="4" t="s">
        <v>6</v>
      </c>
      <c r="G5148" s="16" t="s">
        <v>5696</v>
      </c>
      <c r="H5148" s="5">
        <f>IFERROR(IF($F$3=0,"-",Tabla1[[#This Row],[Precio de Cliente neto]]*(1+$F$3)),"-")</f>
        <v>21037.13766</v>
      </c>
      <c r="I5148" s="5">
        <v>20035.369200000001</v>
      </c>
      <c r="J5148" s="5">
        <v>18031.832279999999</v>
      </c>
      <c r="K5148" s="26">
        <v>0.21</v>
      </c>
    </row>
    <row r="5149" spans="1:11">
      <c r="A5149" s="4">
        <v>21212</v>
      </c>
      <c r="B5149" t="s">
        <v>3599</v>
      </c>
      <c r="C5149" s="5">
        <f>IF($F$2=0," - ",Tabla1[[#This Row],[Base Precio de Lista neto]])</f>
        <v>2659.2719999999999</v>
      </c>
      <c r="D5149" s="5">
        <f>IF($F$2=0," - ",Tabla1[[#This Row],[Base Precio de Lista neto]]*(1-$F$2))</f>
        <v>1861.4903999999999</v>
      </c>
      <c r="E5149" s="5">
        <f>IF($F$2=0," - ",Tabla1[[#This Row],[Base para Mejor precio]]*(1-$F$2))</f>
        <v>1675.3413599999999</v>
      </c>
      <c r="F5149" s="4" t="s">
        <v>6</v>
      </c>
      <c r="G5149" s="16" t="s">
        <v>5696</v>
      </c>
      <c r="H5149" s="5">
        <f>IFERROR(IF($F$3=0,"-",Tabla1[[#This Row],[Precio de Cliente neto]]*(1+$F$3)),"-")</f>
        <v>2792.2356</v>
      </c>
      <c r="I5149" s="5">
        <v>2659.2719999999999</v>
      </c>
      <c r="J5149" s="5">
        <v>2393.3447999999999</v>
      </c>
      <c r="K5149" s="26">
        <v>0.21</v>
      </c>
    </row>
    <row r="5150" spans="1:11">
      <c r="A5150" s="4">
        <v>21213</v>
      </c>
      <c r="B5150" t="s">
        <v>3600</v>
      </c>
      <c r="C5150" s="5">
        <f>IF($F$2=0," - ",Tabla1[[#This Row],[Base Precio de Lista neto]])</f>
        <v>2659.2719999999999</v>
      </c>
      <c r="D5150" s="5">
        <f>IF($F$2=0," - ",Tabla1[[#This Row],[Base Precio de Lista neto]]*(1-$F$2))</f>
        <v>1861.4903999999999</v>
      </c>
      <c r="E5150" s="5">
        <f>IF($F$2=0," - ",Tabla1[[#This Row],[Base para Mejor precio]]*(1-$F$2))</f>
        <v>1675.3413599999999</v>
      </c>
      <c r="F5150" s="4" t="s">
        <v>6</v>
      </c>
      <c r="G5150" s="16" t="s">
        <v>5696</v>
      </c>
      <c r="H5150" s="5">
        <f>IFERROR(IF($F$3=0,"-",Tabla1[[#This Row],[Precio de Cliente neto]]*(1+$F$3)),"-")</f>
        <v>2792.2356</v>
      </c>
      <c r="I5150" s="5">
        <v>2659.2719999999999</v>
      </c>
      <c r="J5150" s="5">
        <v>2393.3447999999999</v>
      </c>
      <c r="K5150" s="26">
        <v>0.21</v>
      </c>
    </row>
    <row r="5151" spans="1:11">
      <c r="A5151" s="4">
        <v>21214</v>
      </c>
      <c r="B5151" t="s">
        <v>7775</v>
      </c>
      <c r="C5151" s="5">
        <f>IF($F$2=0," - ",Tabla1[[#This Row],[Base Precio de Lista neto]])</f>
        <v>3634.6464000000001</v>
      </c>
      <c r="D5151" s="5">
        <f>IF($F$2=0," - ",Tabla1[[#This Row],[Base Precio de Lista neto]]*(1-$F$2))</f>
        <v>2544.2524800000001</v>
      </c>
      <c r="E5151" s="5">
        <f>IF($F$2=0," - ",Tabla1[[#This Row],[Base para Mejor precio]]*(1-$F$2))</f>
        <v>2289.8272319999996</v>
      </c>
      <c r="F5151" s="4" t="s">
        <v>6</v>
      </c>
      <c r="G5151" s="16" t="s">
        <v>5696</v>
      </c>
      <c r="H5151" s="5">
        <f>IFERROR(IF($F$3=0,"-",Tabla1[[#This Row],[Precio de Cliente neto]]*(1+$F$3)),"-")</f>
        <v>3816.3787200000002</v>
      </c>
      <c r="I5151" s="5">
        <v>3634.6464000000001</v>
      </c>
      <c r="J5151" s="5">
        <v>3271.1817599999999</v>
      </c>
      <c r="K5151" s="26">
        <v>0.21</v>
      </c>
    </row>
    <row r="5152" spans="1:11">
      <c r="A5152" s="4">
        <v>21215</v>
      </c>
      <c r="B5152" t="s">
        <v>7776</v>
      </c>
      <c r="C5152" s="5">
        <f>IF($F$2=0," - ",Tabla1[[#This Row],[Base Precio de Lista neto]])</f>
        <v>3723.1655999999998</v>
      </c>
      <c r="D5152" s="5">
        <f>IF($F$2=0," - ",Tabla1[[#This Row],[Base Precio de Lista neto]]*(1-$F$2))</f>
        <v>2606.2159199999996</v>
      </c>
      <c r="E5152" s="5">
        <f>IF($F$2=0," - ",Tabla1[[#This Row],[Base para Mejor precio]]*(1-$F$2))</f>
        <v>2345.5943279999997</v>
      </c>
      <c r="F5152" s="4" t="s">
        <v>6</v>
      </c>
      <c r="G5152" s="16" t="s">
        <v>5696</v>
      </c>
      <c r="H5152" s="5">
        <f>IFERROR(IF($F$3=0,"-",Tabla1[[#This Row],[Precio de Cliente neto]]*(1+$F$3)),"-")</f>
        <v>3909.3238799999995</v>
      </c>
      <c r="I5152" s="5">
        <v>3723.1655999999998</v>
      </c>
      <c r="J5152" s="5">
        <v>3350.8490400000001</v>
      </c>
      <c r="K5152" s="26">
        <v>0.21</v>
      </c>
    </row>
    <row r="5153" spans="1:11">
      <c r="A5153" s="4">
        <v>21216</v>
      </c>
      <c r="B5153" t="s">
        <v>7777</v>
      </c>
      <c r="C5153" s="5">
        <f>IF($F$2=0," - ",Tabla1[[#This Row],[Base Precio de Lista neto]])</f>
        <v>3932.2667999999999</v>
      </c>
      <c r="D5153" s="5">
        <f>IF($F$2=0," - ",Tabla1[[#This Row],[Base Precio de Lista neto]]*(1-$F$2))</f>
        <v>2752.5867599999997</v>
      </c>
      <c r="E5153" s="5">
        <f>IF($F$2=0," - ",Tabla1[[#This Row],[Base para Mejor precio]]*(1-$F$2))</f>
        <v>2477.3280839999998</v>
      </c>
      <c r="F5153" s="4" t="s">
        <v>6</v>
      </c>
      <c r="G5153" s="16" t="s">
        <v>5696</v>
      </c>
      <c r="H5153" s="5">
        <f>IFERROR(IF($F$3=0,"-",Tabla1[[#This Row],[Precio de Cliente neto]]*(1+$F$3)),"-")</f>
        <v>4128.8801399999993</v>
      </c>
      <c r="I5153" s="5">
        <v>3932.2667999999999</v>
      </c>
      <c r="J5153" s="5">
        <v>3539.0401200000001</v>
      </c>
      <c r="K5153" s="26">
        <v>0.21</v>
      </c>
    </row>
    <row r="5154" spans="1:11">
      <c r="A5154" s="4">
        <v>21217</v>
      </c>
      <c r="B5154" t="s">
        <v>3601</v>
      </c>
      <c r="C5154" s="5">
        <f>IF($F$2=0," - ",Tabla1[[#This Row],[Base Precio de Lista neto]])</f>
        <v>4012.6547999999998</v>
      </c>
      <c r="D5154" s="5">
        <f>IF($F$2=0," - ",Tabla1[[#This Row],[Base Precio de Lista neto]]*(1-$F$2))</f>
        <v>2808.8583599999997</v>
      </c>
      <c r="E5154" s="5">
        <f>IF($F$2=0," - ",Tabla1[[#This Row],[Base para Mejor precio]]*(1-$F$2))</f>
        <v>2527.9725239999998</v>
      </c>
      <c r="F5154" s="4" t="s">
        <v>6</v>
      </c>
      <c r="G5154" s="16" t="s">
        <v>5696</v>
      </c>
      <c r="H5154" s="5">
        <f>IFERROR(IF($F$3=0,"-",Tabla1[[#This Row],[Precio de Cliente neto]]*(1+$F$3)),"-")</f>
        <v>4213.2875399999994</v>
      </c>
      <c r="I5154" s="5">
        <v>4012.6547999999998</v>
      </c>
      <c r="J5154" s="5">
        <v>3611.3893200000002</v>
      </c>
      <c r="K5154" s="26">
        <v>0.21</v>
      </c>
    </row>
    <row r="5155" spans="1:11">
      <c r="A5155" s="4">
        <v>21218</v>
      </c>
      <c r="B5155" t="s">
        <v>3602</v>
      </c>
      <c r="C5155" s="5">
        <f>IF($F$2=0," - ",Tabla1[[#This Row],[Base Precio de Lista neto]])</f>
        <v>4666.5695999999998</v>
      </c>
      <c r="D5155" s="5">
        <f>IF($F$2=0," - ",Tabla1[[#This Row],[Base Precio de Lista neto]]*(1-$F$2))</f>
        <v>3266.5987199999995</v>
      </c>
      <c r="E5155" s="5">
        <f>IF($F$2=0," - ",Tabla1[[#This Row],[Base para Mejor precio]]*(1-$F$2))</f>
        <v>2939.9388479999993</v>
      </c>
      <c r="F5155" s="4" t="s">
        <v>6</v>
      </c>
      <c r="G5155" s="16" t="s">
        <v>5696</v>
      </c>
      <c r="H5155" s="5">
        <f>IFERROR(IF($F$3=0,"-",Tabla1[[#This Row],[Precio de Cliente neto]]*(1+$F$3)),"-")</f>
        <v>4899.898079999999</v>
      </c>
      <c r="I5155" s="5">
        <v>4666.5695999999998</v>
      </c>
      <c r="J5155" s="5">
        <v>4199.9126399999996</v>
      </c>
      <c r="K5155" s="26">
        <v>0.21</v>
      </c>
    </row>
    <row r="5156" spans="1:11">
      <c r="A5156" s="4">
        <v>21219</v>
      </c>
      <c r="B5156" t="s">
        <v>3603</v>
      </c>
      <c r="C5156" s="5">
        <f>IF($F$2=0," - ",Tabla1[[#This Row],[Base Precio de Lista neto]])</f>
        <v>4955.9664000000002</v>
      </c>
      <c r="D5156" s="5">
        <f>IF($F$2=0," - ",Tabla1[[#This Row],[Base Precio de Lista neto]]*(1-$F$2))</f>
        <v>3469.1764800000001</v>
      </c>
      <c r="E5156" s="5">
        <f>IF($F$2=0," - ",Tabla1[[#This Row],[Base para Mejor precio]]*(1-$F$2))</f>
        <v>3122.2588319999995</v>
      </c>
      <c r="F5156" s="4" t="s">
        <v>6</v>
      </c>
      <c r="G5156" s="16" t="s">
        <v>5696</v>
      </c>
      <c r="H5156" s="5">
        <f>IFERROR(IF($F$3=0,"-",Tabla1[[#This Row],[Precio de Cliente neto]]*(1+$F$3)),"-")</f>
        <v>5203.7647200000001</v>
      </c>
      <c r="I5156" s="5">
        <v>4955.9664000000002</v>
      </c>
      <c r="J5156" s="5">
        <v>4460.3697599999996</v>
      </c>
      <c r="K5156" s="26">
        <v>0.21</v>
      </c>
    </row>
    <row r="5157" spans="1:11">
      <c r="A5157" s="4">
        <v>21220</v>
      </c>
      <c r="B5157" t="s">
        <v>3604</v>
      </c>
      <c r="C5157" s="5">
        <f>IF($F$2=0," - ",Tabla1[[#This Row],[Base Precio de Lista neto]])</f>
        <v>2940.0756000000001</v>
      </c>
      <c r="D5157" s="5">
        <f>IF($F$2=0," - ",Tabla1[[#This Row],[Base Precio de Lista neto]]*(1-$F$2))</f>
        <v>2058.0529200000001</v>
      </c>
      <c r="E5157" s="5">
        <f>IF($F$2=0," - ",Tabla1[[#This Row],[Base para Mejor precio]]*(1-$F$2))</f>
        <v>1852.2476279999998</v>
      </c>
      <c r="F5157" s="4" t="s">
        <v>6</v>
      </c>
      <c r="G5157" s="16" t="s">
        <v>5696</v>
      </c>
      <c r="H5157" s="5">
        <f>IFERROR(IF($F$3=0,"-",Tabla1[[#This Row],[Precio de Cliente neto]]*(1+$F$3)),"-")</f>
        <v>3087.0793800000001</v>
      </c>
      <c r="I5157" s="5">
        <v>2940.0756000000001</v>
      </c>
      <c r="J5157" s="5">
        <v>2646.0680400000001</v>
      </c>
      <c r="K5157" s="26">
        <v>0.21</v>
      </c>
    </row>
    <row r="5158" spans="1:11">
      <c r="A5158" s="4">
        <v>21221</v>
      </c>
      <c r="B5158" t="s">
        <v>3605</v>
      </c>
      <c r="C5158" s="5">
        <f>IF($F$2=0," - ",Tabla1[[#This Row],[Base Precio de Lista neto]])</f>
        <v>2940.0756000000001</v>
      </c>
      <c r="D5158" s="5">
        <f>IF($F$2=0," - ",Tabla1[[#This Row],[Base Precio de Lista neto]]*(1-$F$2))</f>
        <v>2058.0529200000001</v>
      </c>
      <c r="E5158" s="5">
        <f>IF($F$2=0," - ",Tabla1[[#This Row],[Base para Mejor precio]]*(1-$F$2))</f>
        <v>1852.2476279999998</v>
      </c>
      <c r="F5158" s="4" t="s">
        <v>6</v>
      </c>
      <c r="G5158" s="16" t="s">
        <v>5696</v>
      </c>
      <c r="H5158" s="5">
        <f>IFERROR(IF($F$3=0,"-",Tabla1[[#This Row],[Precio de Cliente neto]]*(1+$F$3)),"-")</f>
        <v>3087.0793800000001</v>
      </c>
      <c r="I5158" s="5">
        <v>2940.0756000000001</v>
      </c>
      <c r="J5158" s="5">
        <v>2646.0680400000001</v>
      </c>
      <c r="K5158" s="26">
        <v>0.21</v>
      </c>
    </row>
    <row r="5159" spans="1:11">
      <c r="A5159" s="4">
        <v>21222</v>
      </c>
      <c r="B5159" t="s">
        <v>3606</v>
      </c>
      <c r="C5159" s="5">
        <f>IF($F$2=0," - ",Tabla1[[#This Row],[Base Precio de Lista neto]])</f>
        <v>2940.0756000000001</v>
      </c>
      <c r="D5159" s="5">
        <f>IF($F$2=0," - ",Tabla1[[#This Row],[Base Precio de Lista neto]]*(1-$F$2))</f>
        <v>2058.0529200000001</v>
      </c>
      <c r="E5159" s="5">
        <f>IF($F$2=0," - ",Tabla1[[#This Row],[Base para Mejor precio]]*(1-$F$2))</f>
        <v>1852.2476279999998</v>
      </c>
      <c r="F5159" s="4" t="s">
        <v>6</v>
      </c>
      <c r="G5159" s="16" t="s">
        <v>5696</v>
      </c>
      <c r="H5159" s="5">
        <f>IFERROR(IF($F$3=0,"-",Tabla1[[#This Row],[Precio de Cliente neto]]*(1+$F$3)),"-")</f>
        <v>3087.0793800000001</v>
      </c>
      <c r="I5159" s="5">
        <v>2940.0756000000001</v>
      </c>
      <c r="J5159" s="5">
        <v>2646.0680400000001</v>
      </c>
      <c r="K5159" s="26">
        <v>0.21</v>
      </c>
    </row>
    <row r="5160" spans="1:11">
      <c r="A5160" s="4">
        <v>21223</v>
      </c>
      <c r="B5160" t="s">
        <v>7778</v>
      </c>
      <c r="C5160" s="5">
        <f>IF($F$2=0," - ",Tabla1[[#This Row],[Base Precio de Lista neto]])</f>
        <v>1859.3652</v>
      </c>
      <c r="D5160" s="5">
        <f>IF($F$2=0," - ",Tabla1[[#This Row],[Base Precio de Lista neto]]*(1-$F$2))</f>
        <v>1301.5556399999998</v>
      </c>
      <c r="E5160" s="5">
        <f>IF($F$2=0," - ",Tabla1[[#This Row],[Base para Mejor precio]]*(1-$F$2))</f>
        <v>1171.4000759999999</v>
      </c>
      <c r="F5160" s="4" t="s">
        <v>6</v>
      </c>
      <c r="G5160" s="16" t="s">
        <v>5696</v>
      </c>
      <c r="H5160" s="5">
        <f>IFERROR(IF($F$3=0,"-",Tabla1[[#This Row],[Precio de Cliente neto]]*(1+$F$3)),"-")</f>
        <v>1952.3334599999998</v>
      </c>
      <c r="I5160" s="5">
        <v>1859.3652</v>
      </c>
      <c r="J5160" s="5">
        <v>1673.42868</v>
      </c>
      <c r="K5160" s="26">
        <v>0.21</v>
      </c>
    </row>
    <row r="5161" spans="1:11">
      <c r="A5161" s="4">
        <v>21224</v>
      </c>
      <c r="B5161" t="s">
        <v>3607</v>
      </c>
      <c r="C5161" s="5">
        <f>IF($F$2=0," - ",Tabla1[[#This Row],[Base Precio de Lista neto]])</f>
        <v>12397.1232</v>
      </c>
      <c r="D5161" s="5">
        <f>IF($F$2=0," - ",Tabla1[[#This Row],[Base Precio de Lista neto]]*(1-$F$2))</f>
        <v>8677.9862400000002</v>
      </c>
      <c r="E5161" s="5">
        <f>IF($F$2=0," - ",Tabla1[[#This Row],[Base para Mejor precio]]*(1-$F$2))</f>
        <v>7810.1876159999993</v>
      </c>
      <c r="F5161" s="4" t="s">
        <v>6</v>
      </c>
      <c r="G5161" s="16" t="s">
        <v>5696</v>
      </c>
      <c r="H5161" s="5">
        <f>IFERROR(IF($F$3=0,"-",Tabla1[[#This Row],[Precio de Cliente neto]]*(1+$F$3)),"-")</f>
        <v>13016.979360000001</v>
      </c>
      <c r="I5161" s="5">
        <v>12397.1232</v>
      </c>
      <c r="J5161" s="5">
        <v>11157.410879999999</v>
      </c>
      <c r="K5161" s="26">
        <v>0.21</v>
      </c>
    </row>
    <row r="5162" spans="1:11">
      <c r="A5162" s="4">
        <v>21225</v>
      </c>
      <c r="B5162" t="s">
        <v>3608</v>
      </c>
      <c r="C5162" s="5">
        <f>IF($F$2=0," - ",Tabla1[[#This Row],[Base Precio de Lista neto]])</f>
        <v>12397.1232</v>
      </c>
      <c r="D5162" s="5">
        <f>IF($F$2=0," - ",Tabla1[[#This Row],[Base Precio de Lista neto]]*(1-$F$2))</f>
        <v>8677.9862400000002</v>
      </c>
      <c r="E5162" s="5">
        <f>IF($F$2=0," - ",Tabla1[[#This Row],[Base para Mejor precio]]*(1-$F$2))</f>
        <v>7810.1876159999993</v>
      </c>
      <c r="F5162" s="4" t="s">
        <v>6</v>
      </c>
      <c r="G5162" s="16" t="s">
        <v>5696</v>
      </c>
      <c r="H5162" s="5">
        <f>IFERROR(IF($F$3=0,"-",Tabla1[[#This Row],[Precio de Cliente neto]]*(1+$F$3)),"-")</f>
        <v>13016.979360000001</v>
      </c>
      <c r="I5162" s="5">
        <v>12397.1232</v>
      </c>
      <c r="J5162" s="5">
        <v>11157.410879999999</v>
      </c>
      <c r="K5162" s="26">
        <v>0.21</v>
      </c>
    </row>
    <row r="5163" spans="1:11">
      <c r="A5163" s="4">
        <v>21226</v>
      </c>
      <c r="B5163" t="s">
        <v>3609</v>
      </c>
      <c r="C5163" s="5">
        <f>IF($F$2=0," - ",Tabla1[[#This Row],[Base Precio de Lista neto]])</f>
        <v>12397.1232</v>
      </c>
      <c r="D5163" s="5">
        <f>IF($F$2=0," - ",Tabla1[[#This Row],[Base Precio de Lista neto]]*(1-$F$2))</f>
        <v>8677.9862400000002</v>
      </c>
      <c r="E5163" s="5">
        <f>IF($F$2=0," - ",Tabla1[[#This Row],[Base para Mejor precio]]*(1-$F$2))</f>
        <v>7810.1876159999993</v>
      </c>
      <c r="F5163" s="4" t="s">
        <v>6</v>
      </c>
      <c r="G5163" s="16" t="s">
        <v>5696</v>
      </c>
      <c r="H5163" s="5">
        <f>IFERROR(IF($F$3=0,"-",Tabla1[[#This Row],[Precio de Cliente neto]]*(1+$F$3)),"-")</f>
        <v>13016.979360000001</v>
      </c>
      <c r="I5163" s="5">
        <v>12397.1232</v>
      </c>
      <c r="J5163" s="5">
        <v>11157.410879999999</v>
      </c>
      <c r="K5163" s="26">
        <v>0.21</v>
      </c>
    </row>
    <row r="5164" spans="1:11">
      <c r="A5164" s="4">
        <v>21227</v>
      </c>
      <c r="B5164" t="s">
        <v>3610</v>
      </c>
      <c r="C5164" s="5">
        <f>IF($F$2=0," - ",Tabla1[[#This Row],[Base Precio de Lista neto]])</f>
        <v>12397.1232</v>
      </c>
      <c r="D5164" s="5">
        <f>IF($F$2=0," - ",Tabla1[[#This Row],[Base Precio de Lista neto]]*(1-$F$2))</f>
        <v>8677.9862400000002</v>
      </c>
      <c r="E5164" s="5">
        <f>IF($F$2=0," - ",Tabla1[[#This Row],[Base para Mejor precio]]*(1-$F$2))</f>
        <v>7810.1876159999993</v>
      </c>
      <c r="F5164" s="4" t="s">
        <v>6</v>
      </c>
      <c r="G5164" s="16" t="s">
        <v>5696</v>
      </c>
      <c r="H5164" s="5">
        <f>IFERROR(IF($F$3=0,"-",Tabla1[[#This Row],[Precio de Cliente neto]]*(1+$F$3)),"-")</f>
        <v>13016.979360000001</v>
      </c>
      <c r="I5164" s="5">
        <v>12397.1232</v>
      </c>
      <c r="J5164" s="5">
        <v>11157.410879999999</v>
      </c>
      <c r="K5164" s="26">
        <v>0.21</v>
      </c>
    </row>
    <row r="5165" spans="1:11">
      <c r="A5165" s="4">
        <v>21228</v>
      </c>
      <c r="B5165" t="s">
        <v>3611</v>
      </c>
      <c r="C5165" s="5">
        <f>IF($F$2=0," - ",Tabla1[[#This Row],[Base Precio de Lista neto]])</f>
        <v>12397.1232</v>
      </c>
      <c r="D5165" s="5">
        <f>IF($F$2=0," - ",Tabla1[[#This Row],[Base Precio de Lista neto]]*(1-$F$2))</f>
        <v>8677.9862400000002</v>
      </c>
      <c r="E5165" s="5">
        <f>IF($F$2=0," - ",Tabla1[[#This Row],[Base para Mejor precio]]*(1-$F$2))</f>
        <v>7810.1876159999993</v>
      </c>
      <c r="F5165" s="4" t="s">
        <v>6</v>
      </c>
      <c r="G5165" s="16" t="s">
        <v>5696</v>
      </c>
      <c r="H5165" s="5">
        <f>IFERROR(IF($F$3=0,"-",Tabla1[[#This Row],[Precio de Cliente neto]]*(1+$F$3)),"-")</f>
        <v>13016.979360000001</v>
      </c>
      <c r="I5165" s="5">
        <v>12397.1232</v>
      </c>
      <c r="J5165" s="5">
        <v>11157.410879999999</v>
      </c>
      <c r="K5165" s="26">
        <v>0.21</v>
      </c>
    </row>
    <row r="5166" spans="1:11">
      <c r="A5166" s="4">
        <v>21229</v>
      </c>
      <c r="B5166" t="s">
        <v>3612</v>
      </c>
      <c r="C5166" s="5">
        <f>IF($F$2=0," - ",Tabla1[[#This Row],[Base Precio de Lista neto]])</f>
        <v>13724.172</v>
      </c>
      <c r="D5166" s="5">
        <f>IF($F$2=0," - ",Tabla1[[#This Row],[Base Precio de Lista neto]]*(1-$F$2))</f>
        <v>9606.9203999999991</v>
      </c>
      <c r="E5166" s="5">
        <f>IF($F$2=0," - ",Tabla1[[#This Row],[Base para Mejor precio]]*(1-$F$2))</f>
        <v>8646.2283599999992</v>
      </c>
      <c r="F5166" s="4" t="s">
        <v>6</v>
      </c>
      <c r="G5166" s="16" t="s">
        <v>5696</v>
      </c>
      <c r="H5166" s="5">
        <f>IFERROR(IF($F$3=0,"-",Tabla1[[#This Row],[Precio de Cliente neto]]*(1+$F$3)),"-")</f>
        <v>14410.380599999999</v>
      </c>
      <c r="I5166" s="5">
        <v>13724.172</v>
      </c>
      <c r="J5166" s="5">
        <v>12351.754800000001</v>
      </c>
      <c r="K5166" s="26">
        <v>0.21</v>
      </c>
    </row>
    <row r="5167" spans="1:11">
      <c r="A5167" s="4">
        <v>21230</v>
      </c>
      <c r="B5167" t="s">
        <v>3613</v>
      </c>
      <c r="C5167" s="5">
        <f>IF($F$2=0," - ",Tabla1[[#This Row],[Base Precio de Lista neto]])</f>
        <v>13724.172</v>
      </c>
      <c r="D5167" s="5">
        <f>IF($F$2=0," - ",Tabla1[[#This Row],[Base Precio de Lista neto]]*(1-$F$2))</f>
        <v>9606.9203999999991</v>
      </c>
      <c r="E5167" s="5">
        <f>IF($F$2=0," - ",Tabla1[[#This Row],[Base para Mejor precio]]*(1-$F$2))</f>
        <v>8646.2283599999992</v>
      </c>
      <c r="F5167" s="4" t="s">
        <v>6</v>
      </c>
      <c r="G5167" s="16" t="s">
        <v>5696</v>
      </c>
      <c r="H5167" s="5">
        <f>IFERROR(IF($F$3=0,"-",Tabla1[[#This Row],[Precio de Cliente neto]]*(1+$F$3)),"-")</f>
        <v>14410.380599999999</v>
      </c>
      <c r="I5167" s="5">
        <v>13724.172</v>
      </c>
      <c r="J5167" s="5">
        <v>12351.754800000001</v>
      </c>
      <c r="K5167" s="26">
        <v>0.21</v>
      </c>
    </row>
    <row r="5168" spans="1:11">
      <c r="A5168" s="4">
        <v>21231</v>
      </c>
      <c r="B5168" t="s">
        <v>3614</v>
      </c>
      <c r="C5168" s="5">
        <f>IF($F$2=0," - ",Tabla1[[#This Row],[Base Precio de Lista neto]])</f>
        <v>13724.172</v>
      </c>
      <c r="D5168" s="5">
        <f>IF($F$2=0," - ",Tabla1[[#This Row],[Base Precio de Lista neto]]*(1-$F$2))</f>
        <v>9606.9203999999991</v>
      </c>
      <c r="E5168" s="5">
        <f>IF($F$2=0," - ",Tabla1[[#This Row],[Base para Mejor precio]]*(1-$F$2))</f>
        <v>8646.2283599999992</v>
      </c>
      <c r="F5168" s="4" t="s">
        <v>6</v>
      </c>
      <c r="G5168" s="16" t="s">
        <v>5696</v>
      </c>
      <c r="H5168" s="5">
        <f>IFERROR(IF($F$3=0,"-",Tabla1[[#This Row],[Precio de Cliente neto]]*(1+$F$3)),"-")</f>
        <v>14410.380599999999</v>
      </c>
      <c r="I5168" s="5">
        <v>13724.172</v>
      </c>
      <c r="J5168" s="5">
        <v>12351.754800000001</v>
      </c>
      <c r="K5168" s="26">
        <v>0.21</v>
      </c>
    </row>
    <row r="5169" spans="1:11">
      <c r="A5169" s="4">
        <v>21232</v>
      </c>
      <c r="B5169" t="s">
        <v>3615</v>
      </c>
      <c r="C5169" s="5">
        <f>IF($F$2=0," - ",Tabla1[[#This Row],[Base Precio de Lista neto]])</f>
        <v>13724.172</v>
      </c>
      <c r="D5169" s="5">
        <f>IF($F$2=0," - ",Tabla1[[#This Row],[Base Precio de Lista neto]]*(1-$F$2))</f>
        <v>9606.9203999999991</v>
      </c>
      <c r="E5169" s="5">
        <f>IF($F$2=0," - ",Tabla1[[#This Row],[Base para Mejor precio]]*(1-$F$2))</f>
        <v>8646.2283599999992</v>
      </c>
      <c r="F5169" s="4" t="s">
        <v>6</v>
      </c>
      <c r="G5169" s="16" t="s">
        <v>5696</v>
      </c>
      <c r="H5169" s="5">
        <f>IFERROR(IF($F$3=0,"-",Tabla1[[#This Row],[Precio de Cliente neto]]*(1+$F$3)),"-")</f>
        <v>14410.380599999999</v>
      </c>
      <c r="I5169" s="5">
        <v>13724.172</v>
      </c>
      <c r="J5169" s="5">
        <v>12351.754800000001</v>
      </c>
      <c r="K5169" s="26">
        <v>0.21</v>
      </c>
    </row>
    <row r="5170" spans="1:11">
      <c r="A5170" s="4">
        <v>21233</v>
      </c>
      <c r="B5170" t="s">
        <v>3616</v>
      </c>
      <c r="C5170" s="5">
        <f>IF($F$2=0," - ",Tabla1[[#This Row],[Base Precio de Lista neto]])</f>
        <v>13724.172</v>
      </c>
      <c r="D5170" s="5">
        <f>IF($F$2=0," - ",Tabla1[[#This Row],[Base Precio de Lista neto]]*(1-$F$2))</f>
        <v>9606.9203999999991</v>
      </c>
      <c r="E5170" s="5">
        <f>IF($F$2=0," - ",Tabla1[[#This Row],[Base para Mejor precio]]*(1-$F$2))</f>
        <v>8646.2283599999992</v>
      </c>
      <c r="F5170" s="4" t="s">
        <v>6</v>
      </c>
      <c r="G5170" s="16" t="s">
        <v>5696</v>
      </c>
      <c r="H5170" s="5">
        <f>IFERROR(IF($F$3=0,"-",Tabla1[[#This Row],[Precio de Cliente neto]]*(1+$F$3)),"-")</f>
        <v>14410.380599999999</v>
      </c>
      <c r="I5170" s="5">
        <v>13724.172</v>
      </c>
      <c r="J5170" s="5">
        <v>12351.754800000001</v>
      </c>
      <c r="K5170" s="26">
        <v>0.21</v>
      </c>
    </row>
    <row r="5171" spans="1:11">
      <c r="A5171" s="4">
        <v>21234</v>
      </c>
      <c r="B5171" t="s">
        <v>3617</v>
      </c>
      <c r="C5171" s="5">
        <f>IF($F$2=0," - ",Tabla1[[#This Row],[Base Precio de Lista neto]])</f>
        <v>14160.8544</v>
      </c>
      <c r="D5171" s="5">
        <f>IF($F$2=0," - ",Tabla1[[#This Row],[Base Precio de Lista neto]]*(1-$F$2))</f>
        <v>9912.5980799999998</v>
      </c>
      <c r="E5171" s="5">
        <f>IF($F$2=0," - ",Tabla1[[#This Row],[Base para Mejor precio]]*(1-$F$2))</f>
        <v>8921.3382719999991</v>
      </c>
      <c r="F5171" s="4" t="s">
        <v>6</v>
      </c>
      <c r="G5171" s="16" t="s">
        <v>5696</v>
      </c>
      <c r="H5171" s="5">
        <f>IFERROR(IF($F$3=0,"-",Tabla1[[#This Row],[Precio de Cliente neto]]*(1+$F$3)),"-")</f>
        <v>14868.89712</v>
      </c>
      <c r="I5171" s="5">
        <v>14160.8544</v>
      </c>
      <c r="J5171" s="5">
        <v>12744.768959999999</v>
      </c>
      <c r="K5171" s="26">
        <v>0.21</v>
      </c>
    </row>
    <row r="5172" spans="1:11">
      <c r="A5172" s="4">
        <v>21235</v>
      </c>
      <c r="B5172" t="s">
        <v>3618</v>
      </c>
      <c r="C5172" s="5">
        <f>IF($F$2=0," - ",Tabla1[[#This Row],[Base Precio de Lista neto]])</f>
        <v>14160.8544</v>
      </c>
      <c r="D5172" s="5">
        <f>IF($F$2=0," - ",Tabla1[[#This Row],[Base Precio de Lista neto]]*(1-$F$2))</f>
        <v>9912.5980799999998</v>
      </c>
      <c r="E5172" s="5">
        <f>IF($F$2=0," - ",Tabla1[[#This Row],[Base para Mejor precio]]*(1-$F$2))</f>
        <v>8921.3382719999991</v>
      </c>
      <c r="F5172" s="4" t="s">
        <v>6</v>
      </c>
      <c r="G5172" s="16" t="s">
        <v>5696</v>
      </c>
      <c r="H5172" s="5">
        <f>IFERROR(IF($F$3=0,"-",Tabla1[[#This Row],[Precio de Cliente neto]]*(1+$F$3)),"-")</f>
        <v>14868.89712</v>
      </c>
      <c r="I5172" s="5">
        <v>14160.8544</v>
      </c>
      <c r="J5172" s="5">
        <v>12744.768959999999</v>
      </c>
      <c r="K5172" s="26">
        <v>0.21</v>
      </c>
    </row>
    <row r="5173" spans="1:11">
      <c r="A5173" s="4">
        <v>21236</v>
      </c>
      <c r="B5173" t="s">
        <v>3619</v>
      </c>
      <c r="C5173" s="5">
        <f>IF($F$2=0," - ",Tabla1[[#This Row],[Base Precio de Lista neto]])</f>
        <v>14160.8544</v>
      </c>
      <c r="D5173" s="5">
        <f>IF($F$2=0," - ",Tabla1[[#This Row],[Base Precio de Lista neto]]*(1-$F$2))</f>
        <v>9912.5980799999998</v>
      </c>
      <c r="E5173" s="5">
        <f>IF($F$2=0," - ",Tabla1[[#This Row],[Base para Mejor precio]]*(1-$F$2))</f>
        <v>8921.3382719999991</v>
      </c>
      <c r="F5173" s="4" t="s">
        <v>6</v>
      </c>
      <c r="G5173" s="16" t="s">
        <v>5696</v>
      </c>
      <c r="H5173" s="5">
        <f>IFERROR(IF($F$3=0,"-",Tabla1[[#This Row],[Precio de Cliente neto]]*(1+$F$3)),"-")</f>
        <v>14868.89712</v>
      </c>
      <c r="I5173" s="5">
        <v>14160.8544</v>
      </c>
      <c r="J5173" s="5">
        <v>12744.768959999999</v>
      </c>
      <c r="K5173" s="26">
        <v>0.21</v>
      </c>
    </row>
    <row r="5174" spans="1:11">
      <c r="A5174" s="4">
        <v>21237</v>
      </c>
      <c r="B5174" t="s">
        <v>3620</v>
      </c>
      <c r="C5174" s="5">
        <f>IF($F$2=0," - ",Tabla1[[#This Row],[Base Precio de Lista neto]])</f>
        <v>14160.8544</v>
      </c>
      <c r="D5174" s="5">
        <f>IF($F$2=0," - ",Tabla1[[#This Row],[Base Precio de Lista neto]]*(1-$F$2))</f>
        <v>9912.5980799999998</v>
      </c>
      <c r="E5174" s="5">
        <f>IF($F$2=0," - ",Tabla1[[#This Row],[Base para Mejor precio]]*(1-$F$2))</f>
        <v>8921.3382719999991</v>
      </c>
      <c r="F5174" s="4" t="s">
        <v>6</v>
      </c>
      <c r="G5174" s="16" t="s">
        <v>5696</v>
      </c>
      <c r="H5174" s="5">
        <f>IFERROR(IF($F$3=0,"-",Tabla1[[#This Row],[Precio de Cliente neto]]*(1+$F$3)),"-")</f>
        <v>14868.89712</v>
      </c>
      <c r="I5174" s="5">
        <v>14160.8544</v>
      </c>
      <c r="J5174" s="5">
        <v>12744.768959999999</v>
      </c>
      <c r="K5174" s="26">
        <v>0.21</v>
      </c>
    </row>
    <row r="5175" spans="1:11">
      <c r="A5175" s="4">
        <v>21238</v>
      </c>
      <c r="B5175" t="s">
        <v>3621</v>
      </c>
      <c r="C5175" s="5">
        <f>IF($F$2=0," - ",Tabla1[[#This Row],[Base Precio de Lista neto]])</f>
        <v>14160.8544</v>
      </c>
      <c r="D5175" s="5">
        <f>IF($F$2=0," - ",Tabla1[[#This Row],[Base Precio de Lista neto]]*(1-$F$2))</f>
        <v>9912.5980799999998</v>
      </c>
      <c r="E5175" s="5">
        <f>IF($F$2=0," - ",Tabla1[[#This Row],[Base para Mejor precio]]*(1-$F$2))</f>
        <v>8921.3382719999991</v>
      </c>
      <c r="F5175" s="4" t="s">
        <v>6</v>
      </c>
      <c r="G5175" s="16" t="s">
        <v>5696</v>
      </c>
      <c r="H5175" s="5">
        <f>IFERROR(IF($F$3=0,"-",Tabla1[[#This Row],[Precio de Cliente neto]]*(1+$F$3)),"-")</f>
        <v>14868.89712</v>
      </c>
      <c r="I5175" s="5">
        <v>14160.8544</v>
      </c>
      <c r="J5175" s="5">
        <v>12744.768959999999</v>
      </c>
      <c r="K5175" s="26">
        <v>0.21</v>
      </c>
    </row>
    <row r="5176" spans="1:11">
      <c r="A5176" s="4">
        <v>21239</v>
      </c>
      <c r="B5176" t="s">
        <v>3622</v>
      </c>
      <c r="C5176" s="5">
        <f>IF($F$2=0," - ",Tabla1[[#This Row],[Base Precio de Lista neto]])</f>
        <v>6761.6472000000003</v>
      </c>
      <c r="D5176" s="5">
        <f>IF($F$2=0," - ",Tabla1[[#This Row],[Base Precio de Lista neto]]*(1-$F$2))</f>
        <v>4733.1530400000001</v>
      </c>
      <c r="E5176" s="5">
        <f>IF($F$2=0," - ",Tabla1[[#This Row],[Base para Mejor precio]]*(1-$F$2))</f>
        <v>4259.8377359999995</v>
      </c>
      <c r="F5176" s="4" t="s">
        <v>6</v>
      </c>
      <c r="G5176" s="16" t="s">
        <v>5696</v>
      </c>
      <c r="H5176" s="5">
        <f>IFERROR(IF($F$3=0,"-",Tabla1[[#This Row],[Precio de Cliente neto]]*(1+$F$3)),"-")</f>
        <v>7099.7295599999998</v>
      </c>
      <c r="I5176" s="5">
        <v>6761.6472000000003</v>
      </c>
      <c r="J5176" s="5">
        <v>6085.4824799999997</v>
      </c>
      <c r="K5176" s="26">
        <v>0.21</v>
      </c>
    </row>
    <row r="5177" spans="1:11">
      <c r="A5177" s="4">
        <v>21240</v>
      </c>
      <c r="B5177" t="s">
        <v>3623</v>
      </c>
      <c r="C5177" s="5">
        <f>IF($F$2=0," - ",Tabla1[[#This Row],[Base Precio de Lista neto]])</f>
        <v>7403.8271999999997</v>
      </c>
      <c r="D5177" s="5">
        <f>IF($F$2=0," - ",Tabla1[[#This Row],[Base Precio de Lista neto]]*(1-$F$2))</f>
        <v>5182.6790399999991</v>
      </c>
      <c r="E5177" s="5">
        <f>IF($F$2=0," - ",Tabla1[[#This Row],[Base para Mejor precio]]*(1-$F$2))</f>
        <v>4664.4111359999997</v>
      </c>
      <c r="F5177" s="4" t="s">
        <v>6</v>
      </c>
      <c r="G5177" s="16" t="s">
        <v>5696</v>
      </c>
      <c r="H5177" s="5">
        <f>IFERROR(IF($F$3=0,"-",Tabla1[[#This Row],[Precio de Cliente neto]]*(1+$F$3)),"-")</f>
        <v>7774.0185599999986</v>
      </c>
      <c r="I5177" s="5">
        <v>7403.8271999999997</v>
      </c>
      <c r="J5177" s="5">
        <v>6663.4444800000001</v>
      </c>
      <c r="K5177" s="26">
        <v>0.21</v>
      </c>
    </row>
    <row r="5178" spans="1:11">
      <c r="A5178" s="4">
        <v>21241</v>
      </c>
      <c r="B5178" t="s">
        <v>3624</v>
      </c>
      <c r="C5178" s="5">
        <f>IF($F$2=0," - ",Tabla1[[#This Row],[Base Precio de Lista neto]])</f>
        <v>18099.2196</v>
      </c>
      <c r="D5178" s="5">
        <f>IF($F$2=0," - ",Tabla1[[#This Row],[Base Precio de Lista neto]]*(1-$F$2))</f>
        <v>12669.45372</v>
      </c>
      <c r="E5178" s="5">
        <f>IF($F$2=0," - ",Tabla1[[#This Row],[Base para Mejor precio]]*(1-$F$2))</f>
        <v>11402.508347999999</v>
      </c>
      <c r="F5178" s="4" t="s">
        <v>6</v>
      </c>
      <c r="G5178" s="16" t="s">
        <v>5696</v>
      </c>
      <c r="H5178" s="5">
        <f>IFERROR(IF($F$3=0,"-",Tabla1[[#This Row],[Precio de Cliente neto]]*(1+$F$3)),"-")</f>
        <v>19004.18058</v>
      </c>
      <c r="I5178" s="5">
        <v>18099.2196</v>
      </c>
      <c r="J5178" s="5">
        <v>16289.297640000001</v>
      </c>
      <c r="K5178" s="26">
        <v>0.21</v>
      </c>
    </row>
    <row r="5179" spans="1:11">
      <c r="A5179" s="4">
        <v>21242</v>
      </c>
      <c r="B5179" t="s">
        <v>3625</v>
      </c>
      <c r="C5179" s="5">
        <f>IF($F$2=0," - ",Tabla1[[#This Row],[Base Precio de Lista neto]])</f>
        <v>2003.0472</v>
      </c>
      <c r="D5179" s="5">
        <f>IF($F$2=0," - ",Tabla1[[#This Row],[Base Precio de Lista neto]]*(1-$F$2))</f>
        <v>1402.1330399999999</v>
      </c>
      <c r="E5179" s="5">
        <f>IF($F$2=0," - ",Tabla1[[#This Row],[Base para Mejor precio]]*(1-$F$2))</f>
        <v>1261.9197359999998</v>
      </c>
      <c r="F5179" s="4" t="s">
        <v>6</v>
      </c>
      <c r="G5179" s="16" t="s">
        <v>5696</v>
      </c>
      <c r="H5179" s="5">
        <f>IFERROR(IF($F$3=0,"-",Tabla1[[#This Row],[Precio de Cliente neto]]*(1+$F$3)),"-")</f>
        <v>2103.19956</v>
      </c>
      <c r="I5179" s="5">
        <v>2003.0472</v>
      </c>
      <c r="J5179" s="5">
        <v>1802.7424799999999</v>
      </c>
      <c r="K5179" s="26">
        <v>0.21</v>
      </c>
    </row>
    <row r="5180" spans="1:11">
      <c r="A5180" s="4">
        <v>21243</v>
      </c>
      <c r="B5180" t="s">
        <v>3626</v>
      </c>
      <c r="C5180" s="5">
        <f>IF($F$2=0," - ",Tabla1[[#This Row],[Base Precio de Lista neto]])</f>
        <v>2274.2411999999999</v>
      </c>
      <c r="D5180" s="5">
        <f>IF($F$2=0," - ",Tabla1[[#This Row],[Base Precio de Lista neto]]*(1-$F$2))</f>
        <v>1591.9688399999998</v>
      </c>
      <c r="E5180" s="5">
        <f>IF($F$2=0," - ",Tabla1[[#This Row],[Base para Mejor precio]]*(1-$F$2))</f>
        <v>1432.771956</v>
      </c>
      <c r="F5180" s="4" t="s">
        <v>6</v>
      </c>
      <c r="G5180" s="16" t="s">
        <v>5696</v>
      </c>
      <c r="H5180" s="5">
        <f>IFERROR(IF($F$3=0,"-",Tabla1[[#This Row],[Precio de Cliente neto]]*(1+$F$3)),"-")</f>
        <v>2387.9532599999998</v>
      </c>
      <c r="I5180" s="5">
        <v>2274.2411999999999</v>
      </c>
      <c r="J5180" s="5">
        <v>2046.81708</v>
      </c>
      <c r="K5180" s="26">
        <v>0.21</v>
      </c>
    </row>
    <row r="5181" spans="1:11">
      <c r="A5181" s="4">
        <v>21244</v>
      </c>
      <c r="B5181" t="s">
        <v>3627</v>
      </c>
      <c r="C5181" s="5">
        <f>IF($F$2=0," - ",Tabla1[[#This Row],[Base Precio de Lista neto]])</f>
        <v>2554.6752000000001</v>
      </c>
      <c r="D5181" s="5">
        <f>IF($F$2=0," - ",Tabla1[[#This Row],[Base Precio de Lista neto]]*(1-$F$2))</f>
        <v>1788.2726399999999</v>
      </c>
      <c r="E5181" s="5">
        <f>IF($F$2=0," - ",Tabla1[[#This Row],[Base para Mejor precio]]*(1-$F$2))</f>
        <v>1609.4453759999999</v>
      </c>
      <c r="F5181" s="4" t="s">
        <v>6</v>
      </c>
      <c r="G5181" s="16" t="s">
        <v>5696</v>
      </c>
      <c r="H5181" s="5">
        <f>IFERROR(IF($F$3=0,"-",Tabla1[[#This Row],[Precio de Cliente neto]]*(1+$F$3)),"-")</f>
        <v>2682.4089599999998</v>
      </c>
      <c r="I5181" s="5">
        <v>2554.6752000000001</v>
      </c>
      <c r="J5181" s="5">
        <v>2299.20768</v>
      </c>
      <c r="K5181" s="26">
        <v>0.21</v>
      </c>
    </row>
    <row r="5182" spans="1:11">
      <c r="A5182" s="4">
        <v>21245</v>
      </c>
      <c r="B5182" t="s">
        <v>3628</v>
      </c>
      <c r="C5182" s="5">
        <f>IF($F$2=0," - ",Tabla1[[#This Row],[Base Precio de Lista neto]])</f>
        <v>3297.7559999999999</v>
      </c>
      <c r="D5182" s="5">
        <f>IF($F$2=0," - ",Tabla1[[#This Row],[Base Precio de Lista neto]]*(1-$F$2))</f>
        <v>2308.4291999999996</v>
      </c>
      <c r="E5182" s="5">
        <f>IF($F$2=0," - ",Tabla1[[#This Row],[Base para Mejor precio]]*(1-$F$2))</f>
        <v>2077.58628</v>
      </c>
      <c r="F5182" s="4" t="s">
        <v>6</v>
      </c>
      <c r="G5182" s="16" t="s">
        <v>5696</v>
      </c>
      <c r="H5182" s="5">
        <f>IFERROR(IF($F$3=0,"-",Tabla1[[#This Row],[Precio de Cliente neto]]*(1+$F$3)),"-")</f>
        <v>3462.6437999999994</v>
      </c>
      <c r="I5182" s="5">
        <v>3297.7559999999999</v>
      </c>
      <c r="J5182" s="5">
        <v>2967.9803999999999</v>
      </c>
      <c r="K5182" s="26">
        <v>0.21</v>
      </c>
    </row>
    <row r="5183" spans="1:11">
      <c r="A5183" s="4">
        <v>21246</v>
      </c>
      <c r="B5183" t="s">
        <v>3629</v>
      </c>
      <c r="C5183" s="5">
        <f>IF($F$2=0," - ",Tabla1[[#This Row],[Base Precio de Lista neto]])</f>
        <v>4381.5155999999997</v>
      </c>
      <c r="D5183" s="5">
        <f>IF($F$2=0," - ",Tabla1[[#This Row],[Base Precio de Lista neto]]*(1-$F$2))</f>
        <v>3067.0609199999994</v>
      </c>
      <c r="E5183" s="5">
        <f>IF($F$2=0," - ",Tabla1[[#This Row],[Base para Mejor precio]]*(1-$F$2))</f>
        <v>2760.354828</v>
      </c>
      <c r="F5183" s="4" t="s">
        <v>6</v>
      </c>
      <c r="G5183" s="16" t="s">
        <v>5696</v>
      </c>
      <c r="H5183" s="5">
        <f>IFERROR(IF($F$3=0,"-",Tabla1[[#This Row],[Precio de Cliente neto]]*(1+$F$3)),"-")</f>
        <v>4600.5913799999989</v>
      </c>
      <c r="I5183" s="5">
        <v>4381.5155999999997</v>
      </c>
      <c r="J5183" s="5">
        <v>3943.3640399999999</v>
      </c>
      <c r="K5183" s="26">
        <v>0.21</v>
      </c>
    </row>
    <row r="5184" spans="1:11">
      <c r="A5184" s="4">
        <v>21247</v>
      </c>
      <c r="B5184" t="s">
        <v>3630</v>
      </c>
      <c r="C5184" s="5">
        <f>IF($F$2=0," - ",Tabla1[[#This Row],[Base Precio de Lista neto]])</f>
        <v>446.61189999999999</v>
      </c>
      <c r="D5184" s="5">
        <f>IF($F$2=0," - ",Tabla1[[#This Row],[Base Precio de Lista neto]]*(1-$F$2))</f>
        <v>312.62832999999995</v>
      </c>
      <c r="E5184" s="5">
        <f>IF($F$2=0," - ",Tabla1[[#This Row],[Base para Mejor precio]]*(1-$F$2))</f>
        <v>281.365497</v>
      </c>
      <c r="F5184" s="4" t="s">
        <v>6</v>
      </c>
      <c r="G5184" s="16" t="s">
        <v>5696</v>
      </c>
      <c r="H5184" s="5">
        <f>IFERROR(IF($F$3=0,"-",Tabla1[[#This Row],[Precio de Cliente neto]]*(1+$F$3)),"-")</f>
        <v>468.94249499999989</v>
      </c>
      <c r="I5184" s="5">
        <v>446.61189999999999</v>
      </c>
      <c r="J5184" s="5">
        <v>401.95071000000002</v>
      </c>
      <c r="K5184" s="26">
        <v>0.21</v>
      </c>
    </row>
    <row r="5185" spans="1:11">
      <c r="A5185" s="4">
        <v>21248</v>
      </c>
      <c r="B5185" t="s">
        <v>3631</v>
      </c>
      <c r="C5185" s="5">
        <f>IF($F$2=0," - ",Tabla1[[#This Row],[Base Precio de Lista neto]])</f>
        <v>2488.6091999999999</v>
      </c>
      <c r="D5185" s="5">
        <f>IF($F$2=0," - ",Tabla1[[#This Row],[Base Precio de Lista neto]]*(1-$F$2))</f>
        <v>1742.0264399999999</v>
      </c>
      <c r="E5185" s="5">
        <f>IF($F$2=0," - ",Tabla1[[#This Row],[Base para Mejor precio]]*(1-$F$2))</f>
        <v>1567.8237959999997</v>
      </c>
      <c r="F5185" s="4" t="s">
        <v>6</v>
      </c>
      <c r="G5185" s="16" t="s">
        <v>5696</v>
      </c>
      <c r="H5185" s="5">
        <f>IFERROR(IF($F$3=0,"-",Tabla1[[#This Row],[Precio de Cliente neto]]*(1+$F$3)),"-")</f>
        <v>2613.0396599999999</v>
      </c>
      <c r="I5185" s="5">
        <v>2488.6091999999999</v>
      </c>
      <c r="J5185" s="5">
        <v>2239.7482799999998</v>
      </c>
      <c r="K5185" s="26">
        <v>0.21</v>
      </c>
    </row>
    <row r="5186" spans="1:11">
      <c r="A5186" s="4">
        <v>21249</v>
      </c>
      <c r="B5186" t="s">
        <v>3632</v>
      </c>
      <c r="C5186" s="5">
        <f>IF($F$2=0," - ",Tabla1[[#This Row],[Base Precio de Lista neto]])</f>
        <v>2749.8240000000001</v>
      </c>
      <c r="D5186" s="5">
        <f>IF($F$2=0," - ",Tabla1[[#This Row],[Base Precio de Lista neto]]*(1-$F$2))</f>
        <v>1924.8768</v>
      </c>
      <c r="E5186" s="5">
        <f>IF($F$2=0," - ",Tabla1[[#This Row],[Base para Mejor precio]]*(1-$F$2))</f>
        <v>1732.38912</v>
      </c>
      <c r="F5186" s="4" t="s">
        <v>6</v>
      </c>
      <c r="G5186" s="16" t="s">
        <v>5696</v>
      </c>
      <c r="H5186" s="5">
        <f>IFERROR(IF($F$3=0,"-",Tabla1[[#This Row],[Precio de Cliente neto]]*(1+$F$3)),"-")</f>
        <v>2887.3152</v>
      </c>
      <c r="I5186" s="5">
        <v>2749.8240000000001</v>
      </c>
      <c r="J5186" s="5">
        <v>2474.8416000000002</v>
      </c>
      <c r="K5186" s="26">
        <v>0.21</v>
      </c>
    </row>
    <row r="5187" spans="1:11">
      <c r="A5187" s="4">
        <v>21250</v>
      </c>
      <c r="B5187" t="s">
        <v>3633</v>
      </c>
      <c r="C5187" s="5">
        <f>IF($F$2=0," - ",Tabla1[[#This Row],[Base Precio de Lista neto]])</f>
        <v>2921.2260000000001</v>
      </c>
      <c r="D5187" s="5">
        <f>IF($F$2=0," - ",Tabla1[[#This Row],[Base Precio de Lista neto]]*(1-$F$2))</f>
        <v>2044.8581999999999</v>
      </c>
      <c r="E5187" s="5">
        <f>IF($F$2=0," - ",Tabla1[[#This Row],[Base para Mejor precio]]*(1-$F$2))</f>
        <v>1840.3723799999998</v>
      </c>
      <c r="F5187" s="4" t="s">
        <v>6</v>
      </c>
      <c r="G5187" s="16" t="s">
        <v>5696</v>
      </c>
      <c r="H5187" s="5">
        <f>IFERROR(IF($F$3=0,"-",Tabla1[[#This Row],[Precio de Cliente neto]]*(1+$F$3)),"-")</f>
        <v>3067.2873</v>
      </c>
      <c r="I5187" s="5">
        <v>2921.2260000000001</v>
      </c>
      <c r="J5187" s="5">
        <v>2629.1034</v>
      </c>
      <c r="K5187" s="26">
        <v>0.21</v>
      </c>
    </row>
    <row r="5188" spans="1:11">
      <c r="A5188" s="4">
        <v>21251</v>
      </c>
      <c r="B5188" t="s">
        <v>3634</v>
      </c>
      <c r="C5188" s="5">
        <f>IF($F$2=0," - ",Tabla1[[#This Row],[Base Precio de Lista neto]])</f>
        <v>2488.9787999999999</v>
      </c>
      <c r="D5188" s="5">
        <f>IF($F$2=0," - ",Tabla1[[#This Row],[Base Precio de Lista neto]]*(1-$F$2))</f>
        <v>1742.2851599999999</v>
      </c>
      <c r="E5188" s="5">
        <f>IF($F$2=0," - ",Tabla1[[#This Row],[Base para Mejor precio]]*(1-$F$2))</f>
        <v>1568.0566439999998</v>
      </c>
      <c r="F5188" s="4" t="s">
        <v>6</v>
      </c>
      <c r="G5188" s="16" t="s">
        <v>5696</v>
      </c>
      <c r="H5188" s="5">
        <f>IFERROR(IF($F$3=0,"-",Tabla1[[#This Row],[Precio de Cliente neto]]*(1+$F$3)),"-")</f>
        <v>2613.4277400000001</v>
      </c>
      <c r="I5188" s="5">
        <v>2488.9787999999999</v>
      </c>
      <c r="J5188" s="5">
        <v>2240.0809199999999</v>
      </c>
      <c r="K5188" s="26">
        <v>0.21</v>
      </c>
    </row>
    <row r="5189" spans="1:11">
      <c r="A5189" s="4">
        <v>21252</v>
      </c>
      <c r="B5189" t="s">
        <v>3635</v>
      </c>
      <c r="C5189" s="5">
        <f>IF($F$2=0," - ",Tabla1[[#This Row],[Base Precio de Lista neto]])</f>
        <v>2700.9443999999999</v>
      </c>
      <c r="D5189" s="5">
        <f>IF($F$2=0," - ",Tabla1[[#This Row],[Base Precio de Lista neto]]*(1-$F$2))</f>
        <v>1890.6610799999999</v>
      </c>
      <c r="E5189" s="5">
        <f>IF($F$2=0," - ",Tabla1[[#This Row],[Base para Mejor precio]]*(1-$F$2))</f>
        <v>1701.5949719999999</v>
      </c>
      <c r="F5189" s="4" t="s">
        <v>6</v>
      </c>
      <c r="G5189" s="16" t="s">
        <v>5696</v>
      </c>
      <c r="H5189" s="5">
        <f>IFERROR(IF($F$3=0,"-",Tabla1[[#This Row],[Precio de Cliente neto]]*(1+$F$3)),"-")</f>
        <v>2835.9916199999998</v>
      </c>
      <c r="I5189" s="5">
        <v>2700.9443999999999</v>
      </c>
      <c r="J5189" s="5">
        <v>2430.84996</v>
      </c>
      <c r="K5189" s="26">
        <v>0.21</v>
      </c>
    </row>
    <row r="5190" spans="1:11">
      <c r="A5190" s="4">
        <v>21253</v>
      </c>
      <c r="B5190" t="s">
        <v>3636</v>
      </c>
      <c r="C5190" s="5">
        <f>IF($F$2=0," - ",Tabla1[[#This Row],[Base Precio de Lista neto]])</f>
        <v>2869.3896</v>
      </c>
      <c r="D5190" s="5">
        <f>IF($F$2=0," - ",Tabla1[[#This Row],[Base Precio de Lista neto]]*(1-$F$2))</f>
        <v>2008.5727199999999</v>
      </c>
      <c r="E5190" s="5">
        <f>IF($F$2=0," - ",Tabla1[[#This Row],[Base para Mejor precio]]*(1-$F$2))</f>
        <v>1807.7154479999999</v>
      </c>
      <c r="F5190" s="4" t="s">
        <v>6</v>
      </c>
      <c r="G5190" s="16" t="s">
        <v>5696</v>
      </c>
      <c r="H5190" s="5">
        <f>IFERROR(IF($F$3=0,"-",Tabla1[[#This Row],[Precio de Cliente neto]]*(1+$F$3)),"-")</f>
        <v>3012.8590799999997</v>
      </c>
      <c r="I5190" s="5">
        <v>2869.3896</v>
      </c>
      <c r="J5190" s="5">
        <v>2582.45064</v>
      </c>
      <c r="K5190" s="26">
        <v>0.21</v>
      </c>
    </row>
    <row r="5191" spans="1:11">
      <c r="A5191" s="4">
        <v>21254</v>
      </c>
      <c r="B5191" t="s">
        <v>3637</v>
      </c>
      <c r="C5191" s="5">
        <f>IF($F$2=0," - ",Tabla1[[#This Row],[Base Precio de Lista neto]])</f>
        <v>3737.2103999999999</v>
      </c>
      <c r="D5191" s="5">
        <f>IF($F$2=0," - ",Tabla1[[#This Row],[Base Precio de Lista neto]]*(1-$F$2))</f>
        <v>2616.0472799999998</v>
      </c>
      <c r="E5191" s="5">
        <f>IF($F$2=0," - ",Tabla1[[#This Row],[Base para Mejor precio]]*(1-$F$2))</f>
        <v>2354.442552</v>
      </c>
      <c r="F5191" s="4" t="s">
        <v>6</v>
      </c>
      <c r="G5191" s="16" t="s">
        <v>5696</v>
      </c>
      <c r="H5191" s="5">
        <f>IFERROR(IF($F$3=0,"-",Tabla1[[#This Row],[Precio de Cliente neto]]*(1+$F$3)),"-")</f>
        <v>3924.0709199999997</v>
      </c>
      <c r="I5191" s="5">
        <v>3737.2103999999999</v>
      </c>
      <c r="J5191" s="5">
        <v>3363.48936</v>
      </c>
      <c r="K5191" s="26">
        <v>0.21</v>
      </c>
    </row>
    <row r="5192" spans="1:11">
      <c r="A5192" s="4">
        <v>21255</v>
      </c>
      <c r="B5192" t="s">
        <v>3638</v>
      </c>
      <c r="C5192" s="5">
        <f>IF($F$2=0," - ",Tabla1[[#This Row],[Base Precio de Lista neto]])</f>
        <v>3920.9940000000001</v>
      </c>
      <c r="D5192" s="5">
        <f>IF($F$2=0," - ",Tabla1[[#This Row],[Base Precio de Lista neto]]*(1-$F$2))</f>
        <v>2744.6958</v>
      </c>
      <c r="E5192" s="5">
        <f>IF($F$2=0," - ",Tabla1[[#This Row],[Base para Mejor precio]]*(1-$F$2))</f>
        <v>2470.22622</v>
      </c>
      <c r="F5192" s="4" t="s">
        <v>6</v>
      </c>
      <c r="G5192" s="16" t="s">
        <v>5696</v>
      </c>
      <c r="H5192" s="5">
        <f>IFERROR(IF($F$3=0,"-",Tabla1[[#This Row],[Precio de Cliente neto]]*(1+$F$3)),"-")</f>
        <v>4117.0437000000002</v>
      </c>
      <c r="I5192" s="5">
        <v>3920.9940000000001</v>
      </c>
      <c r="J5192" s="5">
        <v>3528.8946000000001</v>
      </c>
      <c r="K5192" s="26">
        <v>0.21</v>
      </c>
    </row>
    <row r="5193" spans="1:11">
      <c r="A5193" s="4">
        <v>21256</v>
      </c>
      <c r="B5193" t="s">
        <v>3639</v>
      </c>
      <c r="C5193" s="5">
        <f>IF($F$2=0," - ",Tabla1[[#This Row],[Base Precio de Lista neto]])</f>
        <v>5952.3168999999998</v>
      </c>
      <c r="D5193" s="5">
        <f>IF($F$2=0," - ",Tabla1[[#This Row],[Base Precio de Lista neto]]*(1-$F$2))</f>
        <v>4166.62183</v>
      </c>
      <c r="E5193" s="5">
        <f>IF($F$2=0," - ",Tabla1[[#This Row],[Base para Mejor precio]]*(1-$F$2))</f>
        <v>3749.9596469999997</v>
      </c>
      <c r="F5193" s="4" t="s">
        <v>6</v>
      </c>
      <c r="G5193" s="16" t="s">
        <v>5696</v>
      </c>
      <c r="H5193" s="5">
        <f>IFERROR(IF($F$3=0,"-",Tabla1[[#This Row],[Precio de Cliente neto]]*(1+$F$3)),"-")</f>
        <v>6249.9327450000001</v>
      </c>
      <c r="I5193" s="5">
        <v>5952.3168999999998</v>
      </c>
      <c r="J5193" s="5">
        <v>5357.0852100000002</v>
      </c>
      <c r="K5193" s="26">
        <v>0.21</v>
      </c>
    </row>
    <row r="5194" spans="1:11">
      <c r="A5194" s="4">
        <v>21257</v>
      </c>
      <c r="B5194" t="s">
        <v>7779</v>
      </c>
      <c r="C5194" s="5">
        <f>IF($F$2=0," - ",Tabla1[[#This Row],[Base Precio de Lista neto]])</f>
        <v>2610.1152000000002</v>
      </c>
      <c r="D5194" s="5">
        <f>IF($F$2=0," - ",Tabla1[[#This Row],[Base Precio de Lista neto]]*(1-$F$2))</f>
        <v>1827.0806399999999</v>
      </c>
      <c r="E5194" s="5">
        <f>IF($F$2=0," - ",Tabla1[[#This Row],[Base para Mejor precio]]*(1-$F$2))</f>
        <v>1644.372576</v>
      </c>
      <c r="F5194" s="4" t="s">
        <v>6</v>
      </c>
      <c r="G5194" s="16" t="s">
        <v>5696</v>
      </c>
      <c r="H5194" s="5">
        <f>IFERROR(IF($F$3=0,"-",Tabla1[[#This Row],[Precio de Cliente neto]]*(1+$F$3)),"-")</f>
        <v>2740.6209599999997</v>
      </c>
      <c r="I5194" s="5">
        <v>2610.1152000000002</v>
      </c>
      <c r="J5194" s="5">
        <v>2349.1036800000002</v>
      </c>
      <c r="K5194" s="26">
        <v>0.21</v>
      </c>
    </row>
    <row r="5195" spans="1:11">
      <c r="A5195" s="4">
        <v>21258</v>
      </c>
      <c r="B5195" t="s">
        <v>7780</v>
      </c>
      <c r="C5195" s="5">
        <f>IF($F$2=0," - ",Tabla1[[#This Row],[Base Precio de Lista neto]])</f>
        <v>3047.0747999999999</v>
      </c>
      <c r="D5195" s="5">
        <f>IF($F$2=0," - ",Tabla1[[#This Row],[Base Precio de Lista neto]]*(1-$F$2))</f>
        <v>2132.9523599999998</v>
      </c>
      <c r="E5195" s="5">
        <f>IF($F$2=0," - ",Tabla1[[#This Row],[Base para Mejor precio]]*(1-$F$2))</f>
        <v>1919.6571239999998</v>
      </c>
      <c r="F5195" s="4" t="s">
        <v>6</v>
      </c>
      <c r="G5195" s="16" t="s">
        <v>5696</v>
      </c>
      <c r="H5195" s="5">
        <f>IFERROR(IF($F$3=0,"-",Tabla1[[#This Row],[Precio de Cliente neto]]*(1+$F$3)),"-")</f>
        <v>3199.4285399999999</v>
      </c>
      <c r="I5195" s="5">
        <v>3047.0747999999999</v>
      </c>
      <c r="J5195" s="5">
        <v>2742.3673199999998</v>
      </c>
      <c r="K5195" s="26">
        <v>0.21</v>
      </c>
    </row>
    <row r="5196" spans="1:11">
      <c r="A5196" s="4">
        <v>21259</v>
      </c>
      <c r="B5196" t="s">
        <v>7781</v>
      </c>
      <c r="C5196" s="5">
        <f>IF($F$2=0," - ",Tabla1[[#This Row],[Base Precio de Lista neto]])</f>
        <v>3394.1291999999999</v>
      </c>
      <c r="D5196" s="5">
        <f>IF($F$2=0," - ",Tabla1[[#This Row],[Base Precio de Lista neto]]*(1-$F$2))</f>
        <v>2375.8904399999997</v>
      </c>
      <c r="E5196" s="5">
        <f>IF($F$2=0," - ",Tabla1[[#This Row],[Base para Mejor precio]]*(1-$F$2))</f>
        <v>2138.3013959999998</v>
      </c>
      <c r="F5196" s="4" t="s">
        <v>6</v>
      </c>
      <c r="G5196" s="16" t="s">
        <v>5696</v>
      </c>
      <c r="H5196" s="5">
        <f>IFERROR(IF($F$3=0,"-",Tabla1[[#This Row],[Precio de Cliente neto]]*(1+$F$3)),"-")</f>
        <v>3563.8356599999997</v>
      </c>
      <c r="I5196" s="5">
        <v>3394.1291999999999</v>
      </c>
      <c r="J5196" s="5">
        <v>3054.7162800000001</v>
      </c>
      <c r="K5196" s="26">
        <v>0.21</v>
      </c>
    </row>
    <row r="5197" spans="1:11">
      <c r="A5197" s="4">
        <v>21260</v>
      </c>
      <c r="B5197" t="s">
        <v>3640</v>
      </c>
      <c r="C5197" s="5">
        <f>IF($F$2=0," - ",Tabla1[[#This Row],[Base Precio de Lista neto]])</f>
        <v>8636.9976000000006</v>
      </c>
      <c r="D5197" s="5">
        <f>IF($F$2=0," - ",Tabla1[[#This Row],[Base Precio de Lista neto]]*(1-$F$2))</f>
        <v>6045.8983200000002</v>
      </c>
      <c r="E5197" s="5">
        <f>IF($F$2=0," - ",Tabla1[[#This Row],[Base para Mejor precio]]*(1-$F$2))</f>
        <v>5441.3084879999997</v>
      </c>
      <c r="F5197" s="4" t="s">
        <v>6</v>
      </c>
      <c r="G5197" s="16" t="s">
        <v>5696</v>
      </c>
      <c r="H5197" s="5">
        <f>IFERROR(IF($F$3=0,"-",Tabla1[[#This Row],[Precio de Cliente neto]]*(1+$F$3)),"-")</f>
        <v>9068.8474800000004</v>
      </c>
      <c r="I5197" s="5">
        <v>8636.9976000000006</v>
      </c>
      <c r="J5197" s="5">
        <v>7773.2978400000002</v>
      </c>
      <c r="K5197" s="26">
        <v>0.21</v>
      </c>
    </row>
    <row r="5198" spans="1:11">
      <c r="A5198" s="4">
        <v>21261</v>
      </c>
      <c r="B5198" t="s">
        <v>3641</v>
      </c>
      <c r="C5198" s="5">
        <f>IF($F$2=0," - ",Tabla1[[#This Row],[Base Precio de Lista neto]])</f>
        <v>4066.9859999999999</v>
      </c>
      <c r="D5198" s="5">
        <f>IF($F$2=0," - ",Tabla1[[#This Row],[Base Precio de Lista neto]]*(1-$F$2))</f>
        <v>2846.8901999999998</v>
      </c>
      <c r="E5198" s="5">
        <f>IF($F$2=0," - ",Tabla1[[#This Row],[Base para Mejor precio]]*(1-$F$2))</f>
        <v>2562.20118</v>
      </c>
      <c r="F5198" s="4" t="s">
        <v>6</v>
      </c>
      <c r="G5198" s="16" t="s">
        <v>5696</v>
      </c>
      <c r="H5198" s="5">
        <f>IFERROR(IF($F$3=0,"-",Tabla1[[#This Row],[Precio de Cliente neto]]*(1+$F$3)),"-")</f>
        <v>4270.3352999999997</v>
      </c>
      <c r="I5198" s="5">
        <v>4066.9859999999999</v>
      </c>
      <c r="J5198" s="5">
        <v>3660.2874000000002</v>
      </c>
      <c r="K5198" s="26">
        <v>0.21</v>
      </c>
    </row>
    <row r="5199" spans="1:11">
      <c r="A5199" s="4">
        <v>21262</v>
      </c>
      <c r="B5199" t="s">
        <v>7782</v>
      </c>
      <c r="C5199" s="5">
        <f>IF($F$2=0," - ",Tabla1[[#This Row],[Base Precio de Lista neto]])</f>
        <v>2369.4422</v>
      </c>
      <c r="D5199" s="5">
        <f>IF($F$2=0," - ",Tabla1[[#This Row],[Base Precio de Lista neto]]*(1-$F$2))</f>
        <v>1658.6095399999999</v>
      </c>
      <c r="E5199" s="5">
        <f>IF($F$2=0," - ",Tabla1[[#This Row],[Base para Mejor precio]]*(1-$F$2))</f>
        <v>1492.7485859999999</v>
      </c>
      <c r="F5199" s="4" t="s">
        <v>6</v>
      </c>
      <c r="G5199" s="16" t="s">
        <v>5696</v>
      </c>
      <c r="H5199" s="5">
        <f>IFERROR(IF($F$3=0,"-",Tabla1[[#This Row],[Precio de Cliente neto]]*(1+$F$3)),"-")</f>
        <v>2487.9143100000001</v>
      </c>
      <c r="I5199" s="5">
        <v>2369.4422</v>
      </c>
      <c r="J5199" s="5">
        <v>2132.4979800000001</v>
      </c>
      <c r="K5199" s="26">
        <v>0.21</v>
      </c>
    </row>
    <row r="5200" spans="1:11">
      <c r="A5200" s="4">
        <v>21263</v>
      </c>
      <c r="B5200" t="s">
        <v>3642</v>
      </c>
      <c r="C5200" s="5">
        <f>IF($F$2=0," - ",Tabla1[[#This Row],[Base Precio de Lista neto]])</f>
        <v>2287.0056</v>
      </c>
      <c r="D5200" s="5">
        <f>IF($F$2=0," - ",Tabla1[[#This Row],[Base Precio de Lista neto]]*(1-$F$2))</f>
        <v>1600.90392</v>
      </c>
      <c r="E5200" s="5">
        <f>IF($F$2=0," - ",Tabla1[[#This Row],[Base para Mejor precio]]*(1-$F$2))</f>
        <v>1440.8135280000001</v>
      </c>
      <c r="F5200" s="4" t="s">
        <v>6</v>
      </c>
      <c r="G5200" s="16" t="s">
        <v>5696</v>
      </c>
      <c r="H5200" s="5">
        <f>IFERROR(IF($F$3=0,"-",Tabla1[[#This Row],[Precio de Cliente neto]]*(1+$F$3)),"-")</f>
        <v>2401.3558800000001</v>
      </c>
      <c r="I5200" s="5">
        <v>2287.0056</v>
      </c>
      <c r="J5200" s="5">
        <v>2058.3050400000002</v>
      </c>
      <c r="K5200" s="26">
        <v>0.21</v>
      </c>
    </row>
    <row r="5201" spans="1:11">
      <c r="A5201" s="4">
        <v>21264</v>
      </c>
      <c r="B5201" t="s">
        <v>3643</v>
      </c>
      <c r="C5201" s="5">
        <f>IF($F$2=0," - ",Tabla1[[#This Row],[Base Precio de Lista neto]])</f>
        <v>2710.9223000000002</v>
      </c>
      <c r="D5201" s="5">
        <f>IF($F$2=0," - ",Tabla1[[#This Row],[Base Precio de Lista neto]]*(1-$F$2))</f>
        <v>1897.64561</v>
      </c>
      <c r="E5201" s="5">
        <f>IF($F$2=0," - ",Tabla1[[#This Row],[Base para Mejor precio]]*(1-$F$2))</f>
        <v>1707.8810489999998</v>
      </c>
      <c r="F5201" s="4" t="s">
        <v>6</v>
      </c>
      <c r="G5201" s="16" t="s">
        <v>5696</v>
      </c>
      <c r="H5201" s="5">
        <f>IFERROR(IF($F$3=0,"-",Tabla1[[#This Row],[Precio de Cliente neto]]*(1+$F$3)),"-")</f>
        <v>2846.4684150000003</v>
      </c>
      <c r="I5201" s="5">
        <v>2710.9223000000002</v>
      </c>
      <c r="J5201" s="5">
        <v>2439.83007</v>
      </c>
      <c r="K5201" s="26">
        <v>0.21</v>
      </c>
    </row>
    <row r="5202" spans="1:11">
      <c r="A5202" s="4">
        <v>21265</v>
      </c>
      <c r="B5202" t="s">
        <v>3644</v>
      </c>
      <c r="C5202" s="5">
        <f>IF($F$2=0," - ",Tabla1[[#This Row],[Base Precio de Lista neto]])</f>
        <v>2974.5311000000002</v>
      </c>
      <c r="D5202" s="5">
        <f>IF($F$2=0," - ",Tabla1[[#This Row],[Base Precio de Lista neto]]*(1-$F$2))</f>
        <v>2082.1717699999999</v>
      </c>
      <c r="E5202" s="5">
        <f>IF($F$2=0," - ",Tabla1[[#This Row],[Base para Mejor precio]]*(1-$F$2))</f>
        <v>1873.9545929999999</v>
      </c>
      <c r="F5202" s="4" t="s">
        <v>6</v>
      </c>
      <c r="G5202" s="16" t="s">
        <v>5696</v>
      </c>
      <c r="H5202" s="5">
        <f>IFERROR(IF($F$3=0,"-",Tabla1[[#This Row],[Precio de Cliente neto]]*(1+$F$3)),"-")</f>
        <v>3123.2576549999999</v>
      </c>
      <c r="I5202" s="5">
        <v>2974.5311000000002</v>
      </c>
      <c r="J5202" s="5">
        <v>2677.0779900000002</v>
      </c>
      <c r="K5202" s="26">
        <v>0.21</v>
      </c>
    </row>
    <row r="5203" spans="1:11">
      <c r="A5203" s="4">
        <v>21266</v>
      </c>
      <c r="B5203" t="s">
        <v>3645</v>
      </c>
      <c r="C5203" s="5">
        <f>IF($F$2=0," - ",Tabla1[[#This Row],[Base Precio de Lista neto]])</f>
        <v>2282.7166999999999</v>
      </c>
      <c r="D5203" s="5">
        <f>IF($F$2=0," - ",Tabla1[[#This Row],[Base Precio de Lista neto]]*(1-$F$2))</f>
        <v>1597.9016899999999</v>
      </c>
      <c r="E5203" s="5">
        <f>IF($F$2=0," - ",Tabla1[[#This Row],[Base para Mejor precio]]*(1-$F$2))</f>
        <v>1438.1115209999998</v>
      </c>
      <c r="F5203" s="4" t="s">
        <v>6</v>
      </c>
      <c r="G5203" s="16" t="s">
        <v>5696</v>
      </c>
      <c r="H5203" s="5">
        <f>IFERROR(IF($F$3=0,"-",Tabla1[[#This Row],[Precio de Cliente neto]]*(1+$F$3)),"-")</f>
        <v>2396.852535</v>
      </c>
      <c r="I5203" s="5">
        <v>2282.7166999999999</v>
      </c>
      <c r="J5203" s="5">
        <v>2054.4450299999999</v>
      </c>
      <c r="K5203" s="26">
        <v>0.21</v>
      </c>
    </row>
    <row r="5204" spans="1:11">
      <c r="A5204" s="4">
        <v>21267</v>
      </c>
      <c r="B5204" t="s">
        <v>3646</v>
      </c>
      <c r="C5204" s="5">
        <f>IF($F$2=0," - ",Tabla1[[#This Row],[Base Precio de Lista neto]])</f>
        <v>2372.4405999999999</v>
      </c>
      <c r="D5204" s="5">
        <f>IF($F$2=0," - ",Tabla1[[#This Row],[Base Precio de Lista neto]]*(1-$F$2))</f>
        <v>1660.7084199999999</v>
      </c>
      <c r="E5204" s="5">
        <f>IF($F$2=0," - ",Tabla1[[#This Row],[Base para Mejor precio]]*(1-$F$2))</f>
        <v>1494.6375779999998</v>
      </c>
      <c r="F5204" s="4" t="s">
        <v>6</v>
      </c>
      <c r="G5204" s="16" t="s">
        <v>5696</v>
      </c>
      <c r="H5204" s="5">
        <f>IFERROR(IF($F$3=0,"-",Tabla1[[#This Row],[Precio de Cliente neto]]*(1+$F$3)),"-")</f>
        <v>2491.0626299999999</v>
      </c>
      <c r="I5204" s="5">
        <v>2372.4405999999999</v>
      </c>
      <c r="J5204" s="5">
        <v>2135.1965399999999</v>
      </c>
      <c r="K5204" s="26">
        <v>0.21</v>
      </c>
    </row>
    <row r="5205" spans="1:11">
      <c r="A5205" s="4">
        <v>21268</v>
      </c>
      <c r="B5205" t="s">
        <v>7783</v>
      </c>
      <c r="C5205" s="5">
        <f>IF($F$2=0," - ",Tabla1[[#This Row],[Base Precio de Lista neto]])</f>
        <v>3220.5088999999998</v>
      </c>
      <c r="D5205" s="5">
        <f>IF($F$2=0," - ",Tabla1[[#This Row],[Base Precio de Lista neto]]*(1-$F$2))</f>
        <v>2254.3562299999999</v>
      </c>
      <c r="E5205" s="5">
        <f>IF($F$2=0," - ",Tabla1[[#This Row],[Base para Mejor precio]]*(1-$F$2))</f>
        <v>2028.9206069999998</v>
      </c>
      <c r="F5205" s="4" t="s">
        <v>6</v>
      </c>
      <c r="G5205" s="16" t="s">
        <v>5696</v>
      </c>
      <c r="H5205" s="5">
        <f>IFERROR(IF($F$3=0,"-",Tabla1[[#This Row],[Precio de Cliente neto]]*(1+$F$3)),"-")</f>
        <v>3381.534345</v>
      </c>
      <c r="I5205" s="5">
        <v>3220.5088999999998</v>
      </c>
      <c r="J5205" s="5">
        <v>2898.4580099999998</v>
      </c>
      <c r="K5205" s="26">
        <v>0.21</v>
      </c>
    </row>
    <row r="5206" spans="1:11">
      <c r="A5206" s="4">
        <v>21269</v>
      </c>
      <c r="B5206" t="s">
        <v>3647</v>
      </c>
      <c r="C5206" s="5">
        <f>IF($F$2=0," - ",Tabla1[[#This Row],[Base Precio de Lista neto]])</f>
        <v>2082.0614999999998</v>
      </c>
      <c r="D5206" s="5">
        <f>IF($F$2=0," - ",Tabla1[[#This Row],[Base Precio de Lista neto]]*(1-$F$2))</f>
        <v>1457.4430499999999</v>
      </c>
      <c r="E5206" s="5">
        <f>IF($F$2=0," - ",Tabla1[[#This Row],[Base para Mejor precio]]*(1-$F$2))</f>
        <v>1311.6987449999999</v>
      </c>
      <c r="F5206" s="4" t="s">
        <v>6</v>
      </c>
      <c r="G5206" s="16" t="s">
        <v>5696</v>
      </c>
      <c r="H5206" s="5">
        <f>IFERROR(IF($F$3=0,"-",Tabla1[[#This Row],[Precio de Cliente neto]]*(1+$F$3)),"-")</f>
        <v>2186.1645749999998</v>
      </c>
      <c r="I5206" s="5">
        <v>2082.0614999999998</v>
      </c>
      <c r="J5206" s="5">
        <v>1873.85535</v>
      </c>
      <c r="K5206" s="26">
        <v>0.21</v>
      </c>
    </row>
    <row r="5207" spans="1:11">
      <c r="A5207" s="4">
        <v>21270</v>
      </c>
      <c r="B5207" t="s">
        <v>3648</v>
      </c>
      <c r="C5207" s="5">
        <f>IF($F$2=0," - ",Tabla1[[#This Row],[Base Precio de Lista neto]])</f>
        <v>2685.5484000000001</v>
      </c>
      <c r="D5207" s="5">
        <f>IF($F$2=0," - ",Tabla1[[#This Row],[Base Precio de Lista neto]]*(1-$F$2))</f>
        <v>1879.8838799999999</v>
      </c>
      <c r="E5207" s="5">
        <f>IF($F$2=0," - ",Tabla1[[#This Row],[Base para Mejor precio]]*(1-$F$2))</f>
        <v>1691.8954919999999</v>
      </c>
      <c r="F5207" s="4" t="s">
        <v>6</v>
      </c>
      <c r="G5207" s="16" t="s">
        <v>5696</v>
      </c>
      <c r="H5207" s="5">
        <f>IFERROR(IF($F$3=0,"-",Tabla1[[#This Row],[Precio de Cliente neto]]*(1+$F$3)),"-")</f>
        <v>2819.82582</v>
      </c>
      <c r="I5207" s="5">
        <v>2685.5484000000001</v>
      </c>
      <c r="J5207" s="5">
        <v>2416.9935599999999</v>
      </c>
      <c r="K5207" s="26">
        <v>0.21</v>
      </c>
    </row>
    <row r="5208" spans="1:11">
      <c r="A5208" s="4">
        <v>21271</v>
      </c>
      <c r="B5208" t="s">
        <v>3649</v>
      </c>
      <c r="C5208" s="5">
        <f>IF($F$2=0," - ",Tabla1[[#This Row],[Base Precio de Lista neto]])</f>
        <v>3501.5383000000002</v>
      </c>
      <c r="D5208" s="5">
        <f>IF($F$2=0," - ",Tabla1[[#This Row],[Base Precio de Lista neto]]*(1-$F$2))</f>
        <v>2451.07681</v>
      </c>
      <c r="E5208" s="5">
        <f>IF($F$2=0," - ",Tabla1[[#This Row],[Base para Mejor precio]]*(1-$F$2))</f>
        <v>2205.9691289999996</v>
      </c>
      <c r="F5208" s="4" t="s">
        <v>6</v>
      </c>
      <c r="G5208" s="16" t="s">
        <v>5696</v>
      </c>
      <c r="H5208" s="5">
        <f>IFERROR(IF($F$3=0,"-",Tabla1[[#This Row],[Precio de Cliente neto]]*(1+$F$3)),"-")</f>
        <v>3676.6152149999998</v>
      </c>
      <c r="I5208" s="5">
        <v>3501.5383000000002</v>
      </c>
      <c r="J5208" s="5">
        <v>3151.38447</v>
      </c>
      <c r="K5208" s="26">
        <v>0.21</v>
      </c>
    </row>
    <row r="5209" spans="1:11">
      <c r="A5209" s="4">
        <v>21272</v>
      </c>
      <c r="B5209" t="s">
        <v>3650</v>
      </c>
      <c r="C5209" s="5">
        <f>IF($F$2=0," - ",Tabla1[[#This Row],[Base Precio de Lista neto]])</f>
        <v>3768.3116</v>
      </c>
      <c r="D5209" s="5">
        <f>IF($F$2=0," - ",Tabla1[[#This Row],[Base Precio de Lista neto]]*(1-$F$2))</f>
        <v>2637.8181199999999</v>
      </c>
      <c r="E5209" s="5">
        <f>IF($F$2=0," - ",Tabla1[[#This Row],[Base para Mejor precio]]*(1-$F$2))</f>
        <v>2374.0363079999997</v>
      </c>
      <c r="F5209" s="4" t="s">
        <v>6</v>
      </c>
      <c r="G5209" s="16" t="s">
        <v>5696</v>
      </c>
      <c r="H5209" s="5">
        <f>IFERROR(IF($F$3=0,"-",Tabla1[[#This Row],[Precio de Cliente neto]]*(1+$F$3)),"-")</f>
        <v>3956.7271799999999</v>
      </c>
      <c r="I5209" s="5">
        <v>3768.3116</v>
      </c>
      <c r="J5209" s="5">
        <v>3391.4804399999998</v>
      </c>
      <c r="K5209" s="26">
        <v>0.21</v>
      </c>
    </row>
    <row r="5210" spans="1:11">
      <c r="A5210" s="4">
        <v>21273</v>
      </c>
      <c r="B5210" t="s">
        <v>3651</v>
      </c>
      <c r="C5210" s="5">
        <f>IF($F$2=0," - ",Tabla1[[#This Row],[Base Precio de Lista neto]])</f>
        <v>4676.8082000000004</v>
      </c>
      <c r="D5210" s="5">
        <f>IF($F$2=0," - ",Tabla1[[#This Row],[Base Precio de Lista neto]]*(1-$F$2))</f>
        <v>3273.7657400000003</v>
      </c>
      <c r="E5210" s="5">
        <f>IF($F$2=0," - ",Tabla1[[#This Row],[Base para Mejor precio]]*(1-$F$2))</f>
        <v>2946.3891659999999</v>
      </c>
      <c r="F5210" s="4" t="s">
        <v>6</v>
      </c>
      <c r="G5210" s="16" t="s">
        <v>5696</v>
      </c>
      <c r="H5210" s="5">
        <f>IFERROR(IF($F$3=0,"-",Tabla1[[#This Row],[Precio de Cliente neto]]*(1+$F$3)),"-")</f>
        <v>4910.6486100000002</v>
      </c>
      <c r="I5210" s="5">
        <v>4676.8082000000004</v>
      </c>
      <c r="J5210" s="5">
        <v>4209.1273799999999</v>
      </c>
      <c r="K5210" s="26">
        <v>0.21</v>
      </c>
    </row>
    <row r="5211" spans="1:11">
      <c r="A5211" s="4">
        <v>21274</v>
      </c>
      <c r="B5211" t="s">
        <v>3652</v>
      </c>
      <c r="C5211" s="5">
        <f>IF($F$2=0," - ",Tabla1[[#This Row],[Base Precio de Lista neto]])</f>
        <v>1483.9411</v>
      </c>
      <c r="D5211" s="5">
        <f>IF($F$2=0," - ",Tabla1[[#This Row],[Base Precio de Lista neto]]*(1-$F$2))</f>
        <v>1038.7587699999999</v>
      </c>
      <c r="E5211" s="5">
        <f>IF($F$2=0," - ",Tabla1[[#This Row],[Base para Mejor precio]]*(1-$F$2))</f>
        <v>934.88289299999997</v>
      </c>
      <c r="F5211" s="4" t="s">
        <v>6</v>
      </c>
      <c r="G5211" s="16" t="s">
        <v>5696</v>
      </c>
      <c r="H5211" s="5">
        <f>IFERROR(IF($F$3=0,"-",Tabla1[[#This Row],[Precio de Cliente neto]]*(1+$F$3)),"-")</f>
        <v>1558.1381549999999</v>
      </c>
      <c r="I5211" s="5">
        <v>1483.9411</v>
      </c>
      <c r="J5211" s="5">
        <v>1335.5469900000001</v>
      </c>
      <c r="K5211" s="26">
        <v>0.21</v>
      </c>
    </row>
    <row r="5212" spans="1:11">
      <c r="A5212" s="4">
        <v>21275</v>
      </c>
      <c r="B5212" t="s">
        <v>3653</v>
      </c>
      <c r="C5212" s="5">
        <f>IF($F$2=0," - ",Tabla1[[#This Row],[Base Precio de Lista neto]])</f>
        <v>1483.9411</v>
      </c>
      <c r="D5212" s="5">
        <f>IF($F$2=0," - ",Tabla1[[#This Row],[Base Precio de Lista neto]]*(1-$F$2))</f>
        <v>1038.7587699999999</v>
      </c>
      <c r="E5212" s="5">
        <f>IF($F$2=0," - ",Tabla1[[#This Row],[Base para Mejor precio]]*(1-$F$2))</f>
        <v>934.88289299999997</v>
      </c>
      <c r="F5212" s="4" t="s">
        <v>6</v>
      </c>
      <c r="G5212" s="16" t="s">
        <v>5696</v>
      </c>
      <c r="H5212" s="5">
        <f>IFERROR(IF($F$3=0,"-",Tabla1[[#This Row],[Precio de Cliente neto]]*(1+$F$3)),"-")</f>
        <v>1558.1381549999999</v>
      </c>
      <c r="I5212" s="5">
        <v>1483.9411</v>
      </c>
      <c r="J5212" s="5">
        <v>1335.5469900000001</v>
      </c>
      <c r="K5212" s="26">
        <v>0.21</v>
      </c>
    </row>
    <row r="5213" spans="1:11">
      <c r="A5213" s="4">
        <v>21276</v>
      </c>
      <c r="B5213" t="s">
        <v>3654</v>
      </c>
      <c r="C5213" s="5">
        <f>IF($F$2=0," - ",Tabla1[[#This Row],[Base Precio de Lista neto]])</f>
        <v>2320.2529</v>
      </c>
      <c r="D5213" s="5">
        <f>IF($F$2=0," - ",Tabla1[[#This Row],[Base Precio de Lista neto]]*(1-$F$2))</f>
        <v>1624.1770299999998</v>
      </c>
      <c r="E5213" s="5">
        <f>IF($F$2=0," - ",Tabla1[[#This Row],[Base para Mejor precio]]*(1-$F$2))</f>
        <v>1461.7593269999998</v>
      </c>
      <c r="F5213" s="4" t="s">
        <v>6</v>
      </c>
      <c r="G5213" s="16" t="s">
        <v>5696</v>
      </c>
      <c r="H5213" s="5">
        <f>IFERROR(IF($F$3=0,"-",Tabla1[[#This Row],[Precio de Cliente neto]]*(1+$F$3)),"-")</f>
        <v>2436.2655449999997</v>
      </c>
      <c r="I5213" s="5">
        <v>2320.2529</v>
      </c>
      <c r="J5213" s="5">
        <v>2088.2276099999999</v>
      </c>
      <c r="K5213" s="26">
        <v>0.21</v>
      </c>
    </row>
    <row r="5214" spans="1:11">
      <c r="A5214" s="4">
        <v>21277</v>
      </c>
      <c r="B5214" t="s">
        <v>3655</v>
      </c>
      <c r="C5214" s="5">
        <f>IF($F$2=0," - ",Tabla1[[#This Row],[Base Precio de Lista neto]])</f>
        <v>2320.2529</v>
      </c>
      <c r="D5214" s="5">
        <f>IF($F$2=0," - ",Tabla1[[#This Row],[Base Precio de Lista neto]]*(1-$F$2))</f>
        <v>1624.1770299999998</v>
      </c>
      <c r="E5214" s="5">
        <f>IF($F$2=0," - ",Tabla1[[#This Row],[Base para Mejor precio]]*(1-$F$2))</f>
        <v>1461.7593269999998</v>
      </c>
      <c r="F5214" s="4" t="s">
        <v>6</v>
      </c>
      <c r="G5214" s="16" t="s">
        <v>5696</v>
      </c>
      <c r="H5214" s="5">
        <f>IFERROR(IF($F$3=0,"-",Tabla1[[#This Row],[Precio de Cliente neto]]*(1+$F$3)),"-")</f>
        <v>2436.2655449999997</v>
      </c>
      <c r="I5214" s="5">
        <v>2320.2529</v>
      </c>
      <c r="J5214" s="5">
        <v>2088.2276099999999</v>
      </c>
      <c r="K5214" s="26">
        <v>0.21</v>
      </c>
    </row>
    <row r="5215" spans="1:11">
      <c r="A5215" s="4">
        <v>21278</v>
      </c>
      <c r="B5215" t="s">
        <v>3656</v>
      </c>
      <c r="C5215" s="5">
        <f>IF($F$2=0," - ",Tabla1[[#This Row],[Base Precio de Lista neto]])</f>
        <v>1483.9411</v>
      </c>
      <c r="D5215" s="5">
        <f>IF($F$2=0," - ",Tabla1[[#This Row],[Base Precio de Lista neto]]*(1-$F$2))</f>
        <v>1038.7587699999999</v>
      </c>
      <c r="E5215" s="5">
        <f>IF($F$2=0," - ",Tabla1[[#This Row],[Base para Mejor precio]]*(1-$F$2))</f>
        <v>934.88289299999997</v>
      </c>
      <c r="F5215" s="4" t="s">
        <v>6</v>
      </c>
      <c r="G5215" s="16" t="s">
        <v>5696</v>
      </c>
      <c r="H5215" s="5">
        <f>IFERROR(IF($F$3=0,"-",Tabla1[[#This Row],[Precio de Cliente neto]]*(1+$F$3)),"-")</f>
        <v>1558.1381549999999</v>
      </c>
      <c r="I5215" s="5">
        <v>1483.9411</v>
      </c>
      <c r="J5215" s="5">
        <v>1335.5469900000001</v>
      </c>
      <c r="K5215" s="26">
        <v>0.21</v>
      </c>
    </row>
    <row r="5216" spans="1:11">
      <c r="A5216" s="4">
        <v>21279</v>
      </c>
      <c r="B5216" t="s">
        <v>3657</v>
      </c>
      <c r="C5216" s="5">
        <f>IF($F$2=0," - ",Tabla1[[#This Row],[Base Precio de Lista neto]])</f>
        <v>1483.9411</v>
      </c>
      <c r="D5216" s="5">
        <f>IF($F$2=0," - ",Tabla1[[#This Row],[Base Precio de Lista neto]]*(1-$F$2))</f>
        <v>1038.7587699999999</v>
      </c>
      <c r="E5216" s="5">
        <f>IF($F$2=0," - ",Tabla1[[#This Row],[Base para Mejor precio]]*(1-$F$2))</f>
        <v>934.88289299999997</v>
      </c>
      <c r="F5216" s="4" t="s">
        <v>6</v>
      </c>
      <c r="G5216" s="16" t="s">
        <v>5696</v>
      </c>
      <c r="H5216" s="5">
        <f>IFERROR(IF($F$3=0,"-",Tabla1[[#This Row],[Precio de Cliente neto]]*(1+$F$3)),"-")</f>
        <v>1558.1381549999999</v>
      </c>
      <c r="I5216" s="5">
        <v>1483.9411</v>
      </c>
      <c r="J5216" s="5">
        <v>1335.5469900000001</v>
      </c>
      <c r="K5216" s="26">
        <v>0.21</v>
      </c>
    </row>
    <row r="5217" spans="1:11">
      <c r="A5217" s="4">
        <v>21280</v>
      </c>
      <c r="B5217" t="s">
        <v>7784</v>
      </c>
      <c r="C5217" s="5">
        <f>IF($F$2=0," - ",Tabla1[[#This Row],[Base Precio de Lista neto]])</f>
        <v>3002.3296999999998</v>
      </c>
      <c r="D5217" s="5">
        <f>IF($F$2=0," - ",Tabla1[[#This Row],[Base Precio de Lista neto]]*(1-$F$2))</f>
        <v>2101.6307899999997</v>
      </c>
      <c r="E5217" s="5">
        <f>IF($F$2=0," - ",Tabla1[[#This Row],[Base para Mejor precio]]*(1-$F$2))</f>
        <v>1891.467711</v>
      </c>
      <c r="F5217" s="4" t="s">
        <v>6</v>
      </c>
      <c r="G5217" s="16" t="s">
        <v>5696</v>
      </c>
      <c r="H5217" s="5">
        <f>IFERROR(IF($F$3=0,"-",Tabla1[[#This Row],[Precio de Cliente neto]]*(1+$F$3)),"-")</f>
        <v>3152.4461849999998</v>
      </c>
      <c r="I5217" s="5">
        <v>3002.3296999999998</v>
      </c>
      <c r="J5217" s="5">
        <v>2702.0967300000002</v>
      </c>
      <c r="K5217" s="26">
        <v>0.21</v>
      </c>
    </row>
    <row r="5218" spans="1:11">
      <c r="A5218" s="4">
        <v>21281</v>
      </c>
      <c r="B5218" t="s">
        <v>7785</v>
      </c>
      <c r="C5218" s="5">
        <f>IF($F$2=0," - ",Tabla1[[#This Row],[Base Precio de Lista neto]])</f>
        <v>3002.3296999999998</v>
      </c>
      <c r="D5218" s="5">
        <f>IF($F$2=0," - ",Tabla1[[#This Row],[Base Precio de Lista neto]]*(1-$F$2))</f>
        <v>2101.6307899999997</v>
      </c>
      <c r="E5218" s="5">
        <f>IF($F$2=0," - ",Tabla1[[#This Row],[Base para Mejor precio]]*(1-$F$2))</f>
        <v>1891.467711</v>
      </c>
      <c r="F5218" s="4" t="s">
        <v>6</v>
      </c>
      <c r="G5218" s="16" t="s">
        <v>5696</v>
      </c>
      <c r="H5218" s="5">
        <f>IFERROR(IF($F$3=0,"-",Tabla1[[#This Row],[Precio de Cliente neto]]*(1+$F$3)),"-")</f>
        <v>3152.4461849999998</v>
      </c>
      <c r="I5218" s="5">
        <v>3002.3296999999998</v>
      </c>
      <c r="J5218" s="5">
        <v>2702.0967300000002</v>
      </c>
      <c r="K5218" s="26">
        <v>0.21</v>
      </c>
    </row>
    <row r="5219" spans="1:11">
      <c r="A5219" s="4">
        <v>21282</v>
      </c>
      <c r="B5219" t="s">
        <v>7786</v>
      </c>
      <c r="C5219" s="5">
        <f>IF($F$2=0," - ",Tabla1[[#This Row],[Base Precio de Lista neto]])</f>
        <v>3002.3296999999998</v>
      </c>
      <c r="D5219" s="5">
        <f>IF($F$2=0," - ",Tabla1[[#This Row],[Base Precio de Lista neto]]*(1-$F$2))</f>
        <v>2101.6307899999997</v>
      </c>
      <c r="E5219" s="5">
        <f>IF($F$2=0," - ",Tabla1[[#This Row],[Base para Mejor precio]]*(1-$F$2))</f>
        <v>1891.467711</v>
      </c>
      <c r="F5219" s="4" t="s">
        <v>6</v>
      </c>
      <c r="G5219" s="16" t="s">
        <v>5696</v>
      </c>
      <c r="H5219" s="5">
        <f>IFERROR(IF($F$3=0,"-",Tabla1[[#This Row],[Precio de Cliente neto]]*(1+$F$3)),"-")</f>
        <v>3152.4461849999998</v>
      </c>
      <c r="I5219" s="5">
        <v>3002.3296999999998</v>
      </c>
      <c r="J5219" s="5">
        <v>2702.0967300000002</v>
      </c>
      <c r="K5219" s="26">
        <v>0.21</v>
      </c>
    </row>
    <row r="5220" spans="1:11">
      <c r="A5220" s="4">
        <v>21283</v>
      </c>
      <c r="B5220" t="s">
        <v>7787</v>
      </c>
      <c r="C5220" s="5">
        <f>IF($F$2=0," - ",Tabla1[[#This Row],[Base Precio de Lista neto]])</f>
        <v>3002.3296999999998</v>
      </c>
      <c r="D5220" s="5">
        <f>IF($F$2=0," - ",Tabla1[[#This Row],[Base Precio de Lista neto]]*(1-$F$2))</f>
        <v>2101.6307899999997</v>
      </c>
      <c r="E5220" s="5">
        <f>IF($F$2=0," - ",Tabla1[[#This Row],[Base para Mejor precio]]*(1-$F$2))</f>
        <v>1891.467711</v>
      </c>
      <c r="F5220" s="4" t="s">
        <v>6</v>
      </c>
      <c r="G5220" s="16" t="s">
        <v>5696</v>
      </c>
      <c r="H5220" s="5">
        <f>IFERROR(IF($F$3=0,"-",Tabla1[[#This Row],[Precio de Cliente neto]]*(1+$F$3)),"-")</f>
        <v>3152.4461849999998</v>
      </c>
      <c r="I5220" s="5">
        <v>3002.3296999999998</v>
      </c>
      <c r="J5220" s="5">
        <v>2702.0967300000002</v>
      </c>
      <c r="K5220" s="26">
        <v>0.21</v>
      </c>
    </row>
    <row r="5221" spans="1:11">
      <c r="A5221" s="4">
        <v>21284</v>
      </c>
      <c r="B5221" t="s">
        <v>7788</v>
      </c>
      <c r="C5221" s="5">
        <f>IF($F$2=0," - ",Tabla1[[#This Row],[Base Precio de Lista neto]])</f>
        <v>3002.3296999999998</v>
      </c>
      <c r="D5221" s="5">
        <f>IF($F$2=0," - ",Tabla1[[#This Row],[Base Precio de Lista neto]]*(1-$F$2))</f>
        <v>2101.6307899999997</v>
      </c>
      <c r="E5221" s="5">
        <f>IF($F$2=0," - ",Tabla1[[#This Row],[Base para Mejor precio]]*(1-$F$2))</f>
        <v>1891.467711</v>
      </c>
      <c r="F5221" s="4" t="s">
        <v>6</v>
      </c>
      <c r="G5221" s="16" t="s">
        <v>5696</v>
      </c>
      <c r="H5221" s="5">
        <f>IFERROR(IF($F$3=0,"-",Tabla1[[#This Row],[Precio de Cliente neto]]*(1+$F$3)),"-")</f>
        <v>3152.4461849999998</v>
      </c>
      <c r="I5221" s="5">
        <v>3002.3296999999998</v>
      </c>
      <c r="J5221" s="5">
        <v>2702.0967300000002</v>
      </c>
      <c r="K5221" s="26">
        <v>0.21</v>
      </c>
    </row>
    <row r="5222" spans="1:11">
      <c r="A5222" s="4">
        <v>21285</v>
      </c>
      <c r="B5222" t="s">
        <v>7789</v>
      </c>
      <c r="C5222" s="5">
        <f>IF($F$2=0," - ",Tabla1[[#This Row],[Base Precio de Lista neto]])</f>
        <v>3002.3296999999998</v>
      </c>
      <c r="D5222" s="5">
        <f>IF($F$2=0," - ",Tabla1[[#This Row],[Base Precio de Lista neto]]*(1-$F$2))</f>
        <v>2101.6307899999997</v>
      </c>
      <c r="E5222" s="5">
        <f>IF($F$2=0," - ",Tabla1[[#This Row],[Base para Mejor precio]]*(1-$F$2))</f>
        <v>1891.467711</v>
      </c>
      <c r="F5222" s="4" t="s">
        <v>6</v>
      </c>
      <c r="G5222" s="16" t="s">
        <v>5696</v>
      </c>
      <c r="H5222" s="5">
        <f>IFERROR(IF($F$3=0,"-",Tabla1[[#This Row],[Precio de Cliente neto]]*(1+$F$3)),"-")</f>
        <v>3152.4461849999998</v>
      </c>
      <c r="I5222" s="5">
        <v>3002.3296999999998</v>
      </c>
      <c r="J5222" s="5">
        <v>2702.0967300000002</v>
      </c>
      <c r="K5222" s="26">
        <v>0.21</v>
      </c>
    </row>
    <row r="5223" spans="1:11">
      <c r="A5223" s="4">
        <v>21286</v>
      </c>
      <c r="B5223" t="s">
        <v>7790</v>
      </c>
      <c r="C5223" s="5">
        <f>IF($F$2=0," - ",Tabla1[[#This Row],[Base Precio de Lista neto]])</f>
        <v>3002.3296999999998</v>
      </c>
      <c r="D5223" s="5">
        <f>IF($F$2=0," - ",Tabla1[[#This Row],[Base Precio de Lista neto]]*(1-$F$2))</f>
        <v>2101.6307899999997</v>
      </c>
      <c r="E5223" s="5">
        <f>IF($F$2=0," - ",Tabla1[[#This Row],[Base para Mejor precio]]*(1-$F$2))</f>
        <v>1891.467711</v>
      </c>
      <c r="F5223" s="4" t="s">
        <v>6</v>
      </c>
      <c r="G5223" s="16" t="s">
        <v>5696</v>
      </c>
      <c r="H5223" s="5">
        <f>IFERROR(IF($F$3=0,"-",Tabla1[[#This Row],[Precio de Cliente neto]]*(1+$F$3)),"-")</f>
        <v>3152.4461849999998</v>
      </c>
      <c r="I5223" s="5">
        <v>3002.3296999999998</v>
      </c>
      <c r="J5223" s="5">
        <v>2702.0967300000002</v>
      </c>
      <c r="K5223" s="26">
        <v>0.21</v>
      </c>
    </row>
    <row r="5224" spans="1:11">
      <c r="A5224" s="4">
        <v>21287</v>
      </c>
      <c r="B5224" t="s">
        <v>7791</v>
      </c>
      <c r="C5224" s="5">
        <f>IF($F$2=0," - ",Tabla1[[#This Row],[Base Precio de Lista neto]])</f>
        <v>3002.3296999999998</v>
      </c>
      <c r="D5224" s="5">
        <f>IF($F$2=0," - ",Tabla1[[#This Row],[Base Precio de Lista neto]]*(1-$F$2))</f>
        <v>2101.6307899999997</v>
      </c>
      <c r="E5224" s="5">
        <f>IF($F$2=0," - ",Tabla1[[#This Row],[Base para Mejor precio]]*(1-$F$2))</f>
        <v>1891.467711</v>
      </c>
      <c r="F5224" s="4" t="s">
        <v>6</v>
      </c>
      <c r="G5224" s="16" t="s">
        <v>5696</v>
      </c>
      <c r="H5224" s="5">
        <f>IFERROR(IF($F$3=0,"-",Tabla1[[#This Row],[Precio de Cliente neto]]*(1+$F$3)),"-")</f>
        <v>3152.4461849999998</v>
      </c>
      <c r="I5224" s="5">
        <v>3002.3296999999998</v>
      </c>
      <c r="J5224" s="5">
        <v>2702.0967300000002</v>
      </c>
      <c r="K5224" s="26">
        <v>0.21</v>
      </c>
    </row>
    <row r="5225" spans="1:11">
      <c r="A5225" s="4">
        <v>21288</v>
      </c>
      <c r="B5225" t="s">
        <v>7792</v>
      </c>
      <c r="C5225" s="5">
        <f>IF($F$2=0," - ",Tabla1[[#This Row],[Base Precio de Lista neto]])</f>
        <v>3002.3296999999998</v>
      </c>
      <c r="D5225" s="5">
        <f>IF($F$2=0," - ",Tabla1[[#This Row],[Base Precio de Lista neto]]*(1-$F$2))</f>
        <v>2101.6307899999997</v>
      </c>
      <c r="E5225" s="5">
        <f>IF($F$2=0," - ",Tabla1[[#This Row],[Base para Mejor precio]]*(1-$F$2))</f>
        <v>1891.467711</v>
      </c>
      <c r="F5225" s="4" t="s">
        <v>6</v>
      </c>
      <c r="G5225" s="16" t="s">
        <v>5696</v>
      </c>
      <c r="H5225" s="5">
        <f>IFERROR(IF($F$3=0,"-",Tabla1[[#This Row],[Precio de Cliente neto]]*(1+$F$3)),"-")</f>
        <v>3152.4461849999998</v>
      </c>
      <c r="I5225" s="5">
        <v>3002.3296999999998</v>
      </c>
      <c r="J5225" s="5">
        <v>2702.0967300000002</v>
      </c>
      <c r="K5225" s="26">
        <v>0.21</v>
      </c>
    </row>
    <row r="5226" spans="1:11">
      <c r="A5226" s="4">
        <v>21289</v>
      </c>
      <c r="B5226" t="s">
        <v>3658</v>
      </c>
      <c r="C5226" s="5">
        <f>IF($F$2=0," - ",Tabla1[[#This Row],[Base Precio de Lista neto]])</f>
        <v>2081.3995</v>
      </c>
      <c r="D5226" s="5">
        <f>IF($F$2=0," - ",Tabla1[[#This Row],[Base Precio de Lista neto]]*(1-$F$2))</f>
        <v>1456.97965</v>
      </c>
      <c r="E5226" s="5">
        <f>IF($F$2=0," - ",Tabla1[[#This Row],[Base para Mejor precio]]*(1-$F$2))</f>
        <v>1311.2816849999999</v>
      </c>
      <c r="F5226" s="4" t="s">
        <v>6</v>
      </c>
      <c r="G5226" s="16" t="s">
        <v>5696</v>
      </c>
      <c r="H5226" s="5">
        <f>IFERROR(IF($F$3=0,"-",Tabla1[[#This Row],[Precio de Cliente neto]]*(1+$F$3)),"-")</f>
        <v>2185.4694749999999</v>
      </c>
      <c r="I5226" s="5">
        <v>2081.3995</v>
      </c>
      <c r="J5226" s="5">
        <v>1873.25955</v>
      </c>
      <c r="K5226" s="26">
        <v>0.21</v>
      </c>
    </row>
    <row r="5227" spans="1:11">
      <c r="A5227" s="4">
        <v>21290</v>
      </c>
      <c r="B5227" t="s">
        <v>3659</v>
      </c>
      <c r="C5227" s="5">
        <f>IF($F$2=0," - ",Tabla1[[#This Row],[Base Precio de Lista neto]])</f>
        <v>2330.8555999999999</v>
      </c>
      <c r="D5227" s="5">
        <f>IF($F$2=0," - ",Tabla1[[#This Row],[Base Precio de Lista neto]]*(1-$F$2))</f>
        <v>1631.5989199999999</v>
      </c>
      <c r="E5227" s="5">
        <f>IF($F$2=0," - ",Tabla1[[#This Row],[Base para Mejor precio]]*(1-$F$2))</f>
        <v>1468.4390279999998</v>
      </c>
      <c r="F5227" s="4" t="s">
        <v>6</v>
      </c>
      <c r="G5227" s="16" t="s">
        <v>5696</v>
      </c>
      <c r="H5227" s="5">
        <f>IFERROR(IF($F$3=0,"-",Tabla1[[#This Row],[Precio de Cliente neto]]*(1+$F$3)),"-")</f>
        <v>2447.3983799999996</v>
      </c>
      <c r="I5227" s="5">
        <v>2330.8555999999999</v>
      </c>
      <c r="J5227" s="5">
        <v>2097.7700399999999</v>
      </c>
      <c r="K5227" s="26">
        <v>0.21</v>
      </c>
    </row>
    <row r="5228" spans="1:11">
      <c r="A5228" s="4">
        <v>21291</v>
      </c>
      <c r="B5228" t="s">
        <v>3660</v>
      </c>
      <c r="C5228" s="5">
        <f>IF($F$2=0," - ",Tabla1[[#This Row],[Base Precio de Lista neto]])</f>
        <v>1894.0881999999999</v>
      </c>
      <c r="D5228" s="5">
        <f>IF($F$2=0," - ",Tabla1[[#This Row],[Base Precio de Lista neto]]*(1-$F$2))</f>
        <v>1325.8617399999998</v>
      </c>
      <c r="E5228" s="5">
        <f>IF($F$2=0," - ",Tabla1[[#This Row],[Base para Mejor precio]]*(1-$F$2))</f>
        <v>1193.275566</v>
      </c>
      <c r="F5228" s="4" t="s">
        <v>6</v>
      </c>
      <c r="G5228" s="16" t="s">
        <v>5696</v>
      </c>
      <c r="H5228" s="5">
        <f>IFERROR(IF($F$3=0,"-",Tabla1[[#This Row],[Precio de Cliente neto]]*(1+$F$3)),"-")</f>
        <v>1988.7926099999997</v>
      </c>
      <c r="I5228" s="5">
        <v>1894.0881999999999</v>
      </c>
      <c r="J5228" s="5">
        <v>1704.67938</v>
      </c>
      <c r="K5228" s="26">
        <v>0.21</v>
      </c>
    </row>
    <row r="5229" spans="1:11">
      <c r="A5229" s="4">
        <v>21292</v>
      </c>
      <c r="B5229" t="s">
        <v>3661</v>
      </c>
      <c r="C5229" s="5">
        <f>IF($F$2=0," - ",Tabla1[[#This Row],[Base Precio de Lista neto]])</f>
        <v>3211.6641</v>
      </c>
      <c r="D5229" s="5">
        <f>IF($F$2=0," - ",Tabla1[[#This Row],[Base Precio de Lista neto]]*(1-$F$2))</f>
        <v>2248.1648699999996</v>
      </c>
      <c r="E5229" s="5">
        <f>IF($F$2=0," - ",Tabla1[[#This Row],[Base para Mejor precio]]*(1-$F$2))</f>
        <v>2023.348383</v>
      </c>
      <c r="F5229" s="4" t="s">
        <v>6</v>
      </c>
      <c r="G5229" s="16" t="s">
        <v>5696</v>
      </c>
      <c r="H5229" s="5">
        <f>IFERROR(IF($F$3=0,"-",Tabla1[[#This Row],[Precio de Cliente neto]]*(1+$F$3)),"-")</f>
        <v>3372.2473049999994</v>
      </c>
      <c r="I5229" s="5">
        <v>3211.6641</v>
      </c>
      <c r="J5229" s="5">
        <v>2890.4976900000001</v>
      </c>
      <c r="K5229" s="26">
        <v>0.21</v>
      </c>
    </row>
    <row r="5230" spans="1:11">
      <c r="A5230" s="4">
        <v>21293</v>
      </c>
      <c r="B5230" t="s">
        <v>3662</v>
      </c>
      <c r="C5230" s="5">
        <f>IF($F$2=0," - ",Tabla1[[#This Row],[Base Precio de Lista neto]])</f>
        <v>3538.0319</v>
      </c>
      <c r="D5230" s="5">
        <f>IF($F$2=0," - ",Tabla1[[#This Row],[Base Precio de Lista neto]]*(1-$F$2))</f>
        <v>2476.6223299999997</v>
      </c>
      <c r="E5230" s="5">
        <f>IF($F$2=0," - ",Tabla1[[#This Row],[Base para Mejor precio]]*(1-$F$2))</f>
        <v>2228.9600969999997</v>
      </c>
      <c r="F5230" s="4" t="s">
        <v>6</v>
      </c>
      <c r="G5230" s="16" t="s">
        <v>5696</v>
      </c>
      <c r="H5230" s="5">
        <f>IFERROR(IF($F$3=0,"-",Tabla1[[#This Row],[Precio de Cliente neto]]*(1+$F$3)),"-")</f>
        <v>3714.9334949999993</v>
      </c>
      <c r="I5230" s="5">
        <v>3538.0319</v>
      </c>
      <c r="J5230" s="5">
        <v>3184.2287099999999</v>
      </c>
      <c r="K5230" s="26">
        <v>0.21</v>
      </c>
    </row>
    <row r="5231" spans="1:11">
      <c r="A5231" s="4">
        <v>21302</v>
      </c>
      <c r="B5231" t="s">
        <v>3663</v>
      </c>
      <c r="C5231" s="5">
        <f>IF($F$2=0," - ",Tabla1[[#This Row],[Base Precio de Lista neto]])</f>
        <v>12291.736999999999</v>
      </c>
      <c r="D5231" s="5">
        <f>IF($F$2=0," - ",Tabla1[[#This Row],[Base Precio de Lista neto]]*(1-$F$2))</f>
        <v>8604.2158999999992</v>
      </c>
      <c r="E5231" s="5">
        <f>IF($F$2=0," - ",Tabla1[[#This Row],[Base para Mejor precio]]*(1-$F$2))</f>
        <v>7743.7943099999993</v>
      </c>
      <c r="F5231" s="4" t="s">
        <v>4</v>
      </c>
      <c r="G5231" s="16" t="s">
        <v>5696</v>
      </c>
      <c r="H5231" s="5">
        <f>IFERROR(IF($F$3=0,"-",Tabla1[[#This Row],[Precio de Cliente neto]]*(1+$F$3)),"-")</f>
        <v>12906.323849999999</v>
      </c>
      <c r="I5231" s="5">
        <v>12291.736999999999</v>
      </c>
      <c r="J5231" s="5">
        <v>11062.5633</v>
      </c>
      <c r="K5231" s="26">
        <v>0.21</v>
      </c>
    </row>
    <row r="5232" spans="1:11">
      <c r="A5232" s="4">
        <v>21303</v>
      </c>
      <c r="B5232" t="s">
        <v>3664</v>
      </c>
      <c r="C5232" s="5">
        <f>IF($F$2=0," - ",Tabla1[[#This Row],[Base Precio de Lista neto]])</f>
        <v>14924.0779</v>
      </c>
      <c r="D5232" s="5">
        <f>IF($F$2=0," - ",Tabla1[[#This Row],[Base Precio de Lista neto]]*(1-$F$2))</f>
        <v>10446.854529999999</v>
      </c>
      <c r="E5232" s="5">
        <f>IF($F$2=0," - ",Tabla1[[#This Row],[Base para Mejor precio]]*(1-$F$2))</f>
        <v>9402.1690769999987</v>
      </c>
      <c r="F5232" s="4" t="s">
        <v>4</v>
      </c>
      <c r="G5232" s="16" t="s">
        <v>5696</v>
      </c>
      <c r="H5232" s="5">
        <f>IFERROR(IF($F$3=0,"-",Tabla1[[#This Row],[Precio de Cliente neto]]*(1+$F$3)),"-")</f>
        <v>15670.281794999999</v>
      </c>
      <c r="I5232" s="5">
        <v>14924.0779</v>
      </c>
      <c r="J5232" s="5">
        <v>13431.670109999999</v>
      </c>
      <c r="K5232" s="26">
        <v>0.21</v>
      </c>
    </row>
    <row r="5233" spans="1:11">
      <c r="A5233" s="4">
        <v>21304</v>
      </c>
      <c r="B5233" t="s">
        <v>3665</v>
      </c>
      <c r="C5233" s="5">
        <f>IF($F$2=0," - ",Tabla1[[#This Row],[Base Precio de Lista neto]])</f>
        <v>16556.0285</v>
      </c>
      <c r="D5233" s="5">
        <f>IF($F$2=0," - ",Tabla1[[#This Row],[Base Precio de Lista neto]]*(1-$F$2))</f>
        <v>11589.219949999999</v>
      </c>
      <c r="E5233" s="5">
        <f>IF($F$2=0," - ",Tabla1[[#This Row],[Base para Mejor precio]]*(1-$F$2))</f>
        <v>10430.297954999998</v>
      </c>
      <c r="F5233" s="4" t="s">
        <v>4</v>
      </c>
      <c r="G5233" s="16" t="s">
        <v>5696</v>
      </c>
      <c r="H5233" s="5">
        <f>IFERROR(IF($F$3=0,"-",Tabla1[[#This Row],[Precio de Cliente neto]]*(1+$F$3)),"-")</f>
        <v>17383.829924999998</v>
      </c>
      <c r="I5233" s="5">
        <v>16556.0285</v>
      </c>
      <c r="J5233" s="5">
        <v>14900.425649999999</v>
      </c>
      <c r="K5233" s="26">
        <v>0.21</v>
      </c>
    </row>
    <row r="5234" spans="1:11">
      <c r="A5234" s="4">
        <v>21305</v>
      </c>
      <c r="B5234" t="s">
        <v>3666</v>
      </c>
      <c r="C5234" s="5">
        <f>IF($F$2=0," - ",Tabla1[[#This Row],[Base Precio de Lista neto]])</f>
        <v>19798.253700000001</v>
      </c>
      <c r="D5234" s="5">
        <f>IF($F$2=0," - ",Tabla1[[#This Row],[Base Precio de Lista neto]]*(1-$F$2))</f>
        <v>13858.77759</v>
      </c>
      <c r="E5234" s="5">
        <f>IF($F$2=0," - ",Tabla1[[#This Row],[Base para Mejor precio]]*(1-$F$2))</f>
        <v>12472.899830999999</v>
      </c>
      <c r="F5234" s="4" t="s">
        <v>4</v>
      </c>
      <c r="G5234" s="16" t="s">
        <v>5696</v>
      </c>
      <c r="H5234" s="5">
        <f>IFERROR(IF($F$3=0,"-",Tabla1[[#This Row],[Precio de Cliente neto]]*(1+$F$3)),"-")</f>
        <v>20788.166385</v>
      </c>
      <c r="I5234" s="5">
        <v>19798.253700000001</v>
      </c>
      <c r="J5234" s="5">
        <v>17818.428329999999</v>
      </c>
      <c r="K5234" s="26">
        <v>0.21</v>
      </c>
    </row>
    <row r="5235" spans="1:11">
      <c r="A5235" s="4">
        <v>21308</v>
      </c>
      <c r="B5235" t="s">
        <v>3667</v>
      </c>
      <c r="C5235" s="5">
        <f>IF($F$2=0," - ",Tabla1[[#This Row],[Base Precio de Lista neto]])</f>
        <v>6540.2956000000004</v>
      </c>
      <c r="D5235" s="5">
        <f>IF($F$2=0," - ",Tabla1[[#This Row],[Base Precio de Lista neto]]*(1-$F$2))</f>
        <v>4578.2069199999996</v>
      </c>
      <c r="E5235" s="5">
        <f>IF($F$2=0," - ",Tabla1[[#This Row],[Base para Mejor precio]]*(1-$F$2))</f>
        <v>4120.3862280000003</v>
      </c>
      <c r="F5235" s="4" t="s">
        <v>6</v>
      </c>
      <c r="G5235" s="16" t="s">
        <v>5696</v>
      </c>
      <c r="H5235" s="5">
        <f>IFERROR(IF($F$3=0,"-",Tabla1[[#This Row],[Precio de Cliente neto]]*(1+$F$3)),"-")</f>
        <v>6867.310379999999</v>
      </c>
      <c r="I5235" s="5">
        <v>6540.2956000000004</v>
      </c>
      <c r="J5235" s="5">
        <v>5886.2660400000004</v>
      </c>
      <c r="K5235" s="26">
        <v>0.21</v>
      </c>
    </row>
    <row r="5236" spans="1:11">
      <c r="A5236" s="4">
        <v>21311</v>
      </c>
      <c r="B5236" t="s">
        <v>3668</v>
      </c>
      <c r="C5236" s="5">
        <f>IF($F$2=0," - ",Tabla1[[#This Row],[Base Precio de Lista neto]])</f>
        <v>7444.9661999999998</v>
      </c>
      <c r="D5236" s="5">
        <f>IF($F$2=0," - ",Tabla1[[#This Row],[Base Precio de Lista neto]]*(1-$F$2))</f>
        <v>5211.4763399999993</v>
      </c>
      <c r="E5236" s="5">
        <f>IF($F$2=0," - ",Tabla1[[#This Row],[Base para Mejor precio]]*(1-$F$2))</f>
        <v>4690.3287059999993</v>
      </c>
      <c r="F5236" s="4" t="s">
        <v>6</v>
      </c>
      <c r="G5236" s="16" t="s">
        <v>5696</v>
      </c>
      <c r="H5236" s="5">
        <f>IFERROR(IF($F$3=0,"-",Tabla1[[#This Row],[Precio de Cliente neto]]*(1+$F$3)),"-")</f>
        <v>7817.2145099999989</v>
      </c>
      <c r="I5236" s="5">
        <v>7444.9661999999998</v>
      </c>
      <c r="J5236" s="5">
        <v>6700.46958</v>
      </c>
      <c r="K5236" s="26">
        <v>0.21</v>
      </c>
    </row>
    <row r="5237" spans="1:11">
      <c r="A5237" s="4">
        <v>21312</v>
      </c>
      <c r="B5237" t="s">
        <v>3669</v>
      </c>
      <c r="C5237" s="5">
        <f>IF($F$2=0," - ",Tabla1[[#This Row],[Base Precio de Lista neto]])</f>
        <v>8191.3621000000003</v>
      </c>
      <c r="D5237" s="5">
        <f>IF($F$2=0," - ",Tabla1[[#This Row],[Base Precio de Lista neto]]*(1-$F$2))</f>
        <v>5733.9534699999995</v>
      </c>
      <c r="E5237" s="5">
        <f>IF($F$2=0," - ",Tabla1[[#This Row],[Base para Mejor precio]]*(1-$F$2))</f>
        <v>5160.5581229999998</v>
      </c>
      <c r="F5237" s="4" t="s">
        <v>6</v>
      </c>
      <c r="G5237" s="16" t="s">
        <v>5696</v>
      </c>
      <c r="H5237" s="5">
        <f>IFERROR(IF($F$3=0,"-",Tabla1[[#This Row],[Precio de Cliente neto]]*(1+$F$3)),"-")</f>
        <v>8600.9302049999988</v>
      </c>
      <c r="I5237" s="5">
        <v>8191.3621000000003</v>
      </c>
      <c r="J5237" s="5">
        <v>7372.2258899999997</v>
      </c>
      <c r="K5237" s="26">
        <v>0.21</v>
      </c>
    </row>
    <row r="5238" spans="1:11">
      <c r="A5238" s="4">
        <v>21313</v>
      </c>
      <c r="B5238" t="s">
        <v>3670</v>
      </c>
      <c r="C5238" s="5">
        <f>IF($F$2=0," - ",Tabla1[[#This Row],[Base Precio de Lista neto]])</f>
        <v>8943.2818000000007</v>
      </c>
      <c r="D5238" s="5">
        <f>IF($F$2=0," - ",Tabla1[[#This Row],[Base Precio de Lista neto]]*(1-$F$2))</f>
        <v>6260.2972600000003</v>
      </c>
      <c r="E5238" s="5">
        <f>IF($F$2=0," - ",Tabla1[[#This Row],[Base para Mejor precio]]*(1-$F$2))</f>
        <v>5634.2675339999996</v>
      </c>
      <c r="F5238" s="4" t="s">
        <v>6</v>
      </c>
      <c r="G5238" s="16" t="s">
        <v>5696</v>
      </c>
      <c r="H5238" s="5">
        <f>IFERROR(IF($F$3=0,"-",Tabla1[[#This Row],[Precio de Cliente neto]]*(1+$F$3)),"-")</f>
        <v>9390.4458900000009</v>
      </c>
      <c r="I5238" s="5">
        <v>8943.2818000000007</v>
      </c>
      <c r="J5238" s="5">
        <v>8048.9536200000002</v>
      </c>
      <c r="K5238" s="26">
        <v>0.21</v>
      </c>
    </row>
    <row r="5239" spans="1:11">
      <c r="A5239" s="4">
        <v>21315</v>
      </c>
      <c r="B5239" t="s">
        <v>3671</v>
      </c>
      <c r="C5239" s="5">
        <f>IF($F$2=0," - ",Tabla1[[#This Row],[Base Precio de Lista neto]])</f>
        <v>9647.5755000000008</v>
      </c>
      <c r="D5239" s="5">
        <f>IF($F$2=0," - ",Tabla1[[#This Row],[Base Precio de Lista neto]]*(1-$F$2))</f>
        <v>6753.30285</v>
      </c>
      <c r="E5239" s="5">
        <f>IF($F$2=0," - ",Tabla1[[#This Row],[Base para Mejor precio]]*(1-$F$2))</f>
        <v>6077.972565</v>
      </c>
      <c r="F5239" s="4" t="s">
        <v>6</v>
      </c>
      <c r="G5239" s="16" t="s">
        <v>5696</v>
      </c>
      <c r="H5239" s="5">
        <f>IFERROR(IF($F$3=0,"-",Tabla1[[#This Row],[Precio de Cliente neto]]*(1+$F$3)),"-")</f>
        <v>10129.954275</v>
      </c>
      <c r="I5239" s="5">
        <v>9647.5755000000008</v>
      </c>
      <c r="J5239" s="5">
        <v>8682.8179500000006</v>
      </c>
      <c r="K5239" s="26">
        <v>0.21</v>
      </c>
    </row>
    <row r="5240" spans="1:11">
      <c r="A5240" s="4">
        <v>21316</v>
      </c>
      <c r="B5240" t="s">
        <v>3672</v>
      </c>
      <c r="C5240" s="5">
        <f>IF($F$2=0," - ",Tabla1[[#This Row],[Base Precio de Lista neto]])</f>
        <v>10536.244699999999</v>
      </c>
      <c r="D5240" s="5">
        <f>IF($F$2=0," - ",Tabla1[[#This Row],[Base Precio de Lista neto]]*(1-$F$2))</f>
        <v>7375.3712899999991</v>
      </c>
      <c r="E5240" s="5">
        <f>IF($F$2=0," - ",Tabla1[[#This Row],[Base para Mejor precio]]*(1-$F$2))</f>
        <v>6637.8341609999998</v>
      </c>
      <c r="F5240" s="4" t="s">
        <v>6</v>
      </c>
      <c r="G5240" s="16" t="s">
        <v>5696</v>
      </c>
      <c r="H5240" s="5">
        <f>IFERROR(IF($F$3=0,"-",Tabla1[[#This Row],[Precio de Cliente neto]]*(1+$F$3)),"-")</f>
        <v>11063.056934999999</v>
      </c>
      <c r="I5240" s="5">
        <v>10536.244699999999</v>
      </c>
      <c r="J5240" s="5">
        <v>9482.6202300000004</v>
      </c>
      <c r="K5240" s="26">
        <v>0.21</v>
      </c>
    </row>
    <row r="5241" spans="1:11">
      <c r="A5241" s="4">
        <v>21317</v>
      </c>
      <c r="B5241" t="s">
        <v>3673</v>
      </c>
      <c r="C5241" s="5">
        <f>IF($F$2=0," - ",Tabla1[[#This Row],[Base Precio de Lista neto]])</f>
        <v>10567.612499999999</v>
      </c>
      <c r="D5241" s="5">
        <f>IF($F$2=0," - ",Tabla1[[#This Row],[Base Precio de Lista neto]]*(1-$F$2))</f>
        <v>7397.3287499999988</v>
      </c>
      <c r="E5241" s="5">
        <f>IF($F$2=0," - ",Tabla1[[#This Row],[Base para Mejor precio]]*(1-$F$2))</f>
        <v>6657.5958749999991</v>
      </c>
      <c r="F5241" s="4" t="s">
        <v>6</v>
      </c>
      <c r="G5241" s="16" t="s">
        <v>5696</v>
      </c>
      <c r="H5241" s="5">
        <f>IFERROR(IF($F$3=0,"-",Tabla1[[#This Row],[Precio de Cliente neto]]*(1+$F$3)),"-")</f>
        <v>11095.993124999997</v>
      </c>
      <c r="I5241" s="5">
        <v>10567.612499999999</v>
      </c>
      <c r="J5241" s="5">
        <v>9510.8512499999997</v>
      </c>
      <c r="K5241" s="26">
        <v>0.21</v>
      </c>
    </row>
    <row r="5242" spans="1:11">
      <c r="A5242" s="4">
        <v>21318</v>
      </c>
      <c r="B5242" t="s">
        <v>3674</v>
      </c>
      <c r="C5242" s="5">
        <f>IF($F$2=0," - ",Tabla1[[#This Row],[Base Precio de Lista neto]])</f>
        <v>18219.555700000001</v>
      </c>
      <c r="D5242" s="5">
        <f>IF($F$2=0," - ",Tabla1[[#This Row],[Base Precio de Lista neto]]*(1-$F$2))</f>
        <v>12753.688990000001</v>
      </c>
      <c r="E5242" s="5">
        <f>IF($F$2=0," - ",Tabla1[[#This Row],[Base para Mejor precio]]*(1-$F$2))</f>
        <v>11478.320090999998</v>
      </c>
      <c r="F5242" s="4" t="s">
        <v>5</v>
      </c>
      <c r="G5242" s="16" t="s">
        <v>5696</v>
      </c>
      <c r="H5242" s="5">
        <f>IFERROR(IF($F$3=0,"-",Tabla1[[#This Row],[Precio de Cliente neto]]*(1+$F$3)),"-")</f>
        <v>19130.533485</v>
      </c>
      <c r="I5242" s="5">
        <v>18219.555700000001</v>
      </c>
      <c r="J5242" s="5">
        <v>16397.600129999999</v>
      </c>
      <c r="K5242" s="26">
        <v>0.21</v>
      </c>
    </row>
    <row r="5243" spans="1:11">
      <c r="A5243" s="4">
        <v>21319</v>
      </c>
      <c r="B5243" t="s">
        <v>3675</v>
      </c>
      <c r="C5243" s="5">
        <f>IF($F$2=0," - ",Tabla1[[#This Row],[Base Precio de Lista neto]])</f>
        <v>30754.137999999999</v>
      </c>
      <c r="D5243" s="5">
        <f>IF($F$2=0," - ",Tabla1[[#This Row],[Base Precio de Lista neto]]*(1-$F$2))</f>
        <v>21527.896599999996</v>
      </c>
      <c r="E5243" s="5">
        <f>IF($F$2=0," - ",Tabla1[[#This Row],[Base para Mejor precio]]*(1-$F$2))</f>
        <v>19375.106939999998</v>
      </c>
      <c r="F5243" s="4" t="s">
        <v>5</v>
      </c>
      <c r="G5243" s="16" t="s">
        <v>5696</v>
      </c>
      <c r="H5243" s="5">
        <f>IFERROR(IF($F$3=0,"-",Tabla1[[#This Row],[Precio de Cliente neto]]*(1+$F$3)),"-")</f>
        <v>32291.844899999996</v>
      </c>
      <c r="I5243" s="5">
        <v>30754.137999999999</v>
      </c>
      <c r="J5243" s="5">
        <v>27678.724200000001</v>
      </c>
      <c r="K5243" s="26">
        <v>0.21</v>
      </c>
    </row>
    <row r="5244" spans="1:11">
      <c r="A5244" s="4">
        <v>21320</v>
      </c>
      <c r="B5244" t="s">
        <v>3676</v>
      </c>
      <c r="C5244" s="5">
        <f>IF($F$2=0," - ",Tabla1[[#This Row],[Base Precio de Lista neto]])</f>
        <v>43253.476300000002</v>
      </c>
      <c r="D5244" s="5">
        <f>IF($F$2=0," - ",Tabla1[[#This Row],[Base Precio de Lista neto]]*(1-$F$2))</f>
        <v>30277.433409999998</v>
      </c>
      <c r="E5244" s="5">
        <f>IF($F$2=0," - ",Tabla1[[#This Row],[Base para Mejor precio]]*(1-$F$2))</f>
        <v>27249.690068999997</v>
      </c>
      <c r="F5244" s="4" t="s">
        <v>5</v>
      </c>
      <c r="G5244" s="16" t="s">
        <v>5696</v>
      </c>
      <c r="H5244" s="5">
        <f>IFERROR(IF($F$3=0,"-",Tabla1[[#This Row],[Precio de Cliente neto]]*(1+$F$3)),"-")</f>
        <v>45416.150114999997</v>
      </c>
      <c r="I5244" s="5">
        <v>43253.476300000002</v>
      </c>
      <c r="J5244" s="5">
        <v>38928.128669999998</v>
      </c>
      <c r="K5244" s="26">
        <v>0.21</v>
      </c>
    </row>
    <row r="5245" spans="1:11">
      <c r="A5245" s="4">
        <v>21321</v>
      </c>
      <c r="B5245" t="s">
        <v>3677</v>
      </c>
      <c r="C5245" s="5">
        <f>IF($F$2=0," - ",Tabla1[[#This Row],[Base Precio de Lista neto]])</f>
        <v>56905.966099999998</v>
      </c>
      <c r="D5245" s="5">
        <f>IF($F$2=0," - ",Tabla1[[#This Row],[Base Precio de Lista neto]]*(1-$F$2))</f>
        <v>39834.176269999996</v>
      </c>
      <c r="E5245" s="5">
        <f>IF($F$2=0," - ",Tabla1[[#This Row],[Base para Mejor precio]]*(1-$F$2))</f>
        <v>35850.758642999994</v>
      </c>
      <c r="F5245" s="4" t="s">
        <v>5</v>
      </c>
      <c r="G5245" s="16" t="s">
        <v>5696</v>
      </c>
      <c r="H5245" s="5">
        <f>IFERROR(IF($F$3=0,"-",Tabla1[[#This Row],[Precio de Cliente neto]]*(1+$F$3)),"-")</f>
        <v>59751.264404999994</v>
      </c>
      <c r="I5245" s="5">
        <v>56905.966099999998</v>
      </c>
      <c r="J5245" s="5">
        <v>51215.369489999997</v>
      </c>
      <c r="K5245" s="26">
        <v>0.21</v>
      </c>
    </row>
    <row r="5246" spans="1:11">
      <c r="A5246" s="4">
        <v>21322</v>
      </c>
      <c r="B5246" t="s">
        <v>3678</v>
      </c>
      <c r="C5246" s="5">
        <f>IF($F$2=0," - ",Tabla1[[#This Row],[Base Precio de Lista neto]])</f>
        <v>5642.7334000000001</v>
      </c>
      <c r="D5246" s="5">
        <f>IF($F$2=0," - ",Tabla1[[#This Row],[Base Precio de Lista neto]]*(1-$F$2))</f>
        <v>3949.91338</v>
      </c>
      <c r="E5246" s="5">
        <f>IF($F$2=0," - ",Tabla1[[#This Row],[Base para Mejor precio]]*(1-$F$2))</f>
        <v>3554.9220420000001</v>
      </c>
      <c r="F5246" s="4" t="s">
        <v>6</v>
      </c>
      <c r="G5246" s="16" t="s">
        <v>5696</v>
      </c>
      <c r="H5246" s="5">
        <f>IFERROR(IF($F$3=0,"-",Tabla1[[#This Row],[Precio de Cliente neto]]*(1+$F$3)),"-")</f>
        <v>5924.8700699999999</v>
      </c>
      <c r="I5246" s="5">
        <v>5642.7334000000001</v>
      </c>
      <c r="J5246" s="5">
        <v>5078.4600600000003</v>
      </c>
      <c r="K5246" s="26">
        <v>0.21</v>
      </c>
    </row>
    <row r="5247" spans="1:11">
      <c r="A5247" s="4">
        <v>21323</v>
      </c>
      <c r="B5247" t="s">
        <v>3679</v>
      </c>
      <c r="C5247" s="5">
        <f>IF($F$2=0," - ",Tabla1[[#This Row],[Base Precio de Lista neto]])</f>
        <v>9739.3351000000002</v>
      </c>
      <c r="D5247" s="5">
        <f>IF($F$2=0," - ",Tabla1[[#This Row],[Base Precio de Lista neto]]*(1-$F$2))</f>
        <v>6817.5345699999998</v>
      </c>
      <c r="E5247" s="5">
        <f>IF($F$2=0," - ",Tabla1[[#This Row],[Base para Mejor precio]]*(1-$F$2))</f>
        <v>6135.7811129999991</v>
      </c>
      <c r="F5247" s="4" t="s">
        <v>6</v>
      </c>
      <c r="G5247" s="16" t="s">
        <v>5696</v>
      </c>
      <c r="H5247" s="5">
        <f>IFERROR(IF($F$3=0,"-",Tabla1[[#This Row],[Precio de Cliente neto]]*(1+$F$3)),"-")</f>
        <v>10226.301855</v>
      </c>
      <c r="I5247" s="5">
        <v>9739.3351000000002</v>
      </c>
      <c r="J5247" s="5">
        <v>8765.4015899999995</v>
      </c>
      <c r="K5247" s="26">
        <v>0.21</v>
      </c>
    </row>
    <row r="5248" spans="1:11">
      <c r="A5248" s="4">
        <v>21324</v>
      </c>
      <c r="B5248" t="s">
        <v>5653</v>
      </c>
      <c r="C5248" s="5">
        <f>IF($F$2=0," - ",Tabla1[[#This Row],[Base Precio de Lista neto]])</f>
        <v>6012.8639999999996</v>
      </c>
      <c r="D5248" s="5">
        <f>IF($F$2=0," - ",Tabla1[[#This Row],[Base Precio de Lista neto]]*(1-$F$2))</f>
        <v>4209.0047999999997</v>
      </c>
      <c r="E5248" s="5">
        <f>IF($F$2=0," - ",Tabla1[[#This Row],[Base para Mejor precio]]*(1-$F$2))</f>
        <v>3788.1043199999995</v>
      </c>
      <c r="F5248" s="4" t="s">
        <v>5</v>
      </c>
      <c r="G5248" s="16" t="s">
        <v>5696</v>
      </c>
      <c r="H5248" s="5">
        <f>IFERROR(IF($F$3=0,"-",Tabla1[[#This Row],[Precio de Cliente neto]]*(1+$F$3)),"-")</f>
        <v>6313.5072</v>
      </c>
      <c r="I5248" s="5">
        <v>6012.8639999999996</v>
      </c>
      <c r="J5248" s="5">
        <v>5411.5775999999996</v>
      </c>
      <c r="K5248" s="26">
        <v>0.21</v>
      </c>
    </row>
    <row r="5249" spans="1:11">
      <c r="A5249" s="4">
        <v>21325</v>
      </c>
      <c r="B5249" t="s">
        <v>5654</v>
      </c>
      <c r="C5249" s="5">
        <f>IF($F$2=0," - ",Tabla1[[#This Row],[Base Precio de Lista neto]])</f>
        <v>7727.1445000000003</v>
      </c>
      <c r="D5249" s="5">
        <f>IF($F$2=0," - ",Tabla1[[#This Row],[Base Precio de Lista neto]]*(1-$F$2))</f>
        <v>5409.0011500000001</v>
      </c>
      <c r="E5249" s="5">
        <f>IF($F$2=0," - ",Tabla1[[#This Row],[Base para Mejor precio]]*(1-$F$2))</f>
        <v>4868.1010349999997</v>
      </c>
      <c r="F5249" s="4" t="s">
        <v>5</v>
      </c>
      <c r="G5249" s="16" t="s">
        <v>5696</v>
      </c>
      <c r="H5249" s="5">
        <f>IFERROR(IF($F$3=0,"-",Tabla1[[#This Row],[Precio de Cliente neto]]*(1+$F$3)),"-")</f>
        <v>8113.5017250000001</v>
      </c>
      <c r="I5249" s="5">
        <v>7727.1445000000003</v>
      </c>
      <c r="J5249" s="5">
        <v>6954.4300499999999</v>
      </c>
      <c r="K5249" s="26">
        <v>0.21</v>
      </c>
    </row>
    <row r="5250" spans="1:11">
      <c r="A5250" s="4">
        <v>21348</v>
      </c>
      <c r="B5250" t="s">
        <v>3680</v>
      </c>
      <c r="C5250" s="5">
        <f>IF($F$2=0," - ",Tabla1[[#This Row],[Base Precio de Lista neto]])</f>
        <v>4294.8554000000004</v>
      </c>
      <c r="D5250" s="5">
        <f>IF($F$2=0," - ",Tabla1[[#This Row],[Base Precio de Lista neto]]*(1-$F$2))</f>
        <v>3006.39878</v>
      </c>
      <c r="E5250" s="5">
        <f>IF($F$2=0," - ",Tabla1[[#This Row],[Base para Mejor precio]]*(1-$F$2))</f>
        <v>2705.7589019999996</v>
      </c>
      <c r="F5250" s="4" t="s">
        <v>4</v>
      </c>
      <c r="G5250" s="16" t="s">
        <v>5696</v>
      </c>
      <c r="H5250" s="5">
        <f>IFERROR(IF($F$3=0,"-",Tabla1[[#This Row],[Precio de Cliente neto]]*(1+$F$3)),"-")</f>
        <v>4509.5981700000002</v>
      </c>
      <c r="I5250" s="5">
        <v>4294.8554000000004</v>
      </c>
      <c r="J5250" s="5">
        <v>3865.3698599999998</v>
      </c>
      <c r="K5250" s="26">
        <v>0.21</v>
      </c>
    </row>
    <row r="5251" spans="1:11">
      <c r="A5251" s="4">
        <v>21349</v>
      </c>
      <c r="B5251" t="s">
        <v>3681</v>
      </c>
      <c r="C5251" s="5">
        <f>IF($F$2=0," - ",Tabla1[[#This Row],[Base Precio de Lista neto]])</f>
        <v>13397.6898</v>
      </c>
      <c r="D5251" s="5">
        <f>IF($F$2=0," - ",Tabla1[[#This Row],[Base Precio de Lista neto]]*(1-$F$2))</f>
        <v>9378.3828599999997</v>
      </c>
      <c r="E5251" s="5">
        <f>IF($F$2=0," - ",Tabla1[[#This Row],[Base para Mejor precio]]*(1-$F$2))</f>
        <v>8440.5445739999996</v>
      </c>
      <c r="F5251" s="4" t="s">
        <v>4</v>
      </c>
      <c r="G5251" s="16" t="s">
        <v>5696</v>
      </c>
      <c r="H5251" s="5">
        <f>IFERROR(IF($F$3=0,"-",Tabla1[[#This Row],[Precio de Cliente neto]]*(1+$F$3)),"-")</f>
        <v>14067.57429</v>
      </c>
      <c r="I5251" s="5">
        <v>13397.6898</v>
      </c>
      <c r="J5251" s="5">
        <v>12057.920819999999</v>
      </c>
      <c r="K5251" s="26">
        <v>0.21</v>
      </c>
    </row>
    <row r="5252" spans="1:11">
      <c r="A5252" s="4">
        <v>21350</v>
      </c>
      <c r="B5252" t="s">
        <v>6843</v>
      </c>
      <c r="C5252" s="5">
        <f>IF($F$2=0," - ",Tabla1[[#This Row],[Base Precio de Lista neto]])</f>
        <v>60185.080099999999</v>
      </c>
      <c r="D5252" s="5">
        <f>IF($F$2=0," - ",Tabla1[[#This Row],[Base Precio de Lista neto]]*(1-$F$2))</f>
        <v>42129.556069999999</v>
      </c>
      <c r="E5252" s="5">
        <f>IF($F$2=0," - ",Tabla1[[#This Row],[Base para Mejor precio]]*(1-$F$2))</f>
        <v>37916.600462999995</v>
      </c>
      <c r="F5252" s="4" t="s">
        <v>4</v>
      </c>
      <c r="G5252" s="16" t="s">
        <v>5696</v>
      </c>
      <c r="H5252" s="5">
        <f>IFERROR(IF($F$3=0,"-",Tabla1[[#This Row],[Precio de Cliente neto]]*(1+$F$3)),"-")</f>
        <v>63194.334105000002</v>
      </c>
      <c r="I5252" s="5">
        <v>60185.080099999999</v>
      </c>
      <c r="J5252" s="5">
        <v>54166.572090000001</v>
      </c>
      <c r="K5252" s="26">
        <v>0.105</v>
      </c>
    </row>
    <row r="5253" spans="1:11">
      <c r="A5253" s="4">
        <v>21351</v>
      </c>
      <c r="B5253" t="s">
        <v>6844</v>
      </c>
      <c r="C5253" s="5">
        <f>IF($F$2=0," - ",Tabla1[[#This Row],[Base Precio de Lista neto]])</f>
        <v>52215.966200000003</v>
      </c>
      <c r="D5253" s="5">
        <f>IF($F$2=0," - ",Tabla1[[#This Row],[Base Precio de Lista neto]]*(1-$F$2))</f>
        <v>36551.176339999998</v>
      </c>
      <c r="E5253" s="5">
        <f>IF($F$2=0," - ",Tabla1[[#This Row],[Base para Mejor precio]]*(1-$F$2))</f>
        <v>32896.058705999996</v>
      </c>
      <c r="F5253" s="4" t="s">
        <v>4</v>
      </c>
      <c r="G5253" s="16" t="s">
        <v>5696</v>
      </c>
      <c r="H5253" s="5">
        <f>IFERROR(IF($F$3=0,"-",Tabla1[[#This Row],[Precio de Cliente neto]]*(1+$F$3)),"-")</f>
        <v>54826.764509999994</v>
      </c>
      <c r="I5253" s="5">
        <v>52215.966200000003</v>
      </c>
      <c r="J5253" s="5">
        <v>46994.369579999999</v>
      </c>
      <c r="K5253" s="26">
        <v>0.105</v>
      </c>
    </row>
    <row r="5254" spans="1:11">
      <c r="A5254" s="4">
        <v>21354</v>
      </c>
      <c r="B5254" t="s">
        <v>6845</v>
      </c>
      <c r="C5254" s="5">
        <f>IF($F$2=0," - ",Tabla1[[#This Row],[Base Precio de Lista neto]])</f>
        <v>72301.962</v>
      </c>
      <c r="D5254" s="5">
        <f>IF($F$2=0," - ",Tabla1[[#This Row],[Base Precio de Lista neto]]*(1-$F$2))</f>
        <v>50611.373399999997</v>
      </c>
      <c r="E5254" s="5">
        <f>IF($F$2=0," - ",Tabla1[[#This Row],[Base para Mejor precio]]*(1-$F$2))</f>
        <v>45550.236059999996</v>
      </c>
      <c r="F5254" s="4" t="s">
        <v>4</v>
      </c>
      <c r="G5254" s="16" t="s">
        <v>5696</v>
      </c>
      <c r="H5254" s="5">
        <f>IFERROR(IF($F$3=0,"-",Tabla1[[#This Row],[Precio de Cliente neto]]*(1+$F$3)),"-")</f>
        <v>75917.060100000002</v>
      </c>
      <c r="I5254" s="5">
        <v>72301.962</v>
      </c>
      <c r="J5254" s="5">
        <v>65071.765800000001</v>
      </c>
      <c r="K5254" s="26">
        <v>0.105</v>
      </c>
    </row>
    <row r="5255" spans="1:11">
      <c r="A5255" s="4">
        <v>21355</v>
      </c>
      <c r="B5255" t="s">
        <v>6846</v>
      </c>
      <c r="C5255" s="5">
        <f>IF($F$2=0," - ",Tabla1[[#This Row],[Base Precio de Lista neto]])</f>
        <v>78327.570200000002</v>
      </c>
      <c r="D5255" s="5">
        <f>IF($F$2=0," - ",Tabla1[[#This Row],[Base Precio de Lista neto]]*(1-$F$2))</f>
        <v>54829.299139999996</v>
      </c>
      <c r="E5255" s="5">
        <f>IF($F$2=0," - ",Tabla1[[#This Row],[Base para Mejor precio]]*(1-$F$2))</f>
        <v>49346.369225999995</v>
      </c>
      <c r="F5255" s="4" t="s">
        <v>4</v>
      </c>
      <c r="G5255" s="16" t="s">
        <v>5696</v>
      </c>
      <c r="H5255" s="5">
        <f>IFERROR(IF($F$3=0,"-",Tabla1[[#This Row],[Precio de Cliente neto]]*(1+$F$3)),"-")</f>
        <v>82243.948709999997</v>
      </c>
      <c r="I5255" s="5">
        <v>78327.570200000002</v>
      </c>
      <c r="J5255" s="5">
        <v>70494.813179999997</v>
      </c>
      <c r="K5255" s="26">
        <v>0.105</v>
      </c>
    </row>
    <row r="5256" spans="1:11">
      <c r="A5256" s="4">
        <v>21356</v>
      </c>
      <c r="B5256" t="s">
        <v>9010</v>
      </c>
      <c r="C5256" s="5">
        <f>IF($F$2=0," - ",Tabla1[[#This Row],[Base Precio de Lista neto]])</f>
        <v>103347.22779999999</v>
      </c>
      <c r="D5256" s="5">
        <f>IF($F$2=0," - ",Tabla1[[#This Row],[Base Precio de Lista neto]]*(1-$F$2))</f>
        <v>72343.059459999989</v>
      </c>
      <c r="E5256" s="5">
        <f>IF($F$2=0," - ",Tabla1[[#This Row],[Base para Mejor precio]]*(1-$F$2))</f>
        <v>65108.753513999996</v>
      </c>
      <c r="F5256" s="4" t="s">
        <v>4</v>
      </c>
      <c r="G5256" s="16" t="s">
        <v>7914</v>
      </c>
      <c r="H5256" s="5">
        <f>IFERROR(IF($F$3=0,"-",Tabla1[[#This Row],[Precio de Cliente neto]]*(1+$F$3)),"-")</f>
        <v>108514.58918999998</v>
      </c>
      <c r="I5256" s="5">
        <v>103347.22779999999</v>
      </c>
      <c r="J5256" s="5">
        <v>93012.505019999997</v>
      </c>
      <c r="K5256" s="26">
        <v>0.105</v>
      </c>
    </row>
    <row r="5257" spans="1:11">
      <c r="A5257" s="4">
        <v>21365</v>
      </c>
      <c r="B5257" t="s">
        <v>3682</v>
      </c>
      <c r="C5257" s="5">
        <f>IF($F$2=0," - ",Tabla1[[#This Row],[Base Precio de Lista neto]])</f>
        <v>3946.9317999999998</v>
      </c>
      <c r="D5257" s="5">
        <f>IF($F$2=0," - ",Tabla1[[#This Row],[Base Precio de Lista neto]]*(1-$F$2))</f>
        <v>2762.8522599999997</v>
      </c>
      <c r="E5257" s="5">
        <f>IF($F$2=0," - ",Tabla1[[#This Row],[Base para Mejor precio]]*(1-$F$2))</f>
        <v>2362.2386823000002</v>
      </c>
      <c r="F5257" s="4" t="s">
        <v>5</v>
      </c>
      <c r="G5257" s="16" t="s">
        <v>7914</v>
      </c>
      <c r="H5257" s="5">
        <f>IFERROR(IF($F$3=0,"-",Tabla1[[#This Row],[Precio de Cliente neto]]*(1+$F$3)),"-")</f>
        <v>4144.2783899999995</v>
      </c>
      <c r="I5257" s="5">
        <v>3946.9317999999998</v>
      </c>
      <c r="J5257" s="5">
        <v>3374.6266890000002</v>
      </c>
      <c r="K5257" s="26">
        <v>0.21</v>
      </c>
    </row>
    <row r="5258" spans="1:11">
      <c r="A5258" s="4">
        <v>21366</v>
      </c>
      <c r="B5258" t="s">
        <v>3683</v>
      </c>
      <c r="C5258" s="5">
        <f>IF($F$2=0," - ",Tabla1[[#This Row],[Base Precio de Lista neto]])</f>
        <v>6608.8026</v>
      </c>
      <c r="D5258" s="5">
        <f>IF($F$2=0," - ",Tabla1[[#This Row],[Base Precio de Lista neto]]*(1-$F$2))</f>
        <v>4626.1618199999994</v>
      </c>
      <c r="E5258" s="5">
        <f>IF($F$2=0," - ",Tabla1[[#This Row],[Base para Mejor precio]]*(1-$F$2))</f>
        <v>3955.3683560999998</v>
      </c>
      <c r="F5258" s="4" t="s">
        <v>5</v>
      </c>
      <c r="G5258" s="16" t="s">
        <v>7914</v>
      </c>
      <c r="H5258" s="5">
        <f>IFERROR(IF($F$3=0,"-",Tabla1[[#This Row],[Precio de Cliente neto]]*(1+$F$3)),"-")</f>
        <v>6939.242729999999</v>
      </c>
      <c r="I5258" s="5">
        <v>6608.8026</v>
      </c>
      <c r="J5258" s="5">
        <v>5650.5262229999998</v>
      </c>
      <c r="K5258" s="26">
        <v>0.21</v>
      </c>
    </row>
    <row r="5259" spans="1:11">
      <c r="A5259" s="4">
        <v>21369</v>
      </c>
      <c r="B5259" t="s">
        <v>7957</v>
      </c>
      <c r="C5259" s="5">
        <f>IF($F$2=0," - ",Tabla1[[#This Row],[Base Precio de Lista neto]])</f>
        <v>6153.6734999999999</v>
      </c>
      <c r="D5259" s="5">
        <f>IF($F$2=0," - ",Tabla1[[#This Row],[Base Precio de Lista neto]]*(1-$F$2))</f>
        <v>4307.5714499999995</v>
      </c>
      <c r="E5259" s="5">
        <f>IF($F$2=0," - ",Tabla1[[#This Row],[Base para Mejor precio]]*(1-$F$2))</f>
        <v>3876.8143049999999</v>
      </c>
      <c r="F5259" s="4" t="s">
        <v>5</v>
      </c>
      <c r="G5259" s="16" t="s">
        <v>5696</v>
      </c>
      <c r="H5259" s="5">
        <f>IFERROR(IF($F$3=0,"-",Tabla1[[#This Row],[Precio de Cliente neto]]*(1+$F$3)),"-")</f>
        <v>6461.3571749999992</v>
      </c>
      <c r="I5259" s="5">
        <v>6153.6734999999999</v>
      </c>
      <c r="J5259" s="5">
        <v>5538.3061500000003</v>
      </c>
      <c r="K5259" s="26">
        <v>0.21</v>
      </c>
    </row>
    <row r="5260" spans="1:11">
      <c r="A5260" s="4">
        <v>21370</v>
      </c>
      <c r="B5260" t="s">
        <v>3684</v>
      </c>
      <c r="C5260" s="5">
        <f>IF($F$2=0," - ",Tabla1[[#This Row],[Base Precio de Lista neto]])</f>
        <v>669.49570000000006</v>
      </c>
      <c r="D5260" s="5">
        <f>IF($F$2=0," - ",Tabla1[[#This Row],[Base Precio de Lista neto]]*(1-$F$2))</f>
        <v>468.64699000000002</v>
      </c>
      <c r="E5260" s="5">
        <f>IF($F$2=0," - ",Tabla1[[#This Row],[Base para Mejor precio]]*(1-$F$2))</f>
        <v>421.78229099999993</v>
      </c>
      <c r="F5260" s="4" t="s">
        <v>6</v>
      </c>
      <c r="G5260" s="16" t="s">
        <v>5696</v>
      </c>
      <c r="H5260" s="5">
        <f>IFERROR(IF($F$3=0,"-",Tabla1[[#This Row],[Precio de Cliente neto]]*(1+$F$3)),"-")</f>
        <v>702.97048500000005</v>
      </c>
      <c r="I5260" s="5">
        <v>669.49570000000006</v>
      </c>
      <c r="J5260" s="5">
        <v>602.54612999999995</v>
      </c>
      <c r="K5260" s="26">
        <v>0.21</v>
      </c>
    </row>
    <row r="5261" spans="1:11">
      <c r="A5261" s="4">
        <v>21371</v>
      </c>
      <c r="B5261" t="s">
        <v>3685</v>
      </c>
      <c r="C5261" s="5">
        <f>IF($F$2=0," - ",Tabla1[[#This Row],[Base Precio de Lista neto]])</f>
        <v>669.49480000000005</v>
      </c>
      <c r="D5261" s="5">
        <f>IF($F$2=0," - ",Tabla1[[#This Row],[Base Precio de Lista neto]]*(1-$F$2))</f>
        <v>468.64636000000002</v>
      </c>
      <c r="E5261" s="5">
        <f>IF($F$2=0," - ",Tabla1[[#This Row],[Base para Mejor precio]]*(1-$F$2))</f>
        <v>421.78172399999994</v>
      </c>
      <c r="F5261" s="4" t="s">
        <v>6</v>
      </c>
      <c r="G5261" s="16" t="s">
        <v>5696</v>
      </c>
      <c r="H5261" s="5">
        <f>IFERROR(IF($F$3=0,"-",Tabla1[[#This Row],[Precio de Cliente neto]]*(1+$F$3)),"-")</f>
        <v>702.96954000000005</v>
      </c>
      <c r="I5261" s="5">
        <v>669.49480000000005</v>
      </c>
      <c r="J5261" s="5">
        <v>602.54531999999995</v>
      </c>
      <c r="K5261" s="26">
        <v>0.21</v>
      </c>
    </row>
    <row r="5262" spans="1:11">
      <c r="A5262" s="4">
        <v>21372</v>
      </c>
      <c r="B5262" t="s">
        <v>3686</v>
      </c>
      <c r="C5262" s="5">
        <f>IF($F$2=0," - ",Tabla1[[#This Row],[Base Precio de Lista neto]])</f>
        <v>669.46609999999998</v>
      </c>
      <c r="D5262" s="5">
        <f>IF($F$2=0," - ",Tabla1[[#This Row],[Base Precio de Lista neto]]*(1-$F$2))</f>
        <v>468.62626999999998</v>
      </c>
      <c r="E5262" s="5">
        <f>IF($F$2=0," - ",Tabla1[[#This Row],[Base para Mejor precio]]*(1-$F$2))</f>
        <v>421.763643</v>
      </c>
      <c r="F5262" s="4" t="s">
        <v>6</v>
      </c>
      <c r="G5262" s="16" t="s">
        <v>5696</v>
      </c>
      <c r="H5262" s="5">
        <f>IFERROR(IF($F$3=0,"-",Tabla1[[#This Row],[Precio de Cliente neto]]*(1+$F$3)),"-")</f>
        <v>702.93940499999997</v>
      </c>
      <c r="I5262" s="5">
        <v>669.46609999999998</v>
      </c>
      <c r="J5262" s="5">
        <v>602.51949000000002</v>
      </c>
      <c r="K5262" s="26">
        <v>0.21</v>
      </c>
    </row>
    <row r="5263" spans="1:11">
      <c r="A5263" s="4">
        <v>21373</v>
      </c>
      <c r="B5263" t="s">
        <v>3687</v>
      </c>
      <c r="C5263" s="5">
        <f>IF($F$2=0," - ",Tabla1[[#This Row],[Base Precio de Lista neto]])</f>
        <v>669.46609999999998</v>
      </c>
      <c r="D5263" s="5">
        <f>IF($F$2=0," - ",Tabla1[[#This Row],[Base Precio de Lista neto]]*(1-$F$2))</f>
        <v>468.62626999999998</v>
      </c>
      <c r="E5263" s="5">
        <f>IF($F$2=0," - ",Tabla1[[#This Row],[Base para Mejor precio]]*(1-$F$2))</f>
        <v>421.763643</v>
      </c>
      <c r="F5263" s="4" t="s">
        <v>6</v>
      </c>
      <c r="G5263" s="16" t="s">
        <v>5696</v>
      </c>
      <c r="H5263" s="5">
        <f>IFERROR(IF($F$3=0,"-",Tabla1[[#This Row],[Precio de Cliente neto]]*(1+$F$3)),"-")</f>
        <v>702.93940499999997</v>
      </c>
      <c r="I5263" s="5">
        <v>669.46609999999998</v>
      </c>
      <c r="J5263" s="5">
        <v>602.51949000000002</v>
      </c>
      <c r="K5263" s="26">
        <v>0.21</v>
      </c>
    </row>
    <row r="5264" spans="1:11">
      <c r="A5264" s="4">
        <v>21374</v>
      </c>
      <c r="B5264" t="s">
        <v>3688</v>
      </c>
      <c r="C5264" s="5">
        <f>IF($F$2=0," - ",Tabla1[[#This Row],[Base Precio de Lista neto]])</f>
        <v>669.46609999999998</v>
      </c>
      <c r="D5264" s="5">
        <f>IF($F$2=0," - ",Tabla1[[#This Row],[Base Precio de Lista neto]]*(1-$F$2))</f>
        <v>468.62626999999998</v>
      </c>
      <c r="E5264" s="5">
        <f>IF($F$2=0," - ",Tabla1[[#This Row],[Base para Mejor precio]]*(1-$F$2))</f>
        <v>421.763643</v>
      </c>
      <c r="F5264" s="4" t="s">
        <v>6</v>
      </c>
      <c r="G5264" s="16" t="s">
        <v>5696</v>
      </c>
      <c r="H5264" s="5">
        <f>IFERROR(IF($F$3=0,"-",Tabla1[[#This Row],[Precio de Cliente neto]]*(1+$F$3)),"-")</f>
        <v>702.93940499999997</v>
      </c>
      <c r="I5264" s="5">
        <v>669.46609999999998</v>
      </c>
      <c r="J5264" s="5">
        <v>602.51949000000002</v>
      </c>
      <c r="K5264" s="26">
        <v>0.21</v>
      </c>
    </row>
    <row r="5265" spans="1:11">
      <c r="A5265" s="4">
        <v>21375</v>
      </c>
      <c r="B5265" t="s">
        <v>3689</v>
      </c>
      <c r="C5265" s="5">
        <f>IF($F$2=0," - ",Tabla1[[#This Row],[Base Precio de Lista neto]])</f>
        <v>669.46609999999998</v>
      </c>
      <c r="D5265" s="5">
        <f>IF($F$2=0," - ",Tabla1[[#This Row],[Base Precio de Lista neto]]*(1-$F$2))</f>
        <v>468.62626999999998</v>
      </c>
      <c r="E5265" s="5">
        <f>IF($F$2=0," - ",Tabla1[[#This Row],[Base para Mejor precio]]*(1-$F$2))</f>
        <v>421.763643</v>
      </c>
      <c r="F5265" s="4" t="s">
        <v>6</v>
      </c>
      <c r="G5265" s="16" t="s">
        <v>5696</v>
      </c>
      <c r="H5265" s="5">
        <f>IFERROR(IF($F$3=0,"-",Tabla1[[#This Row],[Precio de Cliente neto]]*(1+$F$3)),"-")</f>
        <v>702.93940499999997</v>
      </c>
      <c r="I5265" s="5">
        <v>669.46609999999998</v>
      </c>
      <c r="J5265" s="5">
        <v>602.51949000000002</v>
      </c>
      <c r="K5265" s="26">
        <v>0.21</v>
      </c>
    </row>
    <row r="5266" spans="1:11">
      <c r="A5266" s="4">
        <v>21376</v>
      </c>
      <c r="B5266" t="s">
        <v>3690</v>
      </c>
      <c r="C5266" s="5">
        <f>IF($F$2=0," - ",Tabla1[[#This Row],[Base Precio de Lista neto]])</f>
        <v>669.46609999999998</v>
      </c>
      <c r="D5266" s="5">
        <f>IF($F$2=0," - ",Tabla1[[#This Row],[Base Precio de Lista neto]]*(1-$F$2))</f>
        <v>468.62626999999998</v>
      </c>
      <c r="E5266" s="5">
        <f>IF($F$2=0," - ",Tabla1[[#This Row],[Base para Mejor precio]]*(1-$F$2))</f>
        <v>421.763643</v>
      </c>
      <c r="F5266" s="4" t="s">
        <v>6</v>
      </c>
      <c r="G5266" s="16" t="s">
        <v>5696</v>
      </c>
      <c r="H5266" s="5">
        <f>IFERROR(IF($F$3=0,"-",Tabla1[[#This Row],[Precio de Cliente neto]]*(1+$F$3)),"-")</f>
        <v>702.93940499999997</v>
      </c>
      <c r="I5266" s="5">
        <v>669.46609999999998</v>
      </c>
      <c r="J5266" s="5">
        <v>602.51949000000002</v>
      </c>
      <c r="K5266" s="26">
        <v>0.21</v>
      </c>
    </row>
    <row r="5267" spans="1:11">
      <c r="A5267" s="4">
        <v>21377</v>
      </c>
      <c r="B5267" t="s">
        <v>3691</v>
      </c>
      <c r="C5267" s="5">
        <f>IF($F$2=0," - ",Tabla1[[#This Row],[Base Precio de Lista neto]])</f>
        <v>669.46609999999998</v>
      </c>
      <c r="D5267" s="5">
        <f>IF($F$2=0," - ",Tabla1[[#This Row],[Base Precio de Lista neto]]*(1-$F$2))</f>
        <v>468.62626999999998</v>
      </c>
      <c r="E5267" s="5">
        <f>IF($F$2=0," - ",Tabla1[[#This Row],[Base para Mejor precio]]*(1-$F$2))</f>
        <v>421.763643</v>
      </c>
      <c r="F5267" s="4" t="s">
        <v>6</v>
      </c>
      <c r="G5267" s="16" t="s">
        <v>5696</v>
      </c>
      <c r="H5267" s="5">
        <f>IFERROR(IF($F$3=0,"-",Tabla1[[#This Row],[Precio de Cliente neto]]*(1+$F$3)),"-")</f>
        <v>702.93940499999997</v>
      </c>
      <c r="I5267" s="5">
        <v>669.46609999999998</v>
      </c>
      <c r="J5267" s="5">
        <v>602.51949000000002</v>
      </c>
      <c r="K5267" s="26">
        <v>0.21</v>
      </c>
    </row>
    <row r="5268" spans="1:11">
      <c r="A5268" s="4">
        <v>21378</v>
      </c>
      <c r="B5268" t="s">
        <v>3692</v>
      </c>
      <c r="C5268" s="5">
        <f>IF($F$2=0," - ",Tabla1[[#This Row],[Base Precio de Lista neto]])</f>
        <v>669.46609999999998</v>
      </c>
      <c r="D5268" s="5">
        <f>IF($F$2=0," - ",Tabla1[[#This Row],[Base Precio de Lista neto]]*(1-$F$2))</f>
        <v>468.62626999999998</v>
      </c>
      <c r="E5268" s="5">
        <f>IF($F$2=0," - ",Tabla1[[#This Row],[Base para Mejor precio]]*(1-$F$2))</f>
        <v>421.763643</v>
      </c>
      <c r="F5268" s="4" t="s">
        <v>6</v>
      </c>
      <c r="G5268" s="16" t="s">
        <v>5696</v>
      </c>
      <c r="H5268" s="5">
        <f>IFERROR(IF($F$3=0,"-",Tabla1[[#This Row],[Precio de Cliente neto]]*(1+$F$3)),"-")</f>
        <v>702.93940499999997</v>
      </c>
      <c r="I5268" s="5">
        <v>669.46609999999998</v>
      </c>
      <c r="J5268" s="5">
        <v>602.51949000000002</v>
      </c>
      <c r="K5268" s="26">
        <v>0.21</v>
      </c>
    </row>
    <row r="5269" spans="1:11">
      <c r="A5269" s="4">
        <v>21379</v>
      </c>
      <c r="B5269" t="s">
        <v>3693</v>
      </c>
      <c r="C5269" s="5">
        <f>IF($F$2=0," - ",Tabla1[[#This Row],[Base Precio de Lista neto]])</f>
        <v>669.46609999999998</v>
      </c>
      <c r="D5269" s="5">
        <f>IF($F$2=0," - ",Tabla1[[#This Row],[Base Precio de Lista neto]]*(1-$F$2))</f>
        <v>468.62626999999998</v>
      </c>
      <c r="E5269" s="5">
        <f>IF($F$2=0," - ",Tabla1[[#This Row],[Base para Mejor precio]]*(1-$F$2))</f>
        <v>421.763643</v>
      </c>
      <c r="F5269" s="4" t="s">
        <v>6</v>
      </c>
      <c r="G5269" s="16" t="s">
        <v>5696</v>
      </c>
      <c r="H5269" s="5">
        <f>IFERROR(IF($F$3=0,"-",Tabla1[[#This Row],[Precio de Cliente neto]]*(1+$F$3)),"-")</f>
        <v>702.93940499999997</v>
      </c>
      <c r="I5269" s="5">
        <v>669.46609999999998</v>
      </c>
      <c r="J5269" s="5">
        <v>602.51949000000002</v>
      </c>
      <c r="K5269" s="26">
        <v>0.21</v>
      </c>
    </row>
    <row r="5270" spans="1:11">
      <c r="A5270" s="4">
        <v>21380</v>
      </c>
      <c r="B5270" t="s">
        <v>3694</v>
      </c>
      <c r="C5270" s="5">
        <f>IF($F$2=0," - ",Tabla1[[#This Row],[Base Precio de Lista neto]])</f>
        <v>609.26620000000003</v>
      </c>
      <c r="D5270" s="5">
        <f>IF($F$2=0," - ",Tabla1[[#This Row],[Base Precio de Lista neto]]*(1-$F$2))</f>
        <v>426.48633999999998</v>
      </c>
      <c r="E5270" s="5">
        <f>IF($F$2=0," - ",Tabla1[[#This Row],[Base para Mejor precio]]*(1-$F$2))</f>
        <v>383.83770599999997</v>
      </c>
      <c r="F5270" s="4" t="s">
        <v>6</v>
      </c>
      <c r="G5270" s="16" t="s">
        <v>5696</v>
      </c>
      <c r="H5270" s="5">
        <f>IFERROR(IF($F$3=0,"-",Tabla1[[#This Row],[Precio de Cliente neto]]*(1+$F$3)),"-")</f>
        <v>639.72951</v>
      </c>
      <c r="I5270" s="5">
        <v>609.26620000000003</v>
      </c>
      <c r="J5270" s="5">
        <v>548.33957999999996</v>
      </c>
      <c r="K5270" s="26">
        <v>0.21</v>
      </c>
    </row>
    <row r="5271" spans="1:11">
      <c r="A5271" s="4">
        <v>21381</v>
      </c>
      <c r="B5271" t="s">
        <v>3695</v>
      </c>
      <c r="C5271" s="5">
        <f>IF($F$2=0," - ",Tabla1[[#This Row],[Base Precio de Lista neto]])</f>
        <v>609.28049999999996</v>
      </c>
      <c r="D5271" s="5">
        <f>IF($F$2=0," - ",Tabla1[[#This Row],[Base Precio de Lista neto]]*(1-$F$2))</f>
        <v>426.49634999999995</v>
      </c>
      <c r="E5271" s="5">
        <f>IF($F$2=0," - ",Tabla1[[#This Row],[Base para Mejor precio]]*(1-$F$2))</f>
        <v>383.84671499999996</v>
      </c>
      <c r="F5271" s="4" t="s">
        <v>6</v>
      </c>
      <c r="G5271" s="16" t="s">
        <v>5696</v>
      </c>
      <c r="H5271" s="5">
        <f>IFERROR(IF($F$3=0,"-",Tabla1[[#This Row],[Precio de Cliente neto]]*(1+$F$3)),"-")</f>
        <v>639.74452499999995</v>
      </c>
      <c r="I5271" s="5">
        <v>609.28049999999996</v>
      </c>
      <c r="J5271" s="5">
        <v>548.35244999999998</v>
      </c>
      <c r="K5271" s="26">
        <v>0.21</v>
      </c>
    </row>
    <row r="5272" spans="1:11">
      <c r="A5272" s="4">
        <v>21382</v>
      </c>
      <c r="B5272" t="s">
        <v>3696</v>
      </c>
      <c r="C5272" s="5">
        <f>IF($F$2=0," - ",Tabla1[[#This Row],[Base Precio de Lista neto]])</f>
        <v>609.2799</v>
      </c>
      <c r="D5272" s="5">
        <f>IF($F$2=0," - ",Tabla1[[#This Row],[Base Precio de Lista neto]]*(1-$F$2))</f>
        <v>426.49592999999999</v>
      </c>
      <c r="E5272" s="5">
        <f>IF($F$2=0," - ",Tabla1[[#This Row],[Base para Mejor precio]]*(1-$F$2))</f>
        <v>383.84633699999995</v>
      </c>
      <c r="F5272" s="4" t="s">
        <v>6</v>
      </c>
      <c r="G5272" s="16" t="s">
        <v>5696</v>
      </c>
      <c r="H5272" s="5">
        <f>IFERROR(IF($F$3=0,"-",Tabla1[[#This Row],[Precio de Cliente neto]]*(1+$F$3)),"-")</f>
        <v>639.74389499999995</v>
      </c>
      <c r="I5272" s="5">
        <v>609.2799</v>
      </c>
      <c r="J5272" s="5">
        <v>548.35190999999998</v>
      </c>
      <c r="K5272" s="26">
        <v>0.21</v>
      </c>
    </row>
    <row r="5273" spans="1:11">
      <c r="A5273" s="4">
        <v>21383</v>
      </c>
      <c r="B5273" t="s">
        <v>3697</v>
      </c>
      <c r="C5273" s="5">
        <f>IF($F$2=0," - ",Tabla1[[#This Row],[Base Precio de Lista neto]])</f>
        <v>609.2799</v>
      </c>
      <c r="D5273" s="5">
        <f>IF($F$2=0," - ",Tabla1[[#This Row],[Base Precio de Lista neto]]*(1-$F$2))</f>
        <v>426.49592999999999</v>
      </c>
      <c r="E5273" s="5">
        <f>IF($F$2=0," - ",Tabla1[[#This Row],[Base para Mejor precio]]*(1-$F$2))</f>
        <v>383.84633699999995</v>
      </c>
      <c r="F5273" s="4" t="s">
        <v>6</v>
      </c>
      <c r="G5273" s="16" t="s">
        <v>5696</v>
      </c>
      <c r="H5273" s="5">
        <f>IFERROR(IF($F$3=0,"-",Tabla1[[#This Row],[Precio de Cliente neto]]*(1+$F$3)),"-")</f>
        <v>639.74389499999995</v>
      </c>
      <c r="I5273" s="5">
        <v>609.2799</v>
      </c>
      <c r="J5273" s="5">
        <v>548.35190999999998</v>
      </c>
      <c r="K5273" s="26">
        <v>0.21</v>
      </c>
    </row>
    <row r="5274" spans="1:11">
      <c r="A5274" s="4">
        <v>21384</v>
      </c>
      <c r="B5274" t="s">
        <v>3698</v>
      </c>
      <c r="C5274" s="5">
        <f>IF($F$2=0," - ",Tabla1[[#This Row],[Base Precio de Lista neto]])</f>
        <v>609.2799</v>
      </c>
      <c r="D5274" s="5">
        <f>IF($F$2=0," - ",Tabla1[[#This Row],[Base Precio de Lista neto]]*(1-$F$2))</f>
        <v>426.49592999999999</v>
      </c>
      <c r="E5274" s="5">
        <f>IF($F$2=0," - ",Tabla1[[#This Row],[Base para Mejor precio]]*(1-$F$2))</f>
        <v>383.84633699999995</v>
      </c>
      <c r="F5274" s="4" t="s">
        <v>6</v>
      </c>
      <c r="G5274" s="16" t="s">
        <v>5696</v>
      </c>
      <c r="H5274" s="5">
        <f>IFERROR(IF($F$3=0,"-",Tabla1[[#This Row],[Precio de Cliente neto]]*(1+$F$3)),"-")</f>
        <v>639.74389499999995</v>
      </c>
      <c r="I5274" s="5">
        <v>609.2799</v>
      </c>
      <c r="J5274" s="5">
        <v>548.35190999999998</v>
      </c>
      <c r="K5274" s="26">
        <v>0.21</v>
      </c>
    </row>
    <row r="5275" spans="1:11">
      <c r="A5275" s="4">
        <v>21385</v>
      </c>
      <c r="B5275" t="s">
        <v>3699</v>
      </c>
      <c r="C5275" s="5">
        <f>IF($F$2=0," - ",Tabla1[[#This Row],[Base Precio de Lista neto]])</f>
        <v>609.2799</v>
      </c>
      <c r="D5275" s="5">
        <f>IF($F$2=0," - ",Tabla1[[#This Row],[Base Precio de Lista neto]]*(1-$F$2))</f>
        <v>426.49592999999999</v>
      </c>
      <c r="E5275" s="5">
        <f>IF($F$2=0," - ",Tabla1[[#This Row],[Base para Mejor precio]]*(1-$F$2))</f>
        <v>383.84633699999995</v>
      </c>
      <c r="F5275" s="4" t="s">
        <v>6</v>
      </c>
      <c r="G5275" s="16" t="s">
        <v>5696</v>
      </c>
      <c r="H5275" s="5">
        <f>IFERROR(IF($F$3=0,"-",Tabla1[[#This Row],[Precio de Cliente neto]]*(1+$F$3)),"-")</f>
        <v>639.74389499999995</v>
      </c>
      <c r="I5275" s="5">
        <v>609.2799</v>
      </c>
      <c r="J5275" s="5">
        <v>548.35190999999998</v>
      </c>
      <c r="K5275" s="26">
        <v>0.21</v>
      </c>
    </row>
    <row r="5276" spans="1:11">
      <c r="A5276" s="4">
        <v>21386</v>
      </c>
      <c r="B5276" t="s">
        <v>3700</v>
      </c>
      <c r="C5276" s="5">
        <f>IF($F$2=0," - ",Tabla1[[#This Row],[Base Precio de Lista neto]])</f>
        <v>609.2799</v>
      </c>
      <c r="D5276" s="5">
        <f>IF($F$2=0," - ",Tabla1[[#This Row],[Base Precio de Lista neto]]*(1-$F$2))</f>
        <v>426.49592999999999</v>
      </c>
      <c r="E5276" s="5">
        <f>IF($F$2=0," - ",Tabla1[[#This Row],[Base para Mejor precio]]*(1-$F$2))</f>
        <v>383.84633699999995</v>
      </c>
      <c r="F5276" s="4" t="s">
        <v>6</v>
      </c>
      <c r="G5276" s="16" t="s">
        <v>5696</v>
      </c>
      <c r="H5276" s="5">
        <f>IFERROR(IF($F$3=0,"-",Tabla1[[#This Row],[Precio de Cliente neto]]*(1+$F$3)),"-")</f>
        <v>639.74389499999995</v>
      </c>
      <c r="I5276" s="5">
        <v>609.2799</v>
      </c>
      <c r="J5276" s="5">
        <v>548.35190999999998</v>
      </c>
      <c r="K5276" s="26">
        <v>0.21</v>
      </c>
    </row>
    <row r="5277" spans="1:11">
      <c r="A5277" s="4">
        <v>21387</v>
      </c>
      <c r="B5277" t="s">
        <v>3701</v>
      </c>
      <c r="C5277" s="5">
        <f>IF($F$2=0," - ",Tabla1[[#This Row],[Base Precio de Lista neto]])</f>
        <v>609.2799</v>
      </c>
      <c r="D5277" s="5">
        <f>IF($F$2=0," - ",Tabla1[[#This Row],[Base Precio de Lista neto]]*(1-$F$2))</f>
        <v>426.49592999999999</v>
      </c>
      <c r="E5277" s="5">
        <f>IF($F$2=0," - ",Tabla1[[#This Row],[Base para Mejor precio]]*(1-$F$2))</f>
        <v>383.84633699999995</v>
      </c>
      <c r="F5277" s="4" t="s">
        <v>6</v>
      </c>
      <c r="G5277" s="16" t="s">
        <v>5696</v>
      </c>
      <c r="H5277" s="5">
        <f>IFERROR(IF($F$3=0,"-",Tabla1[[#This Row],[Precio de Cliente neto]]*(1+$F$3)),"-")</f>
        <v>639.74389499999995</v>
      </c>
      <c r="I5277" s="5">
        <v>609.2799</v>
      </c>
      <c r="J5277" s="5">
        <v>548.35190999999998</v>
      </c>
      <c r="K5277" s="26">
        <v>0.21</v>
      </c>
    </row>
    <row r="5278" spans="1:11">
      <c r="A5278" s="4">
        <v>21388</v>
      </c>
      <c r="B5278" t="s">
        <v>3702</v>
      </c>
      <c r="C5278" s="5">
        <f>IF($F$2=0," - ",Tabla1[[#This Row],[Base Precio de Lista neto]])</f>
        <v>609.2799</v>
      </c>
      <c r="D5278" s="5">
        <f>IF($F$2=0," - ",Tabla1[[#This Row],[Base Precio de Lista neto]]*(1-$F$2))</f>
        <v>426.49592999999999</v>
      </c>
      <c r="E5278" s="5">
        <f>IF($F$2=0," - ",Tabla1[[#This Row],[Base para Mejor precio]]*(1-$F$2))</f>
        <v>383.84633699999995</v>
      </c>
      <c r="F5278" s="4" t="s">
        <v>6</v>
      </c>
      <c r="G5278" s="16" t="s">
        <v>5696</v>
      </c>
      <c r="H5278" s="5">
        <f>IFERROR(IF($F$3=0,"-",Tabla1[[#This Row],[Precio de Cliente neto]]*(1+$F$3)),"-")</f>
        <v>639.74389499999995</v>
      </c>
      <c r="I5278" s="5">
        <v>609.2799</v>
      </c>
      <c r="J5278" s="5">
        <v>548.35190999999998</v>
      </c>
      <c r="K5278" s="26">
        <v>0.21</v>
      </c>
    </row>
    <row r="5279" spans="1:11">
      <c r="A5279" s="4">
        <v>21389</v>
      </c>
      <c r="B5279" t="s">
        <v>3703</v>
      </c>
      <c r="C5279" s="5">
        <f>IF($F$2=0," - ",Tabla1[[#This Row],[Base Precio de Lista neto]])</f>
        <v>609.2799</v>
      </c>
      <c r="D5279" s="5">
        <f>IF($F$2=0," - ",Tabla1[[#This Row],[Base Precio de Lista neto]]*(1-$F$2))</f>
        <v>426.49592999999999</v>
      </c>
      <c r="E5279" s="5">
        <f>IF($F$2=0," - ",Tabla1[[#This Row],[Base para Mejor precio]]*(1-$F$2))</f>
        <v>383.84633699999995</v>
      </c>
      <c r="F5279" s="4" t="s">
        <v>6</v>
      </c>
      <c r="G5279" s="16" t="s">
        <v>5696</v>
      </c>
      <c r="H5279" s="5">
        <f>IFERROR(IF($F$3=0,"-",Tabla1[[#This Row],[Precio de Cliente neto]]*(1+$F$3)),"-")</f>
        <v>639.74389499999995</v>
      </c>
      <c r="I5279" s="5">
        <v>609.2799</v>
      </c>
      <c r="J5279" s="5">
        <v>548.35190999999998</v>
      </c>
      <c r="K5279" s="26">
        <v>0.21</v>
      </c>
    </row>
    <row r="5280" spans="1:11">
      <c r="A5280" s="4">
        <v>21390</v>
      </c>
      <c r="B5280" t="s">
        <v>3704</v>
      </c>
      <c r="C5280" s="5">
        <f>IF($F$2=0," - ",Tabla1[[#This Row],[Base Precio de Lista neto]])</f>
        <v>669.46730000000002</v>
      </c>
      <c r="D5280" s="5">
        <f>IF($F$2=0," - ",Tabla1[[#This Row],[Base Precio de Lista neto]]*(1-$F$2))</f>
        <v>468.62710999999996</v>
      </c>
      <c r="E5280" s="5">
        <f>IF($F$2=0," - ",Tabla1[[#This Row],[Base para Mejor precio]]*(1-$F$2))</f>
        <v>421.76439899999997</v>
      </c>
      <c r="F5280" s="4" t="s">
        <v>6</v>
      </c>
      <c r="G5280" s="16" t="s">
        <v>5696</v>
      </c>
      <c r="H5280" s="5">
        <f>IFERROR(IF($F$3=0,"-",Tabla1[[#This Row],[Precio de Cliente neto]]*(1+$F$3)),"-")</f>
        <v>702.94066499999997</v>
      </c>
      <c r="I5280" s="5">
        <v>669.46730000000002</v>
      </c>
      <c r="J5280" s="5">
        <v>602.52057000000002</v>
      </c>
      <c r="K5280" s="26">
        <v>0.21</v>
      </c>
    </row>
    <row r="5281" spans="1:11">
      <c r="A5281" s="4">
        <v>21391</v>
      </c>
      <c r="B5281" t="s">
        <v>3705</v>
      </c>
      <c r="C5281" s="5">
        <f>IF($F$2=0," - ",Tabla1[[#This Row],[Base Precio de Lista neto]])</f>
        <v>669.46640000000002</v>
      </c>
      <c r="D5281" s="5">
        <f>IF($F$2=0," - ",Tabla1[[#This Row],[Base Precio de Lista neto]]*(1-$F$2))</f>
        <v>468.62647999999996</v>
      </c>
      <c r="E5281" s="5">
        <f>IF($F$2=0," - ",Tabla1[[#This Row],[Base para Mejor precio]]*(1-$F$2))</f>
        <v>421.76383199999998</v>
      </c>
      <c r="F5281" s="4" t="s">
        <v>6</v>
      </c>
      <c r="G5281" s="16" t="s">
        <v>5696</v>
      </c>
      <c r="H5281" s="5">
        <f>IFERROR(IF($F$3=0,"-",Tabla1[[#This Row],[Precio de Cliente neto]]*(1+$F$3)),"-")</f>
        <v>702.93971999999997</v>
      </c>
      <c r="I5281" s="5">
        <v>669.46640000000002</v>
      </c>
      <c r="J5281" s="5">
        <v>602.51976000000002</v>
      </c>
      <c r="K5281" s="26">
        <v>0.21</v>
      </c>
    </row>
    <row r="5282" spans="1:11">
      <c r="A5282" s="4">
        <v>21392</v>
      </c>
      <c r="B5282" t="s">
        <v>3706</v>
      </c>
      <c r="C5282" s="5">
        <f>IF($F$2=0," - ",Tabla1[[#This Row],[Base Precio de Lista neto]])</f>
        <v>669.46609999999998</v>
      </c>
      <c r="D5282" s="5">
        <f>IF($F$2=0," - ",Tabla1[[#This Row],[Base Precio de Lista neto]]*(1-$F$2))</f>
        <v>468.62626999999998</v>
      </c>
      <c r="E5282" s="5">
        <f>IF($F$2=0," - ",Tabla1[[#This Row],[Base para Mejor precio]]*(1-$F$2))</f>
        <v>421.763643</v>
      </c>
      <c r="F5282" s="4" t="s">
        <v>6</v>
      </c>
      <c r="G5282" s="16" t="s">
        <v>5696</v>
      </c>
      <c r="H5282" s="5">
        <f>IFERROR(IF($F$3=0,"-",Tabla1[[#This Row],[Precio de Cliente neto]]*(1+$F$3)),"-")</f>
        <v>702.93940499999997</v>
      </c>
      <c r="I5282" s="5">
        <v>669.46609999999998</v>
      </c>
      <c r="J5282" s="5">
        <v>602.51949000000002</v>
      </c>
      <c r="K5282" s="26">
        <v>0.21</v>
      </c>
    </row>
    <row r="5283" spans="1:11">
      <c r="A5283" s="4">
        <v>21393</v>
      </c>
      <c r="B5283" t="s">
        <v>3707</v>
      </c>
      <c r="C5283" s="5">
        <f>IF($F$2=0," - ",Tabla1[[#This Row],[Base Precio de Lista neto]])</f>
        <v>669.46609999999998</v>
      </c>
      <c r="D5283" s="5">
        <f>IF($F$2=0," - ",Tabla1[[#This Row],[Base Precio de Lista neto]]*(1-$F$2))</f>
        <v>468.62626999999998</v>
      </c>
      <c r="E5283" s="5">
        <f>IF($F$2=0," - ",Tabla1[[#This Row],[Base para Mejor precio]]*(1-$F$2))</f>
        <v>421.763643</v>
      </c>
      <c r="F5283" s="4" t="s">
        <v>6</v>
      </c>
      <c r="G5283" s="16" t="s">
        <v>5696</v>
      </c>
      <c r="H5283" s="5">
        <f>IFERROR(IF($F$3=0,"-",Tabla1[[#This Row],[Precio de Cliente neto]]*(1+$F$3)),"-")</f>
        <v>702.93940499999997</v>
      </c>
      <c r="I5283" s="5">
        <v>669.46609999999998</v>
      </c>
      <c r="J5283" s="5">
        <v>602.51949000000002</v>
      </c>
      <c r="K5283" s="26">
        <v>0.21</v>
      </c>
    </row>
    <row r="5284" spans="1:11">
      <c r="A5284" s="4">
        <v>21394</v>
      </c>
      <c r="B5284" t="s">
        <v>3708</v>
      </c>
      <c r="C5284" s="5">
        <f>IF($F$2=0," - ",Tabla1[[#This Row],[Base Precio de Lista neto]])</f>
        <v>669.46609999999998</v>
      </c>
      <c r="D5284" s="5">
        <f>IF($F$2=0," - ",Tabla1[[#This Row],[Base Precio de Lista neto]]*(1-$F$2))</f>
        <v>468.62626999999998</v>
      </c>
      <c r="E5284" s="5">
        <f>IF($F$2=0," - ",Tabla1[[#This Row],[Base para Mejor precio]]*(1-$F$2))</f>
        <v>421.763643</v>
      </c>
      <c r="F5284" s="4" t="s">
        <v>6</v>
      </c>
      <c r="G5284" s="16" t="s">
        <v>5696</v>
      </c>
      <c r="H5284" s="5">
        <f>IFERROR(IF($F$3=0,"-",Tabla1[[#This Row],[Precio de Cliente neto]]*(1+$F$3)),"-")</f>
        <v>702.93940499999997</v>
      </c>
      <c r="I5284" s="5">
        <v>669.46609999999998</v>
      </c>
      <c r="J5284" s="5">
        <v>602.51949000000002</v>
      </c>
      <c r="K5284" s="26">
        <v>0.21</v>
      </c>
    </row>
    <row r="5285" spans="1:11">
      <c r="A5285" s="4">
        <v>21395</v>
      </c>
      <c r="B5285" t="s">
        <v>3709</v>
      </c>
      <c r="C5285" s="5">
        <f>IF($F$2=0," - ",Tabla1[[#This Row],[Base Precio de Lista neto]])</f>
        <v>669.46609999999998</v>
      </c>
      <c r="D5285" s="5">
        <f>IF($F$2=0," - ",Tabla1[[#This Row],[Base Precio de Lista neto]]*(1-$F$2))</f>
        <v>468.62626999999998</v>
      </c>
      <c r="E5285" s="5">
        <f>IF($F$2=0," - ",Tabla1[[#This Row],[Base para Mejor precio]]*(1-$F$2))</f>
        <v>421.763643</v>
      </c>
      <c r="F5285" s="4" t="s">
        <v>6</v>
      </c>
      <c r="G5285" s="16" t="s">
        <v>5696</v>
      </c>
      <c r="H5285" s="5">
        <f>IFERROR(IF($F$3=0,"-",Tabla1[[#This Row],[Precio de Cliente neto]]*(1+$F$3)),"-")</f>
        <v>702.93940499999997</v>
      </c>
      <c r="I5285" s="5">
        <v>669.46609999999998</v>
      </c>
      <c r="J5285" s="5">
        <v>602.51949000000002</v>
      </c>
      <c r="K5285" s="26">
        <v>0.21</v>
      </c>
    </row>
    <row r="5286" spans="1:11">
      <c r="A5286" s="4">
        <v>21396</v>
      </c>
      <c r="B5286" t="s">
        <v>3710</v>
      </c>
      <c r="C5286" s="5">
        <f>IF($F$2=0," - ",Tabla1[[#This Row],[Base Precio de Lista neto]])</f>
        <v>669.46609999999998</v>
      </c>
      <c r="D5286" s="5">
        <f>IF($F$2=0," - ",Tabla1[[#This Row],[Base Precio de Lista neto]]*(1-$F$2))</f>
        <v>468.62626999999998</v>
      </c>
      <c r="E5286" s="5">
        <f>IF($F$2=0," - ",Tabla1[[#This Row],[Base para Mejor precio]]*(1-$F$2))</f>
        <v>421.763643</v>
      </c>
      <c r="F5286" s="4" t="s">
        <v>6</v>
      </c>
      <c r="G5286" s="16" t="s">
        <v>5696</v>
      </c>
      <c r="H5286" s="5">
        <f>IFERROR(IF($F$3=0,"-",Tabla1[[#This Row],[Precio de Cliente neto]]*(1+$F$3)),"-")</f>
        <v>702.93940499999997</v>
      </c>
      <c r="I5286" s="5">
        <v>669.46609999999998</v>
      </c>
      <c r="J5286" s="5">
        <v>602.51949000000002</v>
      </c>
      <c r="K5286" s="26">
        <v>0.21</v>
      </c>
    </row>
    <row r="5287" spans="1:11">
      <c r="A5287" s="4">
        <v>21397</v>
      </c>
      <c r="B5287" t="s">
        <v>3711</v>
      </c>
      <c r="C5287" s="5">
        <f>IF($F$2=0," - ",Tabla1[[#This Row],[Base Precio de Lista neto]])</f>
        <v>669.46609999999998</v>
      </c>
      <c r="D5287" s="5">
        <f>IF($F$2=0," - ",Tabla1[[#This Row],[Base Precio de Lista neto]]*(1-$F$2))</f>
        <v>468.62626999999998</v>
      </c>
      <c r="E5287" s="5">
        <f>IF($F$2=0," - ",Tabla1[[#This Row],[Base para Mejor precio]]*(1-$F$2))</f>
        <v>421.763643</v>
      </c>
      <c r="F5287" s="4" t="s">
        <v>6</v>
      </c>
      <c r="G5287" s="16" t="s">
        <v>5696</v>
      </c>
      <c r="H5287" s="5">
        <f>IFERROR(IF($F$3=0,"-",Tabla1[[#This Row],[Precio de Cliente neto]]*(1+$F$3)),"-")</f>
        <v>702.93940499999997</v>
      </c>
      <c r="I5287" s="5">
        <v>669.46609999999998</v>
      </c>
      <c r="J5287" s="5">
        <v>602.51949000000002</v>
      </c>
      <c r="K5287" s="26">
        <v>0.21</v>
      </c>
    </row>
    <row r="5288" spans="1:11">
      <c r="A5288" s="4">
        <v>21398</v>
      </c>
      <c r="B5288" t="s">
        <v>3712</v>
      </c>
      <c r="C5288" s="5">
        <f>IF($F$2=0," - ",Tabla1[[#This Row],[Base Precio de Lista neto]])</f>
        <v>669.46609999999998</v>
      </c>
      <c r="D5288" s="5">
        <f>IF($F$2=0," - ",Tabla1[[#This Row],[Base Precio de Lista neto]]*(1-$F$2))</f>
        <v>468.62626999999998</v>
      </c>
      <c r="E5288" s="5">
        <f>IF($F$2=0," - ",Tabla1[[#This Row],[Base para Mejor precio]]*(1-$F$2))</f>
        <v>421.763643</v>
      </c>
      <c r="F5288" s="4" t="s">
        <v>6</v>
      </c>
      <c r="G5288" s="16" t="s">
        <v>5696</v>
      </c>
      <c r="H5288" s="5">
        <f>IFERROR(IF($F$3=0,"-",Tabla1[[#This Row],[Precio de Cliente neto]]*(1+$F$3)),"-")</f>
        <v>702.93940499999997</v>
      </c>
      <c r="I5288" s="5">
        <v>669.46609999999998</v>
      </c>
      <c r="J5288" s="5">
        <v>602.51949000000002</v>
      </c>
      <c r="K5288" s="26">
        <v>0.21</v>
      </c>
    </row>
    <row r="5289" spans="1:11">
      <c r="A5289" s="4">
        <v>21399</v>
      </c>
      <c r="B5289" t="s">
        <v>3713</v>
      </c>
      <c r="C5289" s="5">
        <f>IF($F$2=0," - ",Tabla1[[#This Row],[Base Precio de Lista neto]])</f>
        <v>669.46609999999998</v>
      </c>
      <c r="D5289" s="5">
        <f>IF($F$2=0," - ",Tabla1[[#This Row],[Base Precio de Lista neto]]*(1-$F$2))</f>
        <v>468.62626999999998</v>
      </c>
      <c r="E5289" s="5">
        <f>IF($F$2=0," - ",Tabla1[[#This Row],[Base para Mejor precio]]*(1-$F$2))</f>
        <v>421.763643</v>
      </c>
      <c r="F5289" s="4" t="s">
        <v>6</v>
      </c>
      <c r="G5289" s="16" t="s">
        <v>5696</v>
      </c>
      <c r="H5289" s="5">
        <f>IFERROR(IF($F$3=0,"-",Tabla1[[#This Row],[Precio de Cliente neto]]*(1+$F$3)),"-")</f>
        <v>702.93940499999997</v>
      </c>
      <c r="I5289" s="5">
        <v>669.46609999999998</v>
      </c>
      <c r="J5289" s="5">
        <v>602.51949000000002</v>
      </c>
      <c r="K5289" s="26">
        <v>0.21</v>
      </c>
    </row>
    <row r="5290" spans="1:11">
      <c r="A5290" s="4">
        <v>21402</v>
      </c>
      <c r="B5290" t="s">
        <v>3714</v>
      </c>
      <c r="C5290" s="5">
        <f>IF($F$2=0," - ",Tabla1[[#This Row],[Base Precio de Lista neto]])</f>
        <v>1882.098</v>
      </c>
      <c r="D5290" s="5">
        <f>IF($F$2=0," - ",Tabla1[[#This Row],[Base Precio de Lista neto]]*(1-$F$2))</f>
        <v>1317.4685999999999</v>
      </c>
      <c r="E5290" s="5">
        <f>IF($F$2=0," - ",Tabla1[[#This Row],[Base para Mejor precio]]*(1-$F$2))</f>
        <v>1185.72174</v>
      </c>
      <c r="F5290" s="4" t="s">
        <v>4</v>
      </c>
      <c r="G5290" s="16" t="s">
        <v>5696</v>
      </c>
      <c r="H5290" s="5">
        <f>IFERROR(IF($F$3=0,"-",Tabla1[[#This Row],[Precio de Cliente neto]]*(1+$F$3)),"-")</f>
        <v>1976.2028999999998</v>
      </c>
      <c r="I5290" s="5">
        <v>1882.098</v>
      </c>
      <c r="J5290" s="5">
        <v>1693.8882000000001</v>
      </c>
      <c r="K5290" s="26">
        <v>0.21</v>
      </c>
    </row>
    <row r="5291" spans="1:11">
      <c r="A5291" s="4">
        <v>21403</v>
      </c>
      <c r="B5291" t="s">
        <v>3715</v>
      </c>
      <c r="C5291" s="5">
        <f>IF($F$2=0," - ",Tabla1[[#This Row],[Base Precio de Lista neto]])</f>
        <v>2473.7845000000002</v>
      </c>
      <c r="D5291" s="5">
        <f>IF($F$2=0," - ",Tabla1[[#This Row],[Base Precio de Lista neto]]*(1-$F$2))</f>
        <v>1731.64915</v>
      </c>
      <c r="E5291" s="5">
        <f>IF($F$2=0," - ",Tabla1[[#This Row],[Base para Mejor precio]]*(1-$F$2))</f>
        <v>1558.4842349999999</v>
      </c>
      <c r="F5291" s="4" t="s">
        <v>4</v>
      </c>
      <c r="G5291" s="16" t="s">
        <v>5696</v>
      </c>
      <c r="H5291" s="5">
        <f>IFERROR(IF($F$3=0,"-",Tabla1[[#This Row],[Precio de Cliente neto]]*(1+$F$3)),"-")</f>
        <v>2597.4737249999998</v>
      </c>
      <c r="I5291" s="5">
        <v>2473.7845000000002</v>
      </c>
      <c r="J5291" s="5">
        <v>2226.4060500000001</v>
      </c>
      <c r="K5291" s="26">
        <v>0.21</v>
      </c>
    </row>
    <row r="5292" spans="1:11">
      <c r="A5292" s="4">
        <v>21404</v>
      </c>
      <c r="B5292" t="s">
        <v>3716</v>
      </c>
      <c r="C5292" s="5">
        <f>IF($F$2=0," - ",Tabla1[[#This Row],[Base Precio de Lista neto]])</f>
        <v>445.995</v>
      </c>
      <c r="D5292" s="5">
        <f>IF($F$2=0," - ",Tabla1[[#This Row],[Base Precio de Lista neto]]*(1-$F$2))</f>
        <v>312.19649999999996</v>
      </c>
      <c r="E5292" s="5">
        <f>IF($F$2=0," - ",Tabla1[[#This Row],[Base para Mejor precio]]*(1-$F$2))</f>
        <v>280.97685000000001</v>
      </c>
      <c r="F5292" s="4" t="s">
        <v>4</v>
      </c>
      <c r="G5292" s="16" t="s">
        <v>5696</v>
      </c>
      <c r="H5292" s="5">
        <f>IFERROR(IF($F$3=0,"-",Tabla1[[#This Row],[Precio de Cliente neto]]*(1+$F$3)),"-")</f>
        <v>468.29474999999991</v>
      </c>
      <c r="I5292" s="5">
        <v>445.995</v>
      </c>
      <c r="J5292" s="5">
        <v>401.39550000000003</v>
      </c>
      <c r="K5292" s="26">
        <v>0.21</v>
      </c>
    </row>
    <row r="5293" spans="1:11">
      <c r="A5293" s="4">
        <v>21405</v>
      </c>
      <c r="B5293" t="s">
        <v>3717</v>
      </c>
      <c r="C5293" s="5">
        <f>IF($F$2=0," - ",Tabla1[[#This Row],[Base Precio de Lista neto]])</f>
        <v>423.6952</v>
      </c>
      <c r="D5293" s="5">
        <f>IF($F$2=0," - ",Tabla1[[#This Row],[Base Precio de Lista neto]]*(1-$F$2))</f>
        <v>296.58663999999999</v>
      </c>
      <c r="E5293" s="5">
        <f>IF($F$2=0," - ",Tabla1[[#This Row],[Base para Mejor precio]]*(1-$F$2))</f>
        <v>266.92797599999994</v>
      </c>
      <c r="F5293" s="4" t="s">
        <v>4</v>
      </c>
      <c r="G5293" s="16" t="s">
        <v>5696</v>
      </c>
      <c r="H5293" s="5">
        <f>IFERROR(IF($F$3=0,"-",Tabla1[[#This Row],[Precio de Cliente neto]]*(1+$F$3)),"-")</f>
        <v>444.87995999999998</v>
      </c>
      <c r="I5293" s="5">
        <v>423.6952</v>
      </c>
      <c r="J5293" s="5">
        <v>381.32567999999998</v>
      </c>
      <c r="K5293" s="26">
        <v>0.21</v>
      </c>
    </row>
    <row r="5294" spans="1:11">
      <c r="A5294" s="4">
        <v>21406</v>
      </c>
      <c r="B5294" t="s">
        <v>3718</v>
      </c>
      <c r="C5294" s="5">
        <f>IF($F$2=0," - ",Tabla1[[#This Row],[Base Precio de Lista neto]])</f>
        <v>445.995</v>
      </c>
      <c r="D5294" s="5">
        <f>IF($F$2=0," - ",Tabla1[[#This Row],[Base Precio de Lista neto]]*(1-$F$2))</f>
        <v>312.19649999999996</v>
      </c>
      <c r="E5294" s="5">
        <f>IF($F$2=0," - ",Tabla1[[#This Row],[Base para Mejor precio]]*(1-$F$2))</f>
        <v>280.97685000000001</v>
      </c>
      <c r="F5294" s="4" t="s">
        <v>4</v>
      </c>
      <c r="G5294" s="16" t="s">
        <v>5696</v>
      </c>
      <c r="H5294" s="5">
        <f>IFERROR(IF($F$3=0,"-",Tabla1[[#This Row],[Precio de Cliente neto]]*(1+$F$3)),"-")</f>
        <v>468.29474999999991</v>
      </c>
      <c r="I5294" s="5">
        <v>445.995</v>
      </c>
      <c r="J5294" s="5">
        <v>401.39550000000003</v>
      </c>
      <c r="K5294" s="26">
        <v>0.21</v>
      </c>
    </row>
    <row r="5295" spans="1:11">
      <c r="A5295" s="4">
        <v>21411</v>
      </c>
      <c r="B5295" t="s">
        <v>3719</v>
      </c>
      <c r="C5295" s="5">
        <f>IF($F$2=0," - ",Tabla1[[#This Row],[Base Precio de Lista neto]])</f>
        <v>820.46209999999996</v>
      </c>
      <c r="D5295" s="5">
        <f>IF($F$2=0," - ",Tabla1[[#This Row],[Base Precio de Lista neto]]*(1-$F$2))</f>
        <v>574.32346999999993</v>
      </c>
      <c r="E5295" s="5">
        <f>IF($F$2=0," - ",Tabla1[[#This Row],[Base para Mejor precio]]*(1-$F$2))</f>
        <v>516.89112299999999</v>
      </c>
      <c r="F5295" s="4" t="s">
        <v>4</v>
      </c>
      <c r="G5295" s="16" t="s">
        <v>5696</v>
      </c>
      <c r="H5295" s="5">
        <f>IFERROR(IF($F$3=0,"-",Tabla1[[#This Row],[Precio de Cliente neto]]*(1+$F$3)),"-")</f>
        <v>861.48520499999995</v>
      </c>
      <c r="I5295" s="5">
        <v>820.46209999999996</v>
      </c>
      <c r="J5295" s="5">
        <v>738.41588999999999</v>
      </c>
      <c r="K5295" s="26">
        <v>0.21</v>
      </c>
    </row>
    <row r="5296" spans="1:11">
      <c r="A5296" s="4">
        <v>21413</v>
      </c>
      <c r="B5296" t="s">
        <v>3720</v>
      </c>
      <c r="C5296" s="5">
        <f>IF($F$2=0," - ",Tabla1[[#This Row],[Base Precio de Lista neto]])</f>
        <v>535.19399999999996</v>
      </c>
      <c r="D5296" s="5">
        <f>IF($F$2=0," - ",Tabla1[[#This Row],[Base Precio de Lista neto]]*(1-$F$2))</f>
        <v>374.63579999999996</v>
      </c>
      <c r="E5296" s="5">
        <f>IF($F$2=0," - ",Tabla1[[#This Row],[Base para Mejor precio]]*(1-$F$2))</f>
        <v>337.17221999999998</v>
      </c>
      <c r="F5296" s="4" t="s">
        <v>4</v>
      </c>
      <c r="G5296" s="16" t="s">
        <v>5696</v>
      </c>
      <c r="H5296" s="5">
        <f>IFERROR(IF($F$3=0,"-",Tabla1[[#This Row],[Precio de Cliente neto]]*(1+$F$3)),"-")</f>
        <v>561.95369999999991</v>
      </c>
      <c r="I5296" s="5">
        <v>535.19399999999996</v>
      </c>
      <c r="J5296" s="5">
        <v>481.6746</v>
      </c>
      <c r="K5296" s="26">
        <v>0.21</v>
      </c>
    </row>
    <row r="5297" spans="1:11">
      <c r="A5297" s="4">
        <v>21415</v>
      </c>
      <c r="B5297" t="s">
        <v>3721</v>
      </c>
      <c r="C5297" s="5">
        <f>IF($F$2=0," - ",Tabla1[[#This Row],[Base Precio de Lista neto]])</f>
        <v>2837.3416000000002</v>
      </c>
      <c r="D5297" s="5">
        <f>IF($F$2=0," - ",Tabla1[[#This Row],[Base Precio de Lista neto]]*(1-$F$2))</f>
        <v>1986.13912</v>
      </c>
      <c r="E5297" s="5">
        <f>IF($F$2=0," - ",Tabla1[[#This Row],[Base para Mejor precio]]*(1-$F$2))</f>
        <v>1787.525208</v>
      </c>
      <c r="F5297" s="4" t="s">
        <v>6</v>
      </c>
      <c r="G5297" s="16" t="s">
        <v>5696</v>
      </c>
      <c r="H5297" s="5">
        <f>IFERROR(IF($F$3=0,"-",Tabla1[[#This Row],[Precio de Cliente neto]]*(1+$F$3)),"-")</f>
        <v>2979.2086800000002</v>
      </c>
      <c r="I5297" s="5">
        <v>2837.3416000000002</v>
      </c>
      <c r="J5297" s="5">
        <v>2553.6074400000002</v>
      </c>
      <c r="K5297" s="26">
        <v>0.21</v>
      </c>
    </row>
    <row r="5298" spans="1:11">
      <c r="A5298" s="4">
        <v>21450</v>
      </c>
      <c r="B5298" t="s">
        <v>9011</v>
      </c>
      <c r="C5298" s="5">
        <f>IF($F$2=0," - ",Tabla1[[#This Row],[Base Precio de Lista neto]])</f>
        <v>6884.2539999999999</v>
      </c>
      <c r="D5298" s="5">
        <f>IF($F$2=0," - ",Tabla1[[#This Row],[Base Precio de Lista neto]]*(1-$F$2))</f>
        <v>4818.9777999999997</v>
      </c>
      <c r="E5298" s="5">
        <f>IF($F$2=0," - ",Tabla1[[#This Row],[Base para Mejor precio]]*(1-$F$2))</f>
        <v>4337.0800199999994</v>
      </c>
      <c r="F5298" s="4" t="s">
        <v>6</v>
      </c>
      <c r="G5298" s="16" t="s">
        <v>5696</v>
      </c>
      <c r="H5298" s="5">
        <f>IFERROR(IF($F$3=0,"-",Tabla1[[#This Row],[Precio de Cliente neto]]*(1+$F$3)),"-")</f>
        <v>7228.466699999999</v>
      </c>
      <c r="I5298" s="5">
        <v>6884.2539999999999</v>
      </c>
      <c r="J5298" s="5">
        <v>6195.8285999999998</v>
      </c>
      <c r="K5298" s="26">
        <v>0.21</v>
      </c>
    </row>
    <row r="5299" spans="1:11">
      <c r="A5299" s="4">
        <v>21451</v>
      </c>
      <c r="B5299" t="s">
        <v>9012</v>
      </c>
      <c r="C5299" s="5">
        <f>IF($F$2=0," - ",Tabla1[[#This Row],[Base Precio de Lista neto]])</f>
        <v>6884.2539999999999</v>
      </c>
      <c r="D5299" s="5">
        <f>IF($F$2=0," - ",Tabla1[[#This Row],[Base Precio de Lista neto]]*(1-$F$2))</f>
        <v>4818.9777999999997</v>
      </c>
      <c r="E5299" s="5">
        <f>IF($F$2=0," - ",Tabla1[[#This Row],[Base para Mejor precio]]*(1-$F$2))</f>
        <v>4337.0800199999994</v>
      </c>
      <c r="F5299" s="4" t="s">
        <v>6</v>
      </c>
      <c r="G5299" s="16" t="s">
        <v>5696</v>
      </c>
      <c r="H5299" s="5">
        <f>IFERROR(IF($F$3=0,"-",Tabla1[[#This Row],[Precio de Cliente neto]]*(1+$F$3)),"-")</f>
        <v>7228.466699999999</v>
      </c>
      <c r="I5299" s="5">
        <v>6884.2539999999999</v>
      </c>
      <c r="J5299" s="5">
        <v>6195.8285999999998</v>
      </c>
      <c r="K5299" s="26">
        <v>0.21</v>
      </c>
    </row>
    <row r="5300" spans="1:11">
      <c r="A5300" s="4">
        <v>21453</v>
      </c>
      <c r="B5300" t="s">
        <v>9013</v>
      </c>
      <c r="C5300" s="5">
        <f>IF($F$2=0," - ",Tabla1[[#This Row],[Base Precio de Lista neto]])</f>
        <v>6884.2539999999999</v>
      </c>
      <c r="D5300" s="5">
        <f>IF($F$2=0," - ",Tabla1[[#This Row],[Base Precio de Lista neto]]*(1-$F$2))</f>
        <v>4818.9777999999997</v>
      </c>
      <c r="E5300" s="5">
        <f>IF($F$2=0," - ",Tabla1[[#This Row],[Base para Mejor precio]]*(1-$F$2))</f>
        <v>4337.0800199999994</v>
      </c>
      <c r="F5300" s="4" t="s">
        <v>6</v>
      </c>
      <c r="G5300" s="16" t="s">
        <v>5696</v>
      </c>
      <c r="H5300" s="5">
        <f>IFERROR(IF($F$3=0,"-",Tabla1[[#This Row],[Precio de Cliente neto]]*(1+$F$3)),"-")</f>
        <v>7228.466699999999</v>
      </c>
      <c r="I5300" s="5">
        <v>6884.2539999999999</v>
      </c>
      <c r="J5300" s="5">
        <v>6195.8285999999998</v>
      </c>
      <c r="K5300" s="26">
        <v>0.21</v>
      </c>
    </row>
    <row r="5301" spans="1:11">
      <c r="A5301" s="4">
        <v>21454</v>
      </c>
      <c r="B5301" t="s">
        <v>9014</v>
      </c>
      <c r="C5301" s="5">
        <f>IF($F$2=0," - ",Tabla1[[#This Row],[Base Precio de Lista neto]])</f>
        <v>6884.2539999999999</v>
      </c>
      <c r="D5301" s="5">
        <f>IF($F$2=0," - ",Tabla1[[#This Row],[Base Precio de Lista neto]]*(1-$F$2))</f>
        <v>4818.9777999999997</v>
      </c>
      <c r="E5301" s="5">
        <f>IF($F$2=0," - ",Tabla1[[#This Row],[Base para Mejor precio]]*(1-$F$2))</f>
        <v>4337.0800199999994</v>
      </c>
      <c r="F5301" s="4" t="s">
        <v>6</v>
      </c>
      <c r="G5301" s="16" t="s">
        <v>5696</v>
      </c>
      <c r="H5301" s="5">
        <f>IFERROR(IF($F$3=0,"-",Tabla1[[#This Row],[Precio de Cliente neto]]*(1+$F$3)),"-")</f>
        <v>7228.466699999999</v>
      </c>
      <c r="I5301" s="5">
        <v>6884.2539999999999</v>
      </c>
      <c r="J5301" s="5">
        <v>6195.8285999999998</v>
      </c>
      <c r="K5301" s="26">
        <v>0.21</v>
      </c>
    </row>
    <row r="5302" spans="1:11">
      <c r="A5302" s="4">
        <v>21455</v>
      </c>
      <c r="B5302" t="s">
        <v>9015</v>
      </c>
      <c r="C5302" s="5">
        <f>IF($F$2=0," - ",Tabla1[[#This Row],[Base Precio de Lista neto]])</f>
        <v>6884.2539999999999</v>
      </c>
      <c r="D5302" s="5">
        <f>IF($F$2=0," - ",Tabla1[[#This Row],[Base Precio de Lista neto]]*(1-$F$2))</f>
        <v>4818.9777999999997</v>
      </c>
      <c r="E5302" s="5">
        <f>IF($F$2=0," - ",Tabla1[[#This Row],[Base para Mejor precio]]*(1-$F$2))</f>
        <v>4337.0800199999994</v>
      </c>
      <c r="F5302" s="4" t="s">
        <v>6</v>
      </c>
      <c r="G5302" s="16" t="s">
        <v>5696</v>
      </c>
      <c r="H5302" s="5">
        <f>IFERROR(IF($F$3=0,"-",Tabla1[[#This Row],[Precio de Cliente neto]]*(1+$F$3)),"-")</f>
        <v>7228.466699999999</v>
      </c>
      <c r="I5302" s="5">
        <v>6884.2539999999999</v>
      </c>
      <c r="J5302" s="5">
        <v>6195.8285999999998</v>
      </c>
      <c r="K5302" s="26">
        <v>0.21</v>
      </c>
    </row>
    <row r="5303" spans="1:11">
      <c r="A5303" s="4">
        <v>21456</v>
      </c>
      <c r="B5303" t="s">
        <v>9016</v>
      </c>
      <c r="C5303" s="5">
        <f>IF($F$2=0," - ",Tabla1[[#This Row],[Base Precio de Lista neto]])</f>
        <v>6884.2539999999999</v>
      </c>
      <c r="D5303" s="5">
        <f>IF($F$2=0," - ",Tabla1[[#This Row],[Base Precio de Lista neto]]*(1-$F$2))</f>
        <v>4818.9777999999997</v>
      </c>
      <c r="E5303" s="5">
        <f>IF($F$2=0," - ",Tabla1[[#This Row],[Base para Mejor precio]]*(1-$F$2))</f>
        <v>4337.0800199999994</v>
      </c>
      <c r="F5303" s="4" t="s">
        <v>6</v>
      </c>
      <c r="G5303" s="16" t="s">
        <v>5696</v>
      </c>
      <c r="H5303" s="5">
        <f>IFERROR(IF($F$3=0,"-",Tabla1[[#This Row],[Precio de Cliente neto]]*(1+$F$3)),"-")</f>
        <v>7228.466699999999</v>
      </c>
      <c r="I5303" s="5">
        <v>6884.2539999999999</v>
      </c>
      <c r="J5303" s="5">
        <v>6195.8285999999998</v>
      </c>
      <c r="K5303" s="26">
        <v>0.21</v>
      </c>
    </row>
    <row r="5304" spans="1:11">
      <c r="A5304" s="4">
        <v>21457</v>
      </c>
      <c r="B5304" t="s">
        <v>9017</v>
      </c>
      <c r="C5304" s="5">
        <f>IF($F$2=0," - ",Tabla1[[#This Row],[Base Precio de Lista neto]])</f>
        <v>6884.2539999999999</v>
      </c>
      <c r="D5304" s="5">
        <f>IF($F$2=0," - ",Tabla1[[#This Row],[Base Precio de Lista neto]]*(1-$F$2))</f>
        <v>4818.9777999999997</v>
      </c>
      <c r="E5304" s="5">
        <f>IF($F$2=0," - ",Tabla1[[#This Row],[Base para Mejor precio]]*(1-$F$2))</f>
        <v>4337.0800199999994</v>
      </c>
      <c r="F5304" s="4" t="s">
        <v>6</v>
      </c>
      <c r="G5304" s="16" t="s">
        <v>5696</v>
      </c>
      <c r="H5304" s="5">
        <f>IFERROR(IF($F$3=0,"-",Tabla1[[#This Row],[Precio de Cliente neto]]*(1+$F$3)),"-")</f>
        <v>7228.466699999999</v>
      </c>
      <c r="I5304" s="5">
        <v>6884.2539999999999</v>
      </c>
      <c r="J5304" s="5">
        <v>6195.8285999999998</v>
      </c>
      <c r="K5304" s="26">
        <v>0.21</v>
      </c>
    </row>
    <row r="5305" spans="1:11">
      <c r="A5305" s="4">
        <v>21458</v>
      </c>
      <c r="B5305" t="s">
        <v>9018</v>
      </c>
      <c r="C5305" s="5">
        <f>IF($F$2=0," - ",Tabla1[[#This Row],[Base Precio de Lista neto]])</f>
        <v>6884.2539999999999</v>
      </c>
      <c r="D5305" s="5">
        <f>IF($F$2=0," - ",Tabla1[[#This Row],[Base Precio de Lista neto]]*(1-$F$2))</f>
        <v>4818.9777999999997</v>
      </c>
      <c r="E5305" s="5">
        <f>IF($F$2=0," - ",Tabla1[[#This Row],[Base para Mejor precio]]*(1-$F$2))</f>
        <v>4337.0800199999994</v>
      </c>
      <c r="F5305" s="4" t="s">
        <v>6</v>
      </c>
      <c r="G5305" s="16" t="s">
        <v>5696</v>
      </c>
      <c r="H5305" s="5">
        <f>IFERROR(IF($F$3=0,"-",Tabla1[[#This Row],[Precio de Cliente neto]]*(1+$F$3)),"-")</f>
        <v>7228.466699999999</v>
      </c>
      <c r="I5305" s="5">
        <v>6884.2539999999999</v>
      </c>
      <c r="J5305" s="5">
        <v>6195.8285999999998</v>
      </c>
      <c r="K5305" s="26">
        <v>0.21</v>
      </c>
    </row>
    <row r="5306" spans="1:11">
      <c r="A5306" s="4">
        <v>21459</v>
      </c>
      <c r="B5306" t="s">
        <v>9019</v>
      </c>
      <c r="C5306" s="5">
        <f>IF($F$2=0," - ",Tabla1[[#This Row],[Base Precio de Lista neto]])</f>
        <v>6884.2539999999999</v>
      </c>
      <c r="D5306" s="5">
        <f>IF($F$2=0," - ",Tabla1[[#This Row],[Base Precio de Lista neto]]*(1-$F$2))</f>
        <v>4818.9777999999997</v>
      </c>
      <c r="E5306" s="5">
        <f>IF($F$2=0," - ",Tabla1[[#This Row],[Base para Mejor precio]]*(1-$F$2))</f>
        <v>4337.0800199999994</v>
      </c>
      <c r="F5306" s="4" t="s">
        <v>6</v>
      </c>
      <c r="G5306" s="16" t="s">
        <v>5696</v>
      </c>
      <c r="H5306" s="5">
        <f>IFERROR(IF($F$3=0,"-",Tabla1[[#This Row],[Precio de Cliente neto]]*(1+$F$3)),"-")</f>
        <v>7228.466699999999</v>
      </c>
      <c r="I5306" s="5">
        <v>6884.2539999999999</v>
      </c>
      <c r="J5306" s="5">
        <v>6195.8285999999998</v>
      </c>
      <c r="K5306" s="26">
        <v>0.21</v>
      </c>
    </row>
    <row r="5307" spans="1:11">
      <c r="A5307" s="4">
        <v>21460</v>
      </c>
      <c r="B5307" t="s">
        <v>9020</v>
      </c>
      <c r="C5307" s="5">
        <f>IF($F$2=0," - ",Tabla1[[#This Row],[Base Precio de Lista neto]])</f>
        <v>6884.2539999999999</v>
      </c>
      <c r="D5307" s="5">
        <f>IF($F$2=0," - ",Tabla1[[#This Row],[Base Precio de Lista neto]]*(1-$F$2))</f>
        <v>4818.9777999999997</v>
      </c>
      <c r="E5307" s="5">
        <f>IF($F$2=0," - ",Tabla1[[#This Row],[Base para Mejor precio]]*(1-$F$2))</f>
        <v>4337.0800199999994</v>
      </c>
      <c r="F5307" s="4" t="s">
        <v>6</v>
      </c>
      <c r="G5307" s="16" t="s">
        <v>5696</v>
      </c>
      <c r="H5307" s="5">
        <f>IFERROR(IF($F$3=0,"-",Tabla1[[#This Row],[Precio de Cliente neto]]*(1+$F$3)),"-")</f>
        <v>7228.466699999999</v>
      </c>
      <c r="I5307" s="5">
        <v>6884.2539999999999</v>
      </c>
      <c r="J5307" s="5">
        <v>6195.8285999999998</v>
      </c>
      <c r="K5307" s="26">
        <v>0.21</v>
      </c>
    </row>
    <row r="5308" spans="1:11">
      <c r="A5308" s="4">
        <v>21461</v>
      </c>
      <c r="B5308" t="s">
        <v>9021</v>
      </c>
      <c r="C5308" s="5">
        <f>IF($F$2=0," - ",Tabla1[[#This Row],[Base Precio de Lista neto]])</f>
        <v>6884.2539999999999</v>
      </c>
      <c r="D5308" s="5">
        <f>IF($F$2=0," - ",Tabla1[[#This Row],[Base Precio de Lista neto]]*(1-$F$2))</f>
        <v>4818.9777999999997</v>
      </c>
      <c r="E5308" s="5">
        <f>IF($F$2=0," - ",Tabla1[[#This Row],[Base para Mejor precio]]*(1-$F$2))</f>
        <v>4337.0800199999994</v>
      </c>
      <c r="F5308" s="4" t="s">
        <v>6</v>
      </c>
      <c r="G5308" s="16" t="s">
        <v>5696</v>
      </c>
      <c r="H5308" s="5">
        <f>IFERROR(IF($F$3=0,"-",Tabla1[[#This Row],[Precio de Cliente neto]]*(1+$F$3)),"-")</f>
        <v>7228.466699999999</v>
      </c>
      <c r="I5308" s="5">
        <v>6884.2539999999999</v>
      </c>
      <c r="J5308" s="5">
        <v>6195.8285999999998</v>
      </c>
      <c r="K5308" s="26">
        <v>0.21</v>
      </c>
    </row>
    <row r="5309" spans="1:11">
      <c r="A5309" s="4">
        <v>21462</v>
      </c>
      <c r="B5309" t="s">
        <v>9022</v>
      </c>
      <c r="C5309" s="5">
        <f>IF($F$2=0," - ",Tabla1[[#This Row],[Base Precio de Lista neto]])</f>
        <v>6884.2539999999999</v>
      </c>
      <c r="D5309" s="5">
        <f>IF($F$2=0," - ",Tabla1[[#This Row],[Base Precio de Lista neto]]*(1-$F$2))</f>
        <v>4818.9777999999997</v>
      </c>
      <c r="E5309" s="5">
        <f>IF($F$2=0," - ",Tabla1[[#This Row],[Base para Mejor precio]]*(1-$F$2))</f>
        <v>4337.0800199999994</v>
      </c>
      <c r="F5309" s="4" t="s">
        <v>6</v>
      </c>
      <c r="G5309" s="16" t="s">
        <v>5696</v>
      </c>
      <c r="H5309" s="5">
        <f>IFERROR(IF($F$3=0,"-",Tabla1[[#This Row],[Precio de Cliente neto]]*(1+$F$3)),"-")</f>
        <v>7228.466699999999</v>
      </c>
      <c r="I5309" s="5">
        <v>6884.2539999999999</v>
      </c>
      <c r="J5309" s="5">
        <v>6195.8285999999998</v>
      </c>
      <c r="K5309" s="26">
        <v>0.21</v>
      </c>
    </row>
    <row r="5310" spans="1:11">
      <c r="A5310" s="4">
        <v>21463</v>
      </c>
      <c r="B5310" t="s">
        <v>9023</v>
      </c>
      <c r="C5310" s="5">
        <f>IF($F$2=0," - ",Tabla1[[#This Row],[Base Precio de Lista neto]])</f>
        <v>6884.2539999999999</v>
      </c>
      <c r="D5310" s="5">
        <f>IF($F$2=0," - ",Tabla1[[#This Row],[Base Precio de Lista neto]]*(1-$F$2))</f>
        <v>4818.9777999999997</v>
      </c>
      <c r="E5310" s="5">
        <f>IF($F$2=0," - ",Tabla1[[#This Row],[Base para Mejor precio]]*(1-$F$2))</f>
        <v>4337.0800199999994</v>
      </c>
      <c r="F5310" s="4" t="s">
        <v>6</v>
      </c>
      <c r="G5310" s="16" t="s">
        <v>5696</v>
      </c>
      <c r="H5310" s="5">
        <f>IFERROR(IF($F$3=0,"-",Tabla1[[#This Row],[Precio de Cliente neto]]*(1+$F$3)),"-")</f>
        <v>7228.466699999999</v>
      </c>
      <c r="I5310" s="5">
        <v>6884.2539999999999</v>
      </c>
      <c r="J5310" s="5">
        <v>6195.8285999999998</v>
      </c>
      <c r="K5310" s="26">
        <v>0.21</v>
      </c>
    </row>
    <row r="5311" spans="1:11">
      <c r="A5311" s="4">
        <v>21464</v>
      </c>
      <c r="B5311" t="s">
        <v>9024</v>
      </c>
      <c r="C5311" s="5">
        <f>IF($F$2=0," - ",Tabla1[[#This Row],[Base Precio de Lista neto]])</f>
        <v>6884.2539999999999</v>
      </c>
      <c r="D5311" s="5">
        <f>IF($F$2=0," - ",Tabla1[[#This Row],[Base Precio de Lista neto]]*(1-$F$2))</f>
        <v>4818.9777999999997</v>
      </c>
      <c r="E5311" s="5">
        <f>IF($F$2=0," - ",Tabla1[[#This Row],[Base para Mejor precio]]*(1-$F$2))</f>
        <v>4337.0800199999994</v>
      </c>
      <c r="F5311" s="4" t="s">
        <v>6</v>
      </c>
      <c r="G5311" s="16" t="s">
        <v>5696</v>
      </c>
      <c r="H5311" s="5">
        <f>IFERROR(IF($F$3=0,"-",Tabla1[[#This Row],[Precio de Cliente neto]]*(1+$F$3)),"-")</f>
        <v>7228.466699999999</v>
      </c>
      <c r="I5311" s="5">
        <v>6884.2539999999999</v>
      </c>
      <c r="J5311" s="5">
        <v>6195.8285999999998</v>
      </c>
      <c r="K5311" s="26">
        <v>0.21</v>
      </c>
    </row>
    <row r="5312" spans="1:11">
      <c r="A5312" s="4">
        <v>21465</v>
      </c>
      <c r="B5312" t="s">
        <v>9025</v>
      </c>
      <c r="C5312" s="5">
        <f>IF($F$2=0," - ",Tabla1[[#This Row],[Base Precio de Lista neto]])</f>
        <v>6884.2539999999999</v>
      </c>
      <c r="D5312" s="5">
        <f>IF($F$2=0," - ",Tabla1[[#This Row],[Base Precio de Lista neto]]*(1-$F$2))</f>
        <v>4818.9777999999997</v>
      </c>
      <c r="E5312" s="5">
        <f>IF($F$2=0," - ",Tabla1[[#This Row],[Base para Mejor precio]]*(1-$F$2))</f>
        <v>4337.0800199999994</v>
      </c>
      <c r="F5312" s="4" t="s">
        <v>6</v>
      </c>
      <c r="G5312" s="16" t="s">
        <v>5696</v>
      </c>
      <c r="H5312" s="5">
        <f>IFERROR(IF($F$3=0,"-",Tabla1[[#This Row],[Precio de Cliente neto]]*(1+$F$3)),"-")</f>
        <v>7228.466699999999</v>
      </c>
      <c r="I5312" s="5">
        <v>6884.2539999999999</v>
      </c>
      <c r="J5312" s="5">
        <v>6195.8285999999998</v>
      </c>
      <c r="K5312" s="26">
        <v>0.21</v>
      </c>
    </row>
    <row r="5313" spans="1:11">
      <c r="A5313" s="4">
        <v>21491</v>
      </c>
      <c r="B5313" t="s">
        <v>5998</v>
      </c>
      <c r="C5313" s="5">
        <f>IF($F$2=0," - ",Tabla1[[#This Row],[Base Precio de Lista neto]])</f>
        <v>3864.8706999999999</v>
      </c>
      <c r="D5313" s="5">
        <f>IF($F$2=0," - ",Tabla1[[#This Row],[Base Precio de Lista neto]]*(1-$F$2))</f>
        <v>2705.40949</v>
      </c>
      <c r="E5313" s="5">
        <f>IF($F$2=0," - ",Tabla1[[#This Row],[Base para Mejor precio]]*(1-$F$2))</f>
        <v>2434.8685409999998</v>
      </c>
      <c r="F5313" s="4" t="s">
        <v>6</v>
      </c>
      <c r="G5313" s="16" t="s">
        <v>5696</v>
      </c>
      <c r="H5313" s="5">
        <f>IFERROR(IF($F$3=0,"-",Tabla1[[#This Row],[Precio de Cliente neto]]*(1+$F$3)),"-")</f>
        <v>4058.114235</v>
      </c>
      <c r="I5313" s="5">
        <v>3864.8706999999999</v>
      </c>
      <c r="J5313" s="5">
        <v>3478.3836299999998</v>
      </c>
      <c r="K5313" s="26">
        <v>0.21</v>
      </c>
    </row>
    <row r="5314" spans="1:11">
      <c r="A5314" s="4">
        <v>21500</v>
      </c>
      <c r="B5314" t="s">
        <v>3722</v>
      </c>
      <c r="C5314" s="5">
        <f>IF($F$2=0," - ",Tabla1[[#This Row],[Base Precio de Lista neto]])</f>
        <v>17958.5452</v>
      </c>
      <c r="D5314" s="5">
        <f>IF($F$2=0," - ",Tabla1[[#This Row],[Base Precio de Lista neto]]*(1-$F$2))</f>
        <v>12570.98164</v>
      </c>
      <c r="E5314" s="5">
        <f>IF($F$2=0," - ",Tabla1[[#This Row],[Base para Mejor precio]]*(1-$F$2))</f>
        <v>11313.883475999999</v>
      </c>
      <c r="F5314" s="4" t="s">
        <v>4</v>
      </c>
      <c r="G5314" s="16" t="s">
        <v>7914</v>
      </c>
      <c r="H5314" s="5">
        <f>IFERROR(IF($F$3=0,"-",Tabla1[[#This Row],[Precio de Cliente neto]]*(1+$F$3)),"-")</f>
        <v>18856.472460000001</v>
      </c>
      <c r="I5314" s="5">
        <v>17958.5452</v>
      </c>
      <c r="J5314" s="5">
        <v>16162.69068</v>
      </c>
      <c r="K5314" s="26">
        <v>0.21</v>
      </c>
    </row>
    <row r="5315" spans="1:11">
      <c r="A5315" s="4">
        <v>21501</v>
      </c>
      <c r="B5315" t="s">
        <v>3723</v>
      </c>
      <c r="C5315" s="5">
        <f>IF($F$2=0," - ",Tabla1[[#This Row],[Base Precio de Lista neto]])</f>
        <v>23277.453000000001</v>
      </c>
      <c r="D5315" s="5">
        <f>IF($F$2=0," - ",Tabla1[[#This Row],[Base Precio de Lista neto]]*(1-$F$2))</f>
        <v>16294.2171</v>
      </c>
      <c r="E5315" s="5">
        <f>IF($F$2=0," - ",Tabla1[[#This Row],[Base para Mejor precio]]*(1-$F$2))</f>
        <v>14664.795389999997</v>
      </c>
      <c r="F5315" s="4" t="s">
        <v>4</v>
      </c>
      <c r="G5315" s="16" t="s">
        <v>7914</v>
      </c>
      <c r="H5315" s="5">
        <f>IFERROR(IF($F$3=0,"-",Tabla1[[#This Row],[Precio de Cliente neto]]*(1+$F$3)),"-")</f>
        <v>24441.325649999999</v>
      </c>
      <c r="I5315" s="5">
        <v>23277.453000000001</v>
      </c>
      <c r="J5315" s="5">
        <v>20949.707699999999</v>
      </c>
      <c r="K5315" s="26">
        <v>0.21</v>
      </c>
    </row>
    <row r="5316" spans="1:11">
      <c r="A5316" s="4">
        <v>21502</v>
      </c>
      <c r="B5316" t="s">
        <v>3724</v>
      </c>
      <c r="C5316" s="5">
        <f>IF($F$2=0," - ",Tabla1[[#This Row],[Base Precio de Lista neto]])</f>
        <v>35481.099399999999</v>
      </c>
      <c r="D5316" s="5">
        <f>IF($F$2=0," - ",Tabla1[[#This Row],[Base Precio de Lista neto]]*(1-$F$2))</f>
        <v>24836.769579999996</v>
      </c>
      <c r="E5316" s="5">
        <f>IF($F$2=0," - ",Tabla1[[#This Row],[Base para Mejor precio]]*(1-$F$2))</f>
        <v>22353.092622</v>
      </c>
      <c r="F5316" s="4" t="s">
        <v>4</v>
      </c>
      <c r="G5316" s="16" t="s">
        <v>7914</v>
      </c>
      <c r="H5316" s="5">
        <f>IFERROR(IF($F$3=0,"-",Tabla1[[#This Row],[Precio de Cliente neto]]*(1+$F$3)),"-")</f>
        <v>37255.154369999997</v>
      </c>
      <c r="I5316" s="5">
        <v>35481.099399999999</v>
      </c>
      <c r="J5316" s="5">
        <v>31932.989460000001</v>
      </c>
      <c r="K5316" s="26">
        <v>0.21</v>
      </c>
    </row>
    <row r="5317" spans="1:11">
      <c r="A5317" s="4">
        <v>21503</v>
      </c>
      <c r="B5317" t="s">
        <v>3725</v>
      </c>
      <c r="C5317" s="5">
        <f>IF($F$2=0," - ",Tabla1[[#This Row],[Base Precio de Lista neto]])</f>
        <v>40939.837299999999</v>
      </c>
      <c r="D5317" s="5">
        <f>IF($F$2=0," - ",Tabla1[[#This Row],[Base Precio de Lista neto]]*(1-$F$2))</f>
        <v>28657.886109999999</v>
      </c>
      <c r="E5317" s="5">
        <f>IF($F$2=0," - ",Tabla1[[#This Row],[Base para Mejor precio]]*(1-$F$2))</f>
        <v>25792.097499</v>
      </c>
      <c r="F5317" s="4" t="s">
        <v>4</v>
      </c>
      <c r="G5317" s="16" t="s">
        <v>7914</v>
      </c>
      <c r="H5317" s="5">
        <f>IFERROR(IF($F$3=0,"-",Tabla1[[#This Row],[Precio de Cliente neto]]*(1+$F$3)),"-")</f>
        <v>42986.829165000003</v>
      </c>
      <c r="I5317" s="5">
        <v>40939.837299999999</v>
      </c>
      <c r="J5317" s="5">
        <v>36845.853569999999</v>
      </c>
      <c r="K5317" s="26">
        <v>0.21</v>
      </c>
    </row>
    <row r="5318" spans="1:11">
      <c r="A5318" s="4">
        <v>21506</v>
      </c>
      <c r="B5318" t="s">
        <v>3726</v>
      </c>
      <c r="C5318" s="5">
        <f>IF($F$2=0," - ",Tabla1[[#This Row],[Base Precio de Lista neto]])</f>
        <v>3715.3926000000001</v>
      </c>
      <c r="D5318" s="5">
        <f>IF($F$2=0," - ",Tabla1[[#This Row],[Base Precio de Lista neto]]*(1-$F$2))</f>
        <v>2600.7748200000001</v>
      </c>
      <c r="E5318" s="5">
        <f>IF($F$2=0," - ",Tabla1[[#This Row],[Base para Mejor precio]]*(1-$F$2))</f>
        <v>2340.6973379999999</v>
      </c>
      <c r="F5318" s="4" t="s">
        <v>4</v>
      </c>
      <c r="G5318" s="16" t="s">
        <v>7914</v>
      </c>
      <c r="H5318" s="5">
        <f>IFERROR(IF($F$3=0,"-",Tabla1[[#This Row],[Precio de Cliente neto]]*(1+$F$3)),"-")</f>
        <v>3901.1622299999999</v>
      </c>
      <c r="I5318" s="5">
        <v>3715.3926000000001</v>
      </c>
      <c r="J5318" s="5">
        <v>3343.8533400000001</v>
      </c>
      <c r="K5318" s="26">
        <v>0.21</v>
      </c>
    </row>
    <row r="5319" spans="1:11">
      <c r="A5319" s="4">
        <v>21507</v>
      </c>
      <c r="B5319" t="s">
        <v>3727</v>
      </c>
      <c r="C5319" s="5">
        <f>IF($F$2=0," - ",Tabla1[[#This Row],[Base Precio de Lista neto]])</f>
        <v>5169.9620000000004</v>
      </c>
      <c r="D5319" s="5">
        <f>IF($F$2=0," - ",Tabla1[[#This Row],[Base Precio de Lista neto]]*(1-$F$2))</f>
        <v>3618.9733999999999</v>
      </c>
      <c r="E5319" s="5">
        <f>IF($F$2=0," - ",Tabla1[[#This Row],[Base para Mejor precio]]*(1-$F$2))</f>
        <v>3257.0760599999999</v>
      </c>
      <c r="F5319" s="4" t="s">
        <v>4</v>
      </c>
      <c r="G5319" s="16" t="s">
        <v>7914</v>
      </c>
      <c r="H5319" s="5">
        <f>IFERROR(IF($F$3=0,"-",Tabla1[[#This Row],[Precio de Cliente neto]]*(1+$F$3)),"-")</f>
        <v>5428.4601000000002</v>
      </c>
      <c r="I5319" s="5">
        <v>5169.9620000000004</v>
      </c>
      <c r="J5319" s="5">
        <v>4652.9657999999999</v>
      </c>
      <c r="K5319" s="26">
        <v>0.21</v>
      </c>
    </row>
    <row r="5320" spans="1:11">
      <c r="A5320" s="4">
        <v>21508</v>
      </c>
      <c r="B5320" t="s">
        <v>3728</v>
      </c>
      <c r="C5320" s="5">
        <f>IF($F$2=0," - ",Tabla1[[#This Row],[Base Precio de Lista neto]])</f>
        <v>5079.2322000000004</v>
      </c>
      <c r="D5320" s="5">
        <f>IF($F$2=0," - ",Tabla1[[#This Row],[Base Precio de Lista neto]]*(1-$F$2))</f>
        <v>3555.46254</v>
      </c>
      <c r="E5320" s="5">
        <f>IF($F$2=0," - ",Tabla1[[#This Row],[Base para Mejor precio]]*(1-$F$2))</f>
        <v>3199.9162859999997</v>
      </c>
      <c r="F5320" s="4" t="s">
        <v>4</v>
      </c>
      <c r="G5320" s="16" t="s">
        <v>7914</v>
      </c>
      <c r="H5320" s="5">
        <f>IFERROR(IF($F$3=0,"-",Tabla1[[#This Row],[Precio de Cliente neto]]*(1+$F$3)),"-")</f>
        <v>5333.1938099999998</v>
      </c>
      <c r="I5320" s="5">
        <v>5079.2322000000004</v>
      </c>
      <c r="J5320" s="5">
        <v>4571.3089799999998</v>
      </c>
      <c r="K5320" s="26">
        <v>0.21</v>
      </c>
    </row>
    <row r="5321" spans="1:11">
      <c r="A5321" s="4">
        <v>21509</v>
      </c>
      <c r="B5321" t="s">
        <v>3729</v>
      </c>
      <c r="C5321" s="5">
        <f>IF($F$2=0," - ",Tabla1[[#This Row],[Base Precio de Lista neto]])</f>
        <v>6638.5222999999996</v>
      </c>
      <c r="D5321" s="5">
        <f>IF($F$2=0," - ",Tabla1[[#This Row],[Base Precio de Lista neto]]*(1-$F$2))</f>
        <v>4646.9656099999993</v>
      </c>
      <c r="E5321" s="5">
        <f>IF($F$2=0," - ",Tabla1[[#This Row],[Base para Mejor precio]]*(1-$F$2))</f>
        <v>4182.2690489999995</v>
      </c>
      <c r="F5321" s="4" t="s">
        <v>4</v>
      </c>
      <c r="G5321" s="16" t="s">
        <v>7914</v>
      </c>
      <c r="H5321" s="5">
        <f>IFERROR(IF($F$3=0,"-",Tabla1[[#This Row],[Precio de Cliente neto]]*(1+$F$3)),"-")</f>
        <v>6970.4484149999989</v>
      </c>
      <c r="I5321" s="5">
        <v>6638.5222999999996</v>
      </c>
      <c r="J5321" s="5">
        <v>5974.6700700000001</v>
      </c>
      <c r="K5321" s="26">
        <v>0.21</v>
      </c>
    </row>
    <row r="5322" spans="1:11">
      <c r="A5322" s="4">
        <v>21510</v>
      </c>
      <c r="B5322" t="s">
        <v>3730</v>
      </c>
      <c r="C5322" s="5">
        <f>IF($F$2=0," - ",Tabla1[[#This Row],[Base Precio de Lista neto]])</f>
        <v>13486.523499999999</v>
      </c>
      <c r="D5322" s="5">
        <f>IF($F$2=0," - ",Tabla1[[#This Row],[Base Precio de Lista neto]]*(1-$F$2))</f>
        <v>9440.5664499999984</v>
      </c>
      <c r="E5322" s="5">
        <f>IF($F$2=0," - ",Tabla1[[#This Row],[Base para Mejor precio]]*(1-$F$2))</f>
        <v>8496.5098049999997</v>
      </c>
      <c r="F5322" s="4" t="s">
        <v>4</v>
      </c>
      <c r="G5322" s="16" t="s">
        <v>7914</v>
      </c>
      <c r="H5322" s="5">
        <f>IFERROR(IF($F$3=0,"-",Tabla1[[#This Row],[Precio de Cliente neto]]*(1+$F$3)),"-")</f>
        <v>14160.849674999998</v>
      </c>
      <c r="I5322" s="5">
        <v>13486.523499999999</v>
      </c>
      <c r="J5322" s="5">
        <v>12137.871150000001</v>
      </c>
      <c r="K5322" s="26">
        <v>0.21</v>
      </c>
    </row>
    <row r="5323" spans="1:11">
      <c r="A5323" s="4">
        <v>21513</v>
      </c>
      <c r="B5323" t="s">
        <v>3731</v>
      </c>
      <c r="C5323" s="5">
        <f>IF($F$2=0," - ",Tabla1[[#This Row],[Base Precio de Lista neto]])</f>
        <v>4158.7331999999997</v>
      </c>
      <c r="D5323" s="5">
        <f>IF($F$2=0," - ",Tabla1[[#This Row],[Base Precio de Lista neto]]*(1-$F$2))</f>
        <v>2911.1132399999997</v>
      </c>
      <c r="E5323" s="5">
        <f>IF($F$2=0," - ",Tabla1[[#This Row],[Base para Mejor precio]]*(1-$F$2))</f>
        <v>2620.0019159999997</v>
      </c>
      <c r="F5323" s="4" t="s">
        <v>4</v>
      </c>
      <c r="G5323" s="16" t="s">
        <v>7914</v>
      </c>
      <c r="H5323" s="5">
        <f>IFERROR(IF($F$3=0,"-",Tabla1[[#This Row],[Precio de Cliente neto]]*(1+$F$3)),"-")</f>
        <v>4366.66986</v>
      </c>
      <c r="I5323" s="5">
        <v>4158.7331999999997</v>
      </c>
      <c r="J5323" s="5">
        <v>3742.85988</v>
      </c>
      <c r="K5323" s="26">
        <v>0.21</v>
      </c>
    </row>
    <row r="5324" spans="1:11">
      <c r="A5324" s="4">
        <v>21514</v>
      </c>
      <c r="B5324" t="s">
        <v>3732</v>
      </c>
      <c r="C5324" s="5">
        <f>IF($F$2=0," - ",Tabla1[[#This Row],[Base Precio de Lista neto]])</f>
        <v>5363.6499000000003</v>
      </c>
      <c r="D5324" s="5">
        <f>IF($F$2=0," - ",Tabla1[[#This Row],[Base Precio de Lista neto]]*(1-$F$2))</f>
        <v>3754.5549299999998</v>
      </c>
      <c r="E5324" s="5">
        <f>IF($F$2=0," - ",Tabla1[[#This Row],[Base para Mejor precio]]*(1-$F$2))</f>
        <v>3379.0994369999999</v>
      </c>
      <c r="F5324" s="4" t="s">
        <v>4</v>
      </c>
      <c r="G5324" s="16" t="s">
        <v>7914</v>
      </c>
      <c r="H5324" s="5">
        <f>IFERROR(IF($F$3=0,"-",Tabla1[[#This Row],[Precio de Cliente neto]]*(1+$F$3)),"-")</f>
        <v>5631.8323949999995</v>
      </c>
      <c r="I5324" s="5">
        <v>5363.6499000000003</v>
      </c>
      <c r="J5324" s="5">
        <v>4827.2849100000003</v>
      </c>
      <c r="K5324" s="26">
        <v>0.21</v>
      </c>
    </row>
    <row r="5325" spans="1:11">
      <c r="A5325" s="4">
        <v>21515</v>
      </c>
      <c r="B5325" t="s">
        <v>3733</v>
      </c>
      <c r="C5325" s="5">
        <f>IF($F$2=0," - ",Tabla1[[#This Row],[Base Precio de Lista neto]])</f>
        <v>5804.9751999999999</v>
      </c>
      <c r="D5325" s="5">
        <f>IF($F$2=0," - ",Tabla1[[#This Row],[Base Precio de Lista neto]]*(1-$F$2))</f>
        <v>4063.4826399999997</v>
      </c>
      <c r="E5325" s="5">
        <f>IF($F$2=0," - ",Tabla1[[#This Row],[Base para Mejor precio]]*(1-$F$2))</f>
        <v>3657.1343759999995</v>
      </c>
      <c r="F5325" s="4" t="s">
        <v>4</v>
      </c>
      <c r="G5325" s="16" t="s">
        <v>7914</v>
      </c>
      <c r="H5325" s="5">
        <f>IFERROR(IF($F$3=0,"-",Tabla1[[#This Row],[Precio de Cliente neto]]*(1+$F$3)),"-")</f>
        <v>6095.2239599999994</v>
      </c>
      <c r="I5325" s="5">
        <v>5804.9751999999999</v>
      </c>
      <c r="J5325" s="5">
        <v>5224.47768</v>
      </c>
      <c r="K5325" s="26">
        <v>0.21</v>
      </c>
    </row>
    <row r="5326" spans="1:11">
      <c r="A5326" s="4">
        <v>21516</v>
      </c>
      <c r="B5326" t="s">
        <v>3734</v>
      </c>
      <c r="C5326" s="5">
        <f>IF($F$2=0," - ",Tabla1[[#This Row],[Base Precio de Lista neto]])</f>
        <v>7456.2052999999996</v>
      </c>
      <c r="D5326" s="5">
        <f>IF($F$2=0," - ",Tabla1[[#This Row],[Base Precio de Lista neto]]*(1-$F$2))</f>
        <v>5219.3437099999992</v>
      </c>
      <c r="E5326" s="5">
        <f>IF($F$2=0," - ",Tabla1[[#This Row],[Base para Mejor precio]]*(1-$F$2))</f>
        <v>4697.4093389999998</v>
      </c>
      <c r="F5326" s="4" t="s">
        <v>4</v>
      </c>
      <c r="G5326" s="16" t="s">
        <v>7914</v>
      </c>
      <c r="H5326" s="5">
        <f>IFERROR(IF($F$3=0,"-",Tabla1[[#This Row],[Precio de Cliente neto]]*(1+$F$3)),"-")</f>
        <v>7829.0155649999988</v>
      </c>
      <c r="I5326" s="5">
        <v>7456.2052999999996</v>
      </c>
      <c r="J5326" s="5">
        <v>6710.5847700000004</v>
      </c>
      <c r="K5326" s="26">
        <v>0.21</v>
      </c>
    </row>
    <row r="5327" spans="1:11">
      <c r="A5327" s="4">
        <v>21517</v>
      </c>
      <c r="B5327" t="s">
        <v>3735</v>
      </c>
      <c r="C5327" s="5">
        <f>IF($F$2=0," - ",Tabla1[[#This Row],[Base Precio de Lista neto]])</f>
        <v>15443.611199999999</v>
      </c>
      <c r="D5327" s="5">
        <f>IF($F$2=0," - ",Tabla1[[#This Row],[Base Precio de Lista neto]]*(1-$F$2))</f>
        <v>10810.527839999999</v>
      </c>
      <c r="E5327" s="5">
        <f>IF($F$2=0," - ",Tabla1[[#This Row],[Base para Mejor precio]]*(1-$F$2))</f>
        <v>9729.4750559999993</v>
      </c>
      <c r="F5327" s="4" t="s">
        <v>4</v>
      </c>
      <c r="G5327" s="16" t="s">
        <v>7914</v>
      </c>
      <c r="H5327" s="5">
        <f>IFERROR(IF($F$3=0,"-",Tabla1[[#This Row],[Precio de Cliente neto]]*(1+$F$3)),"-")</f>
        <v>16215.791759999998</v>
      </c>
      <c r="I5327" s="5">
        <v>15443.611199999999</v>
      </c>
      <c r="J5327" s="5">
        <v>13899.25008</v>
      </c>
      <c r="K5327" s="26">
        <v>0.21</v>
      </c>
    </row>
    <row r="5328" spans="1:11">
      <c r="A5328" s="4">
        <v>21518</v>
      </c>
      <c r="B5328" t="s">
        <v>3736</v>
      </c>
      <c r="C5328" s="5">
        <f>IF($F$2=0," - ",Tabla1[[#This Row],[Base Precio de Lista neto]])</f>
        <v>4284.9709999999995</v>
      </c>
      <c r="D5328" s="5">
        <f>IF($F$2=0," - ",Tabla1[[#This Row],[Base Precio de Lista neto]]*(1-$F$2))</f>
        <v>2999.4796999999994</v>
      </c>
      <c r="E5328" s="5">
        <f>IF($F$2=0," - ",Tabla1[[#This Row],[Base para Mejor precio]]*(1-$F$2))</f>
        <v>2699.5317299999997</v>
      </c>
      <c r="F5328" s="4" t="s">
        <v>4</v>
      </c>
      <c r="G5328" s="16" t="s">
        <v>7914</v>
      </c>
      <c r="H5328" s="5">
        <f>IFERROR(IF($F$3=0,"-",Tabla1[[#This Row],[Precio de Cliente neto]]*(1+$F$3)),"-")</f>
        <v>4499.2195499999989</v>
      </c>
      <c r="I5328" s="5">
        <v>4284.9709999999995</v>
      </c>
      <c r="J5328" s="5">
        <v>3856.4739</v>
      </c>
      <c r="K5328" s="26">
        <v>0.21</v>
      </c>
    </row>
    <row r="5329" spans="1:11">
      <c r="A5329" s="4">
        <v>21519</v>
      </c>
      <c r="B5329" t="s">
        <v>3737</v>
      </c>
      <c r="C5329" s="5">
        <f>IF($F$2=0," - ",Tabla1[[#This Row],[Base Precio de Lista neto]])</f>
        <v>4582.5554000000002</v>
      </c>
      <c r="D5329" s="5">
        <f>IF($F$2=0," - ",Tabla1[[#This Row],[Base Precio de Lista neto]]*(1-$F$2))</f>
        <v>3207.7887799999999</v>
      </c>
      <c r="E5329" s="5">
        <f>IF($F$2=0," - ",Tabla1[[#This Row],[Base para Mejor precio]]*(1-$F$2))</f>
        <v>2887.0099019999998</v>
      </c>
      <c r="F5329" s="4" t="s">
        <v>4</v>
      </c>
      <c r="G5329" s="16" t="s">
        <v>7914</v>
      </c>
      <c r="H5329" s="5">
        <f>IFERROR(IF($F$3=0,"-",Tabla1[[#This Row],[Precio de Cliente neto]]*(1+$F$3)),"-")</f>
        <v>4811.6831700000002</v>
      </c>
      <c r="I5329" s="5">
        <v>4582.5554000000002</v>
      </c>
      <c r="J5329" s="5">
        <v>4124.2998600000001</v>
      </c>
      <c r="K5329" s="26">
        <v>0.21</v>
      </c>
    </row>
    <row r="5330" spans="1:11">
      <c r="A5330" s="4">
        <v>21520</v>
      </c>
      <c r="B5330" t="s">
        <v>3738</v>
      </c>
      <c r="C5330" s="5">
        <f>IF($F$2=0," - ",Tabla1[[#This Row],[Base Precio de Lista neto]])</f>
        <v>4309.6688000000004</v>
      </c>
      <c r="D5330" s="5">
        <f>IF($F$2=0," - ",Tabla1[[#This Row],[Base Precio de Lista neto]]*(1-$F$2))</f>
        <v>3016.7681600000001</v>
      </c>
      <c r="E5330" s="5">
        <f>IF($F$2=0," - ",Tabla1[[#This Row],[Base para Mejor precio]]*(1-$F$2))</f>
        <v>2715.0913439999999</v>
      </c>
      <c r="F5330" s="4" t="s">
        <v>4</v>
      </c>
      <c r="G5330" s="16" t="s">
        <v>7914</v>
      </c>
      <c r="H5330" s="5">
        <f>IFERROR(IF($F$3=0,"-",Tabla1[[#This Row],[Precio de Cliente neto]]*(1+$F$3)),"-")</f>
        <v>4525.1522400000003</v>
      </c>
      <c r="I5330" s="5">
        <v>4309.6688000000004</v>
      </c>
      <c r="J5330" s="5">
        <v>3878.70192</v>
      </c>
      <c r="K5330" s="26">
        <v>0.21</v>
      </c>
    </row>
    <row r="5331" spans="1:11">
      <c r="A5331" s="4">
        <v>21521</v>
      </c>
      <c r="B5331" t="s">
        <v>3739</v>
      </c>
      <c r="C5331" s="5">
        <f>IF($F$2=0," - ",Tabla1[[#This Row],[Base Precio de Lista neto]])</f>
        <v>5575.4700999999995</v>
      </c>
      <c r="D5331" s="5">
        <f>IF($F$2=0," - ",Tabla1[[#This Row],[Base Precio de Lista neto]]*(1-$F$2))</f>
        <v>3902.8290699999993</v>
      </c>
      <c r="E5331" s="5">
        <f>IF($F$2=0," - ",Tabla1[[#This Row],[Base para Mejor precio]]*(1-$F$2))</f>
        <v>3512.546163</v>
      </c>
      <c r="F5331" s="4" t="s">
        <v>4</v>
      </c>
      <c r="G5331" s="16" t="s">
        <v>7914</v>
      </c>
      <c r="H5331" s="5">
        <f>IFERROR(IF($F$3=0,"-",Tabla1[[#This Row],[Precio de Cliente neto]]*(1+$F$3)),"-")</f>
        <v>5854.2436049999988</v>
      </c>
      <c r="I5331" s="5">
        <v>5575.4700999999995</v>
      </c>
      <c r="J5331" s="5">
        <v>5017.9230900000002</v>
      </c>
      <c r="K5331" s="26">
        <v>0.21</v>
      </c>
    </row>
    <row r="5332" spans="1:11">
      <c r="A5332" s="4">
        <v>21522</v>
      </c>
      <c r="B5332" t="s">
        <v>3740</v>
      </c>
      <c r="C5332" s="5">
        <f>IF($F$2=0," - ",Tabla1[[#This Row],[Base Precio de Lista neto]])</f>
        <v>6401.6507000000001</v>
      </c>
      <c r="D5332" s="5">
        <f>IF($F$2=0," - ",Tabla1[[#This Row],[Base Precio de Lista neto]]*(1-$F$2))</f>
        <v>4481.1554900000001</v>
      </c>
      <c r="E5332" s="5">
        <f>IF($F$2=0," - ",Tabla1[[#This Row],[Base para Mejor precio]]*(1-$F$2))</f>
        <v>4033.039941</v>
      </c>
      <c r="F5332" s="4" t="s">
        <v>4</v>
      </c>
      <c r="G5332" s="16" t="s">
        <v>7914</v>
      </c>
      <c r="H5332" s="5">
        <f>IFERROR(IF($F$3=0,"-",Tabla1[[#This Row],[Precio de Cliente neto]]*(1+$F$3)),"-")</f>
        <v>6721.7332349999997</v>
      </c>
      <c r="I5332" s="5">
        <v>6401.6507000000001</v>
      </c>
      <c r="J5332" s="5">
        <v>5761.4856300000001</v>
      </c>
      <c r="K5332" s="26">
        <v>0.21</v>
      </c>
    </row>
    <row r="5333" spans="1:11">
      <c r="A5333" s="4">
        <v>21523</v>
      </c>
      <c r="B5333" t="s">
        <v>3741</v>
      </c>
      <c r="C5333" s="5">
        <f>IF($F$2=0," - ",Tabla1[[#This Row],[Base Precio de Lista neto]])</f>
        <v>8822.4285999999993</v>
      </c>
      <c r="D5333" s="5">
        <f>IF($F$2=0," - ",Tabla1[[#This Row],[Base Precio de Lista neto]]*(1-$F$2))</f>
        <v>6175.7000199999993</v>
      </c>
      <c r="E5333" s="5">
        <f>IF($F$2=0," - ",Tabla1[[#This Row],[Base para Mejor precio]]*(1-$F$2))</f>
        <v>5558.1300179999998</v>
      </c>
      <c r="F5333" s="4" t="s">
        <v>4</v>
      </c>
      <c r="G5333" s="16" t="s">
        <v>7914</v>
      </c>
      <c r="H5333" s="5">
        <f>IFERROR(IF($F$3=0,"-",Tabla1[[#This Row],[Precio de Cliente neto]]*(1+$F$3)),"-")</f>
        <v>9263.5500299999985</v>
      </c>
      <c r="I5333" s="5">
        <v>8822.4285999999993</v>
      </c>
      <c r="J5333" s="5">
        <v>7940.1857399999999</v>
      </c>
      <c r="K5333" s="26">
        <v>0.21</v>
      </c>
    </row>
    <row r="5334" spans="1:11">
      <c r="A5334" s="4">
        <v>21524</v>
      </c>
      <c r="B5334" t="s">
        <v>3742</v>
      </c>
      <c r="C5334" s="5">
        <f>IF($F$2=0," - ",Tabla1[[#This Row],[Base Precio de Lista neto]])</f>
        <v>10783.3804</v>
      </c>
      <c r="D5334" s="5">
        <f>IF($F$2=0," - ",Tabla1[[#This Row],[Base Precio de Lista neto]]*(1-$F$2))</f>
        <v>7548.3662799999993</v>
      </c>
      <c r="E5334" s="5">
        <f>IF($F$2=0," - ",Tabla1[[#This Row],[Base para Mejor precio]]*(1-$F$2))</f>
        <v>6793.5296519999993</v>
      </c>
      <c r="F5334" s="4" t="s">
        <v>4</v>
      </c>
      <c r="G5334" s="16" t="s">
        <v>7914</v>
      </c>
      <c r="H5334" s="5">
        <f>IFERROR(IF($F$3=0,"-",Tabla1[[#This Row],[Precio de Cliente neto]]*(1+$F$3)),"-")</f>
        <v>11322.549419999999</v>
      </c>
      <c r="I5334" s="5">
        <v>10783.3804</v>
      </c>
      <c r="J5334" s="5">
        <v>9705.0423599999995</v>
      </c>
      <c r="K5334" s="26">
        <v>0.21</v>
      </c>
    </row>
    <row r="5335" spans="1:11">
      <c r="A5335" s="4">
        <v>21525</v>
      </c>
      <c r="B5335" t="s">
        <v>3743</v>
      </c>
      <c r="C5335" s="5">
        <f>IF($F$2=0," - ",Tabla1[[#This Row],[Base Precio de Lista neto]])</f>
        <v>18084.9247</v>
      </c>
      <c r="D5335" s="5">
        <f>IF($F$2=0," - ",Tabla1[[#This Row],[Base Precio de Lista neto]]*(1-$F$2))</f>
        <v>12659.447289999998</v>
      </c>
      <c r="E5335" s="5">
        <f>IF($F$2=0," - ",Tabla1[[#This Row],[Base para Mejor precio]]*(1-$F$2))</f>
        <v>11393.502560999999</v>
      </c>
      <c r="F5335" s="4" t="s">
        <v>4</v>
      </c>
      <c r="G5335" s="16" t="s">
        <v>7914</v>
      </c>
      <c r="H5335" s="5">
        <f>IFERROR(IF($F$3=0,"-",Tabla1[[#This Row],[Precio de Cliente neto]]*(1+$F$3)),"-")</f>
        <v>18989.170934999998</v>
      </c>
      <c r="I5335" s="5">
        <v>18084.9247</v>
      </c>
      <c r="J5335" s="5">
        <v>16276.43223</v>
      </c>
      <c r="K5335" s="26">
        <v>0.21</v>
      </c>
    </row>
    <row r="5336" spans="1:11">
      <c r="A5336" s="4">
        <v>21526</v>
      </c>
      <c r="B5336" t="s">
        <v>3744</v>
      </c>
      <c r="C5336" s="5">
        <f>IF($F$2=0," - ",Tabla1[[#This Row],[Base Precio de Lista neto]])</f>
        <v>18569.586500000001</v>
      </c>
      <c r="D5336" s="5">
        <f>IF($F$2=0," - ",Tabla1[[#This Row],[Base Precio de Lista neto]]*(1-$F$2))</f>
        <v>12998.71055</v>
      </c>
      <c r="E5336" s="5">
        <f>IF($F$2=0," - ",Tabla1[[#This Row],[Base para Mejor precio]]*(1-$F$2))</f>
        <v>11698.839495</v>
      </c>
      <c r="F5336" s="4" t="s">
        <v>4</v>
      </c>
      <c r="G5336" s="16" t="s">
        <v>7914</v>
      </c>
      <c r="H5336" s="5">
        <f>IFERROR(IF($F$3=0,"-",Tabla1[[#This Row],[Precio de Cliente neto]]*(1+$F$3)),"-")</f>
        <v>19498.065824999998</v>
      </c>
      <c r="I5336" s="5">
        <v>18569.586500000001</v>
      </c>
      <c r="J5336" s="5">
        <v>16712.627850000001</v>
      </c>
      <c r="K5336" s="26">
        <v>0.21</v>
      </c>
    </row>
    <row r="5337" spans="1:11">
      <c r="A5337" s="4">
        <v>21529</v>
      </c>
      <c r="B5337" t="s">
        <v>3745</v>
      </c>
      <c r="C5337" s="5">
        <f>IF($F$2=0," - ",Tabla1[[#This Row],[Base Precio de Lista neto]])</f>
        <v>2141.4992999999999</v>
      </c>
      <c r="D5337" s="5">
        <f>IF($F$2=0," - ",Tabla1[[#This Row],[Base Precio de Lista neto]]*(1-$F$2))</f>
        <v>1499.0495099999998</v>
      </c>
      <c r="E5337" s="5">
        <f>IF($F$2=0," - ",Tabla1[[#This Row],[Base para Mejor precio]]*(1-$F$2))</f>
        <v>1349.1445589999998</v>
      </c>
      <c r="F5337" s="4" t="s">
        <v>4</v>
      </c>
      <c r="G5337" s="16" t="s">
        <v>7914</v>
      </c>
      <c r="H5337" s="5">
        <f>IFERROR(IF($F$3=0,"-",Tabla1[[#This Row],[Precio de Cliente neto]]*(1+$F$3)),"-")</f>
        <v>2248.5742649999997</v>
      </c>
      <c r="I5337" s="5">
        <v>2141.4992999999999</v>
      </c>
      <c r="J5337" s="5">
        <v>1927.3493699999999</v>
      </c>
      <c r="K5337" s="26">
        <v>0.21</v>
      </c>
    </row>
    <row r="5338" spans="1:11">
      <c r="A5338" s="4">
        <v>21530</v>
      </c>
      <c r="B5338" t="s">
        <v>3746</v>
      </c>
      <c r="C5338" s="5">
        <f>IF($F$2=0," - ",Tabla1[[#This Row],[Base Precio de Lista neto]])</f>
        <v>2335.7293</v>
      </c>
      <c r="D5338" s="5">
        <f>IF($F$2=0," - ",Tabla1[[#This Row],[Base Precio de Lista neto]]*(1-$F$2))</f>
        <v>1635.0105099999998</v>
      </c>
      <c r="E5338" s="5">
        <f>IF($F$2=0," - ",Tabla1[[#This Row],[Base para Mejor precio]]*(1-$F$2))</f>
        <v>1471.5094590000001</v>
      </c>
      <c r="F5338" s="4" t="s">
        <v>4</v>
      </c>
      <c r="G5338" s="16" t="s">
        <v>7914</v>
      </c>
      <c r="H5338" s="5">
        <f>IFERROR(IF($F$3=0,"-",Tabla1[[#This Row],[Precio de Cliente neto]]*(1+$F$3)),"-")</f>
        <v>2452.5157649999996</v>
      </c>
      <c r="I5338" s="5">
        <v>2335.7293</v>
      </c>
      <c r="J5338" s="5">
        <v>2102.1563700000002</v>
      </c>
      <c r="K5338" s="26">
        <v>0.21</v>
      </c>
    </row>
    <row r="5339" spans="1:11">
      <c r="A5339" s="4">
        <v>21531</v>
      </c>
      <c r="B5339" t="s">
        <v>3747</v>
      </c>
      <c r="C5339" s="5">
        <f>IF($F$2=0," - ",Tabla1[[#This Row],[Base Precio de Lista neto]])</f>
        <v>3590.3582000000001</v>
      </c>
      <c r="D5339" s="5">
        <f>IF($F$2=0," - ",Tabla1[[#This Row],[Base Precio de Lista neto]]*(1-$F$2))</f>
        <v>2513.25074</v>
      </c>
      <c r="E5339" s="5">
        <f>IF($F$2=0," - ",Tabla1[[#This Row],[Base para Mejor precio]]*(1-$F$2))</f>
        <v>2261.9256660000001</v>
      </c>
      <c r="F5339" s="4" t="s">
        <v>4</v>
      </c>
      <c r="G5339" s="16" t="s">
        <v>7914</v>
      </c>
      <c r="H5339" s="5">
        <f>IFERROR(IF($F$3=0,"-",Tabla1[[#This Row],[Precio de Cliente neto]]*(1+$F$3)),"-")</f>
        <v>3769.8761100000002</v>
      </c>
      <c r="I5339" s="5">
        <v>3590.3582000000001</v>
      </c>
      <c r="J5339" s="5">
        <v>3231.3223800000001</v>
      </c>
      <c r="K5339" s="26">
        <v>0.21</v>
      </c>
    </row>
    <row r="5340" spans="1:11">
      <c r="A5340" s="4">
        <v>21532</v>
      </c>
      <c r="B5340" t="s">
        <v>3748</v>
      </c>
      <c r="C5340" s="5">
        <f>IF($F$2=0," - ",Tabla1[[#This Row],[Base Precio de Lista neto]])</f>
        <v>6248.4589999999998</v>
      </c>
      <c r="D5340" s="5">
        <f>IF($F$2=0," - ",Tabla1[[#This Row],[Base Precio de Lista neto]]*(1-$F$2))</f>
        <v>4373.9213</v>
      </c>
      <c r="E5340" s="5">
        <f>IF($F$2=0," - ",Tabla1[[#This Row],[Base para Mejor precio]]*(1-$F$2))</f>
        <v>3936.5291699999993</v>
      </c>
      <c r="F5340" s="4" t="s">
        <v>4</v>
      </c>
      <c r="G5340" s="16" t="s">
        <v>7914</v>
      </c>
      <c r="H5340" s="5">
        <f>IFERROR(IF($F$3=0,"-",Tabla1[[#This Row],[Precio de Cliente neto]]*(1+$F$3)),"-")</f>
        <v>6560.88195</v>
      </c>
      <c r="I5340" s="5">
        <v>6248.4589999999998</v>
      </c>
      <c r="J5340" s="5">
        <v>5623.6130999999996</v>
      </c>
      <c r="K5340" s="26">
        <v>0.21</v>
      </c>
    </row>
    <row r="5341" spans="1:11">
      <c r="A5341" s="4">
        <v>21535</v>
      </c>
      <c r="B5341" t="s">
        <v>3749</v>
      </c>
      <c r="C5341" s="5">
        <f>IF($F$2=0," - ",Tabla1[[#This Row],[Base Precio de Lista neto]])</f>
        <v>3078.8926000000001</v>
      </c>
      <c r="D5341" s="5">
        <f>IF($F$2=0," - ",Tabla1[[#This Row],[Base Precio de Lista neto]]*(1-$F$2))</f>
        <v>2155.2248199999999</v>
      </c>
      <c r="E5341" s="5">
        <f>IF($F$2=0," - ",Tabla1[[#This Row],[Base para Mejor precio]]*(1-$F$2))</f>
        <v>1939.7023380000001</v>
      </c>
      <c r="F5341" s="4" t="s">
        <v>4</v>
      </c>
      <c r="G5341" s="16" t="s">
        <v>7914</v>
      </c>
      <c r="H5341" s="5">
        <f>IFERROR(IF($F$3=0,"-",Tabla1[[#This Row],[Precio de Cliente neto]]*(1+$F$3)),"-")</f>
        <v>3232.8372300000001</v>
      </c>
      <c r="I5341" s="5">
        <v>3078.8926000000001</v>
      </c>
      <c r="J5341" s="5">
        <v>2771.0033400000002</v>
      </c>
      <c r="K5341" s="26">
        <v>0.21</v>
      </c>
    </row>
    <row r="5342" spans="1:11">
      <c r="A5342" s="4">
        <v>21536</v>
      </c>
      <c r="B5342" t="s">
        <v>3750</v>
      </c>
      <c r="C5342" s="5">
        <f>IF($F$2=0," - ",Tabla1[[#This Row],[Base Precio de Lista neto]])</f>
        <v>3534.9272999999998</v>
      </c>
      <c r="D5342" s="5">
        <f>IF($F$2=0," - ",Tabla1[[#This Row],[Base Precio de Lista neto]]*(1-$F$2))</f>
        <v>2474.4491099999996</v>
      </c>
      <c r="E5342" s="5">
        <f>IF($F$2=0," - ",Tabla1[[#This Row],[Base para Mejor precio]]*(1-$F$2))</f>
        <v>2227.004199</v>
      </c>
      <c r="F5342" s="4" t="s">
        <v>4</v>
      </c>
      <c r="G5342" s="16" t="s">
        <v>7914</v>
      </c>
      <c r="H5342" s="5">
        <f>IFERROR(IF($F$3=0,"-",Tabla1[[#This Row],[Precio de Cliente neto]]*(1+$F$3)),"-")</f>
        <v>3711.6736649999993</v>
      </c>
      <c r="I5342" s="5">
        <v>3534.9272999999998</v>
      </c>
      <c r="J5342" s="5">
        <v>3181.4345699999999</v>
      </c>
      <c r="K5342" s="26">
        <v>0.21</v>
      </c>
    </row>
    <row r="5343" spans="1:11">
      <c r="A5343" s="4">
        <v>21537</v>
      </c>
      <c r="B5343" t="s">
        <v>3751</v>
      </c>
      <c r="C5343" s="5">
        <f>IF($F$2=0," - ",Tabla1[[#This Row],[Base Precio de Lista neto]])</f>
        <v>3931.6322</v>
      </c>
      <c r="D5343" s="5">
        <f>IF($F$2=0," - ",Tabla1[[#This Row],[Base Precio de Lista neto]]*(1-$F$2))</f>
        <v>2752.1425399999998</v>
      </c>
      <c r="E5343" s="5">
        <f>IF($F$2=0," - ",Tabla1[[#This Row],[Base para Mejor precio]]*(1-$F$2))</f>
        <v>2476.9282859999998</v>
      </c>
      <c r="F5343" s="4" t="s">
        <v>4</v>
      </c>
      <c r="G5343" s="16" t="s">
        <v>7914</v>
      </c>
      <c r="H5343" s="5">
        <f>IFERROR(IF($F$3=0,"-",Tabla1[[#This Row],[Precio de Cliente neto]]*(1+$F$3)),"-")</f>
        <v>4128.2138099999993</v>
      </c>
      <c r="I5343" s="5">
        <v>3931.6322</v>
      </c>
      <c r="J5343" s="5">
        <v>3538.4689800000001</v>
      </c>
      <c r="K5343" s="26">
        <v>0.21</v>
      </c>
    </row>
    <row r="5344" spans="1:11">
      <c r="A5344" s="4">
        <v>21538</v>
      </c>
      <c r="B5344" t="s">
        <v>3752</v>
      </c>
      <c r="C5344" s="5">
        <f>IF($F$2=0," - ",Tabla1[[#This Row],[Base Precio de Lista neto]])</f>
        <v>9228.2191999999995</v>
      </c>
      <c r="D5344" s="5">
        <f>IF($F$2=0," - ",Tabla1[[#This Row],[Base Precio de Lista neto]]*(1-$F$2))</f>
        <v>6459.7534399999995</v>
      </c>
      <c r="E5344" s="5">
        <f>IF($F$2=0," - ",Tabla1[[#This Row],[Base para Mejor precio]]*(1-$F$2))</f>
        <v>5813.7780959999991</v>
      </c>
      <c r="F5344" s="4" t="s">
        <v>4</v>
      </c>
      <c r="G5344" s="16" t="s">
        <v>7914</v>
      </c>
      <c r="H5344" s="5">
        <f>IFERROR(IF($F$3=0,"-",Tabla1[[#This Row],[Precio de Cliente neto]]*(1+$F$3)),"-")</f>
        <v>9689.6301599999988</v>
      </c>
      <c r="I5344" s="5">
        <v>9228.2191999999995</v>
      </c>
      <c r="J5344" s="5">
        <v>8305.3972799999992</v>
      </c>
      <c r="K5344" s="26">
        <v>0.21</v>
      </c>
    </row>
    <row r="5345" spans="1:11">
      <c r="A5345" s="4">
        <v>21541</v>
      </c>
      <c r="B5345" t="s">
        <v>3753</v>
      </c>
      <c r="C5345" s="5">
        <f>IF($F$2=0," - ",Tabla1[[#This Row],[Base Precio de Lista neto]])</f>
        <v>4037.4133999999999</v>
      </c>
      <c r="D5345" s="5">
        <f>IF($F$2=0," - ",Tabla1[[#This Row],[Base Precio de Lista neto]]*(1-$F$2))</f>
        <v>2826.1893799999998</v>
      </c>
      <c r="E5345" s="5">
        <f>IF($F$2=0," - ",Tabla1[[#This Row],[Base para Mejor precio]]*(1-$F$2))</f>
        <v>2543.5704419999997</v>
      </c>
      <c r="F5345" s="4" t="s">
        <v>4</v>
      </c>
      <c r="G5345" s="16" t="s">
        <v>7914</v>
      </c>
      <c r="H5345" s="5">
        <f>IFERROR(IF($F$3=0,"-",Tabla1[[#This Row],[Precio de Cliente neto]]*(1+$F$3)),"-")</f>
        <v>4239.2840699999997</v>
      </c>
      <c r="I5345" s="5">
        <v>4037.4133999999999</v>
      </c>
      <c r="J5345" s="5">
        <v>3633.6720599999999</v>
      </c>
      <c r="K5345" s="26">
        <v>0.21</v>
      </c>
    </row>
    <row r="5346" spans="1:11">
      <c r="A5346" s="4">
        <v>21542</v>
      </c>
      <c r="B5346" t="s">
        <v>3754</v>
      </c>
      <c r="C5346" s="5">
        <f>IF($F$2=0," - ",Tabla1[[#This Row],[Base Precio de Lista neto]])</f>
        <v>4333.3972999999996</v>
      </c>
      <c r="D5346" s="5">
        <f>IF($F$2=0," - ",Tabla1[[#This Row],[Base Precio de Lista neto]]*(1-$F$2))</f>
        <v>3033.3781099999997</v>
      </c>
      <c r="E5346" s="5">
        <f>IF($F$2=0," - ",Tabla1[[#This Row],[Base para Mejor precio]]*(1-$F$2))</f>
        <v>2730.0402989999998</v>
      </c>
      <c r="F5346" s="4" t="s">
        <v>4</v>
      </c>
      <c r="G5346" s="16" t="s">
        <v>7914</v>
      </c>
      <c r="H5346" s="5">
        <f>IFERROR(IF($F$3=0,"-",Tabla1[[#This Row],[Precio de Cliente neto]]*(1+$F$3)),"-")</f>
        <v>4550.0671649999995</v>
      </c>
      <c r="I5346" s="5">
        <v>4333.3972999999996</v>
      </c>
      <c r="J5346" s="5">
        <v>3900.0575699999999</v>
      </c>
      <c r="K5346" s="26">
        <v>0.21</v>
      </c>
    </row>
    <row r="5347" spans="1:11">
      <c r="A5347" s="4">
        <v>21543</v>
      </c>
      <c r="B5347" t="s">
        <v>3755</v>
      </c>
      <c r="C5347" s="5">
        <f>IF($F$2=0," - ",Tabla1[[#This Row],[Base Precio de Lista neto]])</f>
        <v>5703.4922999999999</v>
      </c>
      <c r="D5347" s="5">
        <f>IF($F$2=0," - ",Tabla1[[#This Row],[Base Precio de Lista neto]]*(1-$F$2))</f>
        <v>3992.4446099999996</v>
      </c>
      <c r="E5347" s="5">
        <f>IF($F$2=0," - ",Tabla1[[#This Row],[Base para Mejor precio]]*(1-$F$2))</f>
        <v>3593.2001489999998</v>
      </c>
      <c r="F5347" s="4" t="s">
        <v>4</v>
      </c>
      <c r="G5347" s="16" t="s">
        <v>7914</v>
      </c>
      <c r="H5347" s="5">
        <f>IFERROR(IF($F$3=0,"-",Tabla1[[#This Row],[Precio de Cliente neto]]*(1+$F$3)),"-")</f>
        <v>5988.6669149999998</v>
      </c>
      <c r="I5347" s="5">
        <v>5703.4922999999999</v>
      </c>
      <c r="J5347" s="5">
        <v>5133.1430700000001</v>
      </c>
      <c r="K5347" s="26">
        <v>0.21</v>
      </c>
    </row>
    <row r="5348" spans="1:11">
      <c r="A5348" s="4">
        <v>21544</v>
      </c>
      <c r="B5348" t="s">
        <v>3756</v>
      </c>
      <c r="C5348" s="5">
        <f>IF($F$2=0," - ",Tabla1[[#This Row],[Base Precio de Lista neto]])</f>
        <v>10212.282999999999</v>
      </c>
      <c r="D5348" s="5">
        <f>IF($F$2=0," - ",Tabla1[[#This Row],[Base Precio de Lista neto]]*(1-$F$2))</f>
        <v>7148.5980999999992</v>
      </c>
      <c r="E5348" s="5">
        <f>IF($F$2=0," - ",Tabla1[[#This Row],[Base para Mejor precio]]*(1-$F$2))</f>
        <v>6433.7382900000002</v>
      </c>
      <c r="F5348" s="4" t="s">
        <v>4</v>
      </c>
      <c r="G5348" s="16" t="s">
        <v>7914</v>
      </c>
      <c r="H5348" s="5">
        <f>IFERROR(IF($F$3=0,"-",Tabla1[[#This Row],[Precio de Cliente neto]]*(1+$F$3)),"-")</f>
        <v>10722.897149999999</v>
      </c>
      <c r="I5348" s="5">
        <v>10212.282999999999</v>
      </c>
      <c r="J5348" s="5">
        <v>9191.0547000000006</v>
      </c>
      <c r="K5348" s="26">
        <v>0.21</v>
      </c>
    </row>
    <row r="5349" spans="1:11">
      <c r="A5349" s="4">
        <v>21547</v>
      </c>
      <c r="B5349" t="s">
        <v>3757</v>
      </c>
      <c r="C5349" s="5">
        <f>IF($F$2=0," - ",Tabla1[[#This Row],[Base Precio de Lista neto]])</f>
        <v>4442.4832999999999</v>
      </c>
      <c r="D5349" s="5">
        <f>IF($F$2=0," - ",Tabla1[[#This Row],[Base Precio de Lista neto]]*(1-$F$2))</f>
        <v>3109.7383099999997</v>
      </c>
      <c r="E5349" s="5">
        <f>IF($F$2=0," - ",Tabla1[[#This Row],[Base para Mejor precio]]*(1-$F$2))</f>
        <v>2798.7644789999999</v>
      </c>
      <c r="F5349" s="4" t="s">
        <v>4</v>
      </c>
      <c r="G5349" s="16" t="s">
        <v>7914</v>
      </c>
      <c r="H5349" s="5">
        <f>IFERROR(IF($F$3=0,"-",Tabla1[[#This Row],[Precio de Cliente neto]]*(1+$F$3)),"-")</f>
        <v>4664.6074649999991</v>
      </c>
      <c r="I5349" s="5">
        <v>4442.4832999999999</v>
      </c>
      <c r="J5349" s="5">
        <v>3998.23497</v>
      </c>
      <c r="K5349" s="26">
        <v>0.21</v>
      </c>
    </row>
    <row r="5350" spans="1:11">
      <c r="A5350" s="4">
        <v>21548</v>
      </c>
      <c r="B5350" t="s">
        <v>3758</v>
      </c>
      <c r="C5350" s="5">
        <f>IF($F$2=0," - ",Tabla1[[#This Row],[Base Precio de Lista neto]])</f>
        <v>5187.7812000000004</v>
      </c>
      <c r="D5350" s="5">
        <f>IF($F$2=0," - ",Tabla1[[#This Row],[Base Precio de Lista neto]]*(1-$F$2))</f>
        <v>3631.4468400000001</v>
      </c>
      <c r="E5350" s="5">
        <f>IF($F$2=0," - ",Tabla1[[#This Row],[Base para Mejor precio]]*(1-$F$2))</f>
        <v>3268.3021560000002</v>
      </c>
      <c r="F5350" s="4" t="s">
        <v>4</v>
      </c>
      <c r="G5350" s="16" t="s">
        <v>7914</v>
      </c>
      <c r="H5350" s="5">
        <f>IFERROR(IF($F$3=0,"-",Tabla1[[#This Row],[Precio de Cliente neto]]*(1+$F$3)),"-")</f>
        <v>5447.1702599999999</v>
      </c>
      <c r="I5350" s="5">
        <v>5187.7812000000004</v>
      </c>
      <c r="J5350" s="5">
        <v>4669.0030800000004</v>
      </c>
      <c r="K5350" s="26">
        <v>0.21</v>
      </c>
    </row>
    <row r="5351" spans="1:11">
      <c r="A5351" s="4">
        <v>21549</v>
      </c>
      <c r="B5351" t="s">
        <v>3759</v>
      </c>
      <c r="C5351" s="5">
        <f>IF($F$2=0," - ",Tabla1[[#This Row],[Base Precio de Lista neto]])</f>
        <v>4997.2939999999999</v>
      </c>
      <c r="D5351" s="5">
        <f>IF($F$2=0," - ",Tabla1[[#This Row],[Base Precio de Lista neto]]*(1-$F$2))</f>
        <v>3498.1057999999998</v>
      </c>
      <c r="E5351" s="5">
        <f>IF($F$2=0," - ",Tabla1[[#This Row],[Base para Mejor precio]]*(1-$F$2))</f>
        <v>3148.2952199999995</v>
      </c>
      <c r="F5351" s="4" t="s">
        <v>4</v>
      </c>
      <c r="G5351" s="16" t="s">
        <v>7914</v>
      </c>
      <c r="H5351" s="5">
        <f>IFERROR(IF($F$3=0,"-",Tabla1[[#This Row],[Precio de Cliente neto]]*(1+$F$3)),"-")</f>
        <v>5247.1587</v>
      </c>
      <c r="I5351" s="5">
        <v>4997.2939999999999</v>
      </c>
      <c r="J5351" s="5">
        <v>4497.5645999999997</v>
      </c>
      <c r="K5351" s="26">
        <v>0.21</v>
      </c>
    </row>
    <row r="5352" spans="1:11">
      <c r="A5352" s="4">
        <v>21550</v>
      </c>
      <c r="B5352" t="s">
        <v>3760</v>
      </c>
      <c r="C5352" s="5">
        <f>IF($F$2=0," - ",Tabla1[[#This Row],[Base Precio de Lista neto]])</f>
        <v>9068.9675000000007</v>
      </c>
      <c r="D5352" s="5">
        <f>IF($F$2=0," - ",Tabla1[[#This Row],[Base Precio de Lista neto]]*(1-$F$2))</f>
        <v>6348.2772500000001</v>
      </c>
      <c r="E5352" s="5">
        <f>IF($F$2=0," - ",Tabla1[[#This Row],[Base para Mejor precio]]*(1-$F$2))</f>
        <v>5713.449525</v>
      </c>
      <c r="F5352" s="4" t="s">
        <v>4</v>
      </c>
      <c r="G5352" s="16" t="s">
        <v>7914</v>
      </c>
      <c r="H5352" s="5">
        <f>IFERROR(IF($F$3=0,"-",Tabla1[[#This Row],[Precio de Cliente neto]]*(1+$F$3)),"-")</f>
        <v>9522.4158750000006</v>
      </c>
      <c r="I5352" s="5">
        <v>9068.9675000000007</v>
      </c>
      <c r="J5352" s="5">
        <v>8162.0707499999999</v>
      </c>
      <c r="K5352" s="26">
        <v>0.21</v>
      </c>
    </row>
    <row r="5353" spans="1:11">
      <c r="A5353" s="4">
        <v>21551</v>
      </c>
      <c r="B5353" t="s">
        <v>3761</v>
      </c>
      <c r="C5353" s="5">
        <f>IF($F$2=0," - ",Tabla1[[#This Row],[Base Precio de Lista neto]])</f>
        <v>9522.4166000000005</v>
      </c>
      <c r="D5353" s="5">
        <f>IF($F$2=0," - ",Tabla1[[#This Row],[Base Precio de Lista neto]]*(1-$F$2))</f>
        <v>6665.6916199999996</v>
      </c>
      <c r="E5353" s="5">
        <f>IF($F$2=0," - ",Tabla1[[#This Row],[Base para Mejor precio]]*(1-$F$2))</f>
        <v>5999.1224579999998</v>
      </c>
      <c r="F5353" s="4" t="s">
        <v>4</v>
      </c>
      <c r="G5353" s="16" t="s">
        <v>7914</v>
      </c>
      <c r="H5353" s="5">
        <f>IFERROR(IF($F$3=0,"-",Tabla1[[#This Row],[Precio de Cliente neto]]*(1+$F$3)),"-")</f>
        <v>9998.5374300000003</v>
      </c>
      <c r="I5353" s="5">
        <v>9522.4166000000005</v>
      </c>
      <c r="J5353" s="5">
        <v>8570.1749400000008</v>
      </c>
      <c r="K5353" s="26">
        <v>0.21</v>
      </c>
    </row>
    <row r="5354" spans="1:11">
      <c r="A5354" s="4">
        <v>21557</v>
      </c>
      <c r="B5354" t="s">
        <v>3762</v>
      </c>
      <c r="C5354" s="5">
        <f>IF($F$2=0," - ",Tabla1[[#This Row],[Base Precio de Lista neto]])</f>
        <v>1609.3175000000001</v>
      </c>
      <c r="D5354" s="5">
        <f>IF($F$2=0," - ",Tabla1[[#This Row],[Base Precio de Lista neto]]*(1-$F$2))</f>
        <v>1126.52225</v>
      </c>
      <c r="E5354" s="5">
        <f>IF($F$2=0," - ",Tabla1[[#This Row],[Base para Mejor precio]]*(1-$F$2))</f>
        <v>1013.8700249999998</v>
      </c>
      <c r="F5354" s="4" t="s">
        <v>4</v>
      </c>
      <c r="G5354" s="16" t="s">
        <v>7914</v>
      </c>
      <c r="H5354" s="5">
        <f>IFERROR(IF($F$3=0,"-",Tabla1[[#This Row],[Precio de Cliente neto]]*(1+$F$3)),"-")</f>
        <v>1689.783375</v>
      </c>
      <c r="I5354" s="5">
        <v>1609.3175000000001</v>
      </c>
      <c r="J5354" s="5">
        <v>1448.3857499999999</v>
      </c>
      <c r="K5354" s="26">
        <v>0.21</v>
      </c>
    </row>
    <row r="5355" spans="1:11">
      <c r="A5355" s="4">
        <v>21558</v>
      </c>
      <c r="B5355" t="s">
        <v>3763</v>
      </c>
      <c r="C5355" s="5">
        <f>IF($F$2=0," - ",Tabla1[[#This Row],[Base Precio de Lista neto]])</f>
        <v>1812.4951000000001</v>
      </c>
      <c r="D5355" s="5">
        <f>IF($F$2=0," - ",Tabla1[[#This Row],[Base Precio de Lista neto]]*(1-$F$2))</f>
        <v>1268.74657</v>
      </c>
      <c r="E5355" s="5">
        <f>IF($F$2=0," - ",Tabla1[[#This Row],[Base para Mejor precio]]*(1-$F$2))</f>
        <v>1141.8719129999999</v>
      </c>
      <c r="F5355" s="4" t="s">
        <v>4</v>
      </c>
      <c r="G5355" s="16" t="s">
        <v>7914</v>
      </c>
      <c r="H5355" s="5">
        <f>IFERROR(IF($F$3=0,"-",Tabla1[[#This Row],[Precio de Cliente neto]]*(1+$F$3)),"-")</f>
        <v>1903.1198549999999</v>
      </c>
      <c r="I5355" s="5">
        <v>1812.4951000000001</v>
      </c>
      <c r="J5355" s="5">
        <v>1631.24559</v>
      </c>
      <c r="K5355" s="26">
        <v>0.21</v>
      </c>
    </row>
    <row r="5356" spans="1:11">
      <c r="A5356" s="4">
        <v>21559</v>
      </c>
      <c r="B5356" t="s">
        <v>3764</v>
      </c>
      <c r="C5356" s="5">
        <f>IF($F$2=0," - ",Tabla1[[#This Row],[Base Precio de Lista neto]])</f>
        <v>2057.7676000000001</v>
      </c>
      <c r="D5356" s="5">
        <f>IF($F$2=0," - ",Tabla1[[#This Row],[Base Precio de Lista neto]]*(1-$F$2))</f>
        <v>1440.43732</v>
      </c>
      <c r="E5356" s="5">
        <f>IF($F$2=0," - ",Tabla1[[#This Row],[Base para Mejor precio]]*(1-$F$2))</f>
        <v>1296.3935879999999</v>
      </c>
      <c r="F5356" s="4" t="s">
        <v>4</v>
      </c>
      <c r="G5356" s="16" t="s">
        <v>7914</v>
      </c>
      <c r="H5356" s="5">
        <f>IFERROR(IF($F$3=0,"-",Tabla1[[#This Row],[Precio de Cliente neto]]*(1+$F$3)),"-")</f>
        <v>2160.65598</v>
      </c>
      <c r="I5356" s="5">
        <v>2057.7676000000001</v>
      </c>
      <c r="J5356" s="5">
        <v>1851.9908399999999</v>
      </c>
      <c r="K5356" s="26">
        <v>0.21</v>
      </c>
    </row>
    <row r="5357" spans="1:11">
      <c r="A5357" s="4">
        <v>21560</v>
      </c>
      <c r="B5357" t="s">
        <v>3765</v>
      </c>
      <c r="C5357" s="5">
        <f>IF($F$2=0," - ",Tabla1[[#This Row],[Base Precio de Lista neto]])</f>
        <v>4900.6985000000004</v>
      </c>
      <c r="D5357" s="5">
        <f>IF($F$2=0," - ",Tabla1[[#This Row],[Base Precio de Lista neto]]*(1-$F$2))</f>
        <v>3430.4889499999999</v>
      </c>
      <c r="E5357" s="5">
        <f>IF($F$2=0," - ",Tabla1[[#This Row],[Base para Mejor precio]]*(1-$F$2))</f>
        <v>3087.4400549999996</v>
      </c>
      <c r="F5357" s="4" t="s">
        <v>4</v>
      </c>
      <c r="G5357" s="16" t="s">
        <v>7914</v>
      </c>
      <c r="H5357" s="5">
        <f>IFERROR(IF($F$3=0,"-",Tabla1[[#This Row],[Precio de Cliente neto]]*(1+$F$3)),"-")</f>
        <v>5145.7334250000004</v>
      </c>
      <c r="I5357" s="5">
        <v>4900.6985000000004</v>
      </c>
      <c r="J5357" s="5">
        <v>4410.6286499999997</v>
      </c>
      <c r="K5357" s="26">
        <v>0.21</v>
      </c>
    </row>
    <row r="5358" spans="1:11">
      <c r="A5358" s="4">
        <v>21563</v>
      </c>
      <c r="B5358" t="s">
        <v>3766</v>
      </c>
      <c r="C5358" s="5">
        <f>IF($F$2=0," - ",Tabla1[[#This Row],[Base Precio de Lista neto]])</f>
        <v>1533.4996000000001</v>
      </c>
      <c r="D5358" s="5">
        <f>IF($F$2=0," - ",Tabla1[[#This Row],[Base Precio de Lista neto]]*(1-$F$2))</f>
        <v>1073.4497200000001</v>
      </c>
      <c r="E5358" s="5">
        <f>IF($F$2=0," - ",Tabla1[[#This Row],[Base para Mejor precio]]*(1-$F$2))</f>
        <v>966.10474799999997</v>
      </c>
      <c r="F5358" s="4" t="s">
        <v>4</v>
      </c>
      <c r="G5358" s="16" t="s">
        <v>7914</v>
      </c>
      <c r="H5358" s="5">
        <f>IFERROR(IF($F$3=0,"-",Tabla1[[#This Row],[Precio de Cliente neto]]*(1+$F$3)),"-")</f>
        <v>1610.1745800000001</v>
      </c>
      <c r="I5358" s="5">
        <v>1533.4996000000001</v>
      </c>
      <c r="J5358" s="5">
        <v>1380.1496400000001</v>
      </c>
      <c r="K5358" s="26">
        <v>0.21</v>
      </c>
    </row>
    <row r="5359" spans="1:11">
      <c r="A5359" s="4">
        <v>21564</v>
      </c>
      <c r="B5359" t="s">
        <v>3767</v>
      </c>
      <c r="C5359" s="5">
        <f>IF($F$2=0," - ",Tabla1[[#This Row],[Base Precio de Lista neto]])</f>
        <v>1829.6412</v>
      </c>
      <c r="D5359" s="5">
        <f>IF($F$2=0," - ",Tabla1[[#This Row],[Base Precio de Lista neto]]*(1-$F$2))</f>
        <v>1280.74884</v>
      </c>
      <c r="E5359" s="5">
        <f>IF($F$2=0," - ",Tabla1[[#This Row],[Base para Mejor precio]]*(1-$F$2))</f>
        <v>1152.6739559999999</v>
      </c>
      <c r="F5359" s="4" t="s">
        <v>4</v>
      </c>
      <c r="G5359" s="16" t="s">
        <v>7914</v>
      </c>
      <c r="H5359" s="5">
        <f>IFERROR(IF($F$3=0,"-",Tabla1[[#This Row],[Precio de Cliente neto]]*(1+$F$3)),"-")</f>
        <v>1921.1232599999998</v>
      </c>
      <c r="I5359" s="5">
        <v>1829.6412</v>
      </c>
      <c r="J5359" s="5">
        <v>1646.6770799999999</v>
      </c>
      <c r="K5359" s="26">
        <v>0.21</v>
      </c>
    </row>
    <row r="5360" spans="1:11">
      <c r="A5360" s="4">
        <v>21565</v>
      </c>
      <c r="B5360" t="s">
        <v>3768</v>
      </c>
      <c r="C5360" s="5">
        <f>IF($F$2=0," - ",Tabla1[[#This Row],[Base Precio de Lista neto]])</f>
        <v>1805.3958</v>
      </c>
      <c r="D5360" s="5">
        <f>IF($F$2=0," - ",Tabla1[[#This Row],[Base Precio de Lista neto]]*(1-$F$2))</f>
        <v>1263.7770599999999</v>
      </c>
      <c r="E5360" s="5">
        <f>IF($F$2=0," - ",Tabla1[[#This Row],[Base para Mejor precio]]*(1-$F$2))</f>
        <v>1137.3993539999999</v>
      </c>
      <c r="F5360" s="4" t="s">
        <v>4</v>
      </c>
      <c r="G5360" s="16" t="s">
        <v>7914</v>
      </c>
      <c r="H5360" s="5">
        <f>IFERROR(IF($F$3=0,"-",Tabla1[[#This Row],[Precio de Cliente neto]]*(1+$F$3)),"-")</f>
        <v>1895.6655899999998</v>
      </c>
      <c r="I5360" s="5">
        <v>1805.3958</v>
      </c>
      <c r="J5360" s="5">
        <v>1624.8562199999999</v>
      </c>
      <c r="K5360" s="26">
        <v>0.21</v>
      </c>
    </row>
    <row r="5361" spans="1:11">
      <c r="A5361" s="4">
        <v>21566</v>
      </c>
      <c r="B5361" t="s">
        <v>3769</v>
      </c>
      <c r="C5361" s="5">
        <f>IF($F$2=0," - ",Tabla1[[#This Row],[Base Precio de Lista neto]])</f>
        <v>7914.2430999999997</v>
      </c>
      <c r="D5361" s="5">
        <f>IF($F$2=0," - ",Tabla1[[#This Row],[Base Precio de Lista neto]]*(1-$F$2))</f>
        <v>5539.9701699999996</v>
      </c>
      <c r="E5361" s="5">
        <f>IF($F$2=0," - ",Tabla1[[#This Row],[Base para Mejor precio]]*(1-$F$2))</f>
        <v>4985.9731529999999</v>
      </c>
      <c r="F5361" s="4" t="s">
        <v>4</v>
      </c>
      <c r="G5361" s="16" t="s">
        <v>7914</v>
      </c>
      <c r="H5361" s="5">
        <f>IFERROR(IF($F$3=0,"-",Tabla1[[#This Row],[Precio de Cliente neto]]*(1+$F$3)),"-")</f>
        <v>8309.9552549999989</v>
      </c>
      <c r="I5361" s="5">
        <v>7914.2430999999997</v>
      </c>
      <c r="J5361" s="5">
        <v>7122.8187900000003</v>
      </c>
      <c r="K5361" s="26">
        <v>0.21</v>
      </c>
    </row>
    <row r="5362" spans="1:11">
      <c r="A5362" s="4">
        <v>21567</v>
      </c>
      <c r="B5362" t="s">
        <v>3770</v>
      </c>
      <c r="C5362" s="5">
        <f>IF($F$2=0," - ",Tabla1[[#This Row],[Base Precio de Lista neto]])</f>
        <v>8228.0139999999992</v>
      </c>
      <c r="D5362" s="5">
        <f>IF($F$2=0," - ",Tabla1[[#This Row],[Base Precio de Lista neto]]*(1-$F$2))</f>
        <v>5759.6097999999993</v>
      </c>
      <c r="E5362" s="5">
        <f>IF($F$2=0," - ",Tabla1[[#This Row],[Base para Mejor precio]]*(1-$F$2))</f>
        <v>5183.6488199999994</v>
      </c>
      <c r="F5362" s="4" t="s">
        <v>4</v>
      </c>
      <c r="G5362" s="16" t="s">
        <v>7914</v>
      </c>
      <c r="H5362" s="5">
        <f>IFERROR(IF($F$3=0,"-",Tabla1[[#This Row],[Precio de Cliente neto]]*(1+$F$3)),"-")</f>
        <v>8639.4146999999994</v>
      </c>
      <c r="I5362" s="5">
        <v>8228.0139999999992</v>
      </c>
      <c r="J5362" s="5">
        <v>7405.2125999999998</v>
      </c>
      <c r="K5362" s="26">
        <v>0.21</v>
      </c>
    </row>
    <row r="5363" spans="1:11">
      <c r="A5363" s="4">
        <v>21573</v>
      </c>
      <c r="B5363" t="s">
        <v>3771</v>
      </c>
      <c r="C5363" s="5">
        <f>IF($F$2=0," - ",Tabla1[[#This Row],[Base Precio de Lista neto]])</f>
        <v>1746.4882</v>
      </c>
      <c r="D5363" s="5">
        <f>IF($F$2=0," - ",Tabla1[[#This Row],[Base Precio de Lista neto]]*(1-$F$2))</f>
        <v>1222.5417399999999</v>
      </c>
      <c r="E5363" s="5">
        <f>IF($F$2=0," - ",Tabla1[[#This Row],[Base para Mejor precio]]*(1-$F$2))</f>
        <v>1100.2875659999997</v>
      </c>
      <c r="F5363" s="4" t="s">
        <v>4</v>
      </c>
      <c r="G5363" s="16" t="s">
        <v>7914</v>
      </c>
      <c r="H5363" s="5">
        <f>IFERROR(IF($F$3=0,"-",Tabla1[[#This Row],[Precio de Cliente neto]]*(1+$F$3)),"-")</f>
        <v>1833.8126099999999</v>
      </c>
      <c r="I5363" s="5">
        <v>1746.4882</v>
      </c>
      <c r="J5363" s="5">
        <v>1571.8393799999999</v>
      </c>
      <c r="K5363" s="26">
        <v>0.21</v>
      </c>
    </row>
    <row r="5364" spans="1:11">
      <c r="A5364" s="4">
        <v>21574</v>
      </c>
      <c r="B5364" t="s">
        <v>3772</v>
      </c>
      <c r="C5364" s="5">
        <f>IF($F$2=0," - ",Tabla1[[#This Row],[Base Precio de Lista neto]])</f>
        <v>2159.6464999999998</v>
      </c>
      <c r="D5364" s="5">
        <f>IF($F$2=0," - ",Tabla1[[#This Row],[Base Precio de Lista neto]]*(1-$F$2))</f>
        <v>1511.7525499999997</v>
      </c>
      <c r="E5364" s="5">
        <f>IF($F$2=0," - ",Tabla1[[#This Row],[Base para Mejor precio]]*(1-$F$2))</f>
        <v>1360.5772949999998</v>
      </c>
      <c r="F5364" s="4" t="s">
        <v>4</v>
      </c>
      <c r="G5364" s="16" t="s">
        <v>7914</v>
      </c>
      <c r="H5364" s="5">
        <f>IFERROR(IF($F$3=0,"-",Tabla1[[#This Row],[Precio de Cliente neto]]*(1+$F$3)),"-")</f>
        <v>2267.6288249999998</v>
      </c>
      <c r="I5364" s="5">
        <v>2159.6464999999998</v>
      </c>
      <c r="J5364" s="5">
        <v>1943.6818499999999</v>
      </c>
      <c r="K5364" s="26">
        <v>0.21</v>
      </c>
    </row>
    <row r="5365" spans="1:11">
      <c r="A5365" s="4">
        <v>21575</v>
      </c>
      <c r="B5365" t="s">
        <v>3773</v>
      </c>
      <c r="C5365" s="5">
        <f>IF($F$2=0," - ",Tabla1[[#This Row],[Base Precio de Lista neto]])</f>
        <v>2262.3877000000002</v>
      </c>
      <c r="D5365" s="5">
        <f>IF($F$2=0," - ",Tabla1[[#This Row],[Base Precio de Lista neto]]*(1-$F$2))</f>
        <v>1583.67139</v>
      </c>
      <c r="E5365" s="5">
        <f>IF($F$2=0," - ",Tabla1[[#This Row],[Base para Mejor precio]]*(1-$F$2))</f>
        <v>1425.304251</v>
      </c>
      <c r="F5365" s="4" t="s">
        <v>4</v>
      </c>
      <c r="G5365" s="16" t="s">
        <v>7914</v>
      </c>
      <c r="H5365" s="5">
        <f>IFERROR(IF($F$3=0,"-",Tabla1[[#This Row],[Precio de Cliente neto]]*(1+$F$3)),"-")</f>
        <v>2375.5070850000002</v>
      </c>
      <c r="I5365" s="5">
        <v>2262.3877000000002</v>
      </c>
      <c r="J5365" s="5">
        <v>2036.1489300000001</v>
      </c>
      <c r="K5365" s="26">
        <v>0.21</v>
      </c>
    </row>
    <row r="5366" spans="1:11">
      <c r="A5366" s="4">
        <v>21576</v>
      </c>
      <c r="B5366" t="s">
        <v>3774</v>
      </c>
      <c r="C5366" s="5">
        <f>IF($F$2=0," - ",Tabla1[[#This Row],[Base Precio de Lista neto]])</f>
        <v>3471.4128999999998</v>
      </c>
      <c r="D5366" s="5">
        <f>IF($F$2=0," - ",Tabla1[[#This Row],[Base Precio de Lista neto]]*(1-$F$2))</f>
        <v>2429.9890299999997</v>
      </c>
      <c r="E5366" s="5">
        <f>IF($F$2=0," - ",Tabla1[[#This Row],[Base para Mejor precio]]*(1-$F$2))</f>
        <v>2186.9901269999996</v>
      </c>
      <c r="F5366" s="4" t="s">
        <v>4</v>
      </c>
      <c r="G5366" s="16" t="s">
        <v>7914</v>
      </c>
      <c r="H5366" s="5">
        <f>IFERROR(IF($F$3=0,"-",Tabla1[[#This Row],[Precio de Cliente neto]]*(1+$F$3)),"-")</f>
        <v>3644.9835449999996</v>
      </c>
      <c r="I5366" s="5">
        <v>3471.4128999999998</v>
      </c>
      <c r="J5366" s="5">
        <v>3124.2716099999998</v>
      </c>
      <c r="K5366" s="26">
        <v>0.21</v>
      </c>
    </row>
    <row r="5367" spans="1:11">
      <c r="A5367" s="4">
        <v>21581</v>
      </c>
      <c r="B5367" t="s">
        <v>3775</v>
      </c>
      <c r="C5367" s="5">
        <f>IF($F$2=0," - ",Tabla1[[#This Row],[Base Precio de Lista neto]])</f>
        <v>22808.249299999999</v>
      </c>
      <c r="D5367" s="5">
        <f>IF($F$2=0," - ",Tabla1[[#This Row],[Base Precio de Lista neto]]*(1-$F$2))</f>
        <v>15965.774509999999</v>
      </c>
      <c r="E5367" s="5">
        <f>IF($F$2=0," - ",Tabla1[[#This Row],[Base para Mejor precio]]*(1-$F$2))</f>
        <v>14369.197059</v>
      </c>
      <c r="F5367" s="4" t="s">
        <v>4</v>
      </c>
      <c r="G5367" s="16" t="s">
        <v>7914</v>
      </c>
      <c r="H5367" s="5">
        <f>IFERROR(IF($F$3=0,"-",Tabla1[[#This Row],[Precio de Cliente neto]]*(1+$F$3)),"-")</f>
        <v>23948.661764999997</v>
      </c>
      <c r="I5367" s="5">
        <v>22808.249299999999</v>
      </c>
      <c r="J5367" s="5">
        <v>20527.424370000001</v>
      </c>
      <c r="K5367" s="26">
        <v>0.21</v>
      </c>
    </row>
    <row r="5368" spans="1:11">
      <c r="A5368" s="4">
        <v>21582</v>
      </c>
      <c r="B5368" t="s">
        <v>3776</v>
      </c>
      <c r="C5368" s="5">
        <f>IF($F$2=0," - ",Tabla1[[#This Row],[Base Precio de Lista neto]])</f>
        <v>22832.320500000002</v>
      </c>
      <c r="D5368" s="5">
        <f>IF($F$2=0," - ",Tabla1[[#This Row],[Base Precio de Lista neto]]*(1-$F$2))</f>
        <v>15982.62435</v>
      </c>
      <c r="E5368" s="5">
        <f>IF($F$2=0," - ",Tabla1[[#This Row],[Base para Mejor precio]]*(1-$F$2))</f>
        <v>14384.361914999998</v>
      </c>
      <c r="F5368" s="4" t="s">
        <v>4</v>
      </c>
      <c r="G5368" s="16" t="s">
        <v>7914</v>
      </c>
      <c r="H5368" s="5">
        <f>IFERROR(IF($F$3=0,"-",Tabla1[[#This Row],[Precio de Cliente neto]]*(1+$F$3)),"-")</f>
        <v>23973.936525000001</v>
      </c>
      <c r="I5368" s="5">
        <v>22832.320500000002</v>
      </c>
      <c r="J5368" s="5">
        <v>20549.088449999999</v>
      </c>
      <c r="K5368" s="26">
        <v>0.21</v>
      </c>
    </row>
    <row r="5369" spans="1:11">
      <c r="A5369" s="4">
        <v>21583</v>
      </c>
      <c r="B5369" t="s">
        <v>3777</v>
      </c>
      <c r="C5369" s="5">
        <f>IF($F$2=0," - ",Tabla1[[#This Row],[Base Precio de Lista neto]])</f>
        <v>55196.758199999997</v>
      </c>
      <c r="D5369" s="5">
        <f>IF($F$2=0," - ",Tabla1[[#This Row],[Base Precio de Lista neto]]*(1-$F$2))</f>
        <v>38637.730739999992</v>
      </c>
      <c r="E5369" s="5">
        <f>IF($F$2=0," - ",Tabla1[[#This Row],[Base para Mejor precio]]*(1-$F$2))</f>
        <v>34773.957665999995</v>
      </c>
      <c r="F5369" s="4" t="s">
        <v>4</v>
      </c>
      <c r="G5369" s="16" t="s">
        <v>7914</v>
      </c>
      <c r="H5369" s="5">
        <f>IFERROR(IF($F$3=0,"-",Tabla1[[#This Row],[Precio de Cliente neto]]*(1+$F$3)),"-")</f>
        <v>57956.596109999984</v>
      </c>
      <c r="I5369" s="5">
        <v>55196.758199999997</v>
      </c>
      <c r="J5369" s="5">
        <v>49677.08238</v>
      </c>
      <c r="K5369" s="26">
        <v>0.21</v>
      </c>
    </row>
    <row r="5370" spans="1:11">
      <c r="A5370" s="4">
        <v>21585</v>
      </c>
      <c r="B5370" t="s">
        <v>7793</v>
      </c>
      <c r="C5370" s="5">
        <f>IF($F$2=0," - ",Tabla1[[#This Row],[Base Precio de Lista neto]])</f>
        <v>8116.2304999999997</v>
      </c>
      <c r="D5370" s="5">
        <f>IF($F$2=0," - ",Tabla1[[#This Row],[Base Precio de Lista neto]]*(1-$F$2))</f>
        <v>5681.3613499999992</v>
      </c>
      <c r="E5370" s="5">
        <f>IF($F$2=0," - ",Tabla1[[#This Row],[Base para Mejor precio]]*(1-$F$2))</f>
        <v>5113.2252150000004</v>
      </c>
      <c r="F5370" s="4" t="s">
        <v>4</v>
      </c>
      <c r="G5370" s="16" t="s">
        <v>7914</v>
      </c>
      <c r="H5370" s="5">
        <f>IFERROR(IF($F$3=0,"-",Tabla1[[#This Row],[Precio de Cliente neto]]*(1+$F$3)),"-")</f>
        <v>8522.0420249999988</v>
      </c>
      <c r="I5370" s="5">
        <v>8116.2304999999997</v>
      </c>
      <c r="J5370" s="5">
        <v>7304.6074500000004</v>
      </c>
      <c r="K5370" s="26">
        <v>0.21</v>
      </c>
    </row>
    <row r="5371" spans="1:11">
      <c r="A5371" s="4">
        <v>21587</v>
      </c>
      <c r="B5371" t="s">
        <v>3778</v>
      </c>
      <c r="C5371" s="5">
        <f>IF($F$2=0," - ",Tabla1[[#This Row],[Base Precio de Lista neto]])</f>
        <v>1492.7237</v>
      </c>
      <c r="D5371" s="5">
        <f>IF($F$2=0," - ",Tabla1[[#This Row],[Base Precio de Lista neto]]*(1-$F$2))</f>
        <v>1044.9065900000001</v>
      </c>
      <c r="E5371" s="5">
        <f>IF($F$2=0," - ",Tabla1[[#This Row],[Base para Mejor precio]]*(1-$F$2))</f>
        <v>940.415931</v>
      </c>
      <c r="F5371" s="4" t="s">
        <v>4</v>
      </c>
      <c r="G5371" s="16" t="s">
        <v>7914</v>
      </c>
      <c r="H5371" s="5">
        <f>IFERROR(IF($F$3=0,"-",Tabla1[[#This Row],[Precio de Cliente neto]]*(1+$F$3)),"-")</f>
        <v>1567.3598850000001</v>
      </c>
      <c r="I5371" s="5">
        <v>1492.7237</v>
      </c>
      <c r="J5371" s="5">
        <v>1343.4513300000001</v>
      </c>
      <c r="K5371" s="26">
        <v>0.21</v>
      </c>
    </row>
    <row r="5372" spans="1:11">
      <c r="A5372" s="4">
        <v>21588</v>
      </c>
      <c r="B5372" t="s">
        <v>3779</v>
      </c>
      <c r="C5372" s="5">
        <f>IF($F$2=0," - ",Tabla1[[#This Row],[Base Precio de Lista neto]])</f>
        <v>1643.4809</v>
      </c>
      <c r="D5372" s="5">
        <f>IF($F$2=0," - ",Tabla1[[#This Row],[Base Precio de Lista neto]]*(1-$F$2))</f>
        <v>1150.4366299999999</v>
      </c>
      <c r="E5372" s="5">
        <f>IF($F$2=0," - ",Tabla1[[#This Row],[Base para Mejor precio]]*(1-$F$2))</f>
        <v>1035.392967</v>
      </c>
      <c r="F5372" s="4" t="s">
        <v>4</v>
      </c>
      <c r="G5372" s="16" t="s">
        <v>7914</v>
      </c>
      <c r="H5372" s="5">
        <f>IFERROR(IF($F$3=0,"-",Tabla1[[#This Row],[Precio de Cliente neto]]*(1+$F$3)),"-")</f>
        <v>1725.6549449999998</v>
      </c>
      <c r="I5372" s="5">
        <v>1643.4809</v>
      </c>
      <c r="J5372" s="5">
        <v>1479.1328100000001</v>
      </c>
      <c r="K5372" s="26">
        <v>0.21</v>
      </c>
    </row>
    <row r="5373" spans="1:11">
      <c r="A5373" s="4">
        <v>21589</v>
      </c>
      <c r="B5373" t="s">
        <v>3780</v>
      </c>
      <c r="C5373" s="5">
        <f>IF($F$2=0," - ",Tabla1[[#This Row],[Base Precio de Lista neto]])</f>
        <v>1827.3364999999999</v>
      </c>
      <c r="D5373" s="5">
        <f>IF($F$2=0," - ",Tabla1[[#This Row],[Base Precio de Lista neto]]*(1-$F$2))</f>
        <v>1279.1355499999997</v>
      </c>
      <c r="E5373" s="5">
        <f>IF($F$2=0," - ",Tabla1[[#This Row],[Base para Mejor precio]]*(1-$F$2))</f>
        <v>1151.2219949999999</v>
      </c>
      <c r="F5373" s="4" t="s">
        <v>4</v>
      </c>
      <c r="G5373" s="16" t="s">
        <v>7914</v>
      </c>
      <c r="H5373" s="5">
        <f>IFERROR(IF($F$3=0,"-",Tabla1[[#This Row],[Precio de Cliente neto]]*(1+$F$3)),"-")</f>
        <v>1918.7033249999995</v>
      </c>
      <c r="I5373" s="5">
        <v>1827.3364999999999</v>
      </c>
      <c r="J5373" s="5">
        <v>1644.60285</v>
      </c>
      <c r="K5373" s="26">
        <v>0.21</v>
      </c>
    </row>
    <row r="5374" spans="1:11">
      <c r="A5374" s="4">
        <v>21590</v>
      </c>
      <c r="B5374" t="s">
        <v>3781</v>
      </c>
      <c r="C5374" s="5">
        <f>IF($F$2=0," - ",Tabla1[[#This Row],[Base Precio de Lista neto]])</f>
        <v>2440.2244000000001</v>
      </c>
      <c r="D5374" s="5">
        <f>IF($F$2=0," - ",Tabla1[[#This Row],[Base Precio de Lista neto]]*(1-$F$2))</f>
        <v>1708.15708</v>
      </c>
      <c r="E5374" s="5">
        <f>IF($F$2=0," - ",Tabla1[[#This Row],[Base para Mejor precio]]*(1-$F$2))</f>
        <v>1537.3413719999999</v>
      </c>
      <c r="F5374" s="4" t="s">
        <v>4</v>
      </c>
      <c r="G5374" s="16" t="s">
        <v>5696</v>
      </c>
      <c r="H5374" s="5">
        <f>IFERROR(IF($F$3=0,"-",Tabla1[[#This Row],[Precio de Cliente neto]]*(1+$F$3)),"-")</f>
        <v>2562.2356199999999</v>
      </c>
      <c r="I5374" s="5">
        <v>2440.2244000000001</v>
      </c>
      <c r="J5374" s="5">
        <v>2196.2019599999999</v>
      </c>
      <c r="K5374" s="26">
        <v>0.21</v>
      </c>
    </row>
    <row r="5375" spans="1:11">
      <c r="A5375" s="4">
        <v>21591</v>
      </c>
      <c r="B5375" t="s">
        <v>3782</v>
      </c>
      <c r="C5375" s="5">
        <f>IF($F$2=0," - ",Tabla1[[#This Row],[Base Precio de Lista neto]])</f>
        <v>3615.5578</v>
      </c>
      <c r="D5375" s="5">
        <f>IF($F$2=0," - ",Tabla1[[#This Row],[Base Precio de Lista neto]]*(1-$F$2))</f>
        <v>2530.8904600000001</v>
      </c>
      <c r="E5375" s="5">
        <f>IF($F$2=0," - ",Tabla1[[#This Row],[Base para Mejor precio]]*(1-$F$2))</f>
        <v>2277.8014139999996</v>
      </c>
      <c r="F5375" s="4" t="s">
        <v>4</v>
      </c>
      <c r="G5375" s="16" t="s">
        <v>7914</v>
      </c>
      <c r="H5375" s="5">
        <f>IFERROR(IF($F$3=0,"-",Tabla1[[#This Row],[Precio de Cliente neto]]*(1+$F$3)),"-")</f>
        <v>3796.3356899999999</v>
      </c>
      <c r="I5375" s="5">
        <v>3615.5578</v>
      </c>
      <c r="J5375" s="5">
        <v>3254.0020199999999</v>
      </c>
      <c r="K5375" s="26">
        <v>0.21</v>
      </c>
    </row>
    <row r="5376" spans="1:11">
      <c r="A5376" s="4">
        <v>21592</v>
      </c>
      <c r="B5376" t="s">
        <v>3783</v>
      </c>
      <c r="C5376" s="5">
        <f>IF($F$2=0," - ",Tabla1[[#This Row],[Base Precio de Lista neto]])</f>
        <v>4688.2717000000002</v>
      </c>
      <c r="D5376" s="5">
        <f>IF($F$2=0," - ",Tabla1[[#This Row],[Base Precio de Lista neto]]*(1-$F$2))</f>
        <v>3281.7901900000002</v>
      </c>
      <c r="E5376" s="5">
        <f>IF($F$2=0," - ",Tabla1[[#This Row],[Base para Mejor precio]]*(1-$F$2))</f>
        <v>2953.6111709999996</v>
      </c>
      <c r="F5376" s="4" t="s">
        <v>4</v>
      </c>
      <c r="G5376" s="16" t="s">
        <v>5696</v>
      </c>
      <c r="H5376" s="5">
        <f>IFERROR(IF($F$3=0,"-",Tabla1[[#This Row],[Precio de Cliente neto]]*(1+$F$3)),"-")</f>
        <v>4922.6852850000005</v>
      </c>
      <c r="I5376" s="5">
        <v>4688.2717000000002</v>
      </c>
      <c r="J5376" s="5">
        <v>4219.4445299999998</v>
      </c>
      <c r="K5376" s="26">
        <v>0.21</v>
      </c>
    </row>
    <row r="5377" spans="1:11">
      <c r="A5377" s="4">
        <v>21593</v>
      </c>
      <c r="B5377" t="s">
        <v>3784</v>
      </c>
      <c r="C5377" s="5">
        <f>IF($F$2=0," - ",Tabla1[[#This Row],[Base Precio de Lista neto]])</f>
        <v>1445.5838000000001</v>
      </c>
      <c r="D5377" s="5">
        <f>IF($F$2=0," - ",Tabla1[[#This Row],[Base Precio de Lista neto]]*(1-$F$2))</f>
        <v>1011.9086600000001</v>
      </c>
      <c r="E5377" s="5">
        <f>IF($F$2=0," - ",Tabla1[[#This Row],[Base para Mejor precio]]*(1-$F$2))</f>
        <v>910.71779399999991</v>
      </c>
      <c r="F5377" s="4" t="s">
        <v>4</v>
      </c>
      <c r="G5377" s="16" t="s">
        <v>7914</v>
      </c>
      <c r="H5377" s="5">
        <f>IFERROR(IF($F$3=0,"-",Tabla1[[#This Row],[Precio de Cliente neto]]*(1+$F$3)),"-")</f>
        <v>1517.8629900000001</v>
      </c>
      <c r="I5377" s="5">
        <v>1445.5838000000001</v>
      </c>
      <c r="J5377" s="5">
        <v>1301.0254199999999</v>
      </c>
      <c r="K5377" s="26">
        <v>0.21</v>
      </c>
    </row>
    <row r="5378" spans="1:11">
      <c r="A5378" s="4">
        <v>21594</v>
      </c>
      <c r="B5378" t="s">
        <v>3785</v>
      </c>
      <c r="C5378" s="5">
        <f>IF($F$2=0," - ",Tabla1[[#This Row],[Base Precio de Lista neto]])</f>
        <v>1586.2180000000001</v>
      </c>
      <c r="D5378" s="5">
        <f>IF($F$2=0," - ",Tabla1[[#This Row],[Base Precio de Lista neto]]*(1-$F$2))</f>
        <v>1110.3525999999999</v>
      </c>
      <c r="E5378" s="5">
        <f>IF($F$2=0," - ",Tabla1[[#This Row],[Base para Mejor precio]]*(1-$F$2))</f>
        <v>999.31733999999994</v>
      </c>
      <c r="F5378" s="4" t="s">
        <v>4</v>
      </c>
      <c r="G5378" s="16" t="s">
        <v>7914</v>
      </c>
      <c r="H5378" s="5">
        <f>IFERROR(IF($F$3=0,"-",Tabla1[[#This Row],[Precio de Cliente neto]]*(1+$F$3)),"-")</f>
        <v>1665.5288999999998</v>
      </c>
      <c r="I5378" s="5">
        <v>1586.2180000000001</v>
      </c>
      <c r="J5378" s="5">
        <v>1427.5962</v>
      </c>
      <c r="K5378" s="26">
        <v>0.21</v>
      </c>
    </row>
    <row r="5379" spans="1:11">
      <c r="A5379" s="4">
        <v>21595</v>
      </c>
      <c r="B5379" t="s">
        <v>3786</v>
      </c>
      <c r="C5379" s="5">
        <f>IF($F$2=0," - ",Tabla1[[#This Row],[Base Precio de Lista neto]])</f>
        <v>1645.1264000000001</v>
      </c>
      <c r="D5379" s="5">
        <f>IF($F$2=0," - ",Tabla1[[#This Row],[Base Precio de Lista neto]]*(1-$F$2))</f>
        <v>1151.5884799999999</v>
      </c>
      <c r="E5379" s="5">
        <f>IF($F$2=0," - ",Tabla1[[#This Row],[Base para Mejor precio]]*(1-$F$2))</f>
        <v>1036.4296319999999</v>
      </c>
      <c r="F5379" s="4" t="s">
        <v>4</v>
      </c>
      <c r="G5379" s="16" t="s">
        <v>7914</v>
      </c>
      <c r="H5379" s="5">
        <f>IFERROR(IF($F$3=0,"-",Tabla1[[#This Row],[Precio de Cliente neto]]*(1+$F$3)),"-")</f>
        <v>1727.3827199999998</v>
      </c>
      <c r="I5379" s="5">
        <v>1645.1264000000001</v>
      </c>
      <c r="J5379" s="5">
        <v>1480.61376</v>
      </c>
      <c r="K5379" s="26">
        <v>0.21</v>
      </c>
    </row>
    <row r="5380" spans="1:11">
      <c r="A5380" s="4">
        <v>21596</v>
      </c>
      <c r="B5380" t="s">
        <v>3787</v>
      </c>
      <c r="C5380" s="5">
        <f>IF($F$2=0," - ",Tabla1[[#This Row],[Base Precio de Lista neto]])</f>
        <v>4179.5834000000004</v>
      </c>
      <c r="D5380" s="5">
        <f>IF($F$2=0," - ",Tabla1[[#This Row],[Base Precio de Lista neto]]*(1-$F$2))</f>
        <v>2925.70838</v>
      </c>
      <c r="E5380" s="5">
        <f>IF($F$2=0," - ",Tabla1[[#This Row],[Base para Mejor precio]]*(1-$F$2))</f>
        <v>2633.1375419999999</v>
      </c>
      <c r="F5380" s="4" t="s">
        <v>4</v>
      </c>
      <c r="G5380" s="16" t="s">
        <v>7914</v>
      </c>
      <c r="H5380" s="5">
        <f>IFERROR(IF($F$3=0,"-",Tabla1[[#This Row],[Precio de Cliente neto]]*(1+$F$3)),"-")</f>
        <v>4388.5625700000001</v>
      </c>
      <c r="I5380" s="5">
        <v>4179.5834000000004</v>
      </c>
      <c r="J5380" s="5">
        <v>3761.6250599999998</v>
      </c>
      <c r="K5380" s="26">
        <v>0.21</v>
      </c>
    </row>
    <row r="5381" spans="1:11">
      <c r="A5381" s="4">
        <v>21599</v>
      </c>
      <c r="B5381" t="s">
        <v>3788</v>
      </c>
      <c r="C5381" s="5">
        <f>IF($F$2=0," - ",Tabla1[[#This Row],[Base Precio de Lista neto]])</f>
        <v>902.05579999999998</v>
      </c>
      <c r="D5381" s="5">
        <f>IF($F$2=0," - ",Tabla1[[#This Row],[Base Precio de Lista neto]]*(1-$F$2))</f>
        <v>631.43905999999993</v>
      </c>
      <c r="E5381" s="5">
        <f>IF($F$2=0," - ",Tabla1[[#This Row],[Base para Mejor precio]]*(1-$F$2))</f>
        <v>568.29515400000003</v>
      </c>
      <c r="F5381" s="4" t="s">
        <v>4</v>
      </c>
      <c r="G5381" s="16" t="s">
        <v>7914</v>
      </c>
      <c r="H5381" s="5">
        <f>IFERROR(IF($F$3=0,"-",Tabla1[[#This Row],[Precio de Cliente neto]]*(1+$F$3)),"-")</f>
        <v>947.15858999999989</v>
      </c>
      <c r="I5381" s="5">
        <v>902.05579999999998</v>
      </c>
      <c r="J5381" s="5">
        <v>811.85022000000004</v>
      </c>
      <c r="K5381" s="26">
        <v>0.21</v>
      </c>
    </row>
    <row r="5382" spans="1:11">
      <c r="A5382" s="4">
        <v>21600</v>
      </c>
      <c r="B5382" t="s">
        <v>3789</v>
      </c>
      <c r="C5382" s="5">
        <f>IF($F$2=0," - ",Tabla1[[#This Row],[Base Precio de Lista neto]])</f>
        <v>902.05579999999998</v>
      </c>
      <c r="D5382" s="5">
        <f>IF($F$2=0," - ",Tabla1[[#This Row],[Base Precio de Lista neto]]*(1-$F$2))</f>
        <v>631.43905999999993</v>
      </c>
      <c r="E5382" s="5">
        <f>IF($F$2=0," - ",Tabla1[[#This Row],[Base para Mejor precio]]*(1-$F$2))</f>
        <v>568.29515400000003</v>
      </c>
      <c r="F5382" s="4" t="s">
        <v>4</v>
      </c>
      <c r="G5382" s="16" t="s">
        <v>7914</v>
      </c>
      <c r="H5382" s="5">
        <f>IFERROR(IF($F$3=0,"-",Tabla1[[#This Row],[Precio de Cliente neto]]*(1+$F$3)),"-")</f>
        <v>947.15858999999989</v>
      </c>
      <c r="I5382" s="5">
        <v>902.05579999999998</v>
      </c>
      <c r="J5382" s="5">
        <v>811.85022000000004</v>
      </c>
      <c r="K5382" s="26">
        <v>0.21</v>
      </c>
    </row>
    <row r="5383" spans="1:11">
      <c r="A5383" s="4">
        <v>21601</v>
      </c>
      <c r="B5383" t="s">
        <v>3790</v>
      </c>
      <c r="C5383" s="5">
        <f>IF($F$2=0," - ",Tabla1[[#This Row],[Base Precio de Lista neto]])</f>
        <v>902.05579999999998</v>
      </c>
      <c r="D5383" s="5">
        <f>IF($F$2=0," - ",Tabla1[[#This Row],[Base Precio de Lista neto]]*(1-$F$2))</f>
        <v>631.43905999999993</v>
      </c>
      <c r="E5383" s="5">
        <f>IF($F$2=0," - ",Tabla1[[#This Row],[Base para Mejor precio]]*(1-$F$2))</f>
        <v>568.29515400000003</v>
      </c>
      <c r="F5383" s="4" t="s">
        <v>4</v>
      </c>
      <c r="G5383" s="16" t="s">
        <v>7914</v>
      </c>
      <c r="H5383" s="5">
        <f>IFERROR(IF($F$3=0,"-",Tabla1[[#This Row],[Precio de Cliente neto]]*(1+$F$3)),"-")</f>
        <v>947.15858999999989</v>
      </c>
      <c r="I5383" s="5">
        <v>902.05579999999998</v>
      </c>
      <c r="J5383" s="5">
        <v>811.85022000000004</v>
      </c>
      <c r="K5383" s="26">
        <v>0.21</v>
      </c>
    </row>
    <row r="5384" spans="1:11">
      <c r="A5384" s="4">
        <v>21602</v>
      </c>
      <c r="B5384" t="s">
        <v>3791</v>
      </c>
      <c r="C5384" s="5">
        <f>IF($F$2=0," - ",Tabla1[[#This Row],[Base Precio de Lista neto]])</f>
        <v>958.81730000000005</v>
      </c>
      <c r="D5384" s="5">
        <f>IF($F$2=0," - ",Tabla1[[#This Row],[Base Precio de Lista neto]]*(1-$F$2))</f>
        <v>671.17210999999998</v>
      </c>
      <c r="E5384" s="5">
        <f>IF($F$2=0," - ",Tabla1[[#This Row],[Base para Mejor precio]]*(1-$F$2))</f>
        <v>604.05489899999998</v>
      </c>
      <c r="F5384" s="4" t="s">
        <v>4</v>
      </c>
      <c r="G5384" s="16" t="s">
        <v>7914</v>
      </c>
      <c r="H5384" s="5">
        <f>IFERROR(IF($F$3=0,"-",Tabla1[[#This Row],[Precio de Cliente neto]]*(1+$F$3)),"-")</f>
        <v>1006.758165</v>
      </c>
      <c r="I5384" s="5">
        <v>958.81730000000005</v>
      </c>
      <c r="J5384" s="5">
        <v>862.93556999999998</v>
      </c>
      <c r="K5384" s="26">
        <v>0.21</v>
      </c>
    </row>
    <row r="5385" spans="1:11">
      <c r="A5385" s="4">
        <v>21605</v>
      </c>
      <c r="B5385" t="s">
        <v>3792</v>
      </c>
      <c r="C5385" s="5">
        <f>IF($F$2=0," - ",Tabla1[[#This Row],[Base Precio de Lista neto]])</f>
        <v>103718.71090000001</v>
      </c>
      <c r="D5385" s="5">
        <f>IF($F$2=0," - ",Tabla1[[#This Row],[Base Precio de Lista neto]]*(1-$F$2))</f>
        <v>72603.097630000004</v>
      </c>
      <c r="E5385" s="5">
        <f>IF($F$2=0," - ",Tabla1[[#This Row],[Base para Mejor precio]]*(1-$F$2))</f>
        <v>65342.787866999999</v>
      </c>
      <c r="F5385" s="4" t="s">
        <v>5</v>
      </c>
      <c r="G5385" s="16" t="s">
        <v>7914</v>
      </c>
      <c r="H5385" s="5">
        <f>IFERROR(IF($F$3=0,"-",Tabla1[[#This Row],[Precio de Cliente neto]]*(1+$F$3)),"-")</f>
        <v>108904.64644500001</v>
      </c>
      <c r="I5385" s="5">
        <v>103718.71090000001</v>
      </c>
      <c r="J5385" s="5">
        <v>93346.839810000005</v>
      </c>
      <c r="K5385" s="26">
        <v>0.21</v>
      </c>
    </row>
    <row r="5386" spans="1:11">
      <c r="A5386" s="4">
        <v>21607</v>
      </c>
      <c r="B5386" t="s">
        <v>3793</v>
      </c>
      <c r="C5386" s="5">
        <f>IF($F$2=0," - ",Tabla1[[#This Row],[Base Precio de Lista neto]])</f>
        <v>11706.020500000001</v>
      </c>
      <c r="D5386" s="5">
        <f>IF($F$2=0," - ",Tabla1[[#This Row],[Base Precio de Lista neto]]*(1-$F$2))</f>
        <v>8194.2143500000002</v>
      </c>
      <c r="E5386" s="5">
        <f>IF($F$2=0," - ",Tabla1[[#This Row],[Base para Mejor precio]]*(1-$F$2))</f>
        <v>7374.7929149999991</v>
      </c>
      <c r="F5386" s="4" t="s">
        <v>4</v>
      </c>
      <c r="G5386" s="16" t="s">
        <v>7914</v>
      </c>
      <c r="H5386" s="5">
        <f>IFERROR(IF($F$3=0,"-",Tabla1[[#This Row],[Precio de Cliente neto]]*(1+$F$3)),"-")</f>
        <v>12291.321524999999</v>
      </c>
      <c r="I5386" s="5">
        <v>11706.020500000001</v>
      </c>
      <c r="J5386" s="5">
        <v>10535.418449999999</v>
      </c>
      <c r="K5386" s="26">
        <v>0.21</v>
      </c>
    </row>
    <row r="5387" spans="1:11">
      <c r="A5387" s="4">
        <v>21608</v>
      </c>
      <c r="B5387" t="s">
        <v>3794</v>
      </c>
      <c r="C5387" s="5">
        <f>IF($F$2=0," - ",Tabla1[[#This Row],[Base Precio de Lista neto]])</f>
        <v>15176.186</v>
      </c>
      <c r="D5387" s="5">
        <f>IF($F$2=0," - ",Tabla1[[#This Row],[Base Precio de Lista neto]]*(1-$F$2))</f>
        <v>10623.330199999999</v>
      </c>
      <c r="E5387" s="5">
        <f>IF($F$2=0," - ",Tabla1[[#This Row],[Base para Mejor precio]]*(1-$F$2))</f>
        <v>9560.9971799999985</v>
      </c>
      <c r="F5387" s="4" t="s">
        <v>4</v>
      </c>
      <c r="G5387" s="16" t="s">
        <v>7914</v>
      </c>
      <c r="H5387" s="5">
        <f>IFERROR(IF($F$3=0,"-",Tabla1[[#This Row],[Precio de Cliente neto]]*(1+$F$3)),"-")</f>
        <v>15934.995299999999</v>
      </c>
      <c r="I5387" s="5">
        <v>15176.186</v>
      </c>
      <c r="J5387" s="5">
        <v>13658.5674</v>
      </c>
      <c r="K5387" s="26">
        <v>0.21</v>
      </c>
    </row>
    <row r="5388" spans="1:11">
      <c r="A5388" s="4">
        <v>21609</v>
      </c>
      <c r="B5388" t="s">
        <v>3795</v>
      </c>
      <c r="C5388" s="5">
        <f>IF($F$2=0," - ",Tabla1[[#This Row],[Base Precio de Lista neto]])</f>
        <v>21834.913799999998</v>
      </c>
      <c r="D5388" s="5">
        <f>IF($F$2=0," - ",Tabla1[[#This Row],[Base Precio de Lista neto]]*(1-$F$2))</f>
        <v>15284.439659999998</v>
      </c>
      <c r="E5388" s="5">
        <f>IF($F$2=0," - ",Tabla1[[#This Row],[Base para Mejor precio]]*(1-$F$2))</f>
        <v>13755.995693999999</v>
      </c>
      <c r="F5388" s="4" t="s">
        <v>4</v>
      </c>
      <c r="G5388" s="16" t="s">
        <v>7914</v>
      </c>
      <c r="H5388" s="5">
        <f>IFERROR(IF($F$3=0,"-",Tabla1[[#This Row],[Precio de Cliente neto]]*(1+$F$3)),"-")</f>
        <v>22926.659489999998</v>
      </c>
      <c r="I5388" s="5">
        <v>21834.913799999998</v>
      </c>
      <c r="J5388" s="5">
        <v>19651.422419999999</v>
      </c>
      <c r="K5388" s="26">
        <v>0.21</v>
      </c>
    </row>
    <row r="5389" spans="1:11">
      <c r="A5389" s="4">
        <v>21610</v>
      </c>
      <c r="B5389" t="s">
        <v>3796</v>
      </c>
      <c r="C5389" s="5">
        <f>IF($F$2=0," - ",Tabla1[[#This Row],[Base Precio de Lista neto]])</f>
        <v>29874.377100000002</v>
      </c>
      <c r="D5389" s="5">
        <f>IF($F$2=0," - ",Tabla1[[#This Row],[Base Precio de Lista neto]]*(1-$F$2))</f>
        <v>20912.063969999999</v>
      </c>
      <c r="E5389" s="5">
        <f>IF($F$2=0," - ",Tabla1[[#This Row],[Base para Mejor precio]]*(1-$F$2))</f>
        <v>18820.857572999998</v>
      </c>
      <c r="F5389" s="4" t="s">
        <v>4</v>
      </c>
      <c r="G5389" s="16" t="s">
        <v>7914</v>
      </c>
      <c r="H5389" s="5">
        <f>IFERROR(IF($F$3=0,"-",Tabla1[[#This Row],[Precio de Cliente neto]]*(1+$F$3)),"-")</f>
        <v>31368.095954999997</v>
      </c>
      <c r="I5389" s="5">
        <v>29874.377100000002</v>
      </c>
      <c r="J5389" s="5">
        <v>26886.93939</v>
      </c>
      <c r="K5389" s="26">
        <v>0.21</v>
      </c>
    </row>
    <row r="5390" spans="1:11">
      <c r="A5390" s="4">
        <v>21613</v>
      </c>
      <c r="B5390" t="s">
        <v>3797</v>
      </c>
      <c r="C5390" s="5">
        <f>IF($F$2=0," - ",Tabla1[[#This Row],[Base Precio de Lista neto]])</f>
        <v>22866.105800000001</v>
      </c>
      <c r="D5390" s="5">
        <f>IF($F$2=0," - ",Tabla1[[#This Row],[Base Precio de Lista neto]]*(1-$F$2))</f>
        <v>16006.27406</v>
      </c>
      <c r="E5390" s="5">
        <f>IF($F$2=0," - ",Tabla1[[#This Row],[Base para Mejor precio]]*(1-$F$2))</f>
        <v>14405.646654</v>
      </c>
      <c r="F5390" s="4" t="s">
        <v>4</v>
      </c>
      <c r="G5390" s="16" t="s">
        <v>7914</v>
      </c>
      <c r="H5390" s="5">
        <f>IFERROR(IF($F$3=0,"-",Tabla1[[#This Row],[Precio de Cliente neto]]*(1+$F$3)),"-")</f>
        <v>24009.411090000001</v>
      </c>
      <c r="I5390" s="5">
        <v>22866.105800000001</v>
      </c>
      <c r="J5390" s="5">
        <v>20579.495220000001</v>
      </c>
      <c r="K5390" s="26">
        <v>0.21</v>
      </c>
    </row>
    <row r="5391" spans="1:11">
      <c r="A5391" s="4">
        <v>21614</v>
      </c>
      <c r="B5391" t="s">
        <v>3798</v>
      </c>
      <c r="C5391" s="5">
        <f>IF($F$2=0," - ",Tabla1[[#This Row],[Base Precio de Lista neto]])</f>
        <v>22866.105800000001</v>
      </c>
      <c r="D5391" s="5">
        <f>IF($F$2=0," - ",Tabla1[[#This Row],[Base Precio de Lista neto]]*(1-$F$2))</f>
        <v>16006.27406</v>
      </c>
      <c r="E5391" s="5">
        <f>IF($F$2=0," - ",Tabla1[[#This Row],[Base para Mejor precio]]*(1-$F$2))</f>
        <v>14405.646654</v>
      </c>
      <c r="F5391" s="4" t="s">
        <v>4</v>
      </c>
      <c r="G5391" s="16" t="s">
        <v>7914</v>
      </c>
      <c r="H5391" s="5">
        <f>IFERROR(IF($F$3=0,"-",Tabla1[[#This Row],[Precio de Cliente neto]]*(1+$F$3)),"-")</f>
        <v>24009.411090000001</v>
      </c>
      <c r="I5391" s="5">
        <v>22866.105800000001</v>
      </c>
      <c r="J5391" s="5">
        <v>20579.495220000001</v>
      </c>
      <c r="K5391" s="26">
        <v>0.21</v>
      </c>
    </row>
    <row r="5392" spans="1:11">
      <c r="A5392" s="4">
        <v>21615</v>
      </c>
      <c r="B5392" t="s">
        <v>3799</v>
      </c>
      <c r="C5392" s="5">
        <f>IF($F$2=0," - ",Tabla1[[#This Row],[Base Precio de Lista neto]])</f>
        <v>22866.105800000001</v>
      </c>
      <c r="D5392" s="5">
        <f>IF($F$2=0," - ",Tabla1[[#This Row],[Base Precio de Lista neto]]*(1-$F$2))</f>
        <v>16006.27406</v>
      </c>
      <c r="E5392" s="5">
        <f>IF($F$2=0," - ",Tabla1[[#This Row],[Base para Mejor precio]]*(1-$F$2))</f>
        <v>14405.646654</v>
      </c>
      <c r="F5392" s="4" t="s">
        <v>4</v>
      </c>
      <c r="G5392" s="16" t="s">
        <v>7914</v>
      </c>
      <c r="H5392" s="5">
        <f>IFERROR(IF($F$3=0,"-",Tabla1[[#This Row],[Precio de Cliente neto]]*(1+$F$3)),"-")</f>
        <v>24009.411090000001</v>
      </c>
      <c r="I5392" s="5">
        <v>22866.105800000001</v>
      </c>
      <c r="J5392" s="5">
        <v>20579.495220000001</v>
      </c>
      <c r="K5392" s="26">
        <v>0.21</v>
      </c>
    </row>
    <row r="5393" spans="1:11">
      <c r="A5393" s="4">
        <v>21616</v>
      </c>
      <c r="B5393" t="s">
        <v>3800</v>
      </c>
      <c r="C5393" s="5">
        <f>IF($F$2=0," - ",Tabla1[[#This Row],[Base Precio de Lista neto]])</f>
        <v>22866.105800000001</v>
      </c>
      <c r="D5393" s="5">
        <f>IF($F$2=0," - ",Tabla1[[#This Row],[Base Precio de Lista neto]]*(1-$F$2))</f>
        <v>16006.27406</v>
      </c>
      <c r="E5393" s="5">
        <f>IF($F$2=0," - ",Tabla1[[#This Row],[Base para Mejor precio]]*(1-$F$2))</f>
        <v>14405.646654</v>
      </c>
      <c r="F5393" s="4" t="s">
        <v>4</v>
      </c>
      <c r="G5393" s="16" t="s">
        <v>7914</v>
      </c>
      <c r="H5393" s="5">
        <f>IFERROR(IF($F$3=0,"-",Tabla1[[#This Row],[Precio de Cliente neto]]*(1+$F$3)),"-")</f>
        <v>24009.411090000001</v>
      </c>
      <c r="I5393" s="5">
        <v>22866.105800000001</v>
      </c>
      <c r="J5393" s="5">
        <v>20579.495220000001</v>
      </c>
      <c r="K5393" s="26">
        <v>0.21</v>
      </c>
    </row>
    <row r="5394" spans="1:11">
      <c r="A5394" s="4">
        <v>21620</v>
      </c>
      <c r="B5394" t="s">
        <v>3801</v>
      </c>
      <c r="C5394" s="5">
        <f>IF($F$2=0," - ",Tabla1[[#This Row],[Base Precio de Lista neto]])</f>
        <v>61655.231299999999</v>
      </c>
      <c r="D5394" s="5">
        <f>IF($F$2=0," - ",Tabla1[[#This Row],[Base Precio de Lista neto]]*(1-$F$2))</f>
        <v>43158.661909999995</v>
      </c>
      <c r="E5394" s="5">
        <f>IF($F$2=0," - ",Tabla1[[#This Row],[Base para Mejor precio]]*(1-$F$2))</f>
        <v>38842.795718999994</v>
      </c>
      <c r="F5394" s="4" t="s">
        <v>5</v>
      </c>
      <c r="G5394" s="16" t="s">
        <v>7914</v>
      </c>
      <c r="H5394" s="5">
        <f>IFERROR(IF($F$3=0,"-",Tabla1[[#This Row],[Precio de Cliente neto]]*(1+$F$3)),"-")</f>
        <v>64737.992864999993</v>
      </c>
      <c r="I5394" s="5">
        <v>61655.231299999999</v>
      </c>
      <c r="J5394" s="5">
        <v>55489.708169999998</v>
      </c>
      <c r="K5394" s="26">
        <v>0.21</v>
      </c>
    </row>
    <row r="5395" spans="1:11">
      <c r="A5395" s="4">
        <v>21621</v>
      </c>
      <c r="B5395" t="s">
        <v>3802</v>
      </c>
      <c r="C5395" s="5">
        <f>IF($F$2=0," - ",Tabla1[[#This Row],[Base Precio de Lista neto]])</f>
        <v>4309.0441000000001</v>
      </c>
      <c r="D5395" s="5">
        <f>IF($F$2=0," - ",Tabla1[[#This Row],[Base Precio de Lista neto]]*(1-$F$2))</f>
        <v>3016.3308699999998</v>
      </c>
      <c r="E5395" s="5">
        <f>IF($F$2=0," - ",Tabla1[[#This Row],[Base para Mejor precio]]*(1-$F$2))</f>
        <v>2714.6977829999996</v>
      </c>
      <c r="F5395" s="4" t="s">
        <v>5</v>
      </c>
      <c r="G5395" s="16" t="s">
        <v>7914</v>
      </c>
      <c r="H5395" s="5">
        <f>IFERROR(IF($F$3=0,"-",Tabla1[[#This Row],[Precio de Cliente neto]]*(1+$F$3)),"-")</f>
        <v>4524.4963049999997</v>
      </c>
      <c r="I5395" s="5">
        <v>4309.0441000000001</v>
      </c>
      <c r="J5395" s="5">
        <v>3878.13969</v>
      </c>
      <c r="K5395" s="26">
        <v>0.21</v>
      </c>
    </row>
    <row r="5396" spans="1:11">
      <c r="A5396" s="4">
        <v>21622</v>
      </c>
      <c r="B5396" t="s">
        <v>3803</v>
      </c>
      <c r="C5396" s="5">
        <f>IF($F$2=0," - ",Tabla1[[#This Row],[Base Precio de Lista neto]])</f>
        <v>15238.631600000001</v>
      </c>
      <c r="D5396" s="5">
        <f>IF($F$2=0," - ",Tabla1[[#This Row],[Base Precio de Lista neto]]*(1-$F$2))</f>
        <v>10667.04212</v>
      </c>
      <c r="E5396" s="5">
        <f>IF($F$2=0," - ",Tabla1[[#This Row],[Base para Mejor precio]]*(1-$F$2))</f>
        <v>9120.3210125999994</v>
      </c>
      <c r="F5396" s="4" t="s">
        <v>5</v>
      </c>
      <c r="G5396" s="16" t="s">
        <v>7914</v>
      </c>
      <c r="H5396" s="5">
        <f>IFERROR(IF($F$3=0,"-",Tabla1[[#This Row],[Precio de Cliente neto]]*(1+$F$3)),"-")</f>
        <v>16000.563180000001</v>
      </c>
      <c r="I5396" s="5">
        <v>15238.631600000001</v>
      </c>
      <c r="J5396" s="5">
        <v>13029.030017999999</v>
      </c>
      <c r="K5396" s="26">
        <v>0.21</v>
      </c>
    </row>
    <row r="5397" spans="1:11">
      <c r="A5397" s="4">
        <v>21623</v>
      </c>
      <c r="B5397" t="s">
        <v>3804</v>
      </c>
      <c r="C5397" s="5">
        <f>IF($F$2=0," - ",Tabla1[[#This Row],[Base Precio de Lista neto]])</f>
        <v>1033.8904</v>
      </c>
      <c r="D5397" s="5">
        <f>IF($F$2=0," - ",Tabla1[[#This Row],[Base Precio de Lista neto]]*(1-$F$2))</f>
        <v>723.72327999999993</v>
      </c>
      <c r="E5397" s="5">
        <f>IF($F$2=0," - ",Tabla1[[#This Row],[Base para Mejor precio]]*(1-$F$2))</f>
        <v>618.78340439999988</v>
      </c>
      <c r="F5397" s="4" t="s">
        <v>5</v>
      </c>
      <c r="G5397" s="16" t="s">
        <v>7914</v>
      </c>
      <c r="H5397" s="5">
        <f>IFERROR(IF($F$3=0,"-",Tabla1[[#This Row],[Precio de Cliente neto]]*(1+$F$3)),"-")</f>
        <v>1085.5849199999998</v>
      </c>
      <c r="I5397" s="5">
        <v>1033.8904</v>
      </c>
      <c r="J5397" s="5">
        <v>883.97629199999994</v>
      </c>
      <c r="K5397" s="26">
        <v>0.21</v>
      </c>
    </row>
    <row r="5398" spans="1:11">
      <c r="A5398" s="4">
        <v>21624</v>
      </c>
      <c r="B5398" t="s">
        <v>3805</v>
      </c>
      <c r="C5398" s="5">
        <f>IF($F$2=0," - ",Tabla1[[#This Row],[Base Precio de Lista neto]])</f>
        <v>1164.5984000000001</v>
      </c>
      <c r="D5398" s="5">
        <f>IF($F$2=0," - ",Tabla1[[#This Row],[Base Precio de Lista neto]]*(1-$F$2))</f>
        <v>815.21888000000001</v>
      </c>
      <c r="E5398" s="5">
        <f>IF($F$2=0," - ",Tabla1[[#This Row],[Base para Mejor precio]]*(1-$F$2))</f>
        <v>697.0121423999999</v>
      </c>
      <c r="F5398" s="4" t="s">
        <v>5</v>
      </c>
      <c r="G5398" s="16" t="s">
        <v>7914</v>
      </c>
      <c r="H5398" s="5">
        <f>IFERROR(IF($F$3=0,"-",Tabla1[[#This Row],[Precio de Cliente neto]]*(1+$F$3)),"-")</f>
        <v>1222.8283200000001</v>
      </c>
      <c r="I5398" s="5">
        <v>1164.5984000000001</v>
      </c>
      <c r="J5398" s="5">
        <v>995.73163199999999</v>
      </c>
      <c r="K5398" s="26">
        <v>0.21</v>
      </c>
    </row>
    <row r="5399" spans="1:11">
      <c r="A5399" s="4">
        <v>21625</v>
      </c>
      <c r="B5399" t="s">
        <v>3806</v>
      </c>
      <c r="C5399" s="5">
        <f>IF($F$2=0," - ",Tabla1[[#This Row],[Base Precio de Lista neto]])</f>
        <v>1432.6077</v>
      </c>
      <c r="D5399" s="5">
        <f>IF($F$2=0," - ",Tabla1[[#This Row],[Base Precio de Lista neto]]*(1-$F$2))</f>
        <v>1002.82539</v>
      </c>
      <c r="E5399" s="5">
        <f>IF($F$2=0," - ",Tabla1[[#This Row],[Base para Mejor precio]]*(1-$F$2))</f>
        <v>857.41570845000001</v>
      </c>
      <c r="F5399" s="4" t="s">
        <v>5</v>
      </c>
      <c r="G5399" s="16" t="s">
        <v>7914</v>
      </c>
      <c r="H5399" s="5">
        <f>IFERROR(IF($F$3=0,"-",Tabla1[[#This Row],[Precio de Cliente neto]]*(1+$F$3)),"-")</f>
        <v>1504.238085</v>
      </c>
      <c r="I5399" s="5">
        <v>1432.6077</v>
      </c>
      <c r="J5399" s="5">
        <v>1224.8795835000001</v>
      </c>
      <c r="K5399" s="26">
        <v>0.21</v>
      </c>
    </row>
    <row r="5400" spans="1:11">
      <c r="A5400" s="4">
        <v>21626</v>
      </c>
      <c r="B5400" t="s">
        <v>3807</v>
      </c>
      <c r="C5400" s="5">
        <f>IF($F$2=0," - ",Tabla1[[#This Row],[Base Precio de Lista neto]])</f>
        <v>1707.2638999999999</v>
      </c>
      <c r="D5400" s="5">
        <f>IF($F$2=0," - ",Tabla1[[#This Row],[Base Precio de Lista neto]]*(1-$F$2))</f>
        <v>1195.0847299999998</v>
      </c>
      <c r="E5400" s="5">
        <f>IF($F$2=0," - ",Tabla1[[#This Row],[Base para Mejor precio]]*(1-$F$2))</f>
        <v>1021.7974441499999</v>
      </c>
      <c r="F5400" s="4" t="s">
        <v>5</v>
      </c>
      <c r="G5400" s="16" t="s">
        <v>7914</v>
      </c>
      <c r="H5400" s="5">
        <f>IFERROR(IF($F$3=0,"-",Tabla1[[#This Row],[Precio de Cliente neto]]*(1+$F$3)),"-")</f>
        <v>1792.6270949999998</v>
      </c>
      <c r="I5400" s="5">
        <v>1707.2638999999999</v>
      </c>
      <c r="J5400" s="5">
        <v>1459.7106345</v>
      </c>
      <c r="K5400" s="26">
        <v>0.21</v>
      </c>
    </row>
    <row r="5401" spans="1:11">
      <c r="A5401" s="4">
        <v>21629</v>
      </c>
      <c r="B5401" t="s">
        <v>3808</v>
      </c>
      <c r="C5401" s="5">
        <f>IF($F$2=0," - ",Tabla1[[#This Row],[Base Precio de Lista neto]])</f>
        <v>2319.9133000000002</v>
      </c>
      <c r="D5401" s="5">
        <f>IF($F$2=0," - ",Tabla1[[#This Row],[Base Precio de Lista neto]]*(1-$F$2))</f>
        <v>1623.93931</v>
      </c>
      <c r="E5401" s="5">
        <f>IF($F$2=0," - ",Tabla1[[#This Row],[Base para Mejor precio]]*(1-$F$2))</f>
        <v>1388.46811005</v>
      </c>
      <c r="F5401" s="4" t="s">
        <v>5</v>
      </c>
      <c r="G5401" s="16" t="s">
        <v>7914</v>
      </c>
      <c r="H5401" s="5">
        <f>IFERROR(IF($F$3=0,"-",Tabla1[[#This Row],[Precio de Cliente neto]]*(1+$F$3)),"-")</f>
        <v>2435.9089650000001</v>
      </c>
      <c r="I5401" s="5">
        <v>2319.9133000000002</v>
      </c>
      <c r="J5401" s="5">
        <v>1983.5258715</v>
      </c>
      <c r="K5401" s="26">
        <v>0.21</v>
      </c>
    </row>
    <row r="5402" spans="1:11">
      <c r="A5402" s="4">
        <v>21630</v>
      </c>
      <c r="B5402" t="s">
        <v>3809</v>
      </c>
      <c r="C5402" s="5">
        <f>IF($F$2=0," - ",Tabla1[[#This Row],[Base Precio de Lista neto]])</f>
        <v>2474.1066999999998</v>
      </c>
      <c r="D5402" s="5">
        <f>IF($F$2=0," - ",Tabla1[[#This Row],[Base Precio de Lista neto]]*(1-$F$2))</f>
        <v>1731.8746899999999</v>
      </c>
      <c r="E5402" s="5">
        <f>IF($F$2=0," - ",Tabla1[[#This Row],[Base para Mejor precio]]*(1-$F$2))</f>
        <v>1480.7528599499999</v>
      </c>
      <c r="F5402" s="4" t="s">
        <v>5</v>
      </c>
      <c r="G5402" s="16" t="s">
        <v>7914</v>
      </c>
      <c r="H5402" s="5">
        <f>IFERROR(IF($F$3=0,"-",Tabla1[[#This Row],[Precio de Cliente neto]]*(1+$F$3)),"-")</f>
        <v>2597.8120349999999</v>
      </c>
      <c r="I5402" s="5">
        <v>2474.1066999999998</v>
      </c>
      <c r="J5402" s="5">
        <v>2115.3612284999999</v>
      </c>
      <c r="K5402" s="26">
        <v>0.21</v>
      </c>
    </row>
    <row r="5403" spans="1:11">
      <c r="A5403" s="4">
        <v>21631</v>
      </c>
      <c r="B5403" t="s">
        <v>3810</v>
      </c>
      <c r="C5403" s="5">
        <f>IF($F$2=0," - ",Tabla1[[#This Row],[Base Precio de Lista neto]])</f>
        <v>3368.8198000000002</v>
      </c>
      <c r="D5403" s="5">
        <f>IF($F$2=0," - ",Tabla1[[#This Row],[Base Precio de Lista neto]]*(1-$F$2))</f>
        <v>2358.1738599999999</v>
      </c>
      <c r="E5403" s="5">
        <f>IF($F$2=0," - ",Tabla1[[#This Row],[Base para Mejor precio]]*(1-$F$2))</f>
        <v>2016.2386502999998</v>
      </c>
      <c r="F5403" s="4" t="s">
        <v>5</v>
      </c>
      <c r="G5403" s="16" t="s">
        <v>7914</v>
      </c>
      <c r="H5403" s="5">
        <f>IFERROR(IF($F$3=0,"-",Tabla1[[#This Row],[Precio de Cliente neto]]*(1+$F$3)),"-")</f>
        <v>3537.2607899999998</v>
      </c>
      <c r="I5403" s="5">
        <v>3368.8198000000002</v>
      </c>
      <c r="J5403" s="5">
        <v>2880.340929</v>
      </c>
      <c r="K5403" s="26">
        <v>0.21</v>
      </c>
    </row>
    <row r="5404" spans="1:11">
      <c r="A5404" s="4">
        <v>21632</v>
      </c>
      <c r="B5404" t="s">
        <v>3811</v>
      </c>
      <c r="C5404" s="5">
        <f>IF($F$2=0," - ",Tabla1[[#This Row],[Base Precio de Lista neto]])</f>
        <v>7023.3027000000002</v>
      </c>
      <c r="D5404" s="5">
        <f>IF($F$2=0," - ",Tabla1[[#This Row],[Base Precio de Lista neto]]*(1-$F$2))</f>
        <v>4916.3118899999999</v>
      </c>
      <c r="E5404" s="5">
        <f>IF($F$2=0," - ",Tabla1[[#This Row],[Base para Mejor precio]]*(1-$F$2))</f>
        <v>4203.4466659499994</v>
      </c>
      <c r="F5404" s="4" t="s">
        <v>5</v>
      </c>
      <c r="G5404" s="16" t="s">
        <v>7914</v>
      </c>
      <c r="H5404" s="5">
        <f>IFERROR(IF($F$3=0,"-",Tabla1[[#This Row],[Precio de Cliente neto]]*(1+$F$3)),"-")</f>
        <v>7374.4678349999995</v>
      </c>
      <c r="I5404" s="5">
        <v>7023.3027000000002</v>
      </c>
      <c r="J5404" s="5">
        <v>6004.9238084999997</v>
      </c>
      <c r="K5404" s="26">
        <v>0.21</v>
      </c>
    </row>
    <row r="5405" spans="1:11">
      <c r="A5405" s="4">
        <v>21700</v>
      </c>
      <c r="B5405" t="s">
        <v>9026</v>
      </c>
      <c r="C5405" s="5">
        <f>IF($F$2=0," - ",Tabla1[[#This Row],[Base Precio de Lista neto]])</f>
        <v>5806.7044999999998</v>
      </c>
      <c r="D5405" s="5">
        <f>IF($F$2=0," - ",Tabla1[[#This Row],[Base Precio de Lista neto]]*(1-$F$2))</f>
        <v>4064.6931499999996</v>
      </c>
      <c r="E5405" s="5">
        <f>IF($F$2=0," - ",Tabla1[[#This Row],[Base para Mejor precio]]*(1-$F$2))</f>
        <v>3658.2238349999998</v>
      </c>
      <c r="F5405" s="4" t="s">
        <v>5</v>
      </c>
      <c r="G5405" s="16" t="s">
        <v>5696</v>
      </c>
      <c r="H5405" s="5">
        <f>IFERROR(IF($F$3=0,"-",Tabla1[[#This Row],[Precio de Cliente neto]]*(1+$F$3)),"-")</f>
        <v>6097.0397249999996</v>
      </c>
      <c r="I5405" s="5">
        <v>5806.7044999999998</v>
      </c>
      <c r="J5405" s="5">
        <v>5226.0340500000002</v>
      </c>
      <c r="K5405" s="26">
        <v>0.21</v>
      </c>
    </row>
    <row r="5406" spans="1:11">
      <c r="A5406" s="4">
        <v>21701</v>
      </c>
      <c r="B5406" t="s">
        <v>9027</v>
      </c>
      <c r="C5406" s="5">
        <f>IF($F$2=0," - ",Tabla1[[#This Row],[Base Precio de Lista neto]])</f>
        <v>5806.7044999999998</v>
      </c>
      <c r="D5406" s="5">
        <f>IF($F$2=0," - ",Tabla1[[#This Row],[Base Precio de Lista neto]]*(1-$F$2))</f>
        <v>4064.6931499999996</v>
      </c>
      <c r="E5406" s="5">
        <f>IF($F$2=0," - ",Tabla1[[#This Row],[Base para Mejor precio]]*(1-$F$2))</f>
        <v>3658.2238349999998</v>
      </c>
      <c r="F5406" s="4" t="s">
        <v>5</v>
      </c>
      <c r="G5406" s="16" t="s">
        <v>5696</v>
      </c>
      <c r="H5406" s="5">
        <f>IFERROR(IF($F$3=0,"-",Tabla1[[#This Row],[Precio de Cliente neto]]*(1+$F$3)),"-")</f>
        <v>6097.0397249999996</v>
      </c>
      <c r="I5406" s="5">
        <v>5806.7044999999998</v>
      </c>
      <c r="J5406" s="5">
        <v>5226.0340500000002</v>
      </c>
      <c r="K5406" s="26">
        <v>0.21</v>
      </c>
    </row>
    <row r="5407" spans="1:11">
      <c r="A5407" s="4">
        <v>21702</v>
      </c>
      <c r="B5407" t="s">
        <v>9028</v>
      </c>
      <c r="C5407" s="5">
        <f>IF($F$2=0," - ",Tabla1[[#This Row],[Base Precio de Lista neto]])</f>
        <v>5806.7044999999998</v>
      </c>
      <c r="D5407" s="5">
        <f>IF($F$2=0," - ",Tabla1[[#This Row],[Base Precio de Lista neto]]*(1-$F$2))</f>
        <v>4064.6931499999996</v>
      </c>
      <c r="E5407" s="5">
        <f>IF($F$2=0," - ",Tabla1[[#This Row],[Base para Mejor precio]]*(1-$F$2))</f>
        <v>3658.2238349999998</v>
      </c>
      <c r="F5407" s="4" t="s">
        <v>5</v>
      </c>
      <c r="G5407" s="16" t="s">
        <v>5696</v>
      </c>
      <c r="H5407" s="5">
        <f>IFERROR(IF($F$3=0,"-",Tabla1[[#This Row],[Precio de Cliente neto]]*(1+$F$3)),"-")</f>
        <v>6097.0397249999996</v>
      </c>
      <c r="I5407" s="5">
        <v>5806.7044999999998</v>
      </c>
      <c r="J5407" s="5">
        <v>5226.0340500000002</v>
      </c>
      <c r="K5407" s="26">
        <v>0.21</v>
      </c>
    </row>
    <row r="5408" spans="1:11">
      <c r="A5408" s="4">
        <v>21703</v>
      </c>
      <c r="B5408" t="s">
        <v>9029</v>
      </c>
      <c r="C5408" s="5">
        <f>IF($F$2=0," - ",Tabla1[[#This Row],[Base Precio de Lista neto]])</f>
        <v>5806.7044999999998</v>
      </c>
      <c r="D5408" s="5">
        <f>IF($F$2=0," - ",Tabla1[[#This Row],[Base Precio de Lista neto]]*(1-$F$2))</f>
        <v>4064.6931499999996</v>
      </c>
      <c r="E5408" s="5">
        <f>IF($F$2=0," - ",Tabla1[[#This Row],[Base para Mejor precio]]*(1-$F$2))</f>
        <v>3658.2238349999998</v>
      </c>
      <c r="F5408" s="4" t="s">
        <v>5</v>
      </c>
      <c r="G5408" s="16" t="s">
        <v>5696</v>
      </c>
      <c r="H5408" s="5">
        <f>IFERROR(IF($F$3=0,"-",Tabla1[[#This Row],[Precio de Cliente neto]]*(1+$F$3)),"-")</f>
        <v>6097.0397249999996</v>
      </c>
      <c r="I5408" s="5">
        <v>5806.7044999999998</v>
      </c>
      <c r="J5408" s="5">
        <v>5226.0340500000002</v>
      </c>
      <c r="K5408" s="26">
        <v>0.21</v>
      </c>
    </row>
    <row r="5409" spans="1:11">
      <c r="A5409" s="4">
        <v>21704</v>
      </c>
      <c r="B5409" t="s">
        <v>3812</v>
      </c>
      <c r="C5409" s="5">
        <f>IF($F$2=0," - ",Tabla1[[#This Row],[Base Precio de Lista neto]])</f>
        <v>3355.7420999999999</v>
      </c>
      <c r="D5409" s="5">
        <f>IF($F$2=0," - ",Tabla1[[#This Row],[Base Precio de Lista neto]]*(1-$F$2))</f>
        <v>2349.0194699999997</v>
      </c>
      <c r="E5409" s="5">
        <f>IF($F$2=0," - ",Tabla1[[#This Row],[Base para Mejor precio]]*(1-$F$2))</f>
        <v>2114.1175229999999</v>
      </c>
      <c r="F5409" s="4" t="s">
        <v>6</v>
      </c>
      <c r="G5409" s="16" t="s">
        <v>5696</v>
      </c>
      <c r="H5409" s="5">
        <f>IFERROR(IF($F$3=0,"-",Tabla1[[#This Row],[Precio de Cliente neto]]*(1+$F$3)),"-")</f>
        <v>3523.5292049999998</v>
      </c>
      <c r="I5409" s="5">
        <v>3355.7420999999999</v>
      </c>
      <c r="J5409" s="5">
        <v>3020.1678900000002</v>
      </c>
      <c r="K5409" s="26">
        <v>0.21</v>
      </c>
    </row>
    <row r="5410" spans="1:11">
      <c r="A5410" s="4">
        <v>21705</v>
      </c>
      <c r="B5410" t="s">
        <v>3813</v>
      </c>
      <c r="C5410" s="5">
        <f>IF($F$2=0," - ",Tabla1[[#This Row],[Base Precio de Lista neto]])</f>
        <v>3396.3575000000001</v>
      </c>
      <c r="D5410" s="5">
        <f>IF($F$2=0," - ",Tabla1[[#This Row],[Base Precio de Lista neto]]*(1-$F$2))</f>
        <v>2377.4502499999999</v>
      </c>
      <c r="E5410" s="5">
        <f>IF($F$2=0," - ",Tabla1[[#This Row],[Base para Mejor precio]]*(1-$F$2))</f>
        <v>2139.7052250000002</v>
      </c>
      <c r="F5410" s="4" t="s">
        <v>6</v>
      </c>
      <c r="G5410" s="16" t="s">
        <v>5696</v>
      </c>
      <c r="H5410" s="5">
        <f>IFERROR(IF($F$3=0,"-",Tabla1[[#This Row],[Precio de Cliente neto]]*(1+$F$3)),"-")</f>
        <v>3566.1753749999998</v>
      </c>
      <c r="I5410" s="5">
        <v>3396.3575000000001</v>
      </c>
      <c r="J5410" s="5">
        <v>3056.7217500000002</v>
      </c>
      <c r="K5410" s="26">
        <v>0.21</v>
      </c>
    </row>
    <row r="5411" spans="1:11">
      <c r="A5411" s="4">
        <v>21706</v>
      </c>
      <c r="B5411" t="s">
        <v>3814</v>
      </c>
      <c r="C5411" s="5">
        <f>IF($F$2=0," - ",Tabla1[[#This Row],[Base Precio de Lista neto]])</f>
        <v>3396.3575000000001</v>
      </c>
      <c r="D5411" s="5">
        <f>IF($F$2=0," - ",Tabla1[[#This Row],[Base Precio de Lista neto]]*(1-$F$2))</f>
        <v>2377.4502499999999</v>
      </c>
      <c r="E5411" s="5">
        <f>IF($F$2=0," - ",Tabla1[[#This Row],[Base para Mejor precio]]*(1-$F$2))</f>
        <v>2139.7052250000002</v>
      </c>
      <c r="F5411" s="4" t="s">
        <v>6</v>
      </c>
      <c r="G5411" s="16" t="s">
        <v>5696</v>
      </c>
      <c r="H5411" s="5">
        <f>IFERROR(IF($F$3=0,"-",Tabla1[[#This Row],[Precio de Cliente neto]]*(1+$F$3)),"-")</f>
        <v>3566.1753749999998</v>
      </c>
      <c r="I5411" s="5">
        <v>3396.3575000000001</v>
      </c>
      <c r="J5411" s="5">
        <v>3056.7217500000002</v>
      </c>
      <c r="K5411" s="26">
        <v>0.21</v>
      </c>
    </row>
    <row r="5412" spans="1:11">
      <c r="A5412" s="4">
        <v>21707</v>
      </c>
      <c r="B5412" t="s">
        <v>3815</v>
      </c>
      <c r="C5412" s="5">
        <f>IF($F$2=0," - ",Tabla1[[#This Row],[Base Precio de Lista neto]])</f>
        <v>3396.3575000000001</v>
      </c>
      <c r="D5412" s="5">
        <f>IF($F$2=0," - ",Tabla1[[#This Row],[Base Precio de Lista neto]]*(1-$F$2))</f>
        <v>2377.4502499999999</v>
      </c>
      <c r="E5412" s="5">
        <f>IF($F$2=0," - ",Tabla1[[#This Row],[Base para Mejor precio]]*(1-$F$2))</f>
        <v>2139.7052250000002</v>
      </c>
      <c r="F5412" s="4" t="s">
        <v>6</v>
      </c>
      <c r="G5412" s="16" t="s">
        <v>5696</v>
      </c>
      <c r="H5412" s="5">
        <f>IFERROR(IF($F$3=0,"-",Tabla1[[#This Row],[Precio de Cliente neto]]*(1+$F$3)),"-")</f>
        <v>3566.1753749999998</v>
      </c>
      <c r="I5412" s="5">
        <v>3396.3575000000001</v>
      </c>
      <c r="J5412" s="5">
        <v>3056.7217500000002</v>
      </c>
      <c r="K5412" s="26">
        <v>0.21</v>
      </c>
    </row>
    <row r="5413" spans="1:11">
      <c r="A5413" s="4">
        <v>21708</v>
      </c>
      <c r="B5413" t="s">
        <v>3816</v>
      </c>
      <c r="C5413" s="5">
        <f>IF($F$2=0," - ",Tabla1[[#This Row],[Base Precio de Lista neto]])</f>
        <v>12910.986500000001</v>
      </c>
      <c r="D5413" s="5">
        <f>IF($F$2=0," - ",Tabla1[[#This Row],[Base Precio de Lista neto]]*(1-$F$2))</f>
        <v>9037.6905499999993</v>
      </c>
      <c r="E5413" s="5">
        <f>IF($F$2=0," - ",Tabla1[[#This Row],[Base para Mejor precio]]*(1-$F$2))</f>
        <v>8133.9214949999987</v>
      </c>
      <c r="F5413" s="4" t="s">
        <v>6</v>
      </c>
      <c r="G5413" s="16" t="s">
        <v>5696</v>
      </c>
      <c r="H5413" s="5">
        <f>IFERROR(IF($F$3=0,"-",Tabla1[[#This Row],[Precio de Cliente neto]]*(1+$F$3)),"-")</f>
        <v>13556.535824999999</v>
      </c>
      <c r="I5413" s="5">
        <v>12910.986500000001</v>
      </c>
      <c r="J5413" s="5">
        <v>11619.887849999999</v>
      </c>
      <c r="K5413" s="26">
        <v>0.21</v>
      </c>
    </row>
    <row r="5414" spans="1:11">
      <c r="A5414" s="4">
        <v>21709</v>
      </c>
      <c r="B5414" t="s">
        <v>9030</v>
      </c>
      <c r="C5414" s="5">
        <f>IF($F$2=0," - ",Tabla1[[#This Row],[Base Precio de Lista neto]])</f>
        <v>4014.7094000000002</v>
      </c>
      <c r="D5414" s="5">
        <f>IF($F$2=0," - ",Tabla1[[#This Row],[Base Precio de Lista neto]]*(1-$F$2))</f>
        <v>2810.2965800000002</v>
      </c>
      <c r="E5414" s="5">
        <f>IF($F$2=0," - ",Tabla1[[#This Row],[Base para Mejor precio]]*(1-$F$2))</f>
        <v>2529.2669219999998</v>
      </c>
      <c r="F5414" s="4" t="s">
        <v>6</v>
      </c>
      <c r="G5414" s="16" t="s">
        <v>5696</v>
      </c>
      <c r="H5414" s="5">
        <f>IFERROR(IF($F$3=0,"-",Tabla1[[#This Row],[Precio de Cliente neto]]*(1+$F$3)),"-")</f>
        <v>4215.4448700000003</v>
      </c>
      <c r="I5414" s="5">
        <v>4014.7094000000002</v>
      </c>
      <c r="J5414" s="5">
        <v>3613.23846</v>
      </c>
      <c r="K5414" s="26">
        <v>0.21</v>
      </c>
    </row>
    <row r="5415" spans="1:11">
      <c r="A5415" s="4">
        <v>21710</v>
      </c>
      <c r="B5415" t="s">
        <v>3817</v>
      </c>
      <c r="C5415" s="5">
        <f>IF($F$2=0," - ",Tabla1[[#This Row],[Base Precio de Lista neto]])</f>
        <v>8408.1314000000002</v>
      </c>
      <c r="D5415" s="5">
        <f>IF($F$2=0," - ",Tabla1[[#This Row],[Base Precio de Lista neto]]*(1-$F$2))</f>
        <v>5885.6919799999996</v>
      </c>
      <c r="E5415" s="5">
        <f>IF($F$2=0," - ",Tabla1[[#This Row],[Base para Mejor precio]]*(1-$F$2))</f>
        <v>5297.1227819999995</v>
      </c>
      <c r="F5415" s="4" t="s">
        <v>5</v>
      </c>
      <c r="G5415" s="16" t="s">
        <v>5696</v>
      </c>
      <c r="H5415" s="5">
        <f>IFERROR(IF($F$3=0,"-",Tabla1[[#This Row],[Precio de Cliente neto]]*(1+$F$3)),"-")</f>
        <v>8828.5379699999994</v>
      </c>
      <c r="I5415" s="5">
        <v>8408.1314000000002</v>
      </c>
      <c r="J5415" s="5">
        <v>7567.31826</v>
      </c>
      <c r="K5415" s="26">
        <v>0.21</v>
      </c>
    </row>
    <row r="5416" spans="1:11">
      <c r="A5416" s="4">
        <v>21711</v>
      </c>
      <c r="B5416" t="s">
        <v>9031</v>
      </c>
      <c r="C5416" s="5">
        <f>IF($F$2=0," - ",Tabla1[[#This Row],[Base Precio de Lista neto]])</f>
        <v>8972.7865000000002</v>
      </c>
      <c r="D5416" s="5">
        <f>IF($F$2=0," - ",Tabla1[[#This Row],[Base Precio de Lista neto]]*(1-$F$2))</f>
        <v>6280.9505499999996</v>
      </c>
      <c r="E5416" s="5">
        <f>IF($F$2=0," - ",Tabla1[[#This Row],[Base para Mejor precio]]*(1-$F$2))</f>
        <v>5652.8554949999998</v>
      </c>
      <c r="F5416" s="4" t="s">
        <v>6</v>
      </c>
      <c r="G5416" s="16" t="s">
        <v>5696</v>
      </c>
      <c r="H5416" s="5">
        <f>IFERROR(IF($F$3=0,"-",Tabla1[[#This Row],[Precio de Cliente neto]]*(1+$F$3)),"-")</f>
        <v>9421.4258249999984</v>
      </c>
      <c r="I5416" s="5">
        <v>8972.7865000000002</v>
      </c>
      <c r="J5416" s="5">
        <v>8075.50785</v>
      </c>
      <c r="K5416" s="26">
        <v>0.21</v>
      </c>
    </row>
    <row r="5417" spans="1:11">
      <c r="A5417" s="4">
        <v>21712</v>
      </c>
      <c r="B5417" t="s">
        <v>9032</v>
      </c>
      <c r="C5417" s="5">
        <f>IF($F$2=0," - ",Tabla1[[#This Row],[Base Precio de Lista neto]])</f>
        <v>8972.7865000000002</v>
      </c>
      <c r="D5417" s="5">
        <f>IF($F$2=0," - ",Tabla1[[#This Row],[Base Precio de Lista neto]]*(1-$F$2))</f>
        <v>6280.9505499999996</v>
      </c>
      <c r="E5417" s="5">
        <f>IF($F$2=0," - ",Tabla1[[#This Row],[Base para Mejor precio]]*(1-$F$2))</f>
        <v>5652.8554949999998</v>
      </c>
      <c r="F5417" s="4" t="s">
        <v>6</v>
      </c>
      <c r="G5417" s="16" t="s">
        <v>5696</v>
      </c>
      <c r="H5417" s="5">
        <f>IFERROR(IF($F$3=0,"-",Tabla1[[#This Row],[Precio de Cliente neto]]*(1+$F$3)),"-")</f>
        <v>9421.4258249999984</v>
      </c>
      <c r="I5417" s="5">
        <v>8972.7865000000002</v>
      </c>
      <c r="J5417" s="5">
        <v>8075.50785</v>
      </c>
      <c r="K5417" s="26">
        <v>0.21</v>
      </c>
    </row>
    <row r="5418" spans="1:11">
      <c r="A5418" s="4">
        <v>21814</v>
      </c>
      <c r="B5418" t="s">
        <v>3818</v>
      </c>
      <c r="C5418" s="5">
        <f>IF($F$2=0," - ",Tabla1[[#This Row],[Base Precio de Lista neto]])</f>
        <v>42282.633300000001</v>
      </c>
      <c r="D5418" s="5">
        <f>IF($F$2=0," - ",Tabla1[[#This Row],[Base Precio de Lista neto]]*(1-$F$2))</f>
        <v>29597.84331</v>
      </c>
      <c r="E5418" s="5">
        <f>IF($F$2=0," - ",Tabla1[[#This Row],[Base para Mejor precio]]*(1-$F$2))</f>
        <v>26638.058978999998</v>
      </c>
      <c r="F5418" s="4" t="s">
        <v>4</v>
      </c>
      <c r="G5418" s="16" t="s">
        <v>5696</v>
      </c>
      <c r="H5418" s="5">
        <f>IFERROR(IF($F$3=0,"-",Tabla1[[#This Row],[Precio de Cliente neto]]*(1+$F$3)),"-")</f>
        <v>44396.764965000002</v>
      </c>
      <c r="I5418" s="5">
        <v>42282.633300000001</v>
      </c>
      <c r="J5418" s="5">
        <v>38054.36997</v>
      </c>
      <c r="K5418" s="26">
        <v>0.21</v>
      </c>
    </row>
    <row r="5419" spans="1:11">
      <c r="A5419" s="4">
        <v>22069</v>
      </c>
      <c r="B5419" t="s">
        <v>3819</v>
      </c>
      <c r="C5419" s="5">
        <f>IF($F$2=0," - ",Tabla1[[#This Row],[Base Precio de Lista neto]])</f>
        <v>54011.416899999997</v>
      </c>
      <c r="D5419" s="5">
        <f>IF($F$2=0," - ",Tabla1[[#This Row],[Base Precio de Lista neto]]*(1-$F$2))</f>
        <v>37807.991829999992</v>
      </c>
      <c r="E5419" s="5">
        <f>IF($F$2=0," - ",Tabla1[[#This Row],[Base para Mejor precio]]*(1-$F$2))</f>
        <v>34027.192646999996</v>
      </c>
      <c r="F5419" s="4" t="s">
        <v>6</v>
      </c>
      <c r="G5419" s="16" t="s">
        <v>5696</v>
      </c>
      <c r="H5419" s="5">
        <f>IFERROR(IF($F$3=0,"-",Tabla1[[#This Row],[Precio de Cliente neto]]*(1+$F$3)),"-")</f>
        <v>56711.987744999991</v>
      </c>
      <c r="I5419" s="5">
        <v>54011.416899999997</v>
      </c>
      <c r="J5419" s="5">
        <v>48610.27521</v>
      </c>
      <c r="K5419" s="26">
        <v>0.21</v>
      </c>
    </row>
    <row r="5420" spans="1:11">
      <c r="A5420" s="4">
        <v>22070</v>
      </c>
      <c r="B5420" t="s">
        <v>3820</v>
      </c>
      <c r="C5420" s="5">
        <f>IF($F$2=0," - ",Tabla1[[#This Row],[Base Precio de Lista neto]])</f>
        <v>12816.1996</v>
      </c>
      <c r="D5420" s="5">
        <f>IF($F$2=0," - ",Tabla1[[#This Row],[Base Precio de Lista neto]]*(1-$F$2))</f>
        <v>8971.3397199999999</v>
      </c>
      <c r="E5420" s="5">
        <f>IF($F$2=0," - ",Tabla1[[#This Row],[Base para Mejor precio]]*(1-$F$2))</f>
        <v>8074.2057479999994</v>
      </c>
      <c r="F5420" s="4" t="s">
        <v>6</v>
      </c>
      <c r="G5420" s="16" t="s">
        <v>5696</v>
      </c>
      <c r="H5420" s="5">
        <f>IFERROR(IF($F$3=0,"-",Tabla1[[#This Row],[Precio de Cliente neto]]*(1+$F$3)),"-")</f>
        <v>13457.00958</v>
      </c>
      <c r="I5420" s="5">
        <v>12816.1996</v>
      </c>
      <c r="J5420" s="5">
        <v>11534.57964</v>
      </c>
      <c r="K5420" s="26">
        <v>0.21</v>
      </c>
    </row>
    <row r="5421" spans="1:11">
      <c r="A5421" s="4">
        <v>22091</v>
      </c>
      <c r="B5421" t="s">
        <v>3821</v>
      </c>
      <c r="C5421" s="5">
        <f>IF($F$2=0," - ",Tabla1[[#This Row],[Base Precio de Lista neto]])</f>
        <v>2233.8499000000002</v>
      </c>
      <c r="D5421" s="5">
        <f>IF($F$2=0," - ",Tabla1[[#This Row],[Base Precio de Lista neto]]*(1-$F$2))</f>
        <v>1563.6949300000001</v>
      </c>
      <c r="E5421" s="5">
        <f>IF($F$2=0," - ",Tabla1[[#This Row],[Base para Mejor precio]]*(1-$F$2))</f>
        <v>1407.325437</v>
      </c>
      <c r="F5421" s="4" t="s">
        <v>5</v>
      </c>
      <c r="G5421" s="16" t="s">
        <v>5696</v>
      </c>
      <c r="H5421" s="5">
        <f>IFERROR(IF($F$3=0,"-",Tabla1[[#This Row],[Precio de Cliente neto]]*(1+$F$3)),"-")</f>
        <v>2345.5423950000004</v>
      </c>
      <c r="I5421" s="5">
        <v>2233.8499000000002</v>
      </c>
      <c r="J5421" s="5">
        <v>2010.4649099999999</v>
      </c>
      <c r="K5421" s="26">
        <v>0.21</v>
      </c>
    </row>
    <row r="5422" spans="1:11">
      <c r="A5422" s="4">
        <v>22092</v>
      </c>
      <c r="B5422" t="s">
        <v>3822</v>
      </c>
      <c r="C5422" s="5">
        <f>IF($F$2=0," - ",Tabla1[[#This Row],[Base Precio de Lista neto]])</f>
        <v>3341.0057999999999</v>
      </c>
      <c r="D5422" s="5">
        <f>IF($F$2=0," - ",Tabla1[[#This Row],[Base Precio de Lista neto]]*(1-$F$2))</f>
        <v>2338.7040599999996</v>
      </c>
      <c r="E5422" s="5">
        <f>IF($F$2=0," - ",Tabla1[[#This Row],[Base para Mejor precio]]*(1-$F$2))</f>
        <v>2104.833654</v>
      </c>
      <c r="F5422" s="4" t="s">
        <v>5</v>
      </c>
      <c r="G5422" s="16" t="s">
        <v>5696</v>
      </c>
      <c r="H5422" s="5">
        <f>IFERROR(IF($F$3=0,"-",Tabla1[[#This Row],[Precio de Cliente neto]]*(1+$F$3)),"-")</f>
        <v>3508.0560899999991</v>
      </c>
      <c r="I5422" s="5">
        <v>3341.0057999999999</v>
      </c>
      <c r="J5422" s="5">
        <v>3006.9052200000001</v>
      </c>
      <c r="K5422" s="26">
        <v>0.21</v>
      </c>
    </row>
    <row r="5423" spans="1:11">
      <c r="A5423" s="4">
        <v>22093</v>
      </c>
      <c r="B5423" t="s">
        <v>3823</v>
      </c>
      <c r="C5423" s="5">
        <f>IF($F$2=0," - ",Tabla1[[#This Row],[Base Precio de Lista neto]])</f>
        <v>4428.6238000000003</v>
      </c>
      <c r="D5423" s="5">
        <f>IF($F$2=0," - ",Tabla1[[#This Row],[Base Precio de Lista neto]]*(1-$F$2))</f>
        <v>3100.0366600000002</v>
      </c>
      <c r="E5423" s="5">
        <f>IF($F$2=0," - ",Tabla1[[#This Row],[Base para Mejor precio]]*(1-$F$2))</f>
        <v>2790.0329939999997</v>
      </c>
      <c r="F5423" s="4" t="s">
        <v>5</v>
      </c>
      <c r="G5423" s="16" t="s">
        <v>5696</v>
      </c>
      <c r="H5423" s="5">
        <f>IFERROR(IF($F$3=0,"-",Tabla1[[#This Row],[Precio de Cliente neto]]*(1+$F$3)),"-")</f>
        <v>4650.0549900000005</v>
      </c>
      <c r="I5423" s="5">
        <v>4428.6238000000003</v>
      </c>
      <c r="J5423" s="5">
        <v>3985.7614199999998</v>
      </c>
      <c r="K5423" s="26">
        <v>0.21</v>
      </c>
    </row>
    <row r="5424" spans="1:11">
      <c r="A5424" s="4">
        <v>22094</v>
      </c>
      <c r="B5424" t="s">
        <v>3824</v>
      </c>
      <c r="C5424" s="5">
        <f>IF($F$2=0," - ",Tabla1[[#This Row],[Base Precio de Lista neto]])</f>
        <v>6896.93</v>
      </c>
      <c r="D5424" s="5">
        <f>IF($F$2=0," - ",Tabla1[[#This Row],[Base Precio de Lista neto]]*(1-$F$2))</f>
        <v>4827.8509999999997</v>
      </c>
      <c r="E5424" s="5">
        <f>IF($F$2=0," - ",Tabla1[[#This Row],[Base para Mejor precio]]*(1-$F$2))</f>
        <v>4345.0658999999996</v>
      </c>
      <c r="F5424" s="4" t="s">
        <v>5</v>
      </c>
      <c r="G5424" s="16" t="s">
        <v>5696</v>
      </c>
      <c r="H5424" s="5">
        <f>IFERROR(IF($F$3=0,"-",Tabla1[[#This Row],[Precio de Cliente neto]]*(1+$F$3)),"-")</f>
        <v>7241.7764999999999</v>
      </c>
      <c r="I5424" s="5">
        <v>6896.93</v>
      </c>
      <c r="J5424" s="5">
        <v>6207.2370000000001</v>
      </c>
      <c r="K5424" s="26">
        <v>0.21</v>
      </c>
    </row>
    <row r="5425" spans="1:11">
      <c r="A5425" s="4">
        <v>22095</v>
      </c>
      <c r="B5425" t="s">
        <v>3825</v>
      </c>
      <c r="C5425" s="5">
        <f>IF($F$2=0," - ",Tabla1[[#This Row],[Base Precio de Lista neto]])</f>
        <v>9195.9066999999995</v>
      </c>
      <c r="D5425" s="5">
        <f>IF($F$2=0," - ",Tabla1[[#This Row],[Base Precio de Lista neto]]*(1-$F$2))</f>
        <v>6437.134689999999</v>
      </c>
      <c r="E5425" s="5">
        <f>IF($F$2=0," - ",Tabla1[[#This Row],[Base para Mejor precio]]*(1-$F$2))</f>
        <v>5793.4212209999996</v>
      </c>
      <c r="F5425" s="4" t="s">
        <v>5</v>
      </c>
      <c r="G5425" s="16" t="s">
        <v>5696</v>
      </c>
      <c r="H5425" s="5">
        <f>IFERROR(IF($F$3=0,"-",Tabla1[[#This Row],[Precio de Cliente neto]]*(1+$F$3)),"-")</f>
        <v>9655.7020349999984</v>
      </c>
      <c r="I5425" s="5">
        <v>9195.9066999999995</v>
      </c>
      <c r="J5425" s="5">
        <v>8276.31603</v>
      </c>
      <c r="K5425" s="26">
        <v>0.21</v>
      </c>
    </row>
    <row r="5426" spans="1:11">
      <c r="A5426" s="4">
        <v>22096</v>
      </c>
      <c r="B5426" t="s">
        <v>3826</v>
      </c>
      <c r="C5426" s="5">
        <f>IF($F$2=0," - ",Tabla1[[#This Row],[Base Precio de Lista neto]])</f>
        <v>392.57139999999998</v>
      </c>
      <c r="D5426" s="5">
        <f>IF($F$2=0," - ",Tabla1[[#This Row],[Base Precio de Lista neto]]*(1-$F$2))</f>
        <v>274.79997999999995</v>
      </c>
      <c r="E5426" s="5">
        <f>IF($F$2=0," - ",Tabla1[[#This Row],[Base para Mejor precio]]*(1-$F$2))</f>
        <v>247.31998199999998</v>
      </c>
      <c r="F5426" s="4" t="s">
        <v>5</v>
      </c>
      <c r="G5426" s="16" t="s">
        <v>5696</v>
      </c>
      <c r="H5426" s="5">
        <f>IFERROR(IF($F$3=0,"-",Tabla1[[#This Row],[Precio de Cliente neto]]*(1+$F$3)),"-")</f>
        <v>412.19996999999989</v>
      </c>
      <c r="I5426" s="5">
        <v>392.57139999999998</v>
      </c>
      <c r="J5426" s="5">
        <v>353.31425999999999</v>
      </c>
      <c r="K5426" s="26">
        <v>0.21</v>
      </c>
    </row>
    <row r="5427" spans="1:11">
      <c r="A5427" s="4">
        <v>22097</v>
      </c>
      <c r="B5427" t="s">
        <v>3827</v>
      </c>
      <c r="C5427" s="5">
        <f>IF($F$2=0," - ",Tabla1[[#This Row],[Base Precio de Lista neto]])</f>
        <v>442.28530000000001</v>
      </c>
      <c r="D5427" s="5">
        <f>IF($F$2=0," - ",Tabla1[[#This Row],[Base Precio de Lista neto]]*(1-$F$2))</f>
        <v>309.59970999999996</v>
      </c>
      <c r="E5427" s="5">
        <f>IF($F$2=0," - ",Tabla1[[#This Row],[Base para Mejor precio]]*(1-$F$2))</f>
        <v>278.63973899999996</v>
      </c>
      <c r="F5427" s="4" t="s">
        <v>5</v>
      </c>
      <c r="G5427" s="16" t="s">
        <v>5696</v>
      </c>
      <c r="H5427" s="5">
        <f>IFERROR(IF($F$3=0,"-",Tabla1[[#This Row],[Precio de Cliente neto]]*(1+$F$3)),"-")</f>
        <v>464.39956499999994</v>
      </c>
      <c r="I5427" s="5">
        <v>442.28530000000001</v>
      </c>
      <c r="J5427" s="5">
        <v>398.05676999999997</v>
      </c>
      <c r="K5427" s="26">
        <v>0.21</v>
      </c>
    </row>
    <row r="5428" spans="1:11">
      <c r="A5428" s="4">
        <v>22098</v>
      </c>
      <c r="B5428" t="s">
        <v>3828</v>
      </c>
      <c r="C5428" s="5">
        <f>IF($F$2=0," - ",Tabla1[[#This Row],[Base Precio de Lista neto]])</f>
        <v>15732.2611</v>
      </c>
      <c r="D5428" s="5">
        <f>IF($F$2=0," - ",Tabla1[[#This Row],[Base Precio de Lista neto]]*(1-$F$2))</f>
        <v>11012.582769999999</v>
      </c>
      <c r="E5428" s="5">
        <f>IF($F$2=0," - ",Tabla1[[#This Row],[Base para Mejor precio]]*(1-$F$2))</f>
        <v>9911.3244930000001</v>
      </c>
      <c r="F5428" s="4" t="s">
        <v>5</v>
      </c>
      <c r="G5428" s="16" t="s">
        <v>5696</v>
      </c>
      <c r="H5428" s="5">
        <f>IFERROR(IF($F$3=0,"-",Tabla1[[#This Row],[Precio de Cliente neto]]*(1+$F$3)),"-")</f>
        <v>16518.874154999998</v>
      </c>
      <c r="I5428" s="5">
        <v>15732.2611</v>
      </c>
      <c r="J5428" s="5">
        <v>14159.03499</v>
      </c>
      <c r="K5428" s="26">
        <v>0.21</v>
      </c>
    </row>
    <row r="5429" spans="1:11">
      <c r="A5429" s="4">
        <v>22099</v>
      </c>
      <c r="B5429" t="s">
        <v>3829</v>
      </c>
      <c r="C5429" s="5">
        <f>IF($F$2=0," - ",Tabla1[[#This Row],[Base Precio de Lista neto]])</f>
        <v>19571.670099999999</v>
      </c>
      <c r="D5429" s="5">
        <f>IF($F$2=0," - ",Tabla1[[#This Row],[Base Precio de Lista neto]]*(1-$F$2))</f>
        <v>13700.169069999998</v>
      </c>
      <c r="E5429" s="5">
        <f>IF($F$2=0," - ",Tabla1[[#This Row],[Base para Mejor precio]]*(1-$F$2))</f>
        <v>12330.152162999999</v>
      </c>
      <c r="F5429" s="4" t="s">
        <v>5</v>
      </c>
      <c r="G5429" s="16" t="s">
        <v>5696</v>
      </c>
      <c r="H5429" s="5">
        <f>IFERROR(IF($F$3=0,"-",Tabla1[[#This Row],[Precio de Cliente neto]]*(1+$F$3)),"-")</f>
        <v>20550.253604999998</v>
      </c>
      <c r="I5429" s="5">
        <v>19571.670099999999</v>
      </c>
      <c r="J5429" s="5">
        <v>17614.503089999998</v>
      </c>
      <c r="K5429" s="26">
        <v>0.21</v>
      </c>
    </row>
    <row r="5430" spans="1:11">
      <c r="A5430" s="4">
        <v>22101</v>
      </c>
      <c r="B5430" t="s">
        <v>3830</v>
      </c>
      <c r="C5430" s="5">
        <f>IF($F$2=0," - ",Tabla1[[#This Row],[Base Precio de Lista neto]])</f>
        <v>311.45400000000001</v>
      </c>
      <c r="D5430" s="5">
        <f>IF($F$2=0," - ",Tabla1[[#This Row],[Base Precio de Lista neto]]*(1-$F$2))</f>
        <v>218.01779999999999</v>
      </c>
      <c r="E5430" s="5">
        <f>IF($F$2=0," - ",Tabla1[[#This Row],[Base para Mejor precio]]*(1-$F$2))</f>
        <v>196.21601999999999</v>
      </c>
      <c r="F5430" s="4" t="s">
        <v>5</v>
      </c>
      <c r="G5430" s="16" t="s">
        <v>5696</v>
      </c>
      <c r="H5430" s="5">
        <f>IFERROR(IF($F$3=0,"-",Tabla1[[#This Row],[Precio de Cliente neto]]*(1+$F$3)),"-")</f>
        <v>327.02670000000001</v>
      </c>
      <c r="I5430" s="5">
        <v>311.45400000000001</v>
      </c>
      <c r="J5430" s="5">
        <v>280.30860000000001</v>
      </c>
      <c r="K5430" s="26">
        <v>0.21</v>
      </c>
    </row>
    <row r="5431" spans="1:11">
      <c r="A5431" s="4">
        <v>22119</v>
      </c>
      <c r="B5431" t="s">
        <v>3831</v>
      </c>
      <c r="C5431" s="5">
        <f>IF($F$2=0," - ",Tabla1[[#This Row],[Base Precio de Lista neto]])</f>
        <v>17996.810300000001</v>
      </c>
      <c r="D5431" s="5">
        <f>IF($F$2=0," - ",Tabla1[[#This Row],[Base Precio de Lista neto]]*(1-$F$2))</f>
        <v>12597.76721</v>
      </c>
      <c r="E5431" s="5">
        <f>IF($F$2=0," - ",Tabla1[[#This Row],[Base para Mejor precio]]*(1-$F$2))</f>
        <v>11337.990489</v>
      </c>
      <c r="F5431" s="4" t="s">
        <v>4</v>
      </c>
      <c r="G5431" s="16" t="s">
        <v>5696</v>
      </c>
      <c r="H5431" s="5">
        <f>IFERROR(IF($F$3=0,"-",Tabla1[[#This Row],[Precio de Cliente neto]]*(1+$F$3)),"-")</f>
        <v>18896.650815000001</v>
      </c>
      <c r="I5431" s="5">
        <v>17996.810300000001</v>
      </c>
      <c r="J5431" s="5">
        <v>16197.129269999999</v>
      </c>
      <c r="K5431" s="26">
        <v>0.21</v>
      </c>
    </row>
    <row r="5432" spans="1:11">
      <c r="A5432" s="4">
        <v>22120</v>
      </c>
      <c r="B5432" t="s">
        <v>3832</v>
      </c>
      <c r="C5432" s="5">
        <f>IF($F$2=0," - ",Tabla1[[#This Row],[Base Precio de Lista neto]])</f>
        <v>969.4203</v>
      </c>
      <c r="D5432" s="5">
        <f>IF($F$2=0," - ",Tabla1[[#This Row],[Base Precio de Lista neto]]*(1-$F$2))</f>
        <v>678.59420999999998</v>
      </c>
      <c r="E5432" s="5">
        <f>IF($F$2=0," - ",Tabla1[[#This Row],[Base para Mejor precio]]*(1-$F$2))</f>
        <v>610.73478899999998</v>
      </c>
      <c r="F5432" s="4" t="s">
        <v>6</v>
      </c>
      <c r="G5432" s="16" t="s">
        <v>5696</v>
      </c>
      <c r="H5432" s="5">
        <f>IFERROR(IF($F$3=0,"-",Tabla1[[#This Row],[Precio de Cliente neto]]*(1+$F$3)),"-")</f>
        <v>1017.891315</v>
      </c>
      <c r="I5432" s="5">
        <v>969.4203</v>
      </c>
      <c r="J5432" s="5">
        <v>872.47826999999995</v>
      </c>
      <c r="K5432" s="26">
        <v>0.21</v>
      </c>
    </row>
    <row r="5433" spans="1:11">
      <c r="A5433" s="4">
        <v>22123</v>
      </c>
      <c r="B5433" t="s">
        <v>3833</v>
      </c>
      <c r="C5433" s="5">
        <f>IF($F$2=0," - ",Tabla1[[#This Row],[Base Precio de Lista neto]])</f>
        <v>10.3081</v>
      </c>
      <c r="D5433" s="5">
        <f>IF($F$2=0," - ",Tabla1[[#This Row],[Base Precio de Lista neto]]*(1-$F$2))</f>
        <v>7.2156699999999994</v>
      </c>
      <c r="E5433" s="5">
        <f>IF($F$2=0," - ",Tabla1[[#This Row],[Base para Mejor precio]]*(1-$F$2))</f>
        <v>6.494103</v>
      </c>
      <c r="F5433" s="4" t="s">
        <v>5</v>
      </c>
      <c r="G5433" s="16" t="s">
        <v>5696</v>
      </c>
      <c r="H5433" s="5">
        <f>IFERROR(IF($F$3=0,"-",Tabla1[[#This Row],[Precio de Cliente neto]]*(1+$F$3)),"-")</f>
        <v>10.823504999999999</v>
      </c>
      <c r="I5433" s="5">
        <v>10.3081</v>
      </c>
      <c r="J5433" s="5">
        <v>9.2772900000000007</v>
      </c>
      <c r="K5433" s="26">
        <v>0.21</v>
      </c>
    </row>
    <row r="5434" spans="1:11">
      <c r="A5434" s="4">
        <v>22134</v>
      </c>
      <c r="B5434" t="s">
        <v>3834</v>
      </c>
      <c r="C5434" s="5">
        <f>IF($F$2=0," - ",Tabla1[[#This Row],[Base Precio de Lista neto]])</f>
        <v>21202.602599999998</v>
      </c>
      <c r="D5434" s="5">
        <f>IF($F$2=0," - ",Tabla1[[#This Row],[Base Precio de Lista neto]]*(1-$F$2))</f>
        <v>14841.821819999997</v>
      </c>
      <c r="E5434" s="5">
        <f>IF($F$2=0," - ",Tabla1[[#This Row],[Base para Mejor precio]]*(1-$F$2))</f>
        <v>13357.639637999999</v>
      </c>
      <c r="F5434" s="4" t="s">
        <v>6</v>
      </c>
      <c r="G5434" s="16" t="s">
        <v>5696</v>
      </c>
      <c r="H5434" s="5">
        <f>IFERROR(IF($F$3=0,"-",Tabla1[[#This Row],[Precio de Cliente neto]]*(1+$F$3)),"-")</f>
        <v>22262.732729999996</v>
      </c>
      <c r="I5434" s="5">
        <v>21202.602599999998</v>
      </c>
      <c r="J5434" s="5">
        <v>19082.342339999999</v>
      </c>
      <c r="K5434" s="26">
        <v>0.21</v>
      </c>
    </row>
    <row r="5435" spans="1:11">
      <c r="A5435" s="4">
        <v>22135</v>
      </c>
      <c r="B5435" t="s">
        <v>3835</v>
      </c>
      <c r="C5435" s="5">
        <f>IF($F$2=0," - ",Tabla1[[#This Row],[Base Precio de Lista neto]])</f>
        <v>21546.948799999998</v>
      </c>
      <c r="D5435" s="5">
        <f>IF($F$2=0," - ",Tabla1[[#This Row],[Base Precio de Lista neto]]*(1-$F$2))</f>
        <v>15082.864159999997</v>
      </c>
      <c r="E5435" s="5">
        <f>IF($F$2=0," - ",Tabla1[[#This Row],[Base para Mejor precio]]*(1-$F$2))</f>
        <v>13574.577743999998</v>
      </c>
      <c r="F5435" s="4" t="s">
        <v>6</v>
      </c>
      <c r="G5435" s="16" t="s">
        <v>5696</v>
      </c>
      <c r="H5435" s="5">
        <f>IFERROR(IF($F$3=0,"-",Tabla1[[#This Row],[Precio de Cliente neto]]*(1+$F$3)),"-")</f>
        <v>22624.296239999996</v>
      </c>
      <c r="I5435" s="5">
        <v>21546.948799999998</v>
      </c>
      <c r="J5435" s="5">
        <v>19392.253919999999</v>
      </c>
      <c r="K5435" s="26">
        <v>0.21</v>
      </c>
    </row>
    <row r="5436" spans="1:11">
      <c r="A5436" s="4">
        <v>22136</v>
      </c>
      <c r="B5436" t="s">
        <v>3836</v>
      </c>
      <c r="C5436" s="5">
        <f>IF($F$2=0," - ",Tabla1[[#This Row],[Base Precio de Lista neto]])</f>
        <v>23647.147700000001</v>
      </c>
      <c r="D5436" s="5">
        <f>IF($F$2=0," - ",Tabla1[[#This Row],[Base Precio de Lista neto]]*(1-$F$2))</f>
        <v>16553.003390000002</v>
      </c>
      <c r="E5436" s="5">
        <f>IF($F$2=0," - ",Tabla1[[#This Row],[Base para Mejor precio]]*(1-$F$2))</f>
        <v>14897.703050999999</v>
      </c>
      <c r="F5436" s="4" t="s">
        <v>6</v>
      </c>
      <c r="G5436" s="16" t="s">
        <v>5696</v>
      </c>
      <c r="H5436" s="5">
        <f>IFERROR(IF($F$3=0,"-",Tabla1[[#This Row],[Precio de Cliente neto]]*(1+$F$3)),"-")</f>
        <v>24829.505085000004</v>
      </c>
      <c r="I5436" s="5">
        <v>23647.147700000001</v>
      </c>
      <c r="J5436" s="5">
        <v>21282.432929999999</v>
      </c>
      <c r="K5436" s="26">
        <v>0.21</v>
      </c>
    </row>
    <row r="5437" spans="1:11">
      <c r="A5437" s="4">
        <v>22137</v>
      </c>
      <c r="B5437" t="s">
        <v>3837</v>
      </c>
      <c r="C5437" s="5">
        <f>IF($F$2=0," - ",Tabla1[[#This Row],[Base Precio de Lista neto]])</f>
        <v>24147.638500000001</v>
      </c>
      <c r="D5437" s="5">
        <f>IF($F$2=0," - ",Tabla1[[#This Row],[Base Precio de Lista neto]]*(1-$F$2))</f>
        <v>16903.346949999999</v>
      </c>
      <c r="E5437" s="5">
        <f>IF($F$2=0," - ",Tabla1[[#This Row],[Base para Mejor precio]]*(1-$F$2))</f>
        <v>15213.012255</v>
      </c>
      <c r="F5437" s="4" t="s">
        <v>6</v>
      </c>
      <c r="G5437" s="16" t="s">
        <v>5696</v>
      </c>
      <c r="H5437" s="5">
        <f>IFERROR(IF($F$3=0,"-",Tabla1[[#This Row],[Precio de Cliente neto]]*(1+$F$3)),"-")</f>
        <v>25355.020424999999</v>
      </c>
      <c r="I5437" s="5">
        <v>24147.638500000001</v>
      </c>
      <c r="J5437" s="5">
        <v>21732.874650000002</v>
      </c>
      <c r="K5437" s="26">
        <v>0.21</v>
      </c>
    </row>
    <row r="5438" spans="1:11">
      <c r="A5438" s="4">
        <v>22138</v>
      </c>
      <c r="B5438" t="s">
        <v>3838</v>
      </c>
      <c r="C5438" s="5">
        <f>IF($F$2=0," - ",Tabla1[[#This Row],[Base Precio de Lista neto]])</f>
        <v>24914.9192</v>
      </c>
      <c r="D5438" s="5">
        <f>IF($F$2=0," - ",Tabla1[[#This Row],[Base Precio de Lista neto]]*(1-$F$2))</f>
        <v>17440.443439999999</v>
      </c>
      <c r="E5438" s="5">
        <f>IF($F$2=0," - ",Tabla1[[#This Row],[Base para Mejor precio]]*(1-$F$2))</f>
        <v>15696.399095999999</v>
      </c>
      <c r="F5438" s="4" t="s">
        <v>6</v>
      </c>
      <c r="G5438" s="16" t="s">
        <v>5696</v>
      </c>
      <c r="H5438" s="5">
        <f>IFERROR(IF($F$3=0,"-",Tabla1[[#This Row],[Precio de Cliente neto]]*(1+$F$3)),"-")</f>
        <v>26160.665159999997</v>
      </c>
      <c r="I5438" s="5">
        <v>24914.9192</v>
      </c>
      <c r="J5438" s="5">
        <v>22423.42728</v>
      </c>
      <c r="K5438" s="26">
        <v>0.21</v>
      </c>
    </row>
    <row r="5439" spans="1:11">
      <c r="A5439" s="4">
        <v>22139</v>
      </c>
      <c r="B5439" t="s">
        <v>3839</v>
      </c>
      <c r="C5439" s="5">
        <f>IF($F$2=0," - ",Tabla1[[#This Row],[Base Precio de Lista neto]])</f>
        <v>25332.684000000001</v>
      </c>
      <c r="D5439" s="5">
        <f>IF($F$2=0," - ",Tabla1[[#This Row],[Base Precio de Lista neto]]*(1-$F$2))</f>
        <v>17732.878799999999</v>
      </c>
      <c r="E5439" s="5">
        <f>IF($F$2=0," - ",Tabla1[[#This Row],[Base para Mejor precio]]*(1-$F$2))</f>
        <v>15959.590919999999</v>
      </c>
      <c r="F5439" s="4" t="s">
        <v>6</v>
      </c>
      <c r="G5439" s="16" t="s">
        <v>5696</v>
      </c>
      <c r="H5439" s="5">
        <f>IFERROR(IF($F$3=0,"-",Tabla1[[#This Row],[Precio de Cliente neto]]*(1+$F$3)),"-")</f>
        <v>26599.318199999998</v>
      </c>
      <c r="I5439" s="5">
        <v>25332.684000000001</v>
      </c>
      <c r="J5439" s="5">
        <v>22799.4156</v>
      </c>
      <c r="K5439" s="26">
        <v>0.21</v>
      </c>
    </row>
    <row r="5440" spans="1:11">
      <c r="A5440" s="4">
        <v>22140</v>
      </c>
      <c r="B5440" t="s">
        <v>3840</v>
      </c>
      <c r="C5440" s="5">
        <f>IF($F$2=0," - ",Tabla1[[#This Row],[Base Precio de Lista neto]])</f>
        <v>25332.684000000001</v>
      </c>
      <c r="D5440" s="5">
        <f>IF($F$2=0," - ",Tabla1[[#This Row],[Base Precio de Lista neto]]*(1-$F$2))</f>
        <v>17732.878799999999</v>
      </c>
      <c r="E5440" s="5">
        <f>IF($F$2=0," - ",Tabla1[[#This Row],[Base para Mejor precio]]*(1-$F$2))</f>
        <v>15959.590919999999</v>
      </c>
      <c r="F5440" s="4" t="s">
        <v>6</v>
      </c>
      <c r="G5440" s="16" t="s">
        <v>5696</v>
      </c>
      <c r="H5440" s="5">
        <f>IFERROR(IF($F$3=0,"-",Tabla1[[#This Row],[Precio de Cliente neto]]*(1+$F$3)),"-")</f>
        <v>26599.318199999998</v>
      </c>
      <c r="I5440" s="5">
        <v>25332.684000000001</v>
      </c>
      <c r="J5440" s="5">
        <v>22799.4156</v>
      </c>
      <c r="K5440" s="26">
        <v>0.21</v>
      </c>
    </row>
    <row r="5441" spans="1:11">
      <c r="A5441" s="4">
        <v>22141</v>
      </c>
      <c r="B5441" t="s">
        <v>3841</v>
      </c>
      <c r="C5441" s="5">
        <f>IF($F$2=0," - ",Tabla1[[#This Row],[Base Precio de Lista neto]])</f>
        <v>25926.2415</v>
      </c>
      <c r="D5441" s="5">
        <f>IF($F$2=0," - ",Tabla1[[#This Row],[Base Precio de Lista neto]]*(1-$F$2))</f>
        <v>18148.369049999998</v>
      </c>
      <c r="E5441" s="5">
        <f>IF($F$2=0," - ",Tabla1[[#This Row],[Base para Mejor precio]]*(1-$F$2))</f>
        <v>16333.532144999999</v>
      </c>
      <c r="F5441" s="4" t="s">
        <v>6</v>
      </c>
      <c r="G5441" s="16" t="s">
        <v>5696</v>
      </c>
      <c r="H5441" s="5">
        <f>IFERROR(IF($F$3=0,"-",Tabla1[[#This Row],[Precio de Cliente neto]]*(1+$F$3)),"-")</f>
        <v>27222.553574999998</v>
      </c>
      <c r="I5441" s="5">
        <v>25926.2415</v>
      </c>
      <c r="J5441" s="5">
        <v>23333.61735</v>
      </c>
      <c r="K5441" s="26">
        <v>0.21</v>
      </c>
    </row>
    <row r="5442" spans="1:11">
      <c r="A5442" s="4">
        <v>22142</v>
      </c>
      <c r="B5442" t="s">
        <v>3842</v>
      </c>
      <c r="C5442" s="5">
        <f>IF($F$2=0," - ",Tabla1[[#This Row],[Base Precio de Lista neto]])</f>
        <v>27601.4372</v>
      </c>
      <c r="D5442" s="5">
        <f>IF($F$2=0," - ",Tabla1[[#This Row],[Base Precio de Lista neto]]*(1-$F$2))</f>
        <v>19321.00604</v>
      </c>
      <c r="E5442" s="5">
        <f>IF($F$2=0," - ",Tabla1[[#This Row],[Base para Mejor precio]]*(1-$F$2))</f>
        <v>17388.905435999997</v>
      </c>
      <c r="F5442" s="4" t="s">
        <v>6</v>
      </c>
      <c r="G5442" s="16" t="s">
        <v>5696</v>
      </c>
      <c r="H5442" s="5">
        <f>IFERROR(IF($F$3=0,"-",Tabla1[[#This Row],[Precio de Cliente neto]]*(1+$F$3)),"-")</f>
        <v>28981.50906</v>
      </c>
      <c r="I5442" s="5">
        <v>27601.4372</v>
      </c>
      <c r="J5442" s="5">
        <v>24841.29348</v>
      </c>
      <c r="K5442" s="26">
        <v>0.21</v>
      </c>
    </row>
    <row r="5443" spans="1:11">
      <c r="A5443" s="4">
        <v>22143</v>
      </c>
      <c r="B5443" t="s">
        <v>3843</v>
      </c>
      <c r="C5443" s="5">
        <f>IF($F$2=0," - ",Tabla1[[#This Row],[Base Precio de Lista neto]])</f>
        <v>1113.2402</v>
      </c>
      <c r="D5443" s="5">
        <f>IF($F$2=0," - ",Tabla1[[#This Row],[Base Precio de Lista neto]]*(1-$F$2))</f>
        <v>779.2681399999999</v>
      </c>
      <c r="E5443" s="5">
        <f>IF($F$2=0," - ",Tabla1[[#This Row],[Base para Mejor precio]]*(1-$F$2))</f>
        <v>701.34132599999998</v>
      </c>
      <c r="F5443" s="4" t="s">
        <v>6</v>
      </c>
      <c r="G5443" s="16" t="s">
        <v>5696</v>
      </c>
      <c r="H5443" s="5">
        <f>IFERROR(IF($F$3=0,"-",Tabla1[[#This Row],[Precio de Cliente neto]]*(1+$F$3)),"-")</f>
        <v>1168.9022099999997</v>
      </c>
      <c r="I5443" s="5">
        <v>1113.2402</v>
      </c>
      <c r="J5443" s="5">
        <v>1001.9161800000001</v>
      </c>
      <c r="K5443" s="26">
        <v>0.21</v>
      </c>
    </row>
    <row r="5444" spans="1:11">
      <c r="A5444" s="4">
        <v>22144</v>
      </c>
      <c r="B5444" t="s">
        <v>3844</v>
      </c>
      <c r="C5444" s="5">
        <f>IF($F$2=0," - ",Tabla1[[#This Row],[Base Precio de Lista neto]])</f>
        <v>1169.9076</v>
      </c>
      <c r="D5444" s="5">
        <f>IF($F$2=0," - ",Tabla1[[#This Row],[Base Precio de Lista neto]]*(1-$F$2))</f>
        <v>818.93531999999993</v>
      </c>
      <c r="E5444" s="5">
        <f>IF($F$2=0," - ",Tabla1[[#This Row],[Base para Mejor precio]]*(1-$F$2))</f>
        <v>737.041788</v>
      </c>
      <c r="F5444" s="4" t="s">
        <v>6</v>
      </c>
      <c r="G5444" s="16" t="s">
        <v>5696</v>
      </c>
      <c r="H5444" s="5">
        <f>IFERROR(IF($F$3=0,"-",Tabla1[[#This Row],[Precio de Cliente neto]]*(1+$F$3)),"-")</f>
        <v>1228.4029799999998</v>
      </c>
      <c r="I5444" s="5">
        <v>1169.9076</v>
      </c>
      <c r="J5444" s="5">
        <v>1052.9168400000001</v>
      </c>
      <c r="K5444" s="26">
        <v>0.21</v>
      </c>
    </row>
    <row r="5445" spans="1:11">
      <c r="A5445" s="4">
        <v>22145</v>
      </c>
      <c r="B5445" t="s">
        <v>3845</v>
      </c>
      <c r="C5445" s="5">
        <f>IF($F$2=0," - ",Tabla1[[#This Row],[Base Precio de Lista neto]])</f>
        <v>1207.134</v>
      </c>
      <c r="D5445" s="5">
        <f>IF($F$2=0," - ",Tabla1[[#This Row],[Base Precio de Lista neto]]*(1-$F$2))</f>
        <v>844.99379999999996</v>
      </c>
      <c r="E5445" s="5">
        <f>IF($F$2=0," - ",Tabla1[[#This Row],[Base para Mejor precio]]*(1-$F$2))</f>
        <v>760.49441999999988</v>
      </c>
      <c r="F5445" s="4" t="s">
        <v>6</v>
      </c>
      <c r="G5445" s="16" t="s">
        <v>5696</v>
      </c>
      <c r="H5445" s="5">
        <f>IFERROR(IF($F$3=0,"-",Tabla1[[#This Row],[Precio de Cliente neto]]*(1+$F$3)),"-")</f>
        <v>1267.4906999999998</v>
      </c>
      <c r="I5445" s="5">
        <v>1207.134</v>
      </c>
      <c r="J5445" s="5">
        <v>1086.4205999999999</v>
      </c>
      <c r="K5445" s="26">
        <v>0.21</v>
      </c>
    </row>
    <row r="5446" spans="1:11">
      <c r="A5446" s="4">
        <v>22146</v>
      </c>
      <c r="B5446" t="s">
        <v>3846</v>
      </c>
      <c r="C5446" s="5">
        <f>IF($F$2=0," - ",Tabla1[[#This Row],[Base Precio de Lista neto]])</f>
        <v>1391.1985999999999</v>
      </c>
      <c r="D5446" s="5">
        <f>IF($F$2=0," - ",Tabla1[[#This Row],[Base Precio de Lista neto]]*(1-$F$2))</f>
        <v>973.83901999999989</v>
      </c>
      <c r="E5446" s="5">
        <f>IF($F$2=0," - ",Tabla1[[#This Row],[Base para Mejor precio]]*(1-$F$2))</f>
        <v>876.45511799999986</v>
      </c>
      <c r="F5446" s="4" t="s">
        <v>6</v>
      </c>
      <c r="G5446" s="16" t="s">
        <v>5696</v>
      </c>
      <c r="H5446" s="5">
        <f>IFERROR(IF($F$3=0,"-",Tabla1[[#This Row],[Precio de Cliente neto]]*(1+$F$3)),"-")</f>
        <v>1460.7585299999998</v>
      </c>
      <c r="I5446" s="5">
        <v>1391.1985999999999</v>
      </c>
      <c r="J5446" s="5">
        <v>1252.0787399999999</v>
      </c>
      <c r="K5446" s="26">
        <v>0.21</v>
      </c>
    </row>
    <row r="5447" spans="1:11">
      <c r="A5447" s="4">
        <v>22147</v>
      </c>
      <c r="B5447" t="s">
        <v>3847</v>
      </c>
      <c r="C5447" s="5">
        <f>IF($F$2=0," - ",Tabla1[[#This Row],[Base Precio de Lista neto]])</f>
        <v>1477.5642</v>
      </c>
      <c r="D5447" s="5">
        <f>IF($F$2=0," - ",Tabla1[[#This Row],[Base Precio de Lista neto]]*(1-$F$2))</f>
        <v>1034.29494</v>
      </c>
      <c r="E5447" s="5">
        <f>IF($F$2=0," - ",Tabla1[[#This Row],[Base para Mejor precio]]*(1-$F$2))</f>
        <v>930.86544600000002</v>
      </c>
      <c r="F5447" s="4" t="s">
        <v>6</v>
      </c>
      <c r="G5447" s="16" t="s">
        <v>5696</v>
      </c>
      <c r="H5447" s="5">
        <f>IFERROR(IF($F$3=0,"-",Tabla1[[#This Row],[Precio de Cliente neto]]*(1+$F$3)),"-")</f>
        <v>1551.4424100000001</v>
      </c>
      <c r="I5447" s="5">
        <v>1477.5642</v>
      </c>
      <c r="J5447" s="5">
        <v>1329.8077800000001</v>
      </c>
      <c r="K5447" s="26">
        <v>0.21</v>
      </c>
    </row>
    <row r="5448" spans="1:11">
      <c r="A5448" s="4">
        <v>22148</v>
      </c>
      <c r="B5448" t="s">
        <v>3848</v>
      </c>
      <c r="C5448" s="5">
        <f>IF($F$2=0," - ",Tabla1[[#This Row],[Base Precio de Lista neto]])</f>
        <v>1653.0590999999999</v>
      </c>
      <c r="D5448" s="5">
        <f>IF($F$2=0," - ",Tabla1[[#This Row],[Base Precio de Lista neto]]*(1-$F$2))</f>
        <v>1157.1413699999998</v>
      </c>
      <c r="E5448" s="5">
        <f>IF($F$2=0," - ",Tabla1[[#This Row],[Base para Mejor precio]]*(1-$F$2))</f>
        <v>1041.4272329999999</v>
      </c>
      <c r="F5448" s="4" t="s">
        <v>6</v>
      </c>
      <c r="G5448" s="16" t="s">
        <v>5696</v>
      </c>
      <c r="H5448" s="5">
        <f>IFERROR(IF($F$3=0,"-",Tabla1[[#This Row],[Precio de Cliente neto]]*(1+$F$3)),"-")</f>
        <v>1735.7120549999997</v>
      </c>
      <c r="I5448" s="5">
        <v>1653.0590999999999</v>
      </c>
      <c r="J5448" s="5">
        <v>1487.7531899999999</v>
      </c>
      <c r="K5448" s="26">
        <v>0.21</v>
      </c>
    </row>
    <row r="5449" spans="1:11">
      <c r="A5449" s="4">
        <v>22149</v>
      </c>
      <c r="B5449" t="s">
        <v>3849</v>
      </c>
      <c r="C5449" s="5">
        <f>IF($F$2=0," - ",Tabla1[[#This Row],[Base Precio de Lista neto]])</f>
        <v>12482.2778</v>
      </c>
      <c r="D5449" s="5">
        <f>IF($F$2=0," - ",Tabla1[[#This Row],[Base Precio de Lista neto]]*(1-$F$2))</f>
        <v>8737.5944599999984</v>
      </c>
      <c r="E5449" s="5">
        <f>IF($F$2=0," - ",Tabla1[[#This Row],[Base para Mejor precio]]*(1-$F$2))</f>
        <v>7863.8350140000002</v>
      </c>
      <c r="F5449" s="4" t="s">
        <v>6</v>
      </c>
      <c r="G5449" s="16" t="s">
        <v>5696</v>
      </c>
      <c r="H5449" s="5">
        <f>IFERROR(IF($F$3=0,"-",Tabla1[[#This Row],[Precio de Cliente neto]]*(1+$F$3)),"-")</f>
        <v>13106.391689999997</v>
      </c>
      <c r="I5449" s="5">
        <v>12482.2778</v>
      </c>
      <c r="J5449" s="5">
        <v>11234.050020000001</v>
      </c>
      <c r="K5449" s="26">
        <v>0.21</v>
      </c>
    </row>
    <row r="5450" spans="1:11">
      <c r="A5450" s="4">
        <v>22150</v>
      </c>
      <c r="B5450" t="s">
        <v>3850</v>
      </c>
      <c r="C5450" s="5">
        <f>IF($F$2=0," - ",Tabla1[[#This Row],[Base Precio de Lista neto]])</f>
        <v>13862.763300000001</v>
      </c>
      <c r="D5450" s="5">
        <f>IF($F$2=0," - ",Tabla1[[#This Row],[Base Precio de Lista neto]]*(1-$F$2))</f>
        <v>9703.9343100000006</v>
      </c>
      <c r="E5450" s="5">
        <f>IF($F$2=0," - ",Tabla1[[#This Row],[Base para Mejor precio]]*(1-$F$2))</f>
        <v>8733.5408790000001</v>
      </c>
      <c r="F5450" s="4" t="s">
        <v>6</v>
      </c>
      <c r="G5450" s="16" t="s">
        <v>5696</v>
      </c>
      <c r="H5450" s="5">
        <f>IFERROR(IF($F$3=0,"-",Tabla1[[#This Row],[Precio de Cliente neto]]*(1+$F$3)),"-")</f>
        <v>14555.901465000001</v>
      </c>
      <c r="I5450" s="5">
        <v>13862.763300000001</v>
      </c>
      <c r="J5450" s="5">
        <v>12476.48697</v>
      </c>
      <c r="K5450" s="26">
        <v>0.21</v>
      </c>
    </row>
    <row r="5451" spans="1:11">
      <c r="A5451" s="4">
        <v>22151</v>
      </c>
      <c r="B5451" t="s">
        <v>3851</v>
      </c>
      <c r="C5451" s="5">
        <f>IF($F$2=0," - ",Tabla1[[#This Row],[Base Precio de Lista neto]])</f>
        <v>17083.896000000001</v>
      </c>
      <c r="D5451" s="5">
        <f>IF($F$2=0," - ",Tabla1[[#This Row],[Base Precio de Lista neto]]*(1-$F$2))</f>
        <v>11958.727199999999</v>
      </c>
      <c r="E5451" s="5">
        <f>IF($F$2=0," - ",Tabla1[[#This Row],[Base para Mejor precio]]*(1-$F$2))</f>
        <v>10762.85448</v>
      </c>
      <c r="F5451" s="4" t="s">
        <v>6</v>
      </c>
      <c r="G5451" s="16" t="s">
        <v>5696</v>
      </c>
      <c r="H5451" s="5">
        <f>IFERROR(IF($F$3=0,"-",Tabla1[[#This Row],[Precio de Cliente neto]]*(1+$F$3)),"-")</f>
        <v>17938.090799999998</v>
      </c>
      <c r="I5451" s="5">
        <v>17083.896000000001</v>
      </c>
      <c r="J5451" s="5">
        <v>15375.5064</v>
      </c>
      <c r="K5451" s="26">
        <v>0.21</v>
      </c>
    </row>
    <row r="5452" spans="1:11">
      <c r="A5452" s="4">
        <v>22152</v>
      </c>
      <c r="B5452" t="s">
        <v>3852</v>
      </c>
      <c r="C5452" s="5">
        <f>IF($F$2=0," - ",Tabla1[[#This Row],[Base Precio de Lista neto]])</f>
        <v>17462.366000000002</v>
      </c>
      <c r="D5452" s="5">
        <f>IF($F$2=0," - ",Tabla1[[#This Row],[Base Precio de Lista neto]]*(1-$F$2))</f>
        <v>12223.656200000001</v>
      </c>
      <c r="E5452" s="5">
        <f>IF($F$2=0," - ",Tabla1[[#This Row],[Base para Mejor precio]]*(1-$F$2))</f>
        <v>11001.290579999999</v>
      </c>
      <c r="F5452" s="4" t="s">
        <v>6</v>
      </c>
      <c r="G5452" s="16" t="s">
        <v>5696</v>
      </c>
      <c r="H5452" s="5">
        <f>IFERROR(IF($F$3=0,"-",Tabla1[[#This Row],[Precio de Cliente neto]]*(1+$F$3)),"-")</f>
        <v>18335.484300000004</v>
      </c>
      <c r="I5452" s="5">
        <v>17462.366000000002</v>
      </c>
      <c r="J5452" s="5">
        <v>15716.1294</v>
      </c>
      <c r="K5452" s="26">
        <v>0.21</v>
      </c>
    </row>
    <row r="5453" spans="1:11">
      <c r="A5453" s="4">
        <v>22153</v>
      </c>
      <c r="B5453" t="s">
        <v>3853</v>
      </c>
      <c r="C5453" s="5">
        <f>IF($F$2=0," - ",Tabla1[[#This Row],[Base Precio de Lista neto]])</f>
        <v>17949.413400000001</v>
      </c>
      <c r="D5453" s="5">
        <f>IF($F$2=0," - ",Tabla1[[#This Row],[Base Precio de Lista neto]]*(1-$F$2))</f>
        <v>12564.589379999999</v>
      </c>
      <c r="E5453" s="5">
        <f>IF($F$2=0," - ",Tabla1[[#This Row],[Base para Mejor precio]]*(1-$F$2))</f>
        <v>11308.130442</v>
      </c>
      <c r="F5453" s="4" t="s">
        <v>6</v>
      </c>
      <c r="G5453" s="16" t="s">
        <v>5696</v>
      </c>
      <c r="H5453" s="5">
        <f>IFERROR(IF($F$3=0,"-",Tabla1[[#This Row],[Precio de Cliente neto]]*(1+$F$3)),"-")</f>
        <v>18846.88407</v>
      </c>
      <c r="I5453" s="5">
        <v>17949.413400000001</v>
      </c>
      <c r="J5453" s="5">
        <v>16154.47206</v>
      </c>
      <c r="K5453" s="26">
        <v>0.21</v>
      </c>
    </row>
    <row r="5454" spans="1:11">
      <c r="A5454" s="4">
        <v>22154</v>
      </c>
      <c r="B5454" t="s">
        <v>3854</v>
      </c>
      <c r="C5454" s="5">
        <f>IF($F$2=0," - ",Tabla1[[#This Row],[Base Precio de Lista neto]])</f>
        <v>19353.682700000001</v>
      </c>
      <c r="D5454" s="5">
        <f>IF($F$2=0," - ",Tabla1[[#This Row],[Base Precio de Lista neto]]*(1-$F$2))</f>
        <v>13547.57789</v>
      </c>
      <c r="E5454" s="5">
        <f>IF($F$2=0," - ",Tabla1[[#This Row],[Base para Mejor precio]]*(1-$F$2))</f>
        <v>12192.820100999998</v>
      </c>
      <c r="F5454" s="4" t="s">
        <v>6</v>
      </c>
      <c r="G5454" s="16" t="s">
        <v>5696</v>
      </c>
      <c r="H5454" s="5">
        <f>IFERROR(IF($F$3=0,"-",Tabla1[[#This Row],[Precio de Cliente neto]]*(1+$F$3)),"-")</f>
        <v>20321.366835000001</v>
      </c>
      <c r="I5454" s="5">
        <v>19353.682700000001</v>
      </c>
      <c r="J5454" s="5">
        <v>17418.314429999999</v>
      </c>
      <c r="K5454" s="26">
        <v>0.21</v>
      </c>
    </row>
    <row r="5455" spans="1:11">
      <c r="A5455" s="4">
        <v>22155</v>
      </c>
      <c r="B5455" t="s">
        <v>3855</v>
      </c>
      <c r="C5455" s="5">
        <f>IF($F$2=0," - ",Tabla1[[#This Row],[Base Precio de Lista neto]])</f>
        <v>19502.589199999999</v>
      </c>
      <c r="D5455" s="5">
        <f>IF($F$2=0," - ",Tabla1[[#This Row],[Base Precio de Lista neto]]*(1-$F$2))</f>
        <v>13651.812439999998</v>
      </c>
      <c r="E5455" s="5">
        <f>IF($F$2=0," - ",Tabla1[[#This Row],[Base para Mejor precio]]*(1-$F$2))</f>
        <v>12286.631195999998</v>
      </c>
      <c r="F5455" s="4" t="s">
        <v>6</v>
      </c>
      <c r="G5455" s="16" t="s">
        <v>5696</v>
      </c>
      <c r="H5455" s="5">
        <f>IFERROR(IF($F$3=0,"-",Tabla1[[#This Row],[Precio de Cliente neto]]*(1+$F$3)),"-")</f>
        <v>20477.718659999999</v>
      </c>
      <c r="I5455" s="5">
        <v>19502.589199999999</v>
      </c>
      <c r="J5455" s="5">
        <v>17552.330279999998</v>
      </c>
      <c r="K5455" s="26">
        <v>0.21</v>
      </c>
    </row>
    <row r="5456" spans="1:11">
      <c r="A5456" s="4">
        <v>22156</v>
      </c>
      <c r="B5456" t="s">
        <v>3856</v>
      </c>
      <c r="C5456" s="5">
        <f>IF($F$2=0," - ",Tabla1[[#This Row],[Base Precio de Lista neto]])</f>
        <v>20087.8734</v>
      </c>
      <c r="D5456" s="5">
        <f>IF($F$2=0," - ",Tabla1[[#This Row],[Base Precio de Lista neto]]*(1-$F$2))</f>
        <v>14061.51138</v>
      </c>
      <c r="E5456" s="5">
        <f>IF($F$2=0," - ",Tabla1[[#This Row],[Base para Mejor precio]]*(1-$F$2))</f>
        <v>12655.360242000001</v>
      </c>
      <c r="F5456" s="4" t="s">
        <v>6</v>
      </c>
      <c r="G5456" s="16" t="s">
        <v>5696</v>
      </c>
      <c r="H5456" s="5">
        <f>IFERROR(IF($F$3=0,"-",Tabla1[[#This Row],[Precio de Cliente neto]]*(1+$F$3)),"-")</f>
        <v>21092.267070000002</v>
      </c>
      <c r="I5456" s="5">
        <v>20087.8734</v>
      </c>
      <c r="J5456" s="5">
        <v>18079.086060000001</v>
      </c>
      <c r="K5456" s="26">
        <v>0.21</v>
      </c>
    </row>
    <row r="5457" spans="1:11">
      <c r="A5457" s="4">
        <v>22157</v>
      </c>
      <c r="B5457" t="s">
        <v>3857</v>
      </c>
      <c r="C5457" s="5">
        <f>IF($F$2=0," - ",Tabla1[[#This Row],[Base Precio de Lista neto]])</f>
        <v>20556.308199999999</v>
      </c>
      <c r="D5457" s="5">
        <f>IF($F$2=0," - ",Tabla1[[#This Row],[Base Precio de Lista neto]]*(1-$F$2))</f>
        <v>14389.415739999999</v>
      </c>
      <c r="E5457" s="5">
        <f>IF($F$2=0," - ",Tabla1[[#This Row],[Base para Mejor precio]]*(1-$F$2))</f>
        <v>12950.474166</v>
      </c>
      <c r="F5457" s="4" t="s">
        <v>6</v>
      </c>
      <c r="G5457" s="16" t="s">
        <v>5696</v>
      </c>
      <c r="H5457" s="5">
        <f>IFERROR(IF($F$3=0,"-",Tabla1[[#This Row],[Precio de Cliente neto]]*(1+$F$3)),"-")</f>
        <v>21584.123609999999</v>
      </c>
      <c r="I5457" s="5">
        <v>20556.308199999999</v>
      </c>
      <c r="J5457" s="5">
        <v>18500.677380000001</v>
      </c>
      <c r="K5457" s="26">
        <v>0.21</v>
      </c>
    </row>
    <row r="5458" spans="1:11">
      <c r="A5458" s="4">
        <v>22158</v>
      </c>
      <c r="B5458" t="s">
        <v>3858</v>
      </c>
      <c r="C5458" s="5">
        <f>IF($F$2=0," - ",Tabla1[[#This Row],[Base Precio de Lista neto]])</f>
        <v>21140.558000000001</v>
      </c>
      <c r="D5458" s="5">
        <f>IF($F$2=0," - ",Tabla1[[#This Row],[Base Precio de Lista neto]]*(1-$F$2))</f>
        <v>14798.390599999999</v>
      </c>
      <c r="E5458" s="5">
        <f>IF($F$2=0," - ",Tabla1[[#This Row],[Base para Mejor precio]]*(1-$F$2))</f>
        <v>13318.551539999999</v>
      </c>
      <c r="F5458" s="4" t="s">
        <v>6</v>
      </c>
      <c r="G5458" s="16" t="s">
        <v>5696</v>
      </c>
      <c r="H5458" s="5">
        <f>IFERROR(IF($F$3=0,"-",Tabla1[[#This Row],[Precio de Cliente neto]]*(1+$F$3)),"-")</f>
        <v>22197.585899999998</v>
      </c>
      <c r="I5458" s="5">
        <v>21140.558000000001</v>
      </c>
      <c r="J5458" s="5">
        <v>19026.502199999999</v>
      </c>
      <c r="K5458" s="26">
        <v>0.21</v>
      </c>
    </row>
    <row r="5459" spans="1:11">
      <c r="A5459" s="4">
        <v>22159</v>
      </c>
      <c r="B5459" t="s">
        <v>3859</v>
      </c>
      <c r="C5459" s="5">
        <f>IF($F$2=0," - ",Tabla1[[#This Row],[Base Precio de Lista neto]])</f>
        <v>10989.0782</v>
      </c>
      <c r="D5459" s="5">
        <f>IF($F$2=0," - ",Tabla1[[#This Row],[Base Precio de Lista neto]]*(1-$F$2))</f>
        <v>7692.3547399999998</v>
      </c>
      <c r="E5459" s="5">
        <f>IF($F$2=0," - ",Tabla1[[#This Row],[Base para Mejor precio]]*(1-$F$2))</f>
        <v>6923.1192659999997</v>
      </c>
      <c r="F5459" s="4" t="s">
        <v>6</v>
      </c>
      <c r="G5459" s="16" t="s">
        <v>5696</v>
      </c>
      <c r="H5459" s="5">
        <f>IFERROR(IF($F$3=0,"-",Tabla1[[#This Row],[Precio de Cliente neto]]*(1+$F$3)),"-")</f>
        <v>11538.53211</v>
      </c>
      <c r="I5459" s="5">
        <v>10989.0782</v>
      </c>
      <c r="J5459" s="5">
        <v>9890.1703799999996</v>
      </c>
      <c r="K5459" s="26">
        <v>0.21</v>
      </c>
    </row>
    <row r="5460" spans="1:11">
      <c r="A5460" s="4">
        <v>22160</v>
      </c>
      <c r="B5460" t="s">
        <v>3860</v>
      </c>
      <c r="C5460" s="5">
        <f>IF($F$2=0," - ",Tabla1[[#This Row],[Base Precio de Lista neto]])</f>
        <v>709.37490000000003</v>
      </c>
      <c r="D5460" s="5">
        <f>IF($F$2=0," - ",Tabla1[[#This Row],[Base Precio de Lista neto]]*(1-$F$2))</f>
        <v>496.56243000000001</v>
      </c>
      <c r="E5460" s="5">
        <f>IF($F$2=0," - ",Tabla1[[#This Row],[Base para Mejor precio]]*(1-$F$2))</f>
        <v>446.90618699999999</v>
      </c>
      <c r="F5460" s="4" t="s">
        <v>4</v>
      </c>
      <c r="G5460" s="16" t="s">
        <v>5696</v>
      </c>
      <c r="H5460" s="5">
        <f>IFERROR(IF($F$3=0,"-",Tabla1[[#This Row],[Precio de Cliente neto]]*(1+$F$3)),"-")</f>
        <v>744.84364500000004</v>
      </c>
      <c r="I5460" s="5">
        <v>709.37490000000003</v>
      </c>
      <c r="J5460" s="5">
        <v>638.43741</v>
      </c>
      <c r="K5460" s="26">
        <v>0.21</v>
      </c>
    </row>
    <row r="5461" spans="1:11">
      <c r="A5461" s="4">
        <v>22161</v>
      </c>
      <c r="B5461" t="s">
        <v>5939</v>
      </c>
      <c r="C5461" s="5">
        <f>IF($F$2=0," - ",Tabla1[[#This Row],[Base Precio de Lista neto]])</f>
        <v>281.55290000000002</v>
      </c>
      <c r="D5461" s="5">
        <f>IF($F$2=0," - ",Tabla1[[#This Row],[Base Precio de Lista neto]]*(1-$F$2))</f>
        <v>197.08703</v>
      </c>
      <c r="E5461" s="5">
        <f>IF($F$2=0," - ",Tabla1[[#This Row],[Base para Mejor precio]]*(1-$F$2))</f>
        <v>177.37832699999998</v>
      </c>
      <c r="F5461" s="4" t="s">
        <v>6</v>
      </c>
      <c r="G5461" s="16" t="s">
        <v>7914</v>
      </c>
      <c r="H5461" s="5">
        <f>IFERROR(IF($F$3=0,"-",Tabla1[[#This Row],[Precio de Cliente neto]]*(1+$F$3)),"-")</f>
        <v>295.63054499999998</v>
      </c>
      <c r="I5461" s="5">
        <v>281.55290000000002</v>
      </c>
      <c r="J5461" s="5">
        <v>253.39760999999999</v>
      </c>
      <c r="K5461" s="26">
        <v>0.21</v>
      </c>
    </row>
    <row r="5462" spans="1:11">
      <c r="A5462" s="4">
        <v>22162</v>
      </c>
      <c r="B5462" t="s">
        <v>5940</v>
      </c>
      <c r="C5462" s="5">
        <f>IF($F$2=0," - ",Tabla1[[#This Row],[Base Precio de Lista neto]])</f>
        <v>389.29070000000002</v>
      </c>
      <c r="D5462" s="5">
        <f>IF($F$2=0," - ",Tabla1[[#This Row],[Base Precio de Lista neto]]*(1-$F$2))</f>
        <v>272.50349</v>
      </c>
      <c r="E5462" s="5">
        <f>IF($F$2=0," - ",Tabla1[[#This Row],[Base para Mejor precio]]*(1-$F$2))</f>
        <v>245.25314099999997</v>
      </c>
      <c r="F5462" s="4" t="s">
        <v>6</v>
      </c>
      <c r="G5462" s="16" t="s">
        <v>7914</v>
      </c>
      <c r="H5462" s="5">
        <f>IFERROR(IF($F$3=0,"-",Tabla1[[#This Row],[Precio de Cliente neto]]*(1+$F$3)),"-")</f>
        <v>408.75523499999997</v>
      </c>
      <c r="I5462" s="5">
        <v>389.29070000000002</v>
      </c>
      <c r="J5462" s="5">
        <v>350.36162999999999</v>
      </c>
      <c r="K5462" s="26">
        <v>0.21</v>
      </c>
    </row>
    <row r="5463" spans="1:11">
      <c r="A5463" s="4">
        <v>22164</v>
      </c>
      <c r="B5463" t="s">
        <v>3861</v>
      </c>
      <c r="C5463" s="5">
        <f>IF($F$2=0," - ",Tabla1[[#This Row],[Base Precio de Lista neto]])</f>
        <v>470.73439999999999</v>
      </c>
      <c r="D5463" s="5">
        <f>IF($F$2=0," - ",Tabla1[[#This Row],[Base Precio de Lista neto]]*(1-$F$2))</f>
        <v>329.51407999999998</v>
      </c>
      <c r="E5463" s="5">
        <f>IF($F$2=0," - ",Tabla1[[#This Row],[Base para Mejor precio]]*(1-$F$2))</f>
        <v>296.56267199999996</v>
      </c>
      <c r="F5463" s="4" t="s">
        <v>6</v>
      </c>
      <c r="G5463" s="16" t="s">
        <v>7914</v>
      </c>
      <c r="H5463" s="5">
        <f>IFERROR(IF($F$3=0,"-",Tabla1[[#This Row],[Precio de Cliente neto]]*(1+$F$3)),"-")</f>
        <v>494.27112</v>
      </c>
      <c r="I5463" s="5">
        <v>470.73439999999999</v>
      </c>
      <c r="J5463" s="5">
        <v>423.66095999999999</v>
      </c>
      <c r="K5463" s="26">
        <v>0.21</v>
      </c>
    </row>
    <row r="5464" spans="1:11">
      <c r="A5464" s="4">
        <v>22175</v>
      </c>
      <c r="B5464" t="s">
        <v>7794</v>
      </c>
      <c r="C5464" s="5">
        <f>IF($F$2=0," - ",Tabla1[[#This Row],[Base Precio de Lista neto]])</f>
        <v>1072354.7252</v>
      </c>
      <c r="D5464" s="5">
        <f>IF($F$2=0," - ",Tabla1[[#This Row],[Base Precio de Lista neto]]*(1-$F$2))</f>
        <v>750648.3076399999</v>
      </c>
      <c r="E5464" s="5">
        <f>IF($F$2=0," - ",Tabla1[[#This Row],[Base para Mejor precio]]*(1-$F$2))</f>
        <v>675583.47687599994</v>
      </c>
      <c r="F5464" s="4" t="s">
        <v>5</v>
      </c>
      <c r="G5464" s="16" t="s">
        <v>5696</v>
      </c>
      <c r="H5464" s="5">
        <f>IFERROR(IF($F$3=0,"-",Tabla1[[#This Row],[Precio de Cliente neto]]*(1+$F$3)),"-")</f>
        <v>1125972.4614599999</v>
      </c>
      <c r="I5464" s="5">
        <v>1072354.7252</v>
      </c>
      <c r="J5464" s="5">
        <v>965119.25268000003</v>
      </c>
      <c r="K5464" s="26">
        <v>0.21</v>
      </c>
    </row>
    <row r="5465" spans="1:11">
      <c r="A5465" s="4">
        <v>22176</v>
      </c>
      <c r="B5465" t="s">
        <v>3862</v>
      </c>
      <c r="C5465" s="5">
        <f>IF($F$2=0," - ",Tabla1[[#This Row],[Base Precio de Lista neto]])</f>
        <v>1.9331</v>
      </c>
      <c r="D5465" s="5">
        <f>IF($F$2=0," - ",Tabla1[[#This Row],[Base Precio de Lista neto]]*(1-$F$2))</f>
        <v>1.35317</v>
      </c>
      <c r="E5465" s="5">
        <f>IF($F$2=0," - ",Tabla1[[#This Row],[Base para Mejor precio]]*(1-$F$2))</f>
        <v>1.2178529999999999</v>
      </c>
      <c r="F5465" s="4" t="s">
        <v>6</v>
      </c>
      <c r="G5465" s="16" t="s">
        <v>5696</v>
      </c>
      <c r="H5465" s="5">
        <f>IFERROR(IF($F$3=0,"-",Tabla1[[#This Row],[Precio de Cliente neto]]*(1+$F$3)),"-")</f>
        <v>2.0297549999999998</v>
      </c>
      <c r="I5465" s="5">
        <v>1.9331</v>
      </c>
      <c r="J5465" s="5">
        <v>1.7397899999999999</v>
      </c>
      <c r="K5465" s="26">
        <v>0.21</v>
      </c>
    </row>
    <row r="5466" spans="1:11">
      <c r="A5466" s="4">
        <v>22177</v>
      </c>
      <c r="B5466" t="s">
        <v>3863</v>
      </c>
      <c r="C5466" s="5">
        <f>IF($F$2=0," - ",Tabla1[[#This Row],[Base Precio de Lista neto]])</f>
        <v>831.42849999999999</v>
      </c>
      <c r="D5466" s="5">
        <f>IF($F$2=0," - ",Tabla1[[#This Row],[Base Precio de Lista neto]]*(1-$F$2))</f>
        <v>581.9999499999999</v>
      </c>
      <c r="E5466" s="5">
        <f>IF($F$2=0," - ",Tabla1[[#This Row],[Base para Mejor precio]]*(1-$F$2))</f>
        <v>523.79995499999995</v>
      </c>
      <c r="F5466" s="4" t="s">
        <v>5</v>
      </c>
      <c r="G5466" s="16" t="s">
        <v>5696</v>
      </c>
      <c r="H5466" s="5">
        <f>IFERROR(IF($F$3=0,"-",Tabla1[[#This Row],[Precio de Cliente neto]]*(1+$F$3)),"-")</f>
        <v>872.99992499999985</v>
      </c>
      <c r="I5466" s="5">
        <v>831.42849999999999</v>
      </c>
      <c r="J5466" s="5">
        <v>748.28565000000003</v>
      </c>
      <c r="K5466" s="26">
        <v>0.21</v>
      </c>
    </row>
    <row r="5467" spans="1:11">
      <c r="A5467" s="4">
        <v>22178</v>
      </c>
      <c r="B5467" t="s">
        <v>3864</v>
      </c>
      <c r="C5467" s="5">
        <f>IF($F$2=0," - ",Tabla1[[#This Row],[Base Precio de Lista neto]])</f>
        <v>1405.7135000000001</v>
      </c>
      <c r="D5467" s="5">
        <f>IF($F$2=0," - ",Tabla1[[#This Row],[Base Precio de Lista neto]]*(1-$F$2))</f>
        <v>983.99945000000002</v>
      </c>
      <c r="E5467" s="5">
        <f>IF($F$2=0," - ",Tabla1[[#This Row],[Base para Mejor precio]]*(1-$F$2))</f>
        <v>885.59950499999991</v>
      </c>
      <c r="F5467" s="4" t="s">
        <v>5</v>
      </c>
      <c r="G5467" s="16" t="s">
        <v>5696</v>
      </c>
      <c r="H5467" s="5">
        <f>IFERROR(IF($F$3=0,"-",Tabla1[[#This Row],[Precio de Cliente neto]]*(1+$F$3)),"-")</f>
        <v>1475.9991749999999</v>
      </c>
      <c r="I5467" s="5">
        <v>1405.7135000000001</v>
      </c>
      <c r="J5467" s="5">
        <v>1265.1421499999999</v>
      </c>
      <c r="K5467" s="26">
        <v>0.21</v>
      </c>
    </row>
    <row r="5468" spans="1:11">
      <c r="A5468" s="4">
        <v>22179</v>
      </c>
      <c r="B5468" t="s">
        <v>3865</v>
      </c>
      <c r="C5468" s="5">
        <f>IF($F$2=0," - ",Tabla1[[#This Row],[Base Precio de Lista neto]])</f>
        <v>193.7139</v>
      </c>
      <c r="D5468" s="5">
        <f>IF($F$2=0," - ",Tabla1[[#This Row],[Base Precio de Lista neto]]*(1-$F$2))</f>
        <v>135.59972999999999</v>
      </c>
      <c r="E5468" s="5">
        <f>IF($F$2=0," - ",Tabla1[[#This Row],[Base para Mejor precio]]*(1-$F$2))</f>
        <v>122.03975699999999</v>
      </c>
      <c r="F5468" s="4" t="s">
        <v>5</v>
      </c>
      <c r="G5468" s="16" t="s">
        <v>5696</v>
      </c>
      <c r="H5468" s="5">
        <f>IFERROR(IF($F$3=0,"-",Tabla1[[#This Row],[Precio de Cliente neto]]*(1+$F$3)),"-")</f>
        <v>203.39959499999998</v>
      </c>
      <c r="I5468" s="5">
        <v>193.7139</v>
      </c>
      <c r="J5468" s="5">
        <v>174.34251</v>
      </c>
      <c r="K5468" s="26">
        <v>0.21</v>
      </c>
    </row>
    <row r="5469" spans="1:11">
      <c r="A5469" s="4">
        <v>22180</v>
      </c>
      <c r="B5469" t="s">
        <v>3866</v>
      </c>
      <c r="C5469" s="5">
        <f>IF($F$2=0," - ",Tabla1[[#This Row],[Base Precio de Lista neto]])</f>
        <v>833.14200000000005</v>
      </c>
      <c r="D5469" s="5">
        <f>IF($F$2=0," - ",Tabla1[[#This Row],[Base Precio de Lista neto]]*(1-$F$2))</f>
        <v>583.19939999999997</v>
      </c>
      <c r="E5469" s="5">
        <f>IF($F$2=0," - ",Tabla1[[#This Row],[Base para Mejor precio]]*(1-$F$2))</f>
        <v>524.87945999999999</v>
      </c>
      <c r="F5469" s="4" t="s">
        <v>5</v>
      </c>
      <c r="G5469" s="16" t="s">
        <v>5696</v>
      </c>
      <c r="H5469" s="5">
        <f>IFERROR(IF($F$3=0,"-",Tabla1[[#This Row],[Precio de Cliente neto]]*(1+$F$3)),"-")</f>
        <v>874.79909999999995</v>
      </c>
      <c r="I5469" s="5">
        <v>833.14200000000005</v>
      </c>
      <c r="J5469" s="5">
        <v>749.82780000000002</v>
      </c>
      <c r="K5469" s="26">
        <v>0.21</v>
      </c>
    </row>
    <row r="5470" spans="1:11">
      <c r="A5470" s="4">
        <v>22181</v>
      </c>
      <c r="B5470" t="s">
        <v>3867</v>
      </c>
      <c r="C5470" s="5">
        <f>IF($F$2=0," - ",Tabla1[[#This Row],[Base Precio de Lista neto]])</f>
        <v>125.1426</v>
      </c>
      <c r="D5470" s="5">
        <f>IF($F$2=0," - ",Tabla1[[#This Row],[Base Precio de Lista neto]]*(1-$F$2))</f>
        <v>87.599819999999994</v>
      </c>
      <c r="E5470" s="5">
        <f>IF($F$2=0," - ",Tabla1[[#This Row],[Base para Mejor precio]]*(1-$F$2))</f>
        <v>78.839837999999986</v>
      </c>
      <c r="F5470" s="4" t="s">
        <v>5</v>
      </c>
      <c r="G5470" s="16" t="s">
        <v>5696</v>
      </c>
      <c r="H5470" s="5">
        <f>IFERROR(IF($F$3=0,"-",Tabla1[[#This Row],[Precio de Cliente neto]]*(1+$F$3)),"-")</f>
        <v>131.39972999999998</v>
      </c>
      <c r="I5470" s="5">
        <v>125.1426</v>
      </c>
      <c r="J5470" s="5">
        <v>112.62833999999999</v>
      </c>
      <c r="K5470" s="26">
        <v>0.21</v>
      </c>
    </row>
    <row r="5471" spans="1:11">
      <c r="A5471" s="4">
        <v>22182</v>
      </c>
      <c r="B5471" t="s">
        <v>3868</v>
      </c>
      <c r="C5471" s="5">
        <f>IF($F$2=0," - ",Tabla1[[#This Row],[Base Precio de Lista neto]])</f>
        <v>191.99969999999999</v>
      </c>
      <c r="D5471" s="5">
        <f>IF($F$2=0," - ",Tabla1[[#This Row],[Base Precio de Lista neto]]*(1-$F$2))</f>
        <v>134.39979</v>
      </c>
      <c r="E5471" s="5">
        <f>IF($F$2=0," - ",Tabla1[[#This Row],[Base para Mejor precio]]*(1-$F$2))</f>
        <v>120.959811</v>
      </c>
      <c r="F5471" s="4" t="s">
        <v>5</v>
      </c>
      <c r="G5471" s="16" t="s">
        <v>5696</v>
      </c>
      <c r="H5471" s="5">
        <f>IFERROR(IF($F$3=0,"-",Tabla1[[#This Row],[Precio de Cliente neto]]*(1+$F$3)),"-")</f>
        <v>201.59968499999999</v>
      </c>
      <c r="I5471" s="5">
        <v>191.99969999999999</v>
      </c>
      <c r="J5471" s="5">
        <v>172.79973000000001</v>
      </c>
      <c r="K5471" s="26">
        <v>0.21</v>
      </c>
    </row>
    <row r="5472" spans="1:11">
      <c r="A5472" s="4">
        <v>22183</v>
      </c>
      <c r="B5472" t="s">
        <v>3869</v>
      </c>
      <c r="C5472" s="5">
        <f>IF($F$2=0," - ",Tabla1[[#This Row],[Base Precio de Lista neto]])</f>
        <v>695.99959999999999</v>
      </c>
      <c r="D5472" s="5">
        <f>IF($F$2=0," - ",Tabla1[[#This Row],[Base Precio de Lista neto]]*(1-$F$2))</f>
        <v>487.19971999999996</v>
      </c>
      <c r="E5472" s="5">
        <f>IF($F$2=0," - ",Tabla1[[#This Row],[Base para Mejor precio]]*(1-$F$2))</f>
        <v>438.47974799999997</v>
      </c>
      <c r="F5472" s="4" t="s">
        <v>5</v>
      </c>
      <c r="G5472" s="16" t="s">
        <v>5696</v>
      </c>
      <c r="H5472" s="5">
        <f>IFERROR(IF($F$3=0,"-",Tabla1[[#This Row],[Precio de Cliente neto]]*(1+$F$3)),"-")</f>
        <v>730.79957999999988</v>
      </c>
      <c r="I5472" s="5">
        <v>695.99959999999999</v>
      </c>
      <c r="J5472" s="5">
        <v>626.39963999999998</v>
      </c>
      <c r="K5472" s="26">
        <v>0.21</v>
      </c>
    </row>
    <row r="5473" spans="1:11">
      <c r="A5473" s="4">
        <v>22184</v>
      </c>
      <c r="B5473" t="s">
        <v>3870</v>
      </c>
      <c r="C5473" s="5">
        <f>IF($F$2=0," - ",Tabla1[[#This Row],[Base Precio de Lista neto]])</f>
        <v>740.57129999999995</v>
      </c>
      <c r="D5473" s="5">
        <f>IF($F$2=0," - ",Tabla1[[#This Row],[Base Precio de Lista neto]]*(1-$F$2))</f>
        <v>518.39990999999998</v>
      </c>
      <c r="E5473" s="5">
        <f>IF($F$2=0," - ",Tabla1[[#This Row],[Base para Mejor precio]]*(1-$F$2))</f>
        <v>466.55991899999998</v>
      </c>
      <c r="F5473" s="4" t="s">
        <v>5</v>
      </c>
      <c r="G5473" s="16" t="s">
        <v>5696</v>
      </c>
      <c r="H5473" s="5">
        <f>IFERROR(IF($F$3=0,"-",Tabla1[[#This Row],[Precio de Cliente neto]]*(1+$F$3)),"-")</f>
        <v>777.59986499999991</v>
      </c>
      <c r="I5473" s="5">
        <v>740.57129999999995</v>
      </c>
      <c r="J5473" s="5">
        <v>666.51417000000004</v>
      </c>
      <c r="K5473" s="26">
        <v>0.21</v>
      </c>
    </row>
    <row r="5474" spans="1:11">
      <c r="A5474" s="4">
        <v>22185</v>
      </c>
      <c r="B5474" t="s">
        <v>3871</v>
      </c>
      <c r="C5474" s="5">
        <f>IF($F$2=0," - ",Tabla1[[#This Row],[Base Precio de Lista neto]])</f>
        <v>586.28560000000004</v>
      </c>
      <c r="D5474" s="5">
        <f>IF($F$2=0," - ",Tabla1[[#This Row],[Base Precio de Lista neto]]*(1-$F$2))</f>
        <v>410.39992000000001</v>
      </c>
      <c r="E5474" s="5">
        <f>IF($F$2=0," - ",Tabla1[[#This Row],[Base para Mejor precio]]*(1-$F$2))</f>
        <v>369.35992800000002</v>
      </c>
      <c r="F5474" s="4" t="s">
        <v>5</v>
      </c>
      <c r="G5474" s="16" t="s">
        <v>5696</v>
      </c>
      <c r="H5474" s="5">
        <f>IFERROR(IF($F$3=0,"-",Tabla1[[#This Row],[Precio de Cliente neto]]*(1+$F$3)),"-")</f>
        <v>615.59987999999998</v>
      </c>
      <c r="I5474" s="5">
        <v>586.28560000000004</v>
      </c>
      <c r="J5474" s="5">
        <v>527.65704000000005</v>
      </c>
      <c r="K5474" s="26">
        <v>0.21</v>
      </c>
    </row>
    <row r="5475" spans="1:11">
      <c r="A5475" s="4">
        <v>22186</v>
      </c>
      <c r="B5475" t="s">
        <v>3872</v>
      </c>
      <c r="C5475" s="5">
        <f>IF($F$2=0," - ",Tabla1[[#This Row],[Base Precio de Lista neto]])</f>
        <v>428.57080000000002</v>
      </c>
      <c r="D5475" s="5">
        <f>IF($F$2=0," - ",Tabla1[[#This Row],[Base Precio de Lista neto]]*(1-$F$2))</f>
        <v>299.99955999999997</v>
      </c>
      <c r="E5475" s="5">
        <f>IF($F$2=0," - ",Tabla1[[#This Row],[Base para Mejor precio]]*(1-$F$2))</f>
        <v>269.99960399999998</v>
      </c>
      <c r="F5475" s="4" t="s">
        <v>5</v>
      </c>
      <c r="G5475" s="16" t="s">
        <v>5696</v>
      </c>
      <c r="H5475" s="5">
        <f>IFERROR(IF($F$3=0,"-",Tabla1[[#This Row],[Precio de Cliente neto]]*(1+$F$3)),"-")</f>
        <v>449.99933999999996</v>
      </c>
      <c r="I5475" s="5">
        <v>428.57080000000002</v>
      </c>
      <c r="J5475" s="5">
        <v>385.71372000000002</v>
      </c>
      <c r="K5475" s="26">
        <v>0.21</v>
      </c>
    </row>
    <row r="5476" spans="1:11">
      <c r="A5476" s="4">
        <v>22187</v>
      </c>
      <c r="B5476" t="s">
        <v>3873</v>
      </c>
      <c r="C5476" s="5">
        <f>IF($F$2=0," - ",Tabla1[[#This Row],[Base Precio de Lista neto]])</f>
        <v>156.00030000000001</v>
      </c>
      <c r="D5476" s="5">
        <f>IF($F$2=0," - ",Tabla1[[#This Row],[Base Precio de Lista neto]]*(1-$F$2))</f>
        <v>109.20021</v>
      </c>
      <c r="E5476" s="5">
        <f>IF($F$2=0," - ",Tabla1[[#This Row],[Base para Mejor precio]]*(1-$F$2))</f>
        <v>98.280188999999993</v>
      </c>
      <c r="F5476" s="4" t="s">
        <v>5</v>
      </c>
      <c r="G5476" s="16" t="s">
        <v>5696</v>
      </c>
      <c r="H5476" s="5">
        <f>IFERROR(IF($F$3=0,"-",Tabla1[[#This Row],[Precio de Cliente neto]]*(1+$F$3)),"-")</f>
        <v>163.80031500000001</v>
      </c>
      <c r="I5476" s="5">
        <v>156.00030000000001</v>
      </c>
      <c r="J5476" s="5">
        <v>140.40027000000001</v>
      </c>
      <c r="K5476" s="26">
        <v>0.21</v>
      </c>
    </row>
    <row r="5477" spans="1:11">
      <c r="A5477" s="4">
        <v>22188</v>
      </c>
      <c r="B5477" t="s">
        <v>3874</v>
      </c>
      <c r="C5477" s="5">
        <f>IF($F$2=0," - ",Tabla1[[#This Row],[Base Precio de Lista neto]])</f>
        <v>833.14200000000005</v>
      </c>
      <c r="D5477" s="5">
        <f>IF($F$2=0," - ",Tabla1[[#This Row],[Base Precio de Lista neto]]*(1-$F$2))</f>
        <v>583.19939999999997</v>
      </c>
      <c r="E5477" s="5">
        <f>IF($F$2=0," - ",Tabla1[[#This Row],[Base para Mejor precio]]*(1-$F$2))</f>
        <v>524.87945999999999</v>
      </c>
      <c r="F5477" s="4" t="s">
        <v>5</v>
      </c>
      <c r="G5477" s="16" t="s">
        <v>5696</v>
      </c>
      <c r="H5477" s="5">
        <f>IFERROR(IF($F$3=0,"-",Tabla1[[#This Row],[Precio de Cliente neto]]*(1+$F$3)),"-")</f>
        <v>874.79909999999995</v>
      </c>
      <c r="I5477" s="5">
        <v>833.14200000000005</v>
      </c>
      <c r="J5477" s="5">
        <v>749.82780000000002</v>
      </c>
      <c r="K5477" s="26">
        <v>0.21</v>
      </c>
    </row>
    <row r="5478" spans="1:11">
      <c r="A5478" s="4">
        <v>22191</v>
      </c>
      <c r="B5478" t="s">
        <v>3875</v>
      </c>
      <c r="C5478" s="5">
        <f>IF($F$2=0," - ",Tabla1[[#This Row],[Base Precio de Lista neto]])</f>
        <v>253.7141</v>
      </c>
      <c r="D5478" s="5">
        <f>IF($F$2=0," - ",Tabla1[[#This Row],[Base Precio de Lista neto]]*(1-$F$2))</f>
        <v>177.59986999999998</v>
      </c>
      <c r="E5478" s="5">
        <f>IF($F$2=0," - ",Tabla1[[#This Row],[Base para Mejor precio]]*(1-$F$2))</f>
        <v>159.83988299999999</v>
      </c>
      <c r="F5478" s="4" t="s">
        <v>5</v>
      </c>
      <c r="G5478" s="16" t="s">
        <v>5696</v>
      </c>
      <c r="H5478" s="5">
        <f>IFERROR(IF($F$3=0,"-",Tabla1[[#This Row],[Precio de Cliente neto]]*(1+$F$3)),"-")</f>
        <v>266.39980499999996</v>
      </c>
      <c r="I5478" s="5">
        <v>253.7141</v>
      </c>
      <c r="J5478" s="5">
        <v>228.34269</v>
      </c>
      <c r="K5478" s="26">
        <v>0.21</v>
      </c>
    </row>
    <row r="5479" spans="1:11">
      <c r="A5479" s="4">
        <v>22192</v>
      </c>
      <c r="B5479" t="s">
        <v>3876</v>
      </c>
      <c r="C5479" s="5">
        <f>IF($F$2=0," - ",Tabla1[[#This Row],[Base Precio de Lista neto]])</f>
        <v>551.99969999999996</v>
      </c>
      <c r="D5479" s="5">
        <f>IF($F$2=0," - ",Tabla1[[#This Row],[Base Precio de Lista neto]]*(1-$F$2))</f>
        <v>386.39978999999994</v>
      </c>
      <c r="E5479" s="5">
        <f>IF($F$2=0," - ",Tabla1[[#This Row],[Base para Mejor precio]]*(1-$F$2))</f>
        <v>347.75981100000001</v>
      </c>
      <c r="F5479" s="4" t="s">
        <v>5</v>
      </c>
      <c r="G5479" s="16" t="s">
        <v>5696</v>
      </c>
      <c r="H5479" s="5">
        <f>IFERROR(IF($F$3=0,"-",Tabla1[[#This Row],[Precio de Cliente neto]]*(1+$F$3)),"-")</f>
        <v>579.59968499999991</v>
      </c>
      <c r="I5479" s="5">
        <v>551.99969999999996</v>
      </c>
      <c r="J5479" s="5">
        <v>496.79973000000001</v>
      </c>
      <c r="K5479" s="26">
        <v>0.21</v>
      </c>
    </row>
    <row r="5480" spans="1:11">
      <c r="A5480" s="4">
        <v>22193</v>
      </c>
      <c r="B5480" t="s">
        <v>6205</v>
      </c>
      <c r="C5480" s="5">
        <f>IF($F$2=0," - ",Tabla1[[#This Row],[Base Precio de Lista neto]])</f>
        <v>7861.1751999999997</v>
      </c>
      <c r="D5480" s="5">
        <f>IF($F$2=0," - ",Tabla1[[#This Row],[Base Precio de Lista neto]]*(1-$F$2))</f>
        <v>5502.8226399999994</v>
      </c>
      <c r="E5480" s="5">
        <f>IF($F$2=0," - ",Tabla1[[#This Row],[Base para Mejor precio]]*(1-$F$2))</f>
        <v>4952.5403759999999</v>
      </c>
      <c r="F5480" s="4" t="s">
        <v>5</v>
      </c>
      <c r="G5480" s="16" t="s">
        <v>5696</v>
      </c>
      <c r="H5480" s="5">
        <f>IFERROR(IF($F$3=0,"-",Tabla1[[#This Row],[Precio de Cliente neto]]*(1+$F$3)),"-")</f>
        <v>8254.2339599999996</v>
      </c>
      <c r="I5480" s="5">
        <v>7861.1751999999997</v>
      </c>
      <c r="J5480" s="5">
        <v>7075.0576799999999</v>
      </c>
      <c r="K5480" s="26">
        <v>0.21</v>
      </c>
    </row>
    <row r="5481" spans="1:11">
      <c r="A5481" s="4">
        <v>22194</v>
      </c>
      <c r="B5481" t="s">
        <v>6206</v>
      </c>
      <c r="C5481" s="5">
        <f>IF($F$2=0," - ",Tabla1[[#This Row],[Base Precio de Lista neto]])</f>
        <v>8550.9606000000003</v>
      </c>
      <c r="D5481" s="5">
        <f>IF($F$2=0," - ",Tabla1[[#This Row],[Base Precio de Lista neto]]*(1-$F$2))</f>
        <v>5985.6724199999999</v>
      </c>
      <c r="E5481" s="5">
        <f>IF($F$2=0," - ",Tabla1[[#This Row],[Base para Mejor precio]]*(1-$F$2))</f>
        <v>5387.1051779999998</v>
      </c>
      <c r="F5481" s="4" t="s">
        <v>5</v>
      </c>
      <c r="G5481" s="16" t="s">
        <v>5696</v>
      </c>
      <c r="H5481" s="5">
        <f>IFERROR(IF($F$3=0,"-",Tabla1[[#This Row],[Precio de Cliente neto]]*(1+$F$3)),"-")</f>
        <v>8978.5086300000003</v>
      </c>
      <c r="I5481" s="5">
        <v>8550.9606000000003</v>
      </c>
      <c r="J5481" s="5">
        <v>7695.8645399999996</v>
      </c>
      <c r="K5481" s="26">
        <v>0.21</v>
      </c>
    </row>
    <row r="5482" spans="1:11">
      <c r="A5482" s="4">
        <v>22195</v>
      </c>
      <c r="B5482" t="s">
        <v>6207</v>
      </c>
      <c r="C5482" s="5">
        <f>IF($F$2=0," - ",Tabla1[[#This Row],[Base Precio de Lista neto]])</f>
        <v>9805.6564999999991</v>
      </c>
      <c r="D5482" s="5">
        <f>IF($F$2=0," - ",Tabla1[[#This Row],[Base Precio de Lista neto]]*(1-$F$2))</f>
        <v>6863.9595499999987</v>
      </c>
      <c r="E5482" s="5">
        <f>IF($F$2=0," - ",Tabla1[[#This Row],[Base para Mejor precio]]*(1-$F$2))</f>
        <v>6177.5635949999996</v>
      </c>
      <c r="F5482" s="4" t="s">
        <v>5</v>
      </c>
      <c r="G5482" s="16" t="s">
        <v>5696</v>
      </c>
      <c r="H5482" s="5">
        <f>IFERROR(IF($F$3=0,"-",Tabla1[[#This Row],[Precio de Cliente neto]]*(1+$F$3)),"-")</f>
        <v>10295.939324999998</v>
      </c>
      <c r="I5482" s="5">
        <v>9805.6564999999991</v>
      </c>
      <c r="J5482" s="5">
        <v>8825.0908500000005</v>
      </c>
      <c r="K5482" s="26">
        <v>0.21</v>
      </c>
    </row>
    <row r="5483" spans="1:11">
      <c r="A5483" s="4">
        <v>22196</v>
      </c>
      <c r="B5483" t="s">
        <v>6208</v>
      </c>
      <c r="C5483" s="5">
        <f>IF($F$2=0," - ",Tabla1[[#This Row],[Base Precio de Lista neto]])</f>
        <v>12269.459000000001</v>
      </c>
      <c r="D5483" s="5">
        <f>IF($F$2=0," - ",Tabla1[[#This Row],[Base Precio de Lista neto]]*(1-$F$2))</f>
        <v>8588.6213000000007</v>
      </c>
      <c r="E5483" s="5">
        <f>IF($F$2=0," - ",Tabla1[[#This Row],[Base para Mejor precio]]*(1-$F$2))</f>
        <v>7729.7591699999994</v>
      </c>
      <c r="F5483" s="4" t="s">
        <v>5</v>
      </c>
      <c r="G5483" s="16" t="s">
        <v>5696</v>
      </c>
      <c r="H5483" s="5">
        <f>IFERROR(IF($F$3=0,"-",Tabla1[[#This Row],[Precio de Cliente neto]]*(1+$F$3)),"-")</f>
        <v>12882.931950000002</v>
      </c>
      <c r="I5483" s="5">
        <v>12269.459000000001</v>
      </c>
      <c r="J5483" s="5">
        <v>11042.5131</v>
      </c>
      <c r="K5483" s="26">
        <v>0.21</v>
      </c>
    </row>
    <row r="5484" spans="1:11">
      <c r="A5484" s="4">
        <v>22197</v>
      </c>
      <c r="B5484" t="s">
        <v>3877</v>
      </c>
      <c r="C5484" s="5">
        <f>IF($F$2=0," - ",Tabla1[[#This Row],[Base Precio de Lista neto]])</f>
        <v>9561.8529999999992</v>
      </c>
      <c r="D5484" s="5">
        <f>IF($F$2=0," - ",Tabla1[[#This Row],[Base Precio de Lista neto]]*(1-$F$2))</f>
        <v>6693.2970999999989</v>
      </c>
      <c r="E5484" s="5">
        <f>IF($F$2=0," - ",Tabla1[[#This Row],[Base para Mejor precio]]*(1-$F$2))</f>
        <v>6023.9673899999998</v>
      </c>
      <c r="F5484" s="4" t="s">
        <v>5</v>
      </c>
      <c r="G5484" s="16" t="s">
        <v>5696</v>
      </c>
      <c r="H5484" s="5">
        <f>IFERROR(IF($F$3=0,"-",Tabla1[[#This Row],[Precio de Cliente neto]]*(1+$F$3)),"-")</f>
        <v>10039.945649999998</v>
      </c>
      <c r="I5484" s="5">
        <v>9561.8529999999992</v>
      </c>
      <c r="J5484" s="5">
        <v>8605.6677</v>
      </c>
      <c r="K5484" s="26">
        <v>0.21</v>
      </c>
    </row>
    <row r="5485" spans="1:11">
      <c r="A5485" s="4">
        <v>22198</v>
      </c>
      <c r="B5485" t="s">
        <v>3878</v>
      </c>
      <c r="C5485" s="5">
        <f>IF($F$2=0," - ",Tabla1[[#This Row],[Base Precio de Lista neto]])</f>
        <v>14152.493899999999</v>
      </c>
      <c r="D5485" s="5">
        <f>IF($F$2=0," - ",Tabla1[[#This Row],[Base Precio de Lista neto]]*(1-$F$2))</f>
        <v>9906.7457299999987</v>
      </c>
      <c r="E5485" s="5">
        <f>IF($F$2=0," - ",Tabla1[[#This Row],[Base para Mejor precio]]*(1-$F$2))</f>
        <v>8916.0711570000003</v>
      </c>
      <c r="F5485" s="4" t="s">
        <v>5</v>
      </c>
      <c r="G5485" s="16" t="s">
        <v>5696</v>
      </c>
      <c r="H5485" s="5">
        <f>IFERROR(IF($F$3=0,"-",Tabla1[[#This Row],[Precio de Cliente neto]]*(1+$F$3)),"-")</f>
        <v>14860.118594999998</v>
      </c>
      <c r="I5485" s="5">
        <v>14152.493899999999</v>
      </c>
      <c r="J5485" s="5">
        <v>12737.24451</v>
      </c>
      <c r="K5485" s="26">
        <v>0.21</v>
      </c>
    </row>
    <row r="5486" spans="1:11">
      <c r="A5486" s="4">
        <v>22199</v>
      </c>
      <c r="B5486" t="s">
        <v>3879</v>
      </c>
      <c r="C5486" s="5">
        <f>IF($F$2=0," - ",Tabla1[[#This Row],[Base Precio de Lista neto]])</f>
        <v>2777.4630000000002</v>
      </c>
      <c r="D5486" s="5">
        <f>IF($F$2=0," - ",Tabla1[[#This Row],[Base Precio de Lista neto]]*(1-$F$2))</f>
        <v>1944.2240999999999</v>
      </c>
      <c r="E5486" s="5">
        <f>IF($F$2=0," - ",Tabla1[[#This Row],[Base para Mejor precio]]*(1-$F$2))</f>
        <v>1749.8016899999998</v>
      </c>
      <c r="F5486" s="4" t="s">
        <v>5</v>
      </c>
      <c r="G5486" s="16" t="s">
        <v>5696</v>
      </c>
      <c r="H5486" s="5">
        <f>IFERROR(IF($F$3=0,"-",Tabla1[[#This Row],[Precio de Cliente neto]]*(1+$F$3)),"-")</f>
        <v>2916.3361500000001</v>
      </c>
      <c r="I5486" s="5">
        <v>2777.4630000000002</v>
      </c>
      <c r="J5486" s="5">
        <v>2499.7166999999999</v>
      </c>
      <c r="K5486" s="26">
        <v>0.21</v>
      </c>
    </row>
    <row r="5487" spans="1:11">
      <c r="A5487" s="4">
        <v>22200</v>
      </c>
      <c r="B5487" t="s">
        <v>3880</v>
      </c>
      <c r="C5487" s="5">
        <f>IF($F$2=0," - ",Tabla1[[#This Row],[Base Precio de Lista neto]])</f>
        <v>3342.8566999999998</v>
      </c>
      <c r="D5487" s="5">
        <f>IF($F$2=0," - ",Tabla1[[#This Row],[Base Precio de Lista neto]]*(1-$F$2))</f>
        <v>2339.9996899999996</v>
      </c>
      <c r="E5487" s="5">
        <f>IF($F$2=0," - ",Tabla1[[#This Row],[Base para Mejor precio]]*(1-$F$2))</f>
        <v>2105.9997210000001</v>
      </c>
      <c r="F5487" s="4" t="s">
        <v>5</v>
      </c>
      <c r="G5487" s="16" t="s">
        <v>5696</v>
      </c>
      <c r="H5487" s="5">
        <f>IFERROR(IF($F$3=0,"-",Tabla1[[#This Row],[Precio de Cliente neto]]*(1+$F$3)),"-")</f>
        <v>3509.9995349999995</v>
      </c>
      <c r="I5487" s="5">
        <v>3342.8566999999998</v>
      </c>
      <c r="J5487" s="5">
        <v>3008.5710300000001</v>
      </c>
      <c r="K5487" s="26">
        <v>0.21</v>
      </c>
    </row>
    <row r="5488" spans="1:11">
      <c r="A5488" s="4">
        <v>22201</v>
      </c>
      <c r="B5488" t="s">
        <v>3881</v>
      </c>
      <c r="C5488" s="5">
        <f>IF($F$2=0," - ",Tabla1[[#This Row],[Base Precio de Lista neto]])</f>
        <v>12091.3982</v>
      </c>
      <c r="D5488" s="5">
        <f>IF($F$2=0," - ",Tabla1[[#This Row],[Base Precio de Lista neto]]*(1-$F$2))</f>
        <v>8463.9787399999987</v>
      </c>
      <c r="E5488" s="5">
        <f>IF($F$2=0," - ",Tabla1[[#This Row],[Base para Mejor precio]]*(1-$F$2))</f>
        <v>7617.5808659999993</v>
      </c>
      <c r="F5488" s="4" t="s">
        <v>6</v>
      </c>
      <c r="G5488" s="16" t="s">
        <v>5696</v>
      </c>
      <c r="H5488" s="5">
        <f>IFERROR(IF($F$3=0,"-",Tabla1[[#This Row],[Precio de Cliente neto]]*(1+$F$3)),"-")</f>
        <v>12695.968109999998</v>
      </c>
      <c r="I5488" s="5">
        <v>12091.3982</v>
      </c>
      <c r="J5488" s="5">
        <v>10882.258379999999</v>
      </c>
      <c r="K5488" s="26">
        <v>0.21</v>
      </c>
    </row>
    <row r="5489" spans="1:11">
      <c r="A5489" s="4">
        <v>22202</v>
      </c>
      <c r="B5489" t="s">
        <v>3882</v>
      </c>
      <c r="C5489" s="5">
        <f>IF($F$2=0," - ",Tabla1[[#This Row],[Base Precio de Lista neto]])</f>
        <v>13671.4599</v>
      </c>
      <c r="D5489" s="5">
        <f>IF($F$2=0," - ",Tabla1[[#This Row],[Base Precio de Lista neto]]*(1-$F$2))</f>
        <v>9570.021929999999</v>
      </c>
      <c r="E5489" s="5">
        <f>IF($F$2=0," - ",Tabla1[[#This Row],[Base para Mejor precio]]*(1-$F$2))</f>
        <v>8613.0197370000005</v>
      </c>
      <c r="F5489" s="4" t="s">
        <v>6</v>
      </c>
      <c r="G5489" s="16" t="s">
        <v>5696</v>
      </c>
      <c r="H5489" s="5">
        <f>IFERROR(IF($F$3=0,"-",Tabla1[[#This Row],[Precio de Cliente neto]]*(1+$F$3)),"-")</f>
        <v>14355.032894999998</v>
      </c>
      <c r="I5489" s="5">
        <v>13671.4599</v>
      </c>
      <c r="J5489" s="5">
        <v>12304.313910000001</v>
      </c>
      <c r="K5489" s="26">
        <v>0.21</v>
      </c>
    </row>
    <row r="5490" spans="1:11">
      <c r="A5490" s="4">
        <v>22203</v>
      </c>
      <c r="B5490" t="s">
        <v>3883</v>
      </c>
      <c r="C5490" s="5">
        <f>IF($F$2=0," - ",Tabla1[[#This Row],[Base Precio de Lista neto]])</f>
        <v>14364.2878</v>
      </c>
      <c r="D5490" s="5">
        <f>IF($F$2=0," - ",Tabla1[[#This Row],[Base Precio de Lista neto]]*(1-$F$2))</f>
        <v>10055.001459999999</v>
      </c>
      <c r="E5490" s="5">
        <f>IF($F$2=0," - ",Tabla1[[#This Row],[Base para Mejor precio]]*(1-$F$2))</f>
        <v>9049.5013139999992</v>
      </c>
      <c r="F5490" s="4" t="s">
        <v>6</v>
      </c>
      <c r="G5490" s="16" t="s">
        <v>5696</v>
      </c>
      <c r="H5490" s="5">
        <f>IFERROR(IF($F$3=0,"-",Tabla1[[#This Row],[Precio de Cliente neto]]*(1+$F$3)),"-")</f>
        <v>15082.502189999999</v>
      </c>
      <c r="I5490" s="5">
        <v>14364.2878</v>
      </c>
      <c r="J5490" s="5">
        <v>12927.85902</v>
      </c>
      <c r="K5490" s="26">
        <v>0.21</v>
      </c>
    </row>
    <row r="5491" spans="1:11">
      <c r="A5491" s="4">
        <v>22204</v>
      </c>
      <c r="B5491" t="s">
        <v>3884</v>
      </c>
      <c r="C5491" s="5">
        <f>IF($F$2=0," - ",Tabla1[[#This Row],[Base Precio de Lista neto]])</f>
        <v>12091.3982</v>
      </c>
      <c r="D5491" s="5">
        <f>IF($F$2=0," - ",Tabla1[[#This Row],[Base Precio de Lista neto]]*(1-$F$2))</f>
        <v>8463.9787399999987</v>
      </c>
      <c r="E5491" s="5">
        <f>IF($F$2=0," - ",Tabla1[[#This Row],[Base para Mejor precio]]*(1-$F$2))</f>
        <v>7617.5808659999993</v>
      </c>
      <c r="F5491" s="4" t="s">
        <v>6</v>
      </c>
      <c r="G5491" s="16" t="s">
        <v>5696</v>
      </c>
      <c r="H5491" s="5">
        <f>IFERROR(IF($F$3=0,"-",Tabla1[[#This Row],[Precio de Cliente neto]]*(1+$F$3)),"-")</f>
        <v>12695.968109999998</v>
      </c>
      <c r="I5491" s="5">
        <v>12091.3982</v>
      </c>
      <c r="J5491" s="5">
        <v>10882.258379999999</v>
      </c>
      <c r="K5491" s="26">
        <v>0.21</v>
      </c>
    </row>
    <row r="5492" spans="1:11">
      <c r="A5492" s="4">
        <v>22205</v>
      </c>
      <c r="B5492" t="s">
        <v>3885</v>
      </c>
      <c r="C5492" s="5">
        <f>IF($F$2=0," - ",Tabla1[[#This Row],[Base Precio de Lista neto]])</f>
        <v>13671.4599</v>
      </c>
      <c r="D5492" s="5">
        <f>IF($F$2=0," - ",Tabla1[[#This Row],[Base Precio de Lista neto]]*(1-$F$2))</f>
        <v>9570.021929999999</v>
      </c>
      <c r="E5492" s="5">
        <f>IF($F$2=0," - ",Tabla1[[#This Row],[Base para Mejor precio]]*(1-$F$2))</f>
        <v>8613.0197370000005</v>
      </c>
      <c r="F5492" s="4" t="s">
        <v>6</v>
      </c>
      <c r="G5492" s="16" t="s">
        <v>5696</v>
      </c>
      <c r="H5492" s="5">
        <f>IFERROR(IF($F$3=0,"-",Tabla1[[#This Row],[Precio de Cliente neto]]*(1+$F$3)),"-")</f>
        <v>14355.032894999998</v>
      </c>
      <c r="I5492" s="5">
        <v>13671.4599</v>
      </c>
      <c r="J5492" s="5">
        <v>12304.313910000001</v>
      </c>
      <c r="K5492" s="26">
        <v>0.21</v>
      </c>
    </row>
    <row r="5493" spans="1:11">
      <c r="A5493" s="4">
        <v>22206</v>
      </c>
      <c r="B5493" t="s">
        <v>3886</v>
      </c>
      <c r="C5493" s="5">
        <f>IF($F$2=0," - ",Tabla1[[#This Row],[Base Precio de Lista neto]])</f>
        <v>13671.4599</v>
      </c>
      <c r="D5493" s="5">
        <f>IF($F$2=0," - ",Tabla1[[#This Row],[Base Precio de Lista neto]]*(1-$F$2))</f>
        <v>9570.021929999999</v>
      </c>
      <c r="E5493" s="5">
        <f>IF($F$2=0," - ",Tabla1[[#This Row],[Base para Mejor precio]]*(1-$F$2))</f>
        <v>8613.0197370000005</v>
      </c>
      <c r="F5493" s="4" t="s">
        <v>6</v>
      </c>
      <c r="G5493" s="16" t="s">
        <v>5696</v>
      </c>
      <c r="H5493" s="5">
        <f>IFERROR(IF($F$3=0,"-",Tabla1[[#This Row],[Precio de Cliente neto]]*(1+$F$3)),"-")</f>
        <v>14355.032894999998</v>
      </c>
      <c r="I5493" s="5">
        <v>13671.4599</v>
      </c>
      <c r="J5493" s="5">
        <v>12304.313910000001</v>
      </c>
      <c r="K5493" s="26">
        <v>0.21</v>
      </c>
    </row>
    <row r="5494" spans="1:11">
      <c r="A5494" s="4">
        <v>22207</v>
      </c>
      <c r="B5494" t="s">
        <v>3887</v>
      </c>
      <c r="C5494" s="5">
        <f>IF($F$2=0," - ",Tabla1[[#This Row],[Base Precio de Lista neto]])</f>
        <v>15709.6147</v>
      </c>
      <c r="D5494" s="5">
        <f>IF($F$2=0," - ",Tabla1[[#This Row],[Base Precio de Lista neto]]*(1-$F$2))</f>
        <v>10996.73029</v>
      </c>
      <c r="E5494" s="5">
        <f>IF($F$2=0," - ",Tabla1[[#This Row],[Base para Mejor precio]]*(1-$F$2))</f>
        <v>9897.0572609999999</v>
      </c>
      <c r="F5494" s="4" t="s">
        <v>6</v>
      </c>
      <c r="G5494" s="16" t="s">
        <v>5696</v>
      </c>
      <c r="H5494" s="5">
        <f>IFERROR(IF($F$3=0,"-",Tabla1[[#This Row],[Precio de Cliente neto]]*(1+$F$3)),"-")</f>
        <v>16495.095434999999</v>
      </c>
      <c r="I5494" s="5">
        <v>15709.6147</v>
      </c>
      <c r="J5494" s="5">
        <v>14138.65323</v>
      </c>
      <c r="K5494" s="26">
        <v>0.21</v>
      </c>
    </row>
    <row r="5495" spans="1:11">
      <c r="A5495" s="4">
        <v>22208</v>
      </c>
      <c r="B5495" t="s">
        <v>3888</v>
      </c>
      <c r="C5495" s="5">
        <f>IF($F$2=0," - ",Tabla1[[#This Row],[Base Precio de Lista neto]])</f>
        <v>15709.6147</v>
      </c>
      <c r="D5495" s="5">
        <f>IF($F$2=0," - ",Tabla1[[#This Row],[Base Precio de Lista neto]]*(1-$F$2))</f>
        <v>10996.73029</v>
      </c>
      <c r="E5495" s="5">
        <f>IF($F$2=0," - ",Tabla1[[#This Row],[Base para Mejor precio]]*(1-$F$2))</f>
        <v>9897.0572609999999</v>
      </c>
      <c r="F5495" s="4" t="s">
        <v>6</v>
      </c>
      <c r="G5495" s="16" t="s">
        <v>5696</v>
      </c>
      <c r="H5495" s="5">
        <f>IFERROR(IF($F$3=0,"-",Tabla1[[#This Row],[Precio de Cliente neto]]*(1+$F$3)),"-")</f>
        <v>16495.095434999999</v>
      </c>
      <c r="I5495" s="5">
        <v>15709.6147</v>
      </c>
      <c r="J5495" s="5">
        <v>14138.65323</v>
      </c>
      <c r="K5495" s="26">
        <v>0.21</v>
      </c>
    </row>
    <row r="5496" spans="1:11">
      <c r="A5496" s="4">
        <v>22209</v>
      </c>
      <c r="B5496" t="s">
        <v>3889</v>
      </c>
      <c r="C5496" s="5">
        <f>IF($F$2=0," - ",Tabla1[[#This Row],[Base Precio de Lista neto]])</f>
        <v>201733.12549999999</v>
      </c>
      <c r="D5496" s="5">
        <f>IF($F$2=0," - ",Tabla1[[#This Row],[Base Precio de Lista neto]]*(1-$F$2))</f>
        <v>141213.18784999999</v>
      </c>
      <c r="E5496" s="5">
        <f>IF($F$2=0," - ",Tabla1[[#This Row],[Base para Mejor precio]]*(1-$F$2))</f>
        <v>127091.86906499999</v>
      </c>
      <c r="F5496" s="4" t="s">
        <v>5</v>
      </c>
      <c r="G5496" s="16" t="s">
        <v>5696</v>
      </c>
      <c r="H5496" s="5">
        <f>IFERROR(IF($F$3=0,"-",Tabla1[[#This Row],[Precio de Cliente neto]]*(1+$F$3)),"-")</f>
        <v>211819.78177499998</v>
      </c>
      <c r="I5496" s="5">
        <v>201733.12549999999</v>
      </c>
      <c r="J5496" s="5">
        <v>181559.81294999999</v>
      </c>
      <c r="K5496" s="26">
        <v>0.21</v>
      </c>
    </row>
    <row r="5497" spans="1:11">
      <c r="A5497" s="4">
        <v>22219</v>
      </c>
      <c r="B5497" t="s">
        <v>3890</v>
      </c>
      <c r="C5497" s="5">
        <f>IF($F$2=0," - ",Tabla1[[#This Row],[Base Precio de Lista neto]])</f>
        <v>11972.705400000001</v>
      </c>
      <c r="D5497" s="5">
        <f>IF($F$2=0," - ",Tabla1[[#This Row],[Base Precio de Lista neto]]*(1-$F$2))</f>
        <v>8380.8937800000003</v>
      </c>
      <c r="E5497" s="5">
        <f>IF($F$2=0," - ",Tabla1[[#This Row],[Base para Mejor precio]]*(1-$F$2))</f>
        <v>7542.8044019999988</v>
      </c>
      <c r="F5497" s="4" t="s">
        <v>6</v>
      </c>
      <c r="G5497" s="16" t="s">
        <v>5696</v>
      </c>
      <c r="H5497" s="5">
        <f>IFERROR(IF($F$3=0,"-",Tabla1[[#This Row],[Precio de Cliente neto]]*(1+$F$3)),"-")</f>
        <v>12571.340670000001</v>
      </c>
      <c r="I5497" s="5">
        <v>11972.705400000001</v>
      </c>
      <c r="J5497" s="5">
        <v>10775.434859999999</v>
      </c>
      <c r="K5497" s="26">
        <v>0.21</v>
      </c>
    </row>
    <row r="5498" spans="1:11">
      <c r="A5498" s="4">
        <v>22220</v>
      </c>
      <c r="B5498" t="s">
        <v>3891</v>
      </c>
      <c r="C5498" s="5">
        <f>IF($F$2=0," - ",Tabla1[[#This Row],[Base Precio de Lista neto]])</f>
        <v>2742.8568</v>
      </c>
      <c r="D5498" s="5">
        <f>IF($F$2=0," - ",Tabla1[[#This Row],[Base Precio de Lista neto]]*(1-$F$2))</f>
        <v>1919.9997599999999</v>
      </c>
      <c r="E5498" s="5">
        <f>IF($F$2=0," - ",Tabla1[[#This Row],[Base para Mejor precio]]*(1-$F$2))</f>
        <v>1727.9997839999999</v>
      </c>
      <c r="F5498" s="4" t="s">
        <v>5</v>
      </c>
      <c r="G5498" s="16" t="s">
        <v>5696</v>
      </c>
      <c r="H5498" s="5">
        <f>IFERROR(IF($F$3=0,"-",Tabla1[[#This Row],[Precio de Cliente neto]]*(1+$F$3)),"-")</f>
        <v>2879.99964</v>
      </c>
      <c r="I5498" s="5">
        <v>2742.8568</v>
      </c>
      <c r="J5498" s="5">
        <v>2468.5711200000001</v>
      </c>
      <c r="K5498" s="26">
        <v>0.21</v>
      </c>
    </row>
    <row r="5499" spans="1:11">
      <c r="A5499" s="4">
        <v>22221</v>
      </c>
      <c r="B5499" t="s">
        <v>7795</v>
      </c>
      <c r="C5499" s="5">
        <f>IF($F$2=0," - ",Tabla1[[#This Row],[Base Precio de Lista neto]])</f>
        <v>93476.724600000001</v>
      </c>
      <c r="D5499" s="5">
        <f>IF($F$2=0," - ",Tabla1[[#This Row],[Base Precio de Lista neto]]*(1-$F$2))</f>
        <v>65433.707219999997</v>
      </c>
      <c r="E5499" s="5">
        <f>IF($F$2=0," - ",Tabla1[[#This Row],[Base para Mejor precio]]*(1-$F$2))</f>
        <v>58890.336497999997</v>
      </c>
      <c r="F5499" s="4" t="s">
        <v>5</v>
      </c>
      <c r="G5499" s="16" t="s">
        <v>5696</v>
      </c>
      <c r="H5499" s="5">
        <f>IFERROR(IF($F$3=0,"-",Tabla1[[#This Row],[Precio de Cliente neto]]*(1+$F$3)),"-")</f>
        <v>98150.560830000002</v>
      </c>
      <c r="I5499" s="5">
        <v>93476.724600000001</v>
      </c>
      <c r="J5499" s="5">
        <v>84129.05214</v>
      </c>
      <c r="K5499" s="26">
        <v>0.21</v>
      </c>
    </row>
    <row r="5500" spans="1:11">
      <c r="A5500" s="4">
        <v>22222</v>
      </c>
      <c r="B5500" t="s">
        <v>3892</v>
      </c>
      <c r="C5500" s="5">
        <f>IF($F$2=0," - ",Tabla1[[#This Row],[Base Precio de Lista neto]])</f>
        <v>3171.4283999999998</v>
      </c>
      <c r="D5500" s="5">
        <f>IF($F$2=0," - ",Tabla1[[#This Row],[Base Precio de Lista neto]]*(1-$F$2))</f>
        <v>2219.9998799999998</v>
      </c>
      <c r="E5500" s="5">
        <f>IF($F$2=0," - ",Tabla1[[#This Row],[Base para Mejor precio]]*(1-$F$2))</f>
        <v>1997.9998919999998</v>
      </c>
      <c r="F5500" s="4" t="s">
        <v>5</v>
      </c>
      <c r="G5500" s="16" t="s">
        <v>5696</v>
      </c>
      <c r="H5500" s="5">
        <f>IFERROR(IF($F$3=0,"-",Tabla1[[#This Row],[Precio de Cliente neto]]*(1+$F$3)),"-")</f>
        <v>3329.99982</v>
      </c>
      <c r="I5500" s="5">
        <v>3171.4283999999998</v>
      </c>
      <c r="J5500" s="5">
        <v>2854.2855599999998</v>
      </c>
      <c r="K5500" s="26">
        <v>0.21</v>
      </c>
    </row>
    <row r="5501" spans="1:11">
      <c r="A5501" s="4">
        <v>22223</v>
      </c>
      <c r="B5501" t="s">
        <v>3893</v>
      </c>
      <c r="C5501" s="5">
        <f>IF($F$2=0," - ",Tabla1[[#This Row],[Base Precio de Lista neto]])</f>
        <v>869.14200000000005</v>
      </c>
      <c r="D5501" s="5">
        <f>IF($F$2=0," - ",Tabla1[[#This Row],[Base Precio de Lista neto]]*(1-$F$2))</f>
        <v>608.39940000000001</v>
      </c>
      <c r="E5501" s="5">
        <f>IF($F$2=0," - ",Tabla1[[#This Row],[Base para Mejor precio]]*(1-$F$2))</f>
        <v>547.55945999999994</v>
      </c>
      <c r="F5501" s="4" t="s">
        <v>5</v>
      </c>
      <c r="G5501" s="16" t="s">
        <v>5696</v>
      </c>
      <c r="H5501" s="5">
        <f>IFERROR(IF($F$3=0,"-",Tabla1[[#This Row],[Precio de Cliente neto]]*(1+$F$3)),"-")</f>
        <v>912.59910000000002</v>
      </c>
      <c r="I5501" s="5">
        <v>869.14200000000005</v>
      </c>
      <c r="J5501" s="5">
        <v>782.2278</v>
      </c>
      <c r="K5501" s="26">
        <v>0.21</v>
      </c>
    </row>
    <row r="5502" spans="1:11">
      <c r="A5502" s="4">
        <v>22224</v>
      </c>
      <c r="B5502" t="s">
        <v>3894</v>
      </c>
      <c r="C5502" s="5">
        <f>IF($F$2=0," - ",Tabla1[[#This Row],[Base Precio de Lista neto]])</f>
        <v>948.24469999999997</v>
      </c>
      <c r="D5502" s="5">
        <f>IF($F$2=0," - ",Tabla1[[#This Row],[Base Precio de Lista neto]]*(1-$F$2))</f>
        <v>663.77128999999991</v>
      </c>
      <c r="E5502" s="5">
        <f>IF($F$2=0," - ",Tabla1[[#This Row],[Base para Mejor precio]]*(1-$F$2))</f>
        <v>597.39416099999994</v>
      </c>
      <c r="F5502" s="4" t="s">
        <v>6</v>
      </c>
      <c r="G5502" s="16" t="s">
        <v>5696</v>
      </c>
      <c r="H5502" s="5">
        <f>IFERROR(IF($F$3=0,"-",Tabla1[[#This Row],[Precio de Cliente neto]]*(1+$F$3)),"-")</f>
        <v>995.65693499999986</v>
      </c>
      <c r="I5502" s="5">
        <v>948.24469999999997</v>
      </c>
      <c r="J5502" s="5">
        <v>853.42022999999995</v>
      </c>
      <c r="K5502" s="26">
        <v>0.21</v>
      </c>
    </row>
    <row r="5503" spans="1:11">
      <c r="A5503" s="4">
        <v>22225</v>
      </c>
      <c r="B5503" t="s">
        <v>7796</v>
      </c>
      <c r="C5503" s="5">
        <f>IF($F$2=0," - ",Tabla1[[#This Row],[Base Precio de Lista neto]])</f>
        <v>118170.07460000001</v>
      </c>
      <c r="D5503" s="5">
        <f>IF($F$2=0," - ",Tabla1[[#This Row],[Base Precio de Lista neto]]*(1-$F$2))</f>
        <v>82719.052219999998</v>
      </c>
      <c r="E5503" s="5">
        <f>IF($F$2=0," - ",Tabla1[[#This Row],[Base para Mejor precio]]*(1-$F$2))</f>
        <v>74447.146997999997</v>
      </c>
      <c r="F5503" s="4" t="s">
        <v>5</v>
      </c>
      <c r="G5503" s="16" t="s">
        <v>5696</v>
      </c>
      <c r="H5503" s="5">
        <f>IFERROR(IF($F$3=0,"-",Tabla1[[#This Row],[Precio de Cliente neto]]*(1+$F$3)),"-")</f>
        <v>124078.57832999999</v>
      </c>
      <c r="I5503" s="5">
        <v>118170.07460000001</v>
      </c>
      <c r="J5503" s="5">
        <v>106353.06714</v>
      </c>
      <c r="K5503" s="26">
        <v>0.21</v>
      </c>
    </row>
    <row r="5504" spans="1:11">
      <c r="A5504" s="4">
        <v>22226</v>
      </c>
      <c r="B5504" t="s">
        <v>7797</v>
      </c>
      <c r="C5504" s="5">
        <f>IF($F$2=0," - ",Tabla1[[#This Row],[Base Precio de Lista neto]])</f>
        <v>143265.1906</v>
      </c>
      <c r="D5504" s="5">
        <f>IF($F$2=0," - ",Tabla1[[#This Row],[Base Precio de Lista neto]]*(1-$F$2))</f>
        <v>100285.63342</v>
      </c>
      <c r="E5504" s="5">
        <f>IF($F$2=0," - ",Tabla1[[#This Row],[Base para Mejor precio]]*(1-$F$2))</f>
        <v>90257.07007799999</v>
      </c>
      <c r="F5504" s="4" t="s">
        <v>5</v>
      </c>
      <c r="G5504" s="16" t="s">
        <v>5696</v>
      </c>
      <c r="H5504" s="5">
        <f>IFERROR(IF($F$3=0,"-",Tabla1[[#This Row],[Precio de Cliente neto]]*(1+$F$3)),"-")</f>
        <v>150428.45013000001</v>
      </c>
      <c r="I5504" s="5">
        <v>143265.1906</v>
      </c>
      <c r="J5504" s="5">
        <v>128938.67154</v>
      </c>
      <c r="K5504" s="26">
        <v>0.21</v>
      </c>
    </row>
    <row r="5505" spans="1:11">
      <c r="A5505" s="4">
        <v>22227</v>
      </c>
      <c r="B5505" t="s">
        <v>7798</v>
      </c>
      <c r="C5505" s="5">
        <f>IF($F$2=0," - ",Tabla1[[#This Row],[Base Precio de Lista neto]])</f>
        <v>212683.54440000001</v>
      </c>
      <c r="D5505" s="5">
        <f>IF($F$2=0," - ",Tabla1[[#This Row],[Base Precio de Lista neto]]*(1-$F$2))</f>
        <v>148878.48108</v>
      </c>
      <c r="E5505" s="5">
        <f>IF($F$2=0," - ",Tabla1[[#This Row],[Base para Mejor precio]]*(1-$F$2))</f>
        <v>133990.63297199999</v>
      </c>
      <c r="F5505" s="4" t="s">
        <v>5</v>
      </c>
      <c r="G5505" s="16" t="s">
        <v>5696</v>
      </c>
      <c r="H5505" s="5">
        <f>IFERROR(IF($F$3=0,"-",Tabla1[[#This Row],[Precio de Cliente neto]]*(1+$F$3)),"-")</f>
        <v>223317.72162</v>
      </c>
      <c r="I5505" s="5">
        <v>212683.54440000001</v>
      </c>
      <c r="J5505" s="5">
        <v>191415.18995999999</v>
      </c>
      <c r="K5505" s="26">
        <v>0.21</v>
      </c>
    </row>
    <row r="5506" spans="1:11">
      <c r="A5506" s="4">
        <v>22231</v>
      </c>
      <c r="B5506" t="s">
        <v>6209</v>
      </c>
      <c r="C5506" s="5">
        <f>IF($F$2=0," - ",Tabla1[[#This Row],[Base Precio de Lista neto]])</f>
        <v>3962.3018999999999</v>
      </c>
      <c r="D5506" s="5">
        <f>IF($F$2=0," - ",Tabla1[[#This Row],[Base Precio de Lista neto]]*(1-$F$2))</f>
        <v>2773.6113299999997</v>
      </c>
      <c r="E5506" s="5">
        <f>IF($F$2=0," - ",Tabla1[[#This Row],[Base para Mejor precio]]*(1-$F$2))</f>
        <v>2496.2501969999998</v>
      </c>
      <c r="F5506" s="4" t="s">
        <v>5</v>
      </c>
      <c r="G5506" s="16" t="s">
        <v>5696</v>
      </c>
      <c r="H5506" s="5">
        <f>IFERROR(IF($F$3=0,"-",Tabla1[[#This Row],[Precio de Cliente neto]]*(1+$F$3)),"-")</f>
        <v>4160.4169949999996</v>
      </c>
      <c r="I5506" s="5">
        <v>3962.3018999999999</v>
      </c>
      <c r="J5506" s="5">
        <v>3566.0717100000002</v>
      </c>
      <c r="K5506" s="26">
        <v>0.21</v>
      </c>
    </row>
    <row r="5507" spans="1:11">
      <c r="A5507" s="4">
        <v>22232</v>
      </c>
      <c r="B5507" t="s">
        <v>6210</v>
      </c>
      <c r="C5507" s="5">
        <f>IF($F$2=0," - ",Tabla1[[#This Row],[Base Precio de Lista neto]])</f>
        <v>5127.8014000000003</v>
      </c>
      <c r="D5507" s="5">
        <f>IF($F$2=0," - ",Tabla1[[#This Row],[Base Precio de Lista neto]]*(1-$F$2))</f>
        <v>3589.4609799999998</v>
      </c>
      <c r="E5507" s="5">
        <f>IF($F$2=0," - ",Tabla1[[#This Row],[Base para Mejor precio]]*(1-$F$2))</f>
        <v>3230.5148819999999</v>
      </c>
      <c r="F5507" s="4" t="s">
        <v>5</v>
      </c>
      <c r="G5507" s="16" t="s">
        <v>5696</v>
      </c>
      <c r="H5507" s="5">
        <f>IFERROR(IF($F$3=0,"-",Tabla1[[#This Row],[Precio de Cliente neto]]*(1+$F$3)),"-")</f>
        <v>5384.1914699999998</v>
      </c>
      <c r="I5507" s="5">
        <v>5127.8014000000003</v>
      </c>
      <c r="J5507" s="5">
        <v>4615.0212600000004</v>
      </c>
      <c r="K5507" s="26">
        <v>0.21</v>
      </c>
    </row>
    <row r="5508" spans="1:11">
      <c r="A5508" s="4">
        <v>22233</v>
      </c>
      <c r="B5508" t="s">
        <v>6211</v>
      </c>
      <c r="C5508" s="5">
        <f>IF($F$2=0," - ",Tabla1[[#This Row],[Base Precio de Lista neto]])</f>
        <v>6317.0865999999996</v>
      </c>
      <c r="D5508" s="5">
        <f>IF($F$2=0," - ",Tabla1[[#This Row],[Base Precio de Lista neto]]*(1-$F$2))</f>
        <v>4421.9606199999998</v>
      </c>
      <c r="E5508" s="5">
        <f>IF($F$2=0," - ",Tabla1[[#This Row],[Base para Mejor precio]]*(1-$F$2))</f>
        <v>3979.7645579999999</v>
      </c>
      <c r="F5508" s="4" t="s">
        <v>5</v>
      </c>
      <c r="G5508" s="16" t="s">
        <v>5696</v>
      </c>
      <c r="H5508" s="5">
        <f>IFERROR(IF($F$3=0,"-",Tabla1[[#This Row],[Precio de Cliente neto]]*(1+$F$3)),"-")</f>
        <v>6632.9409299999998</v>
      </c>
      <c r="I5508" s="5">
        <v>6317.0865999999996</v>
      </c>
      <c r="J5508" s="5">
        <v>5685.3779400000003</v>
      </c>
      <c r="K5508" s="26">
        <v>0.21</v>
      </c>
    </row>
    <row r="5509" spans="1:11">
      <c r="A5509" s="4">
        <v>22234</v>
      </c>
      <c r="B5509" t="s">
        <v>6212</v>
      </c>
      <c r="C5509" s="5">
        <f>IF($F$2=0," - ",Tabla1[[#This Row],[Base Precio de Lista neto]])</f>
        <v>6356.7294000000002</v>
      </c>
      <c r="D5509" s="5">
        <f>IF($F$2=0," - ",Tabla1[[#This Row],[Base Precio de Lista neto]]*(1-$F$2))</f>
        <v>4449.7105799999999</v>
      </c>
      <c r="E5509" s="5">
        <f>IF($F$2=0," - ",Tabla1[[#This Row],[Base para Mejor precio]]*(1-$F$2))</f>
        <v>4004.7395219999994</v>
      </c>
      <c r="F5509" s="4" t="s">
        <v>5</v>
      </c>
      <c r="G5509" s="16" t="s">
        <v>5696</v>
      </c>
      <c r="H5509" s="5">
        <f>IFERROR(IF($F$3=0,"-",Tabla1[[#This Row],[Precio de Cliente neto]]*(1+$F$3)),"-")</f>
        <v>6674.5658700000004</v>
      </c>
      <c r="I5509" s="5">
        <v>6356.7294000000002</v>
      </c>
      <c r="J5509" s="5">
        <v>5721.0564599999998</v>
      </c>
      <c r="K5509" s="26">
        <v>0.21</v>
      </c>
    </row>
    <row r="5510" spans="1:11">
      <c r="A5510" s="4">
        <v>22235</v>
      </c>
      <c r="B5510" t="s">
        <v>6213</v>
      </c>
      <c r="C5510" s="5">
        <f>IF($F$2=0," - ",Tabla1[[#This Row],[Base Precio de Lista neto]])</f>
        <v>6374.5686999999998</v>
      </c>
      <c r="D5510" s="5">
        <f>IF($F$2=0," - ",Tabla1[[#This Row],[Base Precio de Lista neto]]*(1-$F$2))</f>
        <v>4462.1980899999999</v>
      </c>
      <c r="E5510" s="5">
        <f>IF($F$2=0," - ",Tabla1[[#This Row],[Base para Mejor precio]]*(1-$F$2))</f>
        <v>4015.9782809999997</v>
      </c>
      <c r="F5510" s="4" t="s">
        <v>5</v>
      </c>
      <c r="G5510" s="16" t="s">
        <v>5696</v>
      </c>
      <c r="H5510" s="5">
        <f>IFERROR(IF($F$3=0,"-",Tabla1[[#This Row],[Precio de Cliente neto]]*(1+$F$3)),"-")</f>
        <v>6693.2971349999998</v>
      </c>
      <c r="I5510" s="5">
        <v>6374.5686999999998</v>
      </c>
      <c r="J5510" s="5">
        <v>5737.1118299999998</v>
      </c>
      <c r="K5510" s="26">
        <v>0.21</v>
      </c>
    </row>
    <row r="5511" spans="1:11">
      <c r="A5511" s="4">
        <v>22236</v>
      </c>
      <c r="B5511" t="s">
        <v>6214</v>
      </c>
      <c r="C5511" s="5">
        <f>IF($F$2=0," - ",Tabla1[[#This Row],[Base Precio de Lista neto]])</f>
        <v>7532.1396000000004</v>
      </c>
      <c r="D5511" s="5">
        <f>IF($F$2=0," - ",Tabla1[[#This Row],[Base Precio de Lista neto]]*(1-$F$2))</f>
        <v>5272.4977200000003</v>
      </c>
      <c r="E5511" s="5">
        <f>IF($F$2=0," - ",Tabla1[[#This Row],[Base para Mejor precio]]*(1-$F$2))</f>
        <v>4745.2479480000002</v>
      </c>
      <c r="F5511" s="4" t="s">
        <v>5</v>
      </c>
      <c r="G5511" s="16" t="s">
        <v>5696</v>
      </c>
      <c r="H5511" s="5">
        <f>IFERROR(IF($F$3=0,"-",Tabla1[[#This Row],[Precio de Cliente neto]]*(1+$F$3)),"-")</f>
        <v>7908.7465800000009</v>
      </c>
      <c r="I5511" s="5">
        <v>7532.1396000000004</v>
      </c>
      <c r="J5511" s="5">
        <v>6778.9256400000004</v>
      </c>
      <c r="K5511" s="26">
        <v>0.21</v>
      </c>
    </row>
    <row r="5512" spans="1:11">
      <c r="A5512" s="4">
        <v>22237</v>
      </c>
      <c r="B5512" t="s">
        <v>6215</v>
      </c>
      <c r="C5512" s="5">
        <f>IF($F$2=0," - ",Tabla1[[#This Row],[Base Precio de Lista neto]])</f>
        <v>8509.3356000000003</v>
      </c>
      <c r="D5512" s="5">
        <f>IF($F$2=0," - ",Tabla1[[#This Row],[Base Precio de Lista neto]]*(1-$F$2))</f>
        <v>5956.5349200000001</v>
      </c>
      <c r="E5512" s="5">
        <f>IF($F$2=0," - ",Tabla1[[#This Row],[Base para Mejor precio]]*(1-$F$2))</f>
        <v>5360.8814279999997</v>
      </c>
      <c r="F5512" s="4" t="s">
        <v>5</v>
      </c>
      <c r="G5512" s="16" t="s">
        <v>5696</v>
      </c>
      <c r="H5512" s="5">
        <f>IFERROR(IF($F$3=0,"-",Tabla1[[#This Row],[Precio de Cliente neto]]*(1+$F$3)),"-")</f>
        <v>8934.802380000001</v>
      </c>
      <c r="I5512" s="5">
        <v>8509.3356000000003</v>
      </c>
      <c r="J5512" s="5">
        <v>7658.4020399999999</v>
      </c>
      <c r="K5512" s="26">
        <v>0.21</v>
      </c>
    </row>
    <row r="5513" spans="1:11">
      <c r="A5513" s="4">
        <v>22238</v>
      </c>
      <c r="B5513" t="s">
        <v>6216</v>
      </c>
      <c r="C5513" s="5">
        <f>IF($F$2=0," - ",Tabla1[[#This Row],[Base Precio de Lista neto]])</f>
        <v>10198.1206</v>
      </c>
      <c r="D5513" s="5">
        <f>IF($F$2=0," - ",Tabla1[[#This Row],[Base Precio de Lista neto]]*(1-$F$2))</f>
        <v>7138.6844199999996</v>
      </c>
      <c r="E5513" s="5">
        <f>IF($F$2=0," - ",Tabla1[[#This Row],[Base para Mejor precio]]*(1-$F$2))</f>
        <v>6424.8159779999996</v>
      </c>
      <c r="F5513" s="4" t="s">
        <v>5</v>
      </c>
      <c r="G5513" s="16" t="s">
        <v>5696</v>
      </c>
      <c r="H5513" s="5">
        <f>IFERROR(IF($F$3=0,"-",Tabla1[[#This Row],[Precio de Cliente neto]]*(1+$F$3)),"-")</f>
        <v>10708.02663</v>
      </c>
      <c r="I5513" s="5">
        <v>10198.1206</v>
      </c>
      <c r="J5513" s="5">
        <v>9178.30854</v>
      </c>
      <c r="K5513" s="26">
        <v>0.21</v>
      </c>
    </row>
    <row r="5514" spans="1:11">
      <c r="A5514" s="4">
        <v>22239</v>
      </c>
      <c r="B5514" t="s">
        <v>6217</v>
      </c>
      <c r="C5514" s="5">
        <f>IF($F$2=0," - ",Tabla1[[#This Row],[Base Precio de Lista neto]])</f>
        <v>13024.6551</v>
      </c>
      <c r="D5514" s="5">
        <f>IF($F$2=0," - ",Tabla1[[#This Row],[Base Precio de Lista neto]]*(1-$F$2))</f>
        <v>9117.25857</v>
      </c>
      <c r="E5514" s="5">
        <f>IF($F$2=0," - ",Tabla1[[#This Row],[Base para Mejor precio]]*(1-$F$2))</f>
        <v>8205.5327129999987</v>
      </c>
      <c r="F5514" s="4" t="s">
        <v>5</v>
      </c>
      <c r="G5514" s="16" t="s">
        <v>5696</v>
      </c>
      <c r="H5514" s="5">
        <f>IFERROR(IF($F$3=0,"-",Tabla1[[#This Row],[Precio de Cliente neto]]*(1+$F$3)),"-")</f>
        <v>13675.887855000001</v>
      </c>
      <c r="I5514" s="5">
        <v>13024.6551</v>
      </c>
      <c r="J5514" s="5">
        <v>11722.18959</v>
      </c>
      <c r="K5514" s="26">
        <v>0.21</v>
      </c>
    </row>
    <row r="5515" spans="1:11">
      <c r="A5515" s="4">
        <v>22240</v>
      </c>
      <c r="B5515" t="s">
        <v>6218</v>
      </c>
      <c r="C5515" s="5">
        <f>IF($F$2=0," - ",Tabla1[[#This Row],[Base Precio de Lista neto]])</f>
        <v>14790.7436</v>
      </c>
      <c r="D5515" s="5">
        <f>IF($F$2=0," - ",Tabla1[[#This Row],[Base Precio de Lista neto]]*(1-$F$2))</f>
        <v>10353.52052</v>
      </c>
      <c r="E5515" s="5">
        <f>IF($F$2=0," - ",Tabla1[[#This Row],[Base para Mejor precio]]*(1-$F$2))</f>
        <v>9318.168467999998</v>
      </c>
      <c r="F5515" s="4" t="s">
        <v>5</v>
      </c>
      <c r="G5515" s="16" t="s">
        <v>5696</v>
      </c>
      <c r="H5515" s="5">
        <f>IFERROR(IF($F$3=0,"-",Tabla1[[#This Row],[Precio de Cliente neto]]*(1+$F$3)),"-")</f>
        <v>15530.280780000001</v>
      </c>
      <c r="I5515" s="5">
        <v>14790.7436</v>
      </c>
      <c r="J5515" s="5">
        <v>13311.669239999999</v>
      </c>
      <c r="K5515" s="26">
        <v>0.21</v>
      </c>
    </row>
    <row r="5516" spans="1:11">
      <c r="A5516" s="4">
        <v>22250</v>
      </c>
      <c r="B5516" t="s">
        <v>8474</v>
      </c>
      <c r="C5516" s="5">
        <f>IF($F$2=0," - ",Tabla1[[#This Row],[Base Precio de Lista neto]])</f>
        <v>4062.8566000000001</v>
      </c>
      <c r="D5516" s="5">
        <f>IF($F$2=0," - ",Tabla1[[#This Row],[Base Precio de Lista neto]]*(1-$F$2))</f>
        <v>2843.99962</v>
      </c>
      <c r="E5516" s="5">
        <f>IF($F$2=0," - ",Tabla1[[#This Row],[Base para Mejor precio]]*(1-$F$2))</f>
        <v>2559.5996580000001</v>
      </c>
      <c r="F5516" s="4" t="s">
        <v>4</v>
      </c>
      <c r="G5516" s="16" t="s">
        <v>5696</v>
      </c>
      <c r="H5516" s="5">
        <f>IFERROR(IF($F$3=0,"-",Tabla1[[#This Row],[Precio de Cliente neto]]*(1+$F$3)),"-")</f>
        <v>4265.9994299999998</v>
      </c>
      <c r="I5516" s="5">
        <v>4062.8566000000001</v>
      </c>
      <c r="J5516" s="5">
        <v>3656.5709400000001</v>
      </c>
      <c r="K5516" s="26">
        <v>0.21</v>
      </c>
    </row>
    <row r="5517" spans="1:11">
      <c r="A5517" s="4">
        <v>22300</v>
      </c>
      <c r="B5517" t="s">
        <v>5941</v>
      </c>
      <c r="C5517" s="5">
        <f>IF($F$2=0," - ",Tabla1[[#This Row],[Base Precio de Lista neto]])</f>
        <v>700.83730000000003</v>
      </c>
      <c r="D5517" s="5">
        <f>IF($F$2=0," - ",Tabla1[[#This Row],[Base Precio de Lista neto]]*(1-$F$2))</f>
        <v>490.58610999999996</v>
      </c>
      <c r="E5517" s="5">
        <f>IF($F$2=0," - ",Tabla1[[#This Row],[Base para Mejor precio]]*(1-$F$2))</f>
        <v>441.52749899999998</v>
      </c>
      <c r="F5517" s="4" t="s">
        <v>6</v>
      </c>
      <c r="G5517" s="16" t="s">
        <v>7914</v>
      </c>
      <c r="H5517" s="5">
        <f>IFERROR(IF($F$3=0,"-",Tabla1[[#This Row],[Precio de Cliente neto]]*(1+$F$3)),"-")</f>
        <v>735.87916499999994</v>
      </c>
      <c r="I5517" s="5">
        <v>700.83730000000003</v>
      </c>
      <c r="J5517" s="5">
        <v>630.75356999999997</v>
      </c>
      <c r="K5517" s="26">
        <v>0.21</v>
      </c>
    </row>
    <row r="5518" spans="1:11">
      <c r="A5518" s="4">
        <v>22301</v>
      </c>
      <c r="B5518" t="s">
        <v>5942</v>
      </c>
      <c r="C5518" s="5">
        <f>IF($F$2=0," - ",Tabla1[[#This Row],[Base Precio de Lista neto]])</f>
        <v>934.47670000000005</v>
      </c>
      <c r="D5518" s="5">
        <f>IF($F$2=0," - ",Tabla1[[#This Row],[Base Precio de Lista neto]]*(1-$F$2))</f>
        <v>654.13369</v>
      </c>
      <c r="E5518" s="5">
        <f>IF($F$2=0," - ",Tabla1[[#This Row],[Base para Mejor precio]]*(1-$F$2))</f>
        <v>588.72032100000001</v>
      </c>
      <c r="F5518" s="4" t="s">
        <v>6</v>
      </c>
      <c r="G5518" s="16" t="s">
        <v>7914</v>
      </c>
      <c r="H5518" s="5">
        <f>IFERROR(IF($F$3=0,"-",Tabla1[[#This Row],[Precio de Cliente neto]]*(1+$F$3)),"-")</f>
        <v>981.20053499999995</v>
      </c>
      <c r="I5518" s="5">
        <v>934.47670000000005</v>
      </c>
      <c r="J5518" s="5">
        <v>841.02903000000003</v>
      </c>
      <c r="K5518" s="26">
        <v>0.21</v>
      </c>
    </row>
    <row r="5519" spans="1:11">
      <c r="A5519" s="4">
        <v>22302</v>
      </c>
      <c r="B5519" t="s">
        <v>3895</v>
      </c>
      <c r="C5519" s="5">
        <f>IF($F$2=0," - ",Tabla1[[#This Row],[Base Precio de Lista neto]])</f>
        <v>1543.9549</v>
      </c>
      <c r="D5519" s="5">
        <f>IF($F$2=0," - ",Tabla1[[#This Row],[Base Precio de Lista neto]]*(1-$F$2))</f>
        <v>1080.7684299999999</v>
      </c>
      <c r="E5519" s="5">
        <f>IF($F$2=0," - ",Tabla1[[#This Row],[Base para Mejor precio]]*(1-$F$2))</f>
        <v>972.69158700000003</v>
      </c>
      <c r="F5519" s="4" t="s">
        <v>4</v>
      </c>
      <c r="G5519" s="16" t="s">
        <v>7914</v>
      </c>
      <c r="H5519" s="5">
        <f>IFERROR(IF($F$3=0,"-",Tabla1[[#This Row],[Precio de Cliente neto]]*(1+$F$3)),"-")</f>
        <v>1621.1526449999997</v>
      </c>
      <c r="I5519" s="5">
        <v>1543.9549</v>
      </c>
      <c r="J5519" s="5">
        <v>1389.5594100000001</v>
      </c>
      <c r="K5519" s="26">
        <v>0.21</v>
      </c>
    </row>
    <row r="5520" spans="1:11">
      <c r="A5520" s="4">
        <v>22329</v>
      </c>
      <c r="B5520" t="s">
        <v>3896</v>
      </c>
      <c r="C5520" s="5">
        <f>IF($F$2=0," - ",Tabla1[[#This Row],[Base Precio de Lista neto]])</f>
        <v>5811.0658999999996</v>
      </c>
      <c r="D5520" s="5">
        <f>IF($F$2=0," - ",Tabla1[[#This Row],[Base Precio de Lista neto]]*(1-$F$2))</f>
        <v>4067.7461299999995</v>
      </c>
      <c r="E5520" s="5">
        <f>IF($F$2=0," - ",Tabla1[[#This Row],[Base para Mejor precio]]*(1-$F$2))</f>
        <v>3660.9715169999999</v>
      </c>
      <c r="F5520" s="4" t="s">
        <v>4</v>
      </c>
      <c r="G5520" s="16" t="s">
        <v>5696</v>
      </c>
      <c r="H5520" s="5">
        <f>IFERROR(IF($F$3=0,"-",Tabla1[[#This Row],[Precio de Cliente neto]]*(1+$F$3)),"-")</f>
        <v>6101.6191949999993</v>
      </c>
      <c r="I5520" s="5">
        <v>5811.0658999999996</v>
      </c>
      <c r="J5520" s="5">
        <v>5229.9593100000002</v>
      </c>
      <c r="K5520" s="26">
        <v>0.21</v>
      </c>
    </row>
    <row r="5521" spans="1:11">
      <c r="A5521" s="4">
        <v>22332</v>
      </c>
      <c r="B5521" t="s">
        <v>3897</v>
      </c>
      <c r="C5521" s="5">
        <f>IF($F$2=0," - ",Tabla1[[#This Row],[Base Precio de Lista neto]])</f>
        <v>9708.4966000000004</v>
      </c>
      <c r="D5521" s="5">
        <f>IF($F$2=0," - ",Tabla1[[#This Row],[Base Precio de Lista neto]]*(1-$F$2))</f>
        <v>6795.9476199999999</v>
      </c>
      <c r="E5521" s="5">
        <f>IF($F$2=0," - ",Tabla1[[#This Row],[Base para Mejor precio]]*(1-$F$2))</f>
        <v>6116.3528580000002</v>
      </c>
      <c r="F5521" s="4" t="s">
        <v>4</v>
      </c>
      <c r="G5521" s="16" t="s">
        <v>5696</v>
      </c>
      <c r="H5521" s="5">
        <f>IFERROR(IF($F$3=0,"-",Tabla1[[#This Row],[Precio de Cliente neto]]*(1+$F$3)),"-")</f>
        <v>10193.92143</v>
      </c>
      <c r="I5521" s="5">
        <v>9708.4966000000004</v>
      </c>
      <c r="J5521" s="5">
        <v>8737.6469400000005</v>
      </c>
      <c r="K5521" s="26">
        <v>0.21</v>
      </c>
    </row>
    <row r="5522" spans="1:11">
      <c r="A5522" s="4">
        <v>22335</v>
      </c>
      <c r="B5522" t="s">
        <v>8475</v>
      </c>
      <c r="C5522" s="5">
        <f>IF($F$2=0," - ",Tabla1[[#This Row],[Base Precio de Lista neto]])</f>
        <v>3285.2775000000001</v>
      </c>
      <c r="D5522" s="5">
        <f>IF($F$2=0," - ",Tabla1[[#This Row],[Base Precio de Lista neto]]*(1-$F$2))</f>
        <v>2299.69425</v>
      </c>
      <c r="E5522" s="5">
        <f>IF($F$2=0," - ",Tabla1[[#This Row],[Base para Mejor precio]]*(1-$F$2))</f>
        <v>2069.7248249999998</v>
      </c>
      <c r="F5522" s="4" t="s">
        <v>5</v>
      </c>
      <c r="G5522" s="16" t="s">
        <v>5696</v>
      </c>
      <c r="H5522" s="5">
        <f>IFERROR(IF($F$3=0,"-",Tabla1[[#This Row],[Precio de Cliente neto]]*(1+$F$3)),"-")</f>
        <v>3449.5413749999998</v>
      </c>
      <c r="I5522" s="5">
        <v>3285.2775000000001</v>
      </c>
      <c r="J5522" s="5">
        <v>2956.7497499999999</v>
      </c>
      <c r="K5522" s="26">
        <v>0.21</v>
      </c>
    </row>
    <row r="5523" spans="1:11">
      <c r="A5523" s="4">
        <v>22336</v>
      </c>
      <c r="B5523" t="s">
        <v>8476</v>
      </c>
      <c r="C5523" s="5">
        <f>IF($F$2=0," - ",Tabla1[[#This Row],[Base Precio de Lista neto]])</f>
        <v>8368.5815999999995</v>
      </c>
      <c r="D5523" s="5">
        <f>IF($F$2=0," - ",Tabla1[[#This Row],[Base Precio de Lista neto]]*(1-$F$2))</f>
        <v>5858.0071199999993</v>
      </c>
      <c r="E5523" s="5">
        <f>IF($F$2=0," - ",Tabla1[[#This Row],[Base para Mejor precio]]*(1-$F$2))</f>
        <v>5272.2064079999991</v>
      </c>
      <c r="F5523" s="4" t="s">
        <v>5</v>
      </c>
      <c r="G5523" s="16" t="s">
        <v>5696</v>
      </c>
      <c r="H5523" s="5">
        <f>IFERROR(IF($F$3=0,"-",Tabla1[[#This Row],[Precio de Cliente neto]]*(1+$F$3)),"-")</f>
        <v>8787.0106799999994</v>
      </c>
      <c r="I5523" s="5">
        <v>8368.5815999999995</v>
      </c>
      <c r="J5523" s="5">
        <v>7531.7234399999998</v>
      </c>
      <c r="K5523" s="26">
        <v>0.21</v>
      </c>
    </row>
    <row r="5524" spans="1:11">
      <c r="A5524" s="4">
        <v>22350</v>
      </c>
      <c r="B5524" t="s">
        <v>3898</v>
      </c>
      <c r="C5524" s="5">
        <f>IF($F$2=0," - ",Tabla1[[#This Row],[Base Precio de Lista neto]])</f>
        <v>2808.2881000000002</v>
      </c>
      <c r="D5524" s="5">
        <f>IF($F$2=0," - ",Tabla1[[#This Row],[Base Precio de Lista neto]]*(1-$F$2))</f>
        <v>1965.8016700000001</v>
      </c>
      <c r="E5524" s="5">
        <f>IF($F$2=0," - ",Tabla1[[#This Row],[Base para Mejor precio]]*(1-$F$2))</f>
        <v>1769.2215029999998</v>
      </c>
      <c r="F5524" s="4" t="s">
        <v>5</v>
      </c>
      <c r="G5524" s="16" t="s">
        <v>5696</v>
      </c>
      <c r="H5524" s="5">
        <f>IFERROR(IF($F$3=0,"-",Tabla1[[#This Row],[Precio de Cliente neto]]*(1+$F$3)),"-")</f>
        <v>2948.7025050000002</v>
      </c>
      <c r="I5524" s="5">
        <v>2808.2881000000002</v>
      </c>
      <c r="J5524" s="5">
        <v>2527.4592899999998</v>
      </c>
      <c r="K5524" s="26">
        <v>0.21</v>
      </c>
    </row>
    <row r="5525" spans="1:11">
      <c r="A5525" s="4">
        <v>22351</v>
      </c>
      <c r="B5525" t="s">
        <v>3899</v>
      </c>
      <c r="C5525" s="5">
        <f>IF($F$2=0," - ",Tabla1[[#This Row],[Base Precio de Lista neto]])</f>
        <v>3159.3247000000001</v>
      </c>
      <c r="D5525" s="5">
        <f>IF($F$2=0," - ",Tabla1[[#This Row],[Base Precio de Lista neto]]*(1-$F$2))</f>
        <v>2211.52729</v>
      </c>
      <c r="E5525" s="5">
        <f>IF($F$2=0," - ",Tabla1[[#This Row],[Base para Mejor precio]]*(1-$F$2))</f>
        <v>1990.3745609999999</v>
      </c>
      <c r="F5525" s="4" t="s">
        <v>5</v>
      </c>
      <c r="G5525" s="16" t="s">
        <v>5696</v>
      </c>
      <c r="H5525" s="5">
        <f>IFERROR(IF($F$3=0,"-",Tabla1[[#This Row],[Precio de Cliente neto]]*(1+$F$3)),"-")</f>
        <v>3317.290935</v>
      </c>
      <c r="I5525" s="5">
        <v>3159.3247000000001</v>
      </c>
      <c r="J5525" s="5">
        <v>2843.3922299999999</v>
      </c>
      <c r="K5525" s="26">
        <v>0.21</v>
      </c>
    </row>
    <row r="5526" spans="1:11">
      <c r="A5526" s="4">
        <v>22352</v>
      </c>
      <c r="B5526" t="s">
        <v>3900</v>
      </c>
      <c r="C5526" s="5">
        <f>IF($F$2=0," - ",Tabla1[[#This Row],[Base Precio de Lista neto]])</f>
        <v>3299.7039</v>
      </c>
      <c r="D5526" s="5">
        <f>IF($F$2=0," - ",Tabla1[[#This Row],[Base Precio de Lista neto]]*(1-$F$2))</f>
        <v>2309.7927299999997</v>
      </c>
      <c r="E5526" s="5">
        <f>IF($F$2=0," - ",Tabla1[[#This Row],[Base para Mejor precio]]*(1-$F$2))</f>
        <v>2078.8134569999997</v>
      </c>
      <c r="F5526" s="4" t="s">
        <v>5</v>
      </c>
      <c r="G5526" s="16" t="s">
        <v>5696</v>
      </c>
      <c r="H5526" s="5">
        <f>IFERROR(IF($F$3=0,"-",Tabla1[[#This Row],[Precio de Cliente neto]]*(1+$F$3)),"-")</f>
        <v>3464.6890949999997</v>
      </c>
      <c r="I5526" s="5">
        <v>3299.7039</v>
      </c>
      <c r="J5526" s="5">
        <v>2969.73351</v>
      </c>
      <c r="K5526" s="26">
        <v>0.21</v>
      </c>
    </row>
    <row r="5527" spans="1:11">
      <c r="A5527" s="4">
        <v>22353</v>
      </c>
      <c r="B5527" t="s">
        <v>3901</v>
      </c>
      <c r="C5527" s="5">
        <f>IF($F$2=0," - ",Tabla1[[#This Row],[Base Precio de Lista neto]])</f>
        <v>3674.3108999999999</v>
      </c>
      <c r="D5527" s="5">
        <f>IF($F$2=0," - ",Tabla1[[#This Row],[Base Precio de Lista neto]]*(1-$F$2))</f>
        <v>2572.0176299999998</v>
      </c>
      <c r="E5527" s="5">
        <f>IF($F$2=0," - ",Tabla1[[#This Row],[Base para Mejor precio]]*(1-$F$2))</f>
        <v>2314.8158669999998</v>
      </c>
      <c r="F5527" s="4" t="s">
        <v>5</v>
      </c>
      <c r="G5527" s="16" t="s">
        <v>5696</v>
      </c>
      <c r="H5527" s="5">
        <f>IFERROR(IF($F$3=0,"-",Tabla1[[#This Row],[Precio de Cliente neto]]*(1+$F$3)),"-")</f>
        <v>3858.0264449999995</v>
      </c>
      <c r="I5527" s="5">
        <v>3674.3108999999999</v>
      </c>
      <c r="J5527" s="5">
        <v>3306.8798099999999</v>
      </c>
      <c r="K5527" s="26">
        <v>0.21</v>
      </c>
    </row>
    <row r="5528" spans="1:11">
      <c r="A5528" s="4">
        <v>22354</v>
      </c>
      <c r="B5528" t="s">
        <v>3902</v>
      </c>
      <c r="C5528" s="5">
        <f>IF($F$2=0," - ",Tabla1[[#This Row],[Base Precio de Lista neto]])</f>
        <v>4914.3329000000003</v>
      </c>
      <c r="D5528" s="5">
        <f>IF($F$2=0," - ",Tabla1[[#This Row],[Base Precio de Lista neto]]*(1-$F$2))</f>
        <v>3440.0330300000001</v>
      </c>
      <c r="E5528" s="5">
        <f>IF($F$2=0," - ",Tabla1[[#This Row],[Base para Mejor precio]]*(1-$F$2))</f>
        <v>3096.0297270000001</v>
      </c>
      <c r="F5528" s="4" t="s">
        <v>5</v>
      </c>
      <c r="G5528" s="16" t="s">
        <v>5696</v>
      </c>
      <c r="H5528" s="5">
        <f>IFERROR(IF($F$3=0,"-",Tabla1[[#This Row],[Precio de Cliente neto]]*(1+$F$3)),"-")</f>
        <v>5160.0495449999999</v>
      </c>
      <c r="I5528" s="5">
        <v>4914.3329000000003</v>
      </c>
      <c r="J5528" s="5">
        <v>4422.8996100000004</v>
      </c>
      <c r="K5528" s="26">
        <v>0.21</v>
      </c>
    </row>
    <row r="5529" spans="1:11">
      <c r="A5529" s="4">
        <v>22355</v>
      </c>
      <c r="B5529" t="s">
        <v>3903</v>
      </c>
      <c r="C5529" s="5">
        <f>IF($F$2=0," - ",Tabla1[[#This Row],[Base Precio de Lista neto]])</f>
        <v>5144.0601999999999</v>
      </c>
      <c r="D5529" s="5">
        <f>IF($F$2=0," - ",Tabla1[[#This Row],[Base Precio de Lista neto]]*(1-$F$2))</f>
        <v>3600.8421399999997</v>
      </c>
      <c r="E5529" s="5">
        <f>IF($F$2=0," - ",Tabla1[[#This Row],[Base para Mejor precio]]*(1-$F$2))</f>
        <v>3240.7579260000002</v>
      </c>
      <c r="F5529" s="4" t="s">
        <v>5</v>
      </c>
      <c r="G5529" s="16" t="s">
        <v>5696</v>
      </c>
      <c r="H5529" s="5">
        <f>IFERROR(IF($F$3=0,"-",Tabla1[[#This Row],[Precio de Cliente neto]]*(1+$F$3)),"-")</f>
        <v>5401.2632099999992</v>
      </c>
      <c r="I5529" s="5">
        <v>5144.0601999999999</v>
      </c>
      <c r="J5529" s="5">
        <v>4629.6541800000005</v>
      </c>
      <c r="K5529" s="26">
        <v>0.21</v>
      </c>
    </row>
    <row r="5530" spans="1:11">
      <c r="A5530" s="4">
        <v>22356</v>
      </c>
      <c r="B5530" t="s">
        <v>3904</v>
      </c>
      <c r="C5530" s="5">
        <f>IF($F$2=0," - ",Tabla1[[#This Row],[Base Precio de Lista neto]])</f>
        <v>6318.5091000000002</v>
      </c>
      <c r="D5530" s="5">
        <f>IF($F$2=0," - ",Tabla1[[#This Row],[Base Precio de Lista neto]]*(1-$F$2))</f>
        <v>4422.9563699999999</v>
      </c>
      <c r="E5530" s="5">
        <f>IF($F$2=0," - ",Tabla1[[#This Row],[Base para Mejor precio]]*(1-$F$2))</f>
        <v>3980.6607329999997</v>
      </c>
      <c r="F5530" s="4" t="s">
        <v>5</v>
      </c>
      <c r="G5530" s="16" t="s">
        <v>5696</v>
      </c>
      <c r="H5530" s="5">
        <f>IFERROR(IF($F$3=0,"-",Tabla1[[#This Row],[Precio de Cliente neto]]*(1+$F$3)),"-")</f>
        <v>6634.4345549999998</v>
      </c>
      <c r="I5530" s="5">
        <v>6318.5091000000002</v>
      </c>
      <c r="J5530" s="5">
        <v>5686.6581900000001</v>
      </c>
      <c r="K5530" s="26">
        <v>0.21</v>
      </c>
    </row>
    <row r="5531" spans="1:11">
      <c r="A5531" s="4">
        <v>22357</v>
      </c>
      <c r="B5531" t="s">
        <v>3905</v>
      </c>
      <c r="C5531" s="5">
        <f>IF($F$2=0," - ",Tabla1[[#This Row],[Base Precio de Lista neto]])</f>
        <v>6618.9946</v>
      </c>
      <c r="D5531" s="5">
        <f>IF($F$2=0," - ",Tabla1[[#This Row],[Base Precio de Lista neto]]*(1-$F$2))</f>
        <v>4633.2962199999993</v>
      </c>
      <c r="E5531" s="5">
        <f>IF($F$2=0," - ",Tabla1[[#This Row],[Base para Mejor precio]]*(1-$F$2))</f>
        <v>4169.966598</v>
      </c>
      <c r="F5531" s="4" t="s">
        <v>5</v>
      </c>
      <c r="G5531" s="16" t="s">
        <v>5696</v>
      </c>
      <c r="H5531" s="5">
        <f>IFERROR(IF($F$3=0,"-",Tabla1[[#This Row],[Precio de Cliente neto]]*(1+$F$3)),"-")</f>
        <v>6949.9443299999984</v>
      </c>
      <c r="I5531" s="5">
        <v>6618.9946</v>
      </c>
      <c r="J5531" s="5">
        <v>5957.0951400000004</v>
      </c>
      <c r="K5531" s="26">
        <v>0.21</v>
      </c>
    </row>
    <row r="5532" spans="1:11">
      <c r="A5532" s="4">
        <v>22358</v>
      </c>
      <c r="B5532" t="s">
        <v>3906</v>
      </c>
      <c r="C5532" s="5">
        <f>IF($F$2=0," - ",Tabla1[[#This Row],[Base Precio de Lista neto]])</f>
        <v>3712.9238999999998</v>
      </c>
      <c r="D5532" s="5">
        <f>IF($F$2=0," - ",Tabla1[[#This Row],[Base Precio de Lista neto]]*(1-$F$2))</f>
        <v>2599.0467299999996</v>
      </c>
      <c r="E5532" s="5">
        <f>IF($F$2=0," - ",Tabla1[[#This Row],[Base para Mejor precio]]*(1-$F$2))</f>
        <v>2339.142057</v>
      </c>
      <c r="F5532" s="4" t="s">
        <v>5</v>
      </c>
      <c r="G5532" s="16" t="s">
        <v>5696</v>
      </c>
      <c r="H5532" s="5">
        <f>IFERROR(IF($F$3=0,"-",Tabla1[[#This Row],[Precio de Cliente neto]]*(1+$F$3)),"-")</f>
        <v>3898.5700949999991</v>
      </c>
      <c r="I5532" s="5">
        <v>3712.9238999999998</v>
      </c>
      <c r="J5532" s="5">
        <v>3341.6315100000002</v>
      </c>
      <c r="K5532" s="26">
        <v>0.21</v>
      </c>
    </row>
    <row r="5533" spans="1:11">
      <c r="A5533" s="4">
        <v>22359</v>
      </c>
      <c r="B5533" t="s">
        <v>3907</v>
      </c>
      <c r="C5533" s="5">
        <f>IF($F$2=0," - ",Tabla1[[#This Row],[Base Precio de Lista neto]])</f>
        <v>4374.4066999999995</v>
      </c>
      <c r="D5533" s="5">
        <f>IF($F$2=0," - ",Tabla1[[#This Row],[Base Precio de Lista neto]]*(1-$F$2))</f>
        <v>3062.0846899999997</v>
      </c>
      <c r="E5533" s="5">
        <f>IF($F$2=0," - ",Tabla1[[#This Row],[Base para Mejor precio]]*(1-$F$2))</f>
        <v>2755.876221</v>
      </c>
      <c r="F5533" s="4" t="s">
        <v>5</v>
      </c>
      <c r="G5533" s="16" t="s">
        <v>5696</v>
      </c>
      <c r="H5533" s="5">
        <f>IFERROR(IF($F$3=0,"-",Tabla1[[#This Row],[Precio de Cliente neto]]*(1+$F$3)),"-")</f>
        <v>4593.1270349999995</v>
      </c>
      <c r="I5533" s="5">
        <v>4374.4066999999995</v>
      </c>
      <c r="J5533" s="5">
        <v>3936.96603</v>
      </c>
      <c r="K5533" s="26">
        <v>0.21</v>
      </c>
    </row>
    <row r="5534" spans="1:11">
      <c r="A5534" s="4">
        <v>22360</v>
      </c>
      <c r="B5534" t="s">
        <v>3908</v>
      </c>
      <c r="C5534" s="5">
        <f>IF($F$2=0," - ",Tabla1[[#This Row],[Base Precio de Lista neto]])</f>
        <v>4928.0573999999997</v>
      </c>
      <c r="D5534" s="5">
        <f>IF($F$2=0," - ",Tabla1[[#This Row],[Base Precio de Lista neto]]*(1-$F$2))</f>
        <v>3449.6401799999994</v>
      </c>
      <c r="E5534" s="5">
        <f>IF($F$2=0," - ",Tabla1[[#This Row],[Base para Mejor precio]]*(1-$F$2))</f>
        <v>3104.6761619999997</v>
      </c>
      <c r="F5534" s="4" t="s">
        <v>5</v>
      </c>
      <c r="G5534" s="16" t="s">
        <v>5696</v>
      </c>
      <c r="H5534" s="5">
        <f>IFERROR(IF($F$3=0,"-",Tabla1[[#This Row],[Precio de Cliente neto]]*(1+$F$3)),"-")</f>
        <v>5174.4602699999996</v>
      </c>
      <c r="I5534" s="5">
        <v>4928.0573999999997</v>
      </c>
      <c r="J5534" s="5">
        <v>4435.2516599999999</v>
      </c>
      <c r="K5534" s="26">
        <v>0.21</v>
      </c>
    </row>
    <row r="5535" spans="1:11">
      <c r="A5535" s="4">
        <v>22361</v>
      </c>
      <c r="B5535" t="s">
        <v>3909</v>
      </c>
      <c r="C5535" s="5">
        <f>IF($F$2=0," - ",Tabla1[[#This Row],[Base Precio de Lista neto]])</f>
        <v>5062.7624999999998</v>
      </c>
      <c r="D5535" s="5">
        <f>IF($F$2=0," - ",Tabla1[[#This Row],[Base Precio de Lista neto]]*(1-$F$2))</f>
        <v>3543.9337499999997</v>
      </c>
      <c r="E5535" s="5">
        <f>IF($F$2=0," - ",Tabla1[[#This Row],[Base para Mejor precio]]*(1-$F$2))</f>
        <v>3189.5403749999996</v>
      </c>
      <c r="F5535" s="4" t="s">
        <v>5</v>
      </c>
      <c r="G5535" s="16" t="s">
        <v>5696</v>
      </c>
      <c r="H5535" s="5">
        <f>IFERROR(IF($F$3=0,"-",Tabla1[[#This Row],[Precio de Cliente neto]]*(1+$F$3)),"-")</f>
        <v>5315.9006249999993</v>
      </c>
      <c r="I5535" s="5">
        <v>5062.7624999999998</v>
      </c>
      <c r="J5535" s="5">
        <v>4556.4862499999999</v>
      </c>
      <c r="K5535" s="26">
        <v>0.21</v>
      </c>
    </row>
    <row r="5536" spans="1:11">
      <c r="A5536" s="4">
        <v>22362</v>
      </c>
      <c r="B5536" t="s">
        <v>3910</v>
      </c>
      <c r="C5536" s="5">
        <f>IF($F$2=0," - ",Tabla1[[#This Row],[Base Precio de Lista neto]])</f>
        <v>2916.2302</v>
      </c>
      <c r="D5536" s="5">
        <f>IF($F$2=0," - ",Tabla1[[#This Row],[Base Precio de Lista neto]]*(1-$F$2))</f>
        <v>2041.3611399999998</v>
      </c>
      <c r="E5536" s="5">
        <f>IF($F$2=0," - ",Tabla1[[#This Row],[Base para Mejor precio]]*(1-$F$2))</f>
        <v>1837.2250259999998</v>
      </c>
      <c r="F5536" s="4" t="s">
        <v>5</v>
      </c>
      <c r="G5536" s="16" t="s">
        <v>5696</v>
      </c>
      <c r="H5536" s="5">
        <f>IFERROR(IF($F$3=0,"-",Tabla1[[#This Row],[Precio de Cliente neto]]*(1+$F$3)),"-")</f>
        <v>3062.0417099999995</v>
      </c>
      <c r="I5536" s="5">
        <v>2916.2302</v>
      </c>
      <c r="J5536" s="5">
        <v>2624.60718</v>
      </c>
      <c r="K5536" s="26">
        <v>0.21</v>
      </c>
    </row>
    <row r="5537" spans="1:11">
      <c r="A5537" s="4">
        <v>22363</v>
      </c>
      <c r="B5537" t="s">
        <v>3911</v>
      </c>
      <c r="C5537" s="5">
        <f>IF($F$2=0," - ",Tabla1[[#This Row],[Base Precio de Lista neto]])</f>
        <v>3207.8492999999999</v>
      </c>
      <c r="D5537" s="5">
        <f>IF($F$2=0," - ",Tabla1[[#This Row],[Base Precio de Lista neto]]*(1-$F$2))</f>
        <v>2245.4945099999995</v>
      </c>
      <c r="E5537" s="5">
        <f>IF($F$2=0," - ",Tabla1[[#This Row],[Base para Mejor precio]]*(1-$F$2))</f>
        <v>2020.9450589999999</v>
      </c>
      <c r="F5537" s="4" t="s">
        <v>5</v>
      </c>
      <c r="G5537" s="16" t="s">
        <v>5696</v>
      </c>
      <c r="H5537" s="5">
        <f>IFERROR(IF($F$3=0,"-",Tabla1[[#This Row],[Precio de Cliente neto]]*(1+$F$3)),"-")</f>
        <v>3368.2417649999993</v>
      </c>
      <c r="I5537" s="5">
        <v>3207.8492999999999</v>
      </c>
      <c r="J5537" s="5">
        <v>2887.0643700000001</v>
      </c>
      <c r="K5537" s="26">
        <v>0.21</v>
      </c>
    </row>
    <row r="5538" spans="1:11">
      <c r="A5538" s="4">
        <v>22364</v>
      </c>
      <c r="B5538" t="s">
        <v>3912</v>
      </c>
      <c r="C5538" s="5">
        <f>IF($F$2=0," - ",Tabla1[[#This Row],[Base Precio de Lista neto]])</f>
        <v>3350.4838</v>
      </c>
      <c r="D5538" s="5">
        <f>IF($F$2=0," - ",Tabla1[[#This Row],[Base Precio de Lista neto]]*(1-$F$2))</f>
        <v>2345.3386599999999</v>
      </c>
      <c r="E5538" s="5">
        <f>IF($F$2=0," - ",Tabla1[[#This Row],[Base para Mejor precio]]*(1-$F$2))</f>
        <v>2110.8047939999997</v>
      </c>
      <c r="F5538" s="4" t="s">
        <v>5</v>
      </c>
      <c r="G5538" s="16" t="s">
        <v>5696</v>
      </c>
      <c r="H5538" s="5">
        <f>IFERROR(IF($F$3=0,"-",Tabla1[[#This Row],[Precio de Cliente neto]]*(1+$F$3)),"-")</f>
        <v>3518.0079900000001</v>
      </c>
      <c r="I5538" s="5">
        <v>3350.4838</v>
      </c>
      <c r="J5538" s="5">
        <v>3015.4354199999998</v>
      </c>
      <c r="K5538" s="26">
        <v>0.21</v>
      </c>
    </row>
    <row r="5539" spans="1:11">
      <c r="A5539" s="4">
        <v>22365</v>
      </c>
      <c r="B5539" t="s">
        <v>3913</v>
      </c>
      <c r="C5539" s="5">
        <f>IF($F$2=0," - ",Tabla1[[#This Row],[Base Precio de Lista neto]])</f>
        <v>3645.3971000000001</v>
      </c>
      <c r="D5539" s="5">
        <f>IF($F$2=0," - ",Tabla1[[#This Row],[Base Precio de Lista neto]]*(1-$F$2))</f>
        <v>2551.7779700000001</v>
      </c>
      <c r="E5539" s="5">
        <f>IF($F$2=0," - ",Tabla1[[#This Row],[Base para Mejor precio]]*(1-$F$2))</f>
        <v>2296.6001729999998</v>
      </c>
      <c r="F5539" s="4" t="s">
        <v>5</v>
      </c>
      <c r="G5539" s="16" t="s">
        <v>5696</v>
      </c>
      <c r="H5539" s="5">
        <f>IFERROR(IF($F$3=0,"-",Tabla1[[#This Row],[Precio de Cliente neto]]*(1+$F$3)),"-")</f>
        <v>3827.6669550000001</v>
      </c>
      <c r="I5539" s="5">
        <v>3645.3971000000001</v>
      </c>
      <c r="J5539" s="5">
        <v>3280.8573900000001</v>
      </c>
      <c r="K5539" s="26">
        <v>0.21</v>
      </c>
    </row>
    <row r="5540" spans="1:11">
      <c r="A5540" s="4">
        <v>22366</v>
      </c>
      <c r="B5540" t="s">
        <v>3914</v>
      </c>
      <c r="C5540" s="5">
        <f>IF($F$2=0," - ",Tabla1[[#This Row],[Base Precio de Lista neto]])</f>
        <v>4990.0694999999996</v>
      </c>
      <c r="D5540" s="5">
        <f>IF($F$2=0," - ",Tabla1[[#This Row],[Base Precio de Lista neto]]*(1-$F$2))</f>
        <v>3493.0486499999997</v>
      </c>
      <c r="E5540" s="5">
        <f>IF($F$2=0," - ",Tabla1[[#This Row],[Base para Mejor precio]]*(1-$F$2))</f>
        <v>3143.7437849999997</v>
      </c>
      <c r="F5540" s="4" t="s">
        <v>5</v>
      </c>
      <c r="G5540" s="16" t="s">
        <v>5696</v>
      </c>
      <c r="H5540" s="5">
        <f>IFERROR(IF($F$3=0,"-",Tabla1[[#This Row],[Precio de Cliente neto]]*(1+$F$3)),"-")</f>
        <v>5239.5729749999991</v>
      </c>
      <c r="I5540" s="5">
        <v>4990.0694999999996</v>
      </c>
      <c r="J5540" s="5">
        <v>4491.0625499999996</v>
      </c>
      <c r="K5540" s="26">
        <v>0.21</v>
      </c>
    </row>
    <row r="5541" spans="1:11">
      <c r="A5541" s="4">
        <v>22367</v>
      </c>
      <c r="B5541" t="s">
        <v>3915</v>
      </c>
      <c r="C5541" s="5">
        <f>IF($F$2=0," - ",Tabla1[[#This Row],[Base Precio de Lista neto]])</f>
        <v>7841.3410000000003</v>
      </c>
      <c r="D5541" s="5">
        <f>IF($F$2=0," - ",Tabla1[[#This Row],[Base Precio de Lista neto]]*(1-$F$2))</f>
        <v>5488.9386999999997</v>
      </c>
      <c r="E5541" s="5">
        <f>IF($F$2=0," - ",Tabla1[[#This Row],[Base para Mejor precio]]*(1-$F$2))</f>
        <v>4940.0448299999998</v>
      </c>
      <c r="F5541" s="4" t="s">
        <v>5</v>
      </c>
      <c r="G5541" s="16" t="s">
        <v>5696</v>
      </c>
      <c r="H5541" s="5">
        <f>IFERROR(IF($F$3=0,"-",Tabla1[[#This Row],[Precio de Cliente neto]]*(1+$F$3)),"-")</f>
        <v>8233.40805</v>
      </c>
      <c r="I5541" s="5">
        <v>7841.3410000000003</v>
      </c>
      <c r="J5541" s="5">
        <v>7057.2069000000001</v>
      </c>
      <c r="K5541" s="26">
        <v>0.21</v>
      </c>
    </row>
    <row r="5542" spans="1:11">
      <c r="A5542" s="4">
        <v>22368</v>
      </c>
      <c r="B5542" t="s">
        <v>3916</v>
      </c>
      <c r="C5542" s="5">
        <f>IF($F$2=0," - ",Tabla1[[#This Row],[Base Precio de Lista neto]])</f>
        <v>3645.3971000000001</v>
      </c>
      <c r="D5542" s="5">
        <f>IF($F$2=0," - ",Tabla1[[#This Row],[Base Precio de Lista neto]]*(1-$F$2))</f>
        <v>2551.7779700000001</v>
      </c>
      <c r="E5542" s="5">
        <f>IF($F$2=0," - ",Tabla1[[#This Row],[Base para Mejor precio]]*(1-$F$2))</f>
        <v>2296.6001729999998</v>
      </c>
      <c r="F5542" s="4" t="s">
        <v>5</v>
      </c>
      <c r="G5542" s="16" t="s">
        <v>5696</v>
      </c>
      <c r="H5542" s="5">
        <f>IFERROR(IF($F$3=0,"-",Tabla1[[#This Row],[Precio de Cliente neto]]*(1+$F$3)),"-")</f>
        <v>3827.6669550000001</v>
      </c>
      <c r="I5542" s="5">
        <v>3645.3971000000001</v>
      </c>
      <c r="J5542" s="5">
        <v>3280.8573900000001</v>
      </c>
      <c r="K5542" s="26">
        <v>0.21</v>
      </c>
    </row>
    <row r="5543" spans="1:11">
      <c r="A5543" s="4">
        <v>22369</v>
      </c>
      <c r="B5543" t="s">
        <v>3917</v>
      </c>
      <c r="C5543" s="5">
        <f>IF($F$2=0," - ",Tabla1[[#This Row],[Base Precio de Lista neto]])</f>
        <v>4738.9125999999997</v>
      </c>
      <c r="D5543" s="5">
        <f>IF($F$2=0," - ",Tabla1[[#This Row],[Base Precio de Lista neto]]*(1-$F$2))</f>
        <v>3317.2388199999996</v>
      </c>
      <c r="E5543" s="5">
        <f>IF($F$2=0," - ",Tabla1[[#This Row],[Base para Mejor precio]]*(1-$F$2))</f>
        <v>2985.5149379999998</v>
      </c>
      <c r="F5543" s="4" t="s">
        <v>5</v>
      </c>
      <c r="G5543" s="16" t="s">
        <v>5696</v>
      </c>
      <c r="H5543" s="5">
        <f>IFERROR(IF($F$3=0,"-",Tabla1[[#This Row],[Precio de Cliente neto]]*(1+$F$3)),"-")</f>
        <v>4975.8582299999998</v>
      </c>
      <c r="I5543" s="5">
        <v>4738.9125999999997</v>
      </c>
      <c r="J5543" s="5">
        <v>4265.0213400000002</v>
      </c>
      <c r="K5543" s="26">
        <v>0.21</v>
      </c>
    </row>
    <row r="5544" spans="1:11">
      <c r="A5544" s="4">
        <v>22370</v>
      </c>
      <c r="B5544" t="s">
        <v>3918</v>
      </c>
      <c r="C5544" s="5">
        <f>IF($F$2=0," - ",Tabla1[[#This Row],[Base Precio de Lista neto]])</f>
        <v>4957.6853000000001</v>
      </c>
      <c r="D5544" s="5">
        <f>IF($F$2=0," - ",Tabla1[[#This Row],[Base Precio de Lista neto]]*(1-$F$2))</f>
        <v>3470.3797099999997</v>
      </c>
      <c r="E5544" s="5">
        <f>IF($F$2=0," - ",Tabla1[[#This Row],[Base para Mejor precio]]*(1-$F$2))</f>
        <v>3123.3417389999995</v>
      </c>
      <c r="F5544" s="4" t="s">
        <v>5</v>
      </c>
      <c r="G5544" s="16" t="s">
        <v>5696</v>
      </c>
      <c r="H5544" s="5">
        <f>IFERROR(IF($F$3=0,"-",Tabla1[[#This Row],[Precio de Cliente neto]]*(1+$F$3)),"-")</f>
        <v>5205.5695649999998</v>
      </c>
      <c r="I5544" s="5">
        <v>4957.6853000000001</v>
      </c>
      <c r="J5544" s="5">
        <v>4461.9167699999998</v>
      </c>
      <c r="K5544" s="26">
        <v>0.21</v>
      </c>
    </row>
    <row r="5545" spans="1:11">
      <c r="A5545" s="4">
        <v>22371</v>
      </c>
      <c r="B5545" t="s">
        <v>3919</v>
      </c>
      <c r="C5545" s="5">
        <f>IF($F$2=0," - ",Tabla1[[#This Row],[Base Precio de Lista neto]])</f>
        <v>5054.8406000000004</v>
      </c>
      <c r="D5545" s="5">
        <f>IF($F$2=0," - ",Tabla1[[#This Row],[Base Precio de Lista neto]]*(1-$F$2))</f>
        <v>3538.3884200000002</v>
      </c>
      <c r="E5545" s="5">
        <f>IF($F$2=0," - ",Tabla1[[#This Row],[Base para Mejor precio]]*(1-$F$2))</f>
        <v>3184.5495779999997</v>
      </c>
      <c r="F5545" s="4" t="s">
        <v>5</v>
      </c>
      <c r="G5545" s="16" t="s">
        <v>5696</v>
      </c>
      <c r="H5545" s="5">
        <f>IFERROR(IF($F$3=0,"-",Tabla1[[#This Row],[Precio de Cliente neto]]*(1+$F$3)),"-")</f>
        <v>5307.5826300000008</v>
      </c>
      <c r="I5545" s="5">
        <v>5054.8406000000004</v>
      </c>
      <c r="J5545" s="5">
        <v>4549.3565399999998</v>
      </c>
      <c r="K5545" s="26">
        <v>0.21</v>
      </c>
    </row>
    <row r="5546" spans="1:11">
      <c r="A5546" s="4">
        <v>22372</v>
      </c>
      <c r="B5546" t="s">
        <v>3920</v>
      </c>
      <c r="C5546" s="5">
        <f>IF($F$2=0," - ",Tabla1[[#This Row],[Base Precio de Lista neto]])</f>
        <v>5265.4297999999999</v>
      </c>
      <c r="D5546" s="5">
        <f>IF($F$2=0," - ",Tabla1[[#This Row],[Base Precio de Lista neto]]*(1-$F$2))</f>
        <v>3685.8008599999998</v>
      </c>
      <c r="E5546" s="5">
        <f>IF($F$2=0," - ",Tabla1[[#This Row],[Base para Mejor precio]]*(1-$F$2))</f>
        <v>3317.2207739999994</v>
      </c>
      <c r="F5546" s="4" t="s">
        <v>5</v>
      </c>
      <c r="G5546" s="16" t="s">
        <v>5696</v>
      </c>
      <c r="H5546" s="5">
        <f>IFERROR(IF($F$3=0,"-",Tabla1[[#This Row],[Precio de Cliente neto]]*(1+$F$3)),"-")</f>
        <v>5528.70129</v>
      </c>
      <c r="I5546" s="5">
        <v>5265.4297999999999</v>
      </c>
      <c r="J5546" s="5">
        <v>4738.8868199999997</v>
      </c>
      <c r="K5546" s="26">
        <v>0.21</v>
      </c>
    </row>
    <row r="5547" spans="1:11">
      <c r="A5547" s="4">
        <v>22373</v>
      </c>
      <c r="B5547" t="s">
        <v>3921</v>
      </c>
      <c r="C5547" s="5">
        <f>IF($F$2=0," - ",Tabla1[[#This Row],[Base Precio de Lista neto]])</f>
        <v>3510.3456999999999</v>
      </c>
      <c r="D5547" s="5">
        <f>IF($F$2=0," - ",Tabla1[[#This Row],[Base Precio de Lista neto]]*(1-$F$2))</f>
        <v>2457.2419899999995</v>
      </c>
      <c r="E5547" s="5">
        <f>IF($F$2=0," - ",Tabla1[[#This Row],[Base para Mejor precio]]*(1-$F$2))</f>
        <v>2211.5177909999998</v>
      </c>
      <c r="F5547" s="4" t="s">
        <v>5</v>
      </c>
      <c r="G5547" s="16" t="s">
        <v>5696</v>
      </c>
      <c r="H5547" s="5">
        <f>IFERROR(IF($F$3=0,"-",Tabla1[[#This Row],[Precio de Cliente neto]]*(1+$F$3)),"-")</f>
        <v>3685.8629849999993</v>
      </c>
      <c r="I5547" s="5">
        <v>3510.3456999999999</v>
      </c>
      <c r="J5547" s="5">
        <v>3159.31113</v>
      </c>
      <c r="K5547" s="26">
        <v>0.21</v>
      </c>
    </row>
    <row r="5548" spans="1:11">
      <c r="A5548" s="4">
        <v>22374</v>
      </c>
      <c r="B5548" t="s">
        <v>3922</v>
      </c>
      <c r="C5548" s="5">
        <f>IF($F$2=0," - ",Tabla1[[#This Row],[Base Precio de Lista neto]])</f>
        <v>4212.4821000000002</v>
      </c>
      <c r="D5548" s="5">
        <f>IF($F$2=0," - ",Tabla1[[#This Row],[Base Precio de Lista neto]]*(1-$F$2))</f>
        <v>2948.73747</v>
      </c>
      <c r="E5548" s="5">
        <f>IF($F$2=0," - ",Tabla1[[#This Row],[Base para Mejor precio]]*(1-$F$2))</f>
        <v>2653.8637229999999</v>
      </c>
      <c r="F5548" s="4" t="s">
        <v>5</v>
      </c>
      <c r="G5548" s="16" t="s">
        <v>5696</v>
      </c>
      <c r="H5548" s="5">
        <f>IFERROR(IF($F$3=0,"-",Tabla1[[#This Row],[Precio de Cliente neto]]*(1+$F$3)),"-")</f>
        <v>4423.106205</v>
      </c>
      <c r="I5548" s="5">
        <v>4212.4821000000002</v>
      </c>
      <c r="J5548" s="5">
        <v>3791.23389</v>
      </c>
      <c r="K5548" s="26">
        <v>0.21</v>
      </c>
    </row>
    <row r="5549" spans="1:11">
      <c r="A5549" s="4">
        <v>22375</v>
      </c>
      <c r="B5549" t="s">
        <v>3923</v>
      </c>
      <c r="C5549" s="5">
        <f>IF($F$2=0," - ",Tabla1[[#This Row],[Base Precio de Lista neto]])</f>
        <v>4914.2750999999998</v>
      </c>
      <c r="D5549" s="5">
        <f>IF($F$2=0," - ",Tabla1[[#This Row],[Base Precio de Lista neto]]*(1-$F$2))</f>
        <v>3439.9925699999999</v>
      </c>
      <c r="E5549" s="5">
        <f>IF($F$2=0," - ",Tabla1[[#This Row],[Base para Mejor precio]]*(1-$F$2))</f>
        <v>3095.9933129999999</v>
      </c>
      <c r="F5549" s="4" t="s">
        <v>5</v>
      </c>
      <c r="G5549" s="16" t="s">
        <v>5696</v>
      </c>
      <c r="H5549" s="5">
        <f>IFERROR(IF($F$3=0,"-",Tabla1[[#This Row],[Precio de Cliente neto]]*(1+$F$3)),"-")</f>
        <v>5159.9888549999996</v>
      </c>
      <c r="I5549" s="5">
        <v>4914.2750999999998</v>
      </c>
      <c r="J5549" s="5">
        <v>4422.8475900000003</v>
      </c>
      <c r="K5549" s="26">
        <v>0.21</v>
      </c>
    </row>
    <row r="5550" spans="1:11">
      <c r="A5550" s="4">
        <v>22376</v>
      </c>
      <c r="B5550" t="s">
        <v>3924</v>
      </c>
      <c r="C5550" s="5">
        <f>IF($F$2=0," - ",Tabla1[[#This Row],[Base Precio de Lista neto]])</f>
        <v>7290.4498000000003</v>
      </c>
      <c r="D5550" s="5">
        <f>IF($F$2=0," - ",Tabla1[[#This Row],[Base Precio de Lista neto]]*(1-$F$2))</f>
        <v>5103.3148599999995</v>
      </c>
      <c r="E5550" s="5">
        <f>IF($F$2=0," - ",Tabla1[[#This Row],[Base para Mejor precio]]*(1-$F$2))</f>
        <v>4592.9833739999995</v>
      </c>
      <c r="F5550" s="4" t="s">
        <v>5</v>
      </c>
      <c r="G5550" s="16" t="s">
        <v>5696</v>
      </c>
      <c r="H5550" s="5">
        <f>IFERROR(IF($F$3=0,"-",Tabla1[[#This Row],[Precio de Cliente neto]]*(1+$F$3)),"-")</f>
        <v>7654.9722899999997</v>
      </c>
      <c r="I5550" s="5">
        <v>7290.4498000000003</v>
      </c>
      <c r="J5550" s="5">
        <v>6561.4048199999997</v>
      </c>
      <c r="K5550" s="26">
        <v>0.21</v>
      </c>
    </row>
    <row r="5551" spans="1:11">
      <c r="A5551" s="4">
        <v>22377</v>
      </c>
      <c r="B5551" t="s">
        <v>3925</v>
      </c>
      <c r="C5551" s="5">
        <f>IF($F$2=0," - ",Tabla1[[#This Row],[Base Precio de Lista neto]])</f>
        <v>8748.8132999999998</v>
      </c>
      <c r="D5551" s="5">
        <f>IF($F$2=0," - ",Tabla1[[#This Row],[Base Precio de Lista neto]]*(1-$F$2))</f>
        <v>6124.1693099999993</v>
      </c>
      <c r="E5551" s="5">
        <f>IF($F$2=0," - ",Tabla1[[#This Row],[Base para Mejor precio]]*(1-$F$2))</f>
        <v>5511.7523789999996</v>
      </c>
      <c r="F5551" s="4" t="s">
        <v>5</v>
      </c>
      <c r="G5551" s="16" t="s">
        <v>5696</v>
      </c>
      <c r="H5551" s="5">
        <f>IFERROR(IF($F$3=0,"-",Tabla1[[#This Row],[Precio de Cliente neto]]*(1+$F$3)),"-")</f>
        <v>9186.2539649999999</v>
      </c>
      <c r="I5551" s="5">
        <v>8748.8132999999998</v>
      </c>
      <c r="J5551" s="5">
        <v>7873.9319699999996</v>
      </c>
      <c r="K5551" s="26">
        <v>0.21</v>
      </c>
    </row>
    <row r="5552" spans="1:11">
      <c r="A5552" s="4">
        <v>22378</v>
      </c>
      <c r="B5552" t="s">
        <v>3926</v>
      </c>
      <c r="C5552" s="5">
        <f>IF($F$2=0," - ",Tabla1[[#This Row],[Base Precio de Lista neto]])</f>
        <v>4914.2750999999998</v>
      </c>
      <c r="D5552" s="5">
        <f>IF($F$2=0," - ",Tabla1[[#This Row],[Base Precio de Lista neto]]*(1-$F$2))</f>
        <v>3439.9925699999999</v>
      </c>
      <c r="E5552" s="5">
        <f>IF($F$2=0," - ",Tabla1[[#This Row],[Base para Mejor precio]]*(1-$F$2))</f>
        <v>3095.9933129999999</v>
      </c>
      <c r="F5552" s="4" t="s">
        <v>5</v>
      </c>
      <c r="G5552" s="16" t="s">
        <v>5696</v>
      </c>
      <c r="H5552" s="5">
        <f>IFERROR(IF($F$3=0,"-",Tabla1[[#This Row],[Precio de Cliente neto]]*(1+$F$3)),"-")</f>
        <v>5159.9888549999996</v>
      </c>
      <c r="I5552" s="5">
        <v>4914.2750999999998</v>
      </c>
      <c r="J5552" s="5">
        <v>4422.8475900000003</v>
      </c>
      <c r="K5552" s="26">
        <v>0.21</v>
      </c>
    </row>
    <row r="5553" spans="1:11">
      <c r="A5553" s="4">
        <v>22379</v>
      </c>
      <c r="B5553" t="s">
        <v>3927</v>
      </c>
      <c r="C5553" s="5">
        <f>IF($F$2=0," - ",Tabla1[[#This Row],[Base Precio de Lista neto]])</f>
        <v>4212.3344999999999</v>
      </c>
      <c r="D5553" s="5">
        <f>IF($F$2=0," - ",Tabla1[[#This Row],[Base Precio de Lista neto]]*(1-$F$2))</f>
        <v>2948.6341499999999</v>
      </c>
      <c r="E5553" s="5">
        <f>IF($F$2=0," - ",Tabla1[[#This Row],[Base para Mejor precio]]*(1-$F$2))</f>
        <v>2653.7707350000001</v>
      </c>
      <c r="F5553" s="4" t="s">
        <v>5</v>
      </c>
      <c r="G5553" s="16" t="s">
        <v>5696</v>
      </c>
      <c r="H5553" s="5">
        <f>IFERROR(IF($F$3=0,"-",Tabla1[[#This Row],[Precio de Cliente neto]]*(1+$F$3)),"-")</f>
        <v>4422.9512249999998</v>
      </c>
      <c r="I5553" s="5">
        <v>4212.3344999999999</v>
      </c>
      <c r="J5553" s="5">
        <v>3791.1010500000002</v>
      </c>
      <c r="K5553" s="26">
        <v>0.21</v>
      </c>
    </row>
    <row r="5554" spans="1:11">
      <c r="A5554" s="4">
        <v>22380</v>
      </c>
      <c r="B5554" t="s">
        <v>3928</v>
      </c>
      <c r="C5554" s="5">
        <f>IF($F$2=0," - ",Tabla1[[#This Row],[Base Precio de Lista neto]])</f>
        <v>4212.4821000000002</v>
      </c>
      <c r="D5554" s="5">
        <f>IF($F$2=0," - ",Tabla1[[#This Row],[Base Precio de Lista neto]]*(1-$F$2))</f>
        <v>2948.73747</v>
      </c>
      <c r="E5554" s="5">
        <f>IF($F$2=0," - ",Tabla1[[#This Row],[Base para Mejor precio]]*(1-$F$2))</f>
        <v>2653.8637229999999</v>
      </c>
      <c r="F5554" s="4" t="s">
        <v>5</v>
      </c>
      <c r="G5554" s="16" t="s">
        <v>5696</v>
      </c>
      <c r="H5554" s="5">
        <f>IFERROR(IF($F$3=0,"-",Tabla1[[#This Row],[Precio de Cliente neto]]*(1+$F$3)),"-")</f>
        <v>4423.106205</v>
      </c>
      <c r="I5554" s="5">
        <v>4212.4821000000002</v>
      </c>
      <c r="J5554" s="5">
        <v>3791.23389</v>
      </c>
      <c r="K5554" s="26">
        <v>0.21</v>
      </c>
    </row>
    <row r="5555" spans="1:11">
      <c r="A5555" s="4">
        <v>22381</v>
      </c>
      <c r="B5555" t="s">
        <v>3929</v>
      </c>
      <c r="C5555" s="5">
        <f>IF($F$2=0," - ",Tabla1[[#This Row],[Base Precio de Lista neto]])</f>
        <v>3510.3456999999999</v>
      </c>
      <c r="D5555" s="5">
        <f>IF($F$2=0," - ",Tabla1[[#This Row],[Base Precio de Lista neto]]*(1-$F$2))</f>
        <v>2457.2419899999995</v>
      </c>
      <c r="E5555" s="5">
        <f>IF($F$2=0," - ",Tabla1[[#This Row],[Base para Mejor precio]]*(1-$F$2))</f>
        <v>2211.5177909999998</v>
      </c>
      <c r="F5555" s="4" t="s">
        <v>5</v>
      </c>
      <c r="G5555" s="16" t="s">
        <v>5696</v>
      </c>
      <c r="H5555" s="5">
        <f>IFERROR(IF($F$3=0,"-",Tabla1[[#This Row],[Precio de Cliente neto]]*(1+$F$3)),"-")</f>
        <v>3685.8629849999993</v>
      </c>
      <c r="I5555" s="5">
        <v>3510.3456999999999</v>
      </c>
      <c r="J5555" s="5">
        <v>3159.31113</v>
      </c>
      <c r="K5555" s="26">
        <v>0.21</v>
      </c>
    </row>
    <row r="5556" spans="1:11">
      <c r="A5556" s="4">
        <v>22382</v>
      </c>
      <c r="B5556" t="s">
        <v>3930</v>
      </c>
      <c r="C5556" s="5">
        <f>IF($F$2=0," - ",Tabla1[[#This Row],[Base Precio de Lista neto]])</f>
        <v>3510.3456999999999</v>
      </c>
      <c r="D5556" s="5">
        <f>IF($F$2=0," - ",Tabla1[[#This Row],[Base Precio de Lista neto]]*(1-$F$2))</f>
        <v>2457.2419899999995</v>
      </c>
      <c r="E5556" s="5">
        <f>IF($F$2=0," - ",Tabla1[[#This Row],[Base para Mejor precio]]*(1-$F$2))</f>
        <v>2211.5177909999998</v>
      </c>
      <c r="F5556" s="4" t="s">
        <v>5</v>
      </c>
      <c r="G5556" s="16" t="s">
        <v>5696</v>
      </c>
      <c r="H5556" s="5">
        <f>IFERROR(IF($F$3=0,"-",Tabla1[[#This Row],[Precio de Cliente neto]]*(1+$F$3)),"-")</f>
        <v>3685.8629849999993</v>
      </c>
      <c r="I5556" s="5">
        <v>3510.3456999999999</v>
      </c>
      <c r="J5556" s="5">
        <v>3159.31113</v>
      </c>
      <c r="K5556" s="26">
        <v>0.21</v>
      </c>
    </row>
    <row r="5557" spans="1:11">
      <c r="A5557" s="4">
        <v>22383</v>
      </c>
      <c r="B5557" t="s">
        <v>3931</v>
      </c>
      <c r="C5557" s="5">
        <f>IF($F$2=0," - ",Tabla1[[#This Row],[Base Precio de Lista neto]])</f>
        <v>2916.1129999999998</v>
      </c>
      <c r="D5557" s="5">
        <f>IF($F$2=0," - ",Tabla1[[#This Row],[Base Precio de Lista neto]]*(1-$F$2))</f>
        <v>2041.2790999999997</v>
      </c>
      <c r="E5557" s="5">
        <f>IF($F$2=0," - ",Tabla1[[#This Row],[Base para Mejor precio]]*(1-$F$2))</f>
        <v>1837.1511899999998</v>
      </c>
      <c r="F5557" s="4" t="s">
        <v>5</v>
      </c>
      <c r="G5557" s="16" t="s">
        <v>5696</v>
      </c>
      <c r="H5557" s="5">
        <f>IFERROR(IF($F$3=0,"-",Tabla1[[#This Row],[Precio de Cliente neto]]*(1+$F$3)),"-")</f>
        <v>3061.9186499999996</v>
      </c>
      <c r="I5557" s="5">
        <v>2916.1129999999998</v>
      </c>
      <c r="J5557" s="5">
        <v>2624.5016999999998</v>
      </c>
      <c r="K5557" s="26">
        <v>0.21</v>
      </c>
    </row>
    <row r="5558" spans="1:11">
      <c r="A5558" s="4">
        <v>22384</v>
      </c>
      <c r="B5558" t="s">
        <v>3932</v>
      </c>
      <c r="C5558" s="5">
        <f>IF($F$2=0," - ",Tabla1[[#This Row],[Base Precio de Lista neto]])</f>
        <v>2916.1129999999998</v>
      </c>
      <c r="D5558" s="5">
        <f>IF($F$2=0," - ",Tabla1[[#This Row],[Base Precio de Lista neto]]*(1-$F$2))</f>
        <v>2041.2790999999997</v>
      </c>
      <c r="E5558" s="5">
        <f>IF($F$2=0," - ",Tabla1[[#This Row],[Base para Mejor precio]]*(1-$F$2))</f>
        <v>1837.1511899999998</v>
      </c>
      <c r="F5558" s="4" t="s">
        <v>5</v>
      </c>
      <c r="G5558" s="16" t="s">
        <v>5696</v>
      </c>
      <c r="H5558" s="5">
        <f>IFERROR(IF($F$3=0,"-",Tabla1[[#This Row],[Precio de Cliente neto]]*(1+$F$3)),"-")</f>
        <v>3061.9186499999996</v>
      </c>
      <c r="I5558" s="5">
        <v>2916.1129999999998</v>
      </c>
      <c r="J5558" s="5">
        <v>2624.5016999999998</v>
      </c>
      <c r="K5558" s="26">
        <v>0.21</v>
      </c>
    </row>
    <row r="5559" spans="1:11">
      <c r="A5559" s="4">
        <v>22385</v>
      </c>
      <c r="B5559" t="s">
        <v>3933</v>
      </c>
      <c r="C5559" s="5">
        <f>IF($F$2=0," - ",Tabla1[[#This Row],[Base Precio de Lista neto]])</f>
        <v>4212.4821000000002</v>
      </c>
      <c r="D5559" s="5">
        <f>IF($F$2=0," - ",Tabla1[[#This Row],[Base Precio de Lista neto]]*(1-$F$2))</f>
        <v>2948.73747</v>
      </c>
      <c r="E5559" s="5">
        <f>IF($F$2=0," - ",Tabla1[[#This Row],[Base para Mejor precio]]*(1-$F$2))</f>
        <v>2653.8637229999999</v>
      </c>
      <c r="F5559" s="4" t="s">
        <v>5</v>
      </c>
      <c r="G5559" s="16" t="s">
        <v>5696</v>
      </c>
      <c r="H5559" s="5">
        <f>IFERROR(IF($F$3=0,"-",Tabla1[[#This Row],[Precio de Cliente neto]]*(1+$F$3)),"-")</f>
        <v>4423.106205</v>
      </c>
      <c r="I5559" s="5">
        <v>4212.4821000000002</v>
      </c>
      <c r="J5559" s="5">
        <v>3791.23389</v>
      </c>
      <c r="K5559" s="26">
        <v>0.21</v>
      </c>
    </row>
    <row r="5560" spans="1:11">
      <c r="A5560" s="4">
        <v>22386</v>
      </c>
      <c r="B5560" t="s">
        <v>3934</v>
      </c>
      <c r="C5560" s="5">
        <f>IF($F$2=0," - ",Tabla1[[#This Row],[Base Precio de Lista neto]])</f>
        <v>4212.4821000000002</v>
      </c>
      <c r="D5560" s="5">
        <f>IF($F$2=0," - ",Tabla1[[#This Row],[Base Precio de Lista neto]]*(1-$F$2))</f>
        <v>2948.73747</v>
      </c>
      <c r="E5560" s="5">
        <f>IF($F$2=0," - ",Tabla1[[#This Row],[Base para Mejor precio]]*(1-$F$2))</f>
        <v>2653.8637229999999</v>
      </c>
      <c r="F5560" s="4" t="s">
        <v>5</v>
      </c>
      <c r="G5560" s="16" t="s">
        <v>5696</v>
      </c>
      <c r="H5560" s="5">
        <f>IFERROR(IF($F$3=0,"-",Tabla1[[#This Row],[Precio de Cliente neto]]*(1+$F$3)),"-")</f>
        <v>4423.106205</v>
      </c>
      <c r="I5560" s="5">
        <v>4212.4821000000002</v>
      </c>
      <c r="J5560" s="5">
        <v>3791.23389</v>
      </c>
      <c r="K5560" s="26">
        <v>0.21</v>
      </c>
    </row>
    <row r="5561" spans="1:11">
      <c r="A5561" s="4">
        <v>22387</v>
      </c>
      <c r="B5561" t="s">
        <v>3935</v>
      </c>
      <c r="C5561" s="5">
        <f>IF($F$2=0," - ",Tabla1[[#This Row],[Base Precio de Lista neto]])</f>
        <v>11664.855799999999</v>
      </c>
      <c r="D5561" s="5">
        <f>IF($F$2=0," - ",Tabla1[[#This Row],[Base Precio de Lista neto]]*(1-$F$2))</f>
        <v>8165.3990599999988</v>
      </c>
      <c r="E5561" s="5">
        <f>IF($F$2=0," - ",Tabla1[[#This Row],[Base para Mejor precio]]*(1-$F$2))</f>
        <v>7348.8591539999998</v>
      </c>
      <c r="F5561" s="4" t="s">
        <v>5</v>
      </c>
      <c r="G5561" s="16" t="s">
        <v>5696</v>
      </c>
      <c r="H5561" s="5">
        <f>IFERROR(IF($F$3=0,"-",Tabla1[[#This Row],[Precio de Cliente neto]]*(1+$F$3)),"-")</f>
        <v>12248.098589999998</v>
      </c>
      <c r="I5561" s="5">
        <v>11664.855799999999</v>
      </c>
      <c r="J5561" s="5">
        <v>10498.370220000001</v>
      </c>
      <c r="K5561" s="26">
        <v>0.21</v>
      </c>
    </row>
    <row r="5562" spans="1:11">
      <c r="A5562" s="4">
        <v>22388</v>
      </c>
      <c r="B5562" t="s">
        <v>3936</v>
      </c>
      <c r="C5562" s="5">
        <f>IF($F$2=0," - ",Tabla1[[#This Row],[Base Precio de Lista neto]])</f>
        <v>10935.846</v>
      </c>
      <c r="D5562" s="5">
        <f>IF($F$2=0," - ",Tabla1[[#This Row],[Base Precio de Lista neto]]*(1-$F$2))</f>
        <v>7655.0921999999991</v>
      </c>
      <c r="E5562" s="5">
        <f>IF($F$2=0," - ",Tabla1[[#This Row],[Base para Mejor precio]]*(1-$F$2))</f>
        <v>6889.5829799999992</v>
      </c>
      <c r="F5562" s="4" t="s">
        <v>5</v>
      </c>
      <c r="G5562" s="16" t="s">
        <v>5696</v>
      </c>
      <c r="H5562" s="5">
        <f>IFERROR(IF($F$3=0,"-",Tabla1[[#This Row],[Precio de Cliente neto]]*(1+$F$3)),"-")</f>
        <v>11482.638299999999</v>
      </c>
      <c r="I5562" s="5">
        <v>10935.846</v>
      </c>
      <c r="J5562" s="5">
        <v>9842.2613999999994</v>
      </c>
      <c r="K5562" s="26">
        <v>0.21</v>
      </c>
    </row>
    <row r="5563" spans="1:11">
      <c r="A5563" s="4">
        <v>22389</v>
      </c>
      <c r="B5563" t="s">
        <v>3937</v>
      </c>
      <c r="C5563" s="5">
        <f>IF($F$2=0," - ",Tabla1[[#This Row],[Base Precio de Lista neto]])</f>
        <v>6561.5343000000003</v>
      </c>
      <c r="D5563" s="5">
        <f>IF($F$2=0," - ",Tabla1[[#This Row],[Base Precio de Lista neto]]*(1-$F$2))</f>
        <v>4593.0740100000003</v>
      </c>
      <c r="E5563" s="5">
        <f>IF($F$2=0," - ",Tabla1[[#This Row],[Base para Mejor precio]]*(1-$F$2))</f>
        <v>4133.7666089999993</v>
      </c>
      <c r="F5563" s="4" t="s">
        <v>5</v>
      </c>
      <c r="G5563" s="16" t="s">
        <v>5696</v>
      </c>
      <c r="H5563" s="5">
        <f>IFERROR(IF($F$3=0,"-",Tabla1[[#This Row],[Precio de Cliente neto]]*(1+$F$3)),"-")</f>
        <v>6889.6110150000004</v>
      </c>
      <c r="I5563" s="5">
        <v>6561.5343000000003</v>
      </c>
      <c r="J5563" s="5">
        <v>5905.38087</v>
      </c>
      <c r="K5563" s="26">
        <v>0.21</v>
      </c>
    </row>
    <row r="5564" spans="1:11">
      <c r="A5564" s="4">
        <v>22390</v>
      </c>
      <c r="B5564" t="s">
        <v>3938</v>
      </c>
      <c r="C5564" s="5">
        <f>IF($F$2=0," - ",Tabla1[[#This Row],[Base Precio de Lista neto]])</f>
        <v>25652.453399999999</v>
      </c>
      <c r="D5564" s="5">
        <f>IF($F$2=0," - ",Tabla1[[#This Row],[Base Precio de Lista neto]]*(1-$F$2))</f>
        <v>17956.717379999998</v>
      </c>
      <c r="E5564" s="5">
        <f>IF($F$2=0," - ",Tabla1[[#This Row],[Base para Mejor precio]]*(1-$F$2))</f>
        <v>16161.045641999999</v>
      </c>
      <c r="F5564" s="4" t="s">
        <v>5</v>
      </c>
      <c r="G5564" s="16" t="s">
        <v>5696</v>
      </c>
      <c r="H5564" s="5">
        <f>IFERROR(IF($F$3=0,"-",Tabla1[[#This Row],[Precio de Cliente neto]]*(1+$F$3)),"-")</f>
        <v>26935.076069999996</v>
      </c>
      <c r="I5564" s="5">
        <v>25652.453399999999</v>
      </c>
      <c r="J5564" s="5">
        <v>23087.208060000001</v>
      </c>
      <c r="K5564" s="26">
        <v>0.21</v>
      </c>
    </row>
    <row r="5565" spans="1:11">
      <c r="A5565" s="4">
        <v>22391</v>
      </c>
      <c r="B5565" t="s">
        <v>3939</v>
      </c>
      <c r="C5565" s="5">
        <f>IF($F$2=0," - ",Tabla1[[#This Row],[Base Precio de Lista neto]])</f>
        <v>16570.1237</v>
      </c>
      <c r="D5565" s="5">
        <f>IF($F$2=0," - ",Tabla1[[#This Row],[Base Precio de Lista neto]]*(1-$F$2))</f>
        <v>11599.086589999999</v>
      </c>
      <c r="E5565" s="5">
        <f>IF($F$2=0," - ",Tabla1[[#This Row],[Base para Mejor precio]]*(1-$F$2))</f>
        <v>10439.177930999998</v>
      </c>
      <c r="F5565" s="4" t="s">
        <v>5</v>
      </c>
      <c r="G5565" s="16" t="s">
        <v>5696</v>
      </c>
      <c r="H5565" s="5">
        <f>IFERROR(IF($F$3=0,"-",Tabla1[[#This Row],[Precio de Cliente neto]]*(1+$F$3)),"-")</f>
        <v>17398.629884999998</v>
      </c>
      <c r="I5565" s="5">
        <v>16570.1237</v>
      </c>
      <c r="J5565" s="5">
        <v>14913.11133</v>
      </c>
      <c r="K5565" s="26">
        <v>0.21</v>
      </c>
    </row>
    <row r="5566" spans="1:11">
      <c r="A5566" s="4">
        <v>22392</v>
      </c>
      <c r="B5566" t="s">
        <v>3940</v>
      </c>
      <c r="C5566" s="5">
        <f>IF($F$2=0," - ",Tabla1[[#This Row],[Base Precio de Lista neto]])</f>
        <v>28069.644199999999</v>
      </c>
      <c r="D5566" s="5">
        <f>IF($F$2=0," - ",Tabla1[[#This Row],[Base Precio de Lista neto]]*(1-$F$2))</f>
        <v>19648.750939999998</v>
      </c>
      <c r="E5566" s="5">
        <f>IF($F$2=0," - ",Tabla1[[#This Row],[Base para Mejor precio]]*(1-$F$2))</f>
        <v>17683.875845999999</v>
      </c>
      <c r="F5566" s="4" t="s">
        <v>5</v>
      </c>
      <c r="G5566" s="16" t="s">
        <v>5696</v>
      </c>
      <c r="H5566" s="5">
        <f>IFERROR(IF($F$3=0,"-",Tabla1[[#This Row],[Precio de Cliente neto]]*(1+$F$3)),"-")</f>
        <v>29473.126409999997</v>
      </c>
      <c r="I5566" s="5">
        <v>28069.644199999999</v>
      </c>
      <c r="J5566" s="5">
        <v>25262.679779999999</v>
      </c>
      <c r="K5566" s="26">
        <v>0.21</v>
      </c>
    </row>
    <row r="5567" spans="1:11">
      <c r="A5567" s="4">
        <v>22393</v>
      </c>
      <c r="B5567" t="s">
        <v>3941</v>
      </c>
      <c r="C5567" s="5">
        <f>IF($F$2=0," - ",Tabla1[[#This Row],[Base Precio de Lista neto]])</f>
        <v>8196.5107000000007</v>
      </c>
      <c r="D5567" s="5">
        <f>IF($F$2=0," - ",Tabla1[[#This Row],[Base Precio de Lista neto]]*(1-$F$2))</f>
        <v>5737.5574900000001</v>
      </c>
      <c r="E5567" s="5">
        <f>IF($F$2=0," - ",Tabla1[[#This Row],[Base para Mejor precio]]*(1-$F$2))</f>
        <v>5163.8017409999993</v>
      </c>
      <c r="F5567" s="4" t="s">
        <v>5</v>
      </c>
      <c r="G5567" s="16" t="s">
        <v>5696</v>
      </c>
      <c r="H5567" s="5">
        <f>IFERROR(IF($F$3=0,"-",Tabla1[[#This Row],[Precio de Cliente neto]]*(1+$F$3)),"-")</f>
        <v>8606.3362350000007</v>
      </c>
      <c r="I5567" s="5">
        <v>8196.5107000000007</v>
      </c>
      <c r="J5567" s="5">
        <v>7376.8596299999999</v>
      </c>
      <c r="K5567" s="26">
        <v>0.21</v>
      </c>
    </row>
    <row r="5568" spans="1:11">
      <c r="A5568" s="4">
        <v>22394</v>
      </c>
      <c r="B5568" t="s">
        <v>3942</v>
      </c>
      <c r="C5568" s="5">
        <f>IF($F$2=0," - ",Tabla1[[#This Row],[Base Precio de Lista neto]])</f>
        <v>10655.599</v>
      </c>
      <c r="D5568" s="5">
        <f>IF($F$2=0," - ",Tabla1[[#This Row],[Base Precio de Lista neto]]*(1-$F$2))</f>
        <v>7458.9192999999996</v>
      </c>
      <c r="E5568" s="5">
        <f>IF($F$2=0," - ",Tabla1[[#This Row],[Base para Mejor precio]]*(1-$F$2))</f>
        <v>6713.0273699999998</v>
      </c>
      <c r="F5568" s="4" t="s">
        <v>5</v>
      </c>
      <c r="G5568" s="16" t="s">
        <v>5696</v>
      </c>
      <c r="H5568" s="5">
        <f>IFERROR(IF($F$3=0,"-",Tabla1[[#This Row],[Precio de Cliente neto]]*(1+$F$3)),"-")</f>
        <v>11188.378949999998</v>
      </c>
      <c r="I5568" s="5">
        <v>10655.599</v>
      </c>
      <c r="J5568" s="5">
        <v>9590.0391</v>
      </c>
      <c r="K5568" s="26">
        <v>0.21</v>
      </c>
    </row>
    <row r="5569" spans="1:11">
      <c r="A5569" s="4">
        <v>22395</v>
      </c>
      <c r="B5569" t="s">
        <v>3943</v>
      </c>
      <c r="C5569" s="5">
        <f>IF($F$2=0," - ",Tabla1[[#This Row],[Base Precio de Lista neto]])</f>
        <v>2808.2046999999998</v>
      </c>
      <c r="D5569" s="5">
        <f>IF($F$2=0," - ",Tabla1[[#This Row],[Base Precio de Lista neto]]*(1-$F$2))</f>
        <v>1965.7432899999997</v>
      </c>
      <c r="E5569" s="5">
        <f>IF($F$2=0," - ",Tabla1[[#This Row],[Base para Mejor precio]]*(1-$F$2))</f>
        <v>1769.1689610000001</v>
      </c>
      <c r="F5569" s="4" t="s">
        <v>5</v>
      </c>
      <c r="G5569" s="16" t="s">
        <v>5696</v>
      </c>
      <c r="H5569" s="5">
        <f>IFERROR(IF($F$3=0,"-",Tabla1[[#This Row],[Precio de Cliente neto]]*(1+$F$3)),"-")</f>
        <v>2948.6149349999996</v>
      </c>
      <c r="I5569" s="5">
        <v>2808.2046999999998</v>
      </c>
      <c r="J5569" s="5">
        <v>2527.3842300000001</v>
      </c>
      <c r="K5569" s="26">
        <v>0.21</v>
      </c>
    </row>
    <row r="5570" spans="1:11">
      <c r="A5570" s="4">
        <v>22396</v>
      </c>
      <c r="B5570" t="s">
        <v>3944</v>
      </c>
      <c r="C5570" s="5">
        <f>IF($F$2=0," - ",Tabla1[[#This Row],[Base Precio de Lista neto]])</f>
        <v>7290.4498000000003</v>
      </c>
      <c r="D5570" s="5">
        <f>IF($F$2=0," - ",Tabla1[[#This Row],[Base Precio de Lista neto]]*(1-$F$2))</f>
        <v>5103.3148599999995</v>
      </c>
      <c r="E5570" s="5">
        <f>IF($F$2=0," - ",Tabla1[[#This Row],[Base para Mejor precio]]*(1-$F$2))</f>
        <v>4592.9833739999995</v>
      </c>
      <c r="F5570" s="4" t="s">
        <v>5</v>
      </c>
      <c r="G5570" s="16" t="s">
        <v>5696</v>
      </c>
      <c r="H5570" s="5">
        <f>IFERROR(IF($F$3=0,"-",Tabla1[[#This Row],[Precio de Cliente neto]]*(1+$F$3)),"-")</f>
        <v>7654.9722899999997</v>
      </c>
      <c r="I5570" s="5">
        <v>7290.4498000000003</v>
      </c>
      <c r="J5570" s="5">
        <v>6561.4048199999997</v>
      </c>
      <c r="K5570" s="26">
        <v>0.21</v>
      </c>
    </row>
    <row r="5571" spans="1:11">
      <c r="A5571" s="4">
        <v>22397</v>
      </c>
      <c r="B5571" t="s">
        <v>3945</v>
      </c>
      <c r="C5571" s="5">
        <f>IF($F$2=0," - ",Tabla1[[#This Row],[Base Precio de Lista neto]])</f>
        <v>9477.8256999999994</v>
      </c>
      <c r="D5571" s="5">
        <f>IF($F$2=0," - ",Tabla1[[#This Row],[Base Precio de Lista neto]]*(1-$F$2))</f>
        <v>6634.4779899999994</v>
      </c>
      <c r="E5571" s="5">
        <f>IF($F$2=0," - ",Tabla1[[#This Row],[Base para Mejor precio]]*(1-$F$2))</f>
        <v>5971.0301909999998</v>
      </c>
      <c r="F5571" s="4" t="s">
        <v>5</v>
      </c>
      <c r="G5571" s="16" t="s">
        <v>5696</v>
      </c>
      <c r="H5571" s="5">
        <f>IFERROR(IF($F$3=0,"-",Tabla1[[#This Row],[Precio de Cliente neto]]*(1+$F$3)),"-")</f>
        <v>9951.7169849999991</v>
      </c>
      <c r="I5571" s="5">
        <v>9477.8256999999994</v>
      </c>
      <c r="J5571" s="5">
        <v>8530.04313</v>
      </c>
      <c r="K5571" s="26">
        <v>0.21</v>
      </c>
    </row>
    <row r="5572" spans="1:11">
      <c r="A5572" s="4">
        <v>22398</v>
      </c>
      <c r="B5572" t="s">
        <v>3946</v>
      </c>
      <c r="C5572" s="5">
        <f>IF($F$2=0," - ",Tabla1[[#This Row],[Base Precio de Lista neto]])</f>
        <v>11200.4391</v>
      </c>
      <c r="D5572" s="5">
        <f>IF($F$2=0," - ",Tabla1[[#This Row],[Base Precio de Lista neto]]*(1-$F$2))</f>
        <v>7840.3073699999995</v>
      </c>
      <c r="E5572" s="5">
        <f>IF($F$2=0," - ",Tabla1[[#This Row],[Base para Mejor precio]]*(1-$F$2))</f>
        <v>7056.2766329999995</v>
      </c>
      <c r="F5572" s="4" t="s">
        <v>5</v>
      </c>
      <c r="G5572" s="16" t="s">
        <v>5696</v>
      </c>
      <c r="H5572" s="5">
        <f>IFERROR(IF($F$3=0,"-",Tabla1[[#This Row],[Precio de Cliente neto]]*(1+$F$3)),"-")</f>
        <v>11760.461055</v>
      </c>
      <c r="I5572" s="5">
        <v>11200.4391</v>
      </c>
      <c r="J5572" s="5">
        <v>10080.395189999999</v>
      </c>
      <c r="K5572" s="26">
        <v>0.21</v>
      </c>
    </row>
    <row r="5573" spans="1:11">
      <c r="A5573" s="4">
        <v>22399</v>
      </c>
      <c r="B5573" t="s">
        <v>3947</v>
      </c>
      <c r="C5573" s="5">
        <f>IF($F$2=0," - ",Tabla1[[#This Row],[Base Precio de Lista neto]])</f>
        <v>3564.4322999999999</v>
      </c>
      <c r="D5573" s="5">
        <f>IF($F$2=0," - ",Tabla1[[#This Row],[Base Precio de Lista neto]]*(1-$F$2))</f>
        <v>2495.1026099999999</v>
      </c>
      <c r="E5573" s="5">
        <f>IF($F$2=0," - ",Tabla1[[#This Row],[Base para Mejor precio]]*(1-$F$2))</f>
        <v>2245.592349</v>
      </c>
      <c r="F5573" s="4" t="s">
        <v>5</v>
      </c>
      <c r="G5573" s="16" t="s">
        <v>5696</v>
      </c>
      <c r="H5573" s="5">
        <f>IFERROR(IF($F$3=0,"-",Tabla1[[#This Row],[Precio de Cliente neto]]*(1+$F$3)),"-")</f>
        <v>3742.6539149999999</v>
      </c>
      <c r="I5573" s="5">
        <v>3564.4322999999999</v>
      </c>
      <c r="J5573" s="5">
        <v>3207.9890700000001</v>
      </c>
      <c r="K5573" s="26">
        <v>0.21</v>
      </c>
    </row>
    <row r="5574" spans="1:11">
      <c r="A5574" s="4">
        <v>22400</v>
      </c>
      <c r="B5574" t="s">
        <v>3948</v>
      </c>
      <c r="C5574" s="5">
        <f>IF($F$2=0," - ",Tabla1[[#This Row],[Base Precio de Lista neto]])</f>
        <v>3888.2846</v>
      </c>
      <c r="D5574" s="5">
        <f>IF($F$2=0," - ",Tabla1[[#This Row],[Base Precio de Lista neto]]*(1-$F$2))</f>
        <v>2721.7992199999999</v>
      </c>
      <c r="E5574" s="5">
        <f>IF($F$2=0," - ",Tabla1[[#This Row],[Base para Mejor precio]]*(1-$F$2))</f>
        <v>2449.6192979999996</v>
      </c>
      <c r="F5574" s="4" t="s">
        <v>5</v>
      </c>
      <c r="G5574" s="16" t="s">
        <v>5696</v>
      </c>
      <c r="H5574" s="5">
        <f>IFERROR(IF($F$3=0,"-",Tabla1[[#This Row],[Precio de Cliente neto]]*(1+$F$3)),"-")</f>
        <v>4082.6988299999998</v>
      </c>
      <c r="I5574" s="5">
        <v>3888.2846</v>
      </c>
      <c r="J5574" s="5">
        <v>3499.4561399999998</v>
      </c>
      <c r="K5574" s="26">
        <v>0.21</v>
      </c>
    </row>
    <row r="5575" spans="1:11">
      <c r="A5575" s="4">
        <v>22401</v>
      </c>
      <c r="B5575" t="s">
        <v>3949</v>
      </c>
      <c r="C5575" s="5">
        <f>IF($F$2=0," - ",Tabla1[[#This Row],[Base Precio de Lista neto]])</f>
        <v>8748.8132999999998</v>
      </c>
      <c r="D5575" s="5">
        <f>IF($F$2=0," - ",Tabla1[[#This Row],[Base Precio de Lista neto]]*(1-$F$2))</f>
        <v>6124.1693099999993</v>
      </c>
      <c r="E5575" s="5">
        <f>IF($F$2=0," - ",Tabla1[[#This Row],[Base para Mejor precio]]*(1-$F$2))</f>
        <v>5511.7523789999996</v>
      </c>
      <c r="F5575" s="4" t="s">
        <v>5</v>
      </c>
      <c r="G5575" s="16" t="s">
        <v>5696</v>
      </c>
      <c r="H5575" s="5">
        <f>IFERROR(IF($F$3=0,"-",Tabla1[[#This Row],[Precio de Cliente neto]]*(1+$F$3)),"-")</f>
        <v>9186.2539649999999</v>
      </c>
      <c r="I5575" s="5">
        <v>8748.8132999999998</v>
      </c>
      <c r="J5575" s="5">
        <v>7873.9319699999996</v>
      </c>
      <c r="K5575" s="26">
        <v>0.21</v>
      </c>
    </row>
    <row r="5576" spans="1:11">
      <c r="A5576" s="4">
        <v>22402</v>
      </c>
      <c r="B5576" t="s">
        <v>3950</v>
      </c>
      <c r="C5576" s="5">
        <f>IF($F$2=0," - ",Tabla1[[#This Row],[Base Precio de Lista neto]])</f>
        <v>8748.8132999999998</v>
      </c>
      <c r="D5576" s="5">
        <f>IF($F$2=0," - ",Tabla1[[#This Row],[Base Precio de Lista neto]]*(1-$F$2))</f>
        <v>6124.1693099999993</v>
      </c>
      <c r="E5576" s="5">
        <f>IF($F$2=0," - ",Tabla1[[#This Row],[Base para Mejor precio]]*(1-$F$2))</f>
        <v>5511.7523789999996</v>
      </c>
      <c r="F5576" s="4" t="s">
        <v>5</v>
      </c>
      <c r="G5576" s="16" t="s">
        <v>5696</v>
      </c>
      <c r="H5576" s="5">
        <f>IFERROR(IF($F$3=0,"-",Tabla1[[#This Row],[Precio de Cliente neto]]*(1+$F$3)),"-")</f>
        <v>9186.2539649999999</v>
      </c>
      <c r="I5576" s="5">
        <v>8748.8132999999998</v>
      </c>
      <c r="J5576" s="5">
        <v>7873.9319699999996</v>
      </c>
      <c r="K5576" s="26">
        <v>0.21</v>
      </c>
    </row>
    <row r="5577" spans="1:11">
      <c r="A5577" s="4">
        <v>22500</v>
      </c>
      <c r="B5577" t="s">
        <v>3951</v>
      </c>
      <c r="C5577" s="5">
        <f>IF($F$2=0," - ",Tabla1[[#This Row],[Base Precio de Lista neto]])</f>
        <v>2916.1129999999998</v>
      </c>
      <c r="D5577" s="5">
        <f>IF($F$2=0," - ",Tabla1[[#This Row],[Base Precio de Lista neto]]*(1-$F$2))</f>
        <v>2041.2790999999997</v>
      </c>
      <c r="E5577" s="5">
        <f>IF($F$2=0," - ",Tabla1[[#This Row],[Base para Mejor precio]]*(1-$F$2))</f>
        <v>1837.1511899999998</v>
      </c>
      <c r="F5577" s="4" t="s">
        <v>5</v>
      </c>
      <c r="G5577" s="16" t="s">
        <v>5696</v>
      </c>
      <c r="H5577" s="5">
        <f>IFERROR(IF($F$3=0,"-",Tabla1[[#This Row],[Precio de Cliente neto]]*(1+$F$3)),"-")</f>
        <v>3061.9186499999996</v>
      </c>
      <c r="I5577" s="5">
        <v>2916.1129999999998</v>
      </c>
      <c r="J5577" s="5">
        <v>2624.5016999999998</v>
      </c>
      <c r="K5577" s="26">
        <v>0.21</v>
      </c>
    </row>
    <row r="5578" spans="1:11">
      <c r="A5578" s="4">
        <v>23003</v>
      </c>
      <c r="B5578" t="s">
        <v>3952</v>
      </c>
      <c r="C5578" s="5">
        <f>IF($F$2=0," - ",Tabla1[[#This Row],[Base Precio de Lista neto]])</f>
        <v>11767.5191</v>
      </c>
      <c r="D5578" s="5">
        <f>IF($F$2=0," - ",Tabla1[[#This Row],[Base Precio de Lista neto]]*(1-$F$2))</f>
        <v>8237.2633699999988</v>
      </c>
      <c r="E5578" s="5">
        <f>IF($F$2=0," - ",Tabla1[[#This Row],[Base para Mejor precio]]*(1-$F$2))</f>
        <v>7413.5370329999996</v>
      </c>
      <c r="F5578" s="4" t="s">
        <v>4</v>
      </c>
      <c r="G5578" s="16" t="s">
        <v>5696</v>
      </c>
      <c r="H5578" s="5">
        <f>IFERROR(IF($F$3=0,"-",Tabla1[[#This Row],[Precio de Cliente neto]]*(1+$F$3)),"-")</f>
        <v>12355.895054999997</v>
      </c>
      <c r="I5578" s="5">
        <v>11767.5191</v>
      </c>
      <c r="J5578" s="5">
        <v>10590.76719</v>
      </c>
      <c r="K5578" s="26">
        <v>0.21</v>
      </c>
    </row>
    <row r="5579" spans="1:11">
      <c r="A5579" s="4">
        <v>23007</v>
      </c>
      <c r="B5579" t="s">
        <v>3953</v>
      </c>
      <c r="C5579" s="5">
        <f>IF($F$2=0," - ",Tabla1[[#This Row],[Base Precio de Lista neto]])</f>
        <v>4390.8476000000001</v>
      </c>
      <c r="D5579" s="5">
        <f>IF($F$2=0," - ",Tabla1[[#This Row],[Base Precio de Lista neto]]*(1-$F$2))</f>
        <v>3073.5933199999999</v>
      </c>
      <c r="E5579" s="5">
        <f>IF($F$2=0," - ",Tabla1[[#This Row],[Base para Mejor precio]]*(1-$F$2))</f>
        <v>2766.233988</v>
      </c>
      <c r="F5579" s="4" t="s">
        <v>4</v>
      </c>
      <c r="G5579" s="16" t="s">
        <v>5696</v>
      </c>
      <c r="H5579" s="5">
        <f>IFERROR(IF($F$3=0,"-",Tabla1[[#This Row],[Precio de Cliente neto]]*(1+$F$3)),"-")</f>
        <v>4610.3899799999999</v>
      </c>
      <c r="I5579" s="5">
        <v>4390.8476000000001</v>
      </c>
      <c r="J5579" s="5">
        <v>3951.7628399999999</v>
      </c>
      <c r="K5579" s="26">
        <v>0.21</v>
      </c>
    </row>
    <row r="5580" spans="1:11">
      <c r="A5580" s="4">
        <v>23008</v>
      </c>
      <c r="B5580" t="s">
        <v>3954</v>
      </c>
      <c r="C5580" s="5">
        <f>IF($F$2=0," - ",Tabla1[[#This Row],[Base Precio de Lista neto]])</f>
        <v>2725.2069000000001</v>
      </c>
      <c r="D5580" s="5">
        <f>IF($F$2=0," - ",Tabla1[[#This Row],[Base Precio de Lista neto]]*(1-$F$2))</f>
        <v>1907.64483</v>
      </c>
      <c r="E5580" s="5">
        <f>IF($F$2=0," - ",Tabla1[[#This Row],[Base para Mejor precio]]*(1-$F$2))</f>
        <v>1716.8803469999998</v>
      </c>
      <c r="F5580" s="4" t="s">
        <v>4</v>
      </c>
      <c r="G5580" s="16" t="s">
        <v>5696</v>
      </c>
      <c r="H5580" s="5">
        <f>IFERROR(IF($F$3=0,"-",Tabla1[[#This Row],[Precio de Cliente neto]]*(1+$F$3)),"-")</f>
        <v>2861.4672449999998</v>
      </c>
      <c r="I5580" s="5">
        <v>2725.2069000000001</v>
      </c>
      <c r="J5580" s="5">
        <v>2452.6862099999998</v>
      </c>
      <c r="K5580" s="26">
        <v>0.21</v>
      </c>
    </row>
    <row r="5581" spans="1:11">
      <c r="A5581" s="4">
        <v>23010</v>
      </c>
      <c r="B5581" t="s">
        <v>3955</v>
      </c>
      <c r="C5581" s="5">
        <f>IF($F$2=0," - ",Tabla1[[#This Row],[Base Precio de Lista neto]])</f>
        <v>2920.9821999999999</v>
      </c>
      <c r="D5581" s="5">
        <f>IF($F$2=0," - ",Tabla1[[#This Row],[Base Precio de Lista neto]]*(1-$F$2))</f>
        <v>2044.6875399999999</v>
      </c>
      <c r="E5581" s="5">
        <f>IF($F$2=0," - ",Tabla1[[#This Row],[Base para Mejor precio]]*(1-$F$2))</f>
        <v>1840.2187859999999</v>
      </c>
      <c r="F5581" s="4" t="s">
        <v>6</v>
      </c>
      <c r="G5581" s="16" t="s">
        <v>5696</v>
      </c>
      <c r="H5581" s="5">
        <f>IFERROR(IF($F$3=0,"-",Tabla1[[#This Row],[Precio de Cliente neto]]*(1+$F$3)),"-")</f>
        <v>3067.0313099999998</v>
      </c>
      <c r="I5581" s="5">
        <v>2920.9821999999999</v>
      </c>
      <c r="J5581" s="5">
        <v>2628.8839800000001</v>
      </c>
      <c r="K5581" s="26">
        <v>0.21</v>
      </c>
    </row>
    <row r="5582" spans="1:11">
      <c r="A5582" s="4">
        <v>23999</v>
      </c>
      <c r="B5582" t="s">
        <v>7958</v>
      </c>
      <c r="C5582" s="5">
        <f>IF($F$2=0," - ",Tabla1[[#This Row],[Base Precio de Lista neto]])</f>
        <v>111.0856</v>
      </c>
      <c r="D5582" s="5">
        <f>IF($F$2=0," - ",Tabla1[[#This Row],[Base Precio de Lista neto]]*(1-$F$2))</f>
        <v>77.759919999999994</v>
      </c>
      <c r="E5582" s="5">
        <f>IF($F$2=0," - ",Tabla1[[#This Row],[Base para Mejor precio]]*(1-$F$2))</f>
        <v>69.983927999999992</v>
      </c>
      <c r="F5582" s="4" t="s">
        <v>5</v>
      </c>
      <c r="G5582" s="16" t="s">
        <v>5696</v>
      </c>
      <c r="H5582" s="5">
        <f>IFERROR(IF($F$3=0,"-",Tabla1[[#This Row],[Precio de Cliente neto]]*(1+$F$3)),"-")</f>
        <v>116.63987999999999</v>
      </c>
      <c r="I5582" s="5">
        <v>111.0856</v>
      </c>
      <c r="J5582" s="5">
        <v>99.977040000000002</v>
      </c>
      <c r="K5582" s="26">
        <v>0.21</v>
      </c>
    </row>
    <row r="5583" spans="1:11">
      <c r="A5583" s="4">
        <v>24000</v>
      </c>
      <c r="B5583" t="s">
        <v>8477</v>
      </c>
      <c r="C5583" s="5">
        <f>IF($F$2=0," - ",Tabla1[[#This Row],[Base Precio de Lista neto]])</f>
        <v>21.182600000000001</v>
      </c>
      <c r="D5583" s="5">
        <f>IF($F$2=0," - ",Tabla1[[#This Row],[Base Precio de Lista neto]]*(1-$F$2))</f>
        <v>14.827819999999999</v>
      </c>
      <c r="E5583" s="5">
        <f>IF($F$2=0," - ",Tabla1[[#This Row],[Base para Mejor precio]]*(1-$F$2))</f>
        <v>13.345038000000001</v>
      </c>
      <c r="F5583" s="4" t="s">
        <v>4</v>
      </c>
      <c r="G5583" s="16" t="s">
        <v>5696</v>
      </c>
      <c r="H5583" s="5">
        <f>IFERROR(IF($F$3=0,"-",Tabla1[[#This Row],[Precio de Cliente neto]]*(1+$F$3)),"-")</f>
        <v>22.241729999999997</v>
      </c>
      <c r="I5583" s="5">
        <v>21.182600000000001</v>
      </c>
      <c r="J5583" s="5">
        <v>19.064340000000001</v>
      </c>
      <c r="K5583" s="26">
        <v>0.21</v>
      </c>
    </row>
    <row r="5584" spans="1:11">
      <c r="A5584" s="4">
        <v>24001</v>
      </c>
      <c r="B5584" t="s">
        <v>3956</v>
      </c>
      <c r="C5584" s="5">
        <f>IF($F$2=0," - ",Tabla1[[#This Row],[Base Precio de Lista neto]])</f>
        <v>63.547899999999998</v>
      </c>
      <c r="D5584" s="5">
        <f>IF($F$2=0," - ",Tabla1[[#This Row],[Base Precio de Lista neto]]*(1-$F$2))</f>
        <v>44.483529999999995</v>
      </c>
      <c r="E5584" s="5">
        <f>IF($F$2=0," - ",Tabla1[[#This Row],[Base para Mejor precio]]*(1-$F$2))</f>
        <v>40.035176999999997</v>
      </c>
      <c r="F5584" s="4" t="s">
        <v>4</v>
      </c>
      <c r="G5584" s="16" t="s">
        <v>5696</v>
      </c>
      <c r="H5584" s="5">
        <f>IFERROR(IF($F$3=0,"-",Tabla1[[#This Row],[Precio de Cliente neto]]*(1+$F$3)),"-")</f>
        <v>66.725294999999988</v>
      </c>
      <c r="I5584" s="5">
        <v>63.547899999999998</v>
      </c>
      <c r="J5584" s="5">
        <v>57.193109999999997</v>
      </c>
      <c r="K5584" s="26">
        <v>0.21</v>
      </c>
    </row>
    <row r="5585" spans="1:11">
      <c r="A5585" s="4">
        <v>24002</v>
      </c>
      <c r="B5585" t="s">
        <v>6064</v>
      </c>
      <c r="C5585" s="5">
        <f>IF($F$2=0," - ",Tabla1[[#This Row],[Base Precio de Lista neto]])</f>
        <v>80.503799999999998</v>
      </c>
      <c r="D5585" s="5">
        <f>IF($F$2=0," - ",Tabla1[[#This Row],[Base Precio de Lista neto]]*(1-$F$2))</f>
        <v>56.352659999999993</v>
      </c>
      <c r="E5585" s="5">
        <f>IF($F$2=0," - ",Tabla1[[#This Row],[Base para Mejor precio]]*(1-$F$2))</f>
        <v>50.717393999999992</v>
      </c>
      <c r="F5585" s="4" t="s">
        <v>4</v>
      </c>
      <c r="G5585" s="16" t="s">
        <v>5696</v>
      </c>
      <c r="H5585" s="5">
        <f>IFERROR(IF($F$3=0,"-",Tabla1[[#This Row],[Precio de Cliente neto]]*(1+$F$3)),"-")</f>
        <v>84.528989999999993</v>
      </c>
      <c r="I5585" s="5">
        <v>80.503799999999998</v>
      </c>
      <c r="J5585" s="5">
        <v>72.453419999999994</v>
      </c>
      <c r="K5585" s="26">
        <v>0.21</v>
      </c>
    </row>
    <row r="5586" spans="1:11">
      <c r="A5586" s="4">
        <v>24003</v>
      </c>
      <c r="B5586" t="s">
        <v>8478</v>
      </c>
      <c r="C5586" s="5">
        <f>IF($F$2=0," - ",Tabla1[[#This Row],[Base Precio de Lista neto]])</f>
        <v>101.6626</v>
      </c>
      <c r="D5586" s="5">
        <f>IF($F$2=0," - ",Tabla1[[#This Row],[Base Precio de Lista neto]]*(1-$F$2))</f>
        <v>71.163819999999987</v>
      </c>
      <c r="E5586" s="5">
        <f>IF($F$2=0," - ",Tabla1[[#This Row],[Base para Mejor precio]]*(1-$F$2))</f>
        <v>64.047438</v>
      </c>
      <c r="F5586" s="4" t="s">
        <v>4</v>
      </c>
      <c r="G5586" s="16" t="s">
        <v>5696</v>
      </c>
      <c r="H5586" s="5">
        <f>IFERROR(IF($F$3=0,"-",Tabla1[[#This Row],[Precio de Cliente neto]]*(1+$F$3)),"-")</f>
        <v>106.74572999999998</v>
      </c>
      <c r="I5586" s="5">
        <v>101.6626</v>
      </c>
      <c r="J5586" s="5">
        <v>91.496340000000004</v>
      </c>
      <c r="K5586" s="26">
        <v>0.21</v>
      </c>
    </row>
    <row r="5587" spans="1:11">
      <c r="A5587" s="4">
        <v>24004</v>
      </c>
      <c r="B5587" t="s">
        <v>3957</v>
      </c>
      <c r="C5587" s="5">
        <f>IF($F$2=0," - ",Tabla1[[#This Row],[Base Precio de Lista neto]])</f>
        <v>144.02789999999999</v>
      </c>
      <c r="D5587" s="5">
        <f>IF($F$2=0," - ",Tabla1[[#This Row],[Base Precio de Lista neto]]*(1-$F$2))</f>
        <v>100.81952999999999</v>
      </c>
      <c r="E5587" s="5">
        <f>IF($F$2=0," - ",Tabla1[[#This Row],[Base para Mejor precio]]*(1-$F$2))</f>
        <v>90.737577000000002</v>
      </c>
      <c r="F5587" s="4" t="s">
        <v>4</v>
      </c>
      <c r="G5587" s="16" t="s">
        <v>5696</v>
      </c>
      <c r="H5587" s="5">
        <f>IFERROR(IF($F$3=0,"-",Tabla1[[#This Row],[Precio de Cliente neto]]*(1+$F$3)),"-")</f>
        <v>151.22929499999998</v>
      </c>
      <c r="I5587" s="5">
        <v>144.02789999999999</v>
      </c>
      <c r="J5587" s="5">
        <v>129.62511000000001</v>
      </c>
      <c r="K5587" s="26">
        <v>0.21</v>
      </c>
    </row>
    <row r="5588" spans="1:11">
      <c r="A5588" s="4">
        <v>24005</v>
      </c>
      <c r="B5588" t="s">
        <v>3958</v>
      </c>
      <c r="C5588" s="5">
        <f>IF($F$2=0," - ",Tabla1[[#This Row],[Base Precio de Lista neto]])</f>
        <v>186.39359999999999</v>
      </c>
      <c r="D5588" s="5">
        <f>IF($F$2=0," - ",Tabla1[[#This Row],[Base Precio de Lista neto]]*(1-$F$2))</f>
        <v>130.47551999999999</v>
      </c>
      <c r="E5588" s="5">
        <f>IF($F$2=0," - ",Tabla1[[#This Row],[Base para Mejor precio]]*(1-$F$2))</f>
        <v>117.42796799999999</v>
      </c>
      <c r="F5588" s="4" t="s">
        <v>4</v>
      </c>
      <c r="G5588" s="16" t="s">
        <v>5696</v>
      </c>
      <c r="H5588" s="5">
        <f>IFERROR(IF($F$3=0,"-",Tabla1[[#This Row],[Precio de Cliente neto]]*(1+$F$3)),"-")</f>
        <v>195.71328</v>
      </c>
      <c r="I5588" s="5">
        <v>186.39359999999999</v>
      </c>
      <c r="J5588" s="5">
        <v>167.75424000000001</v>
      </c>
      <c r="K5588" s="26">
        <v>0.21</v>
      </c>
    </row>
    <row r="5589" spans="1:11">
      <c r="A5589" s="4">
        <v>24006</v>
      </c>
      <c r="B5589" t="s">
        <v>3959</v>
      </c>
      <c r="C5589" s="5">
        <f>IF($F$2=0," - ",Tabla1[[#This Row],[Base Precio de Lista neto]])</f>
        <v>254.1919</v>
      </c>
      <c r="D5589" s="5">
        <f>IF($F$2=0," - ",Tabla1[[#This Row],[Base Precio de Lista neto]]*(1-$F$2))</f>
        <v>177.93432999999999</v>
      </c>
      <c r="E5589" s="5">
        <f>IF($F$2=0," - ",Tabla1[[#This Row],[Base para Mejor precio]]*(1-$F$2))</f>
        <v>160.140897</v>
      </c>
      <c r="F5589" s="4" t="s">
        <v>4</v>
      </c>
      <c r="G5589" s="16" t="s">
        <v>5696</v>
      </c>
      <c r="H5589" s="5">
        <f>IFERROR(IF($F$3=0,"-",Tabla1[[#This Row],[Precio de Cliente neto]]*(1+$F$3)),"-")</f>
        <v>266.90149499999995</v>
      </c>
      <c r="I5589" s="5">
        <v>254.1919</v>
      </c>
      <c r="J5589" s="5">
        <v>228.77270999999999</v>
      </c>
      <c r="K5589" s="26">
        <v>0.21</v>
      </c>
    </row>
    <row r="5590" spans="1:11">
      <c r="A5590" s="4">
        <v>24007</v>
      </c>
      <c r="B5590" t="s">
        <v>3960</v>
      </c>
      <c r="C5590" s="5">
        <f>IF($F$2=0," - ",Tabla1[[#This Row],[Base Precio de Lista neto]])</f>
        <v>381.28840000000002</v>
      </c>
      <c r="D5590" s="5">
        <f>IF($F$2=0," - ",Tabla1[[#This Row],[Base Precio de Lista neto]]*(1-$F$2))</f>
        <v>266.90188000000001</v>
      </c>
      <c r="E5590" s="5">
        <f>IF($F$2=0," - ",Tabla1[[#This Row],[Base para Mejor precio]]*(1-$F$2))</f>
        <v>240.21169199999997</v>
      </c>
      <c r="F5590" s="4" t="s">
        <v>4</v>
      </c>
      <c r="G5590" s="16" t="s">
        <v>5696</v>
      </c>
      <c r="H5590" s="5">
        <f>IFERROR(IF($F$3=0,"-",Tabla1[[#This Row],[Precio de Cliente neto]]*(1+$F$3)),"-")</f>
        <v>400.35282000000001</v>
      </c>
      <c r="I5590" s="5">
        <v>381.28840000000002</v>
      </c>
      <c r="J5590" s="5">
        <v>343.15956</v>
      </c>
      <c r="K5590" s="26">
        <v>0.21</v>
      </c>
    </row>
    <row r="5591" spans="1:11">
      <c r="A5591" s="4">
        <v>24008</v>
      </c>
      <c r="B5591" t="s">
        <v>3961</v>
      </c>
      <c r="C5591" s="5">
        <f>IF($F$2=0," - ",Tabla1[[#This Row],[Base Precio de Lista neto]])</f>
        <v>542.27269999999999</v>
      </c>
      <c r="D5591" s="5">
        <f>IF($F$2=0," - ",Tabla1[[#This Row],[Base Precio de Lista neto]]*(1-$F$2))</f>
        <v>379.59088999999994</v>
      </c>
      <c r="E5591" s="5">
        <f>IF($F$2=0," - ",Tabla1[[#This Row],[Base para Mejor precio]]*(1-$F$2))</f>
        <v>341.631801</v>
      </c>
      <c r="F5591" s="4" t="s">
        <v>4</v>
      </c>
      <c r="G5591" s="16" t="s">
        <v>5696</v>
      </c>
      <c r="H5591" s="5">
        <f>IFERROR(IF($F$3=0,"-",Tabla1[[#This Row],[Precio de Cliente neto]]*(1+$F$3)),"-")</f>
        <v>569.38633499999992</v>
      </c>
      <c r="I5591" s="5">
        <v>542.27269999999999</v>
      </c>
      <c r="J5591" s="5">
        <v>488.04543000000001</v>
      </c>
      <c r="K5591" s="26">
        <v>0.21</v>
      </c>
    </row>
    <row r="5592" spans="1:11">
      <c r="A5592" s="4">
        <v>24009</v>
      </c>
      <c r="B5592" t="s">
        <v>3962</v>
      </c>
      <c r="C5592" s="5">
        <f>IF($F$2=0," - ",Tabla1[[#This Row],[Base Precio de Lista neto]])</f>
        <v>804.91909999999996</v>
      </c>
      <c r="D5592" s="5">
        <f>IF($F$2=0," - ",Tabla1[[#This Row],[Base Precio de Lista neto]]*(1-$F$2))</f>
        <v>563.44336999999996</v>
      </c>
      <c r="E5592" s="5">
        <f>IF($F$2=0," - ",Tabla1[[#This Row],[Base para Mejor precio]]*(1-$F$2))</f>
        <v>507.09903299999996</v>
      </c>
      <c r="F5592" s="4" t="s">
        <v>4</v>
      </c>
      <c r="G5592" s="16" t="s">
        <v>5696</v>
      </c>
      <c r="H5592" s="5">
        <f>IFERROR(IF($F$3=0,"-",Tabla1[[#This Row],[Precio de Cliente neto]]*(1+$F$3)),"-")</f>
        <v>845.16505499999994</v>
      </c>
      <c r="I5592" s="5">
        <v>804.91909999999996</v>
      </c>
      <c r="J5592" s="5">
        <v>724.42719</v>
      </c>
      <c r="K5592" s="26">
        <v>0.21</v>
      </c>
    </row>
    <row r="5593" spans="1:11">
      <c r="A5593" s="4">
        <v>24010</v>
      </c>
      <c r="B5593" t="s">
        <v>3963</v>
      </c>
      <c r="C5593" s="5">
        <f>IF($F$2=0," - ",Tabla1[[#This Row],[Base Precio de Lista neto]])</f>
        <v>1101.4773</v>
      </c>
      <c r="D5593" s="5">
        <f>IF($F$2=0," - ",Tabla1[[#This Row],[Base Precio de Lista neto]]*(1-$F$2))</f>
        <v>771.03410999999994</v>
      </c>
      <c r="E5593" s="5">
        <f>IF($F$2=0," - ",Tabla1[[#This Row],[Base para Mejor precio]]*(1-$F$2))</f>
        <v>693.930699</v>
      </c>
      <c r="F5593" s="4" t="s">
        <v>4</v>
      </c>
      <c r="G5593" s="16" t="s">
        <v>5696</v>
      </c>
      <c r="H5593" s="5">
        <f>IFERROR(IF($F$3=0,"-",Tabla1[[#This Row],[Precio de Cliente neto]]*(1+$F$3)),"-")</f>
        <v>1156.5511649999999</v>
      </c>
      <c r="I5593" s="5">
        <v>1101.4773</v>
      </c>
      <c r="J5593" s="5">
        <v>991.32956999999999</v>
      </c>
      <c r="K5593" s="26">
        <v>0.21</v>
      </c>
    </row>
    <row r="5594" spans="1:11">
      <c r="A5594" s="4">
        <v>24011</v>
      </c>
      <c r="B5594" t="s">
        <v>3964</v>
      </c>
      <c r="C5594" s="5">
        <f>IF($F$2=0," - ",Tabla1[[#This Row],[Base Precio de Lista neto]])</f>
        <v>1355.6696999999999</v>
      </c>
      <c r="D5594" s="5">
        <f>IF($F$2=0," - ",Tabla1[[#This Row],[Base Precio de Lista neto]]*(1-$F$2))</f>
        <v>948.9687899999999</v>
      </c>
      <c r="E5594" s="5">
        <f>IF($F$2=0," - ",Tabla1[[#This Row],[Base para Mejor precio]]*(1-$F$2))</f>
        <v>854.071911</v>
      </c>
      <c r="F5594" s="4" t="s">
        <v>4</v>
      </c>
      <c r="G5594" s="16" t="s">
        <v>5696</v>
      </c>
      <c r="H5594" s="5">
        <f>IFERROR(IF($F$3=0,"-",Tabla1[[#This Row],[Precio de Cliente neto]]*(1+$F$3)),"-")</f>
        <v>1423.4531849999998</v>
      </c>
      <c r="I5594" s="5">
        <v>1355.6696999999999</v>
      </c>
      <c r="J5594" s="5">
        <v>1220.1027300000001</v>
      </c>
      <c r="K5594" s="26">
        <v>0.21</v>
      </c>
    </row>
    <row r="5595" spans="1:11">
      <c r="A5595" s="4">
        <v>24012</v>
      </c>
      <c r="B5595" t="s">
        <v>3965</v>
      </c>
      <c r="C5595" s="5">
        <f>IF($F$2=0," - ",Tabla1[[#This Row],[Base Precio de Lista neto]])</f>
        <v>1694.569</v>
      </c>
      <c r="D5595" s="5">
        <f>IF($F$2=0," - ",Tabla1[[#This Row],[Base Precio de Lista neto]]*(1-$F$2))</f>
        <v>1186.1982999999998</v>
      </c>
      <c r="E5595" s="5">
        <f>IF($F$2=0," - ",Tabla1[[#This Row],[Base para Mejor precio]]*(1-$F$2))</f>
        <v>1067.5784699999999</v>
      </c>
      <c r="F5595" s="4" t="s">
        <v>4</v>
      </c>
      <c r="G5595" s="16" t="s">
        <v>5696</v>
      </c>
      <c r="H5595" s="5">
        <f>IFERROR(IF($F$3=0,"-",Tabla1[[#This Row],[Precio de Cliente neto]]*(1+$F$3)),"-")</f>
        <v>1779.2974499999996</v>
      </c>
      <c r="I5595" s="5">
        <v>1694.569</v>
      </c>
      <c r="J5595" s="5">
        <v>1525.1121000000001</v>
      </c>
      <c r="K5595" s="26">
        <v>0.21</v>
      </c>
    </row>
    <row r="5596" spans="1:11">
      <c r="A5596" s="4">
        <v>24014</v>
      </c>
      <c r="B5596" t="s">
        <v>6232</v>
      </c>
      <c r="C5596" s="5">
        <f>IF($F$2=0," - ",Tabla1[[#This Row],[Base Precio de Lista neto]])</f>
        <v>614.48389999999995</v>
      </c>
      <c r="D5596" s="5">
        <f>IF($F$2=0," - ",Tabla1[[#This Row],[Base Precio de Lista neto]]*(1-$F$2))</f>
        <v>430.13872999999995</v>
      </c>
      <c r="E5596" s="5">
        <f>IF($F$2=0," - ",Tabla1[[#This Row],[Base para Mejor precio]]*(1-$F$2))</f>
        <v>387.12485700000002</v>
      </c>
      <c r="F5596" s="4" t="s">
        <v>4</v>
      </c>
      <c r="G5596" s="16" t="s">
        <v>5696</v>
      </c>
      <c r="H5596" s="5">
        <f>IFERROR(IF($F$3=0,"-",Tabla1[[#This Row],[Precio de Cliente neto]]*(1+$F$3)),"-")</f>
        <v>645.20809499999996</v>
      </c>
      <c r="I5596" s="5">
        <v>614.48389999999995</v>
      </c>
      <c r="J5596" s="5">
        <v>553.03551000000004</v>
      </c>
      <c r="K5596" s="26">
        <v>0.21</v>
      </c>
    </row>
    <row r="5597" spans="1:11">
      <c r="A5597" s="4">
        <v>24015</v>
      </c>
      <c r="B5597" t="s">
        <v>3966</v>
      </c>
      <c r="C5597" s="5">
        <f>IF($F$2=0," - ",Tabla1[[#This Row],[Base Precio de Lista neto]])</f>
        <v>768.11369999999999</v>
      </c>
      <c r="D5597" s="5">
        <f>IF($F$2=0," - ",Tabla1[[#This Row],[Base Precio de Lista neto]]*(1-$F$2))</f>
        <v>537.67958999999996</v>
      </c>
      <c r="E5597" s="5">
        <f>IF($F$2=0," - ",Tabla1[[#This Row],[Base para Mejor precio]]*(1-$F$2))</f>
        <v>483.91163099999994</v>
      </c>
      <c r="F5597" s="4" t="s">
        <v>4</v>
      </c>
      <c r="G5597" s="16" t="s">
        <v>5696</v>
      </c>
      <c r="H5597" s="5">
        <f>IFERROR(IF($F$3=0,"-",Tabla1[[#This Row],[Precio de Cliente neto]]*(1+$F$3)),"-")</f>
        <v>806.51938499999994</v>
      </c>
      <c r="I5597" s="5">
        <v>768.11369999999999</v>
      </c>
      <c r="J5597" s="5">
        <v>691.30232999999998</v>
      </c>
      <c r="K5597" s="26">
        <v>0.21</v>
      </c>
    </row>
    <row r="5598" spans="1:11">
      <c r="A5598" s="4">
        <v>24016</v>
      </c>
      <c r="B5598" t="s">
        <v>3967</v>
      </c>
      <c r="C5598" s="5">
        <f>IF($F$2=0," - ",Tabla1[[#This Row],[Base Precio de Lista neto]])</f>
        <v>1068.701</v>
      </c>
      <c r="D5598" s="5">
        <f>IF($F$2=0," - ",Tabla1[[#This Row],[Base Precio de Lista neto]]*(1-$F$2))</f>
        <v>748.09069999999997</v>
      </c>
      <c r="E5598" s="5">
        <f>IF($F$2=0," - ",Tabla1[[#This Row],[Base para Mejor precio]]*(1-$F$2))</f>
        <v>673.28162999999995</v>
      </c>
      <c r="F5598" s="4" t="s">
        <v>4</v>
      </c>
      <c r="G5598" s="16" t="s">
        <v>5696</v>
      </c>
      <c r="H5598" s="5">
        <f>IFERROR(IF($F$3=0,"-",Tabla1[[#This Row],[Precio de Cliente neto]]*(1+$F$3)),"-")</f>
        <v>1122.1360500000001</v>
      </c>
      <c r="I5598" s="5">
        <v>1068.701</v>
      </c>
      <c r="J5598" s="5">
        <v>961.83090000000004</v>
      </c>
      <c r="K5598" s="26">
        <v>0.21</v>
      </c>
    </row>
    <row r="5599" spans="1:11">
      <c r="A5599" s="4">
        <v>24017</v>
      </c>
      <c r="B5599" t="s">
        <v>3968</v>
      </c>
      <c r="C5599" s="5">
        <f>IF($F$2=0," - ",Tabla1[[#This Row],[Base Precio de Lista neto]])</f>
        <v>565.22460000000001</v>
      </c>
      <c r="D5599" s="5">
        <f>IF($F$2=0," - ",Tabla1[[#This Row],[Base Precio de Lista neto]]*(1-$F$2))</f>
        <v>395.65722</v>
      </c>
      <c r="E5599" s="5">
        <f>IF($F$2=0," - ",Tabla1[[#This Row],[Base para Mejor precio]]*(1-$F$2))</f>
        <v>356.09149799999994</v>
      </c>
      <c r="F5599" s="4" t="s">
        <v>4</v>
      </c>
      <c r="G5599" s="16" t="s">
        <v>5696</v>
      </c>
      <c r="H5599" s="5">
        <f>IFERROR(IF($F$3=0,"-",Tabla1[[#This Row],[Precio de Cliente neto]]*(1+$F$3)),"-")</f>
        <v>593.48582999999996</v>
      </c>
      <c r="I5599" s="5">
        <v>565.22460000000001</v>
      </c>
      <c r="J5599" s="5">
        <v>508.70213999999999</v>
      </c>
      <c r="K5599" s="26">
        <v>0.21</v>
      </c>
    </row>
    <row r="5600" spans="1:11">
      <c r="A5600" s="4">
        <v>24018</v>
      </c>
      <c r="B5600" t="s">
        <v>3969</v>
      </c>
      <c r="C5600" s="5">
        <f>IF($F$2=0," - ",Tabla1[[#This Row],[Base Precio de Lista neto]])</f>
        <v>840.07370000000003</v>
      </c>
      <c r="D5600" s="5">
        <f>IF($F$2=0," - ",Tabla1[[#This Row],[Base Precio de Lista neto]]*(1-$F$2))</f>
        <v>588.05159000000003</v>
      </c>
      <c r="E5600" s="5">
        <f>IF($F$2=0," - ",Tabla1[[#This Row],[Base para Mejor precio]]*(1-$F$2))</f>
        <v>529.24643099999992</v>
      </c>
      <c r="F5600" s="4" t="s">
        <v>4</v>
      </c>
      <c r="G5600" s="16" t="s">
        <v>5696</v>
      </c>
      <c r="H5600" s="5">
        <f>IFERROR(IF($F$3=0,"-",Tabla1[[#This Row],[Precio de Cliente neto]]*(1+$F$3)),"-")</f>
        <v>882.07738500000005</v>
      </c>
      <c r="I5600" s="5">
        <v>840.07370000000003</v>
      </c>
      <c r="J5600" s="5">
        <v>756.06632999999999</v>
      </c>
      <c r="K5600" s="26">
        <v>0.21</v>
      </c>
    </row>
    <row r="5601" spans="1:11">
      <c r="A5601" s="4">
        <v>24019</v>
      </c>
      <c r="B5601" t="s">
        <v>3970</v>
      </c>
      <c r="C5601" s="5">
        <f>IF($F$2=0," - ",Tabla1[[#This Row],[Base Precio de Lista neto]])</f>
        <v>155.1104</v>
      </c>
      <c r="D5601" s="5">
        <f>IF($F$2=0," - ",Tabla1[[#This Row],[Base Precio de Lista neto]]*(1-$F$2))</f>
        <v>108.57727999999999</v>
      </c>
      <c r="E5601" s="5">
        <f>IF($F$2=0," - ",Tabla1[[#This Row],[Base para Mejor precio]]*(1-$F$2))</f>
        <v>97.719551999999993</v>
      </c>
      <c r="F5601" s="4" t="s">
        <v>4</v>
      </c>
      <c r="G5601" s="16" t="s">
        <v>5696</v>
      </c>
      <c r="H5601" s="5">
        <f>IFERROR(IF($F$3=0,"-",Tabla1[[#This Row],[Precio de Cliente neto]]*(1+$F$3)),"-")</f>
        <v>162.86591999999999</v>
      </c>
      <c r="I5601" s="5">
        <v>155.1104</v>
      </c>
      <c r="J5601" s="5">
        <v>139.59935999999999</v>
      </c>
      <c r="K5601" s="26">
        <v>0.21</v>
      </c>
    </row>
    <row r="5602" spans="1:11">
      <c r="A5602" s="4">
        <v>24020</v>
      </c>
      <c r="B5602" t="s">
        <v>3971</v>
      </c>
      <c r="C5602" s="5">
        <f>IF($F$2=0," - ",Tabla1[[#This Row],[Base Precio de Lista neto]])</f>
        <v>206.82749999999999</v>
      </c>
      <c r="D5602" s="5">
        <f>IF($F$2=0," - ",Tabla1[[#This Row],[Base Precio de Lista neto]]*(1-$F$2))</f>
        <v>144.77924999999999</v>
      </c>
      <c r="E5602" s="5">
        <f>IF($F$2=0," - ",Tabla1[[#This Row],[Base para Mejor precio]]*(1-$F$2))</f>
        <v>130.30132499999999</v>
      </c>
      <c r="F5602" s="4" t="s">
        <v>4</v>
      </c>
      <c r="G5602" s="16" t="s">
        <v>5696</v>
      </c>
      <c r="H5602" s="5">
        <f>IFERROR(IF($F$3=0,"-",Tabla1[[#This Row],[Precio de Cliente neto]]*(1+$F$3)),"-")</f>
        <v>217.16887499999999</v>
      </c>
      <c r="I5602" s="5">
        <v>206.82749999999999</v>
      </c>
      <c r="J5602" s="5">
        <v>186.14474999999999</v>
      </c>
      <c r="K5602" s="26">
        <v>0.21</v>
      </c>
    </row>
    <row r="5603" spans="1:11">
      <c r="A5603" s="4">
        <v>24021</v>
      </c>
      <c r="B5603" t="s">
        <v>3972</v>
      </c>
      <c r="C5603" s="5">
        <f>IF($F$2=0," - ",Tabla1[[#This Row],[Base Precio de Lista neto]])</f>
        <v>189.20050000000001</v>
      </c>
      <c r="D5603" s="5">
        <f>IF($F$2=0," - ",Tabla1[[#This Row],[Base Precio de Lista neto]]*(1-$F$2))</f>
        <v>132.44035</v>
      </c>
      <c r="E5603" s="5">
        <f>IF($F$2=0," - ",Tabla1[[#This Row],[Base para Mejor precio]]*(1-$F$2))</f>
        <v>119.196315</v>
      </c>
      <c r="F5603" s="4" t="s">
        <v>4</v>
      </c>
      <c r="G5603" s="16" t="s">
        <v>5696</v>
      </c>
      <c r="H5603" s="5">
        <f>IFERROR(IF($F$3=0,"-",Tabla1[[#This Row],[Precio de Cliente neto]]*(1+$F$3)),"-")</f>
        <v>198.66052500000001</v>
      </c>
      <c r="I5603" s="5">
        <v>189.20050000000001</v>
      </c>
      <c r="J5603" s="5">
        <v>170.28045</v>
      </c>
      <c r="K5603" s="26">
        <v>0.21</v>
      </c>
    </row>
    <row r="5604" spans="1:11">
      <c r="A5604" s="4">
        <v>24022</v>
      </c>
      <c r="B5604" t="s">
        <v>8479</v>
      </c>
      <c r="C5604" s="5">
        <f>IF($F$2=0," - ",Tabla1[[#This Row],[Base Precio de Lista neto]])</f>
        <v>1440.4013</v>
      </c>
      <c r="D5604" s="5">
        <f>IF($F$2=0," - ",Tabla1[[#This Row],[Base Precio de Lista neto]]*(1-$F$2))</f>
        <v>1008.2809099999999</v>
      </c>
      <c r="E5604" s="5">
        <f>IF($F$2=0," - ",Tabla1[[#This Row],[Base para Mejor precio]]*(1-$F$2))</f>
        <v>907.45281899999986</v>
      </c>
      <c r="F5604" s="4" t="s">
        <v>4</v>
      </c>
      <c r="G5604" s="16" t="s">
        <v>5696</v>
      </c>
      <c r="H5604" s="5">
        <f>IFERROR(IF($F$3=0,"-",Tabla1[[#This Row],[Precio de Cliente neto]]*(1+$F$3)),"-")</f>
        <v>1512.4213649999999</v>
      </c>
      <c r="I5604" s="5">
        <v>1440.4013</v>
      </c>
      <c r="J5604" s="5">
        <v>1296.3611699999999</v>
      </c>
      <c r="K5604" s="26">
        <v>0.21</v>
      </c>
    </row>
    <row r="5605" spans="1:11">
      <c r="A5605" s="4">
        <v>24023</v>
      </c>
      <c r="B5605" t="s">
        <v>8480</v>
      </c>
      <c r="C5605" s="5">
        <f>IF($F$2=0," - ",Tabla1[[#This Row],[Base Precio de Lista neto]])</f>
        <v>1440.4013</v>
      </c>
      <c r="D5605" s="5">
        <f>IF($F$2=0," - ",Tabla1[[#This Row],[Base Precio de Lista neto]]*(1-$F$2))</f>
        <v>1008.2809099999999</v>
      </c>
      <c r="E5605" s="5">
        <f>IF($F$2=0," - ",Tabla1[[#This Row],[Base para Mejor precio]]*(1-$F$2))</f>
        <v>907.45281899999986</v>
      </c>
      <c r="F5605" s="4" t="s">
        <v>4</v>
      </c>
      <c r="G5605" s="16" t="s">
        <v>5696</v>
      </c>
      <c r="H5605" s="5">
        <f>IFERROR(IF($F$3=0,"-",Tabla1[[#This Row],[Precio de Cliente neto]]*(1+$F$3)),"-")</f>
        <v>1512.4213649999999</v>
      </c>
      <c r="I5605" s="5">
        <v>1440.4013</v>
      </c>
      <c r="J5605" s="5">
        <v>1296.3611699999999</v>
      </c>
      <c r="K5605" s="26">
        <v>0.21</v>
      </c>
    </row>
    <row r="5606" spans="1:11">
      <c r="A5606" s="4">
        <v>24026</v>
      </c>
      <c r="B5606" t="s">
        <v>7538</v>
      </c>
      <c r="C5606" s="5">
        <f>IF($F$2=0," - ",Tabla1[[#This Row],[Base Precio de Lista neto]])</f>
        <v>1440.3941</v>
      </c>
      <c r="D5606" s="5">
        <f>IF($F$2=0," - ",Tabla1[[#This Row],[Base Precio de Lista neto]]*(1-$F$2))</f>
        <v>1008.2758699999999</v>
      </c>
      <c r="E5606" s="5">
        <f>IF($F$2=0," - ",Tabla1[[#This Row],[Base para Mejor precio]]*(1-$F$2))</f>
        <v>907.44828299999983</v>
      </c>
      <c r="F5606" s="4" t="s">
        <v>4</v>
      </c>
      <c r="G5606" s="16" t="s">
        <v>5696</v>
      </c>
      <c r="H5606" s="5">
        <f>IFERROR(IF($F$3=0,"-",Tabla1[[#This Row],[Precio de Cliente neto]]*(1+$F$3)),"-")</f>
        <v>1512.4138049999999</v>
      </c>
      <c r="I5606" s="5">
        <v>1440.3941</v>
      </c>
      <c r="J5606" s="5">
        <v>1296.3546899999999</v>
      </c>
      <c r="K5606" s="26">
        <v>0.21</v>
      </c>
    </row>
    <row r="5607" spans="1:11">
      <c r="A5607" s="4">
        <v>24028</v>
      </c>
      <c r="B5607" t="s">
        <v>3973</v>
      </c>
      <c r="C5607" s="5">
        <f>IF($F$2=0," - ",Tabla1[[#This Row],[Base Precio de Lista neto]])</f>
        <v>343.47340000000003</v>
      </c>
      <c r="D5607" s="5">
        <f>IF($F$2=0," - ",Tabla1[[#This Row],[Base Precio de Lista neto]]*(1-$F$2))</f>
        <v>240.43137999999999</v>
      </c>
      <c r="E5607" s="5">
        <f>IF($F$2=0," - ",Tabla1[[#This Row],[Base para Mejor precio]]*(1-$F$2))</f>
        <v>216.38824199999999</v>
      </c>
      <c r="F5607" s="4" t="s">
        <v>4</v>
      </c>
      <c r="G5607" s="16" t="s">
        <v>5696</v>
      </c>
      <c r="H5607" s="5">
        <f>IFERROR(IF($F$3=0,"-",Tabla1[[#This Row],[Precio de Cliente neto]]*(1+$F$3)),"-")</f>
        <v>360.64706999999999</v>
      </c>
      <c r="I5607" s="5">
        <v>343.47340000000003</v>
      </c>
      <c r="J5607" s="5">
        <v>309.12606</v>
      </c>
      <c r="K5607" s="26">
        <v>0.21</v>
      </c>
    </row>
    <row r="5608" spans="1:11">
      <c r="A5608" s="4">
        <v>24031</v>
      </c>
      <c r="B5608" t="s">
        <v>6170</v>
      </c>
      <c r="C5608" s="5">
        <f>IF($F$2=0," - ",Tabla1[[#This Row],[Base Precio de Lista neto]])</f>
        <v>9552.8824999999997</v>
      </c>
      <c r="D5608" s="5">
        <f>IF($F$2=0," - ",Tabla1[[#This Row],[Base Precio de Lista neto]]*(1-$F$2))</f>
        <v>6687.0177499999991</v>
      </c>
      <c r="E5608" s="5">
        <f>IF($F$2=0," - ",Tabla1[[#This Row],[Base para Mejor precio]]*(1-$F$2))</f>
        <v>6018.3159749999995</v>
      </c>
      <c r="F5608" s="4" t="s">
        <v>4</v>
      </c>
      <c r="G5608" s="16" t="s">
        <v>5696</v>
      </c>
      <c r="H5608" s="5">
        <f>IFERROR(IF($F$3=0,"-",Tabla1[[#This Row],[Precio de Cliente neto]]*(1+$F$3)),"-")</f>
        <v>10030.526624999999</v>
      </c>
      <c r="I5608" s="5">
        <v>9552.8824999999997</v>
      </c>
      <c r="J5608" s="5">
        <v>8597.5942500000001</v>
      </c>
      <c r="K5608" s="26">
        <v>0.21</v>
      </c>
    </row>
    <row r="5609" spans="1:11">
      <c r="A5609" s="4">
        <v>24032</v>
      </c>
      <c r="B5609" t="s">
        <v>8481</v>
      </c>
      <c r="C5609" s="5">
        <f>IF($F$2=0," - ",Tabla1[[#This Row],[Base Precio de Lista neto]])</f>
        <v>1440.4013</v>
      </c>
      <c r="D5609" s="5">
        <f>IF($F$2=0," - ",Tabla1[[#This Row],[Base Precio de Lista neto]]*(1-$F$2))</f>
        <v>1008.2809099999999</v>
      </c>
      <c r="E5609" s="5">
        <f>IF($F$2=0," - ",Tabla1[[#This Row],[Base para Mejor precio]]*(1-$F$2))</f>
        <v>907.45281899999986</v>
      </c>
      <c r="F5609" s="4" t="s">
        <v>4</v>
      </c>
      <c r="G5609" s="16" t="s">
        <v>5696</v>
      </c>
      <c r="H5609" s="5">
        <f>IFERROR(IF($F$3=0,"-",Tabla1[[#This Row],[Precio de Cliente neto]]*(1+$F$3)),"-")</f>
        <v>1512.4213649999999</v>
      </c>
      <c r="I5609" s="5">
        <v>1440.4013</v>
      </c>
      <c r="J5609" s="5">
        <v>1296.3611699999999</v>
      </c>
      <c r="K5609" s="26">
        <v>0.21</v>
      </c>
    </row>
    <row r="5610" spans="1:11">
      <c r="A5610" s="4">
        <v>25003</v>
      </c>
      <c r="B5610" t="s">
        <v>3974</v>
      </c>
      <c r="C5610" s="5">
        <f>IF($F$2=0," - ",Tabla1[[#This Row],[Base Precio de Lista neto]])</f>
        <v>5968.4525000000003</v>
      </c>
      <c r="D5610" s="5">
        <f>IF($F$2=0," - ",Tabla1[[#This Row],[Base Precio de Lista neto]]*(1-$F$2))</f>
        <v>4177.9167500000003</v>
      </c>
      <c r="E5610" s="5">
        <f>IF($F$2=0," - ",Tabla1[[#This Row],[Base para Mejor precio]]*(1-$F$2))</f>
        <v>3760.1250749999999</v>
      </c>
      <c r="F5610" s="4" t="s">
        <v>4</v>
      </c>
      <c r="G5610" s="16" t="s">
        <v>5696</v>
      </c>
      <c r="H5610" s="5">
        <f>IFERROR(IF($F$3=0,"-",Tabla1[[#This Row],[Precio de Cliente neto]]*(1+$F$3)),"-")</f>
        <v>6266.8751250000005</v>
      </c>
      <c r="I5610" s="5">
        <v>5968.4525000000003</v>
      </c>
      <c r="J5610" s="5">
        <v>5371.60725</v>
      </c>
      <c r="K5610" s="26">
        <v>0.21</v>
      </c>
    </row>
    <row r="5611" spans="1:11">
      <c r="A5611" s="4">
        <v>25004</v>
      </c>
      <c r="B5611" t="s">
        <v>3975</v>
      </c>
      <c r="C5611" s="5">
        <f>IF($F$2=0," - ",Tabla1[[#This Row],[Base Precio de Lista neto]])</f>
        <v>6282.6669000000002</v>
      </c>
      <c r="D5611" s="5">
        <f>IF($F$2=0," - ",Tabla1[[#This Row],[Base Precio de Lista neto]]*(1-$F$2))</f>
        <v>4397.8668299999999</v>
      </c>
      <c r="E5611" s="5">
        <f>IF($F$2=0," - ",Tabla1[[#This Row],[Base para Mejor precio]]*(1-$F$2))</f>
        <v>3958.0801469999997</v>
      </c>
      <c r="F5611" s="4" t="s">
        <v>4</v>
      </c>
      <c r="G5611" s="16" t="s">
        <v>5696</v>
      </c>
      <c r="H5611" s="5">
        <f>IFERROR(IF($F$3=0,"-",Tabla1[[#This Row],[Precio de Cliente neto]]*(1+$F$3)),"-")</f>
        <v>6596.8002450000004</v>
      </c>
      <c r="I5611" s="5">
        <v>6282.6669000000002</v>
      </c>
      <c r="J5611" s="5">
        <v>5654.4002099999998</v>
      </c>
      <c r="K5611" s="26">
        <v>0.21</v>
      </c>
    </row>
    <row r="5612" spans="1:11">
      <c r="A5612" s="4">
        <v>25005</v>
      </c>
      <c r="B5612" t="s">
        <v>3976</v>
      </c>
      <c r="C5612" s="5">
        <f>IF($F$2=0," - ",Tabla1[[#This Row],[Base Precio de Lista neto]])</f>
        <v>9035.3670000000002</v>
      </c>
      <c r="D5612" s="5">
        <f>IF($F$2=0," - ",Tabla1[[#This Row],[Base Precio de Lista neto]]*(1-$F$2))</f>
        <v>6324.7568999999994</v>
      </c>
      <c r="E5612" s="5">
        <f>IF($F$2=0," - ",Tabla1[[#This Row],[Base para Mejor precio]]*(1-$F$2))</f>
        <v>5692.2812099999992</v>
      </c>
      <c r="F5612" s="4" t="s">
        <v>4</v>
      </c>
      <c r="G5612" s="16" t="s">
        <v>5696</v>
      </c>
      <c r="H5612" s="5">
        <f>IFERROR(IF($F$3=0,"-",Tabla1[[#This Row],[Precio de Cliente neto]]*(1+$F$3)),"-")</f>
        <v>9487.1353499999987</v>
      </c>
      <c r="I5612" s="5">
        <v>9035.3670000000002</v>
      </c>
      <c r="J5612" s="5">
        <v>8131.8302999999996</v>
      </c>
      <c r="K5612" s="26">
        <v>0.21</v>
      </c>
    </row>
    <row r="5613" spans="1:11">
      <c r="A5613" s="4">
        <v>25006</v>
      </c>
      <c r="B5613" t="s">
        <v>3977</v>
      </c>
      <c r="C5613" s="5">
        <f>IF($F$2=0," - ",Tabla1[[#This Row],[Base Precio de Lista neto]])</f>
        <v>9880.4575999999997</v>
      </c>
      <c r="D5613" s="5">
        <f>IF($F$2=0," - ",Tabla1[[#This Row],[Base Precio de Lista neto]]*(1-$F$2))</f>
        <v>6916.3203199999998</v>
      </c>
      <c r="E5613" s="5">
        <f>IF($F$2=0," - ",Tabla1[[#This Row],[Base para Mejor precio]]*(1-$F$2))</f>
        <v>6224.6882880000003</v>
      </c>
      <c r="F5613" s="4" t="s">
        <v>4</v>
      </c>
      <c r="G5613" s="16" t="s">
        <v>5696</v>
      </c>
      <c r="H5613" s="5">
        <f>IFERROR(IF($F$3=0,"-",Tabla1[[#This Row],[Precio de Cliente neto]]*(1+$F$3)),"-")</f>
        <v>10374.48048</v>
      </c>
      <c r="I5613" s="5">
        <v>9880.4575999999997</v>
      </c>
      <c r="J5613" s="5">
        <v>8892.4118400000007</v>
      </c>
      <c r="K5613" s="26">
        <v>0.21</v>
      </c>
    </row>
    <row r="5614" spans="1:11">
      <c r="A5614" s="4">
        <v>25007</v>
      </c>
      <c r="B5614" t="s">
        <v>3978</v>
      </c>
      <c r="C5614" s="5">
        <f>IF($F$2=0," - ",Tabla1[[#This Row],[Base Precio de Lista neto]])</f>
        <v>10927.6019</v>
      </c>
      <c r="D5614" s="5">
        <f>IF($F$2=0," - ",Tabla1[[#This Row],[Base Precio de Lista neto]]*(1-$F$2))</f>
        <v>7649.3213299999989</v>
      </c>
      <c r="E5614" s="5">
        <f>IF($F$2=0," - ",Tabla1[[#This Row],[Base para Mejor precio]]*(1-$F$2))</f>
        <v>6884.3891970000004</v>
      </c>
      <c r="F5614" s="4" t="s">
        <v>4</v>
      </c>
      <c r="G5614" s="16" t="s">
        <v>5696</v>
      </c>
      <c r="H5614" s="5">
        <f>IFERROR(IF($F$3=0,"-",Tabla1[[#This Row],[Precio de Cliente neto]]*(1+$F$3)),"-")</f>
        <v>11473.981994999998</v>
      </c>
      <c r="I5614" s="5">
        <v>10927.6019</v>
      </c>
      <c r="J5614" s="5">
        <v>9834.8417100000006</v>
      </c>
      <c r="K5614" s="26">
        <v>0.21</v>
      </c>
    </row>
    <row r="5615" spans="1:11">
      <c r="A5615" s="4">
        <v>25008</v>
      </c>
      <c r="B5615" t="s">
        <v>3979</v>
      </c>
      <c r="C5615" s="5">
        <f>IF($F$2=0," - ",Tabla1[[#This Row],[Base Precio de Lista neto]])</f>
        <v>12817.879300000001</v>
      </c>
      <c r="D5615" s="5">
        <f>IF($F$2=0," - ",Tabla1[[#This Row],[Base Precio de Lista neto]]*(1-$F$2))</f>
        <v>8972.5155099999993</v>
      </c>
      <c r="E5615" s="5">
        <f>IF($F$2=0," - ",Tabla1[[#This Row],[Base para Mejor precio]]*(1-$F$2))</f>
        <v>8075.2639589999999</v>
      </c>
      <c r="F5615" s="4" t="s">
        <v>4</v>
      </c>
      <c r="G5615" s="16" t="s">
        <v>5696</v>
      </c>
      <c r="H5615" s="5">
        <f>IFERROR(IF($F$3=0,"-",Tabla1[[#This Row],[Precio de Cliente neto]]*(1+$F$3)),"-")</f>
        <v>13458.773265</v>
      </c>
      <c r="I5615" s="5">
        <v>12817.879300000001</v>
      </c>
      <c r="J5615" s="5">
        <v>11536.09137</v>
      </c>
      <c r="K5615" s="26">
        <v>0.21</v>
      </c>
    </row>
    <row r="5616" spans="1:11">
      <c r="A5616" s="4">
        <v>25009</v>
      </c>
      <c r="B5616" t="s">
        <v>3980</v>
      </c>
      <c r="C5616" s="5">
        <f>IF($F$2=0," - ",Tabla1[[#This Row],[Base Precio de Lista neto]])</f>
        <v>14047.391100000001</v>
      </c>
      <c r="D5616" s="5">
        <f>IF($F$2=0," - ",Tabla1[[#This Row],[Base Precio de Lista neto]]*(1-$F$2))</f>
        <v>9833.1737699999994</v>
      </c>
      <c r="E5616" s="5">
        <f>IF($F$2=0," - ",Tabla1[[#This Row],[Base para Mejor precio]]*(1-$F$2))</f>
        <v>8849.856393</v>
      </c>
      <c r="F5616" s="4" t="s">
        <v>4</v>
      </c>
      <c r="G5616" s="16" t="s">
        <v>5696</v>
      </c>
      <c r="H5616" s="5">
        <f>IFERROR(IF($F$3=0,"-",Tabla1[[#This Row],[Precio de Cliente neto]]*(1+$F$3)),"-")</f>
        <v>14749.760654999998</v>
      </c>
      <c r="I5616" s="5">
        <v>14047.391100000001</v>
      </c>
      <c r="J5616" s="5">
        <v>12642.65199</v>
      </c>
      <c r="K5616" s="26">
        <v>0.21</v>
      </c>
    </row>
    <row r="5617" spans="1:11">
      <c r="A5617" s="4">
        <v>25010</v>
      </c>
      <c r="B5617" t="s">
        <v>3981</v>
      </c>
      <c r="C5617" s="5">
        <f>IF($F$2=0," - ",Tabla1[[#This Row],[Base Precio de Lista neto]])</f>
        <v>15830.046700000001</v>
      </c>
      <c r="D5617" s="5">
        <f>IF($F$2=0," - ",Tabla1[[#This Row],[Base Precio de Lista neto]]*(1-$F$2))</f>
        <v>11081.03269</v>
      </c>
      <c r="E5617" s="5">
        <f>IF($F$2=0," - ",Tabla1[[#This Row],[Base para Mejor precio]]*(1-$F$2))</f>
        <v>9972.9294209999989</v>
      </c>
      <c r="F5617" s="4" t="s">
        <v>4</v>
      </c>
      <c r="G5617" s="16" t="s">
        <v>5696</v>
      </c>
      <c r="H5617" s="5">
        <f>IFERROR(IF($F$3=0,"-",Tabla1[[#This Row],[Precio de Cliente neto]]*(1+$F$3)),"-")</f>
        <v>16621.549035</v>
      </c>
      <c r="I5617" s="5">
        <v>15830.046700000001</v>
      </c>
      <c r="J5617" s="5">
        <v>14247.042030000001</v>
      </c>
      <c r="K5617" s="26">
        <v>0.21</v>
      </c>
    </row>
    <row r="5618" spans="1:11">
      <c r="A5618" s="4">
        <v>25011</v>
      </c>
      <c r="B5618" t="s">
        <v>3982</v>
      </c>
      <c r="C5618" s="5">
        <f>IF($F$2=0," - ",Tabla1[[#This Row],[Base Precio de Lista neto]])</f>
        <v>18845.476299999998</v>
      </c>
      <c r="D5618" s="5">
        <f>IF($F$2=0," - ",Tabla1[[#This Row],[Base Precio de Lista neto]]*(1-$F$2))</f>
        <v>13191.833409999997</v>
      </c>
      <c r="E5618" s="5">
        <f>IF($F$2=0," - ",Tabla1[[#This Row],[Base para Mejor precio]]*(1-$F$2))</f>
        <v>11872.650068999999</v>
      </c>
      <c r="F5618" s="4" t="s">
        <v>4</v>
      </c>
      <c r="G5618" s="16" t="s">
        <v>5696</v>
      </c>
      <c r="H5618" s="5">
        <f>IFERROR(IF($F$3=0,"-",Tabla1[[#This Row],[Precio de Cliente neto]]*(1+$F$3)),"-")</f>
        <v>19787.750114999995</v>
      </c>
      <c r="I5618" s="5">
        <v>18845.476299999998</v>
      </c>
      <c r="J5618" s="5">
        <v>16960.928670000001</v>
      </c>
      <c r="K5618" s="26">
        <v>0.21</v>
      </c>
    </row>
    <row r="5619" spans="1:11">
      <c r="A5619" s="4">
        <v>25012</v>
      </c>
      <c r="B5619" t="s">
        <v>3983</v>
      </c>
      <c r="C5619" s="5">
        <f>IF($F$2=0," - ",Tabla1[[#This Row],[Base Precio de Lista neto]])</f>
        <v>25615.618900000001</v>
      </c>
      <c r="D5619" s="5">
        <f>IF($F$2=0," - ",Tabla1[[#This Row],[Base Precio de Lista neto]]*(1-$F$2))</f>
        <v>17930.933229999999</v>
      </c>
      <c r="E5619" s="5">
        <f>IF($F$2=0," - ",Tabla1[[#This Row],[Base para Mejor precio]]*(1-$F$2))</f>
        <v>16137.839907</v>
      </c>
      <c r="F5619" s="4" t="s">
        <v>4</v>
      </c>
      <c r="G5619" s="16" t="s">
        <v>5696</v>
      </c>
      <c r="H5619" s="5">
        <f>IFERROR(IF($F$3=0,"-",Tabla1[[#This Row],[Precio de Cliente neto]]*(1+$F$3)),"-")</f>
        <v>26896.399845</v>
      </c>
      <c r="I5619" s="5">
        <v>25615.618900000001</v>
      </c>
      <c r="J5619" s="5">
        <v>23054.05701</v>
      </c>
      <c r="K5619" s="26">
        <v>0.21</v>
      </c>
    </row>
    <row r="5620" spans="1:11">
      <c r="A5620" s="4">
        <v>25013</v>
      </c>
      <c r="B5620" t="s">
        <v>3984</v>
      </c>
      <c r="C5620" s="5">
        <f>IF($F$2=0," - ",Tabla1[[#This Row],[Base Precio de Lista neto]])</f>
        <v>37383.177300000003</v>
      </c>
      <c r="D5620" s="5">
        <f>IF($F$2=0," - ",Tabla1[[#This Row],[Base Precio de Lista neto]]*(1-$F$2))</f>
        <v>26168.224109999999</v>
      </c>
      <c r="E5620" s="5">
        <f>IF($F$2=0," - ",Tabla1[[#This Row],[Base para Mejor precio]]*(1-$F$2))</f>
        <v>23551.401698999998</v>
      </c>
      <c r="F5620" s="4" t="s">
        <v>4</v>
      </c>
      <c r="G5620" s="16" t="s">
        <v>5696</v>
      </c>
      <c r="H5620" s="5">
        <f>IFERROR(IF($F$3=0,"-",Tabla1[[#This Row],[Precio de Cliente neto]]*(1+$F$3)),"-")</f>
        <v>39252.336165000001</v>
      </c>
      <c r="I5620" s="5">
        <v>37383.177300000003</v>
      </c>
      <c r="J5620" s="5">
        <v>33644.859570000001</v>
      </c>
      <c r="K5620" s="26">
        <v>0.21</v>
      </c>
    </row>
    <row r="5621" spans="1:11">
      <c r="A5621" s="4">
        <v>25014</v>
      </c>
      <c r="B5621" t="s">
        <v>3985</v>
      </c>
      <c r="C5621" s="5">
        <f>IF($F$2=0," - ",Tabla1[[#This Row],[Base Precio de Lista neto]])</f>
        <v>46761.181600000004</v>
      </c>
      <c r="D5621" s="5">
        <f>IF($F$2=0," - ",Tabla1[[#This Row],[Base Precio de Lista neto]]*(1-$F$2))</f>
        <v>32732.827120000002</v>
      </c>
      <c r="E5621" s="5">
        <f>IF($F$2=0," - ",Tabla1[[#This Row],[Base para Mejor precio]]*(1-$F$2))</f>
        <v>29459.544407999998</v>
      </c>
      <c r="F5621" s="4" t="s">
        <v>4</v>
      </c>
      <c r="G5621" s="16" t="s">
        <v>5696</v>
      </c>
      <c r="H5621" s="5">
        <f>IFERROR(IF($F$3=0,"-",Tabla1[[#This Row],[Precio de Cliente neto]]*(1+$F$3)),"-")</f>
        <v>49099.240680000003</v>
      </c>
      <c r="I5621" s="5">
        <v>46761.181600000004</v>
      </c>
      <c r="J5621" s="5">
        <v>42085.063439999998</v>
      </c>
      <c r="K5621" s="26">
        <v>0.21</v>
      </c>
    </row>
    <row r="5622" spans="1:11">
      <c r="A5622" s="4">
        <v>25015</v>
      </c>
      <c r="B5622" t="s">
        <v>3986</v>
      </c>
      <c r="C5622" s="5">
        <f>IF($F$2=0," - ",Tabla1[[#This Row],[Base Precio de Lista neto]])</f>
        <v>59836.372900000002</v>
      </c>
      <c r="D5622" s="5">
        <f>IF($F$2=0," - ",Tabla1[[#This Row],[Base Precio de Lista neto]]*(1-$F$2))</f>
        <v>41885.461029999999</v>
      </c>
      <c r="E5622" s="5">
        <f>IF($F$2=0," - ",Tabla1[[#This Row],[Base para Mejor precio]]*(1-$F$2))</f>
        <v>37696.914926999998</v>
      </c>
      <c r="F5622" s="4" t="s">
        <v>4</v>
      </c>
      <c r="G5622" s="16" t="s">
        <v>5696</v>
      </c>
      <c r="H5622" s="5">
        <f>IFERROR(IF($F$3=0,"-",Tabla1[[#This Row],[Precio de Cliente neto]]*(1+$F$3)),"-")</f>
        <v>62828.191544999994</v>
      </c>
      <c r="I5622" s="5">
        <v>59836.372900000002</v>
      </c>
      <c r="J5622" s="5">
        <v>53852.735610000003</v>
      </c>
      <c r="K5622" s="26">
        <v>0.21</v>
      </c>
    </row>
    <row r="5623" spans="1:11">
      <c r="A5623" s="4">
        <v>25016</v>
      </c>
      <c r="B5623" t="s">
        <v>3987</v>
      </c>
      <c r="C5623" s="5">
        <f>IF($F$2=0," - ",Tabla1[[#This Row],[Base Precio de Lista neto]])</f>
        <v>65310.1702</v>
      </c>
      <c r="D5623" s="5">
        <f>IF($F$2=0," - ",Tabla1[[#This Row],[Base Precio de Lista neto]]*(1-$F$2))</f>
        <v>45717.119139999995</v>
      </c>
      <c r="E5623" s="5">
        <f>IF($F$2=0," - ",Tabla1[[#This Row],[Base para Mejor precio]]*(1-$F$2))</f>
        <v>41145.407225999996</v>
      </c>
      <c r="F5623" s="4" t="s">
        <v>4</v>
      </c>
      <c r="G5623" s="16" t="s">
        <v>5696</v>
      </c>
      <c r="H5623" s="5">
        <f>IFERROR(IF($F$3=0,"-",Tabla1[[#This Row],[Precio de Cliente neto]]*(1+$F$3)),"-")</f>
        <v>68575.678709999993</v>
      </c>
      <c r="I5623" s="5">
        <v>65310.1702</v>
      </c>
      <c r="J5623" s="5">
        <v>58779.153180000001</v>
      </c>
      <c r="K5623" s="26">
        <v>0.21</v>
      </c>
    </row>
    <row r="5624" spans="1:11">
      <c r="A5624" s="4">
        <v>25017</v>
      </c>
      <c r="B5624" t="s">
        <v>3988</v>
      </c>
      <c r="C5624" s="5">
        <f>IF($F$2=0," - ",Tabla1[[#This Row],[Base Precio de Lista neto]])</f>
        <v>76993.113899999997</v>
      </c>
      <c r="D5624" s="5">
        <f>IF($F$2=0," - ",Tabla1[[#This Row],[Base Precio de Lista neto]]*(1-$F$2))</f>
        <v>53895.179729999996</v>
      </c>
      <c r="E5624" s="5">
        <f>IF($F$2=0," - ",Tabla1[[#This Row],[Base para Mejor precio]]*(1-$F$2))</f>
        <v>48505.661756999994</v>
      </c>
      <c r="F5624" s="4" t="s">
        <v>4</v>
      </c>
      <c r="G5624" s="16" t="s">
        <v>5696</v>
      </c>
      <c r="H5624" s="5">
        <f>IFERROR(IF($F$3=0,"-",Tabla1[[#This Row],[Precio de Cliente neto]]*(1+$F$3)),"-")</f>
        <v>80842.769594999991</v>
      </c>
      <c r="I5624" s="5">
        <v>76993.113899999997</v>
      </c>
      <c r="J5624" s="5">
        <v>69293.802509999994</v>
      </c>
      <c r="K5624" s="26">
        <v>0.21</v>
      </c>
    </row>
    <row r="5625" spans="1:11">
      <c r="A5625" s="4">
        <v>25018</v>
      </c>
      <c r="B5625" t="s">
        <v>3989</v>
      </c>
      <c r="C5625" s="5">
        <f>IF($F$2=0," - ",Tabla1[[#This Row],[Base Precio de Lista neto]])</f>
        <v>5248.2</v>
      </c>
      <c r="D5625" s="5">
        <f>IF($F$2=0," - ",Tabla1[[#This Row],[Base Precio de Lista neto]]*(1-$F$2))</f>
        <v>3673.74</v>
      </c>
      <c r="E5625" s="5">
        <f>IF($F$2=0," - ",Tabla1[[#This Row],[Base para Mejor precio]]*(1-$F$2))</f>
        <v>3306.366</v>
      </c>
      <c r="F5625" s="4" t="s">
        <v>4</v>
      </c>
      <c r="G5625" s="16" t="s">
        <v>5696</v>
      </c>
      <c r="H5625" s="5">
        <f>IFERROR(IF($F$3=0,"-",Tabla1[[#This Row],[Precio de Cliente neto]]*(1+$F$3)),"-")</f>
        <v>5510.61</v>
      </c>
      <c r="I5625" s="5">
        <v>5248.2</v>
      </c>
      <c r="J5625" s="5">
        <v>4723.38</v>
      </c>
      <c r="K5625" s="26">
        <v>0.21</v>
      </c>
    </row>
    <row r="5626" spans="1:11">
      <c r="A5626" s="4">
        <v>25019</v>
      </c>
      <c r="B5626" t="s">
        <v>3990</v>
      </c>
      <c r="C5626" s="5">
        <f>IF($F$2=0," - ",Tabla1[[#This Row],[Base Precio de Lista neto]])</f>
        <v>5088.8379000000004</v>
      </c>
      <c r="D5626" s="5">
        <f>IF($F$2=0," - ",Tabla1[[#This Row],[Base Precio de Lista neto]]*(1-$F$2))</f>
        <v>3562.1865299999999</v>
      </c>
      <c r="E5626" s="5">
        <f>IF($F$2=0," - ",Tabla1[[#This Row],[Base para Mejor precio]]*(1-$F$2))</f>
        <v>3205.9678769999996</v>
      </c>
      <c r="F5626" s="4" t="s">
        <v>4</v>
      </c>
      <c r="G5626" s="16" t="s">
        <v>5696</v>
      </c>
      <c r="H5626" s="5">
        <f>IFERROR(IF($F$3=0,"-",Tabla1[[#This Row],[Precio de Cliente neto]]*(1+$F$3)),"-")</f>
        <v>5343.2797950000004</v>
      </c>
      <c r="I5626" s="5">
        <v>5088.8379000000004</v>
      </c>
      <c r="J5626" s="5">
        <v>4579.9541099999997</v>
      </c>
      <c r="K5626" s="26">
        <v>0.21</v>
      </c>
    </row>
    <row r="5627" spans="1:11">
      <c r="A5627" s="4">
        <v>25020</v>
      </c>
      <c r="B5627" t="s">
        <v>3991</v>
      </c>
      <c r="C5627" s="5">
        <f>IF($F$2=0," - ",Tabla1[[#This Row],[Base Precio de Lista neto]])</f>
        <v>5920.9957000000004</v>
      </c>
      <c r="D5627" s="5">
        <f>IF($F$2=0," - ",Tabla1[[#This Row],[Base Precio de Lista neto]]*(1-$F$2))</f>
        <v>4144.6969900000004</v>
      </c>
      <c r="E5627" s="5">
        <f>IF($F$2=0," - ",Tabla1[[#This Row],[Base para Mejor precio]]*(1-$F$2))</f>
        <v>3730.2272909999997</v>
      </c>
      <c r="F5627" s="4" t="s">
        <v>4</v>
      </c>
      <c r="G5627" s="16" t="s">
        <v>5696</v>
      </c>
      <c r="H5627" s="5">
        <f>IFERROR(IF($F$3=0,"-",Tabla1[[#This Row],[Precio de Cliente neto]]*(1+$F$3)),"-")</f>
        <v>6217.0454850000006</v>
      </c>
      <c r="I5627" s="5">
        <v>5920.9957000000004</v>
      </c>
      <c r="J5627" s="5">
        <v>5328.8961300000001</v>
      </c>
      <c r="K5627" s="26">
        <v>0.21</v>
      </c>
    </row>
    <row r="5628" spans="1:11">
      <c r="A5628" s="4">
        <v>25021</v>
      </c>
      <c r="B5628" t="s">
        <v>3992</v>
      </c>
      <c r="C5628" s="5">
        <f>IF($F$2=0," - ",Tabla1[[#This Row],[Base Precio de Lista neto]])</f>
        <v>12886.1289</v>
      </c>
      <c r="D5628" s="5">
        <f>IF($F$2=0," - ",Tabla1[[#This Row],[Base Precio de Lista neto]]*(1-$F$2))</f>
        <v>9020.2902299999987</v>
      </c>
      <c r="E5628" s="5">
        <f>IF($F$2=0," - ",Tabla1[[#This Row],[Base para Mejor precio]]*(1-$F$2))</f>
        <v>8118.2612069999986</v>
      </c>
      <c r="F5628" s="4" t="s">
        <v>4</v>
      </c>
      <c r="G5628" s="16" t="s">
        <v>5696</v>
      </c>
      <c r="H5628" s="5">
        <f>IFERROR(IF($F$3=0,"-",Tabla1[[#This Row],[Precio de Cliente neto]]*(1+$F$3)),"-")</f>
        <v>13530.435344999998</v>
      </c>
      <c r="I5628" s="5">
        <v>12886.1289</v>
      </c>
      <c r="J5628" s="5">
        <v>11597.516009999999</v>
      </c>
      <c r="K5628" s="26">
        <v>0.21</v>
      </c>
    </row>
    <row r="5629" spans="1:11">
      <c r="A5629" s="4">
        <v>25022</v>
      </c>
      <c r="B5629" t="s">
        <v>3993</v>
      </c>
      <c r="C5629" s="5">
        <f>IF($F$2=0," - ",Tabla1[[#This Row],[Base Precio de Lista neto]])</f>
        <v>12306.768899999999</v>
      </c>
      <c r="D5629" s="5">
        <f>IF($F$2=0," - ",Tabla1[[#This Row],[Base Precio de Lista neto]]*(1-$F$2))</f>
        <v>8614.738229999999</v>
      </c>
      <c r="E5629" s="5">
        <f>IF($F$2=0," - ",Tabla1[[#This Row],[Base para Mejor precio]]*(1-$F$2))</f>
        <v>7753.2644069999997</v>
      </c>
      <c r="F5629" s="4" t="s">
        <v>4</v>
      </c>
      <c r="G5629" s="16" t="s">
        <v>5696</v>
      </c>
      <c r="H5629" s="5">
        <f>IFERROR(IF($F$3=0,"-",Tabla1[[#This Row],[Precio de Cliente neto]]*(1+$F$3)),"-")</f>
        <v>12922.107344999999</v>
      </c>
      <c r="I5629" s="5">
        <v>12306.768899999999</v>
      </c>
      <c r="J5629" s="5">
        <v>11076.09201</v>
      </c>
      <c r="K5629" s="26">
        <v>0.21</v>
      </c>
    </row>
    <row r="5630" spans="1:11">
      <c r="A5630" s="4">
        <v>25023</v>
      </c>
      <c r="B5630" t="s">
        <v>3994</v>
      </c>
      <c r="C5630" s="5">
        <f>IF($F$2=0," - ",Tabla1[[#This Row],[Base Precio de Lista neto]])</f>
        <v>13860.995699999999</v>
      </c>
      <c r="D5630" s="5">
        <f>IF($F$2=0," - ",Tabla1[[#This Row],[Base Precio de Lista neto]]*(1-$F$2))</f>
        <v>9702.6969899999986</v>
      </c>
      <c r="E5630" s="5">
        <f>IF($F$2=0," - ",Tabla1[[#This Row],[Base para Mejor precio]]*(1-$F$2))</f>
        <v>8732.4272909999981</v>
      </c>
      <c r="F5630" s="4" t="s">
        <v>4</v>
      </c>
      <c r="G5630" s="16" t="s">
        <v>5696</v>
      </c>
      <c r="H5630" s="5">
        <f>IFERROR(IF($F$3=0,"-",Tabla1[[#This Row],[Precio de Cliente neto]]*(1+$F$3)),"-")</f>
        <v>14554.045484999999</v>
      </c>
      <c r="I5630" s="5">
        <v>13860.995699999999</v>
      </c>
      <c r="J5630" s="5">
        <v>12474.896129999999</v>
      </c>
      <c r="K5630" s="26">
        <v>0.21</v>
      </c>
    </row>
    <row r="5631" spans="1:11">
      <c r="A5631" s="4">
        <v>25024</v>
      </c>
      <c r="B5631" t="s">
        <v>3995</v>
      </c>
      <c r="C5631" s="5">
        <f>IF($F$2=0," - ",Tabla1[[#This Row],[Base Precio de Lista neto]])</f>
        <v>20002.9656</v>
      </c>
      <c r="D5631" s="5">
        <f>IF($F$2=0," - ",Tabla1[[#This Row],[Base Precio de Lista neto]]*(1-$F$2))</f>
        <v>14002.075919999999</v>
      </c>
      <c r="E5631" s="5">
        <f>IF($F$2=0," - ",Tabla1[[#This Row],[Base para Mejor precio]]*(1-$F$2))</f>
        <v>12601.868328</v>
      </c>
      <c r="F5631" s="4" t="s">
        <v>4</v>
      </c>
      <c r="G5631" s="16" t="s">
        <v>5696</v>
      </c>
      <c r="H5631" s="5">
        <f>IFERROR(IF($F$3=0,"-",Tabla1[[#This Row],[Precio de Cliente neto]]*(1+$F$3)),"-")</f>
        <v>21003.113879999997</v>
      </c>
      <c r="I5631" s="5">
        <v>20002.9656</v>
      </c>
      <c r="J5631" s="5">
        <v>18002.669040000001</v>
      </c>
      <c r="K5631" s="26">
        <v>0.21</v>
      </c>
    </row>
    <row r="5632" spans="1:11">
      <c r="A5632" s="4">
        <v>25025</v>
      </c>
      <c r="B5632" t="s">
        <v>3996</v>
      </c>
      <c r="C5632" s="5">
        <f>IF($F$2=0," - ",Tabla1[[#This Row],[Base Precio de Lista neto]])</f>
        <v>273127.01760000002</v>
      </c>
      <c r="D5632" s="5">
        <f>IF($F$2=0," - ",Tabla1[[#This Row],[Base Precio de Lista neto]]*(1-$F$2))</f>
        <v>191188.91232</v>
      </c>
      <c r="E5632" s="5">
        <f>IF($F$2=0," - ",Tabla1[[#This Row],[Base para Mejor precio]]*(1-$F$2))</f>
        <v>172070.02108799998</v>
      </c>
      <c r="F5632" s="4" t="s">
        <v>4</v>
      </c>
      <c r="G5632" s="16" t="s">
        <v>5696</v>
      </c>
      <c r="H5632" s="5">
        <f>IFERROR(IF($F$3=0,"-",Tabla1[[#This Row],[Precio de Cliente neto]]*(1+$F$3)),"-")</f>
        <v>286783.36848</v>
      </c>
      <c r="I5632" s="5">
        <v>273127.01760000002</v>
      </c>
      <c r="J5632" s="5">
        <v>245814.31584</v>
      </c>
      <c r="K5632" s="26">
        <v>0.21</v>
      </c>
    </row>
    <row r="5633" spans="1:11">
      <c r="A5633" s="4">
        <v>25026</v>
      </c>
      <c r="B5633" t="s">
        <v>3997</v>
      </c>
      <c r="C5633" s="5">
        <f>IF($F$2=0," - ",Tabla1[[#This Row],[Base Precio de Lista neto]])</f>
        <v>18583.399300000001</v>
      </c>
      <c r="D5633" s="5">
        <f>IF($F$2=0," - ",Tabla1[[#This Row],[Base Precio de Lista neto]]*(1-$F$2))</f>
        <v>13008.379510000001</v>
      </c>
      <c r="E5633" s="5">
        <f>IF($F$2=0," - ",Tabla1[[#This Row],[Base para Mejor precio]]*(1-$F$2))</f>
        <v>11707.541558999999</v>
      </c>
      <c r="F5633" s="4" t="s">
        <v>4</v>
      </c>
      <c r="G5633" s="16" t="s">
        <v>5696</v>
      </c>
      <c r="H5633" s="5">
        <f>IFERROR(IF($F$3=0,"-",Tabla1[[#This Row],[Precio de Cliente neto]]*(1+$F$3)),"-")</f>
        <v>19512.569265000002</v>
      </c>
      <c r="I5633" s="5">
        <v>18583.399300000001</v>
      </c>
      <c r="J5633" s="5">
        <v>16725.059369999999</v>
      </c>
      <c r="K5633" s="26">
        <v>0.21</v>
      </c>
    </row>
    <row r="5634" spans="1:11">
      <c r="A5634" s="4">
        <v>25027</v>
      </c>
      <c r="B5634" t="s">
        <v>3998</v>
      </c>
      <c r="C5634" s="5">
        <f>IF($F$2=0," - ",Tabla1[[#This Row],[Base Precio de Lista neto]])</f>
        <v>22497.021199999999</v>
      </c>
      <c r="D5634" s="5">
        <f>IF($F$2=0," - ",Tabla1[[#This Row],[Base Precio de Lista neto]]*(1-$F$2))</f>
        <v>15747.914839999998</v>
      </c>
      <c r="E5634" s="5">
        <f>IF($F$2=0," - ",Tabla1[[#This Row],[Base para Mejor precio]]*(1-$F$2))</f>
        <v>14173.123356</v>
      </c>
      <c r="F5634" s="4" t="s">
        <v>4</v>
      </c>
      <c r="G5634" s="16" t="s">
        <v>5696</v>
      </c>
      <c r="H5634" s="5">
        <f>IFERROR(IF($F$3=0,"-",Tabla1[[#This Row],[Precio de Cliente neto]]*(1+$F$3)),"-")</f>
        <v>23621.872259999996</v>
      </c>
      <c r="I5634" s="5">
        <v>22497.021199999999</v>
      </c>
      <c r="J5634" s="5">
        <v>20247.319080000001</v>
      </c>
      <c r="K5634" s="26">
        <v>0.21</v>
      </c>
    </row>
    <row r="5635" spans="1:11">
      <c r="A5635" s="4">
        <v>25028</v>
      </c>
      <c r="B5635" t="s">
        <v>3999</v>
      </c>
      <c r="C5635" s="5">
        <f>IF($F$2=0," - ",Tabla1[[#This Row],[Base Precio de Lista neto]])</f>
        <v>8399.5308999999997</v>
      </c>
      <c r="D5635" s="5">
        <f>IF($F$2=0," - ",Tabla1[[#This Row],[Base Precio de Lista neto]]*(1-$F$2))</f>
        <v>5879.6716299999998</v>
      </c>
      <c r="E5635" s="5">
        <f>IF($F$2=0," - ",Tabla1[[#This Row],[Base para Mejor precio]]*(1-$F$2))</f>
        <v>5291.7044669999996</v>
      </c>
      <c r="F5635" s="4" t="s">
        <v>4</v>
      </c>
      <c r="G5635" s="16" t="s">
        <v>5696</v>
      </c>
      <c r="H5635" s="5">
        <f>IFERROR(IF($F$3=0,"-",Tabla1[[#This Row],[Precio de Cliente neto]]*(1+$F$3)),"-")</f>
        <v>8819.5074449999993</v>
      </c>
      <c r="I5635" s="5">
        <v>8399.5308999999997</v>
      </c>
      <c r="J5635" s="5">
        <v>7559.5778099999998</v>
      </c>
      <c r="K5635" s="26">
        <v>0.21</v>
      </c>
    </row>
    <row r="5636" spans="1:11">
      <c r="A5636" s="4">
        <v>25029</v>
      </c>
      <c r="B5636" t="s">
        <v>4000</v>
      </c>
      <c r="C5636" s="5">
        <f>IF($F$2=0," - ",Tabla1[[#This Row],[Base Precio de Lista neto]])</f>
        <v>19860.585599999999</v>
      </c>
      <c r="D5636" s="5">
        <f>IF($F$2=0," - ",Tabla1[[#This Row],[Base Precio de Lista neto]]*(1-$F$2))</f>
        <v>13902.409919999998</v>
      </c>
      <c r="E5636" s="5">
        <f>IF($F$2=0," - ",Tabla1[[#This Row],[Base para Mejor precio]]*(1-$F$2))</f>
        <v>12512.168927999999</v>
      </c>
      <c r="F5636" s="4" t="s">
        <v>4</v>
      </c>
      <c r="G5636" s="16" t="s">
        <v>5696</v>
      </c>
      <c r="H5636" s="5">
        <f>IFERROR(IF($F$3=0,"-",Tabla1[[#This Row],[Precio de Cliente neto]]*(1+$F$3)),"-")</f>
        <v>20853.614879999997</v>
      </c>
      <c r="I5636" s="5">
        <v>19860.585599999999</v>
      </c>
      <c r="J5636" s="5">
        <v>17874.527040000001</v>
      </c>
      <c r="K5636" s="26">
        <v>0.21</v>
      </c>
    </row>
    <row r="5637" spans="1:11">
      <c r="A5637" s="4">
        <v>25030</v>
      </c>
      <c r="B5637" t="s">
        <v>4001</v>
      </c>
      <c r="C5637" s="5">
        <f>IF($F$2=0," - ",Tabla1[[#This Row],[Base Precio de Lista neto]])</f>
        <v>30561.521000000001</v>
      </c>
      <c r="D5637" s="5">
        <f>IF($F$2=0," - ",Tabla1[[#This Row],[Base Precio de Lista neto]]*(1-$F$2))</f>
        <v>21393.064699999999</v>
      </c>
      <c r="E5637" s="5">
        <f>IF($F$2=0," - ",Tabla1[[#This Row],[Base para Mejor precio]]*(1-$F$2))</f>
        <v>19253.758229999999</v>
      </c>
      <c r="F5637" s="4" t="s">
        <v>4</v>
      </c>
      <c r="G5637" s="16" t="s">
        <v>5696</v>
      </c>
      <c r="H5637" s="5">
        <f>IFERROR(IF($F$3=0,"-",Tabla1[[#This Row],[Precio de Cliente neto]]*(1+$F$3)),"-")</f>
        <v>32089.597049999997</v>
      </c>
      <c r="I5637" s="5">
        <v>30561.521000000001</v>
      </c>
      <c r="J5637" s="5">
        <v>27505.368900000001</v>
      </c>
      <c r="K5637" s="26">
        <v>0.21</v>
      </c>
    </row>
    <row r="5638" spans="1:11">
      <c r="A5638" s="4">
        <v>25031</v>
      </c>
      <c r="B5638" t="s">
        <v>4002</v>
      </c>
      <c r="C5638" s="5">
        <f>IF($F$2=0," - ",Tabla1[[#This Row],[Base Precio de Lista neto]])</f>
        <v>12666.885399999999</v>
      </c>
      <c r="D5638" s="5">
        <f>IF($F$2=0," - ",Tabla1[[#This Row],[Base Precio de Lista neto]]*(1-$F$2))</f>
        <v>8866.819779999998</v>
      </c>
      <c r="E5638" s="5">
        <f>IF($F$2=0," - ",Tabla1[[#This Row],[Base para Mejor precio]]*(1-$F$2))</f>
        <v>7980.1378019999993</v>
      </c>
      <c r="F5638" s="4" t="s">
        <v>4</v>
      </c>
      <c r="G5638" s="16" t="s">
        <v>5696</v>
      </c>
      <c r="H5638" s="5">
        <f>IFERROR(IF($F$3=0,"-",Tabla1[[#This Row],[Precio de Cliente neto]]*(1+$F$3)),"-")</f>
        <v>13300.229669999997</v>
      </c>
      <c r="I5638" s="5">
        <v>12666.885399999999</v>
      </c>
      <c r="J5638" s="5">
        <v>11400.19686</v>
      </c>
      <c r="K5638" s="26">
        <v>0.21</v>
      </c>
    </row>
    <row r="5639" spans="1:11">
      <c r="A5639" s="4">
        <v>25032</v>
      </c>
      <c r="B5639" t="s">
        <v>4003</v>
      </c>
      <c r="C5639" s="5">
        <f>IF($F$2=0," - ",Tabla1[[#This Row],[Base Precio de Lista neto]])</f>
        <v>32726.4267</v>
      </c>
      <c r="D5639" s="5">
        <f>IF($F$2=0," - ",Tabla1[[#This Row],[Base Precio de Lista neto]]*(1-$F$2))</f>
        <v>22908.49869</v>
      </c>
      <c r="E5639" s="5">
        <f>IF($F$2=0," - ",Tabla1[[#This Row],[Base para Mejor precio]]*(1-$F$2))</f>
        <v>20617.648820999999</v>
      </c>
      <c r="F5639" s="4" t="s">
        <v>4</v>
      </c>
      <c r="G5639" s="16" t="s">
        <v>5696</v>
      </c>
      <c r="H5639" s="5">
        <f>IFERROR(IF($F$3=0,"-",Tabla1[[#This Row],[Precio de Cliente neto]]*(1+$F$3)),"-")</f>
        <v>34362.748034999997</v>
      </c>
      <c r="I5639" s="5">
        <v>32726.4267</v>
      </c>
      <c r="J5639" s="5">
        <v>29453.784029999999</v>
      </c>
      <c r="K5639" s="26">
        <v>0.21</v>
      </c>
    </row>
    <row r="5640" spans="1:11">
      <c r="A5640" s="4">
        <v>25033</v>
      </c>
      <c r="B5640" t="s">
        <v>4004</v>
      </c>
      <c r="C5640" s="5">
        <f>IF($F$2=0," - ",Tabla1[[#This Row],[Base Precio de Lista neto]])</f>
        <v>53496.774100000002</v>
      </c>
      <c r="D5640" s="5">
        <f>IF($F$2=0," - ",Tabla1[[#This Row],[Base Precio de Lista neto]]*(1-$F$2))</f>
        <v>37447.741869999998</v>
      </c>
      <c r="E5640" s="5">
        <f>IF($F$2=0," - ",Tabla1[[#This Row],[Base para Mejor precio]]*(1-$F$2))</f>
        <v>33702.967682999995</v>
      </c>
      <c r="F5640" s="4" t="s">
        <v>4</v>
      </c>
      <c r="G5640" s="16" t="s">
        <v>5696</v>
      </c>
      <c r="H5640" s="5">
        <f>IFERROR(IF($F$3=0,"-",Tabla1[[#This Row],[Precio de Cliente neto]]*(1+$F$3)),"-")</f>
        <v>56171.612804999997</v>
      </c>
      <c r="I5640" s="5">
        <v>53496.774100000002</v>
      </c>
      <c r="J5640" s="5">
        <v>48147.096689999998</v>
      </c>
      <c r="K5640" s="26">
        <v>0.21</v>
      </c>
    </row>
    <row r="5641" spans="1:11">
      <c r="A5641" s="4">
        <v>25034</v>
      </c>
      <c r="B5641" t="s">
        <v>4005</v>
      </c>
      <c r="C5641" s="5">
        <f>IF($F$2=0," - ",Tabla1[[#This Row],[Base Precio de Lista neto]])</f>
        <v>774.59979999999996</v>
      </c>
      <c r="D5641" s="5">
        <f>IF($F$2=0," - ",Tabla1[[#This Row],[Base Precio de Lista neto]]*(1-$F$2))</f>
        <v>542.21985999999993</v>
      </c>
      <c r="E5641" s="5">
        <f>IF($F$2=0," - ",Tabla1[[#This Row],[Base para Mejor precio]]*(1-$F$2))</f>
        <v>487.99787399999997</v>
      </c>
      <c r="F5641" s="4" t="s">
        <v>4</v>
      </c>
      <c r="G5641" s="16" t="s">
        <v>5696</v>
      </c>
      <c r="H5641" s="5">
        <f>IFERROR(IF($F$3=0,"-",Tabla1[[#This Row],[Precio de Cliente neto]]*(1+$F$3)),"-")</f>
        <v>813.32978999999989</v>
      </c>
      <c r="I5641" s="5">
        <v>774.59979999999996</v>
      </c>
      <c r="J5641" s="5">
        <v>697.13981999999999</v>
      </c>
      <c r="K5641" s="26">
        <v>0.21</v>
      </c>
    </row>
    <row r="5642" spans="1:11">
      <c r="A5642" s="4">
        <v>25035</v>
      </c>
      <c r="B5642" t="s">
        <v>4006</v>
      </c>
      <c r="C5642" s="5">
        <f>IF($F$2=0," - ",Tabla1[[#This Row],[Base Precio de Lista neto]])</f>
        <v>842.7654</v>
      </c>
      <c r="D5642" s="5">
        <f>IF($F$2=0," - ",Tabla1[[#This Row],[Base Precio de Lista neto]]*(1-$F$2))</f>
        <v>589.93577999999991</v>
      </c>
      <c r="E5642" s="5">
        <f>IF($F$2=0," - ",Tabla1[[#This Row],[Base para Mejor precio]]*(1-$F$2))</f>
        <v>530.94220199999995</v>
      </c>
      <c r="F5642" s="4" t="s">
        <v>4</v>
      </c>
      <c r="G5642" s="16" t="s">
        <v>5696</v>
      </c>
      <c r="H5642" s="5">
        <f>IFERROR(IF($F$3=0,"-",Tabla1[[#This Row],[Precio de Cliente neto]]*(1+$F$3)),"-")</f>
        <v>884.90366999999992</v>
      </c>
      <c r="I5642" s="5">
        <v>842.7654</v>
      </c>
      <c r="J5642" s="5">
        <v>758.48886000000005</v>
      </c>
      <c r="K5642" s="26">
        <v>0.21</v>
      </c>
    </row>
    <row r="5643" spans="1:11">
      <c r="A5643" s="4">
        <v>25036</v>
      </c>
      <c r="B5643" t="s">
        <v>4007</v>
      </c>
      <c r="C5643" s="5">
        <f>IF($F$2=0," - ",Tabla1[[#This Row],[Base Precio de Lista neto]])</f>
        <v>1889.9938999999999</v>
      </c>
      <c r="D5643" s="5">
        <f>IF($F$2=0," - ",Tabla1[[#This Row],[Base Precio de Lista neto]]*(1-$F$2))</f>
        <v>1322.9957299999999</v>
      </c>
      <c r="E5643" s="5">
        <f>IF($F$2=0," - ",Tabla1[[#This Row],[Base para Mejor precio]]*(1-$F$2))</f>
        <v>1190.6961569999999</v>
      </c>
      <c r="F5643" s="4" t="s">
        <v>4</v>
      </c>
      <c r="G5643" s="16" t="s">
        <v>5696</v>
      </c>
      <c r="H5643" s="5">
        <f>IFERROR(IF($F$3=0,"-",Tabla1[[#This Row],[Precio de Cliente neto]]*(1+$F$3)),"-")</f>
        <v>1984.4935949999999</v>
      </c>
      <c r="I5643" s="5">
        <v>1889.9938999999999</v>
      </c>
      <c r="J5643" s="5">
        <v>1700.99451</v>
      </c>
      <c r="K5643" s="26">
        <v>0.21</v>
      </c>
    </row>
    <row r="5644" spans="1:11">
      <c r="A5644" s="4">
        <v>25037</v>
      </c>
      <c r="B5644" t="s">
        <v>4008</v>
      </c>
      <c r="C5644" s="5">
        <f>IF($F$2=0," - ",Tabla1[[#This Row],[Base Precio de Lista neto]])</f>
        <v>6023.9629000000004</v>
      </c>
      <c r="D5644" s="5">
        <f>IF($F$2=0," - ",Tabla1[[#This Row],[Base Precio de Lista neto]]*(1-$F$2))</f>
        <v>4216.7740300000005</v>
      </c>
      <c r="E5644" s="5">
        <f>IF($F$2=0," - ",Tabla1[[#This Row],[Base para Mejor precio]]*(1-$F$2))</f>
        <v>3795.0966269999994</v>
      </c>
      <c r="F5644" s="4" t="s">
        <v>4</v>
      </c>
      <c r="G5644" s="16" t="s">
        <v>5696</v>
      </c>
      <c r="H5644" s="5">
        <f>IFERROR(IF($F$3=0,"-",Tabla1[[#This Row],[Precio de Cliente neto]]*(1+$F$3)),"-")</f>
        <v>6325.1610450000007</v>
      </c>
      <c r="I5644" s="5">
        <v>6023.9629000000004</v>
      </c>
      <c r="J5644" s="5">
        <v>5421.5666099999999</v>
      </c>
      <c r="K5644" s="26">
        <v>0.21</v>
      </c>
    </row>
    <row r="5645" spans="1:11">
      <c r="A5645" s="4">
        <v>25038</v>
      </c>
      <c r="B5645" t="s">
        <v>4009</v>
      </c>
      <c r="C5645" s="5">
        <f>IF($F$2=0," - ",Tabla1[[#This Row],[Base Precio de Lista neto]])</f>
        <v>17022.268</v>
      </c>
      <c r="D5645" s="5">
        <f>IF($F$2=0," - ",Tabla1[[#This Row],[Base Precio de Lista neto]]*(1-$F$2))</f>
        <v>11915.587599999999</v>
      </c>
      <c r="E5645" s="5">
        <f>IF($F$2=0," - ",Tabla1[[#This Row],[Base para Mejor precio]]*(1-$F$2))</f>
        <v>10724.028839999999</v>
      </c>
      <c r="F5645" s="4" t="s">
        <v>4</v>
      </c>
      <c r="G5645" s="16" t="s">
        <v>5696</v>
      </c>
      <c r="H5645" s="5">
        <f>IFERROR(IF($F$3=0,"-",Tabla1[[#This Row],[Precio de Cliente neto]]*(1+$F$3)),"-")</f>
        <v>17873.381399999998</v>
      </c>
      <c r="I5645" s="5">
        <v>17022.268</v>
      </c>
      <c r="J5645" s="5">
        <v>15320.0412</v>
      </c>
      <c r="K5645" s="26">
        <v>0.21</v>
      </c>
    </row>
    <row r="5646" spans="1:11">
      <c r="A5646" s="4">
        <v>25039</v>
      </c>
      <c r="B5646" t="s">
        <v>4010</v>
      </c>
      <c r="C5646" s="5">
        <f>IF($F$2=0," - ",Tabla1[[#This Row],[Base Precio de Lista neto]])</f>
        <v>46378.1198</v>
      </c>
      <c r="D5646" s="5">
        <f>IF($F$2=0," - ",Tabla1[[#This Row],[Base Precio de Lista neto]]*(1-$F$2))</f>
        <v>32464.683859999997</v>
      </c>
      <c r="E5646" s="5">
        <f>IF($F$2=0," - ",Tabla1[[#This Row],[Base para Mejor precio]]*(1-$F$2))</f>
        <v>29218.215474000001</v>
      </c>
      <c r="F5646" s="4" t="s">
        <v>4</v>
      </c>
      <c r="G5646" s="16" t="s">
        <v>5696</v>
      </c>
      <c r="H5646" s="5">
        <f>IFERROR(IF($F$3=0,"-",Tabla1[[#This Row],[Precio de Cliente neto]]*(1+$F$3)),"-")</f>
        <v>48697.02579</v>
      </c>
      <c r="I5646" s="5">
        <v>46378.1198</v>
      </c>
      <c r="J5646" s="5">
        <v>41740.307820000002</v>
      </c>
      <c r="K5646" s="26">
        <v>0.21</v>
      </c>
    </row>
    <row r="5647" spans="1:11">
      <c r="A5647" s="4">
        <v>25040</v>
      </c>
      <c r="B5647" t="s">
        <v>4011</v>
      </c>
      <c r="C5647" s="5">
        <f>IF($F$2=0," - ",Tabla1[[#This Row],[Base Precio de Lista neto]])</f>
        <v>54961.735699999997</v>
      </c>
      <c r="D5647" s="5">
        <f>IF($F$2=0," - ",Tabla1[[#This Row],[Base Precio de Lista neto]]*(1-$F$2))</f>
        <v>38473.214989999993</v>
      </c>
      <c r="E5647" s="5">
        <f>IF($F$2=0," - ",Tabla1[[#This Row],[Base para Mejor precio]]*(1-$F$2))</f>
        <v>34625.893490999995</v>
      </c>
      <c r="F5647" s="4" t="s">
        <v>4</v>
      </c>
      <c r="G5647" s="16" t="s">
        <v>5696</v>
      </c>
      <c r="H5647" s="5">
        <f>IFERROR(IF($F$3=0,"-",Tabla1[[#This Row],[Precio de Cliente neto]]*(1+$F$3)),"-")</f>
        <v>57709.82248499999</v>
      </c>
      <c r="I5647" s="5">
        <v>54961.735699999997</v>
      </c>
      <c r="J5647" s="5">
        <v>49465.562129999998</v>
      </c>
      <c r="K5647" s="26">
        <v>0.21</v>
      </c>
    </row>
    <row r="5648" spans="1:11">
      <c r="A5648" s="4">
        <v>25041</v>
      </c>
      <c r="B5648" t="s">
        <v>4012</v>
      </c>
      <c r="C5648" s="5">
        <f>IF($F$2=0," - ",Tabla1[[#This Row],[Base Precio de Lista neto]])</f>
        <v>1810.1994999999999</v>
      </c>
      <c r="D5648" s="5">
        <f>IF($F$2=0," - ",Tabla1[[#This Row],[Base Precio de Lista neto]]*(1-$F$2))</f>
        <v>1267.1396499999998</v>
      </c>
      <c r="E5648" s="5">
        <f>IF($F$2=0," - ",Tabla1[[#This Row],[Base para Mejor precio]]*(1-$F$2))</f>
        <v>1140.4256849999999</v>
      </c>
      <c r="F5648" s="4" t="s">
        <v>4</v>
      </c>
      <c r="G5648" s="16" t="s">
        <v>5696</v>
      </c>
      <c r="H5648" s="5">
        <f>IFERROR(IF($F$3=0,"-",Tabla1[[#This Row],[Precio de Cliente neto]]*(1+$F$3)),"-")</f>
        <v>1900.7094749999997</v>
      </c>
      <c r="I5648" s="5">
        <v>1810.1994999999999</v>
      </c>
      <c r="J5648" s="5">
        <v>1629.1795500000001</v>
      </c>
      <c r="K5648" s="26">
        <v>0.21</v>
      </c>
    </row>
    <row r="5649" spans="1:11">
      <c r="A5649" s="4">
        <v>25042</v>
      </c>
      <c r="B5649" t="s">
        <v>4013</v>
      </c>
      <c r="C5649" s="5">
        <f>IF($F$2=0," - ",Tabla1[[#This Row],[Base Precio de Lista neto]])</f>
        <v>1810.1994999999999</v>
      </c>
      <c r="D5649" s="5">
        <f>IF($F$2=0," - ",Tabla1[[#This Row],[Base Precio de Lista neto]]*(1-$F$2))</f>
        <v>1267.1396499999998</v>
      </c>
      <c r="E5649" s="5">
        <f>IF($F$2=0," - ",Tabla1[[#This Row],[Base para Mejor precio]]*(1-$F$2))</f>
        <v>1140.4256849999999</v>
      </c>
      <c r="F5649" s="4" t="s">
        <v>4</v>
      </c>
      <c r="G5649" s="16" t="s">
        <v>5696</v>
      </c>
      <c r="H5649" s="5">
        <f>IFERROR(IF($F$3=0,"-",Tabla1[[#This Row],[Precio de Cliente neto]]*(1+$F$3)),"-")</f>
        <v>1900.7094749999997</v>
      </c>
      <c r="I5649" s="5">
        <v>1810.1994999999999</v>
      </c>
      <c r="J5649" s="5">
        <v>1629.1795500000001</v>
      </c>
      <c r="K5649" s="26">
        <v>0.21</v>
      </c>
    </row>
    <row r="5650" spans="1:11">
      <c r="A5650" s="4">
        <v>25043</v>
      </c>
      <c r="B5650" t="s">
        <v>4014</v>
      </c>
      <c r="C5650" s="5">
        <f>IF($F$2=0," - ",Tabla1[[#This Row],[Base Precio de Lista neto]])</f>
        <v>1810.1994999999999</v>
      </c>
      <c r="D5650" s="5">
        <f>IF($F$2=0," - ",Tabla1[[#This Row],[Base Precio de Lista neto]]*(1-$F$2))</f>
        <v>1267.1396499999998</v>
      </c>
      <c r="E5650" s="5">
        <f>IF($F$2=0," - ",Tabla1[[#This Row],[Base para Mejor precio]]*(1-$F$2))</f>
        <v>1140.4256849999999</v>
      </c>
      <c r="F5650" s="4" t="s">
        <v>4</v>
      </c>
      <c r="G5650" s="16" t="s">
        <v>5696</v>
      </c>
      <c r="H5650" s="5">
        <f>IFERROR(IF($F$3=0,"-",Tabla1[[#This Row],[Precio de Cliente neto]]*(1+$F$3)),"-")</f>
        <v>1900.7094749999997</v>
      </c>
      <c r="I5650" s="5">
        <v>1810.1994999999999</v>
      </c>
      <c r="J5650" s="5">
        <v>1629.1795500000001</v>
      </c>
      <c r="K5650" s="26">
        <v>0.21</v>
      </c>
    </row>
    <row r="5651" spans="1:11">
      <c r="A5651" s="4">
        <v>25044</v>
      </c>
      <c r="B5651" t="s">
        <v>4015</v>
      </c>
      <c r="C5651" s="5">
        <f>IF($F$2=0," - ",Tabla1[[#This Row],[Base Precio de Lista neto]])</f>
        <v>1810.1994999999999</v>
      </c>
      <c r="D5651" s="5">
        <f>IF($F$2=0," - ",Tabla1[[#This Row],[Base Precio de Lista neto]]*(1-$F$2))</f>
        <v>1267.1396499999998</v>
      </c>
      <c r="E5651" s="5">
        <f>IF($F$2=0," - ",Tabla1[[#This Row],[Base para Mejor precio]]*(1-$F$2))</f>
        <v>1140.4256849999999</v>
      </c>
      <c r="F5651" s="4" t="s">
        <v>4</v>
      </c>
      <c r="G5651" s="16" t="s">
        <v>5696</v>
      </c>
      <c r="H5651" s="5">
        <f>IFERROR(IF($F$3=0,"-",Tabla1[[#This Row],[Precio de Cliente neto]]*(1+$F$3)),"-")</f>
        <v>1900.7094749999997</v>
      </c>
      <c r="I5651" s="5">
        <v>1810.1994999999999</v>
      </c>
      <c r="J5651" s="5">
        <v>1629.1795500000001</v>
      </c>
      <c r="K5651" s="26">
        <v>0.21</v>
      </c>
    </row>
    <row r="5652" spans="1:11">
      <c r="A5652" s="4">
        <v>25049</v>
      </c>
      <c r="B5652" t="s">
        <v>4016</v>
      </c>
      <c r="C5652" s="5">
        <f>IF($F$2=0," - ",Tabla1[[#This Row],[Base Precio de Lista neto]])</f>
        <v>4921.8190000000004</v>
      </c>
      <c r="D5652" s="5">
        <f>IF($F$2=0," - ",Tabla1[[#This Row],[Base Precio de Lista neto]]*(1-$F$2))</f>
        <v>3445.2733000000003</v>
      </c>
      <c r="E5652" s="5">
        <f>IF($F$2=0," - ",Tabla1[[#This Row],[Base para Mejor precio]]*(1-$F$2))</f>
        <v>3100.7459699999999</v>
      </c>
      <c r="F5652" s="4" t="s">
        <v>4</v>
      </c>
      <c r="G5652" s="16" t="s">
        <v>5696</v>
      </c>
      <c r="H5652" s="5">
        <f>IFERROR(IF($F$3=0,"-",Tabla1[[#This Row],[Precio de Cliente neto]]*(1+$F$3)),"-")</f>
        <v>5167.9099500000002</v>
      </c>
      <c r="I5652" s="5">
        <v>4921.8190000000004</v>
      </c>
      <c r="J5652" s="5">
        <v>4429.6370999999999</v>
      </c>
      <c r="K5652" s="26">
        <v>0.21</v>
      </c>
    </row>
    <row r="5653" spans="1:11">
      <c r="A5653" s="4">
        <v>25050</v>
      </c>
      <c r="B5653" t="s">
        <v>4017</v>
      </c>
      <c r="C5653" s="5">
        <f>IF($F$2=0," - ",Tabla1[[#This Row],[Base Precio de Lista neto]])</f>
        <v>5235.3243000000002</v>
      </c>
      <c r="D5653" s="5">
        <f>IF($F$2=0," - ",Tabla1[[#This Row],[Base Precio de Lista neto]]*(1-$F$2))</f>
        <v>3664.7270100000001</v>
      </c>
      <c r="E5653" s="5">
        <f>IF($F$2=0," - ",Tabla1[[#This Row],[Base para Mejor precio]]*(1-$F$2))</f>
        <v>3298.2543089999999</v>
      </c>
      <c r="F5653" s="4" t="s">
        <v>4</v>
      </c>
      <c r="G5653" s="16" t="s">
        <v>5696</v>
      </c>
      <c r="H5653" s="5">
        <f>IFERROR(IF($F$3=0,"-",Tabla1[[#This Row],[Precio de Cliente neto]]*(1+$F$3)),"-")</f>
        <v>5497.0905149999999</v>
      </c>
      <c r="I5653" s="5">
        <v>5235.3243000000002</v>
      </c>
      <c r="J5653" s="5">
        <v>4711.79187</v>
      </c>
      <c r="K5653" s="26">
        <v>0.21</v>
      </c>
    </row>
    <row r="5654" spans="1:11">
      <c r="A5654" s="4">
        <v>25051</v>
      </c>
      <c r="B5654" t="s">
        <v>4018</v>
      </c>
      <c r="C5654" s="5">
        <f>IF($F$2=0," - ",Tabla1[[#This Row],[Base Precio de Lista neto]])</f>
        <v>5758.9955</v>
      </c>
      <c r="D5654" s="5">
        <f>IF($F$2=0," - ",Tabla1[[#This Row],[Base Precio de Lista neto]]*(1-$F$2))</f>
        <v>4031.2968499999997</v>
      </c>
      <c r="E5654" s="5">
        <f>IF($F$2=0," - ",Tabla1[[#This Row],[Base para Mejor precio]]*(1-$F$2))</f>
        <v>3628.1671649999998</v>
      </c>
      <c r="F5654" s="4" t="s">
        <v>4</v>
      </c>
      <c r="G5654" s="16" t="s">
        <v>5696</v>
      </c>
      <c r="H5654" s="5">
        <f>IFERROR(IF($F$3=0,"-",Tabla1[[#This Row],[Precio de Cliente neto]]*(1+$F$3)),"-")</f>
        <v>6046.945275</v>
      </c>
      <c r="I5654" s="5">
        <v>5758.9955</v>
      </c>
      <c r="J5654" s="5">
        <v>5183.0959499999999</v>
      </c>
      <c r="K5654" s="26">
        <v>0.21</v>
      </c>
    </row>
    <row r="5655" spans="1:11">
      <c r="A5655" s="4">
        <v>25052</v>
      </c>
      <c r="B5655" t="s">
        <v>4019</v>
      </c>
      <c r="C5655" s="5">
        <f>IF($F$2=0," - ",Tabla1[[#This Row],[Base Precio de Lista neto]])</f>
        <v>15456.9085</v>
      </c>
      <c r="D5655" s="5">
        <f>IF($F$2=0," - ",Tabla1[[#This Row],[Base Precio de Lista neto]]*(1-$F$2))</f>
        <v>10819.835949999999</v>
      </c>
      <c r="E5655" s="5">
        <f>IF($F$2=0," - ",Tabla1[[#This Row],[Base para Mejor precio]]*(1-$F$2))</f>
        <v>9737.8523549999991</v>
      </c>
      <c r="F5655" s="4" t="s">
        <v>4</v>
      </c>
      <c r="G5655" s="16" t="s">
        <v>5696</v>
      </c>
      <c r="H5655" s="5">
        <f>IFERROR(IF($F$3=0,"-",Tabla1[[#This Row],[Precio de Cliente neto]]*(1+$F$3)),"-")</f>
        <v>16229.753924999997</v>
      </c>
      <c r="I5655" s="5">
        <v>15456.9085</v>
      </c>
      <c r="J5655" s="5">
        <v>13911.217650000001</v>
      </c>
      <c r="K5655" s="26">
        <v>0.21</v>
      </c>
    </row>
    <row r="5656" spans="1:11">
      <c r="A5656" s="4">
        <v>25053</v>
      </c>
      <c r="B5656" t="s">
        <v>4020</v>
      </c>
      <c r="C5656" s="5">
        <f>IF($F$2=0," - ",Tabla1[[#This Row],[Base Precio de Lista neto]])</f>
        <v>15211.660099999999</v>
      </c>
      <c r="D5656" s="5">
        <f>IF($F$2=0," - ",Tabla1[[#This Row],[Base Precio de Lista neto]]*(1-$F$2))</f>
        <v>10648.162069999998</v>
      </c>
      <c r="E5656" s="5">
        <f>IF($F$2=0," - ",Tabla1[[#This Row],[Base para Mejor precio]]*(1-$F$2))</f>
        <v>9583.3458629999986</v>
      </c>
      <c r="F5656" s="4" t="s">
        <v>4</v>
      </c>
      <c r="G5656" s="16" t="s">
        <v>5696</v>
      </c>
      <c r="H5656" s="5">
        <f>IFERROR(IF($F$3=0,"-",Tabla1[[#This Row],[Precio de Cliente neto]]*(1+$F$3)),"-")</f>
        <v>15972.243104999998</v>
      </c>
      <c r="I5656" s="5">
        <v>15211.660099999999</v>
      </c>
      <c r="J5656" s="5">
        <v>13690.49409</v>
      </c>
      <c r="K5656" s="26">
        <v>0.21</v>
      </c>
    </row>
    <row r="5657" spans="1:11">
      <c r="A5657" s="4">
        <v>25054</v>
      </c>
      <c r="B5657" t="s">
        <v>4021</v>
      </c>
      <c r="C5657" s="5">
        <f>IF($F$2=0," - ",Tabla1[[#This Row],[Base Precio de Lista neto]])</f>
        <v>18858.326000000001</v>
      </c>
      <c r="D5657" s="5">
        <f>IF($F$2=0," - ",Tabla1[[#This Row],[Base Precio de Lista neto]]*(1-$F$2))</f>
        <v>13200.8282</v>
      </c>
      <c r="E5657" s="5">
        <f>IF($F$2=0," - ",Tabla1[[#This Row],[Base para Mejor precio]]*(1-$F$2))</f>
        <v>11880.745379999998</v>
      </c>
      <c r="F5657" s="4" t="s">
        <v>4</v>
      </c>
      <c r="G5657" s="16" t="s">
        <v>5696</v>
      </c>
      <c r="H5657" s="5">
        <f>IFERROR(IF($F$3=0,"-",Tabla1[[#This Row],[Precio de Cliente neto]]*(1+$F$3)),"-")</f>
        <v>19801.242299999998</v>
      </c>
      <c r="I5657" s="5">
        <v>18858.326000000001</v>
      </c>
      <c r="J5657" s="5">
        <v>16972.493399999999</v>
      </c>
      <c r="K5657" s="26">
        <v>0.21</v>
      </c>
    </row>
    <row r="5658" spans="1:11">
      <c r="A5658" s="4">
        <v>25055</v>
      </c>
      <c r="B5658" t="s">
        <v>4022</v>
      </c>
      <c r="C5658" s="5">
        <f>IF($F$2=0," - ",Tabla1[[#This Row],[Base Precio de Lista neto]])</f>
        <v>21241.2991</v>
      </c>
      <c r="D5658" s="5">
        <f>IF($F$2=0," - ",Tabla1[[#This Row],[Base Precio de Lista neto]]*(1-$F$2))</f>
        <v>14868.909369999999</v>
      </c>
      <c r="E5658" s="5">
        <f>IF($F$2=0," - ",Tabla1[[#This Row],[Base para Mejor precio]]*(1-$F$2))</f>
        <v>13382.018432999999</v>
      </c>
      <c r="F5658" s="4" t="s">
        <v>4</v>
      </c>
      <c r="G5658" s="16" t="s">
        <v>5696</v>
      </c>
      <c r="H5658" s="5">
        <f>IFERROR(IF($F$3=0,"-",Tabla1[[#This Row],[Precio de Cliente neto]]*(1+$F$3)),"-")</f>
        <v>22303.364054999998</v>
      </c>
      <c r="I5658" s="5">
        <v>21241.2991</v>
      </c>
      <c r="J5658" s="5">
        <v>19117.169190000001</v>
      </c>
      <c r="K5658" s="26">
        <v>0.21</v>
      </c>
    </row>
    <row r="5659" spans="1:11">
      <c r="A5659" s="4">
        <v>25056</v>
      </c>
      <c r="B5659" t="s">
        <v>4023</v>
      </c>
      <c r="C5659" s="5">
        <f>IF($F$2=0," - ",Tabla1[[#This Row],[Base Precio de Lista neto]])</f>
        <v>26102.486799999999</v>
      </c>
      <c r="D5659" s="5">
        <f>IF($F$2=0," - ",Tabla1[[#This Row],[Base Precio de Lista neto]]*(1-$F$2))</f>
        <v>18271.740759999997</v>
      </c>
      <c r="E5659" s="5">
        <f>IF($F$2=0," - ",Tabla1[[#This Row],[Base para Mejor precio]]*(1-$F$2))</f>
        <v>16444.566684000001</v>
      </c>
      <c r="F5659" s="4" t="s">
        <v>4</v>
      </c>
      <c r="G5659" s="16" t="s">
        <v>5696</v>
      </c>
      <c r="H5659" s="5">
        <f>IFERROR(IF($F$3=0,"-",Tabla1[[#This Row],[Precio de Cliente neto]]*(1+$F$3)),"-")</f>
        <v>27407.611139999994</v>
      </c>
      <c r="I5659" s="5">
        <v>26102.486799999999</v>
      </c>
      <c r="J5659" s="5">
        <v>23492.238120000002</v>
      </c>
      <c r="K5659" s="26">
        <v>0.21</v>
      </c>
    </row>
    <row r="5660" spans="1:11">
      <c r="A5660" s="4">
        <v>25057</v>
      </c>
      <c r="B5660" t="s">
        <v>4024</v>
      </c>
      <c r="C5660" s="5">
        <f>IF($F$2=0," - ",Tabla1[[#This Row],[Base Precio de Lista neto]])</f>
        <v>23074.276699999999</v>
      </c>
      <c r="D5660" s="5">
        <f>IF($F$2=0," - ",Tabla1[[#This Row],[Base Precio de Lista neto]]*(1-$F$2))</f>
        <v>16151.993689999998</v>
      </c>
      <c r="E5660" s="5">
        <f>IF($F$2=0," - ",Tabla1[[#This Row],[Base para Mejor precio]]*(1-$F$2))</f>
        <v>14536.794320999999</v>
      </c>
      <c r="F5660" s="4" t="s">
        <v>4</v>
      </c>
      <c r="G5660" s="16" t="s">
        <v>5696</v>
      </c>
      <c r="H5660" s="5">
        <f>IFERROR(IF($F$3=0,"-",Tabla1[[#This Row],[Precio de Cliente neto]]*(1+$F$3)),"-")</f>
        <v>24227.990534999997</v>
      </c>
      <c r="I5660" s="5">
        <v>23074.276699999999</v>
      </c>
      <c r="J5660" s="5">
        <v>20766.849030000001</v>
      </c>
      <c r="K5660" s="26">
        <v>0.21</v>
      </c>
    </row>
    <row r="5661" spans="1:11">
      <c r="A5661" s="4">
        <v>25058</v>
      </c>
      <c r="B5661" t="s">
        <v>4025</v>
      </c>
      <c r="C5661" s="5">
        <f>IF($F$2=0," - ",Tabla1[[#This Row],[Base Precio de Lista neto]])</f>
        <v>27932.044399999999</v>
      </c>
      <c r="D5661" s="5">
        <f>IF($F$2=0," - ",Tabla1[[#This Row],[Base Precio de Lista neto]]*(1-$F$2))</f>
        <v>19552.431079999998</v>
      </c>
      <c r="E5661" s="5">
        <f>IF($F$2=0," - ",Tabla1[[#This Row],[Base para Mejor precio]]*(1-$F$2))</f>
        <v>17597.187972</v>
      </c>
      <c r="F5661" s="4" t="s">
        <v>4</v>
      </c>
      <c r="G5661" s="16" t="s">
        <v>5696</v>
      </c>
      <c r="H5661" s="5">
        <f>IFERROR(IF($F$3=0,"-",Tabla1[[#This Row],[Precio de Cliente neto]]*(1+$F$3)),"-")</f>
        <v>29328.64662</v>
      </c>
      <c r="I5661" s="5">
        <v>27932.044399999999</v>
      </c>
      <c r="J5661" s="5">
        <v>25138.839960000001</v>
      </c>
      <c r="K5661" s="26">
        <v>0.21</v>
      </c>
    </row>
    <row r="5662" spans="1:11">
      <c r="A5662" s="4">
        <v>25059</v>
      </c>
      <c r="B5662" t="s">
        <v>4026</v>
      </c>
      <c r="C5662" s="5">
        <f>IF($F$2=0," - ",Tabla1[[#This Row],[Base Precio de Lista neto]])</f>
        <v>33190.714</v>
      </c>
      <c r="D5662" s="5">
        <f>IF($F$2=0," - ",Tabla1[[#This Row],[Base Precio de Lista neto]]*(1-$F$2))</f>
        <v>23233.499799999998</v>
      </c>
      <c r="E5662" s="5">
        <f>IF($F$2=0," - ",Tabla1[[#This Row],[Base para Mejor precio]]*(1-$F$2))</f>
        <v>20910.149819999999</v>
      </c>
      <c r="F5662" s="4" t="s">
        <v>4</v>
      </c>
      <c r="G5662" s="16" t="s">
        <v>5696</v>
      </c>
      <c r="H5662" s="5">
        <f>IFERROR(IF($F$3=0,"-",Tabla1[[#This Row],[Precio de Cliente neto]]*(1+$F$3)),"-")</f>
        <v>34850.2497</v>
      </c>
      <c r="I5662" s="5">
        <v>33190.714</v>
      </c>
      <c r="J5662" s="5">
        <v>29871.642599999999</v>
      </c>
      <c r="K5662" s="26">
        <v>0.21</v>
      </c>
    </row>
    <row r="5663" spans="1:11">
      <c r="A5663" s="4">
        <v>25060</v>
      </c>
      <c r="B5663" t="s">
        <v>4027</v>
      </c>
      <c r="C5663" s="5">
        <f>IF($F$2=0," - ",Tabla1[[#This Row],[Base Precio de Lista neto]])</f>
        <v>48523.980600000003</v>
      </c>
      <c r="D5663" s="5">
        <f>IF($F$2=0," - ",Tabla1[[#This Row],[Base Precio de Lista neto]]*(1-$F$2))</f>
        <v>33966.786419999997</v>
      </c>
      <c r="E5663" s="5">
        <f>IF($F$2=0," - ",Tabla1[[#This Row],[Base para Mejor precio]]*(1-$F$2))</f>
        <v>30570.107778000001</v>
      </c>
      <c r="F5663" s="4" t="s">
        <v>4</v>
      </c>
      <c r="G5663" s="16" t="s">
        <v>5696</v>
      </c>
      <c r="H5663" s="5">
        <f>IFERROR(IF($F$3=0,"-",Tabla1[[#This Row],[Precio de Cliente neto]]*(1+$F$3)),"-")</f>
        <v>50950.179629999999</v>
      </c>
      <c r="I5663" s="5">
        <v>48523.980600000003</v>
      </c>
      <c r="J5663" s="5">
        <v>43671.582540000003</v>
      </c>
      <c r="K5663" s="26">
        <v>0.21</v>
      </c>
    </row>
    <row r="5664" spans="1:11">
      <c r="A5664" s="4">
        <v>25061</v>
      </c>
      <c r="B5664" t="s">
        <v>4028</v>
      </c>
      <c r="C5664" s="5">
        <f>IF($F$2=0," - ",Tabla1[[#This Row],[Base Precio de Lista neto]])</f>
        <v>56568.002</v>
      </c>
      <c r="D5664" s="5">
        <f>IF($F$2=0," - ",Tabla1[[#This Row],[Base Precio de Lista neto]]*(1-$F$2))</f>
        <v>39597.6014</v>
      </c>
      <c r="E5664" s="5">
        <f>IF($F$2=0," - ",Tabla1[[#This Row],[Base para Mejor precio]]*(1-$F$2))</f>
        <v>35637.841260000001</v>
      </c>
      <c r="F5664" s="4" t="s">
        <v>4</v>
      </c>
      <c r="G5664" s="16" t="s">
        <v>5696</v>
      </c>
      <c r="H5664" s="5">
        <f>IFERROR(IF($F$3=0,"-",Tabla1[[#This Row],[Precio de Cliente neto]]*(1+$F$3)),"-")</f>
        <v>59396.402099999999</v>
      </c>
      <c r="I5664" s="5">
        <v>56568.002</v>
      </c>
      <c r="J5664" s="5">
        <v>50911.201800000003</v>
      </c>
      <c r="K5664" s="26">
        <v>0.21</v>
      </c>
    </row>
    <row r="5665" spans="1:11">
      <c r="A5665" s="4">
        <v>25062</v>
      </c>
      <c r="B5665" t="s">
        <v>4029</v>
      </c>
      <c r="C5665" s="5">
        <f>IF($F$2=0," - ",Tabla1[[#This Row],[Base Precio de Lista neto]])</f>
        <v>61989.861400000002</v>
      </c>
      <c r="D5665" s="5">
        <f>IF($F$2=0," - ",Tabla1[[#This Row],[Base Precio de Lista neto]]*(1-$F$2))</f>
        <v>43392.902979999999</v>
      </c>
      <c r="E5665" s="5">
        <f>IF($F$2=0," - ",Tabla1[[#This Row],[Base para Mejor precio]]*(1-$F$2))</f>
        <v>39053.612681999999</v>
      </c>
      <c r="F5665" s="4" t="s">
        <v>4</v>
      </c>
      <c r="G5665" s="16" t="s">
        <v>5696</v>
      </c>
      <c r="H5665" s="5">
        <f>IFERROR(IF($F$3=0,"-",Tabla1[[#This Row],[Precio de Cliente neto]]*(1+$F$3)),"-")</f>
        <v>65089.354469999998</v>
      </c>
      <c r="I5665" s="5">
        <v>61989.861400000002</v>
      </c>
      <c r="J5665" s="5">
        <v>55790.875260000001</v>
      </c>
      <c r="K5665" s="26">
        <v>0.21</v>
      </c>
    </row>
    <row r="5666" spans="1:11">
      <c r="A5666" s="4">
        <v>25063</v>
      </c>
      <c r="B5666" t="s">
        <v>4030</v>
      </c>
      <c r="C5666" s="5">
        <f>IF($F$2=0," - ",Tabla1[[#This Row],[Base Precio de Lista neto]])</f>
        <v>70573.777900000001</v>
      </c>
      <c r="D5666" s="5">
        <f>IF($F$2=0," - ",Tabla1[[#This Row],[Base Precio de Lista neto]]*(1-$F$2))</f>
        <v>49401.644529999998</v>
      </c>
      <c r="E5666" s="5">
        <f>IF($F$2=0," - ",Tabla1[[#This Row],[Base para Mejor precio]]*(1-$F$2))</f>
        <v>44461.480077</v>
      </c>
      <c r="F5666" s="4" t="s">
        <v>4</v>
      </c>
      <c r="G5666" s="16" t="s">
        <v>5696</v>
      </c>
      <c r="H5666" s="5">
        <f>IFERROR(IF($F$3=0,"-",Tabla1[[#This Row],[Precio de Cliente neto]]*(1+$F$3)),"-")</f>
        <v>74102.466795</v>
      </c>
      <c r="I5666" s="5">
        <v>70573.777900000001</v>
      </c>
      <c r="J5666" s="5">
        <v>63516.400110000002</v>
      </c>
      <c r="K5666" s="26">
        <v>0.21</v>
      </c>
    </row>
    <row r="5667" spans="1:11">
      <c r="A5667" s="4">
        <v>25064</v>
      </c>
      <c r="B5667" t="s">
        <v>4031</v>
      </c>
      <c r="C5667" s="5">
        <f>IF($F$2=0," - ",Tabla1[[#This Row],[Base Precio de Lista neto]])</f>
        <v>83291.779299999995</v>
      </c>
      <c r="D5667" s="5">
        <f>IF($F$2=0," - ",Tabla1[[#This Row],[Base Precio de Lista neto]]*(1-$F$2))</f>
        <v>58304.245509999993</v>
      </c>
      <c r="E5667" s="5">
        <f>IF($F$2=0," - ",Tabla1[[#This Row],[Base para Mejor precio]]*(1-$F$2))</f>
        <v>52473.820958999997</v>
      </c>
      <c r="F5667" s="4" t="s">
        <v>4</v>
      </c>
      <c r="G5667" s="16" t="s">
        <v>5696</v>
      </c>
      <c r="H5667" s="5">
        <f>IFERROR(IF($F$3=0,"-",Tabla1[[#This Row],[Precio de Cliente neto]]*(1+$F$3)),"-")</f>
        <v>87456.368264999997</v>
      </c>
      <c r="I5667" s="5">
        <v>83291.779299999995</v>
      </c>
      <c r="J5667" s="5">
        <v>74962.601370000004</v>
      </c>
      <c r="K5667" s="26">
        <v>0.21</v>
      </c>
    </row>
    <row r="5668" spans="1:11">
      <c r="A5668" s="4">
        <v>25065</v>
      </c>
      <c r="B5668" t="s">
        <v>4032</v>
      </c>
      <c r="C5668" s="5">
        <f>IF($F$2=0," - ",Tabla1[[#This Row],[Base Precio de Lista neto]])</f>
        <v>85634.971000000005</v>
      </c>
      <c r="D5668" s="5">
        <f>IF($F$2=0," - ",Tabla1[[#This Row],[Base Precio de Lista neto]]*(1-$F$2))</f>
        <v>59944.479699999996</v>
      </c>
      <c r="E5668" s="5">
        <f>IF($F$2=0," - ",Tabla1[[#This Row],[Base para Mejor precio]]*(1-$F$2))</f>
        <v>53950.031729999995</v>
      </c>
      <c r="F5668" s="4" t="s">
        <v>4</v>
      </c>
      <c r="G5668" s="16" t="s">
        <v>5696</v>
      </c>
      <c r="H5668" s="5">
        <f>IFERROR(IF($F$3=0,"-",Tabla1[[#This Row],[Precio de Cliente neto]]*(1+$F$3)),"-")</f>
        <v>89916.719549999994</v>
      </c>
      <c r="I5668" s="5">
        <v>85634.971000000005</v>
      </c>
      <c r="J5668" s="5">
        <v>77071.473899999997</v>
      </c>
      <c r="K5668" s="26">
        <v>0.21</v>
      </c>
    </row>
    <row r="5669" spans="1:11">
      <c r="A5669" s="4">
        <v>25066</v>
      </c>
      <c r="B5669" t="s">
        <v>4033</v>
      </c>
      <c r="C5669" s="5">
        <f>IF($F$2=0," - ",Tabla1[[#This Row],[Base Precio de Lista neto]])</f>
        <v>124710.2418</v>
      </c>
      <c r="D5669" s="5">
        <f>IF($F$2=0," - ",Tabla1[[#This Row],[Base Precio de Lista neto]]*(1-$F$2))</f>
        <v>87297.169259999995</v>
      </c>
      <c r="E5669" s="5">
        <f>IF($F$2=0," - ",Tabla1[[#This Row],[Base para Mejor precio]]*(1-$F$2))</f>
        <v>78567.452333999987</v>
      </c>
      <c r="F5669" s="4" t="s">
        <v>4</v>
      </c>
      <c r="G5669" s="16" t="s">
        <v>5696</v>
      </c>
      <c r="H5669" s="5">
        <f>IFERROR(IF($F$3=0,"-",Tabla1[[#This Row],[Precio de Cliente neto]]*(1+$F$3)),"-")</f>
        <v>130945.75388999999</v>
      </c>
      <c r="I5669" s="5">
        <v>124710.2418</v>
      </c>
      <c r="J5669" s="5">
        <v>112239.21762</v>
      </c>
      <c r="K5669" s="26">
        <v>0.21</v>
      </c>
    </row>
    <row r="5670" spans="1:11">
      <c r="A5670" s="4">
        <v>25067</v>
      </c>
      <c r="B5670" t="s">
        <v>4034</v>
      </c>
      <c r="C5670" s="5">
        <f>IF($F$2=0," - ",Tabla1[[#This Row],[Base Precio de Lista neto]])</f>
        <v>169749.19380000001</v>
      </c>
      <c r="D5670" s="5">
        <f>IF($F$2=0," - ",Tabla1[[#This Row],[Base Precio de Lista neto]]*(1-$F$2))</f>
        <v>118824.43566</v>
      </c>
      <c r="E5670" s="5">
        <f>IF($F$2=0," - ",Tabla1[[#This Row],[Base para Mejor precio]]*(1-$F$2))</f>
        <v>106941.992094</v>
      </c>
      <c r="F5670" s="4" t="s">
        <v>4</v>
      </c>
      <c r="G5670" s="16" t="s">
        <v>5696</v>
      </c>
      <c r="H5670" s="5">
        <f>IFERROR(IF($F$3=0,"-",Tabla1[[#This Row],[Precio de Cliente neto]]*(1+$F$3)),"-")</f>
        <v>178236.65349</v>
      </c>
      <c r="I5670" s="5">
        <v>169749.19380000001</v>
      </c>
      <c r="J5670" s="5">
        <v>152774.27442</v>
      </c>
      <c r="K5670" s="26">
        <v>0.21</v>
      </c>
    </row>
    <row r="5671" spans="1:11">
      <c r="A5671" s="4">
        <v>25068</v>
      </c>
      <c r="B5671" t="s">
        <v>4035</v>
      </c>
      <c r="C5671" s="5">
        <f>IF($F$2=0," - ",Tabla1[[#This Row],[Base Precio de Lista neto]])</f>
        <v>11990.631299999999</v>
      </c>
      <c r="D5671" s="5">
        <f>IF($F$2=0," - ",Tabla1[[#This Row],[Base Precio de Lista neto]]*(1-$F$2))</f>
        <v>8393.4419099999996</v>
      </c>
      <c r="E5671" s="5">
        <f>IF($F$2=0," - ",Tabla1[[#This Row],[Base para Mejor precio]]*(1-$F$2))</f>
        <v>7554.0977189999994</v>
      </c>
      <c r="F5671" s="4" t="s">
        <v>4</v>
      </c>
      <c r="G5671" s="16" t="s">
        <v>5696</v>
      </c>
      <c r="H5671" s="5">
        <f>IFERROR(IF($F$3=0,"-",Tabla1[[#This Row],[Precio de Cliente neto]]*(1+$F$3)),"-")</f>
        <v>12590.162864999998</v>
      </c>
      <c r="I5671" s="5">
        <v>11990.631299999999</v>
      </c>
      <c r="J5671" s="5">
        <v>10791.56817</v>
      </c>
      <c r="K5671" s="26">
        <v>0.21</v>
      </c>
    </row>
    <row r="5672" spans="1:11">
      <c r="A5672" s="4">
        <v>25069</v>
      </c>
      <c r="B5672" t="s">
        <v>4036</v>
      </c>
      <c r="C5672" s="5">
        <f>IF($F$2=0," - ",Tabla1[[#This Row],[Base Precio de Lista neto]])</f>
        <v>16569.245800000001</v>
      </c>
      <c r="D5672" s="5">
        <f>IF($F$2=0," - ",Tabla1[[#This Row],[Base Precio de Lista neto]]*(1-$F$2))</f>
        <v>11598.47206</v>
      </c>
      <c r="E5672" s="5">
        <f>IF($F$2=0," - ",Tabla1[[#This Row],[Base para Mejor precio]]*(1-$F$2))</f>
        <v>10438.624854</v>
      </c>
      <c r="F5672" s="4" t="s">
        <v>4</v>
      </c>
      <c r="G5672" s="16" t="s">
        <v>5696</v>
      </c>
      <c r="H5672" s="5">
        <f>IFERROR(IF($F$3=0,"-",Tabla1[[#This Row],[Precio de Cliente neto]]*(1+$F$3)),"-")</f>
        <v>17397.70809</v>
      </c>
      <c r="I5672" s="5">
        <v>16569.245800000001</v>
      </c>
      <c r="J5672" s="5">
        <v>14912.32122</v>
      </c>
      <c r="K5672" s="26">
        <v>0.21</v>
      </c>
    </row>
    <row r="5673" spans="1:11">
      <c r="A5673" s="4">
        <v>25070</v>
      </c>
      <c r="B5673" t="s">
        <v>4037</v>
      </c>
      <c r="C5673" s="5">
        <f>IF($F$2=0," - ",Tabla1[[#This Row],[Base Precio de Lista neto]])</f>
        <v>28513.4565</v>
      </c>
      <c r="D5673" s="5">
        <f>IF($F$2=0," - ",Tabla1[[#This Row],[Base Precio de Lista neto]]*(1-$F$2))</f>
        <v>19959.419549999999</v>
      </c>
      <c r="E5673" s="5">
        <f>IF($F$2=0," - ",Tabla1[[#This Row],[Base para Mejor precio]]*(1-$F$2))</f>
        <v>17963.477595</v>
      </c>
      <c r="F5673" s="4" t="s">
        <v>4</v>
      </c>
      <c r="G5673" s="16" t="s">
        <v>5696</v>
      </c>
      <c r="H5673" s="5">
        <f>IFERROR(IF($F$3=0,"-",Tabla1[[#This Row],[Precio de Cliente neto]]*(1+$F$3)),"-")</f>
        <v>29939.129324999998</v>
      </c>
      <c r="I5673" s="5">
        <v>28513.4565</v>
      </c>
      <c r="J5673" s="5">
        <v>25662.110850000001</v>
      </c>
      <c r="K5673" s="26">
        <v>0.21</v>
      </c>
    </row>
    <row r="5674" spans="1:11">
      <c r="A5674" s="4">
        <v>25071</v>
      </c>
      <c r="B5674" t="s">
        <v>4038</v>
      </c>
      <c r="C5674" s="5">
        <f>IF($F$2=0," - ",Tabla1[[#This Row],[Base Precio de Lista neto]])</f>
        <v>2220.8895000000002</v>
      </c>
      <c r="D5674" s="5">
        <f>IF($F$2=0," - ",Tabla1[[#This Row],[Base Precio de Lista neto]]*(1-$F$2))</f>
        <v>1554.62265</v>
      </c>
      <c r="E5674" s="5">
        <f>IF($F$2=0," - ",Tabla1[[#This Row],[Base para Mejor precio]]*(1-$F$2))</f>
        <v>1399.1603849999999</v>
      </c>
      <c r="F5674" s="4" t="s">
        <v>4</v>
      </c>
      <c r="G5674" s="16" t="s">
        <v>5696</v>
      </c>
      <c r="H5674" s="5">
        <f>IFERROR(IF($F$3=0,"-",Tabla1[[#This Row],[Precio de Cliente neto]]*(1+$F$3)),"-")</f>
        <v>2331.9339749999999</v>
      </c>
      <c r="I5674" s="5">
        <v>2220.8895000000002</v>
      </c>
      <c r="J5674" s="5">
        <v>1998.8005499999999</v>
      </c>
      <c r="K5674" s="26">
        <v>0.21</v>
      </c>
    </row>
    <row r="5675" spans="1:11">
      <c r="A5675" s="4">
        <v>25072</v>
      </c>
      <c r="B5675" t="s">
        <v>4039</v>
      </c>
      <c r="C5675" s="5">
        <f>IF($F$2=0," - ",Tabla1[[#This Row],[Base Precio de Lista neto]])</f>
        <v>1463.5644</v>
      </c>
      <c r="D5675" s="5">
        <f>IF($F$2=0," - ",Tabla1[[#This Row],[Base Precio de Lista neto]]*(1-$F$2))</f>
        <v>1024.4950799999999</v>
      </c>
      <c r="E5675" s="5">
        <f>IF($F$2=0," - ",Tabla1[[#This Row],[Base para Mejor precio]]*(1-$F$2))</f>
        <v>922.04557199999988</v>
      </c>
      <c r="F5675" s="4" t="s">
        <v>4</v>
      </c>
      <c r="G5675" s="16" t="s">
        <v>5696</v>
      </c>
      <c r="H5675" s="5">
        <f>IFERROR(IF($F$3=0,"-",Tabla1[[#This Row],[Precio de Cliente neto]]*(1+$F$3)),"-")</f>
        <v>1536.74262</v>
      </c>
      <c r="I5675" s="5">
        <v>1463.5644</v>
      </c>
      <c r="J5675" s="5">
        <v>1317.20796</v>
      </c>
      <c r="K5675" s="26">
        <v>0.21</v>
      </c>
    </row>
    <row r="5676" spans="1:11">
      <c r="A5676" s="4">
        <v>25073</v>
      </c>
      <c r="B5676" t="s">
        <v>4040</v>
      </c>
      <c r="C5676" s="5">
        <f>IF($F$2=0," - ",Tabla1[[#This Row],[Base Precio de Lista neto]])</f>
        <v>10799.6394</v>
      </c>
      <c r="D5676" s="5">
        <f>IF($F$2=0," - ",Tabla1[[#This Row],[Base Precio de Lista neto]]*(1-$F$2))</f>
        <v>7559.7475799999993</v>
      </c>
      <c r="E5676" s="5">
        <f>IF($F$2=0," - ",Tabla1[[#This Row],[Base para Mejor precio]]*(1-$F$2))</f>
        <v>6803.7728219999999</v>
      </c>
      <c r="F5676" s="4" t="s">
        <v>4</v>
      </c>
      <c r="G5676" s="16" t="s">
        <v>5696</v>
      </c>
      <c r="H5676" s="5">
        <f>IFERROR(IF($F$3=0,"-",Tabla1[[#This Row],[Precio de Cliente neto]]*(1+$F$3)),"-")</f>
        <v>11339.621369999999</v>
      </c>
      <c r="I5676" s="5">
        <v>10799.6394</v>
      </c>
      <c r="J5676" s="5">
        <v>9719.6754600000004</v>
      </c>
      <c r="K5676" s="26">
        <v>0.21</v>
      </c>
    </row>
    <row r="5677" spans="1:11">
      <c r="A5677" s="4">
        <v>25074</v>
      </c>
      <c r="B5677" t="s">
        <v>4041</v>
      </c>
      <c r="C5677" s="5">
        <f>IF($F$2=0," - ",Tabla1[[#This Row],[Base Precio de Lista neto]])</f>
        <v>29541.994699999999</v>
      </c>
      <c r="D5677" s="5">
        <f>IF($F$2=0," - ",Tabla1[[#This Row],[Base Precio de Lista neto]]*(1-$F$2))</f>
        <v>20679.396289999997</v>
      </c>
      <c r="E5677" s="5">
        <f>IF($F$2=0," - ",Tabla1[[#This Row],[Base para Mejor precio]]*(1-$F$2))</f>
        <v>18611.456661</v>
      </c>
      <c r="F5677" s="4" t="s">
        <v>4</v>
      </c>
      <c r="G5677" s="16" t="s">
        <v>5696</v>
      </c>
      <c r="H5677" s="5">
        <f>IFERROR(IF($F$3=0,"-",Tabla1[[#This Row],[Precio de Cliente neto]]*(1+$F$3)),"-")</f>
        <v>31019.094434999995</v>
      </c>
      <c r="I5677" s="5">
        <v>29541.994699999999</v>
      </c>
      <c r="J5677" s="5">
        <v>26587.79523</v>
      </c>
      <c r="K5677" s="26">
        <v>0.21</v>
      </c>
    </row>
    <row r="5678" spans="1:11">
      <c r="A5678" s="4">
        <v>25100</v>
      </c>
      <c r="B5678" t="s">
        <v>8482</v>
      </c>
      <c r="C5678" s="5">
        <f>IF($F$2=0," - ",Tabla1[[#This Row],[Base Precio de Lista neto]])</f>
        <v>16778.897300000001</v>
      </c>
      <c r="D5678" s="5">
        <f>IF($F$2=0," - ",Tabla1[[#This Row],[Base Precio de Lista neto]]*(1-$F$2))</f>
        <v>11745.22811</v>
      </c>
      <c r="E5678" s="5">
        <f>IF($F$2=0," - ",Tabla1[[#This Row],[Base para Mejor precio]]*(1-$F$2))</f>
        <v>10570.705298999999</v>
      </c>
      <c r="F5678" s="4" t="s">
        <v>5</v>
      </c>
      <c r="G5678" s="16" t="s">
        <v>5696</v>
      </c>
      <c r="H5678" s="5">
        <f>IFERROR(IF($F$3=0,"-",Tabla1[[#This Row],[Precio de Cliente neto]]*(1+$F$3)),"-")</f>
        <v>17617.842165000002</v>
      </c>
      <c r="I5678" s="5">
        <v>16778.897300000001</v>
      </c>
      <c r="J5678" s="5">
        <v>15101.00757</v>
      </c>
      <c r="K5678" s="26">
        <v>0.21</v>
      </c>
    </row>
    <row r="5679" spans="1:11">
      <c r="A5679" s="4">
        <v>25101</v>
      </c>
      <c r="B5679" t="s">
        <v>8483</v>
      </c>
      <c r="C5679" s="5">
        <f>IF($F$2=0," - ",Tabla1[[#This Row],[Base Precio de Lista neto]])</f>
        <v>15244.3657</v>
      </c>
      <c r="D5679" s="5">
        <f>IF($F$2=0," - ",Tabla1[[#This Row],[Base Precio de Lista neto]]*(1-$F$2))</f>
        <v>10671.055989999999</v>
      </c>
      <c r="E5679" s="5">
        <f>IF($F$2=0," - ",Tabla1[[#This Row],[Base para Mejor precio]]*(1-$F$2))</f>
        <v>9603.9503910000003</v>
      </c>
      <c r="F5679" s="4" t="s">
        <v>5</v>
      </c>
      <c r="G5679" s="16" t="s">
        <v>5696</v>
      </c>
      <c r="H5679" s="5">
        <f>IFERROR(IF($F$3=0,"-",Tabla1[[#This Row],[Precio de Cliente neto]]*(1+$F$3)),"-")</f>
        <v>16006.583984999997</v>
      </c>
      <c r="I5679" s="5">
        <v>15244.3657</v>
      </c>
      <c r="J5679" s="5">
        <v>13719.92913</v>
      </c>
      <c r="K5679" s="26">
        <v>0.21</v>
      </c>
    </row>
    <row r="5680" spans="1:11">
      <c r="A5680" s="4">
        <v>25102</v>
      </c>
      <c r="B5680" t="s">
        <v>8484</v>
      </c>
      <c r="C5680" s="5">
        <f>IF($F$2=0," - ",Tabla1[[#This Row],[Base Precio de Lista neto]])</f>
        <v>18374.004300000001</v>
      </c>
      <c r="D5680" s="5">
        <f>IF($F$2=0," - ",Tabla1[[#This Row],[Base Precio de Lista neto]]*(1-$F$2))</f>
        <v>12861.80301</v>
      </c>
      <c r="E5680" s="5">
        <f>IF($F$2=0," - ",Tabla1[[#This Row],[Base para Mejor precio]]*(1-$F$2))</f>
        <v>11575.622708999999</v>
      </c>
      <c r="F5680" s="4" t="s">
        <v>5</v>
      </c>
      <c r="G5680" s="16" t="s">
        <v>5696</v>
      </c>
      <c r="H5680" s="5">
        <f>IFERROR(IF($F$3=0,"-",Tabla1[[#This Row],[Precio de Cliente neto]]*(1+$F$3)),"-")</f>
        <v>19292.704514999998</v>
      </c>
      <c r="I5680" s="5">
        <v>18374.004300000001</v>
      </c>
      <c r="J5680" s="5">
        <v>16536.603869999999</v>
      </c>
      <c r="K5680" s="26">
        <v>0.21</v>
      </c>
    </row>
    <row r="5681" spans="1:11">
      <c r="A5681" s="4">
        <v>25103</v>
      </c>
      <c r="B5681" t="s">
        <v>8485</v>
      </c>
      <c r="C5681" s="5">
        <f>IF($F$2=0," - ",Tabla1[[#This Row],[Base Precio de Lista neto]])</f>
        <v>16980.808700000001</v>
      </c>
      <c r="D5681" s="5">
        <f>IF($F$2=0," - ",Tabla1[[#This Row],[Base Precio de Lista neto]]*(1-$F$2))</f>
        <v>11886.56609</v>
      </c>
      <c r="E5681" s="5">
        <f>IF($F$2=0," - ",Tabla1[[#This Row],[Base para Mejor precio]]*(1-$F$2))</f>
        <v>10697.909480999999</v>
      </c>
      <c r="F5681" s="4" t="s">
        <v>5</v>
      </c>
      <c r="G5681" s="16" t="s">
        <v>5696</v>
      </c>
      <c r="H5681" s="5">
        <f>IFERROR(IF($F$3=0,"-",Tabla1[[#This Row],[Precio de Cliente neto]]*(1+$F$3)),"-")</f>
        <v>17829.849135</v>
      </c>
      <c r="I5681" s="5">
        <v>16980.808700000001</v>
      </c>
      <c r="J5681" s="5">
        <v>15282.72783</v>
      </c>
      <c r="K5681" s="26">
        <v>0.21</v>
      </c>
    </row>
    <row r="5682" spans="1:11">
      <c r="A5682" s="4">
        <v>25104</v>
      </c>
      <c r="B5682" t="s">
        <v>8486</v>
      </c>
      <c r="C5682" s="5">
        <f>IF($F$2=0," - ",Tabla1[[#This Row],[Base Precio de Lista neto]])</f>
        <v>6622.7174999999997</v>
      </c>
      <c r="D5682" s="5">
        <f>IF($F$2=0," - ",Tabla1[[#This Row],[Base Precio de Lista neto]]*(1-$F$2))</f>
        <v>4635.9022499999992</v>
      </c>
      <c r="E5682" s="5">
        <f>IF($F$2=0," - ",Tabla1[[#This Row],[Base para Mejor precio]]*(1-$F$2))</f>
        <v>4172.3120249999993</v>
      </c>
      <c r="F5682" s="4" t="s">
        <v>5</v>
      </c>
      <c r="G5682" s="16" t="s">
        <v>5696</v>
      </c>
      <c r="H5682" s="5">
        <f>IFERROR(IF($F$3=0,"-",Tabla1[[#This Row],[Precio de Cliente neto]]*(1+$F$3)),"-")</f>
        <v>6953.8533749999988</v>
      </c>
      <c r="I5682" s="5">
        <v>6622.7174999999997</v>
      </c>
      <c r="J5682" s="5">
        <v>5960.4457499999999</v>
      </c>
      <c r="K5682" s="26">
        <v>0.21</v>
      </c>
    </row>
    <row r="5683" spans="1:11">
      <c r="A5683" s="4">
        <v>25105</v>
      </c>
      <c r="B5683" t="s">
        <v>8487</v>
      </c>
      <c r="C5683" s="5">
        <f>IF($F$2=0," - ",Tabla1[[#This Row],[Base Precio de Lista neto]])</f>
        <v>3513.2703999999999</v>
      </c>
      <c r="D5683" s="5">
        <f>IF($F$2=0," - ",Tabla1[[#This Row],[Base Precio de Lista neto]]*(1-$F$2))</f>
        <v>2459.28928</v>
      </c>
      <c r="E5683" s="5">
        <f>IF($F$2=0," - ",Tabla1[[#This Row],[Base para Mejor precio]]*(1-$F$2))</f>
        <v>2213.3603520000001</v>
      </c>
      <c r="F5683" s="4" t="s">
        <v>5</v>
      </c>
      <c r="G5683" s="16" t="s">
        <v>5696</v>
      </c>
      <c r="H5683" s="5">
        <f>IFERROR(IF($F$3=0,"-",Tabla1[[#This Row],[Precio de Cliente neto]]*(1+$F$3)),"-")</f>
        <v>3688.9339199999999</v>
      </c>
      <c r="I5683" s="5">
        <v>3513.2703999999999</v>
      </c>
      <c r="J5683" s="5">
        <v>3161.9433600000002</v>
      </c>
      <c r="K5683" s="26">
        <v>0.21</v>
      </c>
    </row>
    <row r="5684" spans="1:11">
      <c r="A5684" s="4">
        <v>25106</v>
      </c>
      <c r="B5684" t="s">
        <v>8488</v>
      </c>
      <c r="C5684" s="5">
        <f>IF($F$2=0," - ",Tabla1[[#This Row],[Base Precio de Lista neto]])</f>
        <v>4906.4647000000004</v>
      </c>
      <c r="D5684" s="5">
        <f>IF($F$2=0," - ",Tabla1[[#This Row],[Base Precio de Lista neto]]*(1-$F$2))</f>
        <v>3434.52529</v>
      </c>
      <c r="E5684" s="5">
        <f>IF($F$2=0," - ",Tabla1[[#This Row],[Base para Mejor precio]]*(1-$F$2))</f>
        <v>3091.0727609999999</v>
      </c>
      <c r="F5684" s="4" t="s">
        <v>5</v>
      </c>
      <c r="G5684" s="16" t="s">
        <v>5696</v>
      </c>
      <c r="H5684" s="5">
        <f>IFERROR(IF($F$3=0,"-",Tabla1[[#This Row],[Precio de Cliente neto]]*(1+$F$3)),"-")</f>
        <v>5151.7879350000003</v>
      </c>
      <c r="I5684" s="5">
        <v>4906.4647000000004</v>
      </c>
      <c r="J5684" s="5">
        <v>4415.8182299999999</v>
      </c>
      <c r="K5684" s="26">
        <v>0.21</v>
      </c>
    </row>
    <row r="5685" spans="1:11">
      <c r="A5685" s="4">
        <v>25107</v>
      </c>
      <c r="B5685" t="s">
        <v>8489</v>
      </c>
      <c r="C5685" s="5">
        <f>IF($F$2=0," - ",Tabla1[[#This Row],[Base Precio de Lista neto]])</f>
        <v>787.50419999999997</v>
      </c>
      <c r="D5685" s="5">
        <f>IF($F$2=0," - ",Tabla1[[#This Row],[Base Precio de Lista neto]]*(1-$F$2))</f>
        <v>551.25293999999997</v>
      </c>
      <c r="E5685" s="5">
        <f>IF($F$2=0," - ",Tabla1[[#This Row],[Base para Mejor precio]]*(1-$F$2))</f>
        <v>496.12764599999997</v>
      </c>
      <c r="F5685" s="4" t="s">
        <v>5</v>
      </c>
      <c r="G5685" s="16" t="s">
        <v>5696</v>
      </c>
      <c r="H5685" s="5">
        <f>IFERROR(IF($F$3=0,"-",Tabla1[[#This Row],[Precio de Cliente neto]]*(1+$F$3)),"-")</f>
        <v>826.87941000000001</v>
      </c>
      <c r="I5685" s="5">
        <v>787.50419999999997</v>
      </c>
      <c r="J5685" s="5">
        <v>708.75378000000001</v>
      </c>
      <c r="K5685" s="26">
        <v>0.21</v>
      </c>
    </row>
    <row r="5686" spans="1:11">
      <c r="A5686" s="4">
        <v>25108</v>
      </c>
      <c r="B5686" t="s">
        <v>8490</v>
      </c>
      <c r="C5686" s="5">
        <f>IF($F$2=0," - ",Tabla1[[#This Row],[Base Precio de Lista neto]])</f>
        <v>10459.0478</v>
      </c>
      <c r="D5686" s="5">
        <f>IF($F$2=0," - ",Tabla1[[#This Row],[Base Precio de Lista neto]]*(1-$F$2))</f>
        <v>7321.3334599999998</v>
      </c>
      <c r="E5686" s="5">
        <f>IF($F$2=0," - ",Tabla1[[#This Row],[Base para Mejor precio]]*(1-$F$2))</f>
        <v>6589.2001139999993</v>
      </c>
      <c r="F5686" s="4" t="s">
        <v>5</v>
      </c>
      <c r="G5686" s="16" t="s">
        <v>5696</v>
      </c>
      <c r="H5686" s="5">
        <f>IFERROR(IF($F$3=0,"-",Tabla1[[#This Row],[Precio de Cliente neto]]*(1+$F$3)),"-")</f>
        <v>10982.000189999999</v>
      </c>
      <c r="I5686" s="5">
        <v>10459.0478</v>
      </c>
      <c r="J5686" s="5">
        <v>9413.1430199999995</v>
      </c>
      <c r="K5686" s="26">
        <v>0.21</v>
      </c>
    </row>
    <row r="5687" spans="1:11">
      <c r="A5687" s="4">
        <v>25109</v>
      </c>
      <c r="B5687" t="s">
        <v>8491</v>
      </c>
      <c r="C5687" s="5">
        <f>IF($F$2=0," - ",Tabla1[[#This Row],[Base Precio de Lista neto]])</f>
        <v>134736.01800000001</v>
      </c>
      <c r="D5687" s="5">
        <f>IF($F$2=0," - ",Tabla1[[#This Row],[Base Precio de Lista neto]]*(1-$F$2))</f>
        <v>94315.212599999999</v>
      </c>
      <c r="E5687" s="5">
        <f>IF($F$2=0," - ",Tabla1[[#This Row],[Base para Mejor precio]]*(1-$F$2))</f>
        <v>84883.691340000005</v>
      </c>
      <c r="F5687" s="4" t="s">
        <v>5</v>
      </c>
      <c r="G5687" s="16" t="s">
        <v>5696</v>
      </c>
      <c r="H5687" s="5">
        <f>IFERROR(IF($F$3=0,"-",Tabla1[[#This Row],[Precio de Cliente neto]]*(1+$F$3)),"-")</f>
        <v>141472.81890000001</v>
      </c>
      <c r="I5687" s="5">
        <v>134736.01800000001</v>
      </c>
      <c r="J5687" s="5">
        <v>121262.41620000001</v>
      </c>
      <c r="K5687" s="26">
        <v>0.21</v>
      </c>
    </row>
    <row r="5688" spans="1:11">
      <c r="A5688" s="4">
        <v>25110</v>
      </c>
      <c r="B5688" t="s">
        <v>8492</v>
      </c>
      <c r="C5688" s="5">
        <f>IF($F$2=0," - ",Tabla1[[#This Row],[Base Precio de Lista neto]])</f>
        <v>18838.401699999999</v>
      </c>
      <c r="D5688" s="5">
        <f>IF($F$2=0," - ",Tabla1[[#This Row],[Base Precio de Lista neto]]*(1-$F$2))</f>
        <v>13186.881189999998</v>
      </c>
      <c r="E5688" s="5">
        <f>IF($F$2=0," - ",Tabla1[[#This Row],[Base para Mejor precio]]*(1-$F$2))</f>
        <v>11868.193070999998</v>
      </c>
      <c r="F5688" s="4" t="s">
        <v>5</v>
      </c>
      <c r="G5688" s="16" t="s">
        <v>5696</v>
      </c>
      <c r="H5688" s="5">
        <f>IFERROR(IF($F$3=0,"-",Tabla1[[#This Row],[Precio de Cliente neto]]*(1+$F$3)),"-")</f>
        <v>19780.321784999996</v>
      </c>
      <c r="I5688" s="5">
        <v>18838.401699999999</v>
      </c>
      <c r="J5688" s="5">
        <v>16954.561529999999</v>
      </c>
      <c r="K5688" s="26">
        <v>0.21</v>
      </c>
    </row>
    <row r="5689" spans="1:11">
      <c r="A5689" s="4">
        <v>25111</v>
      </c>
      <c r="B5689" t="s">
        <v>8493</v>
      </c>
      <c r="C5689" s="5">
        <f>IF($F$2=0," - ",Tabla1[[#This Row],[Base Precio de Lista neto]])</f>
        <v>18838.401699999999</v>
      </c>
      <c r="D5689" s="5">
        <f>IF($F$2=0," - ",Tabla1[[#This Row],[Base Precio de Lista neto]]*(1-$F$2))</f>
        <v>13186.881189999998</v>
      </c>
      <c r="E5689" s="5">
        <f>IF($F$2=0," - ",Tabla1[[#This Row],[Base para Mejor precio]]*(1-$F$2))</f>
        <v>11868.193070999998</v>
      </c>
      <c r="F5689" s="4" t="s">
        <v>5</v>
      </c>
      <c r="G5689" s="16" t="s">
        <v>5696</v>
      </c>
      <c r="H5689" s="5">
        <f>IFERROR(IF($F$3=0,"-",Tabla1[[#This Row],[Precio de Cliente neto]]*(1+$F$3)),"-")</f>
        <v>19780.321784999996</v>
      </c>
      <c r="I5689" s="5">
        <v>18838.401699999999</v>
      </c>
      <c r="J5689" s="5">
        <v>16954.561529999999</v>
      </c>
      <c r="K5689" s="26">
        <v>0.21</v>
      </c>
    </row>
    <row r="5690" spans="1:11">
      <c r="A5690" s="4">
        <v>25112</v>
      </c>
      <c r="B5690" t="s">
        <v>8494</v>
      </c>
      <c r="C5690" s="5">
        <f>IF($F$2=0," - ",Tabla1[[#This Row],[Base Precio de Lista neto]])</f>
        <v>21463.258399999999</v>
      </c>
      <c r="D5690" s="5">
        <f>IF($F$2=0," - ",Tabla1[[#This Row],[Base Precio de Lista neto]]*(1-$F$2))</f>
        <v>15024.280879999998</v>
      </c>
      <c r="E5690" s="5">
        <f>IF($F$2=0," - ",Tabla1[[#This Row],[Base para Mejor precio]]*(1-$F$2))</f>
        <v>13521.852792</v>
      </c>
      <c r="F5690" s="4" t="s">
        <v>5</v>
      </c>
      <c r="G5690" s="16" t="s">
        <v>5696</v>
      </c>
      <c r="H5690" s="5">
        <f>IFERROR(IF($F$3=0,"-",Tabla1[[#This Row],[Precio de Cliente neto]]*(1+$F$3)),"-")</f>
        <v>22536.421319999998</v>
      </c>
      <c r="I5690" s="5">
        <v>21463.258399999999</v>
      </c>
      <c r="J5690" s="5">
        <v>19316.932560000001</v>
      </c>
      <c r="K5690" s="26">
        <v>0.21</v>
      </c>
    </row>
    <row r="5691" spans="1:11">
      <c r="A5691" s="4">
        <v>25113</v>
      </c>
      <c r="B5691" t="s">
        <v>8495</v>
      </c>
      <c r="C5691" s="5">
        <f>IF($F$2=0," - ",Tabla1[[#This Row],[Base Precio de Lista neto]])</f>
        <v>21463.258399999999</v>
      </c>
      <c r="D5691" s="5">
        <f>IF($F$2=0," - ",Tabla1[[#This Row],[Base Precio de Lista neto]]*(1-$F$2))</f>
        <v>15024.280879999998</v>
      </c>
      <c r="E5691" s="5">
        <f>IF($F$2=0," - ",Tabla1[[#This Row],[Base para Mejor precio]]*(1-$F$2))</f>
        <v>13521.852792</v>
      </c>
      <c r="F5691" s="4" t="s">
        <v>5</v>
      </c>
      <c r="G5691" s="16" t="s">
        <v>5696</v>
      </c>
      <c r="H5691" s="5">
        <f>IFERROR(IF($F$3=0,"-",Tabla1[[#This Row],[Precio de Cliente neto]]*(1+$F$3)),"-")</f>
        <v>22536.421319999998</v>
      </c>
      <c r="I5691" s="5">
        <v>21463.258399999999</v>
      </c>
      <c r="J5691" s="5">
        <v>19316.932560000001</v>
      </c>
      <c r="K5691" s="26">
        <v>0.21</v>
      </c>
    </row>
    <row r="5692" spans="1:11">
      <c r="A5692" s="4">
        <v>25114</v>
      </c>
      <c r="B5692" t="s">
        <v>9033</v>
      </c>
      <c r="C5692" s="5">
        <f>IF($F$2=0," - ",Tabla1[[#This Row],[Base Precio de Lista neto]])</f>
        <v>20393.125</v>
      </c>
      <c r="D5692" s="5">
        <f>IF($F$2=0," - ",Tabla1[[#This Row],[Base Precio de Lista neto]]*(1-$F$2))</f>
        <v>14275.1875</v>
      </c>
      <c r="E5692" s="5">
        <f>IF($F$2=0," - ",Tabla1[[#This Row],[Base para Mejor precio]]*(1-$F$2))</f>
        <v>12847.668749999999</v>
      </c>
      <c r="F5692" s="4" t="s">
        <v>5</v>
      </c>
      <c r="G5692" s="16" t="s">
        <v>5696</v>
      </c>
      <c r="H5692" s="5">
        <f>IFERROR(IF($F$3=0,"-",Tabla1[[#This Row],[Precio de Cliente neto]]*(1+$F$3)),"-")</f>
        <v>21412.78125</v>
      </c>
      <c r="I5692" s="5">
        <v>20393.125</v>
      </c>
      <c r="J5692" s="5">
        <v>18353.8125</v>
      </c>
      <c r="K5692" s="26">
        <v>0.21</v>
      </c>
    </row>
    <row r="5693" spans="1:11">
      <c r="A5693" s="4">
        <v>25115</v>
      </c>
      <c r="B5693" t="s">
        <v>8496</v>
      </c>
      <c r="C5693" s="5">
        <f>IF($F$2=0," - ",Tabla1[[#This Row],[Base Precio de Lista neto]])</f>
        <v>76100.678599999999</v>
      </c>
      <c r="D5693" s="5">
        <f>IF($F$2=0," - ",Tabla1[[#This Row],[Base Precio de Lista neto]]*(1-$F$2))</f>
        <v>53270.475019999998</v>
      </c>
      <c r="E5693" s="5">
        <f>IF($F$2=0," - ",Tabla1[[#This Row],[Base para Mejor precio]]*(1-$F$2))</f>
        <v>47943.427517999997</v>
      </c>
      <c r="F5693" s="4" t="s">
        <v>5</v>
      </c>
      <c r="G5693" s="16" t="s">
        <v>5696</v>
      </c>
      <c r="H5693" s="5">
        <f>IFERROR(IF($F$3=0,"-",Tabla1[[#This Row],[Precio de Cliente neto]]*(1+$F$3)),"-")</f>
        <v>79905.71252999999</v>
      </c>
      <c r="I5693" s="5">
        <v>76100.678599999999</v>
      </c>
      <c r="J5693" s="5">
        <v>68490.610740000004</v>
      </c>
      <c r="K5693" s="26">
        <v>0.21</v>
      </c>
    </row>
    <row r="5694" spans="1:11">
      <c r="A5694" s="4">
        <v>25116</v>
      </c>
      <c r="B5694" t="s">
        <v>8497</v>
      </c>
      <c r="C5694" s="5">
        <f>IF($F$2=0," - ",Tabla1[[#This Row],[Base Precio de Lista neto]])</f>
        <v>77756.358200000002</v>
      </c>
      <c r="D5694" s="5">
        <f>IF($F$2=0," - ",Tabla1[[#This Row],[Base Precio de Lista neto]]*(1-$F$2))</f>
        <v>54429.45074</v>
      </c>
      <c r="E5694" s="5">
        <f>IF($F$2=0," - ",Tabla1[[#This Row],[Base para Mejor precio]]*(1-$F$2))</f>
        <v>48986.505666000005</v>
      </c>
      <c r="F5694" s="4" t="s">
        <v>5</v>
      </c>
      <c r="G5694" s="16" t="s">
        <v>5696</v>
      </c>
      <c r="H5694" s="5">
        <f>IFERROR(IF($F$3=0,"-",Tabla1[[#This Row],[Precio de Cliente neto]]*(1+$F$3)),"-")</f>
        <v>81644.17611</v>
      </c>
      <c r="I5694" s="5">
        <v>77756.358200000002</v>
      </c>
      <c r="J5694" s="5">
        <v>69980.722380000007</v>
      </c>
      <c r="K5694" s="26">
        <v>0.21</v>
      </c>
    </row>
    <row r="5695" spans="1:11">
      <c r="A5695" s="4">
        <v>25117</v>
      </c>
      <c r="B5695" t="s">
        <v>8498</v>
      </c>
      <c r="C5695" s="5">
        <f>IF($F$2=0," - ",Tabla1[[#This Row],[Base Precio de Lista neto]])</f>
        <v>118926.2398</v>
      </c>
      <c r="D5695" s="5">
        <f>IF($F$2=0," - ",Tabla1[[#This Row],[Base Precio de Lista neto]]*(1-$F$2))</f>
        <v>83248.367859999998</v>
      </c>
      <c r="E5695" s="5">
        <f>IF($F$2=0," - ",Tabla1[[#This Row],[Base para Mejor precio]]*(1-$F$2))</f>
        <v>74923.531073999999</v>
      </c>
      <c r="F5695" s="4" t="s">
        <v>5</v>
      </c>
      <c r="G5695" s="16" t="s">
        <v>5696</v>
      </c>
      <c r="H5695" s="5">
        <f>IFERROR(IF($F$3=0,"-",Tabla1[[#This Row],[Precio de Cliente neto]]*(1+$F$3)),"-")</f>
        <v>124872.55179</v>
      </c>
      <c r="I5695" s="5">
        <v>118926.2398</v>
      </c>
      <c r="J5695" s="5">
        <v>107033.61582000001</v>
      </c>
      <c r="K5695" s="26">
        <v>0.21</v>
      </c>
    </row>
    <row r="5696" spans="1:11">
      <c r="A5696" s="4">
        <v>25118</v>
      </c>
      <c r="B5696" t="s">
        <v>8499</v>
      </c>
      <c r="C5696" s="5">
        <f>IF($F$2=0," - ",Tabla1[[#This Row],[Base Precio de Lista neto]])</f>
        <v>227736.6819</v>
      </c>
      <c r="D5696" s="5">
        <f>IF($F$2=0," - ",Tabla1[[#This Row],[Base Precio de Lista neto]]*(1-$F$2))</f>
        <v>159415.67732999998</v>
      </c>
      <c r="E5696" s="5">
        <f>IF($F$2=0," - ",Tabla1[[#This Row],[Base para Mejor precio]]*(1-$F$2))</f>
        <v>143474.109597</v>
      </c>
      <c r="F5696" s="4" t="s">
        <v>5</v>
      </c>
      <c r="G5696" s="16" t="s">
        <v>5696</v>
      </c>
      <c r="H5696" s="5">
        <f>IFERROR(IF($F$3=0,"-",Tabla1[[#This Row],[Precio de Cliente neto]]*(1+$F$3)),"-")</f>
        <v>239123.51599499997</v>
      </c>
      <c r="I5696" s="5">
        <v>227736.6819</v>
      </c>
      <c r="J5696" s="5">
        <v>204963.01371</v>
      </c>
      <c r="K5696" s="26">
        <v>0.21</v>
      </c>
    </row>
    <row r="5697" spans="1:11">
      <c r="A5697" s="4">
        <v>25119</v>
      </c>
      <c r="B5697" t="s">
        <v>8500</v>
      </c>
      <c r="C5697" s="5">
        <f>IF($F$2=0," - ",Tabla1[[#This Row],[Base Precio de Lista neto]])</f>
        <v>256004.37950000001</v>
      </c>
      <c r="D5697" s="5">
        <f>IF($F$2=0," - ",Tabla1[[#This Row],[Base Precio de Lista neto]]*(1-$F$2))</f>
        <v>179203.06565</v>
      </c>
      <c r="E5697" s="5">
        <f>IF($F$2=0," - ",Tabla1[[#This Row],[Base para Mejor precio]]*(1-$F$2))</f>
        <v>161282.75908499997</v>
      </c>
      <c r="F5697" s="4" t="s">
        <v>5</v>
      </c>
      <c r="G5697" s="16" t="s">
        <v>5696</v>
      </c>
      <c r="H5697" s="5">
        <f>IFERROR(IF($F$3=0,"-",Tabla1[[#This Row],[Precio de Cliente neto]]*(1+$F$3)),"-")</f>
        <v>268804.59847500001</v>
      </c>
      <c r="I5697" s="5">
        <v>256004.37950000001</v>
      </c>
      <c r="J5697" s="5">
        <v>230403.94154999999</v>
      </c>
      <c r="K5697" s="26">
        <v>0.21</v>
      </c>
    </row>
    <row r="5698" spans="1:11">
      <c r="A5698" s="4">
        <v>25120</v>
      </c>
      <c r="B5698" t="s">
        <v>8501</v>
      </c>
      <c r="C5698" s="5">
        <f>IF($F$2=0," - ",Tabla1[[#This Row],[Base Precio de Lista neto]])</f>
        <v>386358.84509999998</v>
      </c>
      <c r="D5698" s="5">
        <f>IF($F$2=0," - ",Tabla1[[#This Row],[Base Precio de Lista neto]]*(1-$F$2))</f>
        <v>270451.19156999997</v>
      </c>
      <c r="E5698" s="5">
        <f>IF($F$2=0," - ",Tabla1[[#This Row],[Base para Mejor precio]]*(1-$F$2))</f>
        <v>243406.07241299996</v>
      </c>
      <c r="F5698" s="4" t="s">
        <v>5</v>
      </c>
      <c r="G5698" s="16" t="s">
        <v>5696</v>
      </c>
      <c r="H5698" s="5">
        <f>IFERROR(IF($F$3=0,"-",Tabla1[[#This Row],[Precio de Cliente neto]]*(1+$F$3)),"-")</f>
        <v>405676.78735499992</v>
      </c>
      <c r="I5698" s="5">
        <v>386358.84509999998</v>
      </c>
      <c r="J5698" s="5">
        <v>347722.96058999997</v>
      </c>
      <c r="K5698" s="26">
        <v>0.21</v>
      </c>
    </row>
    <row r="5699" spans="1:11">
      <c r="A5699" s="4">
        <v>25121</v>
      </c>
      <c r="B5699" t="s">
        <v>8502</v>
      </c>
      <c r="C5699" s="5">
        <f>IF($F$2=0," - ",Tabla1[[#This Row],[Base Precio de Lista neto]])</f>
        <v>51750.076300000001</v>
      </c>
      <c r="D5699" s="5">
        <f>IF($F$2=0," - ",Tabla1[[#This Row],[Base Precio de Lista neto]]*(1-$F$2))</f>
        <v>36225.05341</v>
      </c>
      <c r="E5699" s="5">
        <f>IF($F$2=0," - ",Tabla1[[#This Row],[Base para Mejor precio]]*(1-$F$2))</f>
        <v>32602.548068999997</v>
      </c>
      <c r="F5699" s="4" t="s">
        <v>5</v>
      </c>
      <c r="G5699" s="16" t="s">
        <v>5696</v>
      </c>
      <c r="H5699" s="5">
        <f>IFERROR(IF($F$3=0,"-",Tabla1[[#This Row],[Precio de Cliente neto]]*(1+$F$3)),"-")</f>
        <v>54337.580115000004</v>
      </c>
      <c r="I5699" s="5">
        <v>51750.076300000001</v>
      </c>
      <c r="J5699" s="5">
        <v>46575.068670000001</v>
      </c>
      <c r="K5699" s="26">
        <v>0.21</v>
      </c>
    </row>
    <row r="5700" spans="1:11">
      <c r="A5700" s="4">
        <v>25122</v>
      </c>
      <c r="B5700" t="s">
        <v>8503</v>
      </c>
      <c r="C5700" s="5">
        <f>IF($F$2=0," - ",Tabla1[[#This Row],[Base Precio de Lista neto]])</f>
        <v>25562.0749</v>
      </c>
      <c r="D5700" s="5">
        <f>IF($F$2=0," - ",Tabla1[[#This Row],[Base Precio de Lista neto]]*(1-$F$2))</f>
        <v>17893.452429999998</v>
      </c>
      <c r="E5700" s="5">
        <f>IF($F$2=0," - ",Tabla1[[#This Row],[Base para Mejor precio]]*(1-$F$2))</f>
        <v>16104.107186999998</v>
      </c>
      <c r="F5700" s="4" t="s">
        <v>5</v>
      </c>
      <c r="G5700" s="16" t="s">
        <v>5696</v>
      </c>
      <c r="H5700" s="5">
        <f>IFERROR(IF($F$3=0,"-",Tabla1[[#This Row],[Precio de Cliente neto]]*(1+$F$3)),"-")</f>
        <v>26840.178644999996</v>
      </c>
      <c r="I5700" s="5">
        <v>25562.0749</v>
      </c>
      <c r="J5700" s="5">
        <v>23005.867409999999</v>
      </c>
      <c r="K5700" s="26">
        <v>0.21</v>
      </c>
    </row>
    <row r="5701" spans="1:11">
      <c r="A5701" s="4">
        <v>25123</v>
      </c>
      <c r="B5701" t="s">
        <v>8504</v>
      </c>
      <c r="C5701" s="5">
        <f>IF($F$2=0," - ",Tabla1[[#This Row],[Base Precio de Lista neto]])</f>
        <v>45813.860500000003</v>
      </c>
      <c r="D5701" s="5">
        <f>IF($F$2=0," - ",Tabla1[[#This Row],[Base Precio de Lista neto]]*(1-$F$2))</f>
        <v>32069.70235</v>
      </c>
      <c r="E5701" s="5">
        <f>IF($F$2=0," - ",Tabla1[[#This Row],[Base para Mejor precio]]*(1-$F$2))</f>
        <v>28862.732114999999</v>
      </c>
      <c r="F5701" s="4" t="s">
        <v>5</v>
      </c>
      <c r="G5701" s="16" t="s">
        <v>5696</v>
      </c>
      <c r="H5701" s="5">
        <f>IFERROR(IF($F$3=0,"-",Tabla1[[#This Row],[Precio de Cliente neto]]*(1+$F$3)),"-")</f>
        <v>48104.553524999996</v>
      </c>
      <c r="I5701" s="5">
        <v>45813.860500000003</v>
      </c>
      <c r="J5701" s="5">
        <v>41232.474450000002</v>
      </c>
      <c r="K5701" s="26">
        <v>0.21</v>
      </c>
    </row>
    <row r="5702" spans="1:11">
      <c r="A5702" s="4">
        <v>25124</v>
      </c>
      <c r="B5702" t="s">
        <v>8505</v>
      </c>
      <c r="C5702" s="5">
        <f>IF($F$2=0," - ",Tabla1[[#This Row],[Base Precio de Lista neto]])</f>
        <v>148385.54980000001</v>
      </c>
      <c r="D5702" s="5">
        <f>IF($F$2=0," - ",Tabla1[[#This Row],[Base Precio de Lista neto]]*(1-$F$2))</f>
        <v>103869.88486000001</v>
      </c>
      <c r="E5702" s="5">
        <f>IF($F$2=0," - ",Tabla1[[#This Row],[Base para Mejor precio]]*(1-$F$2))</f>
        <v>93482.896373999989</v>
      </c>
      <c r="F5702" s="4" t="s">
        <v>5</v>
      </c>
      <c r="G5702" s="16" t="s">
        <v>5696</v>
      </c>
      <c r="H5702" s="5">
        <f>IFERROR(IF($F$3=0,"-",Tabla1[[#This Row],[Precio de Cliente neto]]*(1+$F$3)),"-")</f>
        <v>155804.82729000002</v>
      </c>
      <c r="I5702" s="5">
        <v>148385.54980000001</v>
      </c>
      <c r="J5702" s="5">
        <v>133546.99481999999</v>
      </c>
      <c r="K5702" s="26">
        <v>0.21</v>
      </c>
    </row>
    <row r="5703" spans="1:11">
      <c r="A5703" s="4">
        <v>25125</v>
      </c>
      <c r="B5703" t="s">
        <v>8506</v>
      </c>
      <c r="C5703" s="5">
        <f>IF($F$2=0," - ",Tabla1[[#This Row],[Base Precio de Lista neto]])</f>
        <v>197894.06969999999</v>
      </c>
      <c r="D5703" s="5">
        <f>IF($F$2=0," - ",Tabla1[[#This Row],[Base Precio de Lista neto]]*(1-$F$2))</f>
        <v>138525.84878999999</v>
      </c>
      <c r="E5703" s="5">
        <f>IF($F$2=0," - ",Tabla1[[#This Row],[Base para Mejor precio]]*(1-$F$2))</f>
        <v>124673.263911</v>
      </c>
      <c r="F5703" s="4" t="s">
        <v>5</v>
      </c>
      <c r="G5703" s="16" t="s">
        <v>5696</v>
      </c>
      <c r="H5703" s="5">
        <f>IFERROR(IF($F$3=0,"-",Tabla1[[#This Row],[Precio de Cliente neto]]*(1+$F$3)),"-")</f>
        <v>207788.773185</v>
      </c>
      <c r="I5703" s="5">
        <v>197894.06969999999</v>
      </c>
      <c r="J5703" s="5">
        <v>178104.66273000001</v>
      </c>
      <c r="K5703" s="26">
        <v>0.21</v>
      </c>
    </row>
    <row r="5704" spans="1:11">
      <c r="A5704" s="4">
        <v>25126</v>
      </c>
      <c r="B5704" t="s">
        <v>8507</v>
      </c>
      <c r="C5704" s="5">
        <f>IF($F$2=0," - ",Tabla1[[#This Row],[Base Precio de Lista neto]])</f>
        <v>45813.860500000003</v>
      </c>
      <c r="D5704" s="5">
        <f>IF($F$2=0," - ",Tabla1[[#This Row],[Base Precio de Lista neto]]*(1-$F$2))</f>
        <v>32069.70235</v>
      </c>
      <c r="E5704" s="5">
        <f>IF($F$2=0," - ",Tabla1[[#This Row],[Base para Mejor precio]]*(1-$F$2))</f>
        <v>28862.732114999999</v>
      </c>
      <c r="F5704" s="4" t="s">
        <v>5</v>
      </c>
      <c r="G5704" s="16" t="s">
        <v>5696</v>
      </c>
      <c r="H5704" s="5">
        <f>IFERROR(IF($F$3=0,"-",Tabla1[[#This Row],[Precio de Cliente neto]]*(1+$F$3)),"-")</f>
        <v>48104.553524999996</v>
      </c>
      <c r="I5704" s="5">
        <v>45813.860500000003</v>
      </c>
      <c r="J5704" s="5">
        <v>41232.474450000002</v>
      </c>
      <c r="K5704" s="26">
        <v>0.21</v>
      </c>
    </row>
    <row r="5705" spans="1:11">
      <c r="A5705" s="4">
        <v>25127</v>
      </c>
      <c r="B5705" t="s">
        <v>8508</v>
      </c>
      <c r="C5705" s="5">
        <f>IF($F$2=0," - ",Tabla1[[#This Row],[Base Precio de Lista neto]])</f>
        <v>36608.266000000003</v>
      </c>
      <c r="D5705" s="5">
        <f>IF($F$2=0," - ",Tabla1[[#This Row],[Base Precio de Lista neto]]*(1-$F$2))</f>
        <v>25625.786200000002</v>
      </c>
      <c r="E5705" s="5">
        <f>IF($F$2=0," - ",Tabla1[[#This Row],[Base para Mejor precio]]*(1-$F$2))</f>
        <v>23063.207580000002</v>
      </c>
      <c r="F5705" s="4" t="s">
        <v>5</v>
      </c>
      <c r="G5705" s="16" t="s">
        <v>5696</v>
      </c>
      <c r="H5705" s="5">
        <f>IFERROR(IF($F$3=0,"-",Tabla1[[#This Row],[Precio de Cliente neto]]*(1+$F$3)),"-")</f>
        <v>38438.679300000003</v>
      </c>
      <c r="I5705" s="5">
        <v>36608.266000000003</v>
      </c>
      <c r="J5705" s="5">
        <v>32947.439400000003</v>
      </c>
      <c r="K5705" s="26">
        <v>0.21</v>
      </c>
    </row>
    <row r="5706" spans="1:11">
      <c r="A5706" s="4">
        <v>29099</v>
      </c>
      <c r="B5706" t="s">
        <v>4042</v>
      </c>
      <c r="C5706" s="5">
        <f>IF($F$2=0," - ",Tabla1[[#This Row],[Base Precio de Lista neto]])</f>
        <v>72812.479099999997</v>
      </c>
      <c r="D5706" s="5">
        <f>IF($F$2=0," - ",Tabla1[[#This Row],[Base Precio de Lista neto]]*(1-$F$2))</f>
        <v>50968.735369999995</v>
      </c>
      <c r="E5706" s="5">
        <f>IF($F$2=0," - ",Tabla1[[#This Row],[Base para Mejor precio]]*(1-$F$2))</f>
        <v>45871.861832999995</v>
      </c>
      <c r="F5706" s="4" t="s">
        <v>6</v>
      </c>
      <c r="G5706" s="16" t="s">
        <v>5696</v>
      </c>
      <c r="H5706" s="5">
        <f>IFERROR(IF($F$3=0,"-",Tabla1[[#This Row],[Precio de Cliente neto]]*(1+$F$3)),"-")</f>
        <v>76453.103054999985</v>
      </c>
      <c r="I5706" s="5">
        <v>72812.479099999997</v>
      </c>
      <c r="J5706" s="5">
        <v>65531.231189999999</v>
      </c>
      <c r="K5706" s="26">
        <v>0.21</v>
      </c>
    </row>
    <row r="5707" spans="1:11">
      <c r="A5707" s="4">
        <v>29100</v>
      </c>
      <c r="B5707" t="s">
        <v>4043</v>
      </c>
      <c r="C5707" s="5">
        <f>IF($F$2=0," - ",Tabla1[[#This Row],[Base Precio de Lista neto]])</f>
        <v>115027.70699999999</v>
      </c>
      <c r="D5707" s="5">
        <f>IF($F$2=0," - ",Tabla1[[#This Row],[Base Precio de Lista neto]]*(1-$F$2))</f>
        <v>80519.394899999985</v>
      </c>
      <c r="E5707" s="5">
        <f>IF($F$2=0," - ",Tabla1[[#This Row],[Base para Mejor precio]]*(1-$F$2))</f>
        <v>57973.964328000002</v>
      </c>
      <c r="F5707" s="4" t="s">
        <v>5</v>
      </c>
      <c r="G5707" s="16" t="s">
        <v>7913</v>
      </c>
      <c r="H5707" s="5">
        <f>IFERROR(IF($F$3=0,"-",Tabla1[[#This Row],[Precio de Cliente neto]]*(1+$F$3)),"-")</f>
        <v>120779.09234999998</v>
      </c>
      <c r="I5707" s="5">
        <v>115027.70699999999</v>
      </c>
      <c r="J5707" s="5">
        <v>82819.949040000007</v>
      </c>
      <c r="K5707" s="26">
        <v>0.21</v>
      </c>
    </row>
    <row r="5708" spans="1:11">
      <c r="A5708" s="4">
        <v>29101</v>
      </c>
      <c r="B5708" t="s">
        <v>4044</v>
      </c>
      <c r="C5708" s="5">
        <f>IF($F$2=0," - ",Tabla1[[#This Row],[Base Precio de Lista neto]])</f>
        <v>115027.70699999999</v>
      </c>
      <c r="D5708" s="5">
        <f>IF($F$2=0," - ",Tabla1[[#This Row],[Base Precio de Lista neto]]*(1-$F$2))</f>
        <v>80519.394899999985</v>
      </c>
      <c r="E5708" s="5">
        <f>IF($F$2=0," - ",Tabla1[[#This Row],[Base para Mejor precio]]*(1-$F$2))</f>
        <v>72467.455409999995</v>
      </c>
      <c r="F5708" s="4" t="s">
        <v>6</v>
      </c>
      <c r="G5708" s="16" t="s">
        <v>5696</v>
      </c>
      <c r="H5708" s="5">
        <f>IFERROR(IF($F$3=0,"-",Tabla1[[#This Row],[Precio de Cliente neto]]*(1+$F$3)),"-")</f>
        <v>120779.09234999998</v>
      </c>
      <c r="I5708" s="5">
        <v>115027.70699999999</v>
      </c>
      <c r="J5708" s="5">
        <v>103524.9363</v>
      </c>
      <c r="K5708" s="26">
        <v>0.21</v>
      </c>
    </row>
    <row r="5709" spans="1:11">
      <c r="A5709" s="4">
        <v>29102</v>
      </c>
      <c r="B5709" t="s">
        <v>4045</v>
      </c>
      <c r="C5709" s="5">
        <f>IF($F$2=0," - ",Tabla1[[#This Row],[Base Precio de Lista neto]])</f>
        <v>72812.479099999997</v>
      </c>
      <c r="D5709" s="5">
        <f>IF($F$2=0," - ",Tabla1[[#This Row],[Base Precio de Lista neto]]*(1-$F$2))</f>
        <v>50968.735369999995</v>
      </c>
      <c r="E5709" s="5">
        <f>IF($F$2=0," - ",Tabla1[[#This Row],[Base para Mejor precio]]*(1-$F$2))</f>
        <v>45871.861832999995</v>
      </c>
      <c r="F5709" s="4" t="s">
        <v>6</v>
      </c>
      <c r="G5709" s="16" t="s">
        <v>5696</v>
      </c>
      <c r="H5709" s="5">
        <f>IFERROR(IF($F$3=0,"-",Tabla1[[#This Row],[Precio de Cliente neto]]*(1+$F$3)),"-")</f>
        <v>76453.103054999985</v>
      </c>
      <c r="I5709" s="5">
        <v>72812.479099999997</v>
      </c>
      <c r="J5709" s="5">
        <v>65531.231189999999</v>
      </c>
      <c r="K5709" s="26">
        <v>0.21</v>
      </c>
    </row>
    <row r="5710" spans="1:11">
      <c r="A5710" s="4">
        <v>29103</v>
      </c>
      <c r="B5710" t="s">
        <v>4046</v>
      </c>
      <c r="C5710" s="5">
        <f>IF($F$2=0," - ",Tabla1[[#This Row],[Base Precio de Lista neto]])</f>
        <v>107489.7035</v>
      </c>
      <c r="D5710" s="5">
        <f>IF($F$2=0," - ",Tabla1[[#This Row],[Base Precio de Lista neto]]*(1-$F$2))</f>
        <v>75242.792449999994</v>
      </c>
      <c r="E5710" s="5">
        <f>IF($F$2=0," - ",Tabla1[[#This Row],[Base para Mejor precio]]*(1-$F$2))</f>
        <v>67718.513204999996</v>
      </c>
      <c r="F5710" s="4" t="s">
        <v>6</v>
      </c>
      <c r="G5710" s="16" t="s">
        <v>5696</v>
      </c>
      <c r="H5710" s="5">
        <f>IFERROR(IF($F$3=0,"-",Tabla1[[#This Row],[Precio de Cliente neto]]*(1+$F$3)),"-")</f>
        <v>112864.18867499998</v>
      </c>
      <c r="I5710" s="5">
        <v>107489.7035</v>
      </c>
      <c r="J5710" s="5">
        <v>96740.73315</v>
      </c>
      <c r="K5710" s="26">
        <v>0.21</v>
      </c>
    </row>
    <row r="5711" spans="1:11">
      <c r="A5711" s="4">
        <v>29104</v>
      </c>
      <c r="B5711" t="s">
        <v>4047</v>
      </c>
      <c r="C5711" s="5">
        <f>IF($F$2=0," - ",Tabla1[[#This Row],[Base Precio de Lista neto]])</f>
        <v>107489.7035</v>
      </c>
      <c r="D5711" s="5">
        <f>IF($F$2=0," - ",Tabla1[[#This Row],[Base Precio de Lista neto]]*(1-$F$2))</f>
        <v>75242.792449999994</v>
      </c>
      <c r="E5711" s="5">
        <f>IF($F$2=0," - ",Tabla1[[#This Row],[Base para Mejor precio]]*(1-$F$2))</f>
        <v>67718.513204999996</v>
      </c>
      <c r="F5711" s="4" t="s">
        <v>6</v>
      </c>
      <c r="G5711" s="16" t="s">
        <v>5696</v>
      </c>
      <c r="H5711" s="5">
        <f>IFERROR(IF($F$3=0,"-",Tabla1[[#This Row],[Precio de Cliente neto]]*(1+$F$3)),"-")</f>
        <v>112864.18867499998</v>
      </c>
      <c r="I5711" s="5">
        <v>107489.7035</v>
      </c>
      <c r="J5711" s="5">
        <v>96740.73315</v>
      </c>
      <c r="K5711" s="26">
        <v>0.21</v>
      </c>
    </row>
    <row r="5712" spans="1:11">
      <c r="A5712" s="4">
        <v>29105</v>
      </c>
      <c r="B5712" t="s">
        <v>9034</v>
      </c>
      <c r="C5712" s="5">
        <f>IF($F$2=0," - ",Tabla1[[#This Row],[Base Precio de Lista neto]])</f>
        <v>182158.12359999999</v>
      </c>
      <c r="D5712" s="5">
        <f>IF($F$2=0," - ",Tabla1[[#This Row],[Base Precio de Lista neto]]*(1-$F$2))</f>
        <v>127510.68651999999</v>
      </c>
      <c r="E5712" s="5">
        <f>IF($F$2=0," - ",Tabla1[[#This Row],[Base para Mejor precio]]*(1-$F$2))</f>
        <v>114759.617868</v>
      </c>
      <c r="F5712" s="4" t="s">
        <v>6</v>
      </c>
      <c r="G5712" s="16" t="s">
        <v>5696</v>
      </c>
      <c r="H5712" s="5">
        <f>IFERROR(IF($F$3=0,"-",Tabla1[[#This Row],[Precio de Cliente neto]]*(1+$F$3)),"-")</f>
        <v>191266.02977999998</v>
      </c>
      <c r="I5712" s="5">
        <v>182158.12359999999</v>
      </c>
      <c r="J5712" s="5">
        <v>163942.31124000001</v>
      </c>
      <c r="K5712" s="26">
        <v>0.21</v>
      </c>
    </row>
    <row r="5713" spans="1:11">
      <c r="A5713" s="4">
        <v>29106</v>
      </c>
      <c r="B5713" t="s">
        <v>9035</v>
      </c>
      <c r="C5713" s="5">
        <f>IF($F$2=0," - ",Tabla1[[#This Row],[Base Precio de Lista neto]])</f>
        <v>182158.12359999999</v>
      </c>
      <c r="D5713" s="5">
        <f>IF($F$2=0," - ",Tabla1[[#This Row],[Base Precio de Lista neto]]*(1-$F$2))</f>
        <v>127510.68651999999</v>
      </c>
      <c r="E5713" s="5">
        <f>IF($F$2=0," - ",Tabla1[[#This Row],[Base para Mejor precio]]*(1-$F$2))</f>
        <v>114759.617868</v>
      </c>
      <c r="F5713" s="4" t="s">
        <v>6</v>
      </c>
      <c r="G5713" s="16" t="s">
        <v>5696</v>
      </c>
      <c r="H5713" s="5">
        <f>IFERROR(IF($F$3=0,"-",Tabla1[[#This Row],[Precio de Cliente neto]]*(1+$F$3)),"-")</f>
        <v>191266.02977999998</v>
      </c>
      <c r="I5713" s="5">
        <v>182158.12359999999</v>
      </c>
      <c r="J5713" s="5">
        <v>163942.31124000001</v>
      </c>
      <c r="K5713" s="26">
        <v>0.21</v>
      </c>
    </row>
    <row r="5714" spans="1:11">
      <c r="A5714" s="4">
        <v>29107</v>
      </c>
      <c r="B5714" t="s">
        <v>9036</v>
      </c>
      <c r="C5714" s="5">
        <f>IF($F$2=0," - ",Tabla1[[#This Row],[Base Precio de Lista neto]])</f>
        <v>232904.87729999999</v>
      </c>
      <c r="D5714" s="5">
        <f>IF($F$2=0," - ",Tabla1[[#This Row],[Base Precio de Lista neto]]*(1-$F$2))</f>
        <v>163033.41410999998</v>
      </c>
      <c r="E5714" s="5">
        <f>IF($F$2=0," - ",Tabla1[[#This Row],[Base para Mejor precio]]*(1-$F$2))</f>
        <v>146730.07269899998</v>
      </c>
      <c r="F5714" s="4" t="s">
        <v>6</v>
      </c>
      <c r="G5714" s="16" t="s">
        <v>5696</v>
      </c>
      <c r="H5714" s="5">
        <f>IFERROR(IF($F$3=0,"-",Tabla1[[#This Row],[Precio de Cliente neto]]*(1+$F$3)),"-")</f>
        <v>244550.12116499996</v>
      </c>
      <c r="I5714" s="5">
        <v>232904.87729999999</v>
      </c>
      <c r="J5714" s="5">
        <v>209614.38957</v>
      </c>
      <c r="K5714" s="26">
        <v>0.21</v>
      </c>
    </row>
    <row r="5715" spans="1:11">
      <c r="A5715" s="4">
        <v>29996</v>
      </c>
      <c r="B5715" t="s">
        <v>6065</v>
      </c>
      <c r="C5715" s="5">
        <f>IF($F$2=0," - ",Tabla1[[#This Row],[Base Precio de Lista neto]])</f>
        <v>8136.1670999999997</v>
      </c>
      <c r="D5715" s="5">
        <f>IF($F$2=0," - ",Tabla1[[#This Row],[Base Precio de Lista neto]]*(1-$F$2))</f>
        <v>5695.3169699999999</v>
      </c>
      <c r="E5715" s="5">
        <f>IF($F$2=0," - ",Tabla1[[#This Row],[Base para Mejor precio]]*(1-$F$2))</f>
        <v>4613.2067456999994</v>
      </c>
      <c r="F5715" s="4" t="s">
        <v>5</v>
      </c>
      <c r="G5715" s="16" t="s">
        <v>7913</v>
      </c>
      <c r="H5715" s="5">
        <f>IFERROR(IF($F$3=0,"-",Tabla1[[#This Row],[Precio de Cliente neto]]*(1+$F$3)),"-")</f>
        <v>8542.9754549999998</v>
      </c>
      <c r="I5715" s="5">
        <v>8136.1670999999997</v>
      </c>
      <c r="J5715" s="5">
        <v>6590.2953509999998</v>
      </c>
      <c r="K5715" s="26">
        <v>0.21</v>
      </c>
    </row>
    <row r="5716" spans="1:11">
      <c r="A5716" s="4">
        <v>29997</v>
      </c>
      <c r="B5716" t="s">
        <v>6066</v>
      </c>
      <c r="C5716" s="5">
        <f>IF($F$2=0," - ",Tabla1[[#This Row],[Base Precio de Lista neto]])</f>
        <v>7480.9531999999999</v>
      </c>
      <c r="D5716" s="5">
        <f>IF($F$2=0," - ",Tabla1[[#This Row],[Base Precio de Lista neto]]*(1-$F$2))</f>
        <v>5236.6672399999998</v>
      </c>
      <c r="E5716" s="5">
        <f>IF($F$2=0," - ",Tabla1[[#This Row],[Base para Mejor precio]]*(1-$F$2))</f>
        <v>4241.7004643999999</v>
      </c>
      <c r="F5716" s="4" t="s">
        <v>5</v>
      </c>
      <c r="G5716" s="16" t="s">
        <v>7913</v>
      </c>
      <c r="H5716" s="5">
        <f>IFERROR(IF($F$3=0,"-",Tabla1[[#This Row],[Precio de Cliente neto]]*(1+$F$3)),"-")</f>
        <v>7855.0008600000001</v>
      </c>
      <c r="I5716" s="5">
        <v>7480.9531999999999</v>
      </c>
      <c r="J5716" s="5">
        <v>6059.5720920000003</v>
      </c>
      <c r="K5716" s="26">
        <v>0.21</v>
      </c>
    </row>
    <row r="5717" spans="1:11">
      <c r="A5717" s="4">
        <v>29998</v>
      </c>
      <c r="B5717" t="s">
        <v>6067</v>
      </c>
      <c r="C5717" s="5">
        <f>IF($F$2=0," - ",Tabla1[[#This Row],[Base Precio de Lista neto]])</f>
        <v>7480.9531999999999</v>
      </c>
      <c r="D5717" s="5">
        <f>IF($F$2=0," - ",Tabla1[[#This Row],[Base Precio de Lista neto]]*(1-$F$2))</f>
        <v>5236.6672399999998</v>
      </c>
      <c r="E5717" s="5">
        <f>IF($F$2=0," - ",Tabla1[[#This Row],[Base para Mejor precio]]*(1-$F$2))</f>
        <v>4241.7004643999999</v>
      </c>
      <c r="F5717" s="4" t="s">
        <v>5</v>
      </c>
      <c r="G5717" s="16" t="s">
        <v>7913</v>
      </c>
      <c r="H5717" s="5">
        <f>IFERROR(IF($F$3=0,"-",Tabla1[[#This Row],[Precio de Cliente neto]]*(1+$F$3)),"-")</f>
        <v>7855.0008600000001</v>
      </c>
      <c r="I5717" s="5">
        <v>7480.9531999999999</v>
      </c>
      <c r="J5717" s="5">
        <v>6059.5720920000003</v>
      </c>
      <c r="K5717" s="26">
        <v>0.21</v>
      </c>
    </row>
    <row r="5718" spans="1:11">
      <c r="A5718" s="4">
        <v>29999</v>
      </c>
      <c r="B5718" t="s">
        <v>6068</v>
      </c>
      <c r="C5718" s="5">
        <f>IF($F$2=0," - ",Tabla1[[#This Row],[Base Precio de Lista neto]])</f>
        <v>7480.9531999999999</v>
      </c>
      <c r="D5718" s="5">
        <f>IF($F$2=0," - ",Tabla1[[#This Row],[Base Precio de Lista neto]]*(1-$F$2))</f>
        <v>5236.6672399999998</v>
      </c>
      <c r="E5718" s="5">
        <f>IF($F$2=0," - ",Tabla1[[#This Row],[Base para Mejor precio]]*(1-$F$2))</f>
        <v>4241.7004643999999</v>
      </c>
      <c r="F5718" s="4" t="s">
        <v>5</v>
      </c>
      <c r="G5718" s="16" t="s">
        <v>7913</v>
      </c>
      <c r="H5718" s="5">
        <f>IFERROR(IF($F$3=0,"-",Tabla1[[#This Row],[Precio de Cliente neto]]*(1+$F$3)),"-")</f>
        <v>7855.0008600000001</v>
      </c>
      <c r="I5718" s="5">
        <v>7480.9531999999999</v>
      </c>
      <c r="J5718" s="5">
        <v>6059.5720920000003</v>
      </c>
      <c r="K5718" s="26">
        <v>0.21</v>
      </c>
    </row>
    <row r="5719" spans="1:11">
      <c r="A5719" s="4">
        <v>30000</v>
      </c>
      <c r="B5719" t="s">
        <v>6069</v>
      </c>
      <c r="C5719" s="5">
        <f>IF($F$2=0," - ",Tabla1[[#This Row],[Base Precio de Lista neto]])</f>
        <v>22188.075499999999</v>
      </c>
      <c r="D5719" s="5">
        <f>IF($F$2=0," - ",Tabla1[[#This Row],[Base Precio de Lista neto]]*(1-$F$2))</f>
        <v>15531.652849999999</v>
      </c>
      <c r="E5719" s="5">
        <f>IF($F$2=0," - ",Tabla1[[#This Row],[Base para Mejor precio]]*(1-$F$2))</f>
        <v>12580.638808499998</v>
      </c>
      <c r="F5719" s="4" t="s">
        <v>5</v>
      </c>
      <c r="G5719" s="16" t="s">
        <v>7913</v>
      </c>
      <c r="H5719" s="5">
        <f>IFERROR(IF($F$3=0,"-",Tabla1[[#This Row],[Precio de Cliente neto]]*(1+$F$3)),"-")</f>
        <v>23297.479274999998</v>
      </c>
      <c r="I5719" s="5">
        <v>22188.075499999999</v>
      </c>
      <c r="J5719" s="5">
        <v>17972.341154999998</v>
      </c>
      <c r="K5719" s="26">
        <v>0.21</v>
      </c>
    </row>
    <row r="5720" spans="1:11">
      <c r="A5720" s="4">
        <v>30001</v>
      </c>
      <c r="B5720" t="s">
        <v>6070</v>
      </c>
      <c r="C5720" s="5">
        <f>IF($F$2=0," - ",Tabla1[[#This Row],[Base Precio de Lista neto]])</f>
        <v>24406.773300000001</v>
      </c>
      <c r="D5720" s="5">
        <f>IF($F$2=0," - ",Tabla1[[#This Row],[Base Precio de Lista neto]]*(1-$F$2))</f>
        <v>17084.741310000001</v>
      </c>
      <c r="E5720" s="5">
        <f>IF($F$2=0," - ",Tabla1[[#This Row],[Base para Mejor precio]]*(1-$F$2))</f>
        <v>13838.6404611</v>
      </c>
      <c r="F5720" s="4" t="s">
        <v>5</v>
      </c>
      <c r="G5720" s="16" t="s">
        <v>7913</v>
      </c>
      <c r="H5720" s="5">
        <f>IFERROR(IF($F$3=0,"-",Tabla1[[#This Row],[Precio de Cliente neto]]*(1+$F$3)),"-")</f>
        <v>25627.111965000004</v>
      </c>
      <c r="I5720" s="5">
        <v>24406.773300000001</v>
      </c>
      <c r="J5720" s="5">
        <v>19769.486373</v>
      </c>
      <c r="K5720" s="26">
        <v>0.21</v>
      </c>
    </row>
    <row r="5721" spans="1:11">
      <c r="A5721" s="4">
        <v>30002</v>
      </c>
      <c r="B5721" t="s">
        <v>6071</v>
      </c>
      <c r="C5721" s="5">
        <f>IF($F$2=0," - ",Tabla1[[#This Row],[Base Precio de Lista neto]])</f>
        <v>7007.5084999999999</v>
      </c>
      <c r="D5721" s="5">
        <f>IF($F$2=0," - ",Tabla1[[#This Row],[Base Precio de Lista neto]]*(1-$F$2))</f>
        <v>4905.2559499999998</v>
      </c>
      <c r="E5721" s="5">
        <f>IF($F$2=0," - ",Tabla1[[#This Row],[Base para Mejor precio]]*(1-$F$2))</f>
        <v>3973.2573194999995</v>
      </c>
      <c r="F5721" s="4" t="s">
        <v>5</v>
      </c>
      <c r="G5721" s="16" t="s">
        <v>7913</v>
      </c>
      <c r="H5721" s="5">
        <f>IFERROR(IF($F$3=0,"-",Tabla1[[#This Row],[Precio de Cliente neto]]*(1+$F$3)),"-")</f>
        <v>7357.8839250000001</v>
      </c>
      <c r="I5721" s="5">
        <v>7007.5084999999999</v>
      </c>
      <c r="J5721" s="5">
        <v>5676.0818849999996</v>
      </c>
      <c r="K5721" s="26">
        <v>0.21</v>
      </c>
    </row>
    <row r="5722" spans="1:11">
      <c r="A5722" s="4">
        <v>30003</v>
      </c>
      <c r="B5722" t="s">
        <v>6072</v>
      </c>
      <c r="C5722" s="5">
        <f>IF($F$2=0," - ",Tabla1[[#This Row],[Base Precio de Lista neto]])</f>
        <v>1706.4965</v>
      </c>
      <c r="D5722" s="5">
        <f>IF($F$2=0," - ",Tabla1[[#This Row],[Base Precio de Lista neto]]*(1-$F$2))</f>
        <v>1194.54755</v>
      </c>
      <c r="E5722" s="5">
        <f>IF($F$2=0," - ",Tabla1[[#This Row],[Base para Mejor precio]]*(1-$F$2))</f>
        <v>967.58351549999998</v>
      </c>
      <c r="F5722" s="4" t="s">
        <v>5</v>
      </c>
      <c r="G5722" s="16" t="s">
        <v>7913</v>
      </c>
      <c r="H5722" s="5">
        <f>IFERROR(IF($F$3=0,"-",Tabla1[[#This Row],[Precio de Cliente neto]]*(1+$F$3)),"-")</f>
        <v>1791.8213249999999</v>
      </c>
      <c r="I5722" s="5">
        <v>1706.4965</v>
      </c>
      <c r="J5722" s="5">
        <v>1382.2621650000001</v>
      </c>
      <c r="K5722" s="26">
        <v>0.21</v>
      </c>
    </row>
    <row r="5723" spans="1:11">
      <c r="A5723" s="4">
        <v>30004</v>
      </c>
      <c r="B5723" t="s">
        <v>6073</v>
      </c>
      <c r="C5723" s="5">
        <f>IF($F$2=0," - ",Tabla1[[#This Row],[Base Precio de Lista neto]])</f>
        <v>1706.4965</v>
      </c>
      <c r="D5723" s="5">
        <f>IF($F$2=0," - ",Tabla1[[#This Row],[Base Precio de Lista neto]]*(1-$F$2))</f>
        <v>1194.54755</v>
      </c>
      <c r="E5723" s="5">
        <f>IF($F$2=0," - ",Tabla1[[#This Row],[Base para Mejor precio]]*(1-$F$2))</f>
        <v>967.58351549999998</v>
      </c>
      <c r="F5723" s="4" t="s">
        <v>5</v>
      </c>
      <c r="G5723" s="16" t="s">
        <v>7913</v>
      </c>
      <c r="H5723" s="5">
        <f>IFERROR(IF($F$3=0,"-",Tabla1[[#This Row],[Precio de Cliente neto]]*(1+$F$3)),"-")</f>
        <v>1791.8213249999999</v>
      </c>
      <c r="I5723" s="5">
        <v>1706.4965</v>
      </c>
      <c r="J5723" s="5">
        <v>1382.2621650000001</v>
      </c>
      <c r="K5723" s="26">
        <v>0.21</v>
      </c>
    </row>
    <row r="5724" spans="1:11">
      <c r="A5724" s="4">
        <v>30005</v>
      </c>
      <c r="B5724" t="s">
        <v>6074</v>
      </c>
      <c r="C5724" s="5">
        <f>IF($F$2=0," - ",Tabla1[[#This Row],[Base Precio de Lista neto]])</f>
        <v>2403.8132999999998</v>
      </c>
      <c r="D5724" s="5">
        <f>IF($F$2=0," - ",Tabla1[[#This Row],[Base Precio de Lista neto]]*(1-$F$2))</f>
        <v>1682.6693099999998</v>
      </c>
      <c r="E5724" s="5">
        <f>IF($F$2=0," - ",Tabla1[[#This Row],[Base para Mejor precio]]*(1-$F$2))</f>
        <v>1362.9621410999998</v>
      </c>
      <c r="F5724" s="4" t="s">
        <v>5</v>
      </c>
      <c r="G5724" s="16" t="s">
        <v>7913</v>
      </c>
      <c r="H5724" s="5">
        <f>IFERROR(IF($F$3=0,"-",Tabla1[[#This Row],[Precio de Cliente neto]]*(1+$F$3)),"-")</f>
        <v>2524.0039649999999</v>
      </c>
      <c r="I5724" s="5">
        <v>2403.8132999999998</v>
      </c>
      <c r="J5724" s="5">
        <v>1947.0887729999999</v>
      </c>
      <c r="K5724" s="26">
        <v>0.21</v>
      </c>
    </row>
    <row r="5725" spans="1:11">
      <c r="A5725" s="4">
        <v>30006</v>
      </c>
      <c r="B5725" t="s">
        <v>6075</v>
      </c>
      <c r="C5725" s="5">
        <f>IF($F$2=0," - ",Tabla1[[#This Row],[Base Precio de Lista neto]])</f>
        <v>7376.6423000000004</v>
      </c>
      <c r="D5725" s="5">
        <f>IF($F$2=0," - ",Tabla1[[#This Row],[Base Precio de Lista neto]]*(1-$F$2))</f>
        <v>5163.6496100000004</v>
      </c>
      <c r="E5725" s="5">
        <f>IF($F$2=0," - ",Tabla1[[#This Row],[Base para Mejor precio]]*(1-$F$2))</f>
        <v>4182.5561840999999</v>
      </c>
      <c r="F5725" s="4" t="s">
        <v>5</v>
      </c>
      <c r="G5725" s="16" t="s">
        <v>7913</v>
      </c>
      <c r="H5725" s="5">
        <f>IFERROR(IF($F$3=0,"-",Tabla1[[#This Row],[Precio de Cliente neto]]*(1+$F$3)),"-")</f>
        <v>7745.4744150000006</v>
      </c>
      <c r="I5725" s="5">
        <v>7376.6423000000004</v>
      </c>
      <c r="J5725" s="5">
        <v>5975.0802629999998</v>
      </c>
      <c r="K5725" s="26">
        <v>0.21</v>
      </c>
    </row>
    <row r="5726" spans="1:11">
      <c r="A5726" s="4">
        <v>30008</v>
      </c>
      <c r="B5726" t="s">
        <v>9037</v>
      </c>
      <c r="C5726" s="5">
        <f>IF($F$2=0," - ",Tabla1[[#This Row],[Base Precio de Lista neto]])</f>
        <v>2080.6498000000001</v>
      </c>
      <c r="D5726" s="5">
        <f>IF($F$2=0," - ",Tabla1[[#This Row],[Base Precio de Lista neto]]*(1-$F$2))</f>
        <v>1456.4548600000001</v>
      </c>
      <c r="E5726" s="5">
        <f>IF($F$2=0," - ",Tabla1[[#This Row],[Base para Mejor precio]]*(1-$F$2))</f>
        <v>1179.7284365999999</v>
      </c>
      <c r="F5726" s="4" t="s">
        <v>5</v>
      </c>
      <c r="G5726" s="16" t="s">
        <v>7913</v>
      </c>
      <c r="H5726" s="5">
        <f>IFERROR(IF($F$3=0,"-",Tabla1[[#This Row],[Precio de Cliente neto]]*(1+$F$3)),"-")</f>
        <v>2184.6822900000002</v>
      </c>
      <c r="I5726" s="5">
        <v>2080.6498000000001</v>
      </c>
      <c r="J5726" s="5">
        <v>1685.3263380000001</v>
      </c>
      <c r="K5726" s="26">
        <v>0.21</v>
      </c>
    </row>
    <row r="5727" spans="1:11">
      <c r="A5727" s="4">
        <v>30009</v>
      </c>
      <c r="B5727" t="s">
        <v>6258</v>
      </c>
      <c r="C5727" s="5">
        <f>IF($F$2=0," - ",Tabla1[[#This Row],[Base Precio de Lista neto]])</f>
        <v>6427.6134000000002</v>
      </c>
      <c r="D5727" s="5">
        <f>IF($F$2=0," - ",Tabla1[[#This Row],[Base Precio de Lista neto]]*(1-$F$2))</f>
        <v>4499.3293800000001</v>
      </c>
      <c r="E5727" s="5">
        <f>IF($F$2=0," - ",Tabla1[[#This Row],[Base para Mejor precio]]*(1-$F$2))</f>
        <v>3644.4567977999995</v>
      </c>
      <c r="F5727" s="4" t="s">
        <v>5</v>
      </c>
      <c r="G5727" s="16" t="s">
        <v>7913</v>
      </c>
      <c r="H5727" s="5">
        <f>IFERROR(IF($F$3=0,"-",Tabla1[[#This Row],[Precio de Cliente neto]]*(1+$F$3)),"-")</f>
        <v>6748.9940700000006</v>
      </c>
      <c r="I5727" s="5">
        <v>6427.6134000000002</v>
      </c>
      <c r="J5727" s="5">
        <v>5206.3668539999999</v>
      </c>
      <c r="K5727" s="26">
        <v>0.21</v>
      </c>
    </row>
    <row r="5728" spans="1:11">
      <c r="A5728" s="4">
        <v>30010</v>
      </c>
      <c r="B5728" t="s">
        <v>6259</v>
      </c>
      <c r="C5728" s="5">
        <f>IF($F$2=0," - ",Tabla1[[#This Row],[Base Precio de Lista neto]])</f>
        <v>6854.9507000000003</v>
      </c>
      <c r="D5728" s="5">
        <f>IF($F$2=0," - ",Tabla1[[#This Row],[Base Precio de Lista neto]]*(1-$F$2))</f>
        <v>4798.4654899999996</v>
      </c>
      <c r="E5728" s="5">
        <f>IF($F$2=0," - ",Tabla1[[#This Row],[Base para Mejor precio]]*(1-$F$2))</f>
        <v>3886.7570468999998</v>
      </c>
      <c r="F5728" s="4" t="s">
        <v>5</v>
      </c>
      <c r="G5728" s="16" t="s">
        <v>7913</v>
      </c>
      <c r="H5728" s="5">
        <f>IFERROR(IF($F$3=0,"-",Tabla1[[#This Row],[Precio de Cliente neto]]*(1+$F$3)),"-")</f>
        <v>7197.6982349999998</v>
      </c>
      <c r="I5728" s="5">
        <v>6854.9507000000003</v>
      </c>
      <c r="J5728" s="5">
        <v>5552.5100670000002</v>
      </c>
      <c r="K5728" s="26">
        <v>0.21</v>
      </c>
    </row>
    <row r="5729" spans="1:11">
      <c r="A5729" s="4">
        <v>30012</v>
      </c>
      <c r="B5729" t="s">
        <v>6076</v>
      </c>
      <c r="C5729" s="5">
        <f>IF($F$2=0," - ",Tabla1[[#This Row],[Base Precio de Lista neto]])</f>
        <v>2223.0864000000001</v>
      </c>
      <c r="D5729" s="5">
        <f>IF($F$2=0," - ",Tabla1[[#This Row],[Base Precio de Lista neto]]*(1-$F$2))</f>
        <v>1556.16048</v>
      </c>
      <c r="E5729" s="5">
        <f>IF($F$2=0," - ",Tabla1[[#This Row],[Base para Mejor precio]]*(1-$F$2))</f>
        <v>1260.4899888</v>
      </c>
      <c r="F5729" s="4" t="s">
        <v>5</v>
      </c>
      <c r="G5729" s="16" t="s">
        <v>7913</v>
      </c>
      <c r="H5729" s="5">
        <f>IFERROR(IF($F$3=0,"-",Tabla1[[#This Row],[Precio de Cliente neto]]*(1+$F$3)),"-")</f>
        <v>2334.2407199999998</v>
      </c>
      <c r="I5729" s="5">
        <v>2223.0864000000001</v>
      </c>
      <c r="J5729" s="5">
        <v>1800.6999840000001</v>
      </c>
      <c r="K5729" s="26">
        <v>0.21</v>
      </c>
    </row>
    <row r="5730" spans="1:11">
      <c r="A5730" s="4">
        <v>30013</v>
      </c>
      <c r="B5730" t="s">
        <v>6077</v>
      </c>
      <c r="C5730" s="5">
        <f>IF($F$2=0," - ",Tabla1[[#This Row],[Base Precio de Lista neto]])</f>
        <v>1706.4965</v>
      </c>
      <c r="D5730" s="5">
        <f>IF($F$2=0," - ",Tabla1[[#This Row],[Base Precio de Lista neto]]*(1-$F$2))</f>
        <v>1194.54755</v>
      </c>
      <c r="E5730" s="5">
        <f>IF($F$2=0," - ",Tabla1[[#This Row],[Base para Mejor precio]]*(1-$F$2))</f>
        <v>967.58351549999998</v>
      </c>
      <c r="F5730" s="4" t="s">
        <v>5</v>
      </c>
      <c r="G5730" s="16" t="s">
        <v>7913</v>
      </c>
      <c r="H5730" s="5">
        <f>IFERROR(IF($F$3=0,"-",Tabla1[[#This Row],[Precio de Cliente neto]]*(1+$F$3)),"-")</f>
        <v>1791.8213249999999</v>
      </c>
      <c r="I5730" s="5">
        <v>1706.4965</v>
      </c>
      <c r="J5730" s="5">
        <v>1382.2621650000001</v>
      </c>
      <c r="K5730" s="26">
        <v>0.21</v>
      </c>
    </row>
    <row r="5731" spans="1:11">
      <c r="A5731" s="4">
        <v>30014</v>
      </c>
      <c r="B5731" t="s">
        <v>6078</v>
      </c>
      <c r="C5731" s="5">
        <f>IF($F$2=0," - ",Tabla1[[#This Row],[Base Precio de Lista neto]])</f>
        <v>1706.4965</v>
      </c>
      <c r="D5731" s="5">
        <f>IF($F$2=0," - ",Tabla1[[#This Row],[Base Precio de Lista neto]]*(1-$F$2))</f>
        <v>1194.54755</v>
      </c>
      <c r="E5731" s="5">
        <f>IF($F$2=0," - ",Tabla1[[#This Row],[Base para Mejor precio]]*(1-$F$2))</f>
        <v>967.58351549999998</v>
      </c>
      <c r="F5731" s="4" t="s">
        <v>5</v>
      </c>
      <c r="G5731" s="16" t="s">
        <v>7913</v>
      </c>
      <c r="H5731" s="5">
        <f>IFERROR(IF($F$3=0,"-",Tabla1[[#This Row],[Precio de Cliente neto]]*(1+$F$3)),"-")</f>
        <v>1791.8213249999999</v>
      </c>
      <c r="I5731" s="5">
        <v>1706.4965</v>
      </c>
      <c r="J5731" s="5">
        <v>1382.2621650000001</v>
      </c>
      <c r="K5731" s="26">
        <v>0.21</v>
      </c>
    </row>
    <row r="5732" spans="1:11">
      <c r="A5732" s="4">
        <v>30015</v>
      </c>
      <c r="B5732" t="s">
        <v>4048</v>
      </c>
      <c r="C5732" s="5">
        <f>IF($F$2=0," - ",Tabla1[[#This Row],[Base Precio de Lista neto]])</f>
        <v>41461.106200000002</v>
      </c>
      <c r="D5732" s="5">
        <f>IF($F$2=0," - ",Tabla1[[#This Row],[Base Precio de Lista neto]]*(1-$F$2))</f>
        <v>29022.77434</v>
      </c>
      <c r="E5732" s="5">
        <f>IF($F$2=0," - ",Tabla1[[#This Row],[Base para Mejor precio]]*(1-$F$2))</f>
        <v>24814.472060699998</v>
      </c>
      <c r="F5732" s="4" t="s">
        <v>4</v>
      </c>
      <c r="G5732" s="16" t="s">
        <v>7913</v>
      </c>
      <c r="H5732" s="5">
        <f>IFERROR(IF($F$3=0,"-",Tabla1[[#This Row],[Precio de Cliente neto]]*(1+$F$3)),"-")</f>
        <v>43534.161509999998</v>
      </c>
      <c r="I5732" s="5">
        <v>41461.106200000002</v>
      </c>
      <c r="J5732" s="5">
        <v>35449.245800999997</v>
      </c>
      <c r="K5732" s="26">
        <v>0.21</v>
      </c>
    </row>
    <row r="5733" spans="1:11">
      <c r="A5733" s="4">
        <v>30016</v>
      </c>
      <c r="B5733" t="s">
        <v>4049</v>
      </c>
      <c r="C5733" s="5">
        <f>IF($F$2=0," - ",Tabla1[[#This Row],[Base Precio de Lista neto]])</f>
        <v>2346.3654999999999</v>
      </c>
      <c r="D5733" s="5">
        <f>IF($F$2=0," - ",Tabla1[[#This Row],[Base Precio de Lista neto]]*(1-$F$2))</f>
        <v>1642.4558499999998</v>
      </c>
      <c r="E5733" s="5">
        <f>IF($F$2=0," - ",Tabla1[[#This Row],[Base para Mejor precio]]*(1-$F$2))</f>
        <v>1404.29975175</v>
      </c>
      <c r="F5733" s="4" t="s">
        <v>4</v>
      </c>
      <c r="G5733" s="16" t="s">
        <v>7913</v>
      </c>
      <c r="H5733" s="5">
        <f>IFERROR(IF($F$3=0,"-",Tabla1[[#This Row],[Precio de Cliente neto]]*(1+$F$3)),"-")</f>
        <v>2463.6837749999995</v>
      </c>
      <c r="I5733" s="5">
        <v>2346.3654999999999</v>
      </c>
      <c r="J5733" s="5">
        <v>2006.1425025000001</v>
      </c>
      <c r="K5733" s="26">
        <v>0.21</v>
      </c>
    </row>
    <row r="5734" spans="1:11">
      <c r="A5734" s="4">
        <v>30017</v>
      </c>
      <c r="B5734" t="s">
        <v>4050</v>
      </c>
      <c r="C5734" s="5">
        <f>IF($F$2=0," - ",Tabla1[[#This Row],[Base Precio de Lista neto]])</f>
        <v>2346.3676999999998</v>
      </c>
      <c r="D5734" s="5">
        <f>IF($F$2=0," - ",Tabla1[[#This Row],[Base Precio de Lista neto]]*(1-$F$2))</f>
        <v>1642.4573899999998</v>
      </c>
      <c r="E5734" s="5">
        <f>IF($F$2=0," - ",Tabla1[[#This Row],[Base para Mejor precio]]*(1-$F$2))</f>
        <v>1404.30106845</v>
      </c>
      <c r="F5734" s="4" t="s">
        <v>4</v>
      </c>
      <c r="G5734" s="16" t="s">
        <v>7913</v>
      </c>
      <c r="H5734" s="5">
        <f>IFERROR(IF($F$3=0,"-",Tabla1[[#This Row],[Precio de Cliente neto]]*(1+$F$3)),"-")</f>
        <v>2463.6860849999998</v>
      </c>
      <c r="I5734" s="5">
        <v>2346.3676999999998</v>
      </c>
      <c r="J5734" s="5">
        <v>2006.1443835</v>
      </c>
      <c r="K5734" s="26">
        <v>0.21</v>
      </c>
    </row>
    <row r="5735" spans="1:11">
      <c r="A5735" s="4">
        <v>30018</v>
      </c>
      <c r="B5735" t="s">
        <v>4051</v>
      </c>
      <c r="C5735" s="5">
        <f>IF($F$2=0," - ",Tabla1[[#This Row],[Base Precio de Lista neto]])</f>
        <v>4303.1866</v>
      </c>
      <c r="D5735" s="5">
        <f>IF($F$2=0," - ",Tabla1[[#This Row],[Base Precio de Lista neto]]*(1-$F$2))</f>
        <v>3012.2306199999998</v>
      </c>
      <c r="E5735" s="5">
        <f>IF($F$2=0," - ",Tabla1[[#This Row],[Base para Mejor precio]]*(1-$F$2))</f>
        <v>2575.4571800999997</v>
      </c>
      <c r="F5735" s="4" t="s">
        <v>4</v>
      </c>
      <c r="G5735" s="16" t="s">
        <v>7913</v>
      </c>
      <c r="H5735" s="5">
        <f>IFERROR(IF($F$3=0,"-",Tabla1[[#This Row],[Precio de Cliente neto]]*(1+$F$3)),"-")</f>
        <v>4518.3459299999995</v>
      </c>
      <c r="I5735" s="5">
        <v>4303.1866</v>
      </c>
      <c r="J5735" s="5">
        <v>3679.2245429999998</v>
      </c>
      <c r="K5735" s="26">
        <v>0.21</v>
      </c>
    </row>
    <row r="5736" spans="1:11">
      <c r="A5736" s="4">
        <v>30019</v>
      </c>
      <c r="B5736" t="s">
        <v>4052</v>
      </c>
      <c r="C5736" s="5">
        <f>IF($F$2=0," - ",Tabla1[[#This Row],[Base Precio de Lista neto]])</f>
        <v>4311.4254000000001</v>
      </c>
      <c r="D5736" s="5">
        <f>IF($F$2=0," - ",Tabla1[[#This Row],[Base Precio de Lista neto]]*(1-$F$2))</f>
        <v>3017.9977799999997</v>
      </c>
      <c r="E5736" s="5">
        <f>IF($F$2=0," - ",Tabla1[[#This Row],[Base para Mejor precio]]*(1-$F$2))</f>
        <v>2580.3881018999996</v>
      </c>
      <c r="F5736" s="4" t="s">
        <v>4</v>
      </c>
      <c r="G5736" s="16" t="s">
        <v>7913</v>
      </c>
      <c r="H5736" s="5">
        <f>IFERROR(IF($F$3=0,"-",Tabla1[[#This Row],[Precio de Cliente neto]]*(1+$F$3)),"-")</f>
        <v>4526.9966699999995</v>
      </c>
      <c r="I5736" s="5">
        <v>4311.4254000000001</v>
      </c>
      <c r="J5736" s="5">
        <v>3686.2687169999999</v>
      </c>
      <c r="K5736" s="26">
        <v>0.21</v>
      </c>
    </row>
    <row r="5737" spans="1:11">
      <c r="A5737" s="4">
        <v>30020</v>
      </c>
      <c r="B5737" t="s">
        <v>4053</v>
      </c>
      <c r="C5737" s="5">
        <f>IF($F$2=0," - ",Tabla1[[#This Row],[Base Precio de Lista neto]])</f>
        <v>11059.8012</v>
      </c>
      <c r="D5737" s="5">
        <f>IF($F$2=0," - ",Tabla1[[#This Row],[Base Precio de Lista neto]]*(1-$F$2))</f>
        <v>7741.8608399999994</v>
      </c>
      <c r="E5737" s="5">
        <f>IF($F$2=0," - ",Tabla1[[#This Row],[Base para Mejor precio]]*(1-$F$2))</f>
        <v>6619.2910182000005</v>
      </c>
      <c r="F5737" s="4" t="s">
        <v>4</v>
      </c>
      <c r="G5737" s="16" t="s">
        <v>7913</v>
      </c>
      <c r="H5737" s="5">
        <f>IFERROR(IF($F$3=0,"-",Tabla1[[#This Row],[Precio de Cliente neto]]*(1+$F$3)),"-")</f>
        <v>11612.791259999998</v>
      </c>
      <c r="I5737" s="5">
        <v>11059.8012</v>
      </c>
      <c r="J5737" s="5">
        <v>9456.1300260000007</v>
      </c>
      <c r="K5737" s="26">
        <v>0.21</v>
      </c>
    </row>
    <row r="5738" spans="1:11">
      <c r="A5738" s="4">
        <v>30021</v>
      </c>
      <c r="B5738" t="s">
        <v>4054</v>
      </c>
      <c r="C5738" s="5">
        <f>IF($F$2=0," - ",Tabla1[[#This Row],[Base Precio de Lista neto]])</f>
        <v>7956.7511000000004</v>
      </c>
      <c r="D5738" s="5">
        <f>IF($F$2=0," - ",Tabla1[[#This Row],[Base Precio de Lista neto]]*(1-$F$2))</f>
        <v>5569.72577</v>
      </c>
      <c r="E5738" s="5">
        <f>IF($F$2=0," - ",Tabla1[[#This Row],[Base para Mejor precio]]*(1-$F$2))</f>
        <v>4762.1155333499992</v>
      </c>
      <c r="F5738" s="4" t="s">
        <v>4</v>
      </c>
      <c r="G5738" s="16" t="s">
        <v>7913</v>
      </c>
      <c r="H5738" s="5">
        <f>IFERROR(IF($F$3=0,"-",Tabla1[[#This Row],[Precio de Cliente neto]]*(1+$F$3)),"-")</f>
        <v>8354.5886549999996</v>
      </c>
      <c r="I5738" s="5">
        <v>7956.7511000000004</v>
      </c>
      <c r="J5738" s="5">
        <v>6803.0221904999999</v>
      </c>
      <c r="K5738" s="26">
        <v>0.21</v>
      </c>
    </row>
    <row r="5739" spans="1:11">
      <c r="A5739" s="4">
        <v>30022</v>
      </c>
      <c r="B5739" t="s">
        <v>4055</v>
      </c>
      <c r="C5739" s="5">
        <f>IF($F$2=0," - ",Tabla1[[#This Row],[Base Precio de Lista neto]])</f>
        <v>11265.826499999999</v>
      </c>
      <c r="D5739" s="5">
        <f>IF($F$2=0," - ",Tabla1[[#This Row],[Base Precio de Lista neto]]*(1-$F$2))</f>
        <v>7886.0785499999993</v>
      </c>
      <c r="E5739" s="5">
        <f>IF($F$2=0," - ",Tabla1[[#This Row],[Base para Mejor precio]]*(1-$F$2))</f>
        <v>6742.5971602499994</v>
      </c>
      <c r="F5739" s="4" t="s">
        <v>4</v>
      </c>
      <c r="G5739" s="16" t="s">
        <v>7913</v>
      </c>
      <c r="H5739" s="5">
        <f>IFERROR(IF($F$3=0,"-",Tabla1[[#This Row],[Precio de Cliente neto]]*(1+$F$3)),"-")</f>
        <v>11829.117824999999</v>
      </c>
      <c r="I5739" s="5">
        <v>11265.826499999999</v>
      </c>
      <c r="J5739" s="5">
        <v>9632.2816574999997</v>
      </c>
      <c r="K5739" s="26">
        <v>0.21</v>
      </c>
    </row>
    <row r="5740" spans="1:11">
      <c r="A5740" s="4">
        <v>30023</v>
      </c>
      <c r="B5740" t="s">
        <v>4056</v>
      </c>
      <c r="C5740" s="5">
        <f>IF($F$2=0," - ",Tabla1[[#This Row],[Base Precio de Lista neto]])</f>
        <v>12098.8272</v>
      </c>
      <c r="D5740" s="5">
        <f>IF($F$2=0," - ",Tabla1[[#This Row],[Base Precio de Lista neto]]*(1-$F$2))</f>
        <v>8469.1790399999991</v>
      </c>
      <c r="E5740" s="5">
        <f>IF($F$2=0," - ",Tabla1[[#This Row],[Base para Mejor precio]]*(1-$F$2))</f>
        <v>7241.1480792000002</v>
      </c>
      <c r="F5740" s="4" t="s">
        <v>4</v>
      </c>
      <c r="G5740" s="16" t="s">
        <v>7913</v>
      </c>
      <c r="H5740" s="5">
        <f>IFERROR(IF($F$3=0,"-",Tabla1[[#This Row],[Precio de Cliente neto]]*(1+$F$3)),"-")</f>
        <v>12703.768559999999</v>
      </c>
      <c r="I5740" s="5">
        <v>12098.8272</v>
      </c>
      <c r="J5740" s="5">
        <v>10344.497256000001</v>
      </c>
      <c r="K5740" s="26">
        <v>0.21</v>
      </c>
    </row>
    <row r="5741" spans="1:11">
      <c r="A5741" s="4">
        <v>30024</v>
      </c>
      <c r="B5741" t="s">
        <v>4057</v>
      </c>
      <c r="C5741" s="5">
        <f>IF($F$2=0," - ",Tabla1[[#This Row],[Base Precio de Lista neto]])</f>
        <v>9103.0275999999994</v>
      </c>
      <c r="D5741" s="5">
        <f>IF($F$2=0," - ",Tabla1[[#This Row],[Base Precio de Lista neto]]*(1-$F$2))</f>
        <v>6372.1193199999989</v>
      </c>
      <c r="E5741" s="5">
        <f>IF($F$2=0," - ",Tabla1[[#This Row],[Base para Mejor precio]]*(1-$F$2))</f>
        <v>5448.1620186</v>
      </c>
      <c r="F5741" s="4" t="s">
        <v>4</v>
      </c>
      <c r="G5741" s="16" t="s">
        <v>7913</v>
      </c>
      <c r="H5741" s="5">
        <f>IFERROR(IF($F$3=0,"-",Tabla1[[#This Row],[Precio de Cliente neto]]*(1+$F$3)),"-")</f>
        <v>9558.1789799999988</v>
      </c>
      <c r="I5741" s="5">
        <v>9103.0275999999994</v>
      </c>
      <c r="J5741" s="5">
        <v>7783.0885980000003</v>
      </c>
      <c r="K5741" s="26">
        <v>0.21</v>
      </c>
    </row>
    <row r="5742" spans="1:11">
      <c r="A5742" s="4">
        <v>30025</v>
      </c>
      <c r="B5742" t="s">
        <v>4058</v>
      </c>
      <c r="C5742" s="5">
        <f>IF($F$2=0," - ",Tabla1[[#This Row],[Base Precio de Lista neto]])</f>
        <v>1673.6757</v>
      </c>
      <c r="D5742" s="5">
        <f>IF($F$2=0," - ",Tabla1[[#This Row],[Base Precio de Lista neto]]*(1-$F$2))</f>
        <v>1171.5729899999999</v>
      </c>
      <c r="E5742" s="5">
        <f>IF($F$2=0," - ",Tabla1[[#This Row],[Base para Mejor precio]]*(1-$F$2))</f>
        <v>1001.69490645</v>
      </c>
      <c r="F5742" s="4" t="s">
        <v>4</v>
      </c>
      <c r="G5742" s="16" t="s">
        <v>7913</v>
      </c>
      <c r="H5742" s="5">
        <f>IFERROR(IF($F$3=0,"-",Tabla1[[#This Row],[Precio de Cliente neto]]*(1+$F$3)),"-")</f>
        <v>1757.3594849999999</v>
      </c>
      <c r="I5742" s="5">
        <v>1673.6757</v>
      </c>
      <c r="J5742" s="5">
        <v>1430.9927235</v>
      </c>
      <c r="K5742" s="26">
        <v>0.21</v>
      </c>
    </row>
    <row r="5743" spans="1:11">
      <c r="A5743" s="4">
        <v>30026</v>
      </c>
      <c r="B5743" t="s">
        <v>4059</v>
      </c>
      <c r="C5743" s="5">
        <f>IF($F$2=0," - ",Tabla1[[#This Row],[Base Precio de Lista neto]])</f>
        <v>33322.811000000002</v>
      </c>
      <c r="D5743" s="5">
        <f>IF($F$2=0," - ",Tabla1[[#This Row],[Base Precio de Lista neto]]*(1-$F$2))</f>
        <v>23325.967700000001</v>
      </c>
      <c r="E5743" s="5">
        <f>IF($F$2=0," - ",Tabla1[[#This Row],[Base para Mejor precio]]*(1-$F$2))</f>
        <v>19943.7023835</v>
      </c>
      <c r="F5743" s="4" t="s">
        <v>4</v>
      </c>
      <c r="G5743" s="16" t="s">
        <v>7913</v>
      </c>
      <c r="H5743" s="5">
        <f>IFERROR(IF($F$3=0,"-",Tabla1[[#This Row],[Precio de Cliente neto]]*(1+$F$3)),"-")</f>
        <v>34988.951549999998</v>
      </c>
      <c r="I5743" s="5">
        <v>33322.811000000002</v>
      </c>
      <c r="J5743" s="5">
        <v>28491.003404999999</v>
      </c>
      <c r="K5743" s="26">
        <v>0.21</v>
      </c>
    </row>
    <row r="5744" spans="1:11">
      <c r="A5744" s="4">
        <v>30027</v>
      </c>
      <c r="B5744" t="s">
        <v>4060</v>
      </c>
      <c r="C5744" s="5">
        <f>IF($F$2=0," - ",Tabla1[[#This Row],[Base Precio de Lista neto]])</f>
        <v>2630.6415999999999</v>
      </c>
      <c r="D5744" s="5">
        <f>IF($F$2=0," - ",Tabla1[[#This Row],[Base Precio de Lista neto]]*(1-$F$2))</f>
        <v>1841.4491199999998</v>
      </c>
      <c r="E5744" s="5">
        <f>IF($F$2=0," - ",Tabla1[[#This Row],[Base para Mejor precio]]*(1-$F$2))</f>
        <v>1574.4389975999998</v>
      </c>
      <c r="F5744" s="4" t="s">
        <v>4</v>
      </c>
      <c r="G5744" s="16" t="s">
        <v>7913</v>
      </c>
      <c r="H5744" s="5">
        <f>IFERROR(IF($F$3=0,"-",Tabla1[[#This Row],[Precio de Cliente neto]]*(1+$F$3)),"-")</f>
        <v>2762.1736799999999</v>
      </c>
      <c r="I5744" s="5">
        <v>2630.6415999999999</v>
      </c>
      <c r="J5744" s="5">
        <v>2249.1985679999998</v>
      </c>
      <c r="K5744" s="26">
        <v>0.21</v>
      </c>
    </row>
    <row r="5745" spans="1:11">
      <c r="A5745" s="4">
        <v>30028</v>
      </c>
      <c r="B5745" t="s">
        <v>4061</v>
      </c>
      <c r="C5745" s="5">
        <f>IF($F$2=0," - ",Tabla1[[#This Row],[Base Precio de Lista neto]])</f>
        <v>1599.4766999999999</v>
      </c>
      <c r="D5745" s="5">
        <f>IF($F$2=0," - ",Tabla1[[#This Row],[Base Precio de Lista neto]]*(1-$F$2))</f>
        <v>1119.6336899999999</v>
      </c>
      <c r="E5745" s="5">
        <f>IF($F$2=0," - ",Tabla1[[#This Row],[Base para Mejor precio]]*(1-$F$2))</f>
        <v>957.28680494999992</v>
      </c>
      <c r="F5745" s="4" t="s">
        <v>4</v>
      </c>
      <c r="G5745" s="16" t="s">
        <v>7913</v>
      </c>
      <c r="H5745" s="5">
        <f>IFERROR(IF($F$3=0,"-",Tabla1[[#This Row],[Precio de Cliente neto]]*(1+$F$3)),"-")</f>
        <v>1679.4505349999999</v>
      </c>
      <c r="I5745" s="5">
        <v>1599.4766999999999</v>
      </c>
      <c r="J5745" s="5">
        <v>1367.5525785</v>
      </c>
      <c r="K5745" s="26">
        <v>0.21</v>
      </c>
    </row>
    <row r="5746" spans="1:11">
      <c r="A5746" s="4">
        <v>30029</v>
      </c>
      <c r="B5746" t="s">
        <v>4062</v>
      </c>
      <c r="C5746" s="5">
        <f>IF($F$2=0," - ",Tabla1[[#This Row],[Base Precio de Lista neto]])</f>
        <v>4774.0418</v>
      </c>
      <c r="D5746" s="5">
        <f>IF($F$2=0," - ",Tabla1[[#This Row],[Base Precio de Lista neto]]*(1-$F$2))</f>
        <v>3341.82926</v>
      </c>
      <c r="E5746" s="5">
        <f>IF($F$2=0," - ",Tabla1[[#This Row],[Base para Mejor precio]]*(1-$F$2))</f>
        <v>2857.2640173</v>
      </c>
      <c r="F5746" s="4" t="s">
        <v>4</v>
      </c>
      <c r="G5746" s="16" t="s">
        <v>7913</v>
      </c>
      <c r="H5746" s="5">
        <f>IFERROR(IF($F$3=0,"-",Tabla1[[#This Row],[Precio de Cliente neto]]*(1+$F$3)),"-")</f>
        <v>5012.7438899999997</v>
      </c>
      <c r="I5746" s="5">
        <v>4774.0418</v>
      </c>
      <c r="J5746" s="5">
        <v>4081.8057389999999</v>
      </c>
      <c r="K5746" s="26">
        <v>0.21</v>
      </c>
    </row>
    <row r="5747" spans="1:11">
      <c r="A5747" s="4">
        <v>30030</v>
      </c>
      <c r="B5747" t="s">
        <v>4063</v>
      </c>
      <c r="C5747" s="5">
        <f>IF($F$2=0," - ",Tabla1[[#This Row],[Base Precio de Lista neto]])</f>
        <v>4002.0122000000001</v>
      </c>
      <c r="D5747" s="5">
        <f>IF($F$2=0," - ",Tabla1[[#This Row],[Base Precio de Lista neto]]*(1-$F$2))</f>
        <v>2801.4085399999999</v>
      </c>
      <c r="E5747" s="5">
        <f>IF($F$2=0," - ",Tabla1[[#This Row],[Base para Mejor precio]]*(1-$F$2))</f>
        <v>2395.2043017000001</v>
      </c>
      <c r="F5747" s="4" t="s">
        <v>4</v>
      </c>
      <c r="G5747" s="16" t="s">
        <v>7913</v>
      </c>
      <c r="H5747" s="5">
        <f>IFERROR(IF($F$3=0,"-",Tabla1[[#This Row],[Precio de Cliente neto]]*(1+$F$3)),"-")</f>
        <v>4202.1128099999996</v>
      </c>
      <c r="I5747" s="5">
        <v>4002.0122000000001</v>
      </c>
      <c r="J5747" s="5">
        <v>3421.7204310000002</v>
      </c>
      <c r="K5747" s="26">
        <v>0.21</v>
      </c>
    </row>
    <row r="5748" spans="1:11">
      <c r="A5748" s="4">
        <v>30031</v>
      </c>
      <c r="B5748" t="s">
        <v>7799</v>
      </c>
      <c r="C5748" s="5">
        <f>IF($F$2=0," - ",Tabla1[[#This Row],[Base Precio de Lista neto]])</f>
        <v>10721.7611</v>
      </c>
      <c r="D5748" s="5">
        <f>IF($F$2=0," - ",Tabla1[[#This Row],[Base Precio de Lista neto]]*(1-$F$2))</f>
        <v>7505.2327699999996</v>
      </c>
      <c r="E5748" s="5">
        <f>IF($F$2=0," - ",Tabla1[[#This Row],[Base para Mejor precio]]*(1-$F$2))</f>
        <v>6754.7094929999994</v>
      </c>
      <c r="F5748" s="4" t="s">
        <v>4</v>
      </c>
      <c r="G5748" s="16" t="s">
        <v>5696</v>
      </c>
      <c r="H5748" s="5">
        <f>IFERROR(IF($F$3=0,"-",Tabla1[[#This Row],[Precio de Cliente neto]]*(1+$F$3)),"-")</f>
        <v>11257.849155</v>
      </c>
      <c r="I5748" s="5">
        <v>10721.7611</v>
      </c>
      <c r="J5748" s="5">
        <v>9649.5849899999994</v>
      </c>
      <c r="K5748" s="26">
        <v>0.21</v>
      </c>
    </row>
    <row r="5749" spans="1:11">
      <c r="A5749" s="4">
        <v>30032</v>
      </c>
      <c r="B5749" t="s">
        <v>7800</v>
      </c>
      <c r="C5749" s="5">
        <f>IF($F$2=0," - ",Tabla1[[#This Row],[Base Precio de Lista neto]])</f>
        <v>12527.733899999999</v>
      </c>
      <c r="D5749" s="5">
        <f>IF($F$2=0," - ",Tabla1[[#This Row],[Base Precio de Lista neto]]*(1-$F$2))</f>
        <v>8769.4137299999984</v>
      </c>
      <c r="E5749" s="5">
        <f>IF($F$2=0," - ",Tabla1[[#This Row],[Base para Mejor precio]]*(1-$F$2))</f>
        <v>7497.8487391499993</v>
      </c>
      <c r="F5749" s="4" t="s">
        <v>4</v>
      </c>
      <c r="G5749" s="16" t="s">
        <v>7913</v>
      </c>
      <c r="H5749" s="5">
        <f>IFERROR(IF($F$3=0,"-",Tabla1[[#This Row],[Precio de Cliente neto]]*(1+$F$3)),"-")</f>
        <v>13154.120594999997</v>
      </c>
      <c r="I5749" s="5">
        <v>12527.733899999999</v>
      </c>
      <c r="J5749" s="5">
        <v>10711.2124845</v>
      </c>
      <c r="K5749" s="26">
        <v>0.21</v>
      </c>
    </row>
    <row r="5750" spans="1:11">
      <c r="A5750" s="4">
        <v>30033</v>
      </c>
      <c r="B5750" t="s">
        <v>4064</v>
      </c>
      <c r="C5750" s="5">
        <f>IF($F$2=0," - ",Tabla1[[#This Row],[Base Precio de Lista neto]])</f>
        <v>30565.947199999999</v>
      </c>
      <c r="D5750" s="5">
        <f>IF($F$2=0," - ",Tabla1[[#This Row],[Base Precio de Lista neto]]*(1-$F$2))</f>
        <v>21396.163039999999</v>
      </c>
      <c r="E5750" s="5">
        <f>IF($F$2=0," - ",Tabla1[[#This Row],[Base para Mejor precio]]*(1-$F$2))</f>
        <v>18293.719399199999</v>
      </c>
      <c r="F5750" s="4" t="s">
        <v>4</v>
      </c>
      <c r="G5750" s="16" t="s">
        <v>7913</v>
      </c>
      <c r="H5750" s="5">
        <f>IFERROR(IF($F$3=0,"-",Tabla1[[#This Row],[Precio de Cliente neto]]*(1+$F$3)),"-")</f>
        <v>32094.244559999999</v>
      </c>
      <c r="I5750" s="5">
        <v>30565.947199999999</v>
      </c>
      <c r="J5750" s="5">
        <v>26133.884856000001</v>
      </c>
      <c r="K5750" s="26">
        <v>0.21</v>
      </c>
    </row>
    <row r="5751" spans="1:11">
      <c r="A5751" s="4">
        <v>30034</v>
      </c>
      <c r="B5751" t="s">
        <v>4065</v>
      </c>
      <c r="C5751" s="5">
        <f>IF($F$2=0," - ",Tabla1[[#This Row],[Base Precio de Lista neto]])</f>
        <v>2588.0313999999998</v>
      </c>
      <c r="D5751" s="5">
        <f>IF($F$2=0," - ",Tabla1[[#This Row],[Base Precio de Lista neto]]*(1-$F$2))</f>
        <v>1811.6219799999997</v>
      </c>
      <c r="E5751" s="5">
        <f>IF($F$2=0," - ",Tabla1[[#This Row],[Base para Mejor precio]]*(1-$F$2))</f>
        <v>1548.9367928999998</v>
      </c>
      <c r="F5751" s="4" t="s">
        <v>4</v>
      </c>
      <c r="G5751" s="16" t="s">
        <v>7913</v>
      </c>
      <c r="H5751" s="5">
        <f>IFERROR(IF($F$3=0,"-",Tabla1[[#This Row],[Precio de Cliente neto]]*(1+$F$3)),"-")</f>
        <v>2717.4329699999994</v>
      </c>
      <c r="I5751" s="5">
        <v>2588.0313999999998</v>
      </c>
      <c r="J5751" s="5">
        <v>2212.7668469999999</v>
      </c>
      <c r="K5751" s="26">
        <v>0.21</v>
      </c>
    </row>
    <row r="5752" spans="1:11">
      <c r="A5752" s="4">
        <v>30035</v>
      </c>
      <c r="B5752" t="s">
        <v>4066</v>
      </c>
      <c r="C5752" s="5">
        <f>IF($F$2=0," - ",Tabla1[[#This Row],[Base Precio de Lista neto]])</f>
        <v>1397.9229</v>
      </c>
      <c r="D5752" s="5">
        <f>IF($F$2=0," - ",Tabla1[[#This Row],[Base Precio de Lista neto]]*(1-$F$2))</f>
        <v>978.54602999999997</v>
      </c>
      <c r="E5752" s="5">
        <f>IF($F$2=0," - ",Tabla1[[#This Row],[Base para Mejor precio]]*(1-$F$2))</f>
        <v>836.65685565000001</v>
      </c>
      <c r="F5752" s="4" t="s">
        <v>4</v>
      </c>
      <c r="G5752" s="16" t="s">
        <v>7913</v>
      </c>
      <c r="H5752" s="5">
        <f>IFERROR(IF($F$3=0,"-",Tabla1[[#This Row],[Precio de Cliente neto]]*(1+$F$3)),"-")</f>
        <v>1467.819045</v>
      </c>
      <c r="I5752" s="5">
        <v>1397.9229</v>
      </c>
      <c r="J5752" s="5">
        <v>1195.2240795</v>
      </c>
      <c r="K5752" s="26">
        <v>0.21</v>
      </c>
    </row>
    <row r="5753" spans="1:11">
      <c r="A5753" s="4">
        <v>30036</v>
      </c>
      <c r="B5753" t="s">
        <v>4067</v>
      </c>
      <c r="C5753" s="5">
        <f>IF($F$2=0," - ",Tabla1[[#This Row],[Base Precio de Lista neto]])</f>
        <v>10016.443300000001</v>
      </c>
      <c r="D5753" s="5">
        <f>IF($F$2=0," - ",Tabla1[[#This Row],[Base Precio de Lista neto]]*(1-$F$2))</f>
        <v>7011.5103100000006</v>
      </c>
      <c r="E5753" s="5">
        <f>IF($F$2=0," - ",Tabla1[[#This Row],[Base para Mejor precio]]*(1-$F$2))</f>
        <v>5994.8413150499991</v>
      </c>
      <c r="F5753" s="4" t="s">
        <v>4</v>
      </c>
      <c r="G5753" s="16" t="s">
        <v>7913</v>
      </c>
      <c r="H5753" s="5">
        <f>IFERROR(IF($F$3=0,"-",Tabla1[[#This Row],[Precio de Cliente neto]]*(1+$F$3)),"-")</f>
        <v>10517.265465</v>
      </c>
      <c r="I5753" s="5">
        <v>10016.443300000001</v>
      </c>
      <c r="J5753" s="5">
        <v>8564.0590214999993</v>
      </c>
      <c r="K5753" s="26">
        <v>0.21</v>
      </c>
    </row>
    <row r="5754" spans="1:11">
      <c r="A5754" s="4">
        <v>30037</v>
      </c>
      <c r="B5754" t="s">
        <v>4068</v>
      </c>
      <c r="C5754" s="5">
        <f>IF($F$2=0," - ",Tabla1[[#This Row],[Base Precio de Lista neto]])</f>
        <v>11360.459199999999</v>
      </c>
      <c r="D5754" s="5">
        <f>IF($F$2=0," - ",Tabla1[[#This Row],[Base Precio de Lista neto]]*(1-$F$2))</f>
        <v>7952.3214399999988</v>
      </c>
      <c r="E5754" s="5">
        <f>IF($F$2=0," - ",Tabla1[[#This Row],[Base para Mejor precio]]*(1-$F$2))</f>
        <v>6799.2348311999995</v>
      </c>
      <c r="F5754" s="4" t="s">
        <v>4</v>
      </c>
      <c r="G5754" s="16" t="s">
        <v>7913</v>
      </c>
      <c r="H5754" s="5">
        <f>IFERROR(IF($F$3=0,"-",Tabla1[[#This Row],[Precio de Cliente neto]]*(1+$F$3)),"-")</f>
        <v>11928.482159999998</v>
      </c>
      <c r="I5754" s="5">
        <v>11360.459199999999</v>
      </c>
      <c r="J5754" s="5">
        <v>9713.1926160000003</v>
      </c>
      <c r="K5754" s="26">
        <v>0.21</v>
      </c>
    </row>
    <row r="5755" spans="1:11">
      <c r="A5755" s="4">
        <v>30038</v>
      </c>
      <c r="B5755" t="s">
        <v>4069</v>
      </c>
      <c r="C5755" s="5">
        <f>IF($F$2=0," - ",Tabla1[[#This Row],[Base Precio de Lista neto]])</f>
        <v>7023.4691000000003</v>
      </c>
      <c r="D5755" s="5">
        <f>IF($F$2=0," - ",Tabla1[[#This Row],[Base Precio de Lista neto]]*(1-$F$2))</f>
        <v>4916.4283699999996</v>
      </c>
      <c r="E5755" s="5">
        <f>IF($F$2=0," - ",Tabla1[[#This Row],[Base para Mejor precio]]*(1-$F$2))</f>
        <v>4203.5462563499996</v>
      </c>
      <c r="F5755" s="4" t="s">
        <v>4</v>
      </c>
      <c r="G5755" s="16" t="s">
        <v>7913</v>
      </c>
      <c r="H5755" s="5">
        <f>IFERROR(IF($F$3=0,"-",Tabla1[[#This Row],[Precio de Cliente neto]]*(1+$F$3)),"-")</f>
        <v>7374.6425549999994</v>
      </c>
      <c r="I5755" s="5">
        <v>7023.4691000000003</v>
      </c>
      <c r="J5755" s="5">
        <v>6005.0660804999998</v>
      </c>
      <c r="K5755" s="26">
        <v>0.21</v>
      </c>
    </row>
    <row r="5756" spans="1:11">
      <c r="A5756" s="4">
        <v>30039</v>
      </c>
      <c r="B5756" t="s">
        <v>4070</v>
      </c>
      <c r="C5756" s="5">
        <f>IF($F$2=0," - ",Tabla1[[#This Row],[Base Precio de Lista neto]])</f>
        <v>2777.9576999999999</v>
      </c>
      <c r="D5756" s="5">
        <f>IF($F$2=0," - ",Tabla1[[#This Row],[Base Precio de Lista neto]]*(1-$F$2))</f>
        <v>1944.5703899999999</v>
      </c>
      <c r="E5756" s="5">
        <f>IF($F$2=0," - ",Tabla1[[#This Row],[Base para Mejor precio]]*(1-$F$2))</f>
        <v>1662.60768345</v>
      </c>
      <c r="F5756" s="4" t="s">
        <v>4</v>
      </c>
      <c r="G5756" s="16" t="s">
        <v>7913</v>
      </c>
      <c r="H5756" s="5">
        <f>IFERROR(IF($F$3=0,"-",Tabla1[[#This Row],[Precio de Cliente neto]]*(1+$F$3)),"-")</f>
        <v>2916.8555849999998</v>
      </c>
      <c r="I5756" s="5">
        <v>2777.9576999999999</v>
      </c>
      <c r="J5756" s="5">
        <v>2375.1538335</v>
      </c>
      <c r="K5756" s="26">
        <v>0.21</v>
      </c>
    </row>
    <row r="5757" spans="1:11">
      <c r="A5757" s="4">
        <v>30040</v>
      </c>
      <c r="B5757" t="s">
        <v>4071</v>
      </c>
      <c r="C5757" s="5">
        <f>IF($F$2=0," - ",Tabla1[[#This Row],[Base Precio de Lista neto]])</f>
        <v>9469.9287999999997</v>
      </c>
      <c r="D5757" s="5">
        <f>IF($F$2=0," - ",Tabla1[[#This Row],[Base Precio de Lista neto]]*(1-$F$2))</f>
        <v>6628.9501599999994</v>
      </c>
      <c r="E5757" s="5">
        <f>IF($F$2=0," - ",Tabla1[[#This Row],[Base para Mejor precio]]*(1-$F$2))</f>
        <v>5667.7523867999998</v>
      </c>
      <c r="F5757" s="4" t="s">
        <v>4</v>
      </c>
      <c r="G5757" s="16" t="s">
        <v>7913</v>
      </c>
      <c r="H5757" s="5">
        <f>IFERROR(IF($F$3=0,"-",Tabla1[[#This Row],[Precio de Cliente neto]]*(1+$F$3)),"-")</f>
        <v>9943.4252399999987</v>
      </c>
      <c r="I5757" s="5">
        <v>9469.9287999999997</v>
      </c>
      <c r="J5757" s="5">
        <v>8096.7891239999999</v>
      </c>
      <c r="K5757" s="26">
        <v>0.21</v>
      </c>
    </row>
    <row r="5758" spans="1:11">
      <c r="A5758" s="4">
        <v>30041</v>
      </c>
      <c r="B5758" t="s">
        <v>4072</v>
      </c>
      <c r="C5758" s="5">
        <f>IF($F$2=0," - ",Tabla1[[#This Row],[Base Precio de Lista neto]])</f>
        <v>50223.222099999999</v>
      </c>
      <c r="D5758" s="5">
        <f>IF($F$2=0," - ",Tabla1[[#This Row],[Base Precio de Lista neto]]*(1-$F$2))</f>
        <v>35156.255469999996</v>
      </c>
      <c r="E5758" s="5">
        <f>IF($F$2=0," - ",Tabla1[[#This Row],[Base para Mejor precio]]*(1-$F$2))</f>
        <v>30058.59842685</v>
      </c>
      <c r="F5758" s="4" t="s">
        <v>4</v>
      </c>
      <c r="G5758" s="16" t="s">
        <v>7913</v>
      </c>
      <c r="H5758" s="5">
        <f>IFERROR(IF($F$3=0,"-",Tabla1[[#This Row],[Precio de Cliente neto]]*(1+$F$3)),"-")</f>
        <v>52734.383204999991</v>
      </c>
      <c r="I5758" s="5">
        <v>50223.222099999999</v>
      </c>
      <c r="J5758" s="5">
        <v>42940.854895500001</v>
      </c>
      <c r="K5758" s="26">
        <v>0.21</v>
      </c>
    </row>
    <row r="5759" spans="1:11">
      <c r="A5759" s="4">
        <v>30042</v>
      </c>
      <c r="B5759" t="s">
        <v>4073</v>
      </c>
      <c r="C5759" s="5">
        <f>IF($F$2=0," - ",Tabla1[[#This Row],[Base Precio de Lista neto]])</f>
        <v>4861.7529000000004</v>
      </c>
      <c r="D5759" s="5">
        <f>IF($F$2=0," - ",Tabla1[[#This Row],[Base Precio de Lista neto]]*(1-$F$2))</f>
        <v>3403.22703</v>
      </c>
      <c r="E5759" s="5">
        <f>IF($F$2=0," - ",Tabla1[[#This Row],[Base para Mejor precio]]*(1-$F$2))</f>
        <v>2909.7591106499999</v>
      </c>
      <c r="F5759" s="4" t="s">
        <v>4</v>
      </c>
      <c r="G5759" s="16" t="s">
        <v>7913</v>
      </c>
      <c r="H5759" s="5">
        <f>IFERROR(IF($F$3=0,"-",Tabla1[[#This Row],[Precio de Cliente neto]]*(1+$F$3)),"-")</f>
        <v>5104.840545</v>
      </c>
      <c r="I5759" s="5">
        <v>4861.7529000000004</v>
      </c>
      <c r="J5759" s="5">
        <v>4156.7987295000003</v>
      </c>
      <c r="K5759" s="26">
        <v>0.21</v>
      </c>
    </row>
    <row r="5760" spans="1:11">
      <c r="A5760" s="4">
        <v>30043</v>
      </c>
      <c r="B5760" t="s">
        <v>4074</v>
      </c>
      <c r="C5760" s="5">
        <f>IF($F$2=0," - ",Tabla1[[#This Row],[Base Precio de Lista neto]])</f>
        <v>11868.1785</v>
      </c>
      <c r="D5760" s="5">
        <f>IF($F$2=0," - ",Tabla1[[#This Row],[Base Precio de Lista neto]]*(1-$F$2))</f>
        <v>8307.7249499999998</v>
      </c>
      <c r="E5760" s="5">
        <f>IF($F$2=0," - ",Tabla1[[#This Row],[Base para Mejor precio]]*(1-$F$2))</f>
        <v>7103.1048322499992</v>
      </c>
      <c r="F5760" s="4" t="s">
        <v>4</v>
      </c>
      <c r="G5760" s="16" t="s">
        <v>7913</v>
      </c>
      <c r="H5760" s="5">
        <f>IFERROR(IF($F$3=0,"-",Tabla1[[#This Row],[Precio de Cliente neto]]*(1+$F$3)),"-")</f>
        <v>12461.587425</v>
      </c>
      <c r="I5760" s="5">
        <v>11868.1785</v>
      </c>
      <c r="J5760" s="5">
        <v>10147.292617499999</v>
      </c>
      <c r="K5760" s="26">
        <v>0.21</v>
      </c>
    </row>
    <row r="5761" spans="1:11">
      <c r="A5761" s="4">
        <v>30044</v>
      </c>
      <c r="B5761" t="s">
        <v>4075</v>
      </c>
      <c r="C5761" s="5">
        <f>IF($F$2=0," - ",Tabla1[[#This Row],[Base Precio de Lista neto]])</f>
        <v>2297.4969999999998</v>
      </c>
      <c r="D5761" s="5">
        <f>IF($F$2=0," - ",Tabla1[[#This Row],[Base Precio de Lista neto]]*(1-$F$2))</f>
        <v>1608.2478999999998</v>
      </c>
      <c r="E5761" s="5">
        <f>IF($F$2=0," - ",Tabla1[[#This Row],[Base para Mejor precio]]*(1-$F$2))</f>
        <v>1447.42311</v>
      </c>
      <c r="F5761" s="4" t="s">
        <v>4</v>
      </c>
      <c r="G5761" s="16" t="s">
        <v>5696</v>
      </c>
      <c r="H5761" s="5">
        <f>IFERROR(IF($F$3=0,"-",Tabla1[[#This Row],[Precio de Cliente neto]]*(1+$F$3)),"-")</f>
        <v>2412.3718499999995</v>
      </c>
      <c r="I5761" s="5">
        <v>2297.4969999999998</v>
      </c>
      <c r="J5761" s="5">
        <v>2067.7473</v>
      </c>
      <c r="K5761" s="26">
        <v>0.21</v>
      </c>
    </row>
    <row r="5762" spans="1:11">
      <c r="A5762" s="4">
        <v>30045</v>
      </c>
      <c r="B5762" t="s">
        <v>7500</v>
      </c>
      <c r="C5762" s="5">
        <f>IF($F$2=0," - ",Tabla1[[#This Row],[Base Precio de Lista neto]])</f>
        <v>9960.0871999999999</v>
      </c>
      <c r="D5762" s="5">
        <f>IF($F$2=0," - ",Tabla1[[#This Row],[Base Precio de Lista neto]]*(1-$F$2))</f>
        <v>6972.0610399999996</v>
      </c>
      <c r="E5762" s="5">
        <f>IF($F$2=0," - ",Tabla1[[#This Row],[Base para Mejor precio]]*(1-$F$2))</f>
        <v>5961.1121892000001</v>
      </c>
      <c r="F5762" s="4" t="s">
        <v>4</v>
      </c>
      <c r="G5762" s="16" t="s">
        <v>7913</v>
      </c>
      <c r="H5762" s="5">
        <f>IFERROR(IF($F$3=0,"-",Tabla1[[#This Row],[Precio de Cliente neto]]*(1+$F$3)),"-")</f>
        <v>10458.091559999999</v>
      </c>
      <c r="I5762" s="5">
        <v>9960.0871999999999</v>
      </c>
      <c r="J5762" s="5">
        <v>8515.8745560000007</v>
      </c>
      <c r="K5762" s="26">
        <v>0.21</v>
      </c>
    </row>
    <row r="5763" spans="1:11">
      <c r="A5763" s="4">
        <v>30046</v>
      </c>
      <c r="B5763" t="s">
        <v>4076</v>
      </c>
      <c r="C5763" s="5">
        <f>IF($F$2=0," - ",Tabla1[[#This Row],[Base Precio de Lista neto]])</f>
        <v>8436.3163999999997</v>
      </c>
      <c r="D5763" s="5">
        <f>IF($F$2=0," - ",Tabla1[[#This Row],[Base Precio de Lista neto]]*(1-$F$2))</f>
        <v>5905.4214799999991</v>
      </c>
      <c r="E5763" s="5">
        <f>IF($F$2=0," - ",Tabla1[[#This Row],[Base para Mejor precio]]*(1-$F$2))</f>
        <v>5314.8793319999995</v>
      </c>
      <c r="F5763" s="4" t="s">
        <v>4</v>
      </c>
      <c r="G5763" s="16" t="s">
        <v>5696</v>
      </c>
      <c r="H5763" s="5">
        <f>IFERROR(IF($F$3=0,"-",Tabla1[[#This Row],[Precio de Cliente neto]]*(1+$F$3)),"-")</f>
        <v>8858.1322199999995</v>
      </c>
      <c r="I5763" s="5">
        <v>8436.3163999999997</v>
      </c>
      <c r="J5763" s="5">
        <v>7592.6847600000001</v>
      </c>
      <c r="K5763" s="26">
        <v>0.21</v>
      </c>
    </row>
    <row r="5764" spans="1:11">
      <c r="A5764" s="4">
        <v>30200</v>
      </c>
      <c r="B5764" t="s">
        <v>4077</v>
      </c>
      <c r="C5764" s="5">
        <f>IF($F$2=0," - ",Tabla1[[#This Row],[Base Precio de Lista neto]])</f>
        <v>1867.0581999999999</v>
      </c>
      <c r="D5764" s="5">
        <f>IF($F$2=0," - ",Tabla1[[#This Row],[Base Precio de Lista neto]]*(1-$F$2))</f>
        <v>1306.9407399999998</v>
      </c>
      <c r="E5764" s="5">
        <f>IF($F$2=0," - ",Tabla1[[#This Row],[Base para Mejor precio]]*(1-$F$2))</f>
        <v>1176.246666</v>
      </c>
      <c r="F5764" s="4" t="s">
        <v>4</v>
      </c>
      <c r="G5764" s="16" t="s">
        <v>5696</v>
      </c>
      <c r="H5764" s="5">
        <f>IFERROR(IF($F$3=0,"-",Tabla1[[#This Row],[Precio de Cliente neto]]*(1+$F$3)),"-")</f>
        <v>1960.4111099999996</v>
      </c>
      <c r="I5764" s="5">
        <v>1867.0581999999999</v>
      </c>
      <c r="J5764" s="5">
        <v>1680.35238</v>
      </c>
      <c r="K5764" s="26">
        <v>0.21</v>
      </c>
    </row>
    <row r="5765" spans="1:11">
      <c r="A5765" s="4">
        <v>30201</v>
      </c>
      <c r="B5765" t="s">
        <v>4078</v>
      </c>
      <c r="C5765" s="5">
        <f>IF($F$2=0," - ",Tabla1[[#This Row],[Base Precio de Lista neto]])</f>
        <v>3301.4697999999999</v>
      </c>
      <c r="D5765" s="5">
        <f>IF($F$2=0," - ",Tabla1[[#This Row],[Base Precio de Lista neto]]*(1-$F$2))</f>
        <v>2311.0288599999999</v>
      </c>
      <c r="E5765" s="5">
        <f>IF($F$2=0," - ",Tabla1[[#This Row],[Base para Mejor precio]]*(1-$F$2))</f>
        <v>2079.9259739999998</v>
      </c>
      <c r="F5765" s="4" t="s">
        <v>4</v>
      </c>
      <c r="G5765" s="16" t="s">
        <v>5696</v>
      </c>
      <c r="H5765" s="5">
        <f>IFERROR(IF($F$3=0,"-",Tabla1[[#This Row],[Precio de Cliente neto]]*(1+$F$3)),"-")</f>
        <v>3466.5432899999996</v>
      </c>
      <c r="I5765" s="5">
        <v>3301.4697999999999</v>
      </c>
      <c r="J5765" s="5">
        <v>2971.3228199999999</v>
      </c>
      <c r="K5765" s="26">
        <v>0.21</v>
      </c>
    </row>
    <row r="5766" spans="1:11">
      <c r="A5766" s="4">
        <v>30202</v>
      </c>
      <c r="B5766" t="s">
        <v>4079</v>
      </c>
      <c r="C5766" s="5">
        <f>IF($F$2=0," - ",Tabla1[[#This Row],[Base Precio de Lista neto]])</f>
        <v>3807.2231999999999</v>
      </c>
      <c r="D5766" s="5">
        <f>IF($F$2=0," - ",Tabla1[[#This Row],[Base Precio de Lista neto]]*(1-$F$2))</f>
        <v>2665.0562399999999</v>
      </c>
      <c r="E5766" s="5">
        <f>IF($F$2=0," - ",Tabla1[[#This Row],[Base para Mejor precio]]*(1-$F$2))</f>
        <v>2398.550616</v>
      </c>
      <c r="F5766" s="4" t="s">
        <v>4</v>
      </c>
      <c r="G5766" s="16" t="s">
        <v>5696</v>
      </c>
      <c r="H5766" s="5">
        <f>IFERROR(IF($F$3=0,"-",Tabla1[[#This Row],[Precio de Cliente neto]]*(1+$F$3)),"-")</f>
        <v>3997.5843599999998</v>
      </c>
      <c r="I5766" s="5">
        <v>3807.2231999999999</v>
      </c>
      <c r="J5766" s="5">
        <v>3426.5008800000001</v>
      </c>
      <c r="K5766" s="26">
        <v>0.21</v>
      </c>
    </row>
    <row r="5767" spans="1:11">
      <c r="A5767" s="4">
        <v>30203</v>
      </c>
      <c r="B5767" t="s">
        <v>4080</v>
      </c>
      <c r="C5767" s="5">
        <f>IF($F$2=0," - ",Tabla1[[#This Row],[Base Precio de Lista neto]])</f>
        <v>2196.5772999999999</v>
      </c>
      <c r="D5767" s="5">
        <f>IF($F$2=0," - ",Tabla1[[#This Row],[Base Precio de Lista neto]]*(1-$F$2))</f>
        <v>1537.6041099999998</v>
      </c>
      <c r="E5767" s="5">
        <f>IF($F$2=0," - ",Tabla1[[#This Row],[Base para Mejor precio]]*(1-$F$2))</f>
        <v>1383.843699</v>
      </c>
      <c r="F5767" s="4" t="s">
        <v>4</v>
      </c>
      <c r="G5767" s="16" t="s">
        <v>5696</v>
      </c>
      <c r="H5767" s="5">
        <f>IFERROR(IF($F$3=0,"-",Tabla1[[#This Row],[Precio de Cliente neto]]*(1+$F$3)),"-")</f>
        <v>2306.4061649999994</v>
      </c>
      <c r="I5767" s="5">
        <v>2196.5772999999999</v>
      </c>
      <c r="J5767" s="5">
        <v>1976.91957</v>
      </c>
      <c r="K5767" s="26">
        <v>0.21</v>
      </c>
    </row>
    <row r="5768" spans="1:11">
      <c r="A5768" s="4">
        <v>30204</v>
      </c>
      <c r="B5768" t="s">
        <v>4081</v>
      </c>
      <c r="C5768" s="5">
        <f>IF($F$2=0," - ",Tabla1[[#This Row],[Base Precio de Lista neto]])</f>
        <v>1404.7140999999999</v>
      </c>
      <c r="D5768" s="5">
        <f>IF($F$2=0," - ",Tabla1[[#This Row],[Base Precio de Lista neto]]*(1-$F$2))</f>
        <v>983.29986999999983</v>
      </c>
      <c r="E5768" s="5">
        <f>IF($F$2=0," - ",Tabla1[[#This Row],[Base para Mejor precio]]*(1-$F$2))</f>
        <v>884.96988299999998</v>
      </c>
      <c r="F5768" s="4" t="s">
        <v>4</v>
      </c>
      <c r="G5768" s="16" t="s">
        <v>5696</v>
      </c>
      <c r="H5768" s="5">
        <f>IFERROR(IF($F$3=0,"-",Tabla1[[#This Row],[Precio de Cliente neto]]*(1+$F$3)),"-")</f>
        <v>1474.9498049999997</v>
      </c>
      <c r="I5768" s="5">
        <v>1404.7140999999999</v>
      </c>
      <c r="J5768" s="5">
        <v>1264.24269</v>
      </c>
      <c r="K5768" s="26">
        <v>0.21</v>
      </c>
    </row>
    <row r="5769" spans="1:11">
      <c r="A5769" s="4">
        <v>30205</v>
      </c>
      <c r="B5769" t="s">
        <v>4082</v>
      </c>
      <c r="C5769" s="5">
        <f>IF($F$2=0," - ",Tabla1[[#This Row],[Base Precio de Lista neto]])</f>
        <v>2669.3633</v>
      </c>
      <c r="D5769" s="5">
        <f>IF($F$2=0," - ",Tabla1[[#This Row],[Base Precio de Lista neto]]*(1-$F$2))</f>
        <v>1868.5543099999998</v>
      </c>
      <c r="E5769" s="5">
        <f>IF($F$2=0," - ",Tabla1[[#This Row],[Base para Mejor precio]]*(1-$F$2))</f>
        <v>1681.6988789999998</v>
      </c>
      <c r="F5769" s="4" t="s">
        <v>4</v>
      </c>
      <c r="G5769" s="16" t="s">
        <v>5696</v>
      </c>
      <c r="H5769" s="5">
        <f>IFERROR(IF($F$3=0,"-",Tabla1[[#This Row],[Precio de Cliente neto]]*(1+$F$3)),"-")</f>
        <v>2802.8314649999998</v>
      </c>
      <c r="I5769" s="5">
        <v>2669.3633</v>
      </c>
      <c r="J5769" s="5">
        <v>2402.42697</v>
      </c>
      <c r="K5769" s="26">
        <v>0.21</v>
      </c>
    </row>
    <row r="5770" spans="1:11">
      <c r="A5770" s="4">
        <v>30206</v>
      </c>
      <c r="B5770" t="s">
        <v>4083</v>
      </c>
      <c r="C5770" s="5">
        <f>IF($F$2=0," - ",Tabla1[[#This Row],[Base Precio de Lista neto]])</f>
        <v>4482.0871999999999</v>
      </c>
      <c r="D5770" s="5">
        <f>IF($F$2=0," - ",Tabla1[[#This Row],[Base Precio de Lista neto]]*(1-$F$2))</f>
        <v>3137.4610399999997</v>
      </c>
      <c r="E5770" s="5">
        <f>IF($F$2=0," - ",Tabla1[[#This Row],[Base para Mejor precio]]*(1-$F$2))</f>
        <v>2823.7149359999999</v>
      </c>
      <c r="F5770" s="4" t="s">
        <v>4</v>
      </c>
      <c r="G5770" s="16" t="s">
        <v>5696</v>
      </c>
      <c r="H5770" s="5">
        <f>IFERROR(IF($F$3=0,"-",Tabla1[[#This Row],[Precio de Cliente neto]]*(1+$F$3)),"-")</f>
        <v>4706.1915599999993</v>
      </c>
      <c r="I5770" s="5">
        <v>4482.0871999999999</v>
      </c>
      <c r="J5770" s="5">
        <v>4033.8784799999999</v>
      </c>
      <c r="K5770" s="26">
        <v>0.21</v>
      </c>
    </row>
    <row r="5771" spans="1:11">
      <c r="A5771" s="4">
        <v>30207</v>
      </c>
      <c r="B5771" t="s">
        <v>4084</v>
      </c>
      <c r="C5771" s="5">
        <f>IF($F$2=0," - ",Tabla1[[#This Row],[Base Precio de Lista neto]])</f>
        <v>3902.1788999999999</v>
      </c>
      <c r="D5771" s="5">
        <f>IF($F$2=0," - ",Tabla1[[#This Row],[Base Precio de Lista neto]]*(1-$F$2))</f>
        <v>2731.5252299999997</v>
      </c>
      <c r="E5771" s="5">
        <f>IF($F$2=0," - ",Tabla1[[#This Row],[Base para Mejor precio]]*(1-$F$2))</f>
        <v>2458.372707</v>
      </c>
      <c r="F5771" s="4" t="s">
        <v>4</v>
      </c>
      <c r="G5771" s="16" t="s">
        <v>5696</v>
      </c>
      <c r="H5771" s="5">
        <f>IFERROR(IF($F$3=0,"-",Tabla1[[#This Row],[Precio de Cliente neto]]*(1+$F$3)),"-")</f>
        <v>4097.2878449999998</v>
      </c>
      <c r="I5771" s="5">
        <v>3902.1788999999999</v>
      </c>
      <c r="J5771" s="5">
        <v>3511.96101</v>
      </c>
      <c r="K5771" s="26">
        <v>0.21</v>
      </c>
    </row>
    <row r="5772" spans="1:11">
      <c r="A5772" s="4">
        <v>30208</v>
      </c>
      <c r="B5772" t="s">
        <v>4085</v>
      </c>
      <c r="C5772" s="5">
        <f>IF($F$2=0," - ",Tabla1[[#This Row],[Base Precio de Lista neto]])</f>
        <v>6024.6134000000002</v>
      </c>
      <c r="D5772" s="5">
        <f>IF($F$2=0," - ",Tabla1[[#This Row],[Base Precio de Lista neto]]*(1-$F$2))</f>
        <v>4217.2293799999998</v>
      </c>
      <c r="E5772" s="5">
        <f>IF($F$2=0," - ",Tabla1[[#This Row],[Base para Mejor precio]]*(1-$F$2))</f>
        <v>3795.5064419999999</v>
      </c>
      <c r="F5772" s="4" t="s">
        <v>4</v>
      </c>
      <c r="G5772" s="16" t="s">
        <v>5696</v>
      </c>
      <c r="H5772" s="5">
        <f>IFERROR(IF($F$3=0,"-",Tabla1[[#This Row],[Precio de Cliente neto]]*(1+$F$3)),"-")</f>
        <v>6325.8440699999992</v>
      </c>
      <c r="I5772" s="5">
        <v>6024.6134000000002</v>
      </c>
      <c r="J5772" s="5">
        <v>5422.1520600000003</v>
      </c>
      <c r="K5772" s="26">
        <v>0.21</v>
      </c>
    </row>
    <row r="5773" spans="1:11">
      <c r="A5773" s="4">
        <v>30209</v>
      </c>
      <c r="B5773" t="s">
        <v>4086</v>
      </c>
      <c r="C5773" s="5">
        <f>IF($F$2=0," - ",Tabla1[[#This Row],[Base Precio de Lista neto]])</f>
        <v>8738.0815999999995</v>
      </c>
      <c r="D5773" s="5">
        <f>IF($F$2=0," - ",Tabla1[[#This Row],[Base Precio de Lista neto]]*(1-$F$2))</f>
        <v>6116.6571199999989</v>
      </c>
      <c r="E5773" s="5">
        <f>IF($F$2=0," - ",Tabla1[[#This Row],[Base para Mejor precio]]*(1-$F$2))</f>
        <v>5504.9914079999999</v>
      </c>
      <c r="F5773" s="4" t="s">
        <v>4</v>
      </c>
      <c r="G5773" s="16" t="s">
        <v>5696</v>
      </c>
      <c r="H5773" s="5">
        <f>IFERROR(IF($F$3=0,"-",Tabla1[[#This Row],[Precio de Cliente neto]]*(1+$F$3)),"-")</f>
        <v>9174.985679999998</v>
      </c>
      <c r="I5773" s="5">
        <v>8738.0815999999995</v>
      </c>
      <c r="J5773" s="5">
        <v>7864.2734399999999</v>
      </c>
      <c r="K5773" s="26">
        <v>0.21</v>
      </c>
    </row>
    <row r="5774" spans="1:11">
      <c r="A5774" s="4">
        <v>30210</v>
      </c>
      <c r="B5774" t="s">
        <v>4087</v>
      </c>
      <c r="C5774" s="5">
        <f>IF($F$2=0," - ",Tabla1[[#This Row],[Base Precio de Lista neto]])</f>
        <v>1168.4917</v>
      </c>
      <c r="D5774" s="5">
        <f>IF($F$2=0," - ",Tabla1[[#This Row],[Base Precio de Lista neto]]*(1-$F$2))</f>
        <v>817.94418999999994</v>
      </c>
      <c r="E5774" s="5">
        <f>IF($F$2=0," - ",Tabla1[[#This Row],[Base para Mejor precio]]*(1-$F$2))</f>
        <v>736.14977099999999</v>
      </c>
      <c r="F5774" s="4" t="s">
        <v>4</v>
      </c>
      <c r="G5774" s="16" t="s">
        <v>5696</v>
      </c>
      <c r="H5774" s="5">
        <f>IFERROR(IF($F$3=0,"-",Tabla1[[#This Row],[Precio de Cliente neto]]*(1+$F$3)),"-")</f>
        <v>1226.9162849999998</v>
      </c>
      <c r="I5774" s="5">
        <v>1168.4917</v>
      </c>
      <c r="J5774" s="5">
        <v>1051.6425300000001</v>
      </c>
      <c r="K5774" s="26">
        <v>0.21</v>
      </c>
    </row>
    <row r="5775" spans="1:11">
      <c r="A5775" s="4">
        <v>30211</v>
      </c>
      <c r="B5775" t="s">
        <v>4088</v>
      </c>
      <c r="C5775" s="5">
        <f>IF($F$2=0," - ",Tabla1[[#This Row],[Base Precio de Lista neto]])</f>
        <v>1168.5043000000001</v>
      </c>
      <c r="D5775" s="5">
        <f>IF($F$2=0," - ",Tabla1[[#This Row],[Base Precio de Lista neto]]*(1-$F$2))</f>
        <v>817.95300999999995</v>
      </c>
      <c r="E5775" s="5">
        <f>IF($F$2=0," - ",Tabla1[[#This Row],[Base para Mejor precio]]*(1-$F$2))</f>
        <v>736.15770900000007</v>
      </c>
      <c r="F5775" s="4" t="s">
        <v>4</v>
      </c>
      <c r="G5775" s="16" t="s">
        <v>5696</v>
      </c>
      <c r="H5775" s="5">
        <f>IFERROR(IF($F$3=0,"-",Tabla1[[#This Row],[Precio de Cliente neto]]*(1+$F$3)),"-")</f>
        <v>1226.9295149999998</v>
      </c>
      <c r="I5775" s="5">
        <v>1168.5043000000001</v>
      </c>
      <c r="J5775" s="5">
        <v>1051.6538700000001</v>
      </c>
      <c r="K5775" s="26">
        <v>0.21</v>
      </c>
    </row>
    <row r="5776" spans="1:11">
      <c r="A5776" s="4">
        <v>30212</v>
      </c>
      <c r="B5776" t="s">
        <v>4089</v>
      </c>
      <c r="C5776" s="5">
        <f>IF($F$2=0," - ",Tabla1[[#This Row],[Base Precio de Lista neto]])</f>
        <v>1683.7683</v>
      </c>
      <c r="D5776" s="5">
        <f>IF($F$2=0," - ",Tabla1[[#This Row],[Base Precio de Lista neto]]*(1-$F$2))</f>
        <v>1178.6378099999999</v>
      </c>
      <c r="E5776" s="5">
        <f>IF($F$2=0," - ",Tabla1[[#This Row],[Base para Mejor precio]]*(1-$F$2))</f>
        <v>1060.7740289999999</v>
      </c>
      <c r="F5776" s="4" t="s">
        <v>4</v>
      </c>
      <c r="G5776" s="16" t="s">
        <v>5696</v>
      </c>
      <c r="H5776" s="5">
        <f>IFERROR(IF($F$3=0,"-",Tabla1[[#This Row],[Precio de Cliente neto]]*(1+$F$3)),"-")</f>
        <v>1767.9567149999998</v>
      </c>
      <c r="I5776" s="5">
        <v>1683.7683</v>
      </c>
      <c r="J5776" s="5">
        <v>1515.39147</v>
      </c>
      <c r="K5776" s="26">
        <v>0.21</v>
      </c>
    </row>
    <row r="5777" spans="1:11">
      <c r="A5777" s="4">
        <v>30213</v>
      </c>
      <c r="B5777" t="s">
        <v>4090</v>
      </c>
      <c r="C5777" s="5">
        <f>IF($F$2=0," - ",Tabla1[[#This Row],[Base Precio de Lista neto]])</f>
        <v>1683.7791</v>
      </c>
      <c r="D5777" s="5">
        <f>IF($F$2=0," - ",Tabla1[[#This Row],[Base Precio de Lista neto]]*(1-$F$2))</f>
        <v>1178.64537</v>
      </c>
      <c r="E5777" s="5">
        <f>IF($F$2=0," - ",Tabla1[[#This Row],[Base para Mejor precio]]*(1-$F$2))</f>
        <v>1060.780833</v>
      </c>
      <c r="F5777" s="4" t="s">
        <v>4</v>
      </c>
      <c r="G5777" s="16" t="s">
        <v>5696</v>
      </c>
      <c r="H5777" s="5">
        <f>IFERROR(IF($F$3=0,"-",Tabla1[[#This Row],[Precio de Cliente neto]]*(1+$F$3)),"-")</f>
        <v>1767.9680549999998</v>
      </c>
      <c r="I5777" s="5">
        <v>1683.7791</v>
      </c>
      <c r="J5777" s="5">
        <v>1515.40119</v>
      </c>
      <c r="K5777" s="26">
        <v>0.21</v>
      </c>
    </row>
    <row r="5778" spans="1:11">
      <c r="A5778" s="4">
        <v>30214</v>
      </c>
      <c r="B5778" t="s">
        <v>4091</v>
      </c>
      <c r="C5778" s="5">
        <f>IF($F$2=0," - ",Tabla1[[#This Row],[Base Precio de Lista neto]])</f>
        <v>2075.9227999999998</v>
      </c>
      <c r="D5778" s="5">
        <f>IF($F$2=0," - ",Tabla1[[#This Row],[Base Precio de Lista neto]]*(1-$F$2))</f>
        <v>1453.1459599999998</v>
      </c>
      <c r="E5778" s="5">
        <f>IF($F$2=0," - ",Tabla1[[#This Row],[Base para Mejor precio]]*(1-$F$2))</f>
        <v>1307.8313639999999</v>
      </c>
      <c r="F5778" s="4" t="s">
        <v>4</v>
      </c>
      <c r="G5778" s="16" t="s">
        <v>5696</v>
      </c>
      <c r="H5778" s="5">
        <f>IFERROR(IF($F$3=0,"-",Tabla1[[#This Row],[Precio de Cliente neto]]*(1+$F$3)),"-")</f>
        <v>2179.7189399999997</v>
      </c>
      <c r="I5778" s="5">
        <v>2075.9227999999998</v>
      </c>
      <c r="J5778" s="5">
        <v>1868.33052</v>
      </c>
      <c r="K5778" s="26">
        <v>0.21</v>
      </c>
    </row>
    <row r="5779" spans="1:11">
      <c r="A5779" s="4">
        <v>30215</v>
      </c>
      <c r="B5779" t="s">
        <v>4092</v>
      </c>
      <c r="C5779" s="5">
        <f>IF($F$2=0," - ",Tabla1[[#This Row],[Base Precio de Lista neto]])</f>
        <v>2075.9236999999998</v>
      </c>
      <c r="D5779" s="5">
        <f>IF($F$2=0," - ",Tabla1[[#This Row],[Base Precio de Lista neto]]*(1-$F$2))</f>
        <v>1453.1465899999998</v>
      </c>
      <c r="E5779" s="5">
        <f>IF($F$2=0," - ",Tabla1[[#This Row],[Base para Mejor precio]]*(1-$F$2))</f>
        <v>1307.8319309999999</v>
      </c>
      <c r="F5779" s="4" t="s">
        <v>4</v>
      </c>
      <c r="G5779" s="16" t="s">
        <v>5696</v>
      </c>
      <c r="H5779" s="5">
        <f>IFERROR(IF($F$3=0,"-",Tabla1[[#This Row],[Precio de Cliente neto]]*(1+$F$3)),"-")</f>
        <v>2179.7198849999995</v>
      </c>
      <c r="I5779" s="5">
        <v>2075.9236999999998</v>
      </c>
      <c r="J5779" s="5">
        <v>1868.33133</v>
      </c>
      <c r="K5779" s="26">
        <v>0.21</v>
      </c>
    </row>
    <row r="5780" spans="1:11">
      <c r="A5780" s="4">
        <v>30216</v>
      </c>
      <c r="B5780" t="s">
        <v>4093</v>
      </c>
      <c r="C5780" s="5">
        <f>IF($F$2=0," - ",Tabla1[[#This Row],[Base Precio de Lista neto]])</f>
        <v>2443.652</v>
      </c>
      <c r="D5780" s="5">
        <f>IF($F$2=0," - ",Tabla1[[#This Row],[Base Precio de Lista neto]]*(1-$F$2))</f>
        <v>1710.5563999999999</v>
      </c>
      <c r="E5780" s="5">
        <f>IF($F$2=0," - ",Tabla1[[#This Row],[Base para Mejor precio]]*(1-$F$2))</f>
        <v>1539.5007599999999</v>
      </c>
      <c r="F5780" s="4" t="s">
        <v>4</v>
      </c>
      <c r="G5780" s="16" t="s">
        <v>5696</v>
      </c>
      <c r="H5780" s="5">
        <f>IFERROR(IF($F$3=0,"-",Tabla1[[#This Row],[Precio de Cliente neto]]*(1+$F$3)),"-")</f>
        <v>2565.8346000000001</v>
      </c>
      <c r="I5780" s="5">
        <v>2443.652</v>
      </c>
      <c r="J5780" s="5">
        <v>2199.2867999999999</v>
      </c>
      <c r="K5780" s="26">
        <v>0.21</v>
      </c>
    </row>
    <row r="5781" spans="1:11">
      <c r="A5781" s="4">
        <v>30217</v>
      </c>
      <c r="B5781" t="s">
        <v>4094</v>
      </c>
      <c r="C5781" s="5">
        <f>IF($F$2=0," - ",Tabla1[[#This Row],[Base Precio de Lista neto]])</f>
        <v>2443.6667000000002</v>
      </c>
      <c r="D5781" s="5">
        <f>IF($F$2=0," - ",Tabla1[[#This Row],[Base Precio de Lista neto]]*(1-$F$2))</f>
        <v>1710.5666900000001</v>
      </c>
      <c r="E5781" s="5">
        <f>IF($F$2=0," - ",Tabla1[[#This Row],[Base para Mejor precio]]*(1-$F$2))</f>
        <v>1539.5100209999998</v>
      </c>
      <c r="F5781" s="4" t="s">
        <v>4</v>
      </c>
      <c r="G5781" s="16" t="s">
        <v>5696</v>
      </c>
      <c r="H5781" s="5">
        <f>IFERROR(IF($F$3=0,"-",Tabla1[[#This Row],[Precio de Cliente neto]]*(1+$F$3)),"-")</f>
        <v>2565.8500350000004</v>
      </c>
      <c r="I5781" s="5">
        <v>2443.6667000000002</v>
      </c>
      <c r="J5781" s="5">
        <v>2199.3000299999999</v>
      </c>
      <c r="K5781" s="26">
        <v>0.21</v>
      </c>
    </row>
    <row r="5782" spans="1:11">
      <c r="A5782" s="4">
        <v>30218</v>
      </c>
      <c r="B5782" t="s">
        <v>4095</v>
      </c>
      <c r="C5782" s="5">
        <f>IF($F$2=0," - ",Tabla1[[#This Row],[Base Precio de Lista neto]])</f>
        <v>2648.4229999999998</v>
      </c>
      <c r="D5782" s="5">
        <f>IF($F$2=0," - ",Tabla1[[#This Row],[Base Precio de Lista neto]]*(1-$F$2))</f>
        <v>1853.8960999999997</v>
      </c>
      <c r="E5782" s="5">
        <f>IF($F$2=0," - ",Tabla1[[#This Row],[Base para Mejor precio]]*(1-$F$2))</f>
        <v>1668.50649</v>
      </c>
      <c r="F5782" s="4" t="s">
        <v>4</v>
      </c>
      <c r="G5782" s="16" t="s">
        <v>5696</v>
      </c>
      <c r="H5782" s="5">
        <f>IFERROR(IF($F$3=0,"-",Tabla1[[#This Row],[Precio de Cliente neto]]*(1+$F$3)),"-")</f>
        <v>2780.8441499999994</v>
      </c>
      <c r="I5782" s="5">
        <v>2648.4229999999998</v>
      </c>
      <c r="J5782" s="5">
        <v>2383.5807</v>
      </c>
      <c r="K5782" s="26">
        <v>0.21</v>
      </c>
    </row>
    <row r="5783" spans="1:11">
      <c r="A5783" s="4">
        <v>30219</v>
      </c>
      <c r="B5783" t="s">
        <v>4096</v>
      </c>
      <c r="C5783" s="5">
        <f>IF($F$2=0," - ",Tabla1[[#This Row],[Base Precio de Lista neto]])</f>
        <v>2648.4214999999999</v>
      </c>
      <c r="D5783" s="5">
        <f>IF($F$2=0," - ",Tabla1[[#This Row],[Base Precio de Lista neto]]*(1-$F$2))</f>
        <v>1853.8950499999999</v>
      </c>
      <c r="E5783" s="5">
        <f>IF($F$2=0," - ",Tabla1[[#This Row],[Base para Mejor precio]]*(1-$F$2))</f>
        <v>1668.505545</v>
      </c>
      <c r="F5783" s="4" t="s">
        <v>4</v>
      </c>
      <c r="G5783" s="16" t="s">
        <v>5696</v>
      </c>
      <c r="H5783" s="5">
        <f>IFERROR(IF($F$3=0,"-",Tabla1[[#This Row],[Precio de Cliente neto]]*(1+$F$3)),"-")</f>
        <v>2780.8425749999997</v>
      </c>
      <c r="I5783" s="5">
        <v>2648.4214999999999</v>
      </c>
      <c r="J5783" s="5">
        <v>2383.57935</v>
      </c>
      <c r="K5783" s="26">
        <v>0.21</v>
      </c>
    </row>
    <row r="5784" spans="1:11">
      <c r="A5784" s="4">
        <v>30220</v>
      </c>
      <c r="B5784" t="s">
        <v>4097</v>
      </c>
      <c r="C5784" s="5">
        <f>IF($F$2=0," - ",Tabla1[[#This Row],[Base Precio de Lista neto]])</f>
        <v>1323.2338</v>
      </c>
      <c r="D5784" s="5">
        <f>IF($F$2=0," - ",Tabla1[[#This Row],[Base Precio de Lista neto]]*(1-$F$2))</f>
        <v>926.26365999999996</v>
      </c>
      <c r="E5784" s="5">
        <f>IF($F$2=0," - ",Tabla1[[#This Row],[Base para Mejor precio]]*(1-$F$2))</f>
        <v>833.63729399999988</v>
      </c>
      <c r="F5784" s="4" t="s">
        <v>4</v>
      </c>
      <c r="G5784" s="16" t="s">
        <v>5696</v>
      </c>
      <c r="H5784" s="5">
        <f>IFERROR(IF($F$3=0,"-",Tabla1[[#This Row],[Precio de Cliente neto]]*(1+$F$3)),"-")</f>
        <v>1389.3954899999999</v>
      </c>
      <c r="I5784" s="5">
        <v>1323.2338</v>
      </c>
      <c r="J5784" s="5">
        <v>1190.9104199999999</v>
      </c>
      <c r="K5784" s="26">
        <v>0.21</v>
      </c>
    </row>
    <row r="5785" spans="1:11">
      <c r="A5785" s="4">
        <v>30221</v>
      </c>
      <c r="B5785" t="s">
        <v>4098</v>
      </c>
      <c r="C5785" s="5">
        <f>IF($F$2=0," - ",Tabla1[[#This Row],[Base Precio de Lista neto]])</f>
        <v>1323.2338</v>
      </c>
      <c r="D5785" s="5">
        <f>IF($F$2=0," - ",Tabla1[[#This Row],[Base Precio de Lista neto]]*(1-$F$2))</f>
        <v>926.26365999999996</v>
      </c>
      <c r="E5785" s="5">
        <f>IF($F$2=0," - ",Tabla1[[#This Row],[Base para Mejor precio]]*(1-$F$2))</f>
        <v>833.63729399999988</v>
      </c>
      <c r="F5785" s="4" t="s">
        <v>4</v>
      </c>
      <c r="G5785" s="16" t="s">
        <v>5696</v>
      </c>
      <c r="H5785" s="5">
        <f>IFERROR(IF($F$3=0,"-",Tabla1[[#This Row],[Precio de Cliente neto]]*(1+$F$3)),"-")</f>
        <v>1389.3954899999999</v>
      </c>
      <c r="I5785" s="5">
        <v>1323.2338</v>
      </c>
      <c r="J5785" s="5">
        <v>1190.9104199999999</v>
      </c>
      <c r="K5785" s="26">
        <v>0.21</v>
      </c>
    </row>
    <row r="5786" spans="1:11">
      <c r="A5786" s="4">
        <v>30222</v>
      </c>
      <c r="B5786" t="s">
        <v>4099</v>
      </c>
      <c r="C5786" s="5">
        <f>IF($F$2=0," - ",Tabla1[[#This Row],[Base Precio de Lista neto]])</f>
        <v>1997.8996</v>
      </c>
      <c r="D5786" s="5">
        <f>IF($F$2=0," - ",Tabla1[[#This Row],[Base Precio de Lista neto]]*(1-$F$2))</f>
        <v>1398.52972</v>
      </c>
      <c r="E5786" s="5">
        <f>IF($F$2=0," - ",Tabla1[[#This Row],[Base para Mejor precio]]*(1-$F$2))</f>
        <v>1258.6767479999999</v>
      </c>
      <c r="F5786" s="4" t="s">
        <v>4</v>
      </c>
      <c r="G5786" s="16" t="s">
        <v>5696</v>
      </c>
      <c r="H5786" s="5">
        <f>IFERROR(IF($F$3=0,"-",Tabla1[[#This Row],[Precio de Cliente neto]]*(1+$F$3)),"-")</f>
        <v>2097.7945799999998</v>
      </c>
      <c r="I5786" s="5">
        <v>1997.8996</v>
      </c>
      <c r="J5786" s="5">
        <v>1798.1096399999999</v>
      </c>
      <c r="K5786" s="26">
        <v>0.21</v>
      </c>
    </row>
    <row r="5787" spans="1:11">
      <c r="A5787" s="4">
        <v>30223</v>
      </c>
      <c r="B5787" t="s">
        <v>4100</v>
      </c>
      <c r="C5787" s="5">
        <f>IF($F$2=0," - ",Tabla1[[#This Row],[Base Precio de Lista neto]])</f>
        <v>1997.8996</v>
      </c>
      <c r="D5787" s="5">
        <f>IF($F$2=0," - ",Tabla1[[#This Row],[Base Precio de Lista neto]]*(1-$F$2))</f>
        <v>1398.52972</v>
      </c>
      <c r="E5787" s="5">
        <f>IF($F$2=0," - ",Tabla1[[#This Row],[Base para Mejor precio]]*(1-$F$2))</f>
        <v>1258.6767479999999</v>
      </c>
      <c r="F5787" s="4" t="s">
        <v>4</v>
      </c>
      <c r="G5787" s="16" t="s">
        <v>5696</v>
      </c>
      <c r="H5787" s="5">
        <f>IFERROR(IF($F$3=0,"-",Tabla1[[#This Row],[Precio de Cliente neto]]*(1+$F$3)),"-")</f>
        <v>2097.7945799999998</v>
      </c>
      <c r="I5787" s="5">
        <v>1997.8996</v>
      </c>
      <c r="J5787" s="5">
        <v>1798.1096399999999</v>
      </c>
      <c r="K5787" s="26">
        <v>0.21</v>
      </c>
    </row>
    <row r="5788" spans="1:11">
      <c r="A5788" s="4">
        <v>30224</v>
      </c>
      <c r="B5788" t="s">
        <v>4101</v>
      </c>
      <c r="C5788" s="5">
        <f>IF($F$2=0," - ",Tabla1[[#This Row],[Base Precio de Lista neto]])</f>
        <v>2834.1808000000001</v>
      </c>
      <c r="D5788" s="5">
        <f>IF($F$2=0," - ",Tabla1[[#This Row],[Base Precio de Lista neto]]*(1-$F$2))</f>
        <v>1983.9265599999999</v>
      </c>
      <c r="E5788" s="5">
        <f>IF($F$2=0," - ",Tabla1[[#This Row],[Base para Mejor precio]]*(1-$F$2))</f>
        <v>1785.5339040000001</v>
      </c>
      <c r="F5788" s="4" t="s">
        <v>4</v>
      </c>
      <c r="G5788" s="16" t="s">
        <v>5696</v>
      </c>
      <c r="H5788" s="5">
        <f>IFERROR(IF($F$3=0,"-",Tabla1[[#This Row],[Precio de Cliente neto]]*(1+$F$3)),"-")</f>
        <v>2975.8898399999998</v>
      </c>
      <c r="I5788" s="5">
        <v>2834.1808000000001</v>
      </c>
      <c r="J5788" s="5">
        <v>2550.7627200000002</v>
      </c>
      <c r="K5788" s="26">
        <v>0.21</v>
      </c>
    </row>
    <row r="5789" spans="1:11">
      <c r="A5789" s="4">
        <v>30225</v>
      </c>
      <c r="B5789" t="s">
        <v>4102</v>
      </c>
      <c r="C5789" s="5">
        <f>IF($F$2=0," - ",Tabla1[[#This Row],[Base Precio de Lista neto]])</f>
        <v>2834.1808000000001</v>
      </c>
      <c r="D5789" s="5">
        <f>IF($F$2=0," - ",Tabla1[[#This Row],[Base Precio de Lista neto]]*(1-$F$2))</f>
        <v>1983.9265599999999</v>
      </c>
      <c r="E5789" s="5">
        <f>IF($F$2=0," - ",Tabla1[[#This Row],[Base para Mejor precio]]*(1-$F$2))</f>
        <v>1785.5339040000001</v>
      </c>
      <c r="F5789" s="4" t="s">
        <v>4</v>
      </c>
      <c r="G5789" s="16" t="s">
        <v>5696</v>
      </c>
      <c r="H5789" s="5">
        <f>IFERROR(IF($F$3=0,"-",Tabla1[[#This Row],[Precio de Cliente neto]]*(1+$F$3)),"-")</f>
        <v>2975.8898399999998</v>
      </c>
      <c r="I5789" s="5">
        <v>2834.1808000000001</v>
      </c>
      <c r="J5789" s="5">
        <v>2550.7627200000002</v>
      </c>
      <c r="K5789" s="26">
        <v>0.21</v>
      </c>
    </row>
    <row r="5790" spans="1:11">
      <c r="A5790" s="4">
        <v>30226</v>
      </c>
      <c r="B5790" t="s">
        <v>4103</v>
      </c>
      <c r="C5790" s="5">
        <f>IF($F$2=0," - ",Tabla1[[#This Row],[Base Precio de Lista neto]])</f>
        <v>3915.835</v>
      </c>
      <c r="D5790" s="5">
        <f>IF($F$2=0," - ",Tabla1[[#This Row],[Base Precio de Lista neto]]*(1-$F$2))</f>
        <v>2741.0844999999999</v>
      </c>
      <c r="E5790" s="5">
        <f>IF($F$2=0," - ",Tabla1[[#This Row],[Base para Mejor precio]]*(1-$F$2))</f>
        <v>2466.9760499999998</v>
      </c>
      <c r="F5790" s="4" t="s">
        <v>4</v>
      </c>
      <c r="G5790" s="16" t="s">
        <v>5696</v>
      </c>
      <c r="H5790" s="5">
        <f>IFERROR(IF($F$3=0,"-",Tabla1[[#This Row],[Precio de Cliente neto]]*(1+$F$3)),"-")</f>
        <v>4111.6267499999994</v>
      </c>
      <c r="I5790" s="5">
        <v>3915.835</v>
      </c>
      <c r="J5790" s="5">
        <v>3524.2514999999999</v>
      </c>
      <c r="K5790" s="26">
        <v>0.21</v>
      </c>
    </row>
    <row r="5791" spans="1:11">
      <c r="A5791" s="4">
        <v>30227</v>
      </c>
      <c r="B5791" t="s">
        <v>4104</v>
      </c>
      <c r="C5791" s="5">
        <f>IF($F$2=0," - ",Tabla1[[#This Row],[Base Precio de Lista neto]])</f>
        <v>3915.835</v>
      </c>
      <c r="D5791" s="5">
        <f>IF($F$2=0," - ",Tabla1[[#This Row],[Base Precio de Lista neto]]*(1-$F$2))</f>
        <v>2741.0844999999999</v>
      </c>
      <c r="E5791" s="5">
        <f>IF($F$2=0," - ",Tabla1[[#This Row],[Base para Mejor precio]]*(1-$F$2))</f>
        <v>2466.9760499999998</v>
      </c>
      <c r="F5791" s="4" t="s">
        <v>4</v>
      </c>
      <c r="G5791" s="16" t="s">
        <v>5696</v>
      </c>
      <c r="H5791" s="5">
        <f>IFERROR(IF($F$3=0,"-",Tabla1[[#This Row],[Precio de Cliente neto]]*(1+$F$3)),"-")</f>
        <v>4111.6267499999994</v>
      </c>
      <c r="I5791" s="5">
        <v>3915.835</v>
      </c>
      <c r="J5791" s="5">
        <v>3524.2514999999999</v>
      </c>
      <c r="K5791" s="26">
        <v>0.21</v>
      </c>
    </row>
    <row r="5792" spans="1:11">
      <c r="A5792" s="4">
        <v>30228</v>
      </c>
      <c r="B5792" t="s">
        <v>4105</v>
      </c>
      <c r="C5792" s="5">
        <f>IF($F$2=0," - ",Tabla1[[#This Row],[Base Precio de Lista neto]])</f>
        <v>1798.1876999999999</v>
      </c>
      <c r="D5792" s="5">
        <f>IF($F$2=0," - ",Tabla1[[#This Row],[Base Precio de Lista neto]]*(1-$F$2))</f>
        <v>1258.7313899999999</v>
      </c>
      <c r="E5792" s="5">
        <f>IF($F$2=0," - ",Tabla1[[#This Row],[Base para Mejor precio]]*(1-$F$2))</f>
        <v>1132.8582509999999</v>
      </c>
      <c r="F5792" s="4" t="s">
        <v>4</v>
      </c>
      <c r="G5792" s="16" t="s">
        <v>5696</v>
      </c>
      <c r="H5792" s="5">
        <f>IFERROR(IF($F$3=0,"-",Tabla1[[#This Row],[Precio de Cliente neto]]*(1+$F$3)),"-")</f>
        <v>1888.0970849999999</v>
      </c>
      <c r="I5792" s="5">
        <v>1798.1876999999999</v>
      </c>
      <c r="J5792" s="5">
        <v>1618.3689300000001</v>
      </c>
      <c r="K5792" s="26">
        <v>0.21</v>
      </c>
    </row>
    <row r="5793" spans="1:11">
      <c r="A5793" s="4">
        <v>30229</v>
      </c>
      <c r="B5793" t="s">
        <v>4106</v>
      </c>
      <c r="C5793" s="5">
        <f>IF($F$2=0," - ",Tabla1[[#This Row],[Base Precio de Lista neto]])</f>
        <v>3427.5934000000002</v>
      </c>
      <c r="D5793" s="5">
        <f>IF($F$2=0," - ",Tabla1[[#This Row],[Base Precio de Lista neto]]*(1-$F$2))</f>
        <v>2399.31538</v>
      </c>
      <c r="E5793" s="5">
        <f>IF($F$2=0," - ",Tabla1[[#This Row],[Base para Mejor precio]]*(1-$F$2))</f>
        <v>2159.3838419999997</v>
      </c>
      <c r="F5793" s="4" t="s">
        <v>4</v>
      </c>
      <c r="G5793" s="16" t="s">
        <v>5696</v>
      </c>
      <c r="H5793" s="5">
        <f>IFERROR(IF($F$3=0,"-",Tabla1[[#This Row],[Precio de Cliente neto]]*(1+$F$3)),"-")</f>
        <v>3598.97307</v>
      </c>
      <c r="I5793" s="5">
        <v>3427.5934000000002</v>
      </c>
      <c r="J5793" s="5">
        <v>3084.8340600000001</v>
      </c>
      <c r="K5793" s="26">
        <v>0.21</v>
      </c>
    </row>
    <row r="5794" spans="1:11">
      <c r="A5794" s="4">
        <v>30230</v>
      </c>
      <c r="B5794" t="s">
        <v>4107</v>
      </c>
      <c r="C5794" s="5">
        <f>IF($F$2=0," - ",Tabla1[[#This Row],[Base Precio de Lista neto]])</f>
        <v>5785.8684999999996</v>
      </c>
      <c r="D5794" s="5">
        <f>IF($F$2=0," - ",Tabla1[[#This Row],[Base Precio de Lista neto]]*(1-$F$2))</f>
        <v>4050.1079499999996</v>
      </c>
      <c r="E5794" s="5">
        <f>IF($F$2=0," - ",Tabla1[[#This Row],[Base para Mejor precio]]*(1-$F$2))</f>
        <v>3645.0971549999995</v>
      </c>
      <c r="F5794" s="4" t="s">
        <v>4</v>
      </c>
      <c r="G5794" s="16" t="s">
        <v>5696</v>
      </c>
      <c r="H5794" s="5">
        <f>IFERROR(IF($F$3=0,"-",Tabla1[[#This Row],[Precio de Cliente neto]]*(1+$F$3)),"-")</f>
        <v>6075.1619249999994</v>
      </c>
      <c r="I5794" s="5">
        <v>5785.8684999999996</v>
      </c>
      <c r="J5794" s="5">
        <v>5207.2816499999999</v>
      </c>
      <c r="K5794" s="26">
        <v>0.21</v>
      </c>
    </row>
    <row r="5795" spans="1:11">
      <c r="A5795" s="4">
        <v>30231</v>
      </c>
      <c r="B5795" t="s">
        <v>6171</v>
      </c>
      <c r="C5795" s="5">
        <f>IF($F$2=0," - ",Tabla1[[#This Row],[Base Precio de Lista neto]])</f>
        <v>1317.6375</v>
      </c>
      <c r="D5795" s="5">
        <f>IF($F$2=0," - ",Tabla1[[#This Row],[Base Precio de Lista neto]]*(1-$F$2))</f>
        <v>922.34624999999994</v>
      </c>
      <c r="E5795" s="5">
        <f>IF($F$2=0," - ",Tabla1[[#This Row],[Base para Mejor precio]]*(1-$F$2))</f>
        <v>830.11162499999989</v>
      </c>
      <c r="F5795" s="4" t="s">
        <v>4</v>
      </c>
      <c r="G5795" s="16" t="s">
        <v>5696</v>
      </c>
      <c r="H5795" s="5">
        <f>IFERROR(IF($F$3=0,"-",Tabla1[[#This Row],[Precio de Cliente neto]]*(1+$F$3)),"-")</f>
        <v>1383.5193749999999</v>
      </c>
      <c r="I5795" s="5">
        <v>1317.6375</v>
      </c>
      <c r="J5795" s="5">
        <v>1185.87375</v>
      </c>
      <c r="K5795" s="26">
        <v>0.21</v>
      </c>
    </row>
    <row r="5796" spans="1:11">
      <c r="A5796" s="4">
        <v>30232</v>
      </c>
      <c r="B5796" t="s">
        <v>6172</v>
      </c>
      <c r="C5796" s="5">
        <f>IF($F$2=0," - ",Tabla1[[#This Row],[Base Precio de Lista neto]])</f>
        <v>1479.8185000000001</v>
      </c>
      <c r="D5796" s="5">
        <f>IF($F$2=0," - ",Tabla1[[#This Row],[Base Precio de Lista neto]]*(1-$F$2))</f>
        <v>1035.8729499999999</v>
      </c>
      <c r="E5796" s="5">
        <f>IF($F$2=0," - ",Tabla1[[#This Row],[Base para Mejor precio]]*(1-$F$2))</f>
        <v>932.28565499999991</v>
      </c>
      <c r="F5796" s="4" t="s">
        <v>4</v>
      </c>
      <c r="G5796" s="16" t="s">
        <v>5696</v>
      </c>
      <c r="H5796" s="5">
        <f>IFERROR(IF($F$3=0,"-",Tabla1[[#This Row],[Precio de Cliente neto]]*(1+$F$3)),"-")</f>
        <v>1553.8094249999999</v>
      </c>
      <c r="I5796" s="5">
        <v>1479.8185000000001</v>
      </c>
      <c r="J5796" s="5">
        <v>1331.83665</v>
      </c>
      <c r="K5796" s="26">
        <v>0.21</v>
      </c>
    </row>
    <row r="5797" spans="1:11">
      <c r="A5797" s="4">
        <v>30233</v>
      </c>
      <c r="B5797" t="s">
        <v>6173</v>
      </c>
      <c r="C5797" s="5">
        <f>IF($F$2=0," - ",Tabla1[[#This Row],[Base Precio de Lista neto]])</f>
        <v>1903.1157000000001</v>
      </c>
      <c r="D5797" s="5">
        <f>IF($F$2=0," - ",Tabla1[[#This Row],[Base Precio de Lista neto]]*(1-$F$2))</f>
        <v>1332.1809900000001</v>
      </c>
      <c r="E5797" s="5">
        <f>IF($F$2=0," - ",Tabla1[[#This Row],[Base para Mejor precio]]*(1-$F$2))</f>
        <v>1198.9628909999999</v>
      </c>
      <c r="F5797" s="4" t="s">
        <v>4</v>
      </c>
      <c r="G5797" s="16" t="s">
        <v>5696</v>
      </c>
      <c r="H5797" s="5">
        <f>IFERROR(IF($F$3=0,"-",Tabla1[[#This Row],[Precio de Cliente neto]]*(1+$F$3)),"-")</f>
        <v>1998.2714850000002</v>
      </c>
      <c r="I5797" s="5">
        <v>1903.1157000000001</v>
      </c>
      <c r="J5797" s="5">
        <v>1712.80413</v>
      </c>
      <c r="K5797" s="26">
        <v>0.21</v>
      </c>
    </row>
    <row r="5798" spans="1:11">
      <c r="A5798" s="4">
        <v>30234</v>
      </c>
      <c r="B5798" t="s">
        <v>6174</v>
      </c>
      <c r="C5798" s="5">
        <f>IF($F$2=0," - ",Tabla1[[#This Row],[Base Precio de Lista neto]])</f>
        <v>2595.5340000000001</v>
      </c>
      <c r="D5798" s="5">
        <f>IF($F$2=0," - ",Tabla1[[#This Row],[Base Precio de Lista neto]]*(1-$F$2))</f>
        <v>1816.8737999999998</v>
      </c>
      <c r="E5798" s="5">
        <f>IF($F$2=0," - ",Tabla1[[#This Row],[Base para Mejor precio]]*(1-$F$2))</f>
        <v>1635.1864199999998</v>
      </c>
      <c r="F5798" s="4" t="s">
        <v>4</v>
      </c>
      <c r="G5798" s="16" t="s">
        <v>5696</v>
      </c>
      <c r="H5798" s="5">
        <f>IFERROR(IF($F$3=0,"-",Tabla1[[#This Row],[Precio de Cliente neto]]*(1+$F$3)),"-")</f>
        <v>2725.3107</v>
      </c>
      <c r="I5798" s="5">
        <v>2595.5340000000001</v>
      </c>
      <c r="J5798" s="5">
        <v>2335.9805999999999</v>
      </c>
      <c r="K5798" s="26">
        <v>0.21</v>
      </c>
    </row>
    <row r="5799" spans="1:11">
      <c r="A5799" s="4">
        <v>30235</v>
      </c>
      <c r="B5799" t="s">
        <v>6175</v>
      </c>
      <c r="C5799" s="5">
        <f>IF($F$2=0," - ",Tabla1[[#This Row],[Base Precio de Lista neto]])</f>
        <v>1543.6877999999999</v>
      </c>
      <c r="D5799" s="5">
        <f>IF($F$2=0," - ",Tabla1[[#This Row],[Base Precio de Lista neto]]*(1-$F$2))</f>
        <v>1080.5814599999999</v>
      </c>
      <c r="E5799" s="5">
        <f>IF($F$2=0," - ",Tabla1[[#This Row],[Base para Mejor precio]]*(1-$F$2))</f>
        <v>972.52331399999991</v>
      </c>
      <c r="F5799" s="4" t="s">
        <v>4</v>
      </c>
      <c r="G5799" s="16" t="s">
        <v>5696</v>
      </c>
      <c r="H5799" s="5">
        <f>IFERROR(IF($F$3=0,"-",Tabla1[[#This Row],[Precio de Cliente neto]]*(1+$F$3)),"-")</f>
        <v>1620.8721899999998</v>
      </c>
      <c r="I5799" s="5">
        <v>1543.6877999999999</v>
      </c>
      <c r="J5799" s="5">
        <v>1389.3190199999999</v>
      </c>
      <c r="K5799" s="26">
        <v>0.21</v>
      </c>
    </row>
    <row r="5800" spans="1:11">
      <c r="A5800" s="4">
        <v>30236</v>
      </c>
      <c r="B5800" t="s">
        <v>6176</v>
      </c>
      <c r="C5800" s="5">
        <f>IF($F$2=0," - ",Tabla1[[#This Row],[Base Precio de Lista neto]])</f>
        <v>1676.2578000000001</v>
      </c>
      <c r="D5800" s="5">
        <f>IF($F$2=0," - ",Tabla1[[#This Row],[Base Precio de Lista neto]]*(1-$F$2))</f>
        <v>1173.3804600000001</v>
      </c>
      <c r="E5800" s="5">
        <f>IF($F$2=0," - ",Tabla1[[#This Row],[Base para Mejor precio]]*(1-$F$2))</f>
        <v>1056.042414</v>
      </c>
      <c r="F5800" s="4" t="s">
        <v>4</v>
      </c>
      <c r="G5800" s="16" t="s">
        <v>5696</v>
      </c>
      <c r="H5800" s="5">
        <f>IFERROR(IF($F$3=0,"-",Tabla1[[#This Row],[Precio de Cliente neto]]*(1+$F$3)),"-")</f>
        <v>1760.07069</v>
      </c>
      <c r="I5800" s="5">
        <v>1676.2578000000001</v>
      </c>
      <c r="J5800" s="5">
        <v>1508.63202</v>
      </c>
      <c r="K5800" s="26">
        <v>0.21</v>
      </c>
    </row>
    <row r="5801" spans="1:11">
      <c r="A5801" s="4">
        <v>30237</v>
      </c>
      <c r="B5801" t="s">
        <v>6177</v>
      </c>
      <c r="C5801" s="5">
        <f>IF($F$2=0," - ",Tabla1[[#This Row],[Base Precio de Lista neto]])</f>
        <v>2058.6518999999998</v>
      </c>
      <c r="D5801" s="5">
        <f>IF($F$2=0," - ",Tabla1[[#This Row],[Base Precio de Lista neto]]*(1-$F$2))</f>
        <v>1441.0563299999999</v>
      </c>
      <c r="E5801" s="5">
        <f>IF($F$2=0," - ",Tabla1[[#This Row],[Base para Mejor precio]]*(1-$F$2))</f>
        <v>1296.950697</v>
      </c>
      <c r="F5801" s="4" t="s">
        <v>4</v>
      </c>
      <c r="G5801" s="16" t="s">
        <v>5696</v>
      </c>
      <c r="H5801" s="5">
        <f>IFERROR(IF($F$3=0,"-",Tabla1[[#This Row],[Precio de Cliente neto]]*(1+$F$3)),"-")</f>
        <v>2161.5844950000001</v>
      </c>
      <c r="I5801" s="5">
        <v>2058.6518999999998</v>
      </c>
      <c r="J5801" s="5">
        <v>1852.7867100000001</v>
      </c>
      <c r="K5801" s="26">
        <v>0.21</v>
      </c>
    </row>
    <row r="5802" spans="1:11">
      <c r="A5802" s="4">
        <v>30238</v>
      </c>
      <c r="B5802" t="s">
        <v>6178</v>
      </c>
      <c r="C5802" s="5">
        <f>IF($F$2=0," - ",Tabla1[[#This Row],[Base Precio de Lista neto]])</f>
        <v>2678.7709</v>
      </c>
      <c r="D5802" s="5">
        <f>IF($F$2=0," - ",Tabla1[[#This Row],[Base Precio de Lista neto]]*(1-$F$2))</f>
        <v>1875.1396299999999</v>
      </c>
      <c r="E5802" s="5">
        <f>IF($F$2=0," - ",Tabla1[[#This Row],[Base para Mejor precio]]*(1-$F$2))</f>
        <v>1687.625667</v>
      </c>
      <c r="F5802" s="4" t="s">
        <v>4</v>
      </c>
      <c r="G5802" s="16" t="s">
        <v>5696</v>
      </c>
      <c r="H5802" s="5">
        <f>IFERROR(IF($F$3=0,"-",Tabla1[[#This Row],[Precio de Cliente neto]]*(1+$F$3)),"-")</f>
        <v>2812.709445</v>
      </c>
      <c r="I5802" s="5">
        <v>2678.7709</v>
      </c>
      <c r="J5802" s="5">
        <v>2410.89381</v>
      </c>
      <c r="K5802" s="26">
        <v>0.21</v>
      </c>
    </row>
    <row r="5803" spans="1:11">
      <c r="A5803" s="4">
        <v>30239</v>
      </c>
      <c r="B5803" t="s">
        <v>6179</v>
      </c>
      <c r="C5803" s="5">
        <f>IF($F$2=0," - ",Tabla1[[#This Row],[Base Precio de Lista neto]])</f>
        <v>1543.6877999999999</v>
      </c>
      <c r="D5803" s="5">
        <f>IF($F$2=0," - ",Tabla1[[#This Row],[Base Precio de Lista neto]]*(1-$F$2))</f>
        <v>1080.5814599999999</v>
      </c>
      <c r="E5803" s="5">
        <f>IF($F$2=0," - ",Tabla1[[#This Row],[Base para Mejor precio]]*(1-$F$2))</f>
        <v>972.52331399999991</v>
      </c>
      <c r="F5803" s="4" t="s">
        <v>4</v>
      </c>
      <c r="G5803" s="16" t="s">
        <v>5696</v>
      </c>
      <c r="H5803" s="5">
        <f>IFERROR(IF($F$3=0,"-",Tabla1[[#This Row],[Precio de Cliente neto]]*(1+$F$3)),"-")</f>
        <v>1620.8721899999998</v>
      </c>
      <c r="I5803" s="5">
        <v>1543.6877999999999</v>
      </c>
      <c r="J5803" s="5">
        <v>1389.3190199999999</v>
      </c>
      <c r="K5803" s="26">
        <v>0.21</v>
      </c>
    </row>
    <row r="5804" spans="1:11">
      <c r="A5804" s="4">
        <v>30240</v>
      </c>
      <c r="B5804" t="s">
        <v>6180</v>
      </c>
      <c r="C5804" s="5">
        <f>IF($F$2=0," - ",Tabla1[[#This Row],[Base Precio de Lista neto]])</f>
        <v>1676.2578000000001</v>
      </c>
      <c r="D5804" s="5">
        <f>IF($F$2=0," - ",Tabla1[[#This Row],[Base Precio de Lista neto]]*(1-$F$2))</f>
        <v>1173.3804600000001</v>
      </c>
      <c r="E5804" s="5">
        <f>IF($F$2=0," - ",Tabla1[[#This Row],[Base para Mejor precio]]*(1-$F$2))</f>
        <v>1056.042414</v>
      </c>
      <c r="F5804" s="4" t="s">
        <v>4</v>
      </c>
      <c r="G5804" s="16" t="s">
        <v>5696</v>
      </c>
      <c r="H5804" s="5">
        <f>IFERROR(IF($F$3=0,"-",Tabla1[[#This Row],[Precio de Cliente neto]]*(1+$F$3)),"-")</f>
        <v>1760.07069</v>
      </c>
      <c r="I5804" s="5">
        <v>1676.2578000000001</v>
      </c>
      <c r="J5804" s="5">
        <v>1508.63202</v>
      </c>
      <c r="K5804" s="26">
        <v>0.21</v>
      </c>
    </row>
    <row r="5805" spans="1:11">
      <c r="A5805" s="4">
        <v>30241</v>
      </c>
      <c r="B5805" t="s">
        <v>6181</v>
      </c>
      <c r="C5805" s="5">
        <f>IF($F$2=0," - ",Tabla1[[#This Row],[Base Precio de Lista neto]])</f>
        <v>2058.6518999999998</v>
      </c>
      <c r="D5805" s="5">
        <f>IF($F$2=0," - ",Tabla1[[#This Row],[Base Precio de Lista neto]]*(1-$F$2))</f>
        <v>1441.0563299999999</v>
      </c>
      <c r="E5805" s="5">
        <f>IF($F$2=0," - ",Tabla1[[#This Row],[Base para Mejor precio]]*(1-$F$2))</f>
        <v>1296.950697</v>
      </c>
      <c r="F5805" s="4" t="s">
        <v>4</v>
      </c>
      <c r="G5805" s="16" t="s">
        <v>5696</v>
      </c>
      <c r="H5805" s="5">
        <f>IFERROR(IF($F$3=0,"-",Tabla1[[#This Row],[Precio de Cliente neto]]*(1+$F$3)),"-")</f>
        <v>2161.5844950000001</v>
      </c>
      <c r="I5805" s="5">
        <v>2058.6518999999998</v>
      </c>
      <c r="J5805" s="5">
        <v>1852.7867100000001</v>
      </c>
      <c r="K5805" s="26">
        <v>0.21</v>
      </c>
    </row>
    <row r="5806" spans="1:11">
      <c r="A5806" s="4">
        <v>30242</v>
      </c>
      <c r="B5806" t="s">
        <v>6182</v>
      </c>
      <c r="C5806" s="5">
        <f>IF($F$2=0," - ",Tabla1[[#This Row],[Base Precio de Lista neto]])</f>
        <v>2678.7709</v>
      </c>
      <c r="D5806" s="5">
        <f>IF($F$2=0," - ",Tabla1[[#This Row],[Base Precio de Lista neto]]*(1-$F$2))</f>
        <v>1875.1396299999999</v>
      </c>
      <c r="E5806" s="5">
        <f>IF($F$2=0," - ",Tabla1[[#This Row],[Base para Mejor precio]]*(1-$F$2))</f>
        <v>1687.625667</v>
      </c>
      <c r="F5806" s="4" t="s">
        <v>4</v>
      </c>
      <c r="G5806" s="16" t="s">
        <v>5696</v>
      </c>
      <c r="H5806" s="5">
        <f>IFERROR(IF($F$3=0,"-",Tabla1[[#This Row],[Precio de Cliente neto]]*(1+$F$3)),"-")</f>
        <v>2812.709445</v>
      </c>
      <c r="I5806" s="5">
        <v>2678.7709</v>
      </c>
      <c r="J5806" s="5">
        <v>2410.89381</v>
      </c>
      <c r="K5806" s="26">
        <v>0.21</v>
      </c>
    </row>
    <row r="5807" spans="1:11">
      <c r="A5807" s="4">
        <v>30243</v>
      </c>
      <c r="B5807" t="s">
        <v>6183</v>
      </c>
      <c r="C5807" s="5">
        <f>IF($F$2=0," - ",Tabla1[[#This Row],[Base Precio de Lista neto]])</f>
        <v>1550.2619</v>
      </c>
      <c r="D5807" s="5">
        <f>IF($F$2=0," - ",Tabla1[[#This Row],[Base Precio de Lista neto]]*(1-$F$2))</f>
        <v>1085.1833299999998</v>
      </c>
      <c r="E5807" s="5">
        <f>IF($F$2=0," - ",Tabla1[[#This Row],[Base para Mejor precio]]*(1-$F$2))</f>
        <v>976.66499699999986</v>
      </c>
      <c r="F5807" s="4" t="s">
        <v>4</v>
      </c>
      <c r="G5807" s="16" t="s">
        <v>5696</v>
      </c>
      <c r="H5807" s="5">
        <f>IFERROR(IF($F$3=0,"-",Tabla1[[#This Row],[Precio de Cliente neto]]*(1+$F$3)),"-")</f>
        <v>1627.7749949999998</v>
      </c>
      <c r="I5807" s="5">
        <v>1550.2619</v>
      </c>
      <c r="J5807" s="5">
        <v>1395.2357099999999</v>
      </c>
      <c r="K5807" s="26">
        <v>0.21</v>
      </c>
    </row>
    <row r="5808" spans="1:11">
      <c r="A5808" s="4">
        <v>30244</v>
      </c>
      <c r="B5808" t="s">
        <v>6184</v>
      </c>
      <c r="C5808" s="5">
        <f>IF($F$2=0," - ",Tabla1[[#This Row],[Base Precio de Lista neto]])</f>
        <v>1687.8897999999999</v>
      </c>
      <c r="D5808" s="5">
        <f>IF($F$2=0," - ",Tabla1[[#This Row],[Base Precio de Lista neto]]*(1-$F$2))</f>
        <v>1181.5228599999998</v>
      </c>
      <c r="E5808" s="5">
        <f>IF($F$2=0," - ",Tabla1[[#This Row],[Base para Mejor precio]]*(1-$F$2))</f>
        <v>1063.370574</v>
      </c>
      <c r="F5808" s="4" t="s">
        <v>4</v>
      </c>
      <c r="G5808" s="16" t="s">
        <v>5696</v>
      </c>
      <c r="H5808" s="5">
        <f>IFERROR(IF($F$3=0,"-",Tabla1[[#This Row],[Precio de Cliente neto]]*(1+$F$3)),"-")</f>
        <v>1772.2842899999996</v>
      </c>
      <c r="I5808" s="5">
        <v>1687.8897999999999</v>
      </c>
      <c r="J5808" s="5">
        <v>1519.1008200000001</v>
      </c>
      <c r="K5808" s="26">
        <v>0.21</v>
      </c>
    </row>
    <row r="5809" spans="1:11">
      <c r="A5809" s="4">
        <v>30245</v>
      </c>
      <c r="B5809" t="s">
        <v>6185</v>
      </c>
      <c r="C5809" s="5">
        <f>IF($F$2=0," - ",Tabla1[[#This Row],[Base Precio de Lista neto]])</f>
        <v>2077.6087000000002</v>
      </c>
      <c r="D5809" s="5">
        <f>IF($F$2=0," - ",Tabla1[[#This Row],[Base Precio de Lista neto]]*(1-$F$2))</f>
        <v>1454.32609</v>
      </c>
      <c r="E5809" s="5">
        <f>IF($F$2=0," - ",Tabla1[[#This Row],[Base para Mejor precio]]*(1-$F$2))</f>
        <v>1308.8934809999998</v>
      </c>
      <c r="F5809" s="4" t="s">
        <v>4</v>
      </c>
      <c r="G5809" s="16" t="s">
        <v>5696</v>
      </c>
      <c r="H5809" s="5">
        <f>IFERROR(IF($F$3=0,"-",Tabla1[[#This Row],[Precio de Cliente neto]]*(1+$F$3)),"-")</f>
        <v>2181.4891349999998</v>
      </c>
      <c r="I5809" s="5">
        <v>2077.6087000000002</v>
      </c>
      <c r="J5809" s="5">
        <v>1869.8478299999999</v>
      </c>
      <c r="K5809" s="26">
        <v>0.21</v>
      </c>
    </row>
    <row r="5810" spans="1:11">
      <c r="A5810" s="4">
        <v>30246</v>
      </c>
      <c r="B5810" t="s">
        <v>6186</v>
      </c>
      <c r="C5810" s="5">
        <f>IF($F$2=0," - ",Tabla1[[#This Row],[Base Precio de Lista neto]])</f>
        <v>2705.4207999999999</v>
      </c>
      <c r="D5810" s="5">
        <f>IF($F$2=0," - ",Tabla1[[#This Row],[Base Precio de Lista neto]]*(1-$F$2))</f>
        <v>1893.7945599999998</v>
      </c>
      <c r="E5810" s="5">
        <f>IF($F$2=0," - ",Tabla1[[#This Row],[Base para Mejor precio]]*(1-$F$2))</f>
        <v>1704.4151039999999</v>
      </c>
      <c r="F5810" s="4" t="s">
        <v>4</v>
      </c>
      <c r="G5810" s="16" t="s">
        <v>5696</v>
      </c>
      <c r="H5810" s="5">
        <f>IFERROR(IF($F$3=0,"-",Tabla1[[#This Row],[Precio de Cliente neto]]*(1+$F$3)),"-")</f>
        <v>2840.6918399999995</v>
      </c>
      <c r="I5810" s="5">
        <v>2705.4207999999999</v>
      </c>
      <c r="J5810" s="5">
        <v>2434.8787200000002</v>
      </c>
      <c r="K5810" s="26">
        <v>0.21</v>
      </c>
    </row>
    <row r="5811" spans="1:11">
      <c r="A5811" s="4">
        <v>30500</v>
      </c>
      <c r="B5811" t="s">
        <v>4108</v>
      </c>
      <c r="C5811" s="5">
        <f>IF($F$2=0," - ",Tabla1[[#This Row],[Base Precio de Lista neto]])</f>
        <v>25110.911800000002</v>
      </c>
      <c r="D5811" s="5">
        <f>IF($F$2=0," - ",Tabla1[[#This Row],[Base Precio de Lista neto]]*(1-$F$2))</f>
        <v>17577.63826</v>
      </c>
      <c r="E5811" s="5">
        <f>IF($F$2=0," - ",Tabla1[[#This Row],[Base para Mejor precio]]*(1-$F$2))</f>
        <v>15819.874433999998</v>
      </c>
      <c r="F5811" s="4" t="s">
        <v>4</v>
      </c>
      <c r="G5811" s="16" t="s">
        <v>5696</v>
      </c>
      <c r="H5811" s="5">
        <f>IFERROR(IF($F$3=0,"-",Tabla1[[#This Row],[Precio de Cliente neto]]*(1+$F$3)),"-")</f>
        <v>26366.45739</v>
      </c>
      <c r="I5811" s="5">
        <v>25110.911800000002</v>
      </c>
      <c r="J5811" s="5">
        <v>22599.820619999999</v>
      </c>
      <c r="K5811" s="26">
        <v>0.21</v>
      </c>
    </row>
    <row r="5812" spans="1:11">
      <c r="A5812" s="4">
        <v>30501</v>
      </c>
      <c r="B5812" t="s">
        <v>4109</v>
      </c>
      <c r="C5812" s="5">
        <f>IF($F$2=0," - ",Tabla1[[#This Row],[Base Precio de Lista neto]])</f>
        <v>16579.648700000002</v>
      </c>
      <c r="D5812" s="5">
        <f>IF($F$2=0," - ",Tabla1[[#This Row],[Base Precio de Lista neto]]*(1-$F$2))</f>
        <v>11605.75409</v>
      </c>
      <c r="E5812" s="5">
        <f>IF($F$2=0," - ",Tabla1[[#This Row],[Base para Mejor precio]]*(1-$F$2))</f>
        <v>10445.178680999999</v>
      </c>
      <c r="F5812" s="4" t="s">
        <v>4</v>
      </c>
      <c r="G5812" s="16" t="s">
        <v>5696</v>
      </c>
      <c r="H5812" s="5">
        <f>IFERROR(IF($F$3=0,"-",Tabla1[[#This Row],[Precio de Cliente neto]]*(1+$F$3)),"-")</f>
        <v>17408.631135</v>
      </c>
      <c r="I5812" s="5">
        <v>16579.648700000002</v>
      </c>
      <c r="J5812" s="5">
        <v>14921.68383</v>
      </c>
      <c r="K5812" s="26">
        <v>0.21</v>
      </c>
    </row>
    <row r="5813" spans="1:11">
      <c r="A5813" s="4">
        <v>30502</v>
      </c>
      <c r="B5813" t="s">
        <v>4110</v>
      </c>
      <c r="C5813" s="5">
        <f>IF($F$2=0," - ",Tabla1[[#This Row],[Base Precio de Lista neto]])</f>
        <v>20836.695199999998</v>
      </c>
      <c r="D5813" s="5">
        <f>IF($F$2=0," - ",Tabla1[[#This Row],[Base Precio de Lista neto]]*(1-$F$2))</f>
        <v>14585.686639999998</v>
      </c>
      <c r="E5813" s="5">
        <f>IF($F$2=0," - ",Tabla1[[#This Row],[Base para Mejor precio]]*(1-$F$2))</f>
        <v>13127.117975999998</v>
      </c>
      <c r="F5813" s="4" t="s">
        <v>4</v>
      </c>
      <c r="G5813" s="16" t="s">
        <v>5696</v>
      </c>
      <c r="H5813" s="5">
        <f>IFERROR(IF($F$3=0,"-",Tabla1[[#This Row],[Precio de Cliente neto]]*(1+$F$3)),"-")</f>
        <v>21878.529959999996</v>
      </c>
      <c r="I5813" s="5">
        <v>20836.695199999998</v>
      </c>
      <c r="J5813" s="5">
        <v>18753.025679999999</v>
      </c>
      <c r="K5813" s="26">
        <v>0.21</v>
      </c>
    </row>
    <row r="5814" spans="1:11">
      <c r="A5814" s="4">
        <v>30503</v>
      </c>
      <c r="B5814" t="s">
        <v>4111</v>
      </c>
      <c r="C5814" s="5">
        <f>IF($F$2=0," - ",Tabla1[[#This Row],[Base Precio de Lista neto]])</f>
        <v>59532.695899999999</v>
      </c>
      <c r="D5814" s="5">
        <f>IF($F$2=0," - ",Tabla1[[#This Row],[Base Precio de Lista neto]]*(1-$F$2))</f>
        <v>41672.887129999996</v>
      </c>
      <c r="E5814" s="5">
        <f>IF($F$2=0," - ",Tabla1[[#This Row],[Base para Mejor precio]]*(1-$F$2))</f>
        <v>37505.598417000001</v>
      </c>
      <c r="F5814" s="4" t="s">
        <v>4</v>
      </c>
      <c r="G5814" s="16" t="s">
        <v>5696</v>
      </c>
      <c r="H5814" s="5">
        <f>IFERROR(IF($F$3=0,"-",Tabla1[[#This Row],[Precio de Cliente neto]]*(1+$F$3)),"-")</f>
        <v>62509.330694999997</v>
      </c>
      <c r="I5814" s="5">
        <v>59532.695899999999</v>
      </c>
      <c r="J5814" s="5">
        <v>53579.426310000003</v>
      </c>
      <c r="K5814" s="26">
        <v>0.21</v>
      </c>
    </row>
    <row r="5815" spans="1:11">
      <c r="A5815" s="4">
        <v>30504</v>
      </c>
      <c r="B5815" t="s">
        <v>4112</v>
      </c>
      <c r="C5815" s="5">
        <f>IF($F$2=0," - ",Tabla1[[#This Row],[Base Precio de Lista neto]])</f>
        <v>61197.912900000003</v>
      </c>
      <c r="D5815" s="5">
        <f>IF($F$2=0," - ",Tabla1[[#This Row],[Base Precio de Lista neto]]*(1-$F$2))</f>
        <v>42838.53903</v>
      </c>
      <c r="E5815" s="5">
        <f>IF($F$2=0," - ",Tabla1[[#This Row],[Base para Mejor precio]]*(1-$F$2))</f>
        <v>38554.685126999997</v>
      </c>
      <c r="F5815" s="4" t="s">
        <v>4</v>
      </c>
      <c r="G5815" s="16" t="s">
        <v>5696</v>
      </c>
      <c r="H5815" s="5">
        <f>IFERROR(IF($F$3=0,"-",Tabla1[[#This Row],[Precio de Cliente neto]]*(1+$F$3)),"-")</f>
        <v>64257.808545</v>
      </c>
      <c r="I5815" s="5">
        <v>61197.912900000003</v>
      </c>
      <c r="J5815" s="5">
        <v>55078.121610000002</v>
      </c>
      <c r="K5815" s="26">
        <v>0.21</v>
      </c>
    </row>
    <row r="5816" spans="1:11">
      <c r="A5816" s="4">
        <v>30505</v>
      </c>
      <c r="B5816" t="s">
        <v>4113</v>
      </c>
      <c r="C5816" s="5">
        <f>IF($F$2=0," - ",Tabla1[[#This Row],[Base Precio de Lista neto]])</f>
        <v>15500.4714</v>
      </c>
      <c r="D5816" s="5">
        <f>IF($F$2=0," - ",Tabla1[[#This Row],[Base Precio de Lista neto]]*(1-$F$2))</f>
        <v>10850.32998</v>
      </c>
      <c r="E5816" s="5">
        <f>IF($F$2=0," - ",Tabla1[[#This Row],[Base para Mejor precio]]*(1-$F$2))</f>
        <v>9765.2969819999998</v>
      </c>
      <c r="F5816" s="4" t="s">
        <v>4</v>
      </c>
      <c r="G5816" s="16" t="s">
        <v>5696</v>
      </c>
      <c r="H5816" s="5">
        <f>IFERROR(IF($F$3=0,"-",Tabla1[[#This Row],[Precio de Cliente neto]]*(1+$F$3)),"-")</f>
        <v>16275.49497</v>
      </c>
      <c r="I5816" s="5">
        <v>15500.4714</v>
      </c>
      <c r="J5816" s="5">
        <v>13950.42426</v>
      </c>
      <c r="K5816" s="26">
        <v>0.21</v>
      </c>
    </row>
    <row r="5817" spans="1:11">
      <c r="A5817" s="4">
        <v>30506</v>
      </c>
      <c r="B5817" t="s">
        <v>4114</v>
      </c>
      <c r="C5817" s="5">
        <f>IF($F$2=0," - ",Tabla1[[#This Row],[Base Precio de Lista neto]])</f>
        <v>16089.550300000001</v>
      </c>
      <c r="D5817" s="5">
        <f>IF($F$2=0," - ",Tabla1[[#This Row],[Base Precio de Lista neto]]*(1-$F$2))</f>
        <v>11262.68521</v>
      </c>
      <c r="E5817" s="5">
        <f>IF($F$2=0," - ",Tabla1[[#This Row],[Base para Mejor precio]]*(1-$F$2))</f>
        <v>10136.416689</v>
      </c>
      <c r="F5817" s="4" t="s">
        <v>4</v>
      </c>
      <c r="G5817" s="16" t="s">
        <v>5696</v>
      </c>
      <c r="H5817" s="5">
        <f>IFERROR(IF($F$3=0,"-",Tabla1[[#This Row],[Precio de Cliente neto]]*(1+$F$3)),"-")</f>
        <v>16894.027815000001</v>
      </c>
      <c r="I5817" s="5">
        <v>16089.550300000001</v>
      </c>
      <c r="J5817" s="5">
        <v>14480.59527</v>
      </c>
      <c r="K5817" s="26">
        <v>0.21</v>
      </c>
    </row>
    <row r="5818" spans="1:11">
      <c r="A5818" s="4">
        <v>30507</v>
      </c>
      <c r="B5818" t="s">
        <v>6219</v>
      </c>
      <c r="C5818" s="5">
        <f>IF($F$2=0," - ",Tabla1[[#This Row],[Base Precio de Lista neto]])</f>
        <v>17353.746299999999</v>
      </c>
      <c r="D5818" s="5">
        <f>IF($F$2=0," - ",Tabla1[[#This Row],[Base Precio de Lista neto]]*(1-$F$2))</f>
        <v>12147.622409999998</v>
      </c>
      <c r="E5818" s="5">
        <f>IF($F$2=0," - ",Tabla1[[#This Row],[Base para Mejor precio]]*(1-$F$2))</f>
        <v>10932.860169</v>
      </c>
      <c r="F5818" s="4" t="s">
        <v>4</v>
      </c>
      <c r="G5818" s="16" t="s">
        <v>5696</v>
      </c>
      <c r="H5818" s="5">
        <f>IFERROR(IF($F$3=0,"-",Tabla1[[#This Row],[Precio de Cliente neto]]*(1+$F$3)),"-")</f>
        <v>18221.433614999998</v>
      </c>
      <c r="I5818" s="5">
        <v>17353.746299999999</v>
      </c>
      <c r="J5818" s="5">
        <v>15618.37167</v>
      </c>
      <c r="K5818" s="26">
        <v>0.21</v>
      </c>
    </row>
    <row r="5819" spans="1:11">
      <c r="A5819" s="4">
        <v>30508</v>
      </c>
      <c r="B5819" t="s">
        <v>8509</v>
      </c>
      <c r="C5819" s="5">
        <f>IF($F$2=0," - ",Tabla1[[#This Row],[Base Precio de Lista neto]])</f>
        <v>22368.392199999998</v>
      </c>
      <c r="D5819" s="5">
        <f>IF($F$2=0," - ",Tabla1[[#This Row],[Base Precio de Lista neto]]*(1-$F$2))</f>
        <v>15657.874539999997</v>
      </c>
      <c r="E5819" s="5">
        <f>IF($F$2=0," - ",Tabla1[[#This Row],[Base para Mejor precio]]*(1-$F$2))</f>
        <v>14092.087086</v>
      </c>
      <c r="F5819" s="4" t="s">
        <v>4</v>
      </c>
      <c r="G5819" s="16" t="s">
        <v>5696</v>
      </c>
      <c r="H5819" s="5">
        <f>IFERROR(IF($F$3=0,"-",Tabla1[[#This Row],[Precio de Cliente neto]]*(1+$F$3)),"-")</f>
        <v>23486.811809999996</v>
      </c>
      <c r="I5819" s="5">
        <v>22368.392199999998</v>
      </c>
      <c r="J5819" s="5">
        <v>20131.55298</v>
      </c>
      <c r="K5819" s="26">
        <v>0.21</v>
      </c>
    </row>
    <row r="5820" spans="1:11">
      <c r="A5820" s="4">
        <v>31178</v>
      </c>
      <c r="B5820" t="s">
        <v>8510</v>
      </c>
      <c r="C5820" s="5">
        <f>IF($F$2=0," - ",Tabla1[[#This Row],[Base Precio de Lista neto]])</f>
        <v>2700.3505</v>
      </c>
      <c r="D5820" s="5">
        <f>IF($F$2=0," - ",Tabla1[[#This Row],[Base Precio de Lista neto]]*(1-$F$2))</f>
        <v>1890.2453499999999</v>
      </c>
      <c r="E5820" s="5">
        <f>IF($F$2=0," - ",Tabla1[[#This Row],[Base para Mejor precio]]*(1-$F$2))</f>
        <v>1701.2208149999999</v>
      </c>
      <c r="F5820" s="4" t="s">
        <v>6</v>
      </c>
      <c r="G5820" s="16" t="s">
        <v>5696</v>
      </c>
      <c r="H5820" s="5">
        <f>IFERROR(IF($F$3=0,"-",Tabla1[[#This Row],[Precio de Cliente neto]]*(1+$F$3)),"-")</f>
        <v>2835.3680249999998</v>
      </c>
      <c r="I5820" s="5">
        <v>2700.3505</v>
      </c>
      <c r="J5820" s="5">
        <v>2430.3154500000001</v>
      </c>
      <c r="K5820" s="26">
        <v>0.21</v>
      </c>
    </row>
    <row r="5821" spans="1:11">
      <c r="A5821" s="4">
        <v>31179</v>
      </c>
      <c r="B5821" t="s">
        <v>8511</v>
      </c>
      <c r="C5821" s="5">
        <f>IF($F$2=0," - ",Tabla1[[#This Row],[Base Precio de Lista neto]])</f>
        <v>8006.0992999999999</v>
      </c>
      <c r="D5821" s="5">
        <f>IF($F$2=0," - ",Tabla1[[#This Row],[Base Precio de Lista neto]]*(1-$F$2))</f>
        <v>5604.2695099999992</v>
      </c>
      <c r="E5821" s="5">
        <f>IF($F$2=0," - ",Tabla1[[#This Row],[Base para Mejor precio]]*(1-$F$2))</f>
        <v>5043.8425589999997</v>
      </c>
      <c r="F5821" s="4" t="s">
        <v>6</v>
      </c>
      <c r="G5821" s="16" t="s">
        <v>5696</v>
      </c>
      <c r="H5821" s="5">
        <f>IFERROR(IF($F$3=0,"-",Tabla1[[#This Row],[Precio de Cliente neto]]*(1+$F$3)),"-")</f>
        <v>8406.4042649999992</v>
      </c>
      <c r="I5821" s="5">
        <v>8006.0992999999999</v>
      </c>
      <c r="J5821" s="5">
        <v>7205.4893700000002</v>
      </c>
      <c r="K5821" s="26">
        <v>0.21</v>
      </c>
    </row>
    <row r="5822" spans="1:11">
      <c r="A5822" s="4">
        <v>31180</v>
      </c>
      <c r="B5822" t="s">
        <v>8512</v>
      </c>
      <c r="C5822" s="5">
        <f>IF($F$2=0," - ",Tabla1[[#This Row],[Base Precio de Lista neto]])</f>
        <v>12237.4318</v>
      </c>
      <c r="D5822" s="5">
        <f>IF($F$2=0," - ",Tabla1[[#This Row],[Base Precio de Lista neto]]*(1-$F$2))</f>
        <v>8566.20226</v>
      </c>
      <c r="E5822" s="5">
        <f>IF($F$2=0," - ",Tabla1[[#This Row],[Base para Mejor precio]]*(1-$F$2))</f>
        <v>7709.582034</v>
      </c>
      <c r="F5822" s="4" t="s">
        <v>6</v>
      </c>
      <c r="G5822" s="16" t="s">
        <v>5696</v>
      </c>
      <c r="H5822" s="5">
        <f>IFERROR(IF($F$3=0,"-",Tabla1[[#This Row],[Precio de Cliente neto]]*(1+$F$3)),"-")</f>
        <v>12849.303390000001</v>
      </c>
      <c r="I5822" s="5">
        <v>12237.4318</v>
      </c>
      <c r="J5822" s="5">
        <v>11013.688620000001</v>
      </c>
      <c r="K5822" s="26">
        <v>0.21</v>
      </c>
    </row>
    <row r="5823" spans="1:11">
      <c r="A5823" s="4">
        <v>31200</v>
      </c>
      <c r="B5823" t="s">
        <v>4115</v>
      </c>
      <c r="C5823" s="5">
        <f>IF($F$2=0," - ",Tabla1[[#This Row],[Base Precio de Lista neto]])</f>
        <v>96.674999999999997</v>
      </c>
      <c r="D5823" s="5">
        <f>IF($F$2=0," - ",Tabla1[[#This Row],[Base Precio de Lista neto]]*(1-$F$2))</f>
        <v>67.672499999999999</v>
      </c>
      <c r="E5823" s="5">
        <f>IF($F$2=0," - ",Tabla1[[#This Row],[Base para Mejor precio]]*(1-$F$2))</f>
        <v>60.905249999999988</v>
      </c>
      <c r="F5823" s="4" t="s">
        <v>6</v>
      </c>
      <c r="G5823" s="16" t="s">
        <v>5696</v>
      </c>
      <c r="H5823" s="5">
        <f>IFERROR(IF($F$3=0,"-",Tabla1[[#This Row],[Precio de Cliente neto]]*(1+$F$3)),"-")</f>
        <v>101.50874999999999</v>
      </c>
      <c r="I5823" s="5">
        <v>96.674999999999997</v>
      </c>
      <c r="J5823" s="5">
        <v>87.007499999999993</v>
      </c>
      <c r="K5823" s="26">
        <v>0.21</v>
      </c>
    </row>
    <row r="5824" spans="1:11">
      <c r="A5824" s="4">
        <v>31201</v>
      </c>
      <c r="B5824" t="s">
        <v>4116</v>
      </c>
      <c r="C5824" s="5">
        <f>IF($F$2=0," - ",Tabla1[[#This Row],[Base Precio de Lista neto]])</f>
        <v>256.21190000000001</v>
      </c>
      <c r="D5824" s="5">
        <f>IF($F$2=0," - ",Tabla1[[#This Row],[Base Precio de Lista neto]]*(1-$F$2))</f>
        <v>179.34833</v>
      </c>
      <c r="E5824" s="5">
        <f>IF($F$2=0," - ",Tabla1[[#This Row],[Base para Mejor precio]]*(1-$F$2))</f>
        <v>161.41349699999998</v>
      </c>
      <c r="F5824" s="4" t="s">
        <v>6</v>
      </c>
      <c r="G5824" s="16" t="s">
        <v>5696</v>
      </c>
      <c r="H5824" s="5">
        <f>IFERROR(IF($F$3=0,"-",Tabla1[[#This Row],[Precio de Cliente neto]]*(1+$F$3)),"-")</f>
        <v>269.02249499999999</v>
      </c>
      <c r="I5824" s="5">
        <v>256.21190000000001</v>
      </c>
      <c r="J5824" s="5">
        <v>230.59071</v>
      </c>
      <c r="K5824" s="26">
        <v>0.21</v>
      </c>
    </row>
    <row r="5825" spans="1:11">
      <c r="A5825" s="4">
        <v>31202</v>
      </c>
      <c r="B5825" t="s">
        <v>4117</v>
      </c>
      <c r="C5825" s="5">
        <f>IF($F$2=0," - ",Tabla1[[#This Row],[Base Precio de Lista neto]])</f>
        <v>1396.5214000000001</v>
      </c>
      <c r="D5825" s="5">
        <f>IF($F$2=0," - ",Tabla1[[#This Row],[Base Precio de Lista neto]]*(1-$F$2))</f>
        <v>977.56497999999999</v>
      </c>
      <c r="E5825" s="5">
        <f>IF($F$2=0," - ",Tabla1[[#This Row],[Base para Mejor precio]]*(1-$F$2))</f>
        <v>879.80848199999991</v>
      </c>
      <c r="F5825" s="4" t="s">
        <v>6</v>
      </c>
      <c r="G5825" s="16" t="s">
        <v>5696</v>
      </c>
      <c r="H5825" s="5">
        <f>IFERROR(IF($F$3=0,"-",Tabla1[[#This Row],[Precio de Cliente neto]]*(1+$F$3)),"-")</f>
        <v>1466.3474699999999</v>
      </c>
      <c r="I5825" s="5">
        <v>1396.5214000000001</v>
      </c>
      <c r="J5825" s="5">
        <v>1256.8692599999999</v>
      </c>
      <c r="K5825" s="26">
        <v>0.21</v>
      </c>
    </row>
    <row r="5826" spans="1:11">
      <c r="A5826" s="4">
        <v>32000</v>
      </c>
      <c r="B5826" t="s">
        <v>8513</v>
      </c>
      <c r="C5826" s="5">
        <f>IF($F$2=0," - ",Tabla1[[#This Row],[Base Precio de Lista neto]])</f>
        <v>1546.3471999999999</v>
      </c>
      <c r="D5826" s="5">
        <f>IF($F$2=0," - ",Tabla1[[#This Row],[Base Precio de Lista neto]]*(1-$F$2))</f>
        <v>1082.4430399999999</v>
      </c>
      <c r="E5826" s="5">
        <f>IF($F$2=0," - ",Tabla1[[#This Row],[Base para Mejor precio]]*(1-$F$2))</f>
        <v>974.19873599999983</v>
      </c>
      <c r="F5826" s="4" t="s">
        <v>5</v>
      </c>
      <c r="G5826" s="16" t="s">
        <v>5696</v>
      </c>
      <c r="H5826" s="5">
        <f>IFERROR(IF($F$3=0,"-",Tabla1[[#This Row],[Precio de Cliente neto]]*(1+$F$3)),"-")</f>
        <v>1623.6645599999997</v>
      </c>
      <c r="I5826" s="5">
        <v>1546.3471999999999</v>
      </c>
      <c r="J5826" s="5">
        <v>1391.7124799999999</v>
      </c>
      <c r="K5826" s="26">
        <v>0.21</v>
      </c>
    </row>
    <row r="5827" spans="1:11">
      <c r="A5827" s="4">
        <v>32001</v>
      </c>
      <c r="B5827" t="s">
        <v>8514</v>
      </c>
      <c r="C5827" s="5">
        <f>IF($F$2=0," - ",Tabla1[[#This Row],[Base Precio de Lista neto]])</f>
        <v>1893.663</v>
      </c>
      <c r="D5827" s="5">
        <f>IF($F$2=0," - ",Tabla1[[#This Row],[Base Precio de Lista neto]]*(1-$F$2))</f>
        <v>1325.5640999999998</v>
      </c>
      <c r="E5827" s="5">
        <f>IF($F$2=0," - ",Tabla1[[#This Row],[Base para Mejor precio]]*(1-$F$2))</f>
        <v>1193.0076899999999</v>
      </c>
      <c r="F5827" s="4" t="s">
        <v>5</v>
      </c>
      <c r="G5827" s="16" t="s">
        <v>5696</v>
      </c>
      <c r="H5827" s="5">
        <f>IFERROR(IF($F$3=0,"-",Tabla1[[#This Row],[Precio de Cliente neto]]*(1+$F$3)),"-")</f>
        <v>1988.3461499999999</v>
      </c>
      <c r="I5827" s="5">
        <v>1893.663</v>
      </c>
      <c r="J5827" s="5">
        <v>1704.2967000000001</v>
      </c>
      <c r="K5827" s="26">
        <v>0.21</v>
      </c>
    </row>
    <row r="5828" spans="1:11">
      <c r="A5828" s="4">
        <v>32002</v>
      </c>
      <c r="B5828" t="s">
        <v>8515</v>
      </c>
      <c r="C5828" s="5">
        <f>IF($F$2=0," - ",Tabla1[[#This Row],[Base Precio de Lista neto]])</f>
        <v>2444.0508</v>
      </c>
      <c r="D5828" s="5">
        <f>IF($F$2=0," - ",Tabla1[[#This Row],[Base Precio de Lista neto]]*(1-$F$2))</f>
        <v>1710.83556</v>
      </c>
      <c r="E5828" s="5">
        <f>IF($F$2=0," - ",Tabla1[[#This Row],[Base para Mejor precio]]*(1-$F$2))</f>
        <v>1539.7520039999999</v>
      </c>
      <c r="F5828" s="4" t="s">
        <v>5</v>
      </c>
      <c r="G5828" s="16" t="s">
        <v>5696</v>
      </c>
      <c r="H5828" s="5">
        <f>IFERROR(IF($F$3=0,"-",Tabla1[[#This Row],[Precio de Cliente neto]]*(1+$F$3)),"-")</f>
        <v>2566.2533400000002</v>
      </c>
      <c r="I5828" s="5">
        <v>2444.0508</v>
      </c>
      <c r="J5828" s="5">
        <v>2199.64572</v>
      </c>
      <c r="K5828" s="26">
        <v>0.21</v>
      </c>
    </row>
    <row r="5829" spans="1:11">
      <c r="A5829" s="4">
        <v>32003</v>
      </c>
      <c r="B5829" t="s">
        <v>8516</v>
      </c>
      <c r="C5829" s="5">
        <f>IF($F$2=0," - ",Tabla1[[#This Row],[Base Precio de Lista neto]])</f>
        <v>3376.3357999999998</v>
      </c>
      <c r="D5829" s="5">
        <f>IF($F$2=0," - ",Tabla1[[#This Row],[Base Precio de Lista neto]]*(1-$F$2))</f>
        <v>2363.4350599999998</v>
      </c>
      <c r="E5829" s="5">
        <f>IF($F$2=0," - ",Tabla1[[#This Row],[Base para Mejor precio]]*(1-$F$2))</f>
        <v>2127.0915540000001</v>
      </c>
      <c r="F5829" s="4" t="s">
        <v>5</v>
      </c>
      <c r="G5829" s="16" t="s">
        <v>5696</v>
      </c>
      <c r="H5829" s="5">
        <f>IFERROR(IF($F$3=0,"-",Tabla1[[#This Row],[Precio de Cliente neto]]*(1+$F$3)),"-")</f>
        <v>3545.1525899999997</v>
      </c>
      <c r="I5829" s="5">
        <v>3376.3357999999998</v>
      </c>
      <c r="J5829" s="5">
        <v>3038.7022200000001</v>
      </c>
      <c r="K5829" s="26">
        <v>0.21</v>
      </c>
    </row>
    <row r="5830" spans="1:11">
      <c r="A5830" s="4">
        <v>32004</v>
      </c>
      <c r="B5830" t="s">
        <v>8517</v>
      </c>
      <c r="C5830" s="5">
        <f>IF($F$2=0," - ",Tabla1[[#This Row],[Base Precio de Lista neto]])</f>
        <v>4175.0914000000002</v>
      </c>
      <c r="D5830" s="5">
        <f>IF($F$2=0," - ",Tabla1[[#This Row],[Base Precio de Lista neto]]*(1-$F$2))</f>
        <v>2922.5639799999999</v>
      </c>
      <c r="E5830" s="5">
        <f>IF($F$2=0," - ",Tabla1[[#This Row],[Base para Mejor precio]]*(1-$F$2))</f>
        <v>2630.3075819999999</v>
      </c>
      <c r="F5830" s="4" t="s">
        <v>5</v>
      </c>
      <c r="G5830" s="16" t="s">
        <v>5696</v>
      </c>
      <c r="H5830" s="5">
        <f>IFERROR(IF($F$3=0,"-",Tabla1[[#This Row],[Precio de Cliente neto]]*(1+$F$3)),"-")</f>
        <v>4383.8459700000003</v>
      </c>
      <c r="I5830" s="5">
        <v>4175.0914000000002</v>
      </c>
      <c r="J5830" s="5">
        <v>3757.5822600000001</v>
      </c>
      <c r="K5830" s="26">
        <v>0.21</v>
      </c>
    </row>
    <row r="5831" spans="1:11">
      <c r="A5831" s="4">
        <v>32005</v>
      </c>
      <c r="B5831" t="s">
        <v>8518</v>
      </c>
      <c r="C5831" s="5">
        <f>IF($F$2=0," - ",Tabla1[[#This Row],[Base Precio de Lista neto]])</f>
        <v>2203.1170000000002</v>
      </c>
      <c r="D5831" s="5">
        <f>IF($F$2=0," - ",Tabla1[[#This Row],[Base Precio de Lista neto]]*(1-$F$2))</f>
        <v>1542.1819</v>
      </c>
      <c r="E5831" s="5">
        <f>IF($F$2=0," - ",Tabla1[[#This Row],[Base para Mejor precio]]*(1-$F$2))</f>
        <v>1387.96371</v>
      </c>
      <c r="F5831" s="4" t="s">
        <v>5</v>
      </c>
      <c r="G5831" s="16" t="s">
        <v>5696</v>
      </c>
      <c r="H5831" s="5">
        <f>IFERROR(IF($F$3=0,"-",Tabla1[[#This Row],[Precio de Cliente neto]]*(1+$F$3)),"-")</f>
        <v>2313.2728500000003</v>
      </c>
      <c r="I5831" s="5">
        <v>2203.1170000000002</v>
      </c>
      <c r="J5831" s="5">
        <v>1982.8053</v>
      </c>
      <c r="K5831" s="26">
        <v>0.21</v>
      </c>
    </row>
    <row r="5832" spans="1:11">
      <c r="A5832" s="4">
        <v>32006</v>
      </c>
      <c r="B5832" t="s">
        <v>8519</v>
      </c>
      <c r="C5832" s="5">
        <f>IF($F$2=0," - ",Tabla1[[#This Row],[Base Precio de Lista neto]])</f>
        <v>3221.8395</v>
      </c>
      <c r="D5832" s="5">
        <f>IF($F$2=0," - ",Tabla1[[#This Row],[Base Precio de Lista neto]]*(1-$F$2))</f>
        <v>2255.2876499999998</v>
      </c>
      <c r="E5832" s="5">
        <f>IF($F$2=0," - ",Tabla1[[#This Row],[Base para Mejor precio]]*(1-$F$2))</f>
        <v>2029.7588849999997</v>
      </c>
      <c r="F5832" s="4" t="s">
        <v>5</v>
      </c>
      <c r="G5832" s="16" t="s">
        <v>5696</v>
      </c>
      <c r="H5832" s="5">
        <f>IFERROR(IF($F$3=0,"-",Tabla1[[#This Row],[Precio de Cliente neto]]*(1+$F$3)),"-")</f>
        <v>3382.9314749999994</v>
      </c>
      <c r="I5832" s="5">
        <v>3221.8395</v>
      </c>
      <c r="J5832" s="5">
        <v>2899.6555499999999</v>
      </c>
      <c r="K5832" s="26">
        <v>0.21</v>
      </c>
    </row>
    <row r="5833" spans="1:11">
      <c r="A5833" s="4">
        <v>32007</v>
      </c>
      <c r="B5833" t="s">
        <v>8520</v>
      </c>
      <c r="C5833" s="5">
        <f>IF($F$2=0," - ",Tabla1[[#This Row],[Base Precio de Lista neto]])</f>
        <v>4181.1076999999996</v>
      </c>
      <c r="D5833" s="5">
        <f>IF($F$2=0," - ",Tabla1[[#This Row],[Base Precio de Lista neto]]*(1-$F$2))</f>
        <v>2926.7753899999993</v>
      </c>
      <c r="E5833" s="5">
        <f>IF($F$2=0," - ",Tabla1[[#This Row],[Base para Mejor precio]]*(1-$F$2))</f>
        <v>2634.0978509999995</v>
      </c>
      <c r="F5833" s="4" t="s">
        <v>5</v>
      </c>
      <c r="G5833" s="16" t="s">
        <v>5696</v>
      </c>
      <c r="H5833" s="5">
        <f>IFERROR(IF($F$3=0,"-",Tabla1[[#This Row],[Precio de Cliente neto]]*(1+$F$3)),"-")</f>
        <v>4390.1630849999992</v>
      </c>
      <c r="I5833" s="5">
        <v>4181.1076999999996</v>
      </c>
      <c r="J5833" s="5">
        <v>3762.9969299999998</v>
      </c>
      <c r="K5833" s="26">
        <v>0.21</v>
      </c>
    </row>
    <row r="5834" spans="1:11">
      <c r="A5834" s="4">
        <v>32008</v>
      </c>
      <c r="B5834" t="s">
        <v>8521</v>
      </c>
      <c r="C5834" s="5">
        <f>IF($F$2=0," - ",Tabla1[[#This Row],[Base Precio de Lista neto]])</f>
        <v>5057.5150999999996</v>
      </c>
      <c r="D5834" s="5">
        <f>IF($F$2=0," - ",Tabla1[[#This Row],[Base Precio de Lista neto]]*(1-$F$2))</f>
        <v>3540.2605699999995</v>
      </c>
      <c r="E5834" s="5">
        <f>IF($F$2=0," - ",Tabla1[[#This Row],[Base para Mejor precio]]*(1-$F$2))</f>
        <v>3186.2345129999994</v>
      </c>
      <c r="F5834" s="4" t="s">
        <v>5</v>
      </c>
      <c r="G5834" s="16" t="s">
        <v>5696</v>
      </c>
      <c r="H5834" s="5">
        <f>IFERROR(IF($F$3=0,"-",Tabla1[[#This Row],[Precio de Cliente neto]]*(1+$F$3)),"-")</f>
        <v>5310.3908549999996</v>
      </c>
      <c r="I5834" s="5">
        <v>5057.5150999999996</v>
      </c>
      <c r="J5834" s="5">
        <v>4551.7635899999996</v>
      </c>
      <c r="K5834" s="26">
        <v>0.21</v>
      </c>
    </row>
    <row r="5835" spans="1:11">
      <c r="A5835" s="4">
        <v>32009</v>
      </c>
      <c r="B5835" t="s">
        <v>8522</v>
      </c>
      <c r="C5835" s="5">
        <f>IF($F$2=0," - ",Tabla1[[#This Row],[Base Precio de Lista neto]])</f>
        <v>6282.6557000000003</v>
      </c>
      <c r="D5835" s="5">
        <f>IF($F$2=0," - ",Tabla1[[#This Row],[Base Precio de Lista neto]]*(1-$F$2))</f>
        <v>4397.8589899999997</v>
      </c>
      <c r="E5835" s="5">
        <f>IF($F$2=0," - ",Tabla1[[#This Row],[Base para Mejor precio]]*(1-$F$2))</f>
        <v>3958.0730909999997</v>
      </c>
      <c r="F5835" s="4" t="s">
        <v>5</v>
      </c>
      <c r="G5835" s="16" t="s">
        <v>5696</v>
      </c>
      <c r="H5835" s="5">
        <f>IFERROR(IF($F$3=0,"-",Tabla1[[#This Row],[Precio de Cliente neto]]*(1+$F$3)),"-")</f>
        <v>6596.7884849999991</v>
      </c>
      <c r="I5835" s="5">
        <v>6282.6557000000003</v>
      </c>
      <c r="J5835" s="5">
        <v>5654.3901299999998</v>
      </c>
      <c r="K5835" s="26">
        <v>0.21</v>
      </c>
    </row>
    <row r="5836" spans="1:11">
      <c r="A5836" s="4">
        <v>32010</v>
      </c>
      <c r="B5836" t="s">
        <v>8523</v>
      </c>
      <c r="C5836" s="5">
        <f>IF($F$2=0," - ",Tabla1[[#This Row],[Base Precio de Lista neto]])</f>
        <v>4934.7156999999997</v>
      </c>
      <c r="D5836" s="5">
        <f>IF($F$2=0," - ",Tabla1[[#This Row],[Base Precio de Lista neto]]*(1-$F$2))</f>
        <v>3454.3009899999997</v>
      </c>
      <c r="E5836" s="5">
        <f>IF($F$2=0," - ",Tabla1[[#This Row],[Base para Mejor precio]]*(1-$F$2))</f>
        <v>3108.870891</v>
      </c>
      <c r="F5836" s="4" t="s">
        <v>5</v>
      </c>
      <c r="G5836" s="16" t="s">
        <v>5696</v>
      </c>
      <c r="H5836" s="5">
        <f>IFERROR(IF($F$3=0,"-",Tabla1[[#This Row],[Precio de Cliente neto]]*(1+$F$3)),"-")</f>
        <v>5181.4514849999996</v>
      </c>
      <c r="I5836" s="5">
        <v>4934.7156999999997</v>
      </c>
      <c r="J5836" s="5">
        <v>4441.24413</v>
      </c>
      <c r="K5836" s="26">
        <v>0.21</v>
      </c>
    </row>
    <row r="5837" spans="1:11">
      <c r="A5837" s="4">
        <v>32011</v>
      </c>
      <c r="B5837" t="s">
        <v>8524</v>
      </c>
      <c r="C5837" s="5">
        <f>IF($F$2=0," - ",Tabla1[[#This Row],[Base Precio de Lista neto]])</f>
        <v>6481.7552999999998</v>
      </c>
      <c r="D5837" s="5">
        <f>IF($F$2=0," - ",Tabla1[[#This Row],[Base Precio de Lista neto]]*(1-$F$2))</f>
        <v>4537.2287099999994</v>
      </c>
      <c r="E5837" s="5">
        <f>IF($F$2=0," - ",Tabla1[[#This Row],[Base para Mejor precio]]*(1-$F$2))</f>
        <v>4083.5058389999999</v>
      </c>
      <c r="F5837" s="4" t="s">
        <v>5</v>
      </c>
      <c r="G5837" s="16" t="s">
        <v>5696</v>
      </c>
      <c r="H5837" s="5">
        <f>IFERROR(IF($F$3=0,"-",Tabla1[[#This Row],[Precio de Cliente neto]]*(1+$F$3)),"-")</f>
        <v>6805.8430649999991</v>
      </c>
      <c r="I5837" s="5">
        <v>6481.7552999999998</v>
      </c>
      <c r="J5837" s="5">
        <v>5833.5797700000003</v>
      </c>
      <c r="K5837" s="26">
        <v>0.21</v>
      </c>
    </row>
    <row r="5838" spans="1:11">
      <c r="A5838" s="4">
        <v>32012</v>
      </c>
      <c r="B5838" t="s">
        <v>8525</v>
      </c>
      <c r="C5838" s="5">
        <f>IF($F$2=0," - ",Tabla1[[#This Row],[Base Precio de Lista neto]])</f>
        <v>1307.2772</v>
      </c>
      <c r="D5838" s="5">
        <f>IF($F$2=0," - ",Tabla1[[#This Row],[Base Precio de Lista neto]]*(1-$F$2))</f>
        <v>915.09403999999995</v>
      </c>
      <c r="E5838" s="5">
        <f>IF($F$2=0," - ",Tabla1[[#This Row],[Base para Mejor precio]]*(1-$F$2))</f>
        <v>823.58463599999993</v>
      </c>
      <c r="F5838" s="4" t="s">
        <v>5</v>
      </c>
      <c r="G5838" s="16" t="s">
        <v>5696</v>
      </c>
      <c r="H5838" s="5">
        <f>IFERROR(IF($F$3=0,"-",Tabla1[[#This Row],[Precio de Cliente neto]]*(1+$F$3)),"-")</f>
        <v>1372.6410599999999</v>
      </c>
      <c r="I5838" s="5">
        <v>1307.2772</v>
      </c>
      <c r="J5838" s="5">
        <v>1176.5494799999999</v>
      </c>
      <c r="K5838" s="26">
        <v>0.21</v>
      </c>
    </row>
    <row r="5839" spans="1:11">
      <c r="A5839" s="4">
        <v>32013</v>
      </c>
      <c r="B5839" t="s">
        <v>8526</v>
      </c>
      <c r="C5839" s="5">
        <f>IF($F$2=0," - ",Tabla1[[#This Row],[Base Precio de Lista neto]])</f>
        <v>1497.7373</v>
      </c>
      <c r="D5839" s="5">
        <f>IF($F$2=0," - ",Tabla1[[#This Row],[Base Precio de Lista neto]]*(1-$F$2))</f>
        <v>1048.4161099999999</v>
      </c>
      <c r="E5839" s="5">
        <f>IF($F$2=0," - ",Tabla1[[#This Row],[Base para Mejor precio]]*(1-$F$2))</f>
        <v>943.57449899999983</v>
      </c>
      <c r="F5839" s="4" t="s">
        <v>5</v>
      </c>
      <c r="G5839" s="16" t="s">
        <v>5696</v>
      </c>
      <c r="H5839" s="5">
        <f>IFERROR(IF($F$3=0,"-",Tabla1[[#This Row],[Precio de Cliente neto]]*(1+$F$3)),"-")</f>
        <v>1572.6241649999997</v>
      </c>
      <c r="I5839" s="5">
        <v>1497.7373</v>
      </c>
      <c r="J5839" s="5">
        <v>1347.9635699999999</v>
      </c>
      <c r="K5839" s="26">
        <v>0.21</v>
      </c>
    </row>
    <row r="5840" spans="1:11">
      <c r="A5840" s="4">
        <v>32014</v>
      </c>
      <c r="B5840" t="s">
        <v>8527</v>
      </c>
      <c r="C5840" s="5">
        <f>IF($F$2=0," - ",Tabla1[[#This Row],[Base Precio de Lista neto]])</f>
        <v>1989.7103999999999</v>
      </c>
      <c r="D5840" s="5">
        <f>IF($F$2=0," - ",Tabla1[[#This Row],[Base Precio de Lista neto]]*(1-$F$2))</f>
        <v>1392.7972799999998</v>
      </c>
      <c r="E5840" s="5">
        <f>IF($F$2=0," - ",Tabla1[[#This Row],[Base para Mejor precio]]*(1-$F$2))</f>
        <v>1253.517552</v>
      </c>
      <c r="F5840" s="4" t="s">
        <v>5</v>
      </c>
      <c r="G5840" s="16" t="s">
        <v>5696</v>
      </c>
      <c r="H5840" s="5">
        <f>IFERROR(IF($F$3=0,"-",Tabla1[[#This Row],[Precio de Cliente neto]]*(1+$F$3)),"-")</f>
        <v>2089.1959199999997</v>
      </c>
      <c r="I5840" s="5">
        <v>1989.7103999999999</v>
      </c>
      <c r="J5840" s="5">
        <v>1790.73936</v>
      </c>
      <c r="K5840" s="26">
        <v>0.21</v>
      </c>
    </row>
    <row r="5841" spans="1:11">
      <c r="A5841" s="4">
        <v>32015</v>
      </c>
      <c r="B5841" t="s">
        <v>8528</v>
      </c>
      <c r="C5841" s="5">
        <f>IF($F$2=0," - ",Tabla1[[#This Row],[Base Precio de Lista neto]])</f>
        <v>2436.7453</v>
      </c>
      <c r="D5841" s="5">
        <f>IF($F$2=0," - ",Tabla1[[#This Row],[Base Precio de Lista neto]]*(1-$F$2))</f>
        <v>1705.72171</v>
      </c>
      <c r="E5841" s="5">
        <f>IF($F$2=0," - ",Tabla1[[#This Row],[Base para Mejor precio]]*(1-$F$2))</f>
        <v>1535.1495389999998</v>
      </c>
      <c r="F5841" s="4" t="s">
        <v>5</v>
      </c>
      <c r="G5841" s="16" t="s">
        <v>5696</v>
      </c>
      <c r="H5841" s="5">
        <f>IFERROR(IF($F$3=0,"-",Tabla1[[#This Row],[Precio de Cliente neto]]*(1+$F$3)),"-")</f>
        <v>2558.5825650000002</v>
      </c>
      <c r="I5841" s="5">
        <v>2436.7453</v>
      </c>
      <c r="J5841" s="5">
        <v>2193.0707699999998</v>
      </c>
      <c r="K5841" s="26">
        <v>0.21</v>
      </c>
    </row>
    <row r="5842" spans="1:11">
      <c r="A5842" s="4">
        <v>32016</v>
      </c>
      <c r="B5842" t="s">
        <v>8529</v>
      </c>
      <c r="C5842" s="5">
        <f>IF($F$2=0," - ",Tabla1[[#This Row],[Base Precio de Lista neto]])</f>
        <v>3241.9189000000001</v>
      </c>
      <c r="D5842" s="5">
        <f>IF($F$2=0," - ",Tabla1[[#This Row],[Base Precio de Lista neto]]*(1-$F$2))</f>
        <v>2269.3432299999999</v>
      </c>
      <c r="E5842" s="5">
        <f>IF($F$2=0," - ",Tabla1[[#This Row],[Base para Mejor precio]]*(1-$F$2))</f>
        <v>2042.408907</v>
      </c>
      <c r="F5842" s="4" t="s">
        <v>5</v>
      </c>
      <c r="G5842" s="16" t="s">
        <v>5696</v>
      </c>
      <c r="H5842" s="5">
        <f>IFERROR(IF($F$3=0,"-",Tabla1[[#This Row],[Precio de Cliente neto]]*(1+$F$3)),"-")</f>
        <v>3404.0148449999997</v>
      </c>
      <c r="I5842" s="5">
        <v>3241.9189000000001</v>
      </c>
      <c r="J5842" s="5">
        <v>2917.7270100000001</v>
      </c>
      <c r="K5842" s="26">
        <v>0.21</v>
      </c>
    </row>
    <row r="5843" spans="1:11">
      <c r="A5843" s="4">
        <v>32017</v>
      </c>
      <c r="B5843" t="s">
        <v>8530</v>
      </c>
      <c r="C5843" s="5">
        <f>IF($F$2=0," - ",Tabla1[[#This Row],[Base Precio de Lista neto]])</f>
        <v>3912.3751000000002</v>
      </c>
      <c r="D5843" s="5">
        <f>IF($F$2=0," - ",Tabla1[[#This Row],[Base Precio de Lista neto]]*(1-$F$2))</f>
        <v>2738.66257</v>
      </c>
      <c r="E5843" s="5">
        <f>IF($F$2=0," - ",Tabla1[[#This Row],[Base para Mejor precio]]*(1-$F$2))</f>
        <v>2464.7963129999998</v>
      </c>
      <c r="F5843" s="4" t="s">
        <v>5</v>
      </c>
      <c r="G5843" s="16" t="s">
        <v>5696</v>
      </c>
      <c r="H5843" s="5">
        <f>IFERROR(IF($F$3=0,"-",Tabla1[[#This Row],[Precio de Cliente neto]]*(1+$F$3)),"-")</f>
        <v>4107.9938549999997</v>
      </c>
      <c r="I5843" s="5">
        <v>3912.3751000000002</v>
      </c>
      <c r="J5843" s="5">
        <v>3521.1375899999998</v>
      </c>
      <c r="K5843" s="26">
        <v>0.21</v>
      </c>
    </row>
    <row r="5844" spans="1:11">
      <c r="A5844" s="4">
        <v>32018</v>
      </c>
      <c r="B5844" t="s">
        <v>8531</v>
      </c>
      <c r="C5844" s="5">
        <f>IF($F$2=0," - ",Tabla1[[#This Row],[Base Precio de Lista neto]])</f>
        <v>1883.2979</v>
      </c>
      <c r="D5844" s="5">
        <f>IF($F$2=0," - ",Tabla1[[#This Row],[Base Precio de Lista neto]]*(1-$F$2))</f>
        <v>1318.30853</v>
      </c>
      <c r="E5844" s="5">
        <f>IF($F$2=0," - ",Tabla1[[#This Row],[Base para Mejor precio]]*(1-$F$2))</f>
        <v>1186.4776769999999</v>
      </c>
      <c r="F5844" s="4" t="s">
        <v>5</v>
      </c>
      <c r="G5844" s="16" t="s">
        <v>5696</v>
      </c>
      <c r="H5844" s="5">
        <f>IFERROR(IF($F$3=0,"-",Tabla1[[#This Row],[Precio de Cliente neto]]*(1+$F$3)),"-")</f>
        <v>1977.4627949999999</v>
      </c>
      <c r="I5844" s="5">
        <v>1883.2979</v>
      </c>
      <c r="J5844" s="5">
        <v>1694.96811</v>
      </c>
      <c r="K5844" s="26">
        <v>0.21</v>
      </c>
    </row>
    <row r="5845" spans="1:11">
      <c r="A5845" s="4">
        <v>32019</v>
      </c>
      <c r="B5845" t="s">
        <v>8532</v>
      </c>
      <c r="C5845" s="5">
        <f>IF($F$2=0," - ",Tabla1[[#This Row],[Base Precio de Lista neto]])</f>
        <v>2754.2004999999999</v>
      </c>
      <c r="D5845" s="5">
        <f>IF($F$2=0," - ",Tabla1[[#This Row],[Base Precio de Lista neto]]*(1-$F$2))</f>
        <v>1927.9403499999999</v>
      </c>
      <c r="E5845" s="5">
        <f>IF($F$2=0," - ",Tabla1[[#This Row],[Base para Mejor precio]]*(1-$F$2))</f>
        <v>1735.146315</v>
      </c>
      <c r="F5845" s="4" t="s">
        <v>5</v>
      </c>
      <c r="G5845" s="16" t="s">
        <v>5696</v>
      </c>
      <c r="H5845" s="5">
        <f>IFERROR(IF($F$3=0,"-",Tabla1[[#This Row],[Precio de Cliente neto]]*(1+$F$3)),"-")</f>
        <v>2891.9105249999998</v>
      </c>
      <c r="I5845" s="5">
        <v>2754.2004999999999</v>
      </c>
      <c r="J5845" s="5">
        <v>2478.7804500000002</v>
      </c>
      <c r="K5845" s="26">
        <v>0.21</v>
      </c>
    </row>
    <row r="5846" spans="1:11">
      <c r="A5846" s="4">
        <v>32020</v>
      </c>
      <c r="B5846" t="s">
        <v>8533</v>
      </c>
      <c r="C5846" s="5">
        <f>IF($F$2=0," - ",Tabla1[[#This Row],[Base Precio de Lista neto]])</f>
        <v>3574.8510999999999</v>
      </c>
      <c r="D5846" s="5">
        <f>IF($F$2=0," - ",Tabla1[[#This Row],[Base Precio de Lista neto]]*(1-$F$2))</f>
        <v>2502.3957699999996</v>
      </c>
      <c r="E5846" s="5">
        <f>IF($F$2=0," - ",Tabla1[[#This Row],[Base para Mejor precio]]*(1-$F$2))</f>
        <v>2252.1561929999998</v>
      </c>
      <c r="F5846" s="4" t="s">
        <v>5</v>
      </c>
      <c r="G5846" s="16" t="s">
        <v>5696</v>
      </c>
      <c r="H5846" s="5">
        <f>IFERROR(IF($F$3=0,"-",Tabla1[[#This Row],[Precio de Cliente neto]]*(1+$F$3)),"-")</f>
        <v>3753.5936549999997</v>
      </c>
      <c r="I5846" s="5">
        <v>3574.8510999999999</v>
      </c>
      <c r="J5846" s="5">
        <v>3217.3659899999998</v>
      </c>
      <c r="K5846" s="26">
        <v>0.21</v>
      </c>
    </row>
    <row r="5847" spans="1:11">
      <c r="A5847" s="4">
        <v>32021</v>
      </c>
      <c r="B5847" t="s">
        <v>8534</v>
      </c>
      <c r="C5847" s="5">
        <f>IF($F$2=0," - ",Tabla1[[#This Row],[Base Precio de Lista neto]])</f>
        <v>4899.4354000000003</v>
      </c>
      <c r="D5847" s="5">
        <f>IF($F$2=0," - ",Tabla1[[#This Row],[Base Precio de Lista neto]]*(1-$F$2))</f>
        <v>3429.6047800000001</v>
      </c>
      <c r="E5847" s="5">
        <f>IF($F$2=0," - ",Tabla1[[#This Row],[Base para Mejor precio]]*(1-$F$2))</f>
        <v>3086.6443019999997</v>
      </c>
      <c r="F5847" s="4" t="s">
        <v>5</v>
      </c>
      <c r="G5847" s="16" t="s">
        <v>5696</v>
      </c>
      <c r="H5847" s="5">
        <f>IFERROR(IF($F$3=0,"-",Tabla1[[#This Row],[Precio de Cliente neto]]*(1+$F$3)),"-")</f>
        <v>5144.4071700000004</v>
      </c>
      <c r="I5847" s="5">
        <v>4899.4354000000003</v>
      </c>
      <c r="J5847" s="5">
        <v>4409.4918600000001</v>
      </c>
      <c r="K5847" s="26">
        <v>0.21</v>
      </c>
    </row>
    <row r="5848" spans="1:11">
      <c r="A5848" s="4">
        <v>32022</v>
      </c>
      <c r="B5848" t="s">
        <v>8535</v>
      </c>
      <c r="C5848" s="5">
        <f>IF($F$2=0," - ",Tabla1[[#This Row],[Base Precio de Lista neto]])</f>
        <v>6087.3918999999996</v>
      </c>
      <c r="D5848" s="5">
        <f>IF($F$2=0," - ",Tabla1[[#This Row],[Base Precio de Lista neto]]*(1-$F$2))</f>
        <v>4261.1743299999998</v>
      </c>
      <c r="E5848" s="5">
        <f>IF($F$2=0," - ",Tabla1[[#This Row],[Base para Mejor precio]]*(1-$F$2))</f>
        <v>3835.0568969999999</v>
      </c>
      <c r="F5848" s="4" t="s">
        <v>5</v>
      </c>
      <c r="G5848" s="16" t="s">
        <v>5696</v>
      </c>
      <c r="H5848" s="5">
        <f>IFERROR(IF($F$3=0,"-",Tabla1[[#This Row],[Precio de Cliente neto]]*(1+$F$3)),"-")</f>
        <v>6391.7614949999997</v>
      </c>
      <c r="I5848" s="5">
        <v>6087.3918999999996</v>
      </c>
      <c r="J5848" s="5">
        <v>5478.6527100000003</v>
      </c>
      <c r="K5848" s="26">
        <v>0.21</v>
      </c>
    </row>
    <row r="5849" spans="1:11">
      <c r="A5849" s="4">
        <v>32023</v>
      </c>
      <c r="B5849" t="s">
        <v>8536</v>
      </c>
      <c r="C5849" s="5">
        <f>IF($F$2=0," - ",Tabla1[[#This Row],[Base Precio de Lista neto]])</f>
        <v>1900.4447</v>
      </c>
      <c r="D5849" s="5">
        <f>IF($F$2=0," - ",Tabla1[[#This Row],[Base Precio de Lista neto]]*(1-$F$2))</f>
        <v>1330.3112899999999</v>
      </c>
      <c r="E5849" s="5">
        <f>IF($F$2=0," - ",Tabla1[[#This Row],[Base para Mejor precio]]*(1-$F$2))</f>
        <v>1197.2801609999999</v>
      </c>
      <c r="F5849" s="4" t="s">
        <v>5</v>
      </c>
      <c r="G5849" s="16" t="s">
        <v>5696</v>
      </c>
      <c r="H5849" s="5">
        <f>IFERROR(IF($F$3=0,"-",Tabla1[[#This Row],[Precio de Cliente neto]]*(1+$F$3)),"-")</f>
        <v>1995.4669349999999</v>
      </c>
      <c r="I5849" s="5">
        <v>1900.4447</v>
      </c>
      <c r="J5849" s="5">
        <v>1710.40023</v>
      </c>
      <c r="K5849" s="26">
        <v>0.21</v>
      </c>
    </row>
    <row r="5850" spans="1:11">
      <c r="A5850" s="4">
        <v>32024</v>
      </c>
      <c r="B5850" t="s">
        <v>8537</v>
      </c>
      <c r="C5850" s="5">
        <f>IF($F$2=0," - ",Tabla1[[#This Row],[Base Precio de Lista neto]])</f>
        <v>2794.9643000000001</v>
      </c>
      <c r="D5850" s="5">
        <f>IF($F$2=0," - ",Tabla1[[#This Row],[Base Precio de Lista neto]]*(1-$F$2))</f>
        <v>1956.4750099999999</v>
      </c>
      <c r="E5850" s="5">
        <f>IF($F$2=0," - ",Tabla1[[#This Row],[Base para Mejor precio]]*(1-$F$2))</f>
        <v>1760.827509</v>
      </c>
      <c r="F5850" s="4" t="s">
        <v>5</v>
      </c>
      <c r="G5850" s="16" t="s">
        <v>5696</v>
      </c>
      <c r="H5850" s="5">
        <f>IFERROR(IF($F$3=0,"-",Tabla1[[#This Row],[Precio de Cliente neto]]*(1+$F$3)),"-")</f>
        <v>2934.7125149999997</v>
      </c>
      <c r="I5850" s="5">
        <v>2794.9643000000001</v>
      </c>
      <c r="J5850" s="5">
        <v>2515.4678699999999</v>
      </c>
      <c r="K5850" s="26">
        <v>0.21</v>
      </c>
    </row>
    <row r="5851" spans="1:11">
      <c r="A5851" s="4">
        <v>32025</v>
      </c>
      <c r="B5851" t="s">
        <v>8538</v>
      </c>
      <c r="C5851" s="5">
        <f>IF($F$2=0," - ",Tabla1[[#This Row],[Base Precio de Lista neto]])</f>
        <v>3622.0045</v>
      </c>
      <c r="D5851" s="5">
        <f>IF($F$2=0," - ",Tabla1[[#This Row],[Base Precio de Lista neto]]*(1-$F$2))</f>
        <v>2535.4031499999996</v>
      </c>
      <c r="E5851" s="5">
        <f>IF($F$2=0," - ",Tabla1[[#This Row],[Base para Mejor precio]]*(1-$F$2))</f>
        <v>2281.8628349999999</v>
      </c>
      <c r="F5851" s="4" t="s">
        <v>5</v>
      </c>
      <c r="G5851" s="16" t="s">
        <v>5696</v>
      </c>
      <c r="H5851" s="5">
        <f>IFERROR(IF($F$3=0,"-",Tabla1[[#This Row],[Precio de Cliente neto]]*(1+$F$3)),"-")</f>
        <v>3803.1047249999992</v>
      </c>
      <c r="I5851" s="5">
        <v>3622.0045</v>
      </c>
      <c r="J5851" s="5">
        <v>3259.8040500000002</v>
      </c>
      <c r="K5851" s="26">
        <v>0.21</v>
      </c>
    </row>
    <row r="5852" spans="1:11">
      <c r="A5852" s="4">
        <v>32026</v>
      </c>
      <c r="B5852" t="s">
        <v>8539</v>
      </c>
      <c r="C5852" s="5">
        <f>IF($F$2=0," - ",Tabla1[[#This Row],[Base Precio de Lista neto]])</f>
        <v>4806.9107000000004</v>
      </c>
      <c r="D5852" s="5">
        <f>IF($F$2=0," - ",Tabla1[[#This Row],[Base Precio de Lista neto]]*(1-$F$2))</f>
        <v>3364.8374899999999</v>
      </c>
      <c r="E5852" s="5">
        <f>IF($F$2=0," - ",Tabla1[[#This Row],[Base para Mejor precio]]*(1-$F$2))</f>
        <v>3028.3537409999994</v>
      </c>
      <c r="F5852" s="4" t="s">
        <v>5</v>
      </c>
      <c r="G5852" s="16" t="s">
        <v>5696</v>
      </c>
      <c r="H5852" s="5">
        <f>IFERROR(IF($F$3=0,"-",Tabla1[[#This Row],[Precio de Cliente neto]]*(1+$F$3)),"-")</f>
        <v>5047.2562349999998</v>
      </c>
      <c r="I5852" s="5">
        <v>4806.9107000000004</v>
      </c>
      <c r="J5852" s="5">
        <v>4326.2196299999996</v>
      </c>
      <c r="K5852" s="26">
        <v>0.21</v>
      </c>
    </row>
    <row r="5853" spans="1:11">
      <c r="A5853" s="4">
        <v>32027</v>
      </c>
      <c r="B5853" t="s">
        <v>8540</v>
      </c>
      <c r="C5853" s="5">
        <f>IF($F$2=0," - ",Tabla1[[#This Row],[Base Precio de Lista neto]])</f>
        <v>5812.6913000000004</v>
      </c>
      <c r="D5853" s="5">
        <f>IF($F$2=0," - ",Tabla1[[#This Row],[Base Precio de Lista neto]]*(1-$F$2))</f>
        <v>4068.88391</v>
      </c>
      <c r="E5853" s="5">
        <f>IF($F$2=0," - ",Tabla1[[#This Row],[Base para Mejor precio]]*(1-$F$2))</f>
        <v>3661.9955189999996</v>
      </c>
      <c r="F5853" s="4" t="s">
        <v>5</v>
      </c>
      <c r="G5853" s="16" t="s">
        <v>5696</v>
      </c>
      <c r="H5853" s="5">
        <f>IFERROR(IF($F$3=0,"-",Tabla1[[#This Row],[Precio de Cliente neto]]*(1+$F$3)),"-")</f>
        <v>6103.3258649999998</v>
      </c>
      <c r="I5853" s="5">
        <v>5812.6913000000004</v>
      </c>
      <c r="J5853" s="5">
        <v>5231.4221699999998</v>
      </c>
      <c r="K5853" s="26">
        <v>0.21</v>
      </c>
    </row>
    <row r="5854" spans="1:11">
      <c r="A5854" s="4">
        <v>39946</v>
      </c>
      <c r="B5854" t="s">
        <v>4118</v>
      </c>
      <c r="C5854" s="5">
        <f>IF($F$2=0," - ",Tabla1[[#This Row],[Base Precio de Lista neto]])</f>
        <v>291.75259999999997</v>
      </c>
      <c r="D5854" s="5">
        <f>IF($F$2=0," - ",Tabla1[[#This Row],[Base Precio de Lista neto]]*(1-$F$2))</f>
        <v>204.22681999999998</v>
      </c>
      <c r="E5854" s="5">
        <f>IF($F$2=0," - ",Tabla1[[#This Row],[Base para Mejor precio]]*(1-$F$2))</f>
        <v>183.80413799999999</v>
      </c>
      <c r="F5854" s="4" t="s">
        <v>4</v>
      </c>
      <c r="G5854" s="16" t="s">
        <v>5696</v>
      </c>
      <c r="H5854" s="5">
        <f>IFERROR(IF($F$3=0,"-",Tabla1[[#This Row],[Precio de Cliente neto]]*(1+$F$3)),"-")</f>
        <v>306.34022999999996</v>
      </c>
      <c r="I5854" s="5">
        <v>291.75259999999997</v>
      </c>
      <c r="J5854" s="5">
        <v>262.57733999999999</v>
      </c>
      <c r="K5854" s="26">
        <v>0.21</v>
      </c>
    </row>
    <row r="5855" spans="1:11">
      <c r="A5855" s="4">
        <v>39947</v>
      </c>
      <c r="B5855" t="s">
        <v>4119</v>
      </c>
      <c r="C5855" s="5">
        <f>IF($F$2=0," - ",Tabla1[[#This Row],[Base Precio de Lista neto]])</f>
        <v>310.16129999999998</v>
      </c>
      <c r="D5855" s="5">
        <f>IF($F$2=0," - ",Tabla1[[#This Row],[Base Precio de Lista neto]]*(1-$F$2))</f>
        <v>217.11290999999997</v>
      </c>
      <c r="E5855" s="5">
        <f>IF($F$2=0," - ",Tabla1[[#This Row],[Base para Mejor precio]]*(1-$F$2))</f>
        <v>195.40161899999998</v>
      </c>
      <c r="F5855" s="4" t="s">
        <v>4</v>
      </c>
      <c r="G5855" s="16" t="s">
        <v>5696</v>
      </c>
      <c r="H5855" s="5">
        <f>IFERROR(IF($F$3=0,"-",Tabla1[[#This Row],[Precio de Cliente neto]]*(1+$F$3)),"-")</f>
        <v>325.66936499999997</v>
      </c>
      <c r="I5855" s="5">
        <v>310.16129999999998</v>
      </c>
      <c r="J5855" s="5">
        <v>279.14517000000001</v>
      </c>
      <c r="K5855" s="26">
        <v>0.21</v>
      </c>
    </row>
    <row r="5856" spans="1:11">
      <c r="A5856" s="4">
        <v>39948</v>
      </c>
      <c r="B5856" t="s">
        <v>4120</v>
      </c>
      <c r="C5856" s="5">
        <f>IF($F$2=0," - ",Tabla1[[#This Row],[Base Precio de Lista neto]])</f>
        <v>401.90350000000001</v>
      </c>
      <c r="D5856" s="5">
        <f>IF($F$2=0," - ",Tabla1[[#This Row],[Base Precio de Lista neto]]*(1-$F$2))</f>
        <v>281.33244999999999</v>
      </c>
      <c r="E5856" s="5">
        <f>IF($F$2=0," - ",Tabla1[[#This Row],[Base para Mejor precio]]*(1-$F$2))</f>
        <v>253.19920499999998</v>
      </c>
      <c r="F5856" s="4" t="s">
        <v>4</v>
      </c>
      <c r="G5856" s="16" t="s">
        <v>5696</v>
      </c>
      <c r="H5856" s="5">
        <f>IFERROR(IF($F$3=0,"-",Tabla1[[#This Row],[Precio de Cliente neto]]*(1+$F$3)),"-")</f>
        <v>421.99867499999999</v>
      </c>
      <c r="I5856" s="5">
        <v>401.90350000000001</v>
      </c>
      <c r="J5856" s="5">
        <v>361.71314999999998</v>
      </c>
      <c r="K5856" s="26">
        <v>0.21</v>
      </c>
    </row>
    <row r="5857" spans="1:11">
      <c r="A5857" s="4">
        <v>39949</v>
      </c>
      <c r="B5857" t="s">
        <v>4121</v>
      </c>
      <c r="C5857" s="5">
        <f>IF($F$2=0," - ",Tabla1[[#This Row],[Base Precio de Lista neto]])</f>
        <v>233.40190000000001</v>
      </c>
      <c r="D5857" s="5">
        <f>IF($F$2=0," - ",Tabla1[[#This Row],[Base Precio de Lista neto]]*(1-$F$2))</f>
        <v>163.38132999999999</v>
      </c>
      <c r="E5857" s="5">
        <f>IF($F$2=0," - ",Tabla1[[#This Row],[Base para Mejor precio]]*(1-$F$2))</f>
        <v>147.04319699999999</v>
      </c>
      <c r="F5857" s="4" t="s">
        <v>4</v>
      </c>
      <c r="G5857" s="16" t="s">
        <v>5696</v>
      </c>
      <c r="H5857" s="5">
        <f>IFERROR(IF($F$3=0,"-",Tabla1[[#This Row],[Precio de Cliente neto]]*(1+$F$3)),"-")</f>
        <v>245.07199499999999</v>
      </c>
      <c r="I5857" s="5">
        <v>233.40190000000001</v>
      </c>
      <c r="J5857" s="5">
        <v>210.06171000000001</v>
      </c>
      <c r="K5857" s="26">
        <v>0.21</v>
      </c>
    </row>
    <row r="5858" spans="1:11">
      <c r="A5858" s="4">
        <v>39953</v>
      </c>
      <c r="B5858" t="s">
        <v>8541</v>
      </c>
      <c r="C5858" s="5">
        <f>IF($F$2=0," - ",Tabla1[[#This Row],[Base Precio de Lista neto]])</f>
        <v>401.36750000000001</v>
      </c>
      <c r="D5858" s="5">
        <f>IF($F$2=0," - ",Tabla1[[#This Row],[Base Precio de Lista neto]]*(1-$F$2))</f>
        <v>280.95724999999999</v>
      </c>
      <c r="E5858" s="5">
        <f>IF($F$2=0," - ",Tabla1[[#This Row],[Base para Mejor precio]]*(1-$F$2))</f>
        <v>252.86152499999997</v>
      </c>
      <c r="F5858" s="4" t="s">
        <v>5</v>
      </c>
      <c r="G5858" s="16" t="s">
        <v>5696</v>
      </c>
      <c r="H5858" s="5">
        <f>IFERROR(IF($F$3=0,"-",Tabla1[[#This Row],[Precio de Cliente neto]]*(1+$F$3)),"-")</f>
        <v>421.43587500000001</v>
      </c>
      <c r="I5858" s="5">
        <v>401.36750000000001</v>
      </c>
      <c r="J5858" s="5">
        <v>361.23075</v>
      </c>
      <c r="K5858" s="26">
        <v>0.21</v>
      </c>
    </row>
    <row r="5859" spans="1:11">
      <c r="A5859" s="4">
        <v>39965</v>
      </c>
      <c r="B5859" t="s">
        <v>4122</v>
      </c>
      <c r="C5859" s="5">
        <f>IF($F$2=0," - ",Tabla1[[#This Row],[Base Precio de Lista neto]])</f>
        <v>1222.1557</v>
      </c>
      <c r="D5859" s="5">
        <f>IF($F$2=0," - ",Tabla1[[#This Row],[Base Precio de Lista neto]]*(1-$F$2))</f>
        <v>855.50898999999993</v>
      </c>
      <c r="E5859" s="5">
        <f>IF($F$2=0," - ",Tabla1[[#This Row],[Base para Mejor precio]]*(1-$F$2))</f>
        <v>769.95809099999997</v>
      </c>
      <c r="F5859" s="4" t="s">
        <v>5</v>
      </c>
      <c r="G5859" s="16" t="s">
        <v>5696</v>
      </c>
      <c r="H5859" s="5">
        <f>IFERROR(IF($F$3=0,"-",Tabla1[[#This Row],[Precio de Cliente neto]]*(1+$F$3)),"-")</f>
        <v>1283.2634849999999</v>
      </c>
      <c r="I5859" s="5">
        <v>1222.1557</v>
      </c>
      <c r="J5859" s="5">
        <v>1099.94013</v>
      </c>
      <c r="K5859" s="26">
        <v>0.21</v>
      </c>
    </row>
    <row r="5860" spans="1:11">
      <c r="A5860" s="4">
        <v>39966</v>
      </c>
      <c r="B5860" t="s">
        <v>4123</v>
      </c>
      <c r="C5860" s="5">
        <f>IF($F$2=0," - ",Tabla1[[#This Row],[Base Precio de Lista neto]])</f>
        <v>950.57</v>
      </c>
      <c r="D5860" s="5">
        <f>IF($F$2=0," - ",Tabla1[[#This Row],[Base Precio de Lista neto]]*(1-$F$2))</f>
        <v>665.399</v>
      </c>
      <c r="E5860" s="5">
        <f>IF($F$2=0," - ",Tabla1[[#This Row],[Base para Mejor precio]]*(1-$F$2))</f>
        <v>598.85910000000001</v>
      </c>
      <c r="F5860" s="4" t="s">
        <v>5</v>
      </c>
      <c r="G5860" s="16" t="s">
        <v>5696</v>
      </c>
      <c r="H5860" s="5">
        <f>IFERROR(IF($F$3=0,"-",Tabla1[[#This Row],[Precio de Cliente neto]]*(1+$F$3)),"-")</f>
        <v>998.09850000000006</v>
      </c>
      <c r="I5860" s="5">
        <v>950.57</v>
      </c>
      <c r="J5860" s="5">
        <v>855.51300000000003</v>
      </c>
      <c r="K5860" s="26">
        <v>0.21</v>
      </c>
    </row>
    <row r="5861" spans="1:11">
      <c r="A5861" s="4">
        <v>39967</v>
      </c>
      <c r="B5861" t="s">
        <v>4124</v>
      </c>
      <c r="C5861" s="5">
        <f>IF($F$2=0," - ",Tabla1[[#This Row],[Base Precio de Lista neto]])</f>
        <v>1629.5547999999999</v>
      </c>
      <c r="D5861" s="5">
        <f>IF($F$2=0," - ",Tabla1[[#This Row],[Base Precio de Lista neto]]*(1-$F$2))</f>
        <v>1140.6883599999999</v>
      </c>
      <c r="E5861" s="5">
        <f>IF($F$2=0," - ",Tabla1[[#This Row],[Base para Mejor precio]]*(1-$F$2))</f>
        <v>1026.619524</v>
      </c>
      <c r="F5861" s="4" t="s">
        <v>5</v>
      </c>
      <c r="G5861" s="16" t="s">
        <v>5696</v>
      </c>
      <c r="H5861" s="5">
        <f>IFERROR(IF($F$3=0,"-",Tabla1[[#This Row],[Precio de Cliente neto]]*(1+$F$3)),"-")</f>
        <v>1711.0325399999997</v>
      </c>
      <c r="I5861" s="5">
        <v>1629.5547999999999</v>
      </c>
      <c r="J5861" s="5">
        <v>1466.59932</v>
      </c>
      <c r="K5861" s="26">
        <v>0.21</v>
      </c>
    </row>
    <row r="5862" spans="1:11">
      <c r="A5862" s="4">
        <v>39986</v>
      </c>
      <c r="B5862" t="s">
        <v>4125</v>
      </c>
      <c r="C5862" s="5">
        <f>IF($F$2=0," - ",Tabla1[[#This Row],[Base Precio de Lista neto]])</f>
        <v>15809.851000000001</v>
      </c>
      <c r="D5862" s="5">
        <f>IF($F$2=0," - ",Tabla1[[#This Row],[Base Precio de Lista neto]]*(1-$F$2))</f>
        <v>11066.895699999999</v>
      </c>
      <c r="E5862" s="5">
        <f>IF($F$2=0," - ",Tabla1[[#This Row],[Base para Mejor precio]]*(1-$F$2))</f>
        <v>9960.2061300000005</v>
      </c>
      <c r="F5862" s="4" t="s">
        <v>5</v>
      </c>
      <c r="G5862" s="16" t="s">
        <v>5696</v>
      </c>
      <c r="H5862" s="5">
        <f>IFERROR(IF($F$3=0,"-",Tabla1[[#This Row],[Precio de Cliente neto]]*(1+$F$3)),"-")</f>
        <v>16600.343549999998</v>
      </c>
      <c r="I5862" s="5">
        <v>15809.851000000001</v>
      </c>
      <c r="J5862" s="5">
        <v>14228.865900000001</v>
      </c>
      <c r="K5862" s="26">
        <v>0.21</v>
      </c>
    </row>
    <row r="5863" spans="1:11">
      <c r="A5863" s="4">
        <v>39987</v>
      </c>
      <c r="B5863" t="s">
        <v>4126</v>
      </c>
      <c r="C5863" s="5">
        <f>IF($F$2=0," - ",Tabla1[[#This Row],[Base Precio de Lista neto]])</f>
        <v>13068.330400000001</v>
      </c>
      <c r="D5863" s="5">
        <f>IF($F$2=0," - ",Tabla1[[#This Row],[Base Precio de Lista neto]]*(1-$F$2))</f>
        <v>9147.8312800000003</v>
      </c>
      <c r="E5863" s="5">
        <f>IF($F$2=0," - ",Tabla1[[#This Row],[Base para Mejor precio]]*(1-$F$2))</f>
        <v>8233.0481519999994</v>
      </c>
      <c r="F5863" s="4" t="s">
        <v>5</v>
      </c>
      <c r="G5863" s="16" t="s">
        <v>5696</v>
      </c>
      <c r="H5863" s="5">
        <f>IFERROR(IF($F$3=0,"-",Tabla1[[#This Row],[Precio de Cliente neto]]*(1+$F$3)),"-")</f>
        <v>13721.746920000001</v>
      </c>
      <c r="I5863" s="5">
        <v>13068.330400000001</v>
      </c>
      <c r="J5863" s="5">
        <v>11761.497359999999</v>
      </c>
      <c r="K5863" s="26">
        <v>0.21</v>
      </c>
    </row>
    <row r="5864" spans="1:11">
      <c r="A5864" s="4">
        <v>39988</v>
      </c>
      <c r="B5864" t="s">
        <v>4127</v>
      </c>
      <c r="C5864" s="5">
        <f>IF($F$2=0," - ",Tabla1[[#This Row],[Base Precio de Lista neto]])</f>
        <v>10660.2379</v>
      </c>
      <c r="D5864" s="5">
        <f>IF($F$2=0," - ",Tabla1[[#This Row],[Base Precio de Lista neto]]*(1-$F$2))</f>
        <v>7462.1665299999995</v>
      </c>
      <c r="E5864" s="5">
        <f>IF($F$2=0," - ",Tabla1[[#This Row],[Base para Mejor precio]]*(1-$F$2))</f>
        <v>6715.949877</v>
      </c>
      <c r="F5864" s="4" t="s">
        <v>5</v>
      </c>
      <c r="G5864" s="16" t="s">
        <v>5696</v>
      </c>
      <c r="H5864" s="5">
        <f>IFERROR(IF($F$3=0,"-",Tabla1[[#This Row],[Precio de Cliente neto]]*(1+$F$3)),"-")</f>
        <v>11193.249795</v>
      </c>
      <c r="I5864" s="5">
        <v>10660.2379</v>
      </c>
      <c r="J5864" s="5">
        <v>9594.2141100000008</v>
      </c>
      <c r="K5864" s="26">
        <v>0.21</v>
      </c>
    </row>
    <row r="5865" spans="1:11">
      <c r="A5865" s="4">
        <v>39989</v>
      </c>
      <c r="B5865" t="s">
        <v>4128</v>
      </c>
      <c r="C5865" s="5">
        <f>IF($F$2=0," - ",Tabla1[[#This Row],[Base Precio de Lista neto]])</f>
        <v>8760.7077000000008</v>
      </c>
      <c r="D5865" s="5">
        <f>IF($F$2=0," - ",Tabla1[[#This Row],[Base Precio de Lista neto]]*(1-$F$2))</f>
        <v>6132.49539</v>
      </c>
      <c r="E5865" s="5">
        <f>IF($F$2=0," - ",Tabla1[[#This Row],[Base para Mejor precio]]*(1-$F$2))</f>
        <v>5519.2458509999997</v>
      </c>
      <c r="F5865" s="4" t="s">
        <v>5</v>
      </c>
      <c r="G5865" s="16" t="s">
        <v>5696</v>
      </c>
      <c r="H5865" s="5">
        <f>IFERROR(IF($F$3=0,"-",Tabla1[[#This Row],[Precio de Cliente neto]]*(1+$F$3)),"-")</f>
        <v>9198.7430850000001</v>
      </c>
      <c r="I5865" s="5">
        <v>8760.7077000000008</v>
      </c>
      <c r="J5865" s="5">
        <v>7884.6369299999997</v>
      </c>
      <c r="K5865" s="26">
        <v>0.21</v>
      </c>
    </row>
    <row r="5866" spans="1:11">
      <c r="A5866" s="4">
        <v>39990</v>
      </c>
      <c r="B5866" t="s">
        <v>4129</v>
      </c>
      <c r="C5866" s="5">
        <f>IF($F$2=0," - ",Tabla1[[#This Row],[Base Precio de Lista neto]])</f>
        <v>8063.5396000000001</v>
      </c>
      <c r="D5866" s="5">
        <f>IF($F$2=0," - ",Tabla1[[#This Row],[Base Precio de Lista neto]]*(1-$F$2))</f>
        <v>5644.4777199999999</v>
      </c>
      <c r="E5866" s="5">
        <f>IF($F$2=0," - ",Tabla1[[#This Row],[Base para Mejor precio]]*(1-$F$2))</f>
        <v>5080.0299479999994</v>
      </c>
      <c r="F5866" s="4" t="s">
        <v>5</v>
      </c>
      <c r="G5866" s="16" t="s">
        <v>5696</v>
      </c>
      <c r="H5866" s="5">
        <f>IFERROR(IF($F$3=0,"-",Tabla1[[#This Row],[Precio de Cliente neto]]*(1+$F$3)),"-")</f>
        <v>8466.7165800000002</v>
      </c>
      <c r="I5866" s="5">
        <v>8063.5396000000001</v>
      </c>
      <c r="J5866" s="5">
        <v>7257.1856399999997</v>
      </c>
      <c r="K5866" s="26">
        <v>0.21</v>
      </c>
    </row>
    <row r="5867" spans="1:11">
      <c r="A5867" s="4">
        <v>39991</v>
      </c>
      <c r="B5867" t="s">
        <v>4130</v>
      </c>
      <c r="C5867" s="5">
        <f>IF($F$2=0," - ",Tabla1[[#This Row],[Base Precio de Lista neto]])</f>
        <v>7598.7610000000004</v>
      </c>
      <c r="D5867" s="5">
        <f>IF($F$2=0," - ",Tabla1[[#This Row],[Base Precio de Lista neto]]*(1-$F$2))</f>
        <v>5319.1327000000001</v>
      </c>
      <c r="E5867" s="5">
        <f>IF($F$2=0," - ",Tabla1[[#This Row],[Base para Mejor precio]]*(1-$F$2))</f>
        <v>4787.2194300000001</v>
      </c>
      <c r="F5867" s="4" t="s">
        <v>5</v>
      </c>
      <c r="G5867" s="16" t="s">
        <v>5696</v>
      </c>
      <c r="H5867" s="5">
        <f>IFERROR(IF($F$3=0,"-",Tabla1[[#This Row],[Precio de Cliente neto]]*(1+$F$3)),"-")</f>
        <v>7978.6990500000002</v>
      </c>
      <c r="I5867" s="5">
        <v>7598.7610000000004</v>
      </c>
      <c r="J5867" s="5">
        <v>6838.8849</v>
      </c>
      <c r="K5867" s="26">
        <v>0.21</v>
      </c>
    </row>
    <row r="5868" spans="1:11">
      <c r="A5868" s="4">
        <v>39992</v>
      </c>
      <c r="B5868" t="s">
        <v>4131</v>
      </c>
      <c r="C5868" s="5">
        <f>IF($F$2=0," - ",Tabla1[[#This Row],[Base Precio de Lista neto]])</f>
        <v>7598.7610000000004</v>
      </c>
      <c r="D5868" s="5">
        <f>IF($F$2=0," - ",Tabla1[[#This Row],[Base Precio de Lista neto]]*(1-$F$2))</f>
        <v>5319.1327000000001</v>
      </c>
      <c r="E5868" s="5">
        <f>IF($F$2=0," - ",Tabla1[[#This Row],[Base para Mejor precio]]*(1-$F$2))</f>
        <v>4787.2194300000001</v>
      </c>
      <c r="F5868" s="4" t="s">
        <v>5</v>
      </c>
      <c r="G5868" s="16" t="s">
        <v>5696</v>
      </c>
      <c r="H5868" s="5">
        <f>IFERROR(IF($F$3=0,"-",Tabla1[[#This Row],[Precio de Cliente neto]]*(1+$F$3)),"-")</f>
        <v>7978.6990500000002</v>
      </c>
      <c r="I5868" s="5">
        <v>7598.7610000000004</v>
      </c>
      <c r="J5868" s="5">
        <v>6838.8849</v>
      </c>
      <c r="K5868" s="26">
        <v>0.21</v>
      </c>
    </row>
    <row r="5869" spans="1:11">
      <c r="A5869" s="4">
        <v>39993</v>
      </c>
      <c r="B5869" t="s">
        <v>4132</v>
      </c>
      <c r="C5869" s="5">
        <f>IF($F$2=0," - ",Tabla1[[#This Row],[Base Precio de Lista neto]])</f>
        <v>7379.8434999999999</v>
      </c>
      <c r="D5869" s="5">
        <f>IF($F$2=0," - ",Tabla1[[#This Row],[Base Precio de Lista neto]]*(1-$F$2))</f>
        <v>5165.8904499999999</v>
      </c>
      <c r="E5869" s="5">
        <f>IF($F$2=0," - ",Tabla1[[#This Row],[Base para Mejor precio]]*(1-$F$2))</f>
        <v>4649.3014050000002</v>
      </c>
      <c r="F5869" s="4" t="s">
        <v>5</v>
      </c>
      <c r="G5869" s="16" t="s">
        <v>5696</v>
      </c>
      <c r="H5869" s="5">
        <f>IFERROR(IF($F$3=0,"-",Tabla1[[#This Row],[Precio de Cliente neto]]*(1+$F$3)),"-")</f>
        <v>7748.8356750000003</v>
      </c>
      <c r="I5869" s="5">
        <v>7379.8434999999999</v>
      </c>
      <c r="J5869" s="5">
        <v>6641.8591500000002</v>
      </c>
      <c r="K5869" s="26">
        <v>0.21</v>
      </c>
    </row>
    <row r="5870" spans="1:11">
      <c r="A5870" s="4">
        <v>40000</v>
      </c>
      <c r="B5870" t="s">
        <v>9038</v>
      </c>
      <c r="C5870" s="5">
        <f>IF($F$2=0," - ",Tabla1[[#This Row],[Base Precio de Lista neto]])</f>
        <v>293.05200000000002</v>
      </c>
      <c r="D5870" s="5">
        <f>IF($F$2=0," - ",Tabla1[[#This Row],[Base Precio de Lista neto]]*(1-$F$2))</f>
        <v>205.13640000000001</v>
      </c>
      <c r="E5870" s="5">
        <f>IF($F$2=0," - ",Tabla1[[#This Row],[Base para Mejor precio]]*(1-$F$2))</f>
        <v>184.62276</v>
      </c>
      <c r="F5870" s="4" t="s">
        <v>6</v>
      </c>
      <c r="G5870" s="16" t="s">
        <v>5696</v>
      </c>
      <c r="H5870" s="5">
        <f>IFERROR(IF($F$3=0,"-",Tabla1[[#This Row],[Precio de Cliente neto]]*(1+$F$3)),"-")</f>
        <v>307.70460000000003</v>
      </c>
      <c r="I5870" s="5">
        <v>293.05200000000002</v>
      </c>
      <c r="J5870" s="5">
        <v>263.74680000000001</v>
      </c>
      <c r="K5870" s="26">
        <v>0.21</v>
      </c>
    </row>
    <row r="5871" spans="1:11">
      <c r="A5871" s="4">
        <v>40001</v>
      </c>
      <c r="B5871" t="s">
        <v>9039</v>
      </c>
      <c r="C5871" s="5">
        <f>IF($F$2=0," - ",Tabla1[[#This Row],[Base Precio de Lista neto]])</f>
        <v>293.05200000000002</v>
      </c>
      <c r="D5871" s="5">
        <f>IF($F$2=0," - ",Tabla1[[#This Row],[Base Precio de Lista neto]]*(1-$F$2))</f>
        <v>205.13640000000001</v>
      </c>
      <c r="E5871" s="5">
        <f>IF($F$2=0," - ",Tabla1[[#This Row],[Base para Mejor precio]]*(1-$F$2))</f>
        <v>184.62276</v>
      </c>
      <c r="F5871" s="4" t="s">
        <v>6</v>
      </c>
      <c r="G5871" s="16" t="s">
        <v>5696</v>
      </c>
      <c r="H5871" s="5">
        <f>IFERROR(IF($F$3=0,"-",Tabla1[[#This Row],[Precio de Cliente neto]]*(1+$F$3)),"-")</f>
        <v>307.70460000000003</v>
      </c>
      <c r="I5871" s="5">
        <v>293.05200000000002</v>
      </c>
      <c r="J5871" s="5">
        <v>263.74680000000001</v>
      </c>
      <c r="K5871" s="26">
        <v>0.21</v>
      </c>
    </row>
    <row r="5872" spans="1:11">
      <c r="A5872" s="4">
        <v>40002</v>
      </c>
      <c r="B5872" t="s">
        <v>9040</v>
      </c>
      <c r="C5872" s="5">
        <f>IF($F$2=0," - ",Tabla1[[#This Row],[Base Precio de Lista neto]])</f>
        <v>293.05200000000002</v>
      </c>
      <c r="D5872" s="5">
        <f>IF($F$2=0," - ",Tabla1[[#This Row],[Base Precio de Lista neto]]*(1-$F$2))</f>
        <v>205.13640000000001</v>
      </c>
      <c r="E5872" s="5">
        <f>IF($F$2=0," - ",Tabla1[[#This Row],[Base para Mejor precio]]*(1-$F$2))</f>
        <v>184.62276</v>
      </c>
      <c r="F5872" s="4" t="s">
        <v>6</v>
      </c>
      <c r="G5872" s="16" t="s">
        <v>5696</v>
      </c>
      <c r="H5872" s="5">
        <f>IFERROR(IF($F$3=0,"-",Tabla1[[#This Row],[Precio de Cliente neto]]*(1+$F$3)),"-")</f>
        <v>307.70460000000003</v>
      </c>
      <c r="I5872" s="5">
        <v>293.05200000000002</v>
      </c>
      <c r="J5872" s="5">
        <v>263.74680000000001</v>
      </c>
      <c r="K5872" s="26">
        <v>0.21</v>
      </c>
    </row>
    <row r="5873" spans="1:11">
      <c r="A5873" s="4">
        <v>40003</v>
      </c>
      <c r="B5873" t="s">
        <v>9041</v>
      </c>
      <c r="C5873" s="5">
        <f>IF($F$2=0," - ",Tabla1[[#This Row],[Base Precio de Lista neto]])</f>
        <v>293.05200000000002</v>
      </c>
      <c r="D5873" s="5">
        <f>IF($F$2=0," - ",Tabla1[[#This Row],[Base Precio de Lista neto]]*(1-$F$2))</f>
        <v>205.13640000000001</v>
      </c>
      <c r="E5873" s="5">
        <f>IF($F$2=0," - ",Tabla1[[#This Row],[Base para Mejor precio]]*(1-$F$2))</f>
        <v>184.62276</v>
      </c>
      <c r="F5873" s="4" t="s">
        <v>6</v>
      </c>
      <c r="G5873" s="16" t="s">
        <v>5696</v>
      </c>
      <c r="H5873" s="5">
        <f>IFERROR(IF($F$3=0,"-",Tabla1[[#This Row],[Precio de Cliente neto]]*(1+$F$3)),"-")</f>
        <v>307.70460000000003</v>
      </c>
      <c r="I5873" s="5">
        <v>293.05200000000002</v>
      </c>
      <c r="J5873" s="5">
        <v>263.74680000000001</v>
      </c>
      <c r="K5873" s="26">
        <v>0.21</v>
      </c>
    </row>
    <row r="5874" spans="1:11">
      <c r="A5874" s="4">
        <v>40004</v>
      </c>
      <c r="B5874" t="s">
        <v>9042</v>
      </c>
      <c r="C5874" s="5">
        <f>IF($F$2=0," - ",Tabla1[[#This Row],[Base Precio de Lista neto]])</f>
        <v>293.05200000000002</v>
      </c>
      <c r="D5874" s="5">
        <f>IF($F$2=0," - ",Tabla1[[#This Row],[Base Precio de Lista neto]]*(1-$F$2))</f>
        <v>205.13640000000001</v>
      </c>
      <c r="E5874" s="5">
        <f>IF($F$2=0," - ",Tabla1[[#This Row],[Base para Mejor precio]]*(1-$F$2))</f>
        <v>184.62276</v>
      </c>
      <c r="F5874" s="4" t="s">
        <v>6</v>
      </c>
      <c r="G5874" s="16" t="s">
        <v>5696</v>
      </c>
      <c r="H5874" s="5">
        <f>IFERROR(IF($F$3=0,"-",Tabla1[[#This Row],[Precio de Cliente neto]]*(1+$F$3)),"-")</f>
        <v>307.70460000000003</v>
      </c>
      <c r="I5874" s="5">
        <v>293.05200000000002</v>
      </c>
      <c r="J5874" s="5">
        <v>263.74680000000001</v>
      </c>
      <c r="K5874" s="26">
        <v>0.21</v>
      </c>
    </row>
    <row r="5875" spans="1:11">
      <c r="A5875" s="4">
        <v>40005</v>
      </c>
      <c r="B5875" t="s">
        <v>9043</v>
      </c>
      <c r="C5875" s="5">
        <f>IF($F$2=0," - ",Tabla1[[#This Row],[Base Precio de Lista neto]])</f>
        <v>293.05200000000002</v>
      </c>
      <c r="D5875" s="5">
        <f>IF($F$2=0," - ",Tabla1[[#This Row],[Base Precio de Lista neto]]*(1-$F$2))</f>
        <v>205.13640000000001</v>
      </c>
      <c r="E5875" s="5">
        <f>IF($F$2=0," - ",Tabla1[[#This Row],[Base para Mejor precio]]*(1-$F$2))</f>
        <v>184.62276</v>
      </c>
      <c r="F5875" s="4" t="s">
        <v>6</v>
      </c>
      <c r="G5875" s="16" t="s">
        <v>5696</v>
      </c>
      <c r="H5875" s="5">
        <f>IFERROR(IF($F$3=0,"-",Tabla1[[#This Row],[Precio de Cliente neto]]*(1+$F$3)),"-")</f>
        <v>307.70460000000003</v>
      </c>
      <c r="I5875" s="5">
        <v>293.05200000000002</v>
      </c>
      <c r="J5875" s="5">
        <v>263.74680000000001</v>
      </c>
      <c r="K5875" s="26">
        <v>0.21</v>
      </c>
    </row>
    <row r="5876" spans="1:11">
      <c r="A5876" s="4">
        <v>40006</v>
      </c>
      <c r="B5876" t="s">
        <v>9044</v>
      </c>
      <c r="C5876" s="5">
        <f>IF($F$2=0," - ",Tabla1[[#This Row],[Base Precio de Lista neto]])</f>
        <v>293.05200000000002</v>
      </c>
      <c r="D5876" s="5">
        <f>IF($F$2=0," - ",Tabla1[[#This Row],[Base Precio de Lista neto]]*(1-$F$2))</f>
        <v>205.13640000000001</v>
      </c>
      <c r="E5876" s="5">
        <f>IF($F$2=0," - ",Tabla1[[#This Row],[Base para Mejor precio]]*(1-$F$2))</f>
        <v>184.62276</v>
      </c>
      <c r="F5876" s="4" t="s">
        <v>6</v>
      </c>
      <c r="G5876" s="16" t="s">
        <v>5696</v>
      </c>
      <c r="H5876" s="5">
        <f>IFERROR(IF($F$3=0,"-",Tabla1[[#This Row],[Precio de Cliente neto]]*(1+$F$3)),"-")</f>
        <v>307.70460000000003</v>
      </c>
      <c r="I5876" s="5">
        <v>293.05200000000002</v>
      </c>
      <c r="J5876" s="5">
        <v>263.74680000000001</v>
      </c>
      <c r="K5876" s="26">
        <v>0.21</v>
      </c>
    </row>
    <row r="5877" spans="1:11">
      <c r="A5877" s="4">
        <v>40007</v>
      </c>
      <c r="B5877" t="s">
        <v>9045</v>
      </c>
      <c r="C5877" s="5">
        <f>IF($F$2=0," - ",Tabla1[[#This Row],[Base Precio de Lista neto]])</f>
        <v>293.05200000000002</v>
      </c>
      <c r="D5877" s="5">
        <f>IF($F$2=0," - ",Tabla1[[#This Row],[Base Precio de Lista neto]]*(1-$F$2))</f>
        <v>205.13640000000001</v>
      </c>
      <c r="E5877" s="5">
        <f>IF($F$2=0," - ",Tabla1[[#This Row],[Base para Mejor precio]]*(1-$F$2))</f>
        <v>184.62276</v>
      </c>
      <c r="F5877" s="4" t="s">
        <v>6</v>
      </c>
      <c r="G5877" s="16" t="s">
        <v>5696</v>
      </c>
      <c r="H5877" s="5">
        <f>IFERROR(IF($F$3=0,"-",Tabla1[[#This Row],[Precio de Cliente neto]]*(1+$F$3)),"-")</f>
        <v>307.70460000000003</v>
      </c>
      <c r="I5877" s="5">
        <v>293.05200000000002</v>
      </c>
      <c r="J5877" s="5">
        <v>263.74680000000001</v>
      </c>
      <c r="K5877" s="26">
        <v>0.21</v>
      </c>
    </row>
    <row r="5878" spans="1:11">
      <c r="A5878" s="4">
        <v>40008</v>
      </c>
      <c r="B5878" t="s">
        <v>9046</v>
      </c>
      <c r="C5878" s="5">
        <f>IF($F$2=0," - ",Tabla1[[#This Row],[Base Precio de Lista neto]])</f>
        <v>366.7996</v>
      </c>
      <c r="D5878" s="5">
        <f>IF($F$2=0," - ",Tabla1[[#This Row],[Base Precio de Lista neto]]*(1-$F$2))</f>
        <v>256.75971999999996</v>
      </c>
      <c r="E5878" s="5">
        <f>IF($F$2=0," - ",Tabla1[[#This Row],[Base para Mejor precio]]*(1-$F$2))</f>
        <v>231.08374799999999</v>
      </c>
      <c r="F5878" s="4" t="s">
        <v>6</v>
      </c>
      <c r="G5878" s="16" t="s">
        <v>5696</v>
      </c>
      <c r="H5878" s="5">
        <f>IFERROR(IF($F$3=0,"-",Tabla1[[#This Row],[Precio de Cliente neto]]*(1+$F$3)),"-")</f>
        <v>385.13957999999991</v>
      </c>
      <c r="I5878" s="5">
        <v>366.7996</v>
      </c>
      <c r="J5878" s="5">
        <v>330.11964</v>
      </c>
      <c r="K5878" s="26">
        <v>0.21</v>
      </c>
    </row>
    <row r="5879" spans="1:11">
      <c r="A5879" s="4">
        <v>40009</v>
      </c>
      <c r="B5879" t="s">
        <v>9047</v>
      </c>
      <c r="C5879" s="5">
        <f>IF($F$2=0," - ",Tabla1[[#This Row],[Base Precio de Lista neto]])</f>
        <v>366.7996</v>
      </c>
      <c r="D5879" s="5">
        <f>IF($F$2=0," - ",Tabla1[[#This Row],[Base Precio de Lista neto]]*(1-$F$2))</f>
        <v>256.75971999999996</v>
      </c>
      <c r="E5879" s="5">
        <f>IF($F$2=0," - ",Tabla1[[#This Row],[Base para Mejor precio]]*(1-$F$2))</f>
        <v>231.08374799999999</v>
      </c>
      <c r="F5879" s="4" t="s">
        <v>6</v>
      </c>
      <c r="G5879" s="16" t="s">
        <v>5696</v>
      </c>
      <c r="H5879" s="5">
        <f>IFERROR(IF($F$3=0,"-",Tabla1[[#This Row],[Precio de Cliente neto]]*(1+$F$3)),"-")</f>
        <v>385.13957999999991</v>
      </c>
      <c r="I5879" s="5">
        <v>366.7996</v>
      </c>
      <c r="J5879" s="5">
        <v>330.11964</v>
      </c>
      <c r="K5879" s="26">
        <v>0.21</v>
      </c>
    </row>
    <row r="5880" spans="1:11">
      <c r="A5880" s="4">
        <v>40010</v>
      </c>
      <c r="B5880" t="s">
        <v>9048</v>
      </c>
      <c r="C5880" s="5">
        <f>IF($F$2=0," - ",Tabla1[[#This Row],[Base Precio de Lista neto]])</f>
        <v>366.7996</v>
      </c>
      <c r="D5880" s="5">
        <f>IF($F$2=0," - ",Tabla1[[#This Row],[Base Precio de Lista neto]]*(1-$F$2))</f>
        <v>256.75971999999996</v>
      </c>
      <c r="E5880" s="5">
        <f>IF($F$2=0," - ",Tabla1[[#This Row],[Base para Mejor precio]]*(1-$F$2))</f>
        <v>231.08374799999999</v>
      </c>
      <c r="F5880" s="4" t="s">
        <v>6</v>
      </c>
      <c r="G5880" s="16" t="s">
        <v>5696</v>
      </c>
      <c r="H5880" s="5">
        <f>IFERROR(IF($F$3=0,"-",Tabla1[[#This Row],[Precio de Cliente neto]]*(1+$F$3)),"-")</f>
        <v>385.13957999999991</v>
      </c>
      <c r="I5880" s="5">
        <v>366.7996</v>
      </c>
      <c r="J5880" s="5">
        <v>330.11964</v>
      </c>
      <c r="K5880" s="26">
        <v>0.21</v>
      </c>
    </row>
    <row r="5881" spans="1:11">
      <c r="A5881" s="4">
        <v>40011</v>
      </c>
      <c r="B5881" t="s">
        <v>9049</v>
      </c>
      <c r="C5881" s="5">
        <f>IF($F$2=0," - ",Tabla1[[#This Row],[Base Precio de Lista neto]])</f>
        <v>366.7996</v>
      </c>
      <c r="D5881" s="5">
        <f>IF($F$2=0," - ",Tabla1[[#This Row],[Base Precio de Lista neto]]*(1-$F$2))</f>
        <v>256.75971999999996</v>
      </c>
      <c r="E5881" s="5">
        <f>IF($F$2=0," - ",Tabla1[[#This Row],[Base para Mejor precio]]*(1-$F$2))</f>
        <v>231.08374799999999</v>
      </c>
      <c r="F5881" s="4" t="s">
        <v>6</v>
      </c>
      <c r="G5881" s="16" t="s">
        <v>5696</v>
      </c>
      <c r="H5881" s="5">
        <f>IFERROR(IF($F$3=0,"-",Tabla1[[#This Row],[Precio de Cliente neto]]*(1+$F$3)),"-")</f>
        <v>385.13957999999991</v>
      </c>
      <c r="I5881" s="5">
        <v>366.7996</v>
      </c>
      <c r="J5881" s="5">
        <v>330.11964</v>
      </c>
      <c r="K5881" s="26">
        <v>0.21</v>
      </c>
    </row>
    <row r="5882" spans="1:11">
      <c r="A5882" s="4">
        <v>40012</v>
      </c>
      <c r="B5882" t="s">
        <v>9050</v>
      </c>
      <c r="C5882" s="5">
        <f>IF($F$2=0," - ",Tabla1[[#This Row],[Base Precio de Lista neto]])</f>
        <v>366.7996</v>
      </c>
      <c r="D5882" s="5">
        <f>IF($F$2=0," - ",Tabla1[[#This Row],[Base Precio de Lista neto]]*(1-$F$2))</f>
        <v>256.75971999999996</v>
      </c>
      <c r="E5882" s="5">
        <f>IF($F$2=0," - ",Tabla1[[#This Row],[Base para Mejor precio]]*(1-$F$2))</f>
        <v>231.08374799999999</v>
      </c>
      <c r="F5882" s="4" t="s">
        <v>6</v>
      </c>
      <c r="G5882" s="16" t="s">
        <v>5696</v>
      </c>
      <c r="H5882" s="5">
        <f>IFERROR(IF($F$3=0,"-",Tabla1[[#This Row],[Precio de Cliente neto]]*(1+$F$3)),"-")</f>
        <v>385.13957999999991</v>
      </c>
      <c r="I5882" s="5">
        <v>366.7996</v>
      </c>
      <c r="J5882" s="5">
        <v>330.11964</v>
      </c>
      <c r="K5882" s="26">
        <v>0.21</v>
      </c>
    </row>
    <row r="5883" spans="1:11">
      <c r="A5883" s="4">
        <v>40013</v>
      </c>
      <c r="B5883" t="s">
        <v>9051</v>
      </c>
      <c r="C5883" s="5">
        <f>IF($F$2=0," - ",Tabla1[[#This Row],[Base Precio de Lista neto]])</f>
        <v>366.7996</v>
      </c>
      <c r="D5883" s="5">
        <f>IF($F$2=0," - ",Tabla1[[#This Row],[Base Precio de Lista neto]]*(1-$F$2))</f>
        <v>256.75971999999996</v>
      </c>
      <c r="E5883" s="5">
        <f>IF($F$2=0," - ",Tabla1[[#This Row],[Base para Mejor precio]]*(1-$F$2))</f>
        <v>231.08374799999999</v>
      </c>
      <c r="F5883" s="4" t="s">
        <v>6</v>
      </c>
      <c r="G5883" s="16" t="s">
        <v>5696</v>
      </c>
      <c r="H5883" s="5">
        <f>IFERROR(IF($F$3=0,"-",Tabla1[[#This Row],[Precio de Cliente neto]]*(1+$F$3)),"-")</f>
        <v>385.13957999999991</v>
      </c>
      <c r="I5883" s="5">
        <v>366.7996</v>
      </c>
      <c r="J5883" s="5">
        <v>330.11964</v>
      </c>
      <c r="K5883" s="26">
        <v>0.21</v>
      </c>
    </row>
    <row r="5884" spans="1:11">
      <c r="A5884" s="4">
        <v>40014</v>
      </c>
      <c r="B5884" t="s">
        <v>9052</v>
      </c>
      <c r="C5884" s="5">
        <f>IF($F$2=0," - ",Tabla1[[#This Row],[Base Precio de Lista neto]])</f>
        <v>366.7996</v>
      </c>
      <c r="D5884" s="5">
        <f>IF($F$2=0," - ",Tabla1[[#This Row],[Base Precio de Lista neto]]*(1-$F$2))</f>
        <v>256.75971999999996</v>
      </c>
      <c r="E5884" s="5">
        <f>IF($F$2=0," - ",Tabla1[[#This Row],[Base para Mejor precio]]*(1-$F$2))</f>
        <v>231.08374799999999</v>
      </c>
      <c r="F5884" s="4" t="s">
        <v>6</v>
      </c>
      <c r="G5884" s="16" t="s">
        <v>5696</v>
      </c>
      <c r="H5884" s="5">
        <f>IFERROR(IF($F$3=0,"-",Tabla1[[#This Row],[Precio de Cliente neto]]*(1+$F$3)),"-")</f>
        <v>385.13957999999991</v>
      </c>
      <c r="I5884" s="5">
        <v>366.7996</v>
      </c>
      <c r="J5884" s="5">
        <v>330.11964</v>
      </c>
      <c r="K5884" s="26">
        <v>0.21</v>
      </c>
    </row>
    <row r="5885" spans="1:11">
      <c r="A5885" s="4">
        <v>40015</v>
      </c>
      <c r="B5885" t="s">
        <v>9053</v>
      </c>
      <c r="C5885" s="5">
        <f>IF($F$2=0," - ",Tabla1[[#This Row],[Base Precio de Lista neto]])</f>
        <v>366.7996</v>
      </c>
      <c r="D5885" s="5">
        <f>IF($F$2=0," - ",Tabla1[[#This Row],[Base Precio de Lista neto]]*(1-$F$2))</f>
        <v>256.75971999999996</v>
      </c>
      <c r="E5885" s="5">
        <f>IF($F$2=0," - ",Tabla1[[#This Row],[Base para Mejor precio]]*(1-$F$2))</f>
        <v>231.08374799999999</v>
      </c>
      <c r="F5885" s="4" t="s">
        <v>6</v>
      </c>
      <c r="G5885" s="16" t="s">
        <v>5696</v>
      </c>
      <c r="H5885" s="5">
        <f>IFERROR(IF($F$3=0,"-",Tabla1[[#This Row],[Precio de Cliente neto]]*(1+$F$3)),"-")</f>
        <v>385.13957999999991</v>
      </c>
      <c r="I5885" s="5">
        <v>366.7996</v>
      </c>
      <c r="J5885" s="5">
        <v>330.11964</v>
      </c>
      <c r="K5885" s="26">
        <v>0.21</v>
      </c>
    </row>
    <row r="5886" spans="1:11">
      <c r="A5886" s="4">
        <v>40016</v>
      </c>
      <c r="B5886" t="s">
        <v>9054</v>
      </c>
      <c r="C5886" s="5">
        <f>IF($F$2=0," - ",Tabla1[[#This Row],[Base Precio de Lista neto]])</f>
        <v>366.7996</v>
      </c>
      <c r="D5886" s="5">
        <f>IF($F$2=0," - ",Tabla1[[#This Row],[Base Precio de Lista neto]]*(1-$F$2))</f>
        <v>256.75971999999996</v>
      </c>
      <c r="E5886" s="5">
        <f>IF($F$2=0," - ",Tabla1[[#This Row],[Base para Mejor precio]]*(1-$F$2))</f>
        <v>231.08374799999999</v>
      </c>
      <c r="F5886" s="4" t="s">
        <v>6</v>
      </c>
      <c r="G5886" s="16" t="s">
        <v>5696</v>
      </c>
      <c r="H5886" s="5">
        <f>IFERROR(IF($F$3=0,"-",Tabla1[[#This Row],[Precio de Cliente neto]]*(1+$F$3)),"-")</f>
        <v>385.13957999999991</v>
      </c>
      <c r="I5886" s="5">
        <v>366.7996</v>
      </c>
      <c r="J5886" s="5">
        <v>330.11964</v>
      </c>
      <c r="K5886" s="26">
        <v>0.21</v>
      </c>
    </row>
    <row r="5887" spans="1:11">
      <c r="A5887" s="4">
        <v>40017</v>
      </c>
      <c r="B5887" t="s">
        <v>9055</v>
      </c>
      <c r="C5887" s="5">
        <f>IF($F$2=0," - ",Tabla1[[#This Row],[Base Precio de Lista neto]])</f>
        <v>366.7996</v>
      </c>
      <c r="D5887" s="5">
        <f>IF($F$2=0," - ",Tabla1[[#This Row],[Base Precio de Lista neto]]*(1-$F$2))</f>
        <v>256.75971999999996</v>
      </c>
      <c r="E5887" s="5">
        <f>IF($F$2=0," - ",Tabla1[[#This Row],[Base para Mejor precio]]*(1-$F$2))</f>
        <v>231.08374799999999</v>
      </c>
      <c r="F5887" s="4" t="s">
        <v>6</v>
      </c>
      <c r="G5887" s="16" t="s">
        <v>5696</v>
      </c>
      <c r="H5887" s="5">
        <f>IFERROR(IF($F$3=0,"-",Tabla1[[#This Row],[Precio de Cliente neto]]*(1+$F$3)),"-")</f>
        <v>385.13957999999991</v>
      </c>
      <c r="I5887" s="5">
        <v>366.7996</v>
      </c>
      <c r="J5887" s="5">
        <v>330.11964</v>
      </c>
      <c r="K5887" s="26">
        <v>0.21</v>
      </c>
    </row>
    <row r="5888" spans="1:11">
      <c r="A5888" s="4">
        <v>40018</v>
      </c>
      <c r="B5888" t="s">
        <v>9056</v>
      </c>
      <c r="C5888" s="5">
        <f>IF($F$2=0," - ",Tabla1[[#This Row],[Base Precio de Lista neto]])</f>
        <v>366.7996</v>
      </c>
      <c r="D5888" s="5">
        <f>IF($F$2=0," - ",Tabla1[[#This Row],[Base Precio de Lista neto]]*(1-$F$2))</f>
        <v>256.75971999999996</v>
      </c>
      <c r="E5888" s="5">
        <f>IF($F$2=0," - ",Tabla1[[#This Row],[Base para Mejor precio]]*(1-$F$2))</f>
        <v>231.08374799999999</v>
      </c>
      <c r="F5888" s="4" t="s">
        <v>6</v>
      </c>
      <c r="G5888" s="16" t="s">
        <v>5696</v>
      </c>
      <c r="H5888" s="5">
        <f>IFERROR(IF($F$3=0,"-",Tabla1[[#This Row],[Precio de Cliente neto]]*(1+$F$3)),"-")</f>
        <v>385.13957999999991</v>
      </c>
      <c r="I5888" s="5">
        <v>366.7996</v>
      </c>
      <c r="J5888" s="5">
        <v>330.11964</v>
      </c>
      <c r="K5888" s="26">
        <v>0.21</v>
      </c>
    </row>
    <row r="5889" spans="1:11">
      <c r="A5889" s="4">
        <v>40019</v>
      </c>
      <c r="B5889" t="s">
        <v>9057</v>
      </c>
      <c r="C5889" s="5">
        <f>IF($F$2=0," - ",Tabla1[[#This Row],[Base Precio de Lista neto]])</f>
        <v>366.7996</v>
      </c>
      <c r="D5889" s="5">
        <f>IF($F$2=0," - ",Tabla1[[#This Row],[Base Precio de Lista neto]]*(1-$F$2))</f>
        <v>256.75971999999996</v>
      </c>
      <c r="E5889" s="5">
        <f>IF($F$2=0," - ",Tabla1[[#This Row],[Base para Mejor precio]]*(1-$F$2))</f>
        <v>231.08374799999999</v>
      </c>
      <c r="F5889" s="4" t="s">
        <v>6</v>
      </c>
      <c r="G5889" s="16" t="s">
        <v>5696</v>
      </c>
      <c r="H5889" s="5">
        <f>IFERROR(IF($F$3=0,"-",Tabla1[[#This Row],[Precio de Cliente neto]]*(1+$F$3)),"-")</f>
        <v>385.13957999999991</v>
      </c>
      <c r="I5889" s="5">
        <v>366.7996</v>
      </c>
      <c r="J5889" s="5">
        <v>330.11964</v>
      </c>
      <c r="K5889" s="26">
        <v>0.21</v>
      </c>
    </row>
    <row r="5890" spans="1:11">
      <c r="A5890" s="4">
        <v>40020</v>
      </c>
      <c r="B5890" t="s">
        <v>9058</v>
      </c>
      <c r="C5890" s="5">
        <f>IF($F$2=0," - ",Tabla1[[#This Row],[Base Precio de Lista neto]])</f>
        <v>366.7996</v>
      </c>
      <c r="D5890" s="5">
        <f>IF($F$2=0," - ",Tabla1[[#This Row],[Base Precio de Lista neto]]*(1-$F$2))</f>
        <v>256.75971999999996</v>
      </c>
      <c r="E5890" s="5">
        <f>IF($F$2=0," - ",Tabla1[[#This Row],[Base para Mejor precio]]*(1-$F$2))</f>
        <v>231.08374799999999</v>
      </c>
      <c r="F5890" s="4" t="s">
        <v>6</v>
      </c>
      <c r="G5890" s="16" t="s">
        <v>5696</v>
      </c>
      <c r="H5890" s="5">
        <f>IFERROR(IF($F$3=0,"-",Tabla1[[#This Row],[Precio de Cliente neto]]*(1+$F$3)),"-")</f>
        <v>385.13957999999991</v>
      </c>
      <c r="I5890" s="5">
        <v>366.7996</v>
      </c>
      <c r="J5890" s="5">
        <v>330.11964</v>
      </c>
      <c r="K5890" s="26">
        <v>0.21</v>
      </c>
    </row>
    <row r="5891" spans="1:11">
      <c r="A5891" s="4">
        <v>40021</v>
      </c>
      <c r="B5891" t="s">
        <v>9059</v>
      </c>
      <c r="C5891" s="5">
        <f>IF($F$2=0," - ",Tabla1[[#This Row],[Base Precio de Lista neto]])</f>
        <v>366.7996</v>
      </c>
      <c r="D5891" s="5">
        <f>IF($F$2=0," - ",Tabla1[[#This Row],[Base Precio de Lista neto]]*(1-$F$2))</f>
        <v>256.75971999999996</v>
      </c>
      <c r="E5891" s="5">
        <f>IF($F$2=0," - ",Tabla1[[#This Row],[Base para Mejor precio]]*(1-$F$2))</f>
        <v>231.08374799999999</v>
      </c>
      <c r="F5891" s="4" t="s">
        <v>6</v>
      </c>
      <c r="G5891" s="16" t="s">
        <v>5696</v>
      </c>
      <c r="H5891" s="5">
        <f>IFERROR(IF($F$3=0,"-",Tabla1[[#This Row],[Precio de Cliente neto]]*(1+$F$3)),"-")</f>
        <v>385.13957999999991</v>
      </c>
      <c r="I5891" s="5">
        <v>366.7996</v>
      </c>
      <c r="J5891" s="5">
        <v>330.11964</v>
      </c>
      <c r="K5891" s="26">
        <v>0.21</v>
      </c>
    </row>
    <row r="5892" spans="1:11">
      <c r="A5892" s="4">
        <v>40022</v>
      </c>
      <c r="B5892" t="s">
        <v>9060</v>
      </c>
      <c r="C5892" s="5">
        <f>IF($F$2=0," - ",Tabla1[[#This Row],[Base Precio de Lista neto]])</f>
        <v>366.7996</v>
      </c>
      <c r="D5892" s="5">
        <f>IF($F$2=0," - ",Tabla1[[#This Row],[Base Precio de Lista neto]]*(1-$F$2))</f>
        <v>256.75971999999996</v>
      </c>
      <c r="E5892" s="5">
        <f>IF($F$2=0," - ",Tabla1[[#This Row],[Base para Mejor precio]]*(1-$F$2))</f>
        <v>231.08374799999999</v>
      </c>
      <c r="F5892" s="4" t="s">
        <v>6</v>
      </c>
      <c r="G5892" s="16" t="s">
        <v>5696</v>
      </c>
      <c r="H5892" s="5">
        <f>IFERROR(IF($F$3=0,"-",Tabla1[[#This Row],[Precio de Cliente neto]]*(1+$F$3)),"-")</f>
        <v>385.13957999999991</v>
      </c>
      <c r="I5892" s="5">
        <v>366.7996</v>
      </c>
      <c r="J5892" s="5">
        <v>330.11964</v>
      </c>
      <c r="K5892" s="26">
        <v>0.21</v>
      </c>
    </row>
    <row r="5893" spans="1:11">
      <c r="A5893" s="4">
        <v>40023</v>
      </c>
      <c r="B5893" t="s">
        <v>9061</v>
      </c>
      <c r="C5893" s="5">
        <f>IF($F$2=0," - ",Tabla1[[#This Row],[Base Precio de Lista neto]])</f>
        <v>366.7996</v>
      </c>
      <c r="D5893" s="5">
        <f>IF($F$2=0," - ",Tabla1[[#This Row],[Base Precio de Lista neto]]*(1-$F$2))</f>
        <v>256.75971999999996</v>
      </c>
      <c r="E5893" s="5">
        <f>IF($F$2=0," - ",Tabla1[[#This Row],[Base para Mejor precio]]*(1-$F$2))</f>
        <v>231.08374799999999</v>
      </c>
      <c r="F5893" s="4" t="s">
        <v>6</v>
      </c>
      <c r="G5893" s="16" t="s">
        <v>5696</v>
      </c>
      <c r="H5893" s="5">
        <f>IFERROR(IF($F$3=0,"-",Tabla1[[#This Row],[Precio de Cliente neto]]*(1+$F$3)),"-")</f>
        <v>385.13957999999991</v>
      </c>
      <c r="I5893" s="5">
        <v>366.7996</v>
      </c>
      <c r="J5893" s="5">
        <v>330.11964</v>
      </c>
      <c r="K5893" s="26">
        <v>0.21</v>
      </c>
    </row>
    <row r="5894" spans="1:11">
      <c r="A5894" s="4">
        <v>40024</v>
      </c>
      <c r="B5894" t="s">
        <v>9062</v>
      </c>
      <c r="C5894" s="5">
        <f>IF($F$2=0," - ",Tabla1[[#This Row],[Base Precio de Lista neto]])</f>
        <v>601.87519999999995</v>
      </c>
      <c r="D5894" s="5">
        <f>IF($F$2=0," - ",Tabla1[[#This Row],[Base Precio de Lista neto]]*(1-$F$2))</f>
        <v>421.31263999999993</v>
      </c>
      <c r="E5894" s="5">
        <f>IF($F$2=0," - ",Tabla1[[#This Row],[Base para Mejor precio]]*(1-$F$2))</f>
        <v>379.181376</v>
      </c>
      <c r="F5894" s="4" t="s">
        <v>6</v>
      </c>
      <c r="G5894" s="16" t="s">
        <v>5696</v>
      </c>
      <c r="H5894" s="5">
        <f>IFERROR(IF($F$3=0,"-",Tabla1[[#This Row],[Precio de Cliente neto]]*(1+$F$3)),"-")</f>
        <v>631.96895999999992</v>
      </c>
      <c r="I5894" s="5">
        <v>601.87519999999995</v>
      </c>
      <c r="J5894" s="5">
        <v>541.68768</v>
      </c>
      <c r="K5894" s="26">
        <v>0.21</v>
      </c>
    </row>
    <row r="5895" spans="1:11">
      <c r="A5895" s="4">
        <v>40025</v>
      </c>
      <c r="B5895" t="s">
        <v>9063</v>
      </c>
      <c r="C5895" s="5">
        <f>IF($F$2=0," - ",Tabla1[[#This Row],[Base Precio de Lista neto]])</f>
        <v>601.87519999999995</v>
      </c>
      <c r="D5895" s="5">
        <f>IF($F$2=0," - ",Tabla1[[#This Row],[Base Precio de Lista neto]]*(1-$F$2))</f>
        <v>421.31263999999993</v>
      </c>
      <c r="E5895" s="5">
        <f>IF($F$2=0," - ",Tabla1[[#This Row],[Base para Mejor precio]]*(1-$F$2))</f>
        <v>379.181376</v>
      </c>
      <c r="F5895" s="4" t="s">
        <v>6</v>
      </c>
      <c r="G5895" s="16" t="s">
        <v>5696</v>
      </c>
      <c r="H5895" s="5">
        <f>IFERROR(IF($F$3=0,"-",Tabla1[[#This Row],[Precio de Cliente neto]]*(1+$F$3)),"-")</f>
        <v>631.96895999999992</v>
      </c>
      <c r="I5895" s="5">
        <v>601.87519999999995</v>
      </c>
      <c r="J5895" s="5">
        <v>541.68768</v>
      </c>
      <c r="K5895" s="26">
        <v>0.21</v>
      </c>
    </row>
    <row r="5896" spans="1:11">
      <c r="A5896" s="4">
        <v>40026</v>
      </c>
      <c r="B5896" t="s">
        <v>9064</v>
      </c>
      <c r="C5896" s="5">
        <f>IF($F$2=0," - ",Tabla1[[#This Row],[Base Precio de Lista neto]])</f>
        <v>601.87519999999995</v>
      </c>
      <c r="D5896" s="5">
        <f>IF($F$2=0," - ",Tabla1[[#This Row],[Base Precio de Lista neto]]*(1-$F$2))</f>
        <v>421.31263999999993</v>
      </c>
      <c r="E5896" s="5">
        <f>IF($F$2=0," - ",Tabla1[[#This Row],[Base para Mejor precio]]*(1-$F$2))</f>
        <v>379.181376</v>
      </c>
      <c r="F5896" s="4" t="s">
        <v>6</v>
      </c>
      <c r="G5896" s="16" t="s">
        <v>5696</v>
      </c>
      <c r="H5896" s="5">
        <f>IFERROR(IF($F$3=0,"-",Tabla1[[#This Row],[Precio de Cliente neto]]*(1+$F$3)),"-")</f>
        <v>631.96895999999992</v>
      </c>
      <c r="I5896" s="5">
        <v>601.87519999999995</v>
      </c>
      <c r="J5896" s="5">
        <v>541.68768</v>
      </c>
      <c r="K5896" s="26">
        <v>0.21</v>
      </c>
    </row>
    <row r="5897" spans="1:11">
      <c r="A5897" s="4">
        <v>40027</v>
      </c>
      <c r="B5897" t="s">
        <v>9065</v>
      </c>
      <c r="C5897" s="5">
        <f>IF($F$2=0," - ",Tabla1[[#This Row],[Base Precio de Lista neto]])</f>
        <v>601.87519999999995</v>
      </c>
      <c r="D5897" s="5">
        <f>IF($F$2=0," - ",Tabla1[[#This Row],[Base Precio de Lista neto]]*(1-$F$2))</f>
        <v>421.31263999999993</v>
      </c>
      <c r="E5897" s="5">
        <f>IF($F$2=0," - ",Tabla1[[#This Row],[Base para Mejor precio]]*(1-$F$2))</f>
        <v>379.181376</v>
      </c>
      <c r="F5897" s="4" t="s">
        <v>6</v>
      </c>
      <c r="G5897" s="16" t="s">
        <v>5696</v>
      </c>
      <c r="H5897" s="5">
        <f>IFERROR(IF($F$3=0,"-",Tabla1[[#This Row],[Precio de Cliente neto]]*(1+$F$3)),"-")</f>
        <v>631.96895999999992</v>
      </c>
      <c r="I5897" s="5">
        <v>601.87519999999995</v>
      </c>
      <c r="J5897" s="5">
        <v>541.68768</v>
      </c>
      <c r="K5897" s="26">
        <v>0.21</v>
      </c>
    </row>
    <row r="5898" spans="1:11">
      <c r="A5898" s="4">
        <v>40028</v>
      </c>
      <c r="B5898" t="s">
        <v>9066</v>
      </c>
      <c r="C5898" s="5">
        <f>IF($F$2=0," - ",Tabla1[[#This Row],[Base Precio de Lista neto]])</f>
        <v>601.87519999999995</v>
      </c>
      <c r="D5898" s="5">
        <f>IF($F$2=0," - ",Tabla1[[#This Row],[Base Precio de Lista neto]]*(1-$F$2))</f>
        <v>421.31263999999993</v>
      </c>
      <c r="E5898" s="5">
        <f>IF($F$2=0," - ",Tabla1[[#This Row],[Base para Mejor precio]]*(1-$F$2))</f>
        <v>379.181376</v>
      </c>
      <c r="F5898" s="4" t="s">
        <v>6</v>
      </c>
      <c r="G5898" s="16" t="s">
        <v>5696</v>
      </c>
      <c r="H5898" s="5">
        <f>IFERROR(IF($F$3=0,"-",Tabla1[[#This Row],[Precio de Cliente neto]]*(1+$F$3)),"-")</f>
        <v>631.96895999999992</v>
      </c>
      <c r="I5898" s="5">
        <v>601.87519999999995</v>
      </c>
      <c r="J5898" s="5">
        <v>541.68768</v>
      </c>
      <c r="K5898" s="26">
        <v>0.21</v>
      </c>
    </row>
    <row r="5899" spans="1:11">
      <c r="A5899" s="4">
        <v>40029</v>
      </c>
      <c r="B5899" t="s">
        <v>9067</v>
      </c>
      <c r="C5899" s="5">
        <f>IF($F$2=0," - ",Tabla1[[#This Row],[Base Precio de Lista neto]])</f>
        <v>601.87519999999995</v>
      </c>
      <c r="D5899" s="5">
        <f>IF($F$2=0," - ",Tabla1[[#This Row],[Base Precio de Lista neto]]*(1-$F$2))</f>
        <v>421.31263999999993</v>
      </c>
      <c r="E5899" s="5">
        <f>IF($F$2=0," - ",Tabla1[[#This Row],[Base para Mejor precio]]*(1-$F$2))</f>
        <v>379.181376</v>
      </c>
      <c r="F5899" s="4" t="s">
        <v>6</v>
      </c>
      <c r="G5899" s="16" t="s">
        <v>5696</v>
      </c>
      <c r="H5899" s="5">
        <f>IFERROR(IF($F$3=0,"-",Tabla1[[#This Row],[Precio de Cliente neto]]*(1+$F$3)),"-")</f>
        <v>631.96895999999992</v>
      </c>
      <c r="I5899" s="5">
        <v>601.87519999999995</v>
      </c>
      <c r="J5899" s="5">
        <v>541.68768</v>
      </c>
      <c r="K5899" s="26">
        <v>0.21</v>
      </c>
    </row>
    <row r="5900" spans="1:11">
      <c r="A5900" s="4">
        <v>40030</v>
      </c>
      <c r="B5900" t="s">
        <v>9068</v>
      </c>
      <c r="C5900" s="5">
        <f>IF($F$2=0," - ",Tabla1[[#This Row],[Base Precio de Lista neto]])</f>
        <v>601.87519999999995</v>
      </c>
      <c r="D5900" s="5">
        <f>IF($F$2=0," - ",Tabla1[[#This Row],[Base Precio de Lista neto]]*(1-$F$2))</f>
        <v>421.31263999999993</v>
      </c>
      <c r="E5900" s="5">
        <f>IF($F$2=0," - ",Tabla1[[#This Row],[Base para Mejor precio]]*(1-$F$2))</f>
        <v>379.181376</v>
      </c>
      <c r="F5900" s="4" t="s">
        <v>6</v>
      </c>
      <c r="G5900" s="16" t="s">
        <v>5696</v>
      </c>
      <c r="H5900" s="5">
        <f>IFERROR(IF($F$3=0,"-",Tabla1[[#This Row],[Precio de Cliente neto]]*(1+$F$3)),"-")</f>
        <v>631.96895999999992</v>
      </c>
      <c r="I5900" s="5">
        <v>601.87519999999995</v>
      </c>
      <c r="J5900" s="5">
        <v>541.68768</v>
      </c>
      <c r="K5900" s="26">
        <v>0.21</v>
      </c>
    </row>
    <row r="5901" spans="1:11">
      <c r="A5901" s="4">
        <v>40031</v>
      </c>
      <c r="B5901" t="s">
        <v>9069</v>
      </c>
      <c r="C5901" s="5">
        <f>IF($F$2=0," - ",Tabla1[[#This Row],[Base Precio de Lista neto]])</f>
        <v>601.87519999999995</v>
      </c>
      <c r="D5901" s="5">
        <f>IF($F$2=0," - ",Tabla1[[#This Row],[Base Precio de Lista neto]]*(1-$F$2))</f>
        <v>421.31263999999993</v>
      </c>
      <c r="E5901" s="5">
        <f>IF($F$2=0," - ",Tabla1[[#This Row],[Base para Mejor precio]]*(1-$F$2))</f>
        <v>379.181376</v>
      </c>
      <c r="F5901" s="4" t="s">
        <v>6</v>
      </c>
      <c r="G5901" s="16" t="s">
        <v>5696</v>
      </c>
      <c r="H5901" s="5">
        <f>IFERROR(IF($F$3=0,"-",Tabla1[[#This Row],[Precio de Cliente neto]]*(1+$F$3)),"-")</f>
        <v>631.96895999999992</v>
      </c>
      <c r="I5901" s="5">
        <v>601.87519999999995</v>
      </c>
      <c r="J5901" s="5">
        <v>541.68768</v>
      </c>
      <c r="K5901" s="26">
        <v>0.21</v>
      </c>
    </row>
    <row r="5902" spans="1:11">
      <c r="A5902" s="4">
        <v>40032</v>
      </c>
      <c r="B5902" t="s">
        <v>9070</v>
      </c>
      <c r="C5902" s="5">
        <f>IF($F$2=0," - ",Tabla1[[#This Row],[Base Precio de Lista neto]])</f>
        <v>601.87519999999995</v>
      </c>
      <c r="D5902" s="5">
        <f>IF($F$2=0," - ",Tabla1[[#This Row],[Base Precio de Lista neto]]*(1-$F$2))</f>
        <v>421.31263999999993</v>
      </c>
      <c r="E5902" s="5">
        <f>IF($F$2=0," - ",Tabla1[[#This Row],[Base para Mejor precio]]*(1-$F$2))</f>
        <v>379.181376</v>
      </c>
      <c r="F5902" s="4" t="s">
        <v>6</v>
      </c>
      <c r="G5902" s="16" t="s">
        <v>5696</v>
      </c>
      <c r="H5902" s="5">
        <f>IFERROR(IF($F$3=0,"-",Tabla1[[#This Row],[Precio de Cliente neto]]*(1+$F$3)),"-")</f>
        <v>631.96895999999992</v>
      </c>
      <c r="I5902" s="5">
        <v>601.87519999999995</v>
      </c>
      <c r="J5902" s="5">
        <v>541.68768</v>
      </c>
      <c r="K5902" s="26">
        <v>0.21</v>
      </c>
    </row>
    <row r="5903" spans="1:11">
      <c r="A5903" s="4">
        <v>40033</v>
      </c>
      <c r="B5903" t="s">
        <v>9071</v>
      </c>
      <c r="C5903" s="5">
        <f>IF($F$2=0," - ",Tabla1[[#This Row],[Base Precio de Lista neto]])</f>
        <v>524.21489999999994</v>
      </c>
      <c r="D5903" s="5">
        <f>IF($F$2=0," - ",Tabla1[[#This Row],[Base Precio de Lista neto]]*(1-$F$2))</f>
        <v>366.95042999999993</v>
      </c>
      <c r="E5903" s="5">
        <f>IF($F$2=0," - ",Tabla1[[#This Row],[Base para Mejor precio]]*(1-$F$2))</f>
        <v>330.25538699999998</v>
      </c>
      <c r="F5903" s="4" t="s">
        <v>6</v>
      </c>
      <c r="G5903" s="16" t="s">
        <v>5696</v>
      </c>
      <c r="H5903" s="5">
        <f>IFERROR(IF($F$3=0,"-",Tabla1[[#This Row],[Precio de Cliente neto]]*(1+$F$3)),"-")</f>
        <v>550.42564499999992</v>
      </c>
      <c r="I5903" s="5">
        <v>524.21489999999994</v>
      </c>
      <c r="J5903" s="5">
        <v>471.79340999999999</v>
      </c>
      <c r="K5903" s="26">
        <v>0.21</v>
      </c>
    </row>
    <row r="5904" spans="1:11">
      <c r="A5904" s="4">
        <v>40034</v>
      </c>
      <c r="B5904" t="s">
        <v>9072</v>
      </c>
      <c r="C5904" s="5">
        <f>IF($F$2=0," - ",Tabla1[[#This Row],[Base Precio de Lista neto]])</f>
        <v>524.21489999999994</v>
      </c>
      <c r="D5904" s="5">
        <f>IF($F$2=0," - ",Tabla1[[#This Row],[Base Precio de Lista neto]]*(1-$F$2))</f>
        <v>366.95042999999993</v>
      </c>
      <c r="E5904" s="5">
        <f>IF($F$2=0," - ",Tabla1[[#This Row],[Base para Mejor precio]]*(1-$F$2))</f>
        <v>330.25538699999998</v>
      </c>
      <c r="F5904" s="4" t="s">
        <v>6</v>
      </c>
      <c r="G5904" s="16" t="s">
        <v>5696</v>
      </c>
      <c r="H5904" s="5">
        <f>IFERROR(IF($F$3=0,"-",Tabla1[[#This Row],[Precio de Cliente neto]]*(1+$F$3)),"-")</f>
        <v>550.42564499999992</v>
      </c>
      <c r="I5904" s="5">
        <v>524.21489999999994</v>
      </c>
      <c r="J5904" s="5">
        <v>471.79340999999999</v>
      </c>
      <c r="K5904" s="26">
        <v>0.21</v>
      </c>
    </row>
    <row r="5905" spans="1:11">
      <c r="A5905" s="4">
        <v>40035</v>
      </c>
      <c r="B5905" t="s">
        <v>9073</v>
      </c>
      <c r="C5905" s="5">
        <f>IF($F$2=0," - ",Tabla1[[#This Row],[Base Precio de Lista neto]])</f>
        <v>524.21489999999994</v>
      </c>
      <c r="D5905" s="5">
        <f>IF($F$2=0," - ",Tabla1[[#This Row],[Base Precio de Lista neto]]*(1-$F$2))</f>
        <v>366.95042999999993</v>
      </c>
      <c r="E5905" s="5">
        <f>IF($F$2=0," - ",Tabla1[[#This Row],[Base para Mejor precio]]*(1-$F$2))</f>
        <v>330.25538699999998</v>
      </c>
      <c r="F5905" s="4" t="s">
        <v>6</v>
      </c>
      <c r="G5905" s="16" t="s">
        <v>5696</v>
      </c>
      <c r="H5905" s="5">
        <f>IFERROR(IF($F$3=0,"-",Tabla1[[#This Row],[Precio de Cliente neto]]*(1+$F$3)),"-")</f>
        <v>550.42564499999992</v>
      </c>
      <c r="I5905" s="5">
        <v>524.21489999999994</v>
      </c>
      <c r="J5905" s="5">
        <v>471.79340999999999</v>
      </c>
      <c r="K5905" s="26">
        <v>0.21</v>
      </c>
    </row>
    <row r="5906" spans="1:11">
      <c r="A5906" s="4">
        <v>40036</v>
      </c>
      <c r="B5906" t="s">
        <v>9074</v>
      </c>
      <c r="C5906" s="5">
        <f>IF($F$2=0," - ",Tabla1[[#This Row],[Base Precio de Lista neto]])</f>
        <v>524.21489999999994</v>
      </c>
      <c r="D5906" s="5">
        <f>IF($F$2=0," - ",Tabla1[[#This Row],[Base Precio de Lista neto]]*(1-$F$2))</f>
        <v>366.95042999999993</v>
      </c>
      <c r="E5906" s="5">
        <f>IF($F$2=0," - ",Tabla1[[#This Row],[Base para Mejor precio]]*(1-$F$2))</f>
        <v>330.25538699999998</v>
      </c>
      <c r="F5906" s="4" t="s">
        <v>6</v>
      </c>
      <c r="G5906" s="16" t="s">
        <v>5696</v>
      </c>
      <c r="H5906" s="5">
        <f>IFERROR(IF($F$3=0,"-",Tabla1[[#This Row],[Precio de Cliente neto]]*(1+$F$3)),"-")</f>
        <v>550.42564499999992</v>
      </c>
      <c r="I5906" s="5">
        <v>524.21489999999994</v>
      </c>
      <c r="J5906" s="5">
        <v>471.79340999999999</v>
      </c>
      <c r="K5906" s="26">
        <v>0.21</v>
      </c>
    </row>
    <row r="5907" spans="1:11">
      <c r="A5907" s="4">
        <v>40037</v>
      </c>
      <c r="B5907" t="s">
        <v>9075</v>
      </c>
      <c r="C5907" s="5">
        <f>IF($F$2=0," - ",Tabla1[[#This Row],[Base Precio de Lista neto]])</f>
        <v>524.21489999999994</v>
      </c>
      <c r="D5907" s="5">
        <f>IF($F$2=0," - ",Tabla1[[#This Row],[Base Precio de Lista neto]]*(1-$F$2))</f>
        <v>366.95042999999993</v>
      </c>
      <c r="E5907" s="5">
        <f>IF($F$2=0," - ",Tabla1[[#This Row],[Base para Mejor precio]]*(1-$F$2))</f>
        <v>330.25538699999998</v>
      </c>
      <c r="F5907" s="4" t="s">
        <v>6</v>
      </c>
      <c r="G5907" s="16" t="s">
        <v>5696</v>
      </c>
      <c r="H5907" s="5">
        <f>IFERROR(IF($F$3=0,"-",Tabla1[[#This Row],[Precio de Cliente neto]]*(1+$F$3)),"-")</f>
        <v>550.42564499999992</v>
      </c>
      <c r="I5907" s="5">
        <v>524.21489999999994</v>
      </c>
      <c r="J5907" s="5">
        <v>471.79340999999999</v>
      </c>
      <c r="K5907" s="26">
        <v>0.21</v>
      </c>
    </row>
    <row r="5908" spans="1:11">
      <c r="A5908" s="4">
        <v>40038</v>
      </c>
      <c r="B5908" t="s">
        <v>9076</v>
      </c>
      <c r="C5908" s="5">
        <f>IF($F$2=0," - ",Tabla1[[#This Row],[Base Precio de Lista neto]])</f>
        <v>524.21489999999994</v>
      </c>
      <c r="D5908" s="5">
        <f>IF($F$2=0," - ",Tabla1[[#This Row],[Base Precio de Lista neto]]*(1-$F$2))</f>
        <v>366.95042999999993</v>
      </c>
      <c r="E5908" s="5">
        <f>IF($F$2=0," - ",Tabla1[[#This Row],[Base para Mejor precio]]*(1-$F$2))</f>
        <v>330.25538699999998</v>
      </c>
      <c r="F5908" s="4" t="s">
        <v>6</v>
      </c>
      <c r="G5908" s="16" t="s">
        <v>5696</v>
      </c>
      <c r="H5908" s="5">
        <f>IFERROR(IF($F$3=0,"-",Tabla1[[#This Row],[Precio de Cliente neto]]*(1+$F$3)),"-")</f>
        <v>550.42564499999992</v>
      </c>
      <c r="I5908" s="5">
        <v>524.21489999999994</v>
      </c>
      <c r="J5908" s="5">
        <v>471.79340999999999</v>
      </c>
      <c r="K5908" s="26">
        <v>0.21</v>
      </c>
    </row>
    <row r="5909" spans="1:11">
      <c r="A5909" s="4">
        <v>40039</v>
      </c>
      <c r="B5909" t="s">
        <v>9077</v>
      </c>
      <c r="C5909" s="5">
        <f>IF($F$2=0," - ",Tabla1[[#This Row],[Base Precio de Lista neto]])</f>
        <v>524.21489999999994</v>
      </c>
      <c r="D5909" s="5">
        <f>IF($F$2=0," - ",Tabla1[[#This Row],[Base Precio de Lista neto]]*(1-$F$2))</f>
        <v>366.95042999999993</v>
      </c>
      <c r="E5909" s="5">
        <f>IF($F$2=0," - ",Tabla1[[#This Row],[Base para Mejor precio]]*(1-$F$2))</f>
        <v>330.25538699999998</v>
      </c>
      <c r="F5909" s="4" t="s">
        <v>6</v>
      </c>
      <c r="G5909" s="16" t="s">
        <v>5696</v>
      </c>
      <c r="H5909" s="5">
        <f>IFERROR(IF($F$3=0,"-",Tabla1[[#This Row],[Precio de Cliente neto]]*(1+$F$3)),"-")</f>
        <v>550.42564499999992</v>
      </c>
      <c r="I5909" s="5">
        <v>524.21489999999994</v>
      </c>
      <c r="J5909" s="5">
        <v>471.79340999999999</v>
      </c>
      <c r="K5909" s="26">
        <v>0.21</v>
      </c>
    </row>
    <row r="5910" spans="1:11">
      <c r="A5910" s="4">
        <v>40040</v>
      </c>
      <c r="B5910" t="s">
        <v>9078</v>
      </c>
      <c r="C5910" s="5">
        <f>IF($F$2=0," - ",Tabla1[[#This Row],[Base Precio de Lista neto]])</f>
        <v>524.21489999999994</v>
      </c>
      <c r="D5910" s="5">
        <f>IF($F$2=0," - ",Tabla1[[#This Row],[Base Precio de Lista neto]]*(1-$F$2))</f>
        <v>366.95042999999993</v>
      </c>
      <c r="E5910" s="5">
        <f>IF($F$2=0," - ",Tabla1[[#This Row],[Base para Mejor precio]]*(1-$F$2))</f>
        <v>330.25538699999998</v>
      </c>
      <c r="F5910" s="4" t="s">
        <v>6</v>
      </c>
      <c r="G5910" s="16" t="s">
        <v>5696</v>
      </c>
      <c r="H5910" s="5">
        <f>IFERROR(IF($F$3=0,"-",Tabla1[[#This Row],[Precio de Cliente neto]]*(1+$F$3)),"-")</f>
        <v>550.42564499999992</v>
      </c>
      <c r="I5910" s="5">
        <v>524.21489999999994</v>
      </c>
      <c r="J5910" s="5">
        <v>471.79340999999999</v>
      </c>
      <c r="K5910" s="26">
        <v>0.21</v>
      </c>
    </row>
    <row r="5911" spans="1:11">
      <c r="A5911" s="4">
        <v>40041</v>
      </c>
      <c r="B5911" t="s">
        <v>9079</v>
      </c>
      <c r="C5911" s="5">
        <f>IF($F$2=0," - ",Tabla1[[#This Row],[Base Precio de Lista neto]])</f>
        <v>524.21489999999994</v>
      </c>
      <c r="D5911" s="5">
        <f>IF($F$2=0," - ",Tabla1[[#This Row],[Base Precio de Lista neto]]*(1-$F$2))</f>
        <v>366.95042999999993</v>
      </c>
      <c r="E5911" s="5">
        <f>IF($F$2=0," - ",Tabla1[[#This Row],[Base para Mejor precio]]*(1-$F$2))</f>
        <v>330.25538699999998</v>
      </c>
      <c r="F5911" s="4" t="s">
        <v>6</v>
      </c>
      <c r="G5911" s="16" t="s">
        <v>5696</v>
      </c>
      <c r="H5911" s="5">
        <f>IFERROR(IF($F$3=0,"-",Tabla1[[#This Row],[Precio de Cliente neto]]*(1+$F$3)),"-")</f>
        <v>550.42564499999992</v>
      </c>
      <c r="I5911" s="5">
        <v>524.21489999999994</v>
      </c>
      <c r="J5911" s="5">
        <v>471.79340999999999</v>
      </c>
      <c r="K5911" s="26">
        <v>0.21</v>
      </c>
    </row>
    <row r="5912" spans="1:11">
      <c r="A5912" s="4">
        <v>40042</v>
      </c>
      <c r="B5912" t="s">
        <v>9080</v>
      </c>
      <c r="C5912" s="5">
        <f>IF($F$2=0," - ",Tabla1[[#This Row],[Base Precio de Lista neto]])</f>
        <v>524.21489999999994</v>
      </c>
      <c r="D5912" s="5">
        <f>IF($F$2=0," - ",Tabla1[[#This Row],[Base Precio de Lista neto]]*(1-$F$2))</f>
        <v>366.95042999999993</v>
      </c>
      <c r="E5912" s="5">
        <f>IF($F$2=0," - ",Tabla1[[#This Row],[Base para Mejor precio]]*(1-$F$2))</f>
        <v>330.25538699999998</v>
      </c>
      <c r="F5912" s="4" t="s">
        <v>6</v>
      </c>
      <c r="G5912" s="16" t="s">
        <v>5696</v>
      </c>
      <c r="H5912" s="5">
        <f>IFERROR(IF($F$3=0,"-",Tabla1[[#This Row],[Precio de Cliente neto]]*(1+$F$3)),"-")</f>
        <v>550.42564499999992</v>
      </c>
      <c r="I5912" s="5">
        <v>524.21489999999994</v>
      </c>
      <c r="J5912" s="5">
        <v>471.79340999999999</v>
      </c>
      <c r="K5912" s="26">
        <v>0.21</v>
      </c>
    </row>
    <row r="5913" spans="1:11">
      <c r="A5913" s="4">
        <v>40043</v>
      </c>
      <c r="B5913" t="s">
        <v>9081</v>
      </c>
      <c r="C5913" s="5">
        <f>IF($F$2=0," - ",Tabla1[[#This Row],[Base Precio de Lista neto]])</f>
        <v>524.21489999999994</v>
      </c>
      <c r="D5913" s="5">
        <f>IF($F$2=0," - ",Tabla1[[#This Row],[Base Precio de Lista neto]]*(1-$F$2))</f>
        <v>366.95042999999993</v>
      </c>
      <c r="E5913" s="5">
        <f>IF($F$2=0," - ",Tabla1[[#This Row],[Base para Mejor precio]]*(1-$F$2))</f>
        <v>330.25538699999998</v>
      </c>
      <c r="F5913" s="4" t="s">
        <v>6</v>
      </c>
      <c r="G5913" s="16" t="s">
        <v>5696</v>
      </c>
      <c r="H5913" s="5">
        <f>IFERROR(IF($F$3=0,"-",Tabla1[[#This Row],[Precio de Cliente neto]]*(1+$F$3)),"-")</f>
        <v>550.42564499999992</v>
      </c>
      <c r="I5913" s="5">
        <v>524.21489999999994</v>
      </c>
      <c r="J5913" s="5">
        <v>471.79340999999999</v>
      </c>
      <c r="K5913" s="26">
        <v>0.21</v>
      </c>
    </row>
    <row r="5914" spans="1:11">
      <c r="A5914" s="4">
        <v>40046</v>
      </c>
      <c r="B5914" t="s">
        <v>4133</v>
      </c>
      <c r="C5914" s="5">
        <f>IF($F$2=0," - ",Tabla1[[#This Row],[Base Precio de Lista neto]])</f>
        <v>1174.9088999999999</v>
      </c>
      <c r="D5914" s="5">
        <f>IF($F$2=0," - ",Tabla1[[#This Row],[Base Precio de Lista neto]]*(1-$F$2))</f>
        <v>822.43622999999991</v>
      </c>
      <c r="E5914" s="5">
        <f>IF($F$2=0," - ",Tabla1[[#This Row],[Base para Mejor precio]]*(1-$F$2))</f>
        <v>740.19260700000007</v>
      </c>
      <c r="F5914" s="4" t="s">
        <v>4</v>
      </c>
      <c r="G5914" s="16" t="s">
        <v>5696</v>
      </c>
      <c r="H5914" s="5">
        <f>IFERROR(IF($F$3=0,"-",Tabla1[[#This Row],[Precio de Cliente neto]]*(1+$F$3)),"-")</f>
        <v>1233.6543449999999</v>
      </c>
      <c r="I5914" s="5">
        <v>1174.9088999999999</v>
      </c>
      <c r="J5914" s="5">
        <v>1057.4180100000001</v>
      </c>
      <c r="K5914" s="26">
        <v>0.21</v>
      </c>
    </row>
    <row r="5915" spans="1:11">
      <c r="A5915" s="4">
        <v>40047</v>
      </c>
      <c r="B5915" t="s">
        <v>4134</v>
      </c>
      <c r="C5915" s="5">
        <f>IF($F$2=0," - ",Tabla1[[#This Row],[Base Precio de Lista neto]])</f>
        <v>1223.3082999999999</v>
      </c>
      <c r="D5915" s="5">
        <f>IF($F$2=0," - ",Tabla1[[#This Row],[Base Precio de Lista neto]]*(1-$F$2))</f>
        <v>856.31580999999994</v>
      </c>
      <c r="E5915" s="5">
        <f>IF($F$2=0," - ",Tabla1[[#This Row],[Base para Mejor precio]]*(1-$F$2))</f>
        <v>770.68422899999996</v>
      </c>
      <c r="F5915" s="4" t="s">
        <v>4</v>
      </c>
      <c r="G5915" s="16" t="s">
        <v>5696</v>
      </c>
      <c r="H5915" s="5">
        <f>IFERROR(IF($F$3=0,"-",Tabla1[[#This Row],[Precio de Cliente neto]]*(1+$F$3)),"-")</f>
        <v>1284.4737149999999</v>
      </c>
      <c r="I5915" s="5">
        <v>1223.3082999999999</v>
      </c>
      <c r="J5915" s="5">
        <v>1100.97747</v>
      </c>
      <c r="K5915" s="26">
        <v>0.21</v>
      </c>
    </row>
    <row r="5916" spans="1:11">
      <c r="A5916" s="4">
        <v>40048</v>
      </c>
      <c r="B5916" t="s">
        <v>4135</v>
      </c>
      <c r="C5916" s="5">
        <f>IF($F$2=0," - ",Tabla1[[#This Row],[Base Precio de Lista neto]])</f>
        <v>1997.71</v>
      </c>
      <c r="D5916" s="5">
        <f>IF($F$2=0," - ",Tabla1[[#This Row],[Base Precio de Lista neto]]*(1-$F$2))</f>
        <v>1398.3969999999999</v>
      </c>
      <c r="E5916" s="5">
        <f>IF($F$2=0," - ",Tabla1[[#This Row],[Base para Mejor precio]]*(1-$F$2))</f>
        <v>1258.5572999999999</v>
      </c>
      <c r="F5916" s="4" t="s">
        <v>4</v>
      </c>
      <c r="G5916" s="16" t="s">
        <v>5696</v>
      </c>
      <c r="H5916" s="5">
        <f>IFERROR(IF($F$3=0,"-",Tabla1[[#This Row],[Precio de Cliente neto]]*(1+$F$3)),"-")</f>
        <v>2097.5954999999999</v>
      </c>
      <c r="I5916" s="5">
        <v>1997.71</v>
      </c>
      <c r="J5916" s="5">
        <v>1797.9390000000001</v>
      </c>
      <c r="K5916" s="26">
        <v>0.21</v>
      </c>
    </row>
    <row r="5917" spans="1:11">
      <c r="A5917" s="4">
        <v>40049</v>
      </c>
      <c r="B5917" t="s">
        <v>4136</v>
      </c>
      <c r="C5917" s="5">
        <f>IF($F$2=0," - ",Tabla1[[#This Row],[Base Precio de Lista neto]])</f>
        <v>2813.2525999999998</v>
      </c>
      <c r="D5917" s="5">
        <f>IF($F$2=0," - ",Tabla1[[#This Row],[Base Precio de Lista neto]]*(1-$F$2))</f>
        <v>1969.2768199999998</v>
      </c>
      <c r="E5917" s="5">
        <f>IF($F$2=0," - ",Tabla1[[#This Row],[Base para Mejor precio]]*(1-$F$2))</f>
        <v>1772.349138</v>
      </c>
      <c r="F5917" s="4" t="s">
        <v>4</v>
      </c>
      <c r="G5917" s="16" t="s">
        <v>5696</v>
      </c>
      <c r="H5917" s="5">
        <f>IFERROR(IF($F$3=0,"-",Tabla1[[#This Row],[Precio de Cliente neto]]*(1+$F$3)),"-")</f>
        <v>2953.9152299999996</v>
      </c>
      <c r="I5917" s="5">
        <v>2813.2525999999998</v>
      </c>
      <c r="J5917" s="5">
        <v>2531.9273400000002</v>
      </c>
      <c r="K5917" s="26">
        <v>0.21</v>
      </c>
    </row>
    <row r="5918" spans="1:11">
      <c r="A5918" s="4">
        <v>40050</v>
      </c>
      <c r="B5918" t="s">
        <v>4137</v>
      </c>
      <c r="C5918" s="5">
        <f>IF($F$2=0," - ",Tabla1[[#This Row],[Base Precio de Lista neto]])</f>
        <v>3931.2918</v>
      </c>
      <c r="D5918" s="5">
        <f>IF($F$2=0," - ",Tabla1[[#This Row],[Base Precio de Lista neto]]*(1-$F$2))</f>
        <v>2751.9042599999998</v>
      </c>
      <c r="E5918" s="5">
        <f>IF($F$2=0," - ",Tabla1[[#This Row],[Base para Mejor precio]]*(1-$F$2))</f>
        <v>2476.7138339999997</v>
      </c>
      <c r="F5918" s="4" t="s">
        <v>4</v>
      </c>
      <c r="G5918" s="16" t="s">
        <v>5696</v>
      </c>
      <c r="H5918" s="5">
        <f>IFERROR(IF($F$3=0,"-",Tabla1[[#This Row],[Precio de Cliente neto]]*(1+$F$3)),"-")</f>
        <v>4127.8563899999999</v>
      </c>
      <c r="I5918" s="5">
        <v>3931.2918</v>
      </c>
      <c r="J5918" s="5">
        <v>3538.1626200000001</v>
      </c>
      <c r="K5918" s="26">
        <v>0.21</v>
      </c>
    </row>
    <row r="5919" spans="1:11">
      <c r="A5919" s="4">
        <v>40051</v>
      </c>
      <c r="B5919" t="s">
        <v>4138</v>
      </c>
      <c r="C5919" s="5">
        <f>IF($F$2=0," - ",Tabla1[[#This Row],[Base Precio de Lista neto]])</f>
        <v>4894.4477999999999</v>
      </c>
      <c r="D5919" s="5">
        <f>IF($F$2=0," - ",Tabla1[[#This Row],[Base Precio de Lista neto]]*(1-$F$2))</f>
        <v>3426.1134599999996</v>
      </c>
      <c r="E5919" s="5">
        <f>IF($F$2=0," - ",Tabla1[[#This Row],[Base para Mejor precio]]*(1-$F$2))</f>
        <v>3083.5021139999999</v>
      </c>
      <c r="F5919" s="4" t="s">
        <v>4</v>
      </c>
      <c r="G5919" s="16" t="s">
        <v>5696</v>
      </c>
      <c r="H5919" s="5">
        <f>IFERROR(IF($F$3=0,"-",Tabla1[[#This Row],[Precio de Cliente neto]]*(1+$F$3)),"-")</f>
        <v>5139.1701899999989</v>
      </c>
      <c r="I5919" s="5">
        <v>4894.4477999999999</v>
      </c>
      <c r="J5919" s="5">
        <v>4405.0030200000001</v>
      </c>
      <c r="K5919" s="26">
        <v>0.21</v>
      </c>
    </row>
    <row r="5920" spans="1:11">
      <c r="A5920" s="4">
        <v>40052</v>
      </c>
      <c r="B5920" t="s">
        <v>4139</v>
      </c>
      <c r="C5920" s="5">
        <f>IF($F$2=0," - ",Tabla1[[#This Row],[Base Precio de Lista neto]])</f>
        <v>6329.5070999999998</v>
      </c>
      <c r="D5920" s="5">
        <f>IF($F$2=0," - ",Tabla1[[#This Row],[Base Precio de Lista neto]]*(1-$F$2))</f>
        <v>4430.6549699999996</v>
      </c>
      <c r="E5920" s="5">
        <f>IF($F$2=0," - ",Tabla1[[#This Row],[Base para Mejor precio]]*(1-$F$2))</f>
        <v>3987.5894729999995</v>
      </c>
      <c r="F5920" s="4" t="s">
        <v>4</v>
      </c>
      <c r="G5920" s="16" t="s">
        <v>5696</v>
      </c>
      <c r="H5920" s="5">
        <f>IFERROR(IF($F$3=0,"-",Tabla1[[#This Row],[Precio de Cliente neto]]*(1+$F$3)),"-")</f>
        <v>6645.9824549999994</v>
      </c>
      <c r="I5920" s="5">
        <v>6329.5070999999998</v>
      </c>
      <c r="J5920" s="5">
        <v>5696.5563899999997</v>
      </c>
      <c r="K5920" s="26">
        <v>0.21</v>
      </c>
    </row>
    <row r="5921" spans="1:11">
      <c r="A5921" s="4">
        <v>40064</v>
      </c>
      <c r="B5921" t="s">
        <v>9082</v>
      </c>
      <c r="C5921" s="5">
        <f>IF($F$2=0," - ",Tabla1[[#This Row],[Base Precio de Lista neto]])</f>
        <v>5826.0015000000003</v>
      </c>
      <c r="D5921" s="5">
        <f>IF($F$2=0," - ",Tabla1[[#This Row],[Base Precio de Lista neto]]*(1-$F$2))</f>
        <v>4078.2010500000001</v>
      </c>
      <c r="E5921" s="5">
        <f>IF($F$2=0," - ",Tabla1[[#This Row],[Base para Mejor precio]]*(1-$F$2))</f>
        <v>3670.3809449999999</v>
      </c>
      <c r="F5921" s="4" t="s">
        <v>6</v>
      </c>
      <c r="G5921" s="16" t="s">
        <v>5696</v>
      </c>
      <c r="H5921" s="5">
        <f>IFERROR(IF($F$3=0,"-",Tabla1[[#This Row],[Precio de Cliente neto]]*(1+$F$3)),"-")</f>
        <v>6117.3015750000004</v>
      </c>
      <c r="I5921" s="5">
        <v>5826.0015000000003</v>
      </c>
      <c r="J5921" s="5">
        <v>5243.4013500000001</v>
      </c>
      <c r="K5921" s="26">
        <v>0.21</v>
      </c>
    </row>
    <row r="5922" spans="1:11">
      <c r="A5922" s="4">
        <v>40065</v>
      </c>
      <c r="B5922" t="s">
        <v>9083</v>
      </c>
      <c r="C5922" s="5">
        <f>IF($F$2=0," - ",Tabla1[[#This Row],[Base Precio de Lista neto]])</f>
        <v>7777.2775000000001</v>
      </c>
      <c r="D5922" s="5">
        <f>IF($F$2=0," - ",Tabla1[[#This Row],[Base Precio de Lista neto]]*(1-$F$2))</f>
        <v>5444.0942500000001</v>
      </c>
      <c r="E5922" s="5">
        <f>IF($F$2=0," - ",Tabla1[[#This Row],[Base para Mejor precio]]*(1-$F$2))</f>
        <v>4899.6848249999994</v>
      </c>
      <c r="F5922" s="4" t="s">
        <v>6</v>
      </c>
      <c r="G5922" s="16" t="s">
        <v>5696</v>
      </c>
      <c r="H5922" s="5">
        <f>IFERROR(IF($F$3=0,"-",Tabla1[[#This Row],[Precio de Cliente neto]]*(1+$F$3)),"-")</f>
        <v>8166.1413750000002</v>
      </c>
      <c r="I5922" s="5">
        <v>7777.2775000000001</v>
      </c>
      <c r="J5922" s="5">
        <v>6999.5497500000001</v>
      </c>
      <c r="K5922" s="26">
        <v>0.21</v>
      </c>
    </row>
    <row r="5923" spans="1:11">
      <c r="A5923" s="4">
        <v>40067</v>
      </c>
      <c r="B5923" t="s">
        <v>9084</v>
      </c>
      <c r="C5923" s="5">
        <f>IF($F$2=0," - ",Tabla1[[#This Row],[Base Precio de Lista neto]])</f>
        <v>7027.4160000000002</v>
      </c>
      <c r="D5923" s="5">
        <f>IF($F$2=0," - ",Tabla1[[#This Row],[Base Precio de Lista neto]]*(1-$F$2))</f>
        <v>4919.1912000000002</v>
      </c>
      <c r="E5923" s="5">
        <f>IF($F$2=0," - ",Tabla1[[#This Row],[Base para Mejor precio]]*(1-$F$2))</f>
        <v>4427.2720799999997</v>
      </c>
      <c r="F5923" s="4" t="s">
        <v>6</v>
      </c>
      <c r="G5923" s="16" t="s">
        <v>5696</v>
      </c>
      <c r="H5923" s="5">
        <f>IFERROR(IF($F$3=0,"-",Tabla1[[#This Row],[Precio de Cliente neto]]*(1+$F$3)),"-")</f>
        <v>7378.7867999999999</v>
      </c>
      <c r="I5923" s="5">
        <v>7027.4160000000002</v>
      </c>
      <c r="J5923" s="5">
        <v>6324.6743999999999</v>
      </c>
      <c r="K5923" s="26">
        <v>0.21</v>
      </c>
    </row>
    <row r="5924" spans="1:11">
      <c r="A5924" s="4">
        <v>40068</v>
      </c>
      <c r="B5924" t="s">
        <v>9085</v>
      </c>
      <c r="C5924" s="5">
        <f>IF($F$2=0," - ",Tabla1[[#This Row],[Base Precio de Lista neto]])</f>
        <v>10586.403200000001</v>
      </c>
      <c r="D5924" s="5">
        <f>IF($F$2=0," - ",Tabla1[[#This Row],[Base Precio de Lista neto]]*(1-$F$2))</f>
        <v>7410.4822400000003</v>
      </c>
      <c r="E5924" s="5">
        <f>IF($F$2=0," - ",Tabla1[[#This Row],[Base para Mejor precio]]*(1-$F$2))</f>
        <v>6669.4340160000002</v>
      </c>
      <c r="F5924" s="4" t="s">
        <v>6</v>
      </c>
      <c r="G5924" s="16" t="s">
        <v>5696</v>
      </c>
      <c r="H5924" s="5">
        <f>IFERROR(IF($F$3=0,"-",Tabla1[[#This Row],[Precio de Cliente neto]]*(1+$F$3)),"-")</f>
        <v>11115.72336</v>
      </c>
      <c r="I5924" s="5">
        <v>10586.403200000001</v>
      </c>
      <c r="J5924" s="5">
        <v>9527.7628800000002</v>
      </c>
      <c r="K5924" s="26">
        <v>0.21</v>
      </c>
    </row>
    <row r="5925" spans="1:11">
      <c r="A5925" s="4">
        <v>40069</v>
      </c>
      <c r="B5925" t="s">
        <v>9086</v>
      </c>
      <c r="C5925" s="5">
        <f>IF($F$2=0," - ",Tabla1[[#This Row],[Base Precio de Lista neto]])</f>
        <v>7019.5495000000001</v>
      </c>
      <c r="D5925" s="5">
        <f>IF($F$2=0," - ",Tabla1[[#This Row],[Base Precio de Lista neto]]*(1-$F$2))</f>
        <v>4913.6846500000001</v>
      </c>
      <c r="E5925" s="5">
        <f>IF($F$2=0," - ",Tabla1[[#This Row],[Base para Mejor precio]]*(1-$F$2))</f>
        <v>4422.3161849999997</v>
      </c>
      <c r="F5925" s="4" t="s">
        <v>6</v>
      </c>
      <c r="G5925" s="16" t="s">
        <v>5696</v>
      </c>
      <c r="H5925" s="5">
        <f>IFERROR(IF($F$3=0,"-",Tabla1[[#This Row],[Precio de Cliente neto]]*(1+$F$3)),"-")</f>
        <v>7370.5269750000007</v>
      </c>
      <c r="I5925" s="5">
        <v>7019.5495000000001</v>
      </c>
      <c r="J5925" s="5">
        <v>6317.5945499999998</v>
      </c>
      <c r="K5925" s="26">
        <v>0.21</v>
      </c>
    </row>
    <row r="5926" spans="1:11">
      <c r="A5926" s="4">
        <v>40070</v>
      </c>
      <c r="B5926" t="s">
        <v>9087</v>
      </c>
      <c r="C5926" s="5">
        <f>IF($F$2=0," - ",Tabla1[[#This Row],[Base Precio de Lista neto]])</f>
        <v>11255.977500000001</v>
      </c>
      <c r="D5926" s="5">
        <f>IF($F$2=0," - ",Tabla1[[#This Row],[Base Precio de Lista neto]]*(1-$F$2))</f>
        <v>7879.1842500000002</v>
      </c>
      <c r="E5926" s="5">
        <f>IF($F$2=0," - ",Tabla1[[#This Row],[Base para Mejor precio]]*(1-$F$2))</f>
        <v>7091.2658249999995</v>
      </c>
      <c r="F5926" s="4" t="s">
        <v>6</v>
      </c>
      <c r="G5926" s="16" t="s">
        <v>5696</v>
      </c>
      <c r="H5926" s="5">
        <f>IFERROR(IF($F$3=0,"-",Tabla1[[#This Row],[Precio de Cliente neto]]*(1+$F$3)),"-")</f>
        <v>11818.776375000001</v>
      </c>
      <c r="I5926" s="5">
        <v>11255.977500000001</v>
      </c>
      <c r="J5926" s="5">
        <v>10130.37975</v>
      </c>
      <c r="K5926" s="26">
        <v>0.21</v>
      </c>
    </row>
    <row r="5927" spans="1:11">
      <c r="A5927" s="4">
        <v>40073</v>
      </c>
      <c r="B5927" t="s">
        <v>4140</v>
      </c>
      <c r="C5927" s="5">
        <f>IF($F$2=0," - ",Tabla1[[#This Row],[Base Precio de Lista neto]])</f>
        <v>8472.2379000000001</v>
      </c>
      <c r="D5927" s="5">
        <f>IF($F$2=0," - ",Tabla1[[#This Row],[Base Precio de Lista neto]]*(1-$F$2))</f>
        <v>5930.5665300000001</v>
      </c>
      <c r="E5927" s="5">
        <f>IF($F$2=0," - ",Tabla1[[#This Row],[Base para Mejor precio]]*(1-$F$2))</f>
        <v>5337.5098769999995</v>
      </c>
      <c r="F5927" s="4" t="s">
        <v>4</v>
      </c>
      <c r="G5927" s="16" t="s">
        <v>5696</v>
      </c>
      <c r="H5927" s="5">
        <f>IFERROR(IF($F$3=0,"-",Tabla1[[#This Row],[Precio de Cliente neto]]*(1+$F$3)),"-")</f>
        <v>8895.8497950000001</v>
      </c>
      <c r="I5927" s="5">
        <v>8472.2379000000001</v>
      </c>
      <c r="J5927" s="5">
        <v>7625.0141100000001</v>
      </c>
      <c r="K5927" s="26">
        <v>0.21</v>
      </c>
    </row>
    <row r="5928" spans="1:11">
      <c r="A5928" s="4">
        <v>40074</v>
      </c>
      <c r="B5928" t="s">
        <v>4141</v>
      </c>
      <c r="C5928" s="5">
        <f>IF($F$2=0," - ",Tabla1[[#This Row],[Base Precio de Lista neto]])</f>
        <v>30.8781</v>
      </c>
      <c r="D5928" s="5">
        <f>IF($F$2=0," - ",Tabla1[[#This Row],[Base Precio de Lista neto]]*(1-$F$2))</f>
        <v>21.61467</v>
      </c>
      <c r="E5928" s="5">
        <f>IF($F$2=0," - ",Tabla1[[#This Row],[Base para Mejor precio]]*(1-$F$2))</f>
        <v>19.453202999999998</v>
      </c>
      <c r="F5928" s="4" t="s">
        <v>5</v>
      </c>
      <c r="G5928" s="16" t="s">
        <v>5696</v>
      </c>
      <c r="H5928" s="5">
        <f>IFERROR(IF($F$3=0,"-",Tabla1[[#This Row],[Precio de Cliente neto]]*(1+$F$3)),"-")</f>
        <v>32.422004999999999</v>
      </c>
      <c r="I5928" s="5">
        <v>30.8781</v>
      </c>
      <c r="J5928" s="5">
        <v>27.790289999999999</v>
      </c>
      <c r="K5928" s="26">
        <v>0.21</v>
      </c>
    </row>
    <row r="5929" spans="1:11">
      <c r="A5929" s="4">
        <v>40076</v>
      </c>
      <c r="B5929" t="s">
        <v>4142</v>
      </c>
      <c r="C5929" s="5">
        <f>IF($F$2=0," - ",Tabla1[[#This Row],[Base Precio de Lista neto]])</f>
        <v>4.3163999999999998</v>
      </c>
      <c r="D5929" s="5">
        <f>IF($F$2=0," - ",Tabla1[[#This Row],[Base Precio de Lista neto]]*(1-$F$2))</f>
        <v>3.0214799999999995</v>
      </c>
      <c r="E5929" s="5">
        <f>IF($F$2=0," - ",Tabla1[[#This Row],[Base para Mejor precio]]*(1-$F$2))</f>
        <v>2.7193319999999996</v>
      </c>
      <c r="F5929" s="4" t="s">
        <v>5</v>
      </c>
      <c r="G5929" s="16" t="s">
        <v>5696</v>
      </c>
      <c r="H5929" s="5">
        <f>IFERROR(IF($F$3=0,"-",Tabla1[[#This Row],[Precio de Cliente neto]]*(1+$F$3)),"-")</f>
        <v>4.5322199999999988</v>
      </c>
      <c r="I5929" s="5">
        <v>4.3163999999999998</v>
      </c>
      <c r="J5929" s="5">
        <v>3.88476</v>
      </c>
      <c r="K5929" s="26">
        <v>0.21</v>
      </c>
    </row>
    <row r="5930" spans="1:11">
      <c r="A5930" s="4">
        <v>40078</v>
      </c>
      <c r="B5930" t="s">
        <v>4143</v>
      </c>
      <c r="C5930" s="5">
        <f>IF($F$2=0," - ",Tabla1[[#This Row],[Base Precio de Lista neto]])</f>
        <v>11.5731</v>
      </c>
      <c r="D5930" s="5">
        <f>IF($F$2=0," - ",Tabla1[[#This Row],[Base Precio de Lista neto]]*(1-$F$2))</f>
        <v>8.1011699999999998</v>
      </c>
      <c r="E5930" s="5">
        <f>IF($F$2=0," - ",Tabla1[[#This Row],[Base para Mejor precio]]*(1-$F$2))</f>
        <v>7.2910529999999989</v>
      </c>
      <c r="F5930" s="4" t="s">
        <v>5</v>
      </c>
      <c r="G5930" s="16" t="s">
        <v>5696</v>
      </c>
      <c r="H5930" s="5">
        <f>IFERROR(IF($F$3=0,"-",Tabla1[[#This Row],[Precio de Cliente neto]]*(1+$F$3)),"-")</f>
        <v>12.151755</v>
      </c>
      <c r="I5930" s="5">
        <v>11.5731</v>
      </c>
      <c r="J5930" s="5">
        <v>10.415789999999999</v>
      </c>
      <c r="K5930" s="26">
        <v>0.21</v>
      </c>
    </row>
    <row r="5931" spans="1:11">
      <c r="A5931" s="4">
        <v>40079</v>
      </c>
      <c r="B5931" t="s">
        <v>4144</v>
      </c>
      <c r="C5931" s="5">
        <f>IF($F$2=0," - ",Tabla1[[#This Row],[Base Precio de Lista neto]])</f>
        <v>14.0877</v>
      </c>
      <c r="D5931" s="5">
        <f>IF($F$2=0," - ",Tabla1[[#This Row],[Base Precio de Lista neto]]*(1-$F$2))</f>
        <v>9.8613900000000001</v>
      </c>
      <c r="E5931" s="5">
        <f>IF($F$2=0," - ",Tabla1[[#This Row],[Base para Mejor precio]]*(1-$F$2))</f>
        <v>8.8752509999999987</v>
      </c>
      <c r="F5931" s="4" t="s">
        <v>5</v>
      </c>
      <c r="G5931" s="16" t="s">
        <v>5696</v>
      </c>
      <c r="H5931" s="5">
        <f>IFERROR(IF($F$3=0,"-",Tabla1[[#This Row],[Precio de Cliente neto]]*(1+$F$3)),"-")</f>
        <v>14.792085</v>
      </c>
      <c r="I5931" s="5">
        <v>14.0877</v>
      </c>
      <c r="J5931" s="5">
        <v>12.678929999999999</v>
      </c>
      <c r="K5931" s="26">
        <v>0.21</v>
      </c>
    </row>
    <row r="5932" spans="1:11">
      <c r="A5932" s="4">
        <v>40080</v>
      </c>
      <c r="B5932" t="s">
        <v>4145</v>
      </c>
      <c r="C5932" s="5">
        <f>IF($F$2=0," - ",Tabla1[[#This Row],[Base Precio de Lista neto]])</f>
        <v>25.195499999999999</v>
      </c>
      <c r="D5932" s="5">
        <f>IF($F$2=0," - ",Tabla1[[#This Row],[Base Precio de Lista neto]]*(1-$F$2))</f>
        <v>17.636849999999999</v>
      </c>
      <c r="E5932" s="5">
        <f>IF($F$2=0," - ",Tabla1[[#This Row],[Base para Mejor precio]]*(1-$F$2))</f>
        <v>15.873164999999998</v>
      </c>
      <c r="F5932" s="4" t="s">
        <v>5</v>
      </c>
      <c r="G5932" s="16" t="s">
        <v>5696</v>
      </c>
      <c r="H5932" s="5">
        <f>IFERROR(IF($F$3=0,"-",Tabla1[[#This Row],[Precio de Cliente neto]]*(1+$F$3)),"-")</f>
        <v>26.455275</v>
      </c>
      <c r="I5932" s="5">
        <v>25.195499999999999</v>
      </c>
      <c r="J5932" s="5">
        <v>22.67595</v>
      </c>
      <c r="K5932" s="26">
        <v>0.21</v>
      </c>
    </row>
    <row r="5933" spans="1:11">
      <c r="A5933" s="4">
        <v>40081</v>
      </c>
      <c r="B5933" t="s">
        <v>4146</v>
      </c>
      <c r="C5933" s="5">
        <f>IF($F$2=0," - ",Tabla1[[#This Row],[Base Precio de Lista neto]])</f>
        <v>33.214500000000001</v>
      </c>
      <c r="D5933" s="5">
        <f>IF($F$2=0," - ",Tabla1[[#This Row],[Base Precio de Lista neto]]*(1-$F$2))</f>
        <v>23.250149999999998</v>
      </c>
      <c r="E5933" s="5">
        <f>IF($F$2=0," - ",Tabla1[[#This Row],[Base para Mejor precio]]*(1-$F$2))</f>
        <v>20.925134999999997</v>
      </c>
      <c r="F5933" s="4" t="s">
        <v>5</v>
      </c>
      <c r="G5933" s="16" t="s">
        <v>5696</v>
      </c>
      <c r="H5933" s="5">
        <f>IFERROR(IF($F$3=0,"-",Tabla1[[#This Row],[Precio de Cliente neto]]*(1+$F$3)),"-")</f>
        <v>34.875225</v>
      </c>
      <c r="I5933" s="5">
        <v>33.214500000000001</v>
      </c>
      <c r="J5933" s="5">
        <v>29.893049999999999</v>
      </c>
      <c r="K5933" s="26">
        <v>0.21</v>
      </c>
    </row>
    <row r="5934" spans="1:11">
      <c r="A5934" s="4">
        <v>40082</v>
      </c>
      <c r="B5934" t="s">
        <v>4147</v>
      </c>
      <c r="C5934" s="5">
        <f>IF($F$2=0," - ",Tabla1[[#This Row],[Base Precio de Lista neto]])</f>
        <v>48.123899999999999</v>
      </c>
      <c r="D5934" s="5">
        <f>IF($F$2=0," - ",Tabla1[[#This Row],[Base Precio de Lista neto]]*(1-$F$2))</f>
        <v>33.686729999999997</v>
      </c>
      <c r="E5934" s="5">
        <f>IF($F$2=0," - ",Tabla1[[#This Row],[Base para Mejor precio]]*(1-$F$2))</f>
        <v>30.318056999999996</v>
      </c>
      <c r="F5934" s="4" t="s">
        <v>5</v>
      </c>
      <c r="G5934" s="16" t="s">
        <v>5696</v>
      </c>
      <c r="H5934" s="5">
        <f>IFERROR(IF($F$3=0,"-",Tabla1[[#This Row],[Precio de Cliente neto]]*(1+$F$3)),"-")</f>
        <v>50.530094999999996</v>
      </c>
      <c r="I5934" s="5">
        <v>48.123899999999999</v>
      </c>
      <c r="J5934" s="5">
        <v>43.311509999999998</v>
      </c>
      <c r="K5934" s="26">
        <v>0.21</v>
      </c>
    </row>
    <row r="5935" spans="1:11">
      <c r="A5935" s="4">
        <v>40088</v>
      </c>
      <c r="B5935" t="s">
        <v>4148</v>
      </c>
      <c r="C5935" s="5">
        <f>IF($F$2=0," - ",Tabla1[[#This Row],[Base Precio de Lista neto]])</f>
        <v>6803.0508</v>
      </c>
      <c r="D5935" s="5">
        <f>IF($F$2=0," - ",Tabla1[[#This Row],[Base Precio de Lista neto]]*(1-$F$2))</f>
        <v>4762.1355599999997</v>
      </c>
      <c r="E5935" s="5">
        <f>IF($F$2=0," - ",Tabla1[[#This Row],[Base para Mejor precio]]*(1-$F$2))</f>
        <v>4285.922004</v>
      </c>
      <c r="F5935" s="4" t="s">
        <v>4</v>
      </c>
      <c r="G5935" s="16" t="s">
        <v>5696</v>
      </c>
      <c r="H5935" s="5">
        <f>IFERROR(IF($F$3=0,"-",Tabla1[[#This Row],[Precio de Cliente neto]]*(1+$F$3)),"-")</f>
        <v>7143.20334</v>
      </c>
      <c r="I5935" s="5">
        <v>6803.0508</v>
      </c>
      <c r="J5935" s="5">
        <v>6122.7457199999999</v>
      </c>
      <c r="K5935" s="26">
        <v>0.21</v>
      </c>
    </row>
    <row r="5936" spans="1:11">
      <c r="A5936" s="4">
        <v>40089</v>
      </c>
      <c r="B5936" t="s">
        <v>4149</v>
      </c>
      <c r="C5936" s="5">
        <f>IF($F$2=0," - ",Tabla1[[#This Row],[Base Precio de Lista neto]])</f>
        <v>1557.1357</v>
      </c>
      <c r="D5936" s="5">
        <f>IF($F$2=0," - ",Tabla1[[#This Row],[Base Precio de Lista neto]]*(1-$F$2))</f>
        <v>1089.9949899999999</v>
      </c>
      <c r="E5936" s="5">
        <f>IF($F$2=0," - ",Tabla1[[#This Row],[Base para Mejor precio]]*(1-$F$2))</f>
        <v>980.9954909999999</v>
      </c>
      <c r="F5936" s="4" t="s">
        <v>4</v>
      </c>
      <c r="G5936" s="16" t="s">
        <v>5696</v>
      </c>
      <c r="H5936" s="5">
        <f>IFERROR(IF($F$3=0,"-",Tabla1[[#This Row],[Precio de Cliente neto]]*(1+$F$3)),"-")</f>
        <v>1634.9924849999998</v>
      </c>
      <c r="I5936" s="5">
        <v>1557.1357</v>
      </c>
      <c r="J5936" s="5">
        <v>1401.4221299999999</v>
      </c>
      <c r="K5936" s="26">
        <v>0.21</v>
      </c>
    </row>
    <row r="5937" spans="1:11">
      <c r="A5937" s="4">
        <v>40090</v>
      </c>
      <c r="B5937" t="s">
        <v>4150</v>
      </c>
      <c r="C5937" s="5">
        <f>IF($F$2=0," - ",Tabla1[[#This Row],[Base Precio de Lista neto]])</f>
        <v>8858.9431000000004</v>
      </c>
      <c r="D5937" s="5">
        <f>IF($F$2=0," - ",Tabla1[[#This Row],[Base Precio de Lista neto]]*(1-$F$2))</f>
        <v>6201.2601699999996</v>
      </c>
      <c r="E5937" s="5">
        <f>IF($F$2=0," - ",Tabla1[[#This Row],[Base para Mejor precio]]*(1-$F$2))</f>
        <v>5581.134153</v>
      </c>
      <c r="F5937" s="4" t="s">
        <v>4</v>
      </c>
      <c r="G5937" s="16" t="s">
        <v>5696</v>
      </c>
      <c r="H5937" s="5">
        <f>IFERROR(IF($F$3=0,"-",Tabla1[[#This Row],[Precio de Cliente neto]]*(1+$F$3)),"-")</f>
        <v>9301.8902549999984</v>
      </c>
      <c r="I5937" s="5">
        <v>8858.9431000000004</v>
      </c>
      <c r="J5937" s="5">
        <v>7973.0487899999998</v>
      </c>
      <c r="K5937" s="26">
        <v>0.21</v>
      </c>
    </row>
    <row r="5938" spans="1:11">
      <c r="A5938" s="4">
        <v>40091</v>
      </c>
      <c r="B5938" t="s">
        <v>4151</v>
      </c>
      <c r="C5938" s="5">
        <f>IF($F$2=0," - ",Tabla1[[#This Row],[Base Precio de Lista neto]])</f>
        <v>4435.1963999999998</v>
      </c>
      <c r="D5938" s="5">
        <f>IF($F$2=0," - ",Tabla1[[#This Row],[Base Precio de Lista neto]]*(1-$F$2))</f>
        <v>3104.6374799999999</v>
      </c>
      <c r="E5938" s="5">
        <f>IF($F$2=0," - ",Tabla1[[#This Row],[Base para Mejor precio]]*(1-$F$2))</f>
        <v>2794.1737319999997</v>
      </c>
      <c r="F5938" s="4" t="s">
        <v>4</v>
      </c>
      <c r="G5938" s="16" t="s">
        <v>5696</v>
      </c>
      <c r="H5938" s="5">
        <f>IFERROR(IF($F$3=0,"-",Tabla1[[#This Row],[Precio de Cliente neto]]*(1+$F$3)),"-")</f>
        <v>4656.95622</v>
      </c>
      <c r="I5938" s="5">
        <v>4435.1963999999998</v>
      </c>
      <c r="J5938" s="5">
        <v>3991.6767599999998</v>
      </c>
      <c r="K5938" s="26">
        <v>0.21</v>
      </c>
    </row>
    <row r="5939" spans="1:11">
      <c r="A5939" s="4">
        <v>40092</v>
      </c>
      <c r="B5939" t="s">
        <v>4152</v>
      </c>
      <c r="C5939" s="5">
        <f>IF($F$2=0," - ",Tabla1[[#This Row],[Base Precio de Lista neto]])</f>
        <v>10967.445299999999</v>
      </c>
      <c r="D5939" s="5">
        <f>IF($F$2=0," - ",Tabla1[[#This Row],[Base Precio de Lista neto]]*(1-$F$2))</f>
        <v>7677.2117099999987</v>
      </c>
      <c r="E5939" s="5">
        <f>IF($F$2=0," - ",Tabla1[[#This Row],[Base para Mejor precio]]*(1-$F$2))</f>
        <v>6909.4905389999994</v>
      </c>
      <c r="F5939" s="4" t="s">
        <v>4</v>
      </c>
      <c r="G5939" s="16" t="s">
        <v>5696</v>
      </c>
      <c r="H5939" s="5">
        <f>IFERROR(IF($F$3=0,"-",Tabla1[[#This Row],[Precio de Cliente neto]]*(1+$F$3)),"-")</f>
        <v>11515.817564999998</v>
      </c>
      <c r="I5939" s="5">
        <v>10967.445299999999</v>
      </c>
      <c r="J5939" s="5">
        <v>9870.7007699999995</v>
      </c>
      <c r="K5939" s="26">
        <v>0.21</v>
      </c>
    </row>
    <row r="5940" spans="1:11">
      <c r="A5940" s="4">
        <v>40093</v>
      </c>
      <c r="B5940" t="s">
        <v>8542</v>
      </c>
      <c r="C5940" s="5">
        <f>IF($F$2=0," - ",Tabla1[[#This Row],[Base Precio de Lista neto]])</f>
        <v>3179.904</v>
      </c>
      <c r="D5940" s="5">
        <f>IF($F$2=0," - ",Tabla1[[#This Row],[Base Precio de Lista neto]]*(1-$F$2))</f>
        <v>2225.9328</v>
      </c>
      <c r="E5940" s="5">
        <f>IF($F$2=0," - ",Tabla1[[#This Row],[Base para Mejor precio]]*(1-$F$2))</f>
        <v>2003.3395199999998</v>
      </c>
      <c r="F5940" s="4" t="s">
        <v>4</v>
      </c>
      <c r="G5940" s="16" t="s">
        <v>5696</v>
      </c>
      <c r="H5940" s="5">
        <f>IFERROR(IF($F$3=0,"-",Tabla1[[#This Row],[Precio de Cliente neto]]*(1+$F$3)),"-")</f>
        <v>3338.8991999999998</v>
      </c>
      <c r="I5940" s="5">
        <v>3179.904</v>
      </c>
      <c r="J5940" s="5">
        <v>2861.9135999999999</v>
      </c>
      <c r="K5940" s="26">
        <v>0.21</v>
      </c>
    </row>
    <row r="5941" spans="1:11">
      <c r="A5941" s="4">
        <v>40121</v>
      </c>
      <c r="B5941" t="s">
        <v>9088</v>
      </c>
      <c r="C5941" s="5">
        <f>IF($F$2=0," - ",Tabla1[[#This Row],[Base Precio de Lista neto]])</f>
        <v>1708.4006999999999</v>
      </c>
      <c r="D5941" s="5">
        <f>IF($F$2=0," - ",Tabla1[[#This Row],[Base Precio de Lista neto]]*(1-$F$2))</f>
        <v>1195.8804899999998</v>
      </c>
      <c r="E5941" s="5">
        <f>IF($F$2=0," - ",Tabla1[[#This Row],[Base para Mejor precio]]*(1-$F$2))</f>
        <v>1076.2924409999998</v>
      </c>
      <c r="F5941" s="4" t="s">
        <v>6</v>
      </c>
      <c r="G5941" s="16" t="s">
        <v>5696</v>
      </c>
      <c r="H5941" s="5">
        <f>IFERROR(IF($F$3=0,"-",Tabla1[[#This Row],[Precio de Cliente neto]]*(1+$F$3)),"-")</f>
        <v>1793.8207349999998</v>
      </c>
      <c r="I5941" s="5">
        <v>1708.4006999999999</v>
      </c>
      <c r="J5941" s="5">
        <v>1537.5606299999999</v>
      </c>
      <c r="K5941" s="26">
        <v>0.21</v>
      </c>
    </row>
    <row r="5942" spans="1:11">
      <c r="A5942" s="4">
        <v>40122</v>
      </c>
      <c r="B5942" t="s">
        <v>9089</v>
      </c>
      <c r="C5942" s="5">
        <f>IF($F$2=0," - ",Tabla1[[#This Row],[Base Precio de Lista neto]])</f>
        <v>1708.4006999999999</v>
      </c>
      <c r="D5942" s="5">
        <f>IF($F$2=0," - ",Tabla1[[#This Row],[Base Precio de Lista neto]]*(1-$F$2))</f>
        <v>1195.8804899999998</v>
      </c>
      <c r="E5942" s="5">
        <f>IF($F$2=0," - ",Tabla1[[#This Row],[Base para Mejor precio]]*(1-$F$2))</f>
        <v>1076.2924409999998</v>
      </c>
      <c r="F5942" s="4" t="s">
        <v>6</v>
      </c>
      <c r="G5942" s="16" t="s">
        <v>5696</v>
      </c>
      <c r="H5942" s="5">
        <f>IFERROR(IF($F$3=0,"-",Tabla1[[#This Row],[Precio de Cliente neto]]*(1+$F$3)),"-")</f>
        <v>1793.8207349999998</v>
      </c>
      <c r="I5942" s="5">
        <v>1708.4006999999999</v>
      </c>
      <c r="J5942" s="5">
        <v>1537.5606299999999</v>
      </c>
      <c r="K5942" s="26">
        <v>0.21</v>
      </c>
    </row>
    <row r="5943" spans="1:11">
      <c r="A5943" s="4">
        <v>40123</v>
      </c>
      <c r="B5943" t="s">
        <v>9090</v>
      </c>
      <c r="C5943" s="5">
        <f>IF($F$2=0," - ",Tabla1[[#This Row],[Base Precio de Lista neto]])</f>
        <v>1708.4023</v>
      </c>
      <c r="D5943" s="5">
        <f>IF($F$2=0," - ",Tabla1[[#This Row],[Base Precio de Lista neto]]*(1-$F$2))</f>
        <v>1195.8816099999999</v>
      </c>
      <c r="E5943" s="5">
        <f>IF($F$2=0," - ",Tabla1[[#This Row],[Base para Mejor precio]]*(1-$F$2))</f>
        <v>1076.2934489999998</v>
      </c>
      <c r="F5943" s="4" t="s">
        <v>6</v>
      </c>
      <c r="G5943" s="16" t="s">
        <v>5696</v>
      </c>
      <c r="H5943" s="5">
        <f>IFERROR(IF($F$3=0,"-",Tabla1[[#This Row],[Precio de Cliente neto]]*(1+$F$3)),"-")</f>
        <v>1793.8224149999999</v>
      </c>
      <c r="I5943" s="5">
        <v>1708.4023</v>
      </c>
      <c r="J5943" s="5">
        <v>1537.5620699999999</v>
      </c>
      <c r="K5943" s="26">
        <v>0.21</v>
      </c>
    </row>
    <row r="5944" spans="1:11">
      <c r="A5944" s="4">
        <v>40124</v>
      </c>
      <c r="B5944" t="s">
        <v>9091</v>
      </c>
      <c r="C5944" s="5">
        <f>IF($F$2=0," - ",Tabla1[[#This Row],[Base Precio de Lista neto]])</f>
        <v>1708.4023</v>
      </c>
      <c r="D5944" s="5">
        <f>IF($F$2=0," - ",Tabla1[[#This Row],[Base Precio de Lista neto]]*(1-$F$2))</f>
        <v>1195.8816099999999</v>
      </c>
      <c r="E5944" s="5">
        <f>IF($F$2=0," - ",Tabla1[[#This Row],[Base para Mejor precio]]*(1-$F$2))</f>
        <v>1076.2934489999998</v>
      </c>
      <c r="F5944" s="4" t="s">
        <v>6</v>
      </c>
      <c r="G5944" s="16" t="s">
        <v>5696</v>
      </c>
      <c r="H5944" s="5">
        <f>IFERROR(IF($F$3=0,"-",Tabla1[[#This Row],[Precio de Cliente neto]]*(1+$F$3)),"-")</f>
        <v>1793.8224149999999</v>
      </c>
      <c r="I5944" s="5">
        <v>1708.4023</v>
      </c>
      <c r="J5944" s="5">
        <v>1537.5620699999999</v>
      </c>
      <c r="K5944" s="26">
        <v>0.21</v>
      </c>
    </row>
    <row r="5945" spans="1:11">
      <c r="A5945" s="4">
        <v>40125</v>
      </c>
      <c r="B5945" t="s">
        <v>9092</v>
      </c>
      <c r="C5945" s="5">
        <f>IF($F$2=0," - ",Tabla1[[#This Row],[Base Precio de Lista neto]])</f>
        <v>1743.1601000000001</v>
      </c>
      <c r="D5945" s="5">
        <f>IF($F$2=0," - ",Tabla1[[#This Row],[Base Precio de Lista neto]]*(1-$F$2))</f>
        <v>1220.21207</v>
      </c>
      <c r="E5945" s="5">
        <f>IF($F$2=0," - ",Tabla1[[#This Row],[Base para Mejor precio]]*(1-$F$2))</f>
        <v>1098.190863</v>
      </c>
      <c r="F5945" s="4" t="s">
        <v>6</v>
      </c>
      <c r="G5945" s="16" t="s">
        <v>5696</v>
      </c>
      <c r="H5945" s="5">
        <f>IFERROR(IF($F$3=0,"-",Tabla1[[#This Row],[Precio de Cliente neto]]*(1+$F$3)),"-")</f>
        <v>1830.3181050000001</v>
      </c>
      <c r="I5945" s="5">
        <v>1743.1601000000001</v>
      </c>
      <c r="J5945" s="5">
        <v>1568.8440900000001</v>
      </c>
      <c r="K5945" s="26">
        <v>0.21</v>
      </c>
    </row>
    <row r="5946" spans="1:11">
      <c r="A5946" s="4">
        <v>40127</v>
      </c>
      <c r="B5946" t="s">
        <v>9093</v>
      </c>
      <c r="C5946" s="5">
        <f>IF($F$2=0," - ",Tabla1[[#This Row],[Base Precio de Lista neto]])</f>
        <v>1742.8335999999999</v>
      </c>
      <c r="D5946" s="5">
        <f>IF($F$2=0," - ",Tabla1[[#This Row],[Base Precio de Lista neto]]*(1-$F$2))</f>
        <v>1219.9835199999998</v>
      </c>
      <c r="E5946" s="5">
        <f>IF($F$2=0," - ",Tabla1[[#This Row],[Base para Mejor precio]]*(1-$F$2))</f>
        <v>1097.9851679999999</v>
      </c>
      <c r="F5946" s="4" t="s">
        <v>6</v>
      </c>
      <c r="G5946" s="16" t="s">
        <v>5696</v>
      </c>
      <c r="H5946" s="5">
        <f>IFERROR(IF($F$3=0,"-",Tabla1[[#This Row],[Precio de Cliente neto]]*(1+$F$3)),"-")</f>
        <v>1829.9752799999997</v>
      </c>
      <c r="I5946" s="5">
        <v>1742.8335999999999</v>
      </c>
      <c r="J5946" s="5">
        <v>1568.55024</v>
      </c>
      <c r="K5946" s="26">
        <v>0.21</v>
      </c>
    </row>
    <row r="5947" spans="1:11">
      <c r="A5947" s="4">
        <v>40128</v>
      </c>
      <c r="B5947" t="s">
        <v>9094</v>
      </c>
      <c r="C5947" s="5">
        <f>IF($F$2=0," - ",Tabla1[[#This Row],[Base Precio de Lista neto]])</f>
        <v>1742.8335999999999</v>
      </c>
      <c r="D5947" s="5">
        <f>IF($F$2=0," - ",Tabla1[[#This Row],[Base Precio de Lista neto]]*(1-$F$2))</f>
        <v>1219.9835199999998</v>
      </c>
      <c r="E5947" s="5">
        <f>IF($F$2=0," - ",Tabla1[[#This Row],[Base para Mejor precio]]*(1-$F$2))</f>
        <v>1097.9851679999999</v>
      </c>
      <c r="F5947" s="4" t="s">
        <v>6</v>
      </c>
      <c r="G5947" s="16" t="s">
        <v>5696</v>
      </c>
      <c r="H5947" s="5">
        <f>IFERROR(IF($F$3=0,"-",Tabla1[[#This Row],[Precio de Cliente neto]]*(1+$F$3)),"-")</f>
        <v>1829.9752799999997</v>
      </c>
      <c r="I5947" s="5">
        <v>1742.8335999999999</v>
      </c>
      <c r="J5947" s="5">
        <v>1568.55024</v>
      </c>
      <c r="K5947" s="26">
        <v>0.21</v>
      </c>
    </row>
    <row r="5948" spans="1:11">
      <c r="A5948" s="4">
        <v>40129</v>
      </c>
      <c r="B5948" t="s">
        <v>9095</v>
      </c>
      <c r="C5948" s="5">
        <f>IF($F$2=0," - ",Tabla1[[#This Row],[Base Precio de Lista neto]])</f>
        <v>1793.7742000000001</v>
      </c>
      <c r="D5948" s="5">
        <f>IF($F$2=0," - ",Tabla1[[#This Row],[Base Precio de Lista neto]]*(1-$F$2))</f>
        <v>1255.64194</v>
      </c>
      <c r="E5948" s="5">
        <f>IF($F$2=0," - ",Tabla1[[#This Row],[Base para Mejor precio]]*(1-$F$2))</f>
        <v>1130.0777459999999</v>
      </c>
      <c r="F5948" s="4" t="s">
        <v>6</v>
      </c>
      <c r="G5948" s="16" t="s">
        <v>5696</v>
      </c>
      <c r="H5948" s="5">
        <f>IFERROR(IF($F$3=0,"-",Tabla1[[#This Row],[Precio de Cliente neto]]*(1+$F$3)),"-")</f>
        <v>1883.46291</v>
      </c>
      <c r="I5948" s="5">
        <v>1793.7742000000001</v>
      </c>
      <c r="J5948" s="5">
        <v>1614.39678</v>
      </c>
      <c r="K5948" s="26">
        <v>0.21</v>
      </c>
    </row>
    <row r="5949" spans="1:11">
      <c r="A5949" s="4">
        <v>40130</v>
      </c>
      <c r="B5949" t="s">
        <v>9096</v>
      </c>
      <c r="C5949" s="5">
        <f>IF($F$2=0," - ",Tabla1[[#This Row],[Base Precio de Lista neto]])</f>
        <v>1989.7145</v>
      </c>
      <c r="D5949" s="5">
        <f>IF($F$2=0," - ",Tabla1[[#This Row],[Base Precio de Lista neto]]*(1-$F$2))</f>
        <v>1392.80015</v>
      </c>
      <c r="E5949" s="5">
        <f>IF($F$2=0," - ",Tabla1[[#This Row],[Base para Mejor precio]]*(1-$F$2))</f>
        <v>1253.520135</v>
      </c>
      <c r="F5949" s="4" t="s">
        <v>6</v>
      </c>
      <c r="G5949" s="16" t="s">
        <v>5696</v>
      </c>
      <c r="H5949" s="5">
        <f>IFERROR(IF($F$3=0,"-",Tabla1[[#This Row],[Precio de Cliente neto]]*(1+$F$3)),"-")</f>
        <v>2089.200225</v>
      </c>
      <c r="I5949" s="5">
        <v>1989.7145</v>
      </c>
      <c r="J5949" s="5">
        <v>1790.74305</v>
      </c>
      <c r="K5949" s="26">
        <v>0.21</v>
      </c>
    </row>
    <row r="5950" spans="1:11">
      <c r="A5950" s="4">
        <v>40131</v>
      </c>
      <c r="B5950" t="s">
        <v>9097</v>
      </c>
      <c r="C5950" s="5">
        <f>IF($F$2=0," - ",Tabla1[[#This Row],[Base Precio de Lista neto]])</f>
        <v>2143.1866</v>
      </c>
      <c r="D5950" s="5">
        <f>IF($F$2=0," - ",Tabla1[[#This Row],[Base Precio de Lista neto]]*(1-$F$2))</f>
        <v>1500.2306199999998</v>
      </c>
      <c r="E5950" s="5">
        <f>IF($F$2=0," - ",Tabla1[[#This Row],[Base para Mejor precio]]*(1-$F$2))</f>
        <v>1350.2075580000001</v>
      </c>
      <c r="F5950" s="4" t="s">
        <v>6</v>
      </c>
      <c r="G5950" s="16" t="s">
        <v>5696</v>
      </c>
      <c r="H5950" s="5">
        <f>IFERROR(IF($F$3=0,"-",Tabla1[[#This Row],[Precio de Cliente neto]]*(1+$F$3)),"-")</f>
        <v>2250.3459299999995</v>
      </c>
      <c r="I5950" s="5">
        <v>2143.1866</v>
      </c>
      <c r="J5950" s="5">
        <v>1928.8679400000001</v>
      </c>
      <c r="K5950" s="26">
        <v>0.21</v>
      </c>
    </row>
    <row r="5951" spans="1:11">
      <c r="A5951" s="4">
        <v>40132</v>
      </c>
      <c r="B5951" t="s">
        <v>9098</v>
      </c>
      <c r="C5951" s="5">
        <f>IF($F$2=0," - ",Tabla1[[#This Row],[Base Precio de Lista neto]])</f>
        <v>2474.8955000000001</v>
      </c>
      <c r="D5951" s="5">
        <f>IF($F$2=0," - ",Tabla1[[#This Row],[Base Precio de Lista neto]]*(1-$F$2))</f>
        <v>1732.4268500000001</v>
      </c>
      <c r="E5951" s="5">
        <f>IF($F$2=0," - ",Tabla1[[#This Row],[Base para Mejor precio]]*(1-$F$2))</f>
        <v>1559.1841649999999</v>
      </c>
      <c r="F5951" s="4" t="s">
        <v>6</v>
      </c>
      <c r="G5951" s="16" t="s">
        <v>5696</v>
      </c>
      <c r="H5951" s="5">
        <f>IFERROR(IF($F$3=0,"-",Tabla1[[#This Row],[Precio de Cliente neto]]*(1+$F$3)),"-")</f>
        <v>2598.6402750000002</v>
      </c>
      <c r="I5951" s="5">
        <v>2474.8955000000001</v>
      </c>
      <c r="J5951" s="5">
        <v>2227.4059499999998</v>
      </c>
      <c r="K5951" s="26">
        <v>0.21</v>
      </c>
    </row>
    <row r="5952" spans="1:11">
      <c r="A5952" s="4">
        <v>40133</v>
      </c>
      <c r="B5952" t="s">
        <v>9099</v>
      </c>
      <c r="C5952" s="5">
        <f>IF($F$2=0," - ",Tabla1[[#This Row],[Base Precio de Lista neto]])</f>
        <v>2804.759</v>
      </c>
      <c r="D5952" s="5">
        <f>IF($F$2=0," - ",Tabla1[[#This Row],[Base Precio de Lista neto]]*(1-$F$2))</f>
        <v>1963.3312999999998</v>
      </c>
      <c r="E5952" s="5">
        <f>IF($F$2=0," - ",Tabla1[[#This Row],[Base para Mejor precio]]*(1-$F$2))</f>
        <v>1766.9981700000001</v>
      </c>
      <c r="F5952" s="4" t="s">
        <v>6</v>
      </c>
      <c r="G5952" s="16" t="s">
        <v>5696</v>
      </c>
      <c r="H5952" s="5">
        <f>IFERROR(IF($F$3=0,"-",Tabla1[[#This Row],[Precio de Cliente neto]]*(1+$F$3)),"-")</f>
        <v>2944.9969499999997</v>
      </c>
      <c r="I5952" s="5">
        <v>2804.759</v>
      </c>
      <c r="J5952" s="5">
        <v>2524.2831000000001</v>
      </c>
      <c r="K5952" s="26">
        <v>0.21</v>
      </c>
    </row>
    <row r="5953" spans="1:11">
      <c r="A5953" s="4">
        <v>40134</v>
      </c>
      <c r="B5953" t="s">
        <v>9100</v>
      </c>
      <c r="C5953" s="5">
        <f>IF($F$2=0," - ",Tabla1[[#This Row],[Base Precio de Lista neto]])</f>
        <v>3048.2746999999999</v>
      </c>
      <c r="D5953" s="5">
        <f>IF($F$2=0," - ",Tabla1[[#This Row],[Base Precio de Lista neto]]*(1-$F$2))</f>
        <v>2133.7922899999999</v>
      </c>
      <c r="E5953" s="5">
        <f>IF($F$2=0," - ",Tabla1[[#This Row],[Base para Mejor precio]]*(1-$F$2))</f>
        <v>1920.413061</v>
      </c>
      <c r="F5953" s="4" t="s">
        <v>6</v>
      </c>
      <c r="G5953" s="16" t="s">
        <v>5696</v>
      </c>
      <c r="H5953" s="5">
        <f>IFERROR(IF($F$3=0,"-",Tabla1[[#This Row],[Precio de Cliente neto]]*(1+$F$3)),"-")</f>
        <v>3200.688435</v>
      </c>
      <c r="I5953" s="5">
        <v>3048.2746999999999</v>
      </c>
      <c r="J5953" s="5">
        <v>2743.4472300000002</v>
      </c>
      <c r="K5953" s="26">
        <v>0.21</v>
      </c>
    </row>
    <row r="5954" spans="1:11">
      <c r="A5954" s="4">
        <v>40135</v>
      </c>
      <c r="B5954" t="s">
        <v>9101</v>
      </c>
      <c r="C5954" s="5">
        <f>IF($F$2=0," - ",Tabla1[[#This Row],[Base Precio de Lista neto]])</f>
        <v>3165.7698999999998</v>
      </c>
      <c r="D5954" s="5">
        <f>IF($F$2=0," - ",Tabla1[[#This Row],[Base Precio de Lista neto]]*(1-$F$2))</f>
        <v>2216.0389299999997</v>
      </c>
      <c r="E5954" s="5">
        <f>IF($F$2=0," - ",Tabla1[[#This Row],[Base para Mejor precio]]*(1-$F$2))</f>
        <v>1994.435037</v>
      </c>
      <c r="F5954" s="4" t="s">
        <v>6</v>
      </c>
      <c r="G5954" s="16" t="s">
        <v>5696</v>
      </c>
      <c r="H5954" s="5">
        <f>IFERROR(IF($F$3=0,"-",Tabla1[[#This Row],[Precio de Cliente neto]]*(1+$F$3)),"-")</f>
        <v>3324.0583949999996</v>
      </c>
      <c r="I5954" s="5">
        <v>3165.7698999999998</v>
      </c>
      <c r="J5954" s="5">
        <v>2849.1929100000002</v>
      </c>
      <c r="K5954" s="26">
        <v>0.21</v>
      </c>
    </row>
    <row r="5955" spans="1:11">
      <c r="A5955" s="4">
        <v>40136</v>
      </c>
      <c r="B5955" t="s">
        <v>9102</v>
      </c>
      <c r="C5955" s="5">
        <f>IF($F$2=0," - ",Tabla1[[#This Row],[Base Precio de Lista neto]])</f>
        <v>3649.2964000000002</v>
      </c>
      <c r="D5955" s="5">
        <f>IF($F$2=0," - ",Tabla1[[#This Row],[Base Precio de Lista neto]]*(1-$F$2))</f>
        <v>2554.5074799999998</v>
      </c>
      <c r="E5955" s="5">
        <f>IF($F$2=0," - ",Tabla1[[#This Row],[Base para Mejor precio]]*(1-$F$2))</f>
        <v>2299.0567319999996</v>
      </c>
      <c r="F5955" s="4" t="s">
        <v>6</v>
      </c>
      <c r="G5955" s="16" t="s">
        <v>5696</v>
      </c>
      <c r="H5955" s="5">
        <f>IFERROR(IF($F$3=0,"-",Tabla1[[#This Row],[Precio de Cliente neto]]*(1+$F$3)),"-")</f>
        <v>3831.7612199999994</v>
      </c>
      <c r="I5955" s="5">
        <v>3649.2964000000002</v>
      </c>
      <c r="J5955" s="5">
        <v>3284.3667599999999</v>
      </c>
      <c r="K5955" s="26">
        <v>0.21</v>
      </c>
    </row>
    <row r="5956" spans="1:11">
      <c r="A5956" s="4">
        <v>40137</v>
      </c>
      <c r="B5956" t="s">
        <v>9103</v>
      </c>
      <c r="C5956" s="5">
        <f>IF($F$2=0," - ",Tabla1[[#This Row],[Base Precio de Lista neto]])</f>
        <v>5058.0815000000002</v>
      </c>
      <c r="D5956" s="5">
        <f>IF($F$2=0," - ",Tabla1[[#This Row],[Base Precio de Lista neto]]*(1-$F$2))</f>
        <v>3540.6570499999998</v>
      </c>
      <c r="E5956" s="5">
        <f>IF($F$2=0," - ",Tabla1[[#This Row],[Base para Mejor precio]]*(1-$F$2))</f>
        <v>3186.5913450000003</v>
      </c>
      <c r="F5956" s="4" t="s">
        <v>6</v>
      </c>
      <c r="G5956" s="16" t="s">
        <v>5696</v>
      </c>
      <c r="H5956" s="5">
        <f>IFERROR(IF($F$3=0,"-",Tabla1[[#This Row],[Precio de Cliente neto]]*(1+$F$3)),"-")</f>
        <v>5310.9855749999997</v>
      </c>
      <c r="I5956" s="5">
        <v>5058.0815000000002</v>
      </c>
      <c r="J5956" s="5">
        <v>4552.2733500000004</v>
      </c>
      <c r="K5956" s="26">
        <v>0.21</v>
      </c>
    </row>
    <row r="5957" spans="1:11">
      <c r="A5957" s="4">
        <v>40138</v>
      </c>
      <c r="B5957" t="s">
        <v>9104</v>
      </c>
      <c r="C5957" s="5">
        <f>IF($F$2=0," - ",Tabla1[[#This Row],[Base Precio de Lista neto]])</f>
        <v>5085.2358000000004</v>
      </c>
      <c r="D5957" s="5">
        <f>IF($F$2=0," - ",Tabla1[[#This Row],[Base Precio de Lista neto]]*(1-$F$2))</f>
        <v>3559.6650600000003</v>
      </c>
      <c r="E5957" s="5">
        <f>IF($F$2=0," - ",Tabla1[[#This Row],[Base para Mejor precio]]*(1-$F$2))</f>
        <v>3203.6985540000001</v>
      </c>
      <c r="F5957" s="4" t="s">
        <v>6</v>
      </c>
      <c r="G5957" s="16" t="s">
        <v>5696</v>
      </c>
      <c r="H5957" s="5">
        <f>IFERROR(IF($F$3=0,"-",Tabla1[[#This Row],[Precio de Cliente neto]]*(1+$F$3)),"-")</f>
        <v>5339.4975900000009</v>
      </c>
      <c r="I5957" s="5">
        <v>5085.2358000000004</v>
      </c>
      <c r="J5957" s="5">
        <v>4576.7122200000003</v>
      </c>
      <c r="K5957" s="26">
        <v>0.21</v>
      </c>
    </row>
    <row r="5958" spans="1:11">
      <c r="A5958" s="4">
        <v>40139</v>
      </c>
      <c r="B5958" t="s">
        <v>9105</v>
      </c>
      <c r="C5958" s="5">
        <f>IF($F$2=0," - ",Tabla1[[#This Row],[Base Precio de Lista neto]])</f>
        <v>5621.4686000000002</v>
      </c>
      <c r="D5958" s="5">
        <f>IF($F$2=0," - ",Tabla1[[#This Row],[Base Precio de Lista neto]]*(1-$F$2))</f>
        <v>3935.0280199999997</v>
      </c>
      <c r="E5958" s="5">
        <f>IF($F$2=0," - ",Tabla1[[#This Row],[Base para Mejor precio]]*(1-$F$2))</f>
        <v>3541.5252180000002</v>
      </c>
      <c r="F5958" s="4" t="s">
        <v>6</v>
      </c>
      <c r="G5958" s="16" t="s">
        <v>5696</v>
      </c>
      <c r="H5958" s="5">
        <f>IFERROR(IF($F$3=0,"-",Tabla1[[#This Row],[Precio de Cliente neto]]*(1+$F$3)),"-")</f>
        <v>5902.5420299999996</v>
      </c>
      <c r="I5958" s="5">
        <v>5621.4686000000002</v>
      </c>
      <c r="J5958" s="5">
        <v>5059.3217400000003</v>
      </c>
      <c r="K5958" s="26">
        <v>0.21</v>
      </c>
    </row>
    <row r="5959" spans="1:11">
      <c r="A5959" s="4">
        <v>40140</v>
      </c>
      <c r="B5959" t="s">
        <v>9106</v>
      </c>
      <c r="C5959" s="5">
        <f>IF($F$2=0," - ",Tabla1[[#This Row],[Base Precio de Lista neto]])</f>
        <v>1742.8326999999999</v>
      </c>
      <c r="D5959" s="5">
        <f>IF($F$2=0," - ",Tabla1[[#This Row],[Base Precio de Lista neto]]*(1-$F$2))</f>
        <v>1219.9828899999998</v>
      </c>
      <c r="E5959" s="5">
        <f>IF($F$2=0," - ",Tabla1[[#This Row],[Base para Mejor precio]]*(1-$F$2))</f>
        <v>1097.9846009999999</v>
      </c>
      <c r="F5959" s="4" t="s">
        <v>6</v>
      </c>
      <c r="G5959" s="16" t="s">
        <v>5696</v>
      </c>
      <c r="H5959" s="5">
        <f>IFERROR(IF($F$3=0,"-",Tabla1[[#This Row],[Precio de Cliente neto]]*(1+$F$3)),"-")</f>
        <v>1829.9743349999997</v>
      </c>
      <c r="I5959" s="5">
        <v>1742.8326999999999</v>
      </c>
      <c r="J5959" s="5">
        <v>1568.54943</v>
      </c>
      <c r="K5959" s="26">
        <v>0.21</v>
      </c>
    </row>
    <row r="5960" spans="1:11">
      <c r="A5960" s="4">
        <v>40141</v>
      </c>
      <c r="B5960" t="s">
        <v>9107</v>
      </c>
      <c r="C5960" s="5">
        <f>IF($F$2=0," - ",Tabla1[[#This Row],[Base Precio de Lista neto]])</f>
        <v>1740.01</v>
      </c>
      <c r="D5960" s="5">
        <f>IF($F$2=0," - ",Tabla1[[#This Row],[Base Precio de Lista neto]]*(1-$F$2))</f>
        <v>1218.0069999999998</v>
      </c>
      <c r="E5960" s="5">
        <f>IF($F$2=0," - ",Tabla1[[#This Row],[Base para Mejor precio]]*(1-$F$2))</f>
        <v>1096.2062999999998</v>
      </c>
      <c r="F5960" s="4" t="s">
        <v>6</v>
      </c>
      <c r="G5960" s="16" t="s">
        <v>5696</v>
      </c>
      <c r="H5960" s="5">
        <f>IFERROR(IF($F$3=0,"-",Tabla1[[#This Row],[Precio de Cliente neto]]*(1+$F$3)),"-")</f>
        <v>1827.0104999999999</v>
      </c>
      <c r="I5960" s="5">
        <v>1740.01</v>
      </c>
      <c r="J5960" s="5">
        <v>1566.009</v>
      </c>
      <c r="K5960" s="26">
        <v>0.21</v>
      </c>
    </row>
    <row r="5961" spans="1:11">
      <c r="A5961" s="4">
        <v>40142</v>
      </c>
      <c r="B5961" t="s">
        <v>9108</v>
      </c>
      <c r="C5961" s="5">
        <f>IF($F$2=0," - ",Tabla1[[#This Row],[Base Precio de Lista neto]])</f>
        <v>1744.2439999999999</v>
      </c>
      <c r="D5961" s="5">
        <f>IF($F$2=0," - ",Tabla1[[#This Row],[Base Precio de Lista neto]]*(1-$F$2))</f>
        <v>1220.9707999999998</v>
      </c>
      <c r="E5961" s="5">
        <f>IF($F$2=0," - ",Tabla1[[#This Row],[Base para Mejor precio]]*(1-$F$2))</f>
        <v>1098.87372</v>
      </c>
      <c r="F5961" s="4" t="s">
        <v>6</v>
      </c>
      <c r="G5961" s="16" t="s">
        <v>5696</v>
      </c>
      <c r="H5961" s="5">
        <f>IFERROR(IF($F$3=0,"-",Tabla1[[#This Row],[Precio de Cliente neto]]*(1+$F$3)),"-")</f>
        <v>1831.4561999999996</v>
      </c>
      <c r="I5961" s="5">
        <v>1744.2439999999999</v>
      </c>
      <c r="J5961" s="5">
        <v>1569.8196</v>
      </c>
      <c r="K5961" s="26">
        <v>0.21</v>
      </c>
    </row>
    <row r="5962" spans="1:11">
      <c r="A5962" s="4">
        <v>40143</v>
      </c>
      <c r="B5962" t="s">
        <v>9109</v>
      </c>
      <c r="C5962" s="5">
        <f>IF($F$2=0," - ",Tabla1[[#This Row],[Base Precio de Lista neto]])</f>
        <v>1744.2439999999999</v>
      </c>
      <c r="D5962" s="5">
        <f>IF($F$2=0," - ",Tabla1[[#This Row],[Base Precio de Lista neto]]*(1-$F$2))</f>
        <v>1220.9707999999998</v>
      </c>
      <c r="E5962" s="5">
        <f>IF($F$2=0," - ",Tabla1[[#This Row],[Base para Mejor precio]]*(1-$F$2))</f>
        <v>1098.87372</v>
      </c>
      <c r="F5962" s="4" t="s">
        <v>6</v>
      </c>
      <c r="G5962" s="16" t="s">
        <v>5696</v>
      </c>
      <c r="H5962" s="5">
        <f>IFERROR(IF($F$3=0,"-",Tabla1[[#This Row],[Precio de Cliente neto]]*(1+$F$3)),"-")</f>
        <v>1831.4561999999996</v>
      </c>
      <c r="I5962" s="5">
        <v>1744.2439999999999</v>
      </c>
      <c r="J5962" s="5">
        <v>1569.8196</v>
      </c>
      <c r="K5962" s="26">
        <v>0.21</v>
      </c>
    </row>
    <row r="5963" spans="1:11">
      <c r="A5963" s="4">
        <v>40144</v>
      </c>
      <c r="B5963" t="s">
        <v>9110</v>
      </c>
      <c r="C5963" s="5">
        <f>IF($F$2=0," - ",Tabla1[[#This Row],[Base Precio de Lista neto]])</f>
        <v>1744.2439999999999</v>
      </c>
      <c r="D5963" s="5">
        <f>IF($F$2=0," - ",Tabla1[[#This Row],[Base Precio de Lista neto]]*(1-$F$2))</f>
        <v>1220.9707999999998</v>
      </c>
      <c r="E5963" s="5">
        <f>IF($F$2=0," - ",Tabla1[[#This Row],[Base para Mejor precio]]*(1-$F$2))</f>
        <v>1098.87372</v>
      </c>
      <c r="F5963" s="4" t="s">
        <v>6</v>
      </c>
      <c r="G5963" s="16" t="s">
        <v>5696</v>
      </c>
      <c r="H5963" s="5">
        <f>IFERROR(IF($F$3=0,"-",Tabla1[[#This Row],[Precio de Cliente neto]]*(1+$F$3)),"-")</f>
        <v>1831.4561999999996</v>
      </c>
      <c r="I5963" s="5">
        <v>1744.2439999999999</v>
      </c>
      <c r="J5963" s="5">
        <v>1569.8196</v>
      </c>
      <c r="K5963" s="26">
        <v>0.21</v>
      </c>
    </row>
    <row r="5964" spans="1:11">
      <c r="A5964" s="4">
        <v>40145</v>
      </c>
      <c r="B5964" t="s">
        <v>9111</v>
      </c>
      <c r="C5964" s="5">
        <f>IF($F$2=0," - ",Tabla1[[#This Row],[Base Precio de Lista neto]])</f>
        <v>1744.2439999999999</v>
      </c>
      <c r="D5964" s="5">
        <f>IF($F$2=0," - ",Tabla1[[#This Row],[Base Precio de Lista neto]]*(1-$F$2))</f>
        <v>1220.9707999999998</v>
      </c>
      <c r="E5964" s="5">
        <f>IF($F$2=0," - ",Tabla1[[#This Row],[Base para Mejor precio]]*(1-$F$2))</f>
        <v>1098.87372</v>
      </c>
      <c r="F5964" s="4" t="s">
        <v>6</v>
      </c>
      <c r="G5964" s="16" t="s">
        <v>5696</v>
      </c>
      <c r="H5964" s="5">
        <f>IFERROR(IF($F$3=0,"-",Tabla1[[#This Row],[Precio de Cliente neto]]*(1+$F$3)),"-")</f>
        <v>1831.4561999999996</v>
      </c>
      <c r="I5964" s="5">
        <v>1744.2439999999999</v>
      </c>
      <c r="J5964" s="5">
        <v>1569.8196</v>
      </c>
      <c r="K5964" s="26">
        <v>0.21</v>
      </c>
    </row>
    <row r="5965" spans="1:11">
      <c r="A5965" s="4">
        <v>40146</v>
      </c>
      <c r="B5965" t="s">
        <v>9112</v>
      </c>
      <c r="C5965" s="5">
        <f>IF($F$2=0," - ",Tabla1[[#This Row],[Base Precio de Lista neto]])</f>
        <v>1831.136</v>
      </c>
      <c r="D5965" s="5">
        <f>IF($F$2=0," - ",Tabla1[[#This Row],[Base Precio de Lista neto]]*(1-$F$2))</f>
        <v>1281.7951999999998</v>
      </c>
      <c r="E5965" s="5">
        <f>IF($F$2=0," - ",Tabla1[[#This Row],[Base para Mejor precio]]*(1-$F$2))</f>
        <v>1153.6156799999999</v>
      </c>
      <c r="F5965" s="4" t="s">
        <v>6</v>
      </c>
      <c r="G5965" s="16" t="s">
        <v>5696</v>
      </c>
      <c r="H5965" s="5">
        <f>IFERROR(IF($F$3=0,"-",Tabla1[[#This Row],[Precio de Cliente neto]]*(1+$F$3)),"-")</f>
        <v>1922.6927999999998</v>
      </c>
      <c r="I5965" s="5">
        <v>1831.136</v>
      </c>
      <c r="J5965" s="5">
        <v>1648.0224000000001</v>
      </c>
      <c r="K5965" s="26">
        <v>0.21</v>
      </c>
    </row>
    <row r="5966" spans="1:11">
      <c r="A5966" s="4">
        <v>40147</v>
      </c>
      <c r="B5966" t="s">
        <v>9113</v>
      </c>
      <c r="C5966" s="5">
        <f>IF($F$2=0," - ",Tabla1[[#This Row],[Base Precio de Lista neto]])</f>
        <v>1831.136</v>
      </c>
      <c r="D5966" s="5">
        <f>IF($F$2=0," - ",Tabla1[[#This Row],[Base Precio de Lista neto]]*(1-$F$2))</f>
        <v>1281.7951999999998</v>
      </c>
      <c r="E5966" s="5">
        <f>IF($F$2=0," - ",Tabla1[[#This Row],[Base para Mejor precio]]*(1-$F$2))</f>
        <v>1153.6156799999999</v>
      </c>
      <c r="F5966" s="4" t="s">
        <v>6</v>
      </c>
      <c r="G5966" s="16" t="s">
        <v>5696</v>
      </c>
      <c r="H5966" s="5">
        <f>IFERROR(IF($F$3=0,"-",Tabla1[[#This Row],[Precio de Cliente neto]]*(1+$F$3)),"-")</f>
        <v>1922.6927999999998</v>
      </c>
      <c r="I5966" s="5">
        <v>1831.136</v>
      </c>
      <c r="J5966" s="5">
        <v>1648.0224000000001</v>
      </c>
      <c r="K5966" s="26">
        <v>0.21</v>
      </c>
    </row>
    <row r="5967" spans="1:11">
      <c r="A5967" s="4">
        <v>40148</v>
      </c>
      <c r="B5967" t="s">
        <v>9114</v>
      </c>
      <c r="C5967" s="5">
        <f>IF($F$2=0," - ",Tabla1[[#This Row],[Base Precio de Lista neto]])</f>
        <v>1831.136</v>
      </c>
      <c r="D5967" s="5">
        <f>IF($F$2=0," - ",Tabla1[[#This Row],[Base Precio de Lista neto]]*(1-$F$2))</f>
        <v>1281.7951999999998</v>
      </c>
      <c r="E5967" s="5">
        <f>IF($F$2=0," - ",Tabla1[[#This Row],[Base para Mejor precio]]*(1-$F$2))</f>
        <v>1153.6156799999999</v>
      </c>
      <c r="F5967" s="4" t="s">
        <v>6</v>
      </c>
      <c r="G5967" s="16" t="s">
        <v>5696</v>
      </c>
      <c r="H5967" s="5">
        <f>IFERROR(IF($F$3=0,"-",Tabla1[[#This Row],[Precio de Cliente neto]]*(1+$F$3)),"-")</f>
        <v>1922.6927999999998</v>
      </c>
      <c r="I5967" s="5">
        <v>1831.136</v>
      </c>
      <c r="J5967" s="5">
        <v>1648.0224000000001</v>
      </c>
      <c r="K5967" s="26">
        <v>0.21</v>
      </c>
    </row>
    <row r="5968" spans="1:11">
      <c r="A5968" s="4">
        <v>40149</v>
      </c>
      <c r="B5968" t="s">
        <v>9115</v>
      </c>
      <c r="C5968" s="5">
        <f>IF($F$2=0," - ",Tabla1[[#This Row],[Base Precio de Lista neto]])</f>
        <v>1831.136</v>
      </c>
      <c r="D5968" s="5">
        <f>IF($F$2=0," - ",Tabla1[[#This Row],[Base Precio de Lista neto]]*(1-$F$2))</f>
        <v>1281.7951999999998</v>
      </c>
      <c r="E5968" s="5">
        <f>IF($F$2=0," - ",Tabla1[[#This Row],[Base para Mejor precio]]*(1-$F$2))</f>
        <v>1153.6156799999999</v>
      </c>
      <c r="F5968" s="4" t="s">
        <v>6</v>
      </c>
      <c r="G5968" s="16" t="s">
        <v>5696</v>
      </c>
      <c r="H5968" s="5">
        <f>IFERROR(IF($F$3=0,"-",Tabla1[[#This Row],[Precio de Cliente neto]]*(1+$F$3)),"-")</f>
        <v>1922.6927999999998</v>
      </c>
      <c r="I5968" s="5">
        <v>1831.136</v>
      </c>
      <c r="J5968" s="5">
        <v>1648.0224000000001</v>
      </c>
      <c r="K5968" s="26">
        <v>0.21</v>
      </c>
    </row>
    <row r="5969" spans="1:11">
      <c r="A5969" s="4">
        <v>40150</v>
      </c>
      <c r="B5969" t="s">
        <v>9116</v>
      </c>
      <c r="C5969" s="5">
        <f>IF($F$2=0," - ",Tabla1[[#This Row],[Base Precio de Lista neto]])</f>
        <v>1953.5441000000001</v>
      </c>
      <c r="D5969" s="5">
        <f>IF($F$2=0," - ",Tabla1[[#This Row],[Base Precio de Lista neto]]*(1-$F$2))</f>
        <v>1367.4808699999999</v>
      </c>
      <c r="E5969" s="5">
        <f>IF($F$2=0," - ",Tabla1[[#This Row],[Base para Mejor precio]]*(1-$F$2))</f>
        <v>1230.7327829999999</v>
      </c>
      <c r="F5969" s="4" t="s">
        <v>6</v>
      </c>
      <c r="G5969" s="16" t="s">
        <v>5696</v>
      </c>
      <c r="H5969" s="5">
        <f>IFERROR(IF($F$3=0,"-",Tabla1[[#This Row],[Precio de Cliente neto]]*(1+$F$3)),"-")</f>
        <v>2051.221305</v>
      </c>
      <c r="I5969" s="5">
        <v>1953.5441000000001</v>
      </c>
      <c r="J5969" s="5">
        <v>1758.1896899999999</v>
      </c>
      <c r="K5969" s="26">
        <v>0.21</v>
      </c>
    </row>
    <row r="5970" spans="1:11">
      <c r="A5970" s="4">
        <v>40151</v>
      </c>
      <c r="B5970" t="s">
        <v>9117</v>
      </c>
      <c r="C5970" s="5">
        <f>IF($F$2=0," - ",Tabla1[[#This Row],[Base Precio de Lista neto]])</f>
        <v>2045.4326000000001</v>
      </c>
      <c r="D5970" s="5">
        <f>IF($F$2=0," - ",Tabla1[[#This Row],[Base Precio de Lista neto]]*(1-$F$2))</f>
        <v>1431.8028199999999</v>
      </c>
      <c r="E5970" s="5">
        <f>IF($F$2=0," - ",Tabla1[[#This Row],[Base para Mejor precio]]*(1-$F$2))</f>
        <v>1288.6225379999998</v>
      </c>
      <c r="F5970" s="4" t="s">
        <v>6</v>
      </c>
      <c r="G5970" s="16" t="s">
        <v>5696</v>
      </c>
      <c r="H5970" s="5">
        <f>IFERROR(IF($F$3=0,"-",Tabla1[[#This Row],[Precio de Cliente neto]]*(1+$F$3)),"-")</f>
        <v>2147.7042299999998</v>
      </c>
      <c r="I5970" s="5">
        <v>2045.4326000000001</v>
      </c>
      <c r="J5970" s="5">
        <v>1840.8893399999999</v>
      </c>
      <c r="K5970" s="26">
        <v>0.21</v>
      </c>
    </row>
    <row r="5971" spans="1:11">
      <c r="A5971" s="4">
        <v>40152</v>
      </c>
      <c r="B5971" t="s">
        <v>9118</v>
      </c>
      <c r="C5971" s="5">
        <f>IF($F$2=0," - ",Tabla1[[#This Row],[Base Precio de Lista neto]])</f>
        <v>2045.4326000000001</v>
      </c>
      <c r="D5971" s="5">
        <f>IF($F$2=0," - ",Tabla1[[#This Row],[Base Precio de Lista neto]]*(1-$F$2))</f>
        <v>1431.8028199999999</v>
      </c>
      <c r="E5971" s="5">
        <f>IF($F$2=0," - ",Tabla1[[#This Row],[Base para Mejor precio]]*(1-$F$2))</f>
        <v>1288.6225379999998</v>
      </c>
      <c r="F5971" s="4" t="s">
        <v>6</v>
      </c>
      <c r="G5971" s="16" t="s">
        <v>5696</v>
      </c>
      <c r="H5971" s="5">
        <f>IFERROR(IF($F$3=0,"-",Tabla1[[#This Row],[Precio de Cliente neto]]*(1+$F$3)),"-")</f>
        <v>2147.7042299999998</v>
      </c>
      <c r="I5971" s="5">
        <v>2045.4326000000001</v>
      </c>
      <c r="J5971" s="5">
        <v>1840.8893399999999</v>
      </c>
      <c r="K5971" s="26">
        <v>0.21</v>
      </c>
    </row>
    <row r="5972" spans="1:11">
      <c r="A5972" s="4">
        <v>40153</v>
      </c>
      <c r="B5972" t="s">
        <v>9119</v>
      </c>
      <c r="C5972" s="5">
        <f>IF($F$2=0," - ",Tabla1[[#This Row],[Base Precio de Lista neto]])</f>
        <v>2474.8955000000001</v>
      </c>
      <c r="D5972" s="5">
        <f>IF($F$2=0," - ",Tabla1[[#This Row],[Base Precio de Lista neto]]*(1-$F$2))</f>
        <v>1732.4268500000001</v>
      </c>
      <c r="E5972" s="5">
        <f>IF($F$2=0," - ",Tabla1[[#This Row],[Base para Mejor precio]]*(1-$F$2))</f>
        <v>1559.1841649999999</v>
      </c>
      <c r="F5972" s="4" t="s">
        <v>6</v>
      </c>
      <c r="G5972" s="16" t="s">
        <v>5696</v>
      </c>
      <c r="H5972" s="5">
        <f>IFERROR(IF($F$3=0,"-",Tabla1[[#This Row],[Precio de Cliente neto]]*(1+$F$3)),"-")</f>
        <v>2598.6402750000002</v>
      </c>
      <c r="I5972" s="5">
        <v>2474.8955000000001</v>
      </c>
      <c r="J5972" s="5">
        <v>2227.4059499999998</v>
      </c>
      <c r="K5972" s="26">
        <v>0.21</v>
      </c>
    </row>
    <row r="5973" spans="1:11">
      <c r="A5973" s="4">
        <v>40154</v>
      </c>
      <c r="B5973" t="s">
        <v>9120</v>
      </c>
      <c r="C5973" s="5">
        <f>IF($F$2=0," - ",Tabla1[[#This Row],[Base Precio de Lista neto]])</f>
        <v>2474.8955000000001</v>
      </c>
      <c r="D5973" s="5">
        <f>IF($F$2=0," - ",Tabla1[[#This Row],[Base Precio de Lista neto]]*(1-$F$2))</f>
        <v>1732.4268500000001</v>
      </c>
      <c r="E5973" s="5">
        <f>IF($F$2=0," - ",Tabla1[[#This Row],[Base para Mejor precio]]*(1-$F$2))</f>
        <v>1559.1841649999999</v>
      </c>
      <c r="F5973" s="4" t="s">
        <v>6</v>
      </c>
      <c r="G5973" s="16" t="s">
        <v>5696</v>
      </c>
      <c r="H5973" s="5">
        <f>IFERROR(IF($F$3=0,"-",Tabla1[[#This Row],[Precio de Cliente neto]]*(1+$F$3)),"-")</f>
        <v>2598.6402750000002</v>
      </c>
      <c r="I5973" s="5">
        <v>2474.8955000000001</v>
      </c>
      <c r="J5973" s="5">
        <v>2227.4059499999998</v>
      </c>
      <c r="K5973" s="26">
        <v>0.21</v>
      </c>
    </row>
    <row r="5974" spans="1:11">
      <c r="A5974" s="4">
        <v>40155</v>
      </c>
      <c r="B5974" t="s">
        <v>9121</v>
      </c>
      <c r="C5974" s="5">
        <f>IF($F$2=0," - ",Tabla1[[#This Row],[Base Precio de Lista neto]])</f>
        <v>2804.759</v>
      </c>
      <c r="D5974" s="5">
        <f>IF($F$2=0," - ",Tabla1[[#This Row],[Base Precio de Lista neto]]*(1-$F$2))</f>
        <v>1963.3312999999998</v>
      </c>
      <c r="E5974" s="5">
        <f>IF($F$2=0," - ",Tabla1[[#This Row],[Base para Mejor precio]]*(1-$F$2))</f>
        <v>1766.9981700000001</v>
      </c>
      <c r="F5974" s="4" t="s">
        <v>6</v>
      </c>
      <c r="G5974" s="16" t="s">
        <v>5696</v>
      </c>
      <c r="H5974" s="5">
        <f>IFERROR(IF($F$3=0,"-",Tabla1[[#This Row],[Precio de Cliente neto]]*(1+$F$3)),"-")</f>
        <v>2944.9969499999997</v>
      </c>
      <c r="I5974" s="5">
        <v>2804.759</v>
      </c>
      <c r="J5974" s="5">
        <v>2524.2831000000001</v>
      </c>
      <c r="K5974" s="26">
        <v>0.21</v>
      </c>
    </row>
    <row r="5975" spans="1:11">
      <c r="A5975" s="4">
        <v>40156</v>
      </c>
      <c r="B5975" t="s">
        <v>9122</v>
      </c>
      <c r="C5975" s="5">
        <f>IF($F$2=0," - ",Tabla1[[#This Row],[Base Precio de Lista neto]])</f>
        <v>3003.3063000000002</v>
      </c>
      <c r="D5975" s="5">
        <f>IF($F$2=0," - ",Tabla1[[#This Row],[Base Precio de Lista neto]]*(1-$F$2))</f>
        <v>2102.31441</v>
      </c>
      <c r="E5975" s="5">
        <f>IF($F$2=0," - ",Tabla1[[#This Row],[Base para Mejor precio]]*(1-$F$2))</f>
        <v>1892.0829689999998</v>
      </c>
      <c r="F5975" s="4" t="s">
        <v>6</v>
      </c>
      <c r="G5975" s="16" t="s">
        <v>5696</v>
      </c>
      <c r="H5975" s="5">
        <f>IFERROR(IF($F$3=0,"-",Tabla1[[#This Row],[Precio de Cliente neto]]*(1+$F$3)),"-")</f>
        <v>3153.4716149999999</v>
      </c>
      <c r="I5975" s="5">
        <v>3003.3063000000002</v>
      </c>
      <c r="J5975" s="5">
        <v>2702.9756699999998</v>
      </c>
      <c r="K5975" s="26">
        <v>0.21</v>
      </c>
    </row>
    <row r="5976" spans="1:11">
      <c r="A5976" s="4">
        <v>40157</v>
      </c>
      <c r="B5976" t="s">
        <v>9123</v>
      </c>
      <c r="C5976" s="5">
        <f>IF($F$2=0," - ",Tabla1[[#This Row],[Base Precio de Lista neto]])</f>
        <v>3465.2460000000001</v>
      </c>
      <c r="D5976" s="5">
        <f>IF($F$2=0," - ",Tabla1[[#This Row],[Base Precio de Lista neto]]*(1-$F$2))</f>
        <v>2425.6722</v>
      </c>
      <c r="E5976" s="5">
        <f>IF($F$2=0," - ",Tabla1[[#This Row],[Base para Mejor precio]]*(1-$F$2))</f>
        <v>2183.1049799999996</v>
      </c>
      <c r="F5976" s="4" t="s">
        <v>6</v>
      </c>
      <c r="G5976" s="16" t="s">
        <v>5696</v>
      </c>
      <c r="H5976" s="5">
        <f>IFERROR(IF($F$3=0,"-",Tabla1[[#This Row],[Precio de Cliente neto]]*(1+$F$3)),"-")</f>
        <v>3638.5083</v>
      </c>
      <c r="I5976" s="5">
        <v>3465.2460000000001</v>
      </c>
      <c r="J5976" s="5">
        <v>3118.7213999999999</v>
      </c>
      <c r="K5976" s="26">
        <v>0.21</v>
      </c>
    </row>
    <row r="5977" spans="1:11">
      <c r="A5977" s="4">
        <v>40158</v>
      </c>
      <c r="B5977" t="s">
        <v>9124</v>
      </c>
      <c r="C5977" s="5">
        <f>IF($F$2=0," - ",Tabla1[[#This Row],[Base Precio de Lista neto]])</f>
        <v>3541.7094000000002</v>
      </c>
      <c r="D5977" s="5">
        <f>IF($F$2=0," - ",Tabla1[[#This Row],[Base Precio de Lista neto]]*(1-$F$2))</f>
        <v>2479.1965799999998</v>
      </c>
      <c r="E5977" s="5">
        <f>IF($F$2=0," - ",Tabla1[[#This Row],[Base para Mejor precio]]*(1-$F$2))</f>
        <v>2231.276922</v>
      </c>
      <c r="F5977" s="4" t="s">
        <v>6</v>
      </c>
      <c r="G5977" s="16" t="s">
        <v>5696</v>
      </c>
      <c r="H5977" s="5">
        <f>IFERROR(IF($F$3=0,"-",Tabla1[[#This Row],[Precio de Cliente neto]]*(1+$F$3)),"-")</f>
        <v>3718.7948699999997</v>
      </c>
      <c r="I5977" s="5">
        <v>3541.7094000000002</v>
      </c>
      <c r="J5977" s="5">
        <v>3187.5384600000002</v>
      </c>
      <c r="K5977" s="26">
        <v>0.21</v>
      </c>
    </row>
    <row r="5978" spans="1:11">
      <c r="A5978" s="4">
        <v>40159</v>
      </c>
      <c r="B5978" t="s">
        <v>9125</v>
      </c>
      <c r="C5978" s="5">
        <f>IF($F$2=0," - ",Tabla1[[#This Row],[Base Precio de Lista neto]])</f>
        <v>3557.6754000000001</v>
      </c>
      <c r="D5978" s="5">
        <f>IF($F$2=0," - ",Tabla1[[#This Row],[Base Precio de Lista neto]]*(1-$F$2))</f>
        <v>2490.3727799999997</v>
      </c>
      <c r="E5978" s="5">
        <f>IF($F$2=0," - ",Tabla1[[#This Row],[Base para Mejor precio]]*(1-$F$2))</f>
        <v>2241.3355019999999</v>
      </c>
      <c r="F5978" s="4" t="s">
        <v>6</v>
      </c>
      <c r="G5978" s="16" t="s">
        <v>5696</v>
      </c>
      <c r="H5978" s="5">
        <f>IFERROR(IF($F$3=0,"-",Tabla1[[#This Row],[Precio de Cliente neto]]*(1+$F$3)),"-")</f>
        <v>3735.5591699999995</v>
      </c>
      <c r="I5978" s="5">
        <v>3557.6754000000001</v>
      </c>
      <c r="J5978" s="5">
        <v>3201.9078599999998</v>
      </c>
      <c r="K5978" s="26">
        <v>0.21</v>
      </c>
    </row>
    <row r="5979" spans="1:11">
      <c r="A5979" s="4">
        <v>40160</v>
      </c>
      <c r="B5979" t="s">
        <v>9126</v>
      </c>
      <c r="C5979" s="5">
        <f>IF($F$2=0," - ",Tabla1[[#This Row],[Base Precio de Lista neto]])</f>
        <v>5058.0815000000002</v>
      </c>
      <c r="D5979" s="5">
        <f>IF($F$2=0," - ",Tabla1[[#This Row],[Base Precio de Lista neto]]*(1-$F$2))</f>
        <v>3540.6570499999998</v>
      </c>
      <c r="E5979" s="5">
        <f>IF($F$2=0," - ",Tabla1[[#This Row],[Base para Mejor precio]]*(1-$F$2))</f>
        <v>3186.5913450000003</v>
      </c>
      <c r="F5979" s="4" t="s">
        <v>6</v>
      </c>
      <c r="G5979" s="16" t="s">
        <v>5696</v>
      </c>
      <c r="H5979" s="5">
        <f>IFERROR(IF($F$3=0,"-",Tabla1[[#This Row],[Precio de Cliente neto]]*(1+$F$3)),"-")</f>
        <v>5310.9855749999997</v>
      </c>
      <c r="I5979" s="5">
        <v>5058.0815000000002</v>
      </c>
      <c r="J5979" s="5">
        <v>4552.2733500000004</v>
      </c>
      <c r="K5979" s="26">
        <v>0.21</v>
      </c>
    </row>
    <row r="5980" spans="1:11">
      <c r="A5980" s="4">
        <v>40161</v>
      </c>
      <c r="B5980" t="s">
        <v>9127</v>
      </c>
      <c r="C5980" s="5">
        <f>IF($F$2=0," - ",Tabla1[[#This Row],[Base Precio de Lista neto]])</f>
        <v>5058.0815000000002</v>
      </c>
      <c r="D5980" s="5">
        <f>IF($F$2=0," - ",Tabla1[[#This Row],[Base Precio de Lista neto]]*(1-$F$2))</f>
        <v>3540.6570499999998</v>
      </c>
      <c r="E5980" s="5">
        <f>IF($F$2=0," - ",Tabla1[[#This Row],[Base para Mejor precio]]*(1-$F$2))</f>
        <v>3186.5913450000003</v>
      </c>
      <c r="F5980" s="4" t="s">
        <v>6</v>
      </c>
      <c r="G5980" s="16" t="s">
        <v>5696</v>
      </c>
      <c r="H5980" s="5">
        <f>IFERROR(IF($F$3=0,"-",Tabla1[[#This Row],[Precio de Cliente neto]]*(1+$F$3)),"-")</f>
        <v>5310.9855749999997</v>
      </c>
      <c r="I5980" s="5">
        <v>5058.0815000000002</v>
      </c>
      <c r="J5980" s="5">
        <v>4552.2733500000004</v>
      </c>
      <c r="K5980" s="26">
        <v>0.21</v>
      </c>
    </row>
    <row r="5981" spans="1:11">
      <c r="A5981" s="4">
        <v>40162</v>
      </c>
      <c r="B5981" t="s">
        <v>9128</v>
      </c>
      <c r="C5981" s="5">
        <f>IF($F$2=0," - ",Tabla1[[#This Row],[Base Precio de Lista neto]])</f>
        <v>5816.7565999999997</v>
      </c>
      <c r="D5981" s="5">
        <f>IF($F$2=0," - ",Tabla1[[#This Row],[Base Precio de Lista neto]]*(1-$F$2))</f>
        <v>4071.7296199999996</v>
      </c>
      <c r="E5981" s="5">
        <f>IF($F$2=0," - ",Tabla1[[#This Row],[Base para Mejor precio]]*(1-$F$2))</f>
        <v>3664.5566579999995</v>
      </c>
      <c r="F5981" s="4" t="s">
        <v>6</v>
      </c>
      <c r="G5981" s="16" t="s">
        <v>5696</v>
      </c>
      <c r="H5981" s="5">
        <f>IFERROR(IF($F$3=0,"-",Tabla1[[#This Row],[Precio de Cliente neto]]*(1+$F$3)),"-")</f>
        <v>6107.5944299999992</v>
      </c>
      <c r="I5981" s="5">
        <v>5816.7565999999997</v>
      </c>
      <c r="J5981" s="5">
        <v>5235.0809399999998</v>
      </c>
      <c r="K5981" s="26">
        <v>0.21</v>
      </c>
    </row>
    <row r="5982" spans="1:11">
      <c r="A5982" s="4">
        <v>40163</v>
      </c>
      <c r="B5982" t="s">
        <v>9129</v>
      </c>
      <c r="C5982" s="5">
        <f>IF($F$2=0," - ",Tabla1[[#This Row],[Base Precio de Lista neto]])</f>
        <v>5816.7565999999997</v>
      </c>
      <c r="D5982" s="5">
        <f>IF($F$2=0," - ",Tabla1[[#This Row],[Base Precio de Lista neto]]*(1-$F$2))</f>
        <v>4071.7296199999996</v>
      </c>
      <c r="E5982" s="5">
        <f>IF($F$2=0," - ",Tabla1[[#This Row],[Base para Mejor precio]]*(1-$F$2))</f>
        <v>3664.5566579999995</v>
      </c>
      <c r="F5982" s="4" t="s">
        <v>6</v>
      </c>
      <c r="G5982" s="16" t="s">
        <v>5696</v>
      </c>
      <c r="H5982" s="5">
        <f>IFERROR(IF($F$3=0,"-",Tabla1[[#This Row],[Precio de Cliente neto]]*(1+$F$3)),"-")</f>
        <v>6107.5944299999992</v>
      </c>
      <c r="I5982" s="5">
        <v>5816.7565999999997</v>
      </c>
      <c r="J5982" s="5">
        <v>5235.0809399999998</v>
      </c>
      <c r="K5982" s="26">
        <v>0.21</v>
      </c>
    </row>
    <row r="5983" spans="1:11">
      <c r="A5983" s="4">
        <v>40165</v>
      </c>
      <c r="B5983" t="s">
        <v>9130</v>
      </c>
      <c r="C5983" s="5">
        <f>IF($F$2=0," - ",Tabla1[[#This Row],[Base Precio de Lista neto]])</f>
        <v>5816.7565999999997</v>
      </c>
      <c r="D5983" s="5">
        <f>IF($F$2=0," - ",Tabla1[[#This Row],[Base Precio de Lista neto]]*(1-$F$2))</f>
        <v>4071.7296199999996</v>
      </c>
      <c r="E5983" s="5">
        <f>IF($F$2=0," - ",Tabla1[[#This Row],[Base para Mejor precio]]*(1-$F$2))</f>
        <v>3664.5566579999995</v>
      </c>
      <c r="F5983" s="4" t="s">
        <v>6</v>
      </c>
      <c r="G5983" s="16" t="s">
        <v>5696</v>
      </c>
      <c r="H5983" s="5">
        <f>IFERROR(IF($F$3=0,"-",Tabla1[[#This Row],[Precio de Cliente neto]]*(1+$F$3)),"-")</f>
        <v>6107.5944299999992</v>
      </c>
      <c r="I5983" s="5">
        <v>5816.7565999999997</v>
      </c>
      <c r="J5983" s="5">
        <v>5235.0809399999998</v>
      </c>
      <c r="K5983" s="26">
        <v>0.21</v>
      </c>
    </row>
    <row r="5984" spans="1:11">
      <c r="A5984" s="4">
        <v>40166</v>
      </c>
      <c r="B5984" t="s">
        <v>9131</v>
      </c>
      <c r="C5984" s="5">
        <f>IF($F$2=0," - ",Tabla1[[#This Row],[Base Precio de Lista neto]])</f>
        <v>9067.2713999999996</v>
      </c>
      <c r="D5984" s="5">
        <f>IF($F$2=0," - ",Tabla1[[#This Row],[Base Precio de Lista neto]]*(1-$F$2))</f>
        <v>6347.0899799999997</v>
      </c>
      <c r="E5984" s="5">
        <f>IF($F$2=0," - ",Tabla1[[#This Row],[Base para Mejor precio]]*(1-$F$2))</f>
        <v>5712.3809819999997</v>
      </c>
      <c r="F5984" s="4" t="s">
        <v>6</v>
      </c>
      <c r="G5984" s="16" t="s">
        <v>5696</v>
      </c>
      <c r="H5984" s="5">
        <f>IFERROR(IF($F$3=0,"-",Tabla1[[#This Row],[Precio de Cliente neto]]*(1+$F$3)),"-")</f>
        <v>9520.6349699999992</v>
      </c>
      <c r="I5984" s="5">
        <v>9067.2713999999996</v>
      </c>
      <c r="J5984" s="5">
        <v>8160.5442599999997</v>
      </c>
      <c r="K5984" s="26">
        <v>0.21</v>
      </c>
    </row>
    <row r="5985" spans="1:11">
      <c r="A5985" s="4">
        <v>40167</v>
      </c>
      <c r="B5985" t="s">
        <v>9132</v>
      </c>
      <c r="C5985" s="5">
        <f>IF($F$2=0," - ",Tabla1[[#This Row],[Base Precio de Lista neto]])</f>
        <v>2804.9756000000002</v>
      </c>
      <c r="D5985" s="5">
        <f>IF($F$2=0," - ",Tabla1[[#This Row],[Base Precio de Lista neto]]*(1-$F$2))</f>
        <v>1963.4829199999999</v>
      </c>
      <c r="E5985" s="5">
        <f>IF($F$2=0," - ",Tabla1[[#This Row],[Base para Mejor precio]]*(1-$F$2))</f>
        <v>1767.1346279999998</v>
      </c>
      <c r="F5985" s="4" t="s">
        <v>6</v>
      </c>
      <c r="G5985" s="16" t="s">
        <v>5696</v>
      </c>
      <c r="H5985" s="5">
        <f>IFERROR(IF($F$3=0,"-",Tabla1[[#This Row],[Precio de Cliente neto]]*(1+$F$3)),"-")</f>
        <v>2945.2243799999997</v>
      </c>
      <c r="I5985" s="5">
        <v>2804.9756000000002</v>
      </c>
      <c r="J5985" s="5">
        <v>2524.47804</v>
      </c>
      <c r="K5985" s="26">
        <v>0.21</v>
      </c>
    </row>
    <row r="5986" spans="1:11">
      <c r="A5986" s="4">
        <v>40168</v>
      </c>
      <c r="B5986" t="s">
        <v>9133</v>
      </c>
      <c r="C5986" s="5">
        <f>IF($F$2=0," - ",Tabla1[[#This Row],[Base Precio de Lista neto]])</f>
        <v>3867.9895000000001</v>
      </c>
      <c r="D5986" s="5">
        <f>IF($F$2=0," - ",Tabla1[[#This Row],[Base Precio de Lista neto]]*(1-$F$2))</f>
        <v>2707.59265</v>
      </c>
      <c r="E5986" s="5">
        <f>IF($F$2=0," - ",Tabla1[[#This Row],[Base para Mejor precio]]*(1-$F$2))</f>
        <v>2436.8333849999999</v>
      </c>
      <c r="F5986" s="4" t="s">
        <v>6</v>
      </c>
      <c r="G5986" s="16" t="s">
        <v>5696</v>
      </c>
      <c r="H5986" s="5">
        <f>IFERROR(IF($F$3=0,"-",Tabla1[[#This Row],[Precio de Cliente neto]]*(1+$F$3)),"-")</f>
        <v>4061.3889749999998</v>
      </c>
      <c r="I5986" s="5">
        <v>3867.9895000000001</v>
      </c>
      <c r="J5986" s="5">
        <v>3481.1905499999998</v>
      </c>
      <c r="K5986" s="26">
        <v>0.21</v>
      </c>
    </row>
    <row r="5987" spans="1:11">
      <c r="A5987" s="4">
        <v>40169</v>
      </c>
      <c r="B5987" t="s">
        <v>9134</v>
      </c>
      <c r="C5987" s="5">
        <f>IF($F$2=0," - ",Tabla1[[#This Row],[Base Precio de Lista neto]])</f>
        <v>6820.7934999999998</v>
      </c>
      <c r="D5987" s="5">
        <f>IF($F$2=0," - ",Tabla1[[#This Row],[Base Precio de Lista neto]]*(1-$F$2))</f>
        <v>4774.5554499999998</v>
      </c>
      <c r="E5987" s="5">
        <f>IF($F$2=0," - ",Tabla1[[#This Row],[Base para Mejor precio]]*(1-$F$2))</f>
        <v>4297.099905</v>
      </c>
      <c r="F5987" s="4" t="s">
        <v>6</v>
      </c>
      <c r="G5987" s="16" t="s">
        <v>5696</v>
      </c>
      <c r="H5987" s="5">
        <f>IFERROR(IF($F$3=0,"-",Tabla1[[#This Row],[Precio de Cliente neto]]*(1+$F$3)),"-")</f>
        <v>7161.8331749999998</v>
      </c>
      <c r="I5987" s="5">
        <v>6820.7934999999998</v>
      </c>
      <c r="J5987" s="5">
        <v>6138.7141499999998</v>
      </c>
      <c r="K5987" s="26">
        <v>0.21</v>
      </c>
    </row>
    <row r="5988" spans="1:11">
      <c r="A5988" s="4">
        <v>40170</v>
      </c>
      <c r="B5988" t="s">
        <v>9135</v>
      </c>
      <c r="C5988" s="5">
        <f>IF($F$2=0," - ",Tabla1[[#This Row],[Base Precio de Lista neto]])</f>
        <v>13176.597900000001</v>
      </c>
      <c r="D5988" s="5">
        <f>IF($F$2=0," - ",Tabla1[[#This Row],[Base Precio de Lista neto]]*(1-$F$2))</f>
        <v>9223.6185299999997</v>
      </c>
      <c r="E5988" s="5">
        <f>IF($F$2=0," - ",Tabla1[[#This Row],[Base para Mejor precio]]*(1-$F$2))</f>
        <v>8301.2566769999994</v>
      </c>
      <c r="F5988" s="4" t="s">
        <v>6</v>
      </c>
      <c r="G5988" s="16" t="s">
        <v>5696</v>
      </c>
      <c r="H5988" s="5">
        <f>IFERROR(IF($F$3=0,"-",Tabla1[[#This Row],[Precio de Cliente neto]]*(1+$F$3)),"-")</f>
        <v>13835.427795</v>
      </c>
      <c r="I5988" s="5">
        <v>13176.597900000001</v>
      </c>
      <c r="J5988" s="5">
        <v>11858.938109999999</v>
      </c>
      <c r="K5988" s="26">
        <v>0.21</v>
      </c>
    </row>
    <row r="5989" spans="1:11">
      <c r="A5989" s="4">
        <v>40171</v>
      </c>
      <c r="B5989" t="s">
        <v>9136</v>
      </c>
      <c r="C5989" s="5">
        <f>IF($F$2=0," - ",Tabla1[[#This Row],[Base Precio de Lista neto]])</f>
        <v>16156.2328</v>
      </c>
      <c r="D5989" s="5">
        <f>IF($F$2=0," - ",Tabla1[[#This Row],[Base Precio de Lista neto]]*(1-$F$2))</f>
        <v>11309.362959999999</v>
      </c>
      <c r="E5989" s="5">
        <f>IF($F$2=0," - ",Tabla1[[#This Row],[Base para Mejor precio]]*(1-$F$2))</f>
        <v>10178.426663999999</v>
      </c>
      <c r="F5989" s="4" t="s">
        <v>6</v>
      </c>
      <c r="G5989" s="16" t="s">
        <v>5696</v>
      </c>
      <c r="H5989" s="5">
        <f>IFERROR(IF($F$3=0,"-",Tabla1[[#This Row],[Precio de Cliente neto]]*(1+$F$3)),"-")</f>
        <v>16964.044439999998</v>
      </c>
      <c r="I5989" s="5">
        <v>16156.2328</v>
      </c>
      <c r="J5989" s="5">
        <v>14540.60952</v>
      </c>
      <c r="K5989" s="26">
        <v>0.21</v>
      </c>
    </row>
    <row r="5990" spans="1:11">
      <c r="A5990" s="4">
        <v>40172</v>
      </c>
      <c r="B5990" t="s">
        <v>9137</v>
      </c>
      <c r="C5990" s="5">
        <f>IF($F$2=0," - ",Tabla1[[#This Row],[Base Precio de Lista neto]])</f>
        <v>6187.8941000000004</v>
      </c>
      <c r="D5990" s="5">
        <f>IF($F$2=0," - ",Tabla1[[#This Row],[Base Precio de Lista neto]]*(1-$F$2))</f>
        <v>4331.5258700000004</v>
      </c>
      <c r="E5990" s="5">
        <f>IF($F$2=0," - ",Tabla1[[#This Row],[Base para Mejor precio]]*(1-$F$2))</f>
        <v>3898.3732829999999</v>
      </c>
      <c r="F5990" s="4" t="s">
        <v>6</v>
      </c>
      <c r="G5990" s="16" t="s">
        <v>5696</v>
      </c>
      <c r="H5990" s="5">
        <f>IFERROR(IF($F$3=0,"-",Tabla1[[#This Row],[Precio de Cliente neto]]*(1+$F$3)),"-")</f>
        <v>6497.2888050000001</v>
      </c>
      <c r="I5990" s="5">
        <v>6187.8941000000004</v>
      </c>
      <c r="J5990" s="5">
        <v>5569.1046900000001</v>
      </c>
      <c r="K5990" s="26">
        <v>0.21</v>
      </c>
    </row>
    <row r="5991" spans="1:11">
      <c r="A5991" s="4">
        <v>40173</v>
      </c>
      <c r="B5991" t="s">
        <v>9138</v>
      </c>
      <c r="C5991" s="5">
        <f>IF($F$2=0," - ",Tabla1[[#This Row],[Base Precio de Lista neto]])</f>
        <v>14542.3272</v>
      </c>
      <c r="D5991" s="5">
        <f>IF($F$2=0," - ",Tabla1[[#This Row],[Base Precio de Lista neto]]*(1-$F$2))</f>
        <v>10179.62904</v>
      </c>
      <c r="E5991" s="5">
        <f>IF($F$2=0," - ",Tabla1[[#This Row],[Base para Mejor precio]]*(1-$F$2))</f>
        <v>9161.6661359999998</v>
      </c>
      <c r="F5991" s="4" t="s">
        <v>6</v>
      </c>
      <c r="G5991" s="16" t="s">
        <v>5696</v>
      </c>
      <c r="H5991" s="5">
        <f>IFERROR(IF($F$3=0,"-",Tabla1[[#This Row],[Precio de Cliente neto]]*(1+$F$3)),"-")</f>
        <v>15269.44356</v>
      </c>
      <c r="I5991" s="5">
        <v>14542.3272</v>
      </c>
      <c r="J5991" s="5">
        <v>13088.09448</v>
      </c>
      <c r="K5991" s="26">
        <v>0.21</v>
      </c>
    </row>
    <row r="5992" spans="1:11">
      <c r="A5992" s="4">
        <v>40175</v>
      </c>
      <c r="B5992" t="s">
        <v>9139</v>
      </c>
      <c r="C5992" s="5">
        <f>IF($F$2=0," - ",Tabla1[[#This Row],[Base Precio de Lista neto]])</f>
        <v>1581.1044999999999</v>
      </c>
      <c r="D5992" s="5">
        <f>IF($F$2=0," - ",Tabla1[[#This Row],[Base Precio de Lista neto]]*(1-$F$2))</f>
        <v>1106.7731499999998</v>
      </c>
      <c r="E5992" s="5">
        <f>IF($F$2=0," - ",Tabla1[[#This Row],[Base para Mejor precio]]*(1-$F$2))</f>
        <v>996.09583499999997</v>
      </c>
      <c r="F5992" s="4" t="s">
        <v>6</v>
      </c>
      <c r="G5992" s="16" t="s">
        <v>5696</v>
      </c>
      <c r="H5992" s="5">
        <f>IFERROR(IF($F$3=0,"-",Tabla1[[#This Row],[Precio de Cliente neto]]*(1+$F$3)),"-")</f>
        <v>1660.1597249999995</v>
      </c>
      <c r="I5992" s="5">
        <v>1581.1044999999999</v>
      </c>
      <c r="J5992" s="5">
        <v>1422.99405</v>
      </c>
      <c r="K5992" s="26">
        <v>0.21</v>
      </c>
    </row>
    <row r="5993" spans="1:11">
      <c r="A5993" s="4">
        <v>40177</v>
      </c>
      <c r="B5993" t="s">
        <v>4153</v>
      </c>
      <c r="C5993" s="5">
        <f>IF($F$2=0," - ",Tabla1[[#This Row],[Base Precio de Lista neto]])</f>
        <v>38.802500000000002</v>
      </c>
      <c r="D5993" s="5">
        <f>IF($F$2=0," - ",Tabla1[[#This Row],[Base Precio de Lista neto]]*(1-$F$2))</f>
        <v>27.161750000000001</v>
      </c>
      <c r="E5993" s="5">
        <f>IF($F$2=0," - ",Tabla1[[#This Row],[Base para Mejor precio]]*(1-$F$2))</f>
        <v>24.445574999999998</v>
      </c>
      <c r="F5993" s="4" t="s">
        <v>4</v>
      </c>
      <c r="G5993" s="16" t="s">
        <v>5696</v>
      </c>
      <c r="H5993" s="5">
        <f>IFERROR(IF($F$3=0,"-",Tabla1[[#This Row],[Precio de Cliente neto]]*(1+$F$3)),"-")</f>
        <v>40.742625000000004</v>
      </c>
      <c r="I5993" s="5">
        <v>38.802500000000002</v>
      </c>
      <c r="J5993" s="5">
        <v>34.922249999999998</v>
      </c>
      <c r="K5993" s="26">
        <v>0.21</v>
      </c>
    </row>
    <row r="5994" spans="1:11">
      <c r="A5994" s="4">
        <v>40179</v>
      </c>
      <c r="B5994" t="s">
        <v>4154</v>
      </c>
      <c r="C5994" s="5">
        <f>IF($F$2=0," - ",Tabla1[[#This Row],[Base Precio de Lista neto]])</f>
        <v>44.066099999999999</v>
      </c>
      <c r="D5994" s="5">
        <f>IF($F$2=0," - ",Tabla1[[#This Row],[Base Precio de Lista neto]]*(1-$F$2))</f>
        <v>30.846269999999997</v>
      </c>
      <c r="E5994" s="5">
        <f>IF($F$2=0," - ",Tabla1[[#This Row],[Base para Mejor precio]]*(1-$F$2))</f>
        <v>27.761642999999996</v>
      </c>
      <c r="F5994" s="4" t="s">
        <v>4</v>
      </c>
      <c r="G5994" s="16" t="s">
        <v>5696</v>
      </c>
      <c r="H5994" s="5">
        <f>IFERROR(IF($F$3=0,"-",Tabla1[[#This Row],[Precio de Cliente neto]]*(1+$F$3)),"-")</f>
        <v>46.269404999999992</v>
      </c>
      <c r="I5994" s="5">
        <v>44.066099999999999</v>
      </c>
      <c r="J5994" s="5">
        <v>39.659489999999998</v>
      </c>
      <c r="K5994" s="26">
        <v>0.21</v>
      </c>
    </row>
    <row r="5995" spans="1:11">
      <c r="A5995" s="4">
        <v>40181</v>
      </c>
      <c r="B5995" t="s">
        <v>4155</v>
      </c>
      <c r="C5995" s="5">
        <f>IF($F$2=0," - ",Tabla1[[#This Row],[Base Precio de Lista neto]])</f>
        <v>46.523699999999998</v>
      </c>
      <c r="D5995" s="5">
        <f>IF($F$2=0," - ",Tabla1[[#This Row],[Base Precio de Lista neto]]*(1-$F$2))</f>
        <v>32.566589999999998</v>
      </c>
      <c r="E5995" s="5">
        <f>IF($F$2=0," - ",Tabla1[[#This Row],[Base para Mejor precio]]*(1-$F$2))</f>
        <v>29.309930999999999</v>
      </c>
      <c r="F5995" s="4" t="s">
        <v>4</v>
      </c>
      <c r="G5995" s="16" t="s">
        <v>5696</v>
      </c>
      <c r="H5995" s="5">
        <f>IFERROR(IF($F$3=0,"-",Tabla1[[#This Row],[Precio de Cliente neto]]*(1+$F$3)),"-")</f>
        <v>48.849885</v>
      </c>
      <c r="I5995" s="5">
        <v>46.523699999999998</v>
      </c>
      <c r="J5995" s="5">
        <v>41.87133</v>
      </c>
      <c r="K5995" s="26">
        <v>0.21</v>
      </c>
    </row>
    <row r="5996" spans="1:11">
      <c r="A5996" s="4">
        <v>40182</v>
      </c>
      <c r="B5996" t="s">
        <v>4156</v>
      </c>
      <c r="C5996" s="5">
        <f>IF($F$2=0," - ",Tabla1[[#This Row],[Base Precio de Lista neto]])</f>
        <v>60.512799999999999</v>
      </c>
      <c r="D5996" s="5">
        <f>IF($F$2=0," - ",Tabla1[[#This Row],[Base Precio de Lista neto]]*(1-$F$2))</f>
        <v>42.358959999999996</v>
      </c>
      <c r="E5996" s="5">
        <f>IF($F$2=0," - ",Tabla1[[#This Row],[Base para Mejor precio]]*(1-$F$2))</f>
        <v>38.123063999999999</v>
      </c>
      <c r="F5996" s="4" t="s">
        <v>4</v>
      </c>
      <c r="G5996" s="16" t="s">
        <v>5696</v>
      </c>
      <c r="H5996" s="5">
        <f>IFERROR(IF($F$3=0,"-",Tabla1[[#This Row],[Precio de Cliente neto]]*(1+$F$3)),"-")</f>
        <v>63.538439999999994</v>
      </c>
      <c r="I5996" s="5">
        <v>60.512799999999999</v>
      </c>
      <c r="J5996" s="5">
        <v>54.46152</v>
      </c>
      <c r="K5996" s="26">
        <v>0.21</v>
      </c>
    </row>
    <row r="5997" spans="1:11">
      <c r="A5997" s="4">
        <v>40183</v>
      </c>
      <c r="B5997" t="s">
        <v>4157</v>
      </c>
      <c r="C5997" s="5">
        <f>IF($F$2=0," - ",Tabla1[[#This Row],[Base Precio de Lista neto]])</f>
        <v>68.220600000000005</v>
      </c>
      <c r="D5997" s="5">
        <f>IF($F$2=0," - ",Tabla1[[#This Row],[Base Precio de Lista neto]]*(1-$F$2))</f>
        <v>47.754420000000003</v>
      </c>
      <c r="E5997" s="5">
        <f>IF($F$2=0," - ",Tabla1[[#This Row],[Base para Mejor precio]]*(1-$F$2))</f>
        <v>42.978977999999998</v>
      </c>
      <c r="F5997" s="4" t="s">
        <v>4</v>
      </c>
      <c r="G5997" s="16" t="s">
        <v>5696</v>
      </c>
      <c r="H5997" s="5">
        <f>IFERROR(IF($F$3=0,"-",Tabla1[[#This Row],[Precio de Cliente neto]]*(1+$F$3)),"-")</f>
        <v>71.631630000000001</v>
      </c>
      <c r="I5997" s="5">
        <v>68.220600000000005</v>
      </c>
      <c r="J5997" s="5">
        <v>61.398539999999997</v>
      </c>
      <c r="K5997" s="26">
        <v>0.21</v>
      </c>
    </row>
    <row r="5998" spans="1:11">
      <c r="A5998" s="4">
        <v>40185</v>
      </c>
      <c r="B5998" t="s">
        <v>4158</v>
      </c>
      <c r="C5998" s="5">
        <f>IF($F$2=0," - ",Tabla1[[#This Row],[Base Precio de Lista neto]])</f>
        <v>91.367400000000004</v>
      </c>
      <c r="D5998" s="5">
        <f>IF($F$2=0," - ",Tabla1[[#This Row],[Base Precio de Lista neto]]*(1-$F$2))</f>
        <v>63.957180000000001</v>
      </c>
      <c r="E5998" s="5">
        <f>IF($F$2=0," - ",Tabla1[[#This Row],[Base para Mejor precio]]*(1-$F$2))</f>
        <v>57.561461999999999</v>
      </c>
      <c r="F5998" s="4" t="s">
        <v>4</v>
      </c>
      <c r="G5998" s="16" t="s">
        <v>5696</v>
      </c>
      <c r="H5998" s="5">
        <f>IFERROR(IF($F$3=0,"-",Tabla1[[#This Row],[Precio de Cliente neto]]*(1+$F$3)),"-")</f>
        <v>95.935770000000005</v>
      </c>
      <c r="I5998" s="5">
        <v>91.367400000000004</v>
      </c>
      <c r="J5998" s="5">
        <v>82.23066</v>
      </c>
      <c r="K5998" s="26">
        <v>0.21</v>
      </c>
    </row>
    <row r="5999" spans="1:11">
      <c r="A5999" s="4">
        <v>40187</v>
      </c>
      <c r="B5999" t="s">
        <v>4159</v>
      </c>
      <c r="C5999" s="5">
        <f>IF($F$2=0," - ",Tabla1[[#This Row],[Base Precio de Lista neto]])</f>
        <v>108.5249</v>
      </c>
      <c r="D5999" s="5">
        <f>IF($F$2=0," - ",Tabla1[[#This Row],[Base Precio de Lista neto]]*(1-$F$2))</f>
        <v>75.967429999999993</v>
      </c>
      <c r="E5999" s="5">
        <f>IF($F$2=0," - ",Tabla1[[#This Row],[Base para Mejor precio]]*(1-$F$2))</f>
        <v>68.37068699999999</v>
      </c>
      <c r="F5999" s="4" t="s">
        <v>4</v>
      </c>
      <c r="G5999" s="16" t="s">
        <v>5696</v>
      </c>
      <c r="H5999" s="5">
        <f>IFERROR(IF($F$3=0,"-",Tabla1[[#This Row],[Precio de Cliente neto]]*(1+$F$3)),"-")</f>
        <v>113.951145</v>
      </c>
      <c r="I5999" s="5">
        <v>108.5249</v>
      </c>
      <c r="J5999" s="5">
        <v>97.672409999999999</v>
      </c>
      <c r="K5999" s="26">
        <v>0.21</v>
      </c>
    </row>
    <row r="6000" spans="1:11">
      <c r="A6000" s="4">
        <v>40189</v>
      </c>
      <c r="B6000" t="s">
        <v>4160</v>
      </c>
      <c r="C6000" s="5">
        <f>IF($F$2=0," - ",Tabla1[[#This Row],[Base Precio de Lista neto]])</f>
        <v>130.23230000000001</v>
      </c>
      <c r="D6000" s="5">
        <f>IF($F$2=0," - ",Tabla1[[#This Row],[Base Precio de Lista neto]]*(1-$F$2))</f>
        <v>91.162610000000001</v>
      </c>
      <c r="E6000" s="5">
        <f>IF($F$2=0," - ",Tabla1[[#This Row],[Base para Mejor precio]]*(1-$F$2))</f>
        <v>82.046348999999992</v>
      </c>
      <c r="F6000" s="4" t="s">
        <v>4</v>
      </c>
      <c r="G6000" s="16" t="s">
        <v>5696</v>
      </c>
      <c r="H6000" s="5">
        <f>IFERROR(IF($F$3=0,"-",Tabla1[[#This Row],[Precio de Cliente neto]]*(1+$F$3)),"-")</f>
        <v>136.74391500000002</v>
      </c>
      <c r="I6000" s="5">
        <v>130.23230000000001</v>
      </c>
      <c r="J6000" s="5">
        <v>117.20907</v>
      </c>
      <c r="K6000" s="26">
        <v>0.21</v>
      </c>
    </row>
    <row r="6001" spans="1:11">
      <c r="A6001" s="4">
        <v>40194</v>
      </c>
      <c r="B6001" t="s">
        <v>4161</v>
      </c>
      <c r="C6001" s="5">
        <f>IF($F$2=0," - ",Tabla1[[#This Row],[Base Precio de Lista neto]])</f>
        <v>61.891300000000001</v>
      </c>
      <c r="D6001" s="5">
        <f>IF($F$2=0," - ",Tabla1[[#This Row],[Base Precio de Lista neto]]*(1-$F$2))</f>
        <v>43.323909999999998</v>
      </c>
      <c r="E6001" s="5">
        <f>IF($F$2=0," - ",Tabla1[[#This Row],[Base para Mejor precio]]*(1-$F$2))</f>
        <v>38.991518999999997</v>
      </c>
      <c r="F6001" s="4" t="s">
        <v>4</v>
      </c>
      <c r="G6001" s="16" t="s">
        <v>5696</v>
      </c>
      <c r="H6001" s="5">
        <f>IFERROR(IF($F$3=0,"-",Tabla1[[#This Row],[Precio de Cliente neto]]*(1+$F$3)),"-")</f>
        <v>64.98586499999999</v>
      </c>
      <c r="I6001" s="5">
        <v>61.891300000000001</v>
      </c>
      <c r="J6001" s="5">
        <v>55.702170000000002</v>
      </c>
      <c r="K6001" s="26">
        <v>0.21</v>
      </c>
    </row>
    <row r="6002" spans="1:11">
      <c r="A6002" s="4">
        <v>40196</v>
      </c>
      <c r="B6002" t="s">
        <v>4162</v>
      </c>
      <c r="C6002" s="5">
        <f>IF($F$2=0," - ",Tabla1[[#This Row],[Base Precio de Lista neto]])</f>
        <v>67.744399999999999</v>
      </c>
      <c r="D6002" s="5">
        <f>IF($F$2=0," - ",Tabla1[[#This Row],[Base Precio de Lista neto]]*(1-$F$2))</f>
        <v>47.421079999999996</v>
      </c>
      <c r="E6002" s="5">
        <f>IF($F$2=0," - ",Tabla1[[#This Row],[Base para Mejor precio]]*(1-$F$2))</f>
        <v>42.678971999999995</v>
      </c>
      <c r="F6002" s="4" t="s">
        <v>4</v>
      </c>
      <c r="G6002" s="16" t="s">
        <v>5696</v>
      </c>
      <c r="H6002" s="5">
        <f>IFERROR(IF($F$3=0,"-",Tabla1[[#This Row],[Precio de Cliente neto]]*(1+$F$3)),"-")</f>
        <v>71.131619999999998</v>
      </c>
      <c r="I6002" s="5">
        <v>67.744399999999999</v>
      </c>
      <c r="J6002" s="5">
        <v>60.96996</v>
      </c>
      <c r="K6002" s="26">
        <v>0.21</v>
      </c>
    </row>
    <row r="6003" spans="1:11">
      <c r="A6003" s="4">
        <v>40198</v>
      </c>
      <c r="B6003" t="s">
        <v>4163</v>
      </c>
      <c r="C6003" s="5">
        <f>IF($F$2=0," - ",Tabla1[[#This Row],[Base Precio de Lista neto]])</f>
        <v>78.810599999999994</v>
      </c>
      <c r="D6003" s="5">
        <f>IF($F$2=0," - ",Tabla1[[#This Row],[Base Precio de Lista neto]]*(1-$F$2))</f>
        <v>55.167419999999993</v>
      </c>
      <c r="E6003" s="5">
        <f>IF($F$2=0," - ",Tabla1[[#This Row],[Base para Mejor precio]]*(1-$F$2))</f>
        <v>49.650677999999999</v>
      </c>
      <c r="F6003" s="4" t="s">
        <v>4</v>
      </c>
      <c r="G6003" s="16" t="s">
        <v>5696</v>
      </c>
      <c r="H6003" s="5">
        <f>IFERROR(IF($F$3=0,"-",Tabla1[[#This Row],[Precio de Cliente neto]]*(1+$F$3)),"-")</f>
        <v>82.751129999999989</v>
      </c>
      <c r="I6003" s="5">
        <v>78.810599999999994</v>
      </c>
      <c r="J6003" s="5">
        <v>70.929540000000003</v>
      </c>
      <c r="K6003" s="26">
        <v>0.21</v>
      </c>
    </row>
    <row r="6004" spans="1:11">
      <c r="A6004" s="4">
        <v>40199</v>
      </c>
      <c r="B6004" t="s">
        <v>4164</v>
      </c>
      <c r="C6004" s="5">
        <f>IF($F$2=0," - ",Tabla1[[#This Row],[Base Precio de Lista neto]])</f>
        <v>88.2577</v>
      </c>
      <c r="D6004" s="5">
        <f>IF($F$2=0," - ",Tabla1[[#This Row],[Base Precio de Lista neto]]*(1-$F$2))</f>
        <v>61.780389999999997</v>
      </c>
      <c r="E6004" s="5">
        <f>IF($F$2=0," - ",Tabla1[[#This Row],[Base para Mejor precio]]*(1-$F$2))</f>
        <v>55.602350999999992</v>
      </c>
      <c r="F6004" s="4" t="s">
        <v>4</v>
      </c>
      <c r="G6004" s="16" t="s">
        <v>5696</v>
      </c>
      <c r="H6004" s="5">
        <f>IFERROR(IF($F$3=0,"-",Tabla1[[#This Row],[Precio de Cliente neto]]*(1+$F$3)),"-")</f>
        <v>92.670584999999988</v>
      </c>
      <c r="I6004" s="5">
        <v>88.2577</v>
      </c>
      <c r="J6004" s="5">
        <v>79.431929999999994</v>
      </c>
      <c r="K6004" s="26">
        <v>0.21</v>
      </c>
    </row>
    <row r="6005" spans="1:11">
      <c r="A6005" s="4">
        <v>40200</v>
      </c>
      <c r="B6005" t="s">
        <v>4165</v>
      </c>
      <c r="C6005" s="5">
        <f>IF($F$2=0," - ",Tabla1[[#This Row],[Base Precio de Lista neto]])</f>
        <v>105.4145</v>
      </c>
      <c r="D6005" s="5">
        <f>IF($F$2=0," - ",Tabla1[[#This Row],[Base Precio de Lista neto]]*(1-$F$2))</f>
        <v>73.790149999999997</v>
      </c>
      <c r="E6005" s="5">
        <f>IF($F$2=0," - ",Tabla1[[#This Row],[Base para Mejor precio]]*(1-$F$2))</f>
        <v>66.411135000000002</v>
      </c>
      <c r="F6005" s="4" t="s">
        <v>4</v>
      </c>
      <c r="G6005" s="16" t="s">
        <v>5696</v>
      </c>
      <c r="H6005" s="5">
        <f>IFERROR(IF($F$3=0,"-",Tabla1[[#This Row],[Precio de Cliente neto]]*(1+$F$3)),"-")</f>
        <v>110.685225</v>
      </c>
      <c r="I6005" s="5">
        <v>105.4145</v>
      </c>
      <c r="J6005" s="5">
        <v>94.873050000000006</v>
      </c>
      <c r="K6005" s="26">
        <v>0.21</v>
      </c>
    </row>
    <row r="6006" spans="1:11">
      <c r="A6006" s="4">
        <v>40202</v>
      </c>
      <c r="B6006" t="s">
        <v>4166</v>
      </c>
      <c r="C6006" s="5">
        <f>IF($F$2=0," - ",Tabla1[[#This Row],[Base Precio de Lista neto]])</f>
        <v>136.39330000000001</v>
      </c>
      <c r="D6006" s="5">
        <f>IF($F$2=0," - ",Tabla1[[#This Row],[Base Precio de Lista neto]]*(1-$F$2))</f>
        <v>95.475310000000007</v>
      </c>
      <c r="E6006" s="5">
        <f>IF($F$2=0," - ",Tabla1[[#This Row],[Base para Mejor precio]]*(1-$F$2))</f>
        <v>85.927778999999987</v>
      </c>
      <c r="F6006" s="4" t="s">
        <v>4</v>
      </c>
      <c r="G6006" s="16" t="s">
        <v>5696</v>
      </c>
      <c r="H6006" s="5">
        <f>IFERROR(IF($F$3=0,"-",Tabla1[[#This Row],[Precio de Cliente neto]]*(1+$F$3)),"-")</f>
        <v>143.212965</v>
      </c>
      <c r="I6006" s="5">
        <v>136.39330000000001</v>
      </c>
      <c r="J6006" s="5">
        <v>122.75397</v>
      </c>
      <c r="K6006" s="26">
        <v>0.21</v>
      </c>
    </row>
    <row r="6007" spans="1:11">
      <c r="A6007" s="4">
        <v>40204</v>
      </c>
      <c r="B6007" t="s">
        <v>4167</v>
      </c>
      <c r="C6007" s="5">
        <f>IF($F$2=0," - ",Tabla1[[#This Row],[Base Precio de Lista neto]])</f>
        <v>167.47980000000001</v>
      </c>
      <c r="D6007" s="5">
        <f>IF($F$2=0," - ",Tabla1[[#This Row],[Base Precio de Lista neto]]*(1-$F$2))</f>
        <v>117.23586</v>
      </c>
      <c r="E6007" s="5">
        <f>IF($F$2=0," - ",Tabla1[[#This Row],[Base para Mejor precio]]*(1-$F$2))</f>
        <v>105.51227399999999</v>
      </c>
      <c r="F6007" s="4" t="s">
        <v>4</v>
      </c>
      <c r="G6007" s="16" t="s">
        <v>5696</v>
      </c>
      <c r="H6007" s="5">
        <f>IFERROR(IF($F$3=0,"-",Tabla1[[#This Row],[Precio de Cliente neto]]*(1+$F$3)),"-")</f>
        <v>175.85379</v>
      </c>
      <c r="I6007" s="5">
        <v>167.47980000000001</v>
      </c>
      <c r="J6007" s="5">
        <v>150.73182</v>
      </c>
      <c r="K6007" s="26">
        <v>0.21</v>
      </c>
    </row>
    <row r="6008" spans="1:11">
      <c r="A6008" s="4">
        <v>40206</v>
      </c>
      <c r="B6008" t="s">
        <v>4168</v>
      </c>
      <c r="C6008" s="5">
        <f>IF($F$2=0," - ",Tabla1[[#This Row],[Base Precio de Lista neto]])</f>
        <v>206.1703</v>
      </c>
      <c r="D6008" s="5">
        <f>IF($F$2=0," - ",Tabla1[[#This Row],[Base Precio de Lista neto]]*(1-$F$2))</f>
        <v>144.31921</v>
      </c>
      <c r="E6008" s="5">
        <f>IF($F$2=0," - ",Tabla1[[#This Row],[Base para Mejor precio]]*(1-$F$2))</f>
        <v>129.88728899999998</v>
      </c>
      <c r="F6008" s="4" t="s">
        <v>4</v>
      </c>
      <c r="G6008" s="16" t="s">
        <v>5696</v>
      </c>
      <c r="H6008" s="5">
        <f>IFERROR(IF($F$3=0,"-",Tabla1[[#This Row],[Precio de Cliente neto]]*(1+$F$3)),"-")</f>
        <v>216.478815</v>
      </c>
      <c r="I6008" s="5">
        <v>206.1703</v>
      </c>
      <c r="J6008" s="5">
        <v>185.55327</v>
      </c>
      <c r="K6008" s="26">
        <v>0.21</v>
      </c>
    </row>
    <row r="6009" spans="1:11">
      <c r="A6009" s="4">
        <v>40208</v>
      </c>
      <c r="B6009" t="s">
        <v>8543</v>
      </c>
      <c r="C6009" s="5">
        <f>IF($F$2=0," - ",Tabla1[[#This Row],[Base Precio de Lista neto]])</f>
        <v>257.86509999999998</v>
      </c>
      <c r="D6009" s="5">
        <f>IF($F$2=0," - ",Tabla1[[#This Row],[Base Precio de Lista neto]]*(1-$F$2))</f>
        <v>180.50556999999998</v>
      </c>
      <c r="E6009" s="5">
        <f>IF($F$2=0," - ",Tabla1[[#This Row],[Base para Mejor precio]]*(1-$F$2))</f>
        <v>162.45501299999998</v>
      </c>
      <c r="F6009" s="4" t="s">
        <v>6</v>
      </c>
      <c r="G6009" s="16" t="s">
        <v>5696</v>
      </c>
      <c r="H6009" s="5">
        <f>IFERROR(IF($F$3=0,"-",Tabla1[[#This Row],[Precio de Cliente neto]]*(1+$F$3)),"-")</f>
        <v>270.75835499999994</v>
      </c>
      <c r="I6009" s="5">
        <v>257.86509999999998</v>
      </c>
      <c r="J6009" s="5">
        <v>232.07858999999999</v>
      </c>
      <c r="K6009" s="26">
        <v>0.21</v>
      </c>
    </row>
    <row r="6010" spans="1:11">
      <c r="A6010" s="4">
        <v>40209</v>
      </c>
      <c r="B6010" t="s">
        <v>4169</v>
      </c>
      <c r="C6010" s="5">
        <f>IF($F$2=0," - ",Tabla1[[#This Row],[Base Precio de Lista neto]])</f>
        <v>260.40359999999998</v>
      </c>
      <c r="D6010" s="5">
        <f>IF($F$2=0," - ",Tabla1[[#This Row],[Base Precio de Lista neto]]*(1-$F$2))</f>
        <v>182.28251999999998</v>
      </c>
      <c r="E6010" s="5">
        <f>IF($F$2=0," - ",Tabla1[[#This Row],[Base para Mejor precio]]*(1-$F$2))</f>
        <v>164.05426799999998</v>
      </c>
      <c r="F6010" s="4" t="s">
        <v>4</v>
      </c>
      <c r="G6010" s="16" t="s">
        <v>5696</v>
      </c>
      <c r="H6010" s="5">
        <f>IFERROR(IF($F$3=0,"-",Tabla1[[#This Row],[Precio de Cliente neto]]*(1+$F$3)),"-")</f>
        <v>273.42377999999997</v>
      </c>
      <c r="I6010" s="5">
        <v>260.40359999999998</v>
      </c>
      <c r="J6010" s="5">
        <v>234.36323999999999</v>
      </c>
      <c r="K6010" s="26">
        <v>0.21</v>
      </c>
    </row>
    <row r="6011" spans="1:11">
      <c r="A6011" s="4">
        <v>40215</v>
      </c>
      <c r="B6011" t="s">
        <v>4170</v>
      </c>
      <c r="C6011" s="5">
        <f>IF($F$2=0," - ",Tabla1[[#This Row],[Base Precio de Lista neto]])</f>
        <v>113.2437</v>
      </c>
      <c r="D6011" s="5">
        <f>IF($F$2=0," - ",Tabla1[[#This Row],[Base Precio de Lista neto]]*(1-$F$2))</f>
        <v>79.270589999999999</v>
      </c>
      <c r="E6011" s="5">
        <f>IF($F$2=0," - ",Tabla1[[#This Row],[Base para Mejor precio]]*(1-$F$2))</f>
        <v>71.343530999999999</v>
      </c>
      <c r="F6011" s="4" t="s">
        <v>4</v>
      </c>
      <c r="G6011" s="16" t="s">
        <v>5696</v>
      </c>
      <c r="H6011" s="5">
        <f>IFERROR(IF($F$3=0,"-",Tabla1[[#This Row],[Precio de Cliente neto]]*(1+$F$3)),"-")</f>
        <v>118.905885</v>
      </c>
      <c r="I6011" s="5">
        <v>113.2437</v>
      </c>
      <c r="J6011" s="5">
        <v>101.91933</v>
      </c>
      <c r="K6011" s="26">
        <v>0.21</v>
      </c>
    </row>
    <row r="6012" spans="1:11">
      <c r="A6012" s="4">
        <v>40216</v>
      </c>
      <c r="B6012" t="s">
        <v>4171</v>
      </c>
      <c r="C6012" s="5">
        <f>IF($F$2=0," - ",Tabla1[[#This Row],[Base Precio de Lista neto]])</f>
        <v>135.96889999999999</v>
      </c>
      <c r="D6012" s="5">
        <f>IF($F$2=0," - ",Tabla1[[#This Row],[Base Precio de Lista neto]]*(1-$F$2))</f>
        <v>95.178229999999985</v>
      </c>
      <c r="E6012" s="5">
        <f>IF($F$2=0," - ",Tabla1[[#This Row],[Base para Mejor precio]]*(1-$F$2))</f>
        <v>85.660406999999992</v>
      </c>
      <c r="F6012" s="4" t="s">
        <v>4</v>
      </c>
      <c r="G6012" s="16" t="s">
        <v>5696</v>
      </c>
      <c r="H6012" s="5">
        <f>IFERROR(IF($F$3=0,"-",Tabla1[[#This Row],[Precio de Cliente neto]]*(1+$F$3)),"-")</f>
        <v>142.76734499999998</v>
      </c>
      <c r="I6012" s="5">
        <v>135.96889999999999</v>
      </c>
      <c r="J6012" s="5">
        <v>122.37201</v>
      </c>
      <c r="K6012" s="26">
        <v>0.21</v>
      </c>
    </row>
    <row r="6013" spans="1:11">
      <c r="A6013" s="4">
        <v>40217</v>
      </c>
      <c r="B6013" t="s">
        <v>8544</v>
      </c>
      <c r="C6013" s="5">
        <f>IF($F$2=0," - ",Tabla1[[#This Row],[Base Precio de Lista neto]])</f>
        <v>148.88999999999999</v>
      </c>
      <c r="D6013" s="5">
        <f>IF($F$2=0," - ",Tabla1[[#This Row],[Base Precio de Lista neto]]*(1-$F$2))</f>
        <v>104.22299999999998</v>
      </c>
      <c r="E6013" s="5">
        <f>IF($F$2=0," - ",Tabla1[[#This Row],[Base para Mejor precio]]*(1-$F$2))</f>
        <v>93.800699999999992</v>
      </c>
      <c r="F6013" s="4" t="s">
        <v>4</v>
      </c>
      <c r="G6013" s="16" t="s">
        <v>5696</v>
      </c>
      <c r="H6013" s="5">
        <f>IFERROR(IF($F$3=0,"-",Tabla1[[#This Row],[Precio de Cliente neto]]*(1+$F$3)),"-")</f>
        <v>156.33449999999999</v>
      </c>
      <c r="I6013" s="5">
        <v>148.88999999999999</v>
      </c>
      <c r="J6013" s="5">
        <v>134.001</v>
      </c>
      <c r="K6013" s="26">
        <v>0.21</v>
      </c>
    </row>
    <row r="6014" spans="1:11">
      <c r="A6014" s="4">
        <v>40219</v>
      </c>
      <c r="B6014" t="s">
        <v>4172</v>
      </c>
      <c r="C6014" s="5">
        <f>IF($F$2=0," - ",Tabla1[[#This Row],[Base Precio de Lista neto]])</f>
        <v>197.25309999999999</v>
      </c>
      <c r="D6014" s="5">
        <f>IF($F$2=0," - ",Tabla1[[#This Row],[Base Precio de Lista neto]]*(1-$F$2))</f>
        <v>138.07717</v>
      </c>
      <c r="E6014" s="5">
        <f>IF($F$2=0," - ",Tabla1[[#This Row],[Base para Mejor precio]]*(1-$F$2))</f>
        <v>124.269453</v>
      </c>
      <c r="F6014" s="4" t="s">
        <v>4</v>
      </c>
      <c r="G6014" s="16" t="s">
        <v>5696</v>
      </c>
      <c r="H6014" s="5">
        <f>IFERROR(IF($F$3=0,"-",Tabla1[[#This Row],[Precio de Cliente neto]]*(1+$F$3)),"-")</f>
        <v>207.11575499999998</v>
      </c>
      <c r="I6014" s="5">
        <v>197.25309999999999</v>
      </c>
      <c r="J6014" s="5">
        <v>177.52779000000001</v>
      </c>
      <c r="K6014" s="26">
        <v>0.21</v>
      </c>
    </row>
    <row r="6015" spans="1:11">
      <c r="A6015" s="4">
        <v>40221</v>
      </c>
      <c r="B6015" t="s">
        <v>4173</v>
      </c>
      <c r="C6015" s="5">
        <f>IF($F$2=0," - ",Tabla1[[#This Row],[Base Precio de Lista neto]])</f>
        <v>243.29239999999999</v>
      </c>
      <c r="D6015" s="5">
        <f>IF($F$2=0," - ",Tabla1[[#This Row],[Base Precio de Lista neto]]*(1-$F$2))</f>
        <v>170.30467999999999</v>
      </c>
      <c r="E6015" s="5">
        <f>IF($F$2=0," - ",Tabla1[[#This Row],[Base para Mejor precio]]*(1-$F$2))</f>
        <v>153.27421199999998</v>
      </c>
      <c r="F6015" s="4" t="s">
        <v>4</v>
      </c>
      <c r="G6015" s="16" t="s">
        <v>5696</v>
      </c>
      <c r="H6015" s="5">
        <f>IFERROR(IF($F$3=0,"-",Tabla1[[#This Row],[Precio de Cliente neto]]*(1+$F$3)),"-")</f>
        <v>255.45702</v>
      </c>
      <c r="I6015" s="5">
        <v>243.29239999999999</v>
      </c>
      <c r="J6015" s="5">
        <v>218.96315999999999</v>
      </c>
      <c r="K6015" s="26">
        <v>0.21</v>
      </c>
    </row>
    <row r="6016" spans="1:11">
      <c r="A6016" s="4">
        <v>40223</v>
      </c>
      <c r="B6016" t="s">
        <v>4174</v>
      </c>
      <c r="C6016" s="5">
        <f>IF($F$2=0," - ",Tabla1[[#This Row],[Base Precio de Lista neto]])</f>
        <v>295.97390000000001</v>
      </c>
      <c r="D6016" s="5">
        <f>IF($F$2=0," - ",Tabla1[[#This Row],[Base Precio de Lista neto]]*(1-$F$2))</f>
        <v>207.18172999999999</v>
      </c>
      <c r="E6016" s="5">
        <f>IF($F$2=0," - ",Tabla1[[#This Row],[Base para Mejor precio]]*(1-$F$2))</f>
        <v>186.46355699999998</v>
      </c>
      <c r="F6016" s="4" t="s">
        <v>4</v>
      </c>
      <c r="G6016" s="16" t="s">
        <v>5696</v>
      </c>
      <c r="H6016" s="5">
        <f>IFERROR(IF($F$3=0,"-",Tabla1[[#This Row],[Precio de Cliente neto]]*(1+$F$3)),"-")</f>
        <v>310.77259499999997</v>
      </c>
      <c r="I6016" s="5">
        <v>295.97390000000001</v>
      </c>
      <c r="J6016" s="5">
        <v>266.37651</v>
      </c>
      <c r="K6016" s="26">
        <v>0.21</v>
      </c>
    </row>
    <row r="6017" spans="1:11">
      <c r="A6017" s="4">
        <v>40226</v>
      </c>
      <c r="B6017" t="s">
        <v>4175</v>
      </c>
      <c r="C6017" s="5">
        <f>IF($F$2=0," - ",Tabla1[[#This Row],[Base Precio de Lista neto]])</f>
        <v>387.87580000000003</v>
      </c>
      <c r="D6017" s="5">
        <f>IF($F$2=0," - ",Tabla1[[#This Row],[Base Precio de Lista neto]]*(1-$F$2))</f>
        <v>271.51306</v>
      </c>
      <c r="E6017" s="5">
        <f>IF($F$2=0," - ",Tabla1[[#This Row],[Base para Mejor precio]]*(1-$F$2))</f>
        <v>244.36175399999996</v>
      </c>
      <c r="F6017" s="4" t="s">
        <v>4</v>
      </c>
      <c r="G6017" s="16" t="s">
        <v>5696</v>
      </c>
      <c r="H6017" s="5">
        <f>IFERROR(IF($F$3=0,"-",Tabla1[[#This Row],[Precio de Cliente neto]]*(1+$F$3)),"-")</f>
        <v>407.26958999999999</v>
      </c>
      <c r="I6017" s="5">
        <v>387.87580000000003</v>
      </c>
      <c r="J6017" s="5">
        <v>349.08821999999998</v>
      </c>
      <c r="K6017" s="26">
        <v>0.21</v>
      </c>
    </row>
    <row r="6018" spans="1:11">
      <c r="A6018" s="4">
        <v>40228</v>
      </c>
      <c r="B6018" t="s">
        <v>4176</v>
      </c>
      <c r="C6018" s="5">
        <f>IF($F$2=0," - ",Tabla1[[#This Row],[Base Precio de Lista neto]])</f>
        <v>163.78229999999999</v>
      </c>
      <c r="D6018" s="5">
        <f>IF($F$2=0," - ",Tabla1[[#This Row],[Base Precio de Lista neto]]*(1-$F$2))</f>
        <v>114.64760999999999</v>
      </c>
      <c r="E6018" s="5">
        <f>IF($F$2=0," - ",Tabla1[[#This Row],[Base para Mejor precio]]*(1-$F$2))</f>
        <v>103.18284899999999</v>
      </c>
      <c r="F6018" s="4" t="s">
        <v>4</v>
      </c>
      <c r="G6018" s="16" t="s">
        <v>5696</v>
      </c>
      <c r="H6018" s="5">
        <f>IFERROR(IF($F$3=0,"-",Tabla1[[#This Row],[Precio de Cliente neto]]*(1+$F$3)),"-")</f>
        <v>171.97141499999998</v>
      </c>
      <c r="I6018" s="5">
        <v>163.78229999999999</v>
      </c>
      <c r="J6018" s="5">
        <v>147.40406999999999</v>
      </c>
      <c r="K6018" s="26">
        <v>0.21</v>
      </c>
    </row>
    <row r="6019" spans="1:11">
      <c r="A6019" s="4">
        <v>40229</v>
      </c>
      <c r="B6019" t="s">
        <v>4177</v>
      </c>
      <c r="C6019" s="5">
        <f>IF($F$2=0," - ",Tabla1[[#This Row],[Base Precio de Lista neto]])</f>
        <v>199.8348</v>
      </c>
      <c r="D6019" s="5">
        <f>IF($F$2=0," - ",Tabla1[[#This Row],[Base Precio de Lista neto]]*(1-$F$2))</f>
        <v>139.88435999999999</v>
      </c>
      <c r="E6019" s="5">
        <f>IF($F$2=0," - ",Tabla1[[#This Row],[Base para Mejor precio]]*(1-$F$2))</f>
        <v>125.89592399999998</v>
      </c>
      <c r="F6019" s="4" t="s">
        <v>4</v>
      </c>
      <c r="G6019" s="16" t="s">
        <v>5696</v>
      </c>
      <c r="H6019" s="5">
        <f>IFERROR(IF($F$3=0,"-",Tabla1[[#This Row],[Precio de Cliente neto]]*(1+$F$3)),"-")</f>
        <v>209.82653999999997</v>
      </c>
      <c r="I6019" s="5">
        <v>199.8348</v>
      </c>
      <c r="J6019" s="5">
        <v>179.85131999999999</v>
      </c>
      <c r="K6019" s="26">
        <v>0.21</v>
      </c>
    </row>
    <row r="6020" spans="1:11">
      <c r="A6020" s="4">
        <v>40230</v>
      </c>
      <c r="B6020" t="s">
        <v>4178</v>
      </c>
      <c r="C6020" s="5">
        <f>IF($F$2=0," - ",Tabla1[[#This Row],[Base Precio de Lista neto]])</f>
        <v>229.4847</v>
      </c>
      <c r="D6020" s="5">
        <f>IF($F$2=0," - ",Tabla1[[#This Row],[Base Precio de Lista neto]]*(1-$F$2))</f>
        <v>160.63928999999999</v>
      </c>
      <c r="E6020" s="5">
        <f>IF($F$2=0," - ",Tabla1[[#This Row],[Base para Mejor precio]]*(1-$F$2))</f>
        <v>144.57536099999999</v>
      </c>
      <c r="F6020" s="4" t="s">
        <v>4</v>
      </c>
      <c r="G6020" s="16" t="s">
        <v>5696</v>
      </c>
      <c r="H6020" s="5">
        <f>IFERROR(IF($F$3=0,"-",Tabla1[[#This Row],[Precio de Cliente neto]]*(1+$F$3)),"-")</f>
        <v>240.958935</v>
      </c>
      <c r="I6020" s="5">
        <v>229.4847</v>
      </c>
      <c r="J6020" s="5">
        <v>206.53622999999999</v>
      </c>
      <c r="K6020" s="26">
        <v>0.21</v>
      </c>
    </row>
    <row r="6021" spans="1:11">
      <c r="A6021" s="4">
        <v>40231</v>
      </c>
      <c r="B6021" t="s">
        <v>4179</v>
      </c>
      <c r="C6021" s="5">
        <f>IF($F$2=0," - ",Tabla1[[#This Row],[Base Precio de Lista neto]])</f>
        <v>295.2525</v>
      </c>
      <c r="D6021" s="5">
        <f>IF($F$2=0," - ",Tabla1[[#This Row],[Base Precio de Lista neto]]*(1-$F$2))</f>
        <v>206.67675</v>
      </c>
      <c r="E6021" s="5">
        <f>IF($F$2=0," - ",Tabla1[[#This Row],[Base para Mejor precio]]*(1-$F$2))</f>
        <v>186.009075</v>
      </c>
      <c r="F6021" s="4" t="s">
        <v>4</v>
      </c>
      <c r="G6021" s="16" t="s">
        <v>5696</v>
      </c>
      <c r="H6021" s="5">
        <f>IFERROR(IF($F$3=0,"-",Tabla1[[#This Row],[Precio de Cliente neto]]*(1+$F$3)),"-")</f>
        <v>310.01512500000001</v>
      </c>
      <c r="I6021" s="5">
        <v>295.2525</v>
      </c>
      <c r="J6021" s="5">
        <v>265.72725000000003</v>
      </c>
      <c r="K6021" s="26">
        <v>0.21</v>
      </c>
    </row>
    <row r="6022" spans="1:11">
      <c r="A6022" s="4">
        <v>40232</v>
      </c>
      <c r="B6022" t="s">
        <v>4180</v>
      </c>
      <c r="C6022" s="5">
        <f>IF($F$2=0," - ",Tabla1[[#This Row],[Base Precio de Lista neto]])</f>
        <v>344.23059999999998</v>
      </c>
      <c r="D6022" s="5">
        <f>IF($F$2=0," - ",Tabla1[[#This Row],[Base Precio de Lista neto]]*(1-$F$2))</f>
        <v>240.96141999999998</v>
      </c>
      <c r="E6022" s="5">
        <f>IF($F$2=0," - ",Tabla1[[#This Row],[Base para Mejor precio]]*(1-$F$2))</f>
        <v>216.86527799999999</v>
      </c>
      <c r="F6022" s="4" t="s">
        <v>4</v>
      </c>
      <c r="G6022" s="16" t="s">
        <v>5696</v>
      </c>
      <c r="H6022" s="5">
        <f>IFERROR(IF($F$3=0,"-",Tabla1[[#This Row],[Precio de Cliente neto]]*(1+$F$3)),"-")</f>
        <v>361.44212999999996</v>
      </c>
      <c r="I6022" s="5">
        <v>344.23059999999998</v>
      </c>
      <c r="J6022" s="5">
        <v>309.80754000000002</v>
      </c>
      <c r="K6022" s="26">
        <v>0.21</v>
      </c>
    </row>
    <row r="6023" spans="1:11">
      <c r="A6023" s="4">
        <v>40233</v>
      </c>
      <c r="B6023" t="s">
        <v>4181</v>
      </c>
      <c r="C6023" s="5">
        <f>IF($F$2=0," - ",Tabla1[[#This Row],[Base Precio de Lista neto]])</f>
        <v>387.87720000000002</v>
      </c>
      <c r="D6023" s="5">
        <f>IF($F$2=0," - ",Tabla1[[#This Row],[Base Precio de Lista neto]]*(1-$F$2))</f>
        <v>271.51403999999997</v>
      </c>
      <c r="E6023" s="5">
        <f>IF($F$2=0," - ",Tabla1[[#This Row],[Base para Mejor precio]]*(1-$F$2))</f>
        <v>244.36263599999998</v>
      </c>
      <c r="F6023" s="4" t="s">
        <v>4</v>
      </c>
      <c r="G6023" s="16" t="s">
        <v>5696</v>
      </c>
      <c r="H6023" s="5">
        <f>IFERROR(IF($F$3=0,"-",Tabla1[[#This Row],[Precio de Cliente neto]]*(1+$F$3)),"-")</f>
        <v>407.27105999999992</v>
      </c>
      <c r="I6023" s="5">
        <v>387.87720000000002</v>
      </c>
      <c r="J6023" s="5">
        <v>349.08947999999998</v>
      </c>
      <c r="K6023" s="26">
        <v>0.21</v>
      </c>
    </row>
    <row r="6024" spans="1:11">
      <c r="A6024" s="4">
        <v>40235</v>
      </c>
      <c r="B6024" t="s">
        <v>4182</v>
      </c>
      <c r="C6024" s="5">
        <f>IF($F$2=0," - ",Tabla1[[#This Row],[Base Precio de Lista neto]])</f>
        <v>516.19880000000001</v>
      </c>
      <c r="D6024" s="5">
        <f>IF($F$2=0," - ",Tabla1[[#This Row],[Base Precio de Lista neto]]*(1-$F$2))</f>
        <v>361.33915999999999</v>
      </c>
      <c r="E6024" s="5">
        <f>IF($F$2=0," - ",Tabla1[[#This Row],[Base para Mejor precio]]*(1-$F$2))</f>
        <v>325.20524399999999</v>
      </c>
      <c r="F6024" s="4" t="s">
        <v>4</v>
      </c>
      <c r="G6024" s="16" t="s">
        <v>5696</v>
      </c>
      <c r="H6024" s="5">
        <f>IFERROR(IF($F$3=0,"-",Tabla1[[#This Row],[Precio de Cliente neto]]*(1+$F$3)),"-")</f>
        <v>542.00873999999999</v>
      </c>
      <c r="I6024" s="5">
        <v>516.19880000000001</v>
      </c>
      <c r="J6024" s="5">
        <v>464.57891999999998</v>
      </c>
      <c r="K6024" s="26">
        <v>0.21</v>
      </c>
    </row>
    <row r="6025" spans="1:11">
      <c r="A6025" s="4">
        <v>40237</v>
      </c>
      <c r="B6025" t="s">
        <v>4183</v>
      </c>
      <c r="C6025" s="5">
        <f>IF($F$2=0," - ",Tabla1[[#This Row],[Base Precio de Lista neto]])</f>
        <v>248.19239999999999</v>
      </c>
      <c r="D6025" s="5">
        <f>IF($F$2=0," - ",Tabla1[[#This Row],[Base Precio de Lista neto]]*(1-$F$2))</f>
        <v>173.73468</v>
      </c>
      <c r="E6025" s="5">
        <f>IF($F$2=0," - ",Tabla1[[#This Row],[Base para Mejor precio]]*(1-$F$2))</f>
        <v>156.36121199999999</v>
      </c>
      <c r="F6025" s="4" t="s">
        <v>4</v>
      </c>
      <c r="G6025" s="16" t="s">
        <v>5696</v>
      </c>
      <c r="H6025" s="5">
        <f>IFERROR(IF($F$3=0,"-",Tabla1[[#This Row],[Precio de Cliente neto]]*(1+$F$3)),"-")</f>
        <v>260.60201999999998</v>
      </c>
      <c r="I6025" s="5">
        <v>248.19239999999999</v>
      </c>
      <c r="J6025" s="5">
        <v>223.37316000000001</v>
      </c>
      <c r="K6025" s="26">
        <v>0.21</v>
      </c>
    </row>
    <row r="6026" spans="1:11">
      <c r="A6026" s="4">
        <v>40238</v>
      </c>
      <c r="B6026" t="s">
        <v>4184</v>
      </c>
      <c r="C6026" s="5">
        <f>IF($F$2=0," - ",Tabla1[[#This Row],[Base Precio de Lista neto]])</f>
        <v>282.04219999999998</v>
      </c>
      <c r="D6026" s="5">
        <f>IF($F$2=0," - ",Tabla1[[#This Row],[Base Precio de Lista neto]]*(1-$F$2))</f>
        <v>197.42953999999997</v>
      </c>
      <c r="E6026" s="5">
        <f>IF($F$2=0," - ",Tabla1[[#This Row],[Base para Mejor precio]]*(1-$F$2))</f>
        <v>177.68658599999998</v>
      </c>
      <c r="F6026" s="4" t="s">
        <v>4</v>
      </c>
      <c r="G6026" s="16" t="s">
        <v>5696</v>
      </c>
      <c r="H6026" s="5">
        <f>IFERROR(IF($F$3=0,"-",Tabla1[[#This Row],[Precio de Cliente neto]]*(1+$F$3)),"-")</f>
        <v>296.14430999999996</v>
      </c>
      <c r="I6026" s="5">
        <v>282.04219999999998</v>
      </c>
      <c r="J6026" s="5">
        <v>253.83797999999999</v>
      </c>
      <c r="K6026" s="26">
        <v>0.21</v>
      </c>
    </row>
    <row r="6027" spans="1:11">
      <c r="A6027" s="4">
        <v>40239</v>
      </c>
      <c r="B6027" t="s">
        <v>4185</v>
      </c>
      <c r="C6027" s="5">
        <f>IF($F$2=0," - ",Tabla1[[#This Row],[Base Precio de Lista neto]])</f>
        <v>294.59870000000001</v>
      </c>
      <c r="D6027" s="5">
        <f>IF($F$2=0," - ",Tabla1[[#This Row],[Base Precio de Lista neto]]*(1-$F$2))</f>
        <v>206.21908999999999</v>
      </c>
      <c r="E6027" s="5">
        <f>IF($F$2=0," - ",Tabla1[[#This Row],[Base para Mejor precio]]*(1-$F$2))</f>
        <v>185.59718099999998</v>
      </c>
      <c r="F6027" s="4" t="s">
        <v>4</v>
      </c>
      <c r="G6027" s="16" t="s">
        <v>5696</v>
      </c>
      <c r="H6027" s="5">
        <f>IFERROR(IF($F$3=0,"-",Tabla1[[#This Row],[Precio de Cliente neto]]*(1+$F$3)),"-")</f>
        <v>309.32863499999996</v>
      </c>
      <c r="I6027" s="5">
        <v>294.59870000000001</v>
      </c>
      <c r="J6027" s="5">
        <v>265.13882999999998</v>
      </c>
      <c r="K6027" s="26">
        <v>0.21</v>
      </c>
    </row>
    <row r="6028" spans="1:11">
      <c r="A6028" s="4">
        <v>40240</v>
      </c>
      <c r="B6028" t="s">
        <v>4186</v>
      </c>
      <c r="C6028" s="5">
        <f>IF($F$2=0," - ",Tabla1[[#This Row],[Base Precio de Lista neto]])</f>
        <v>365.92700000000002</v>
      </c>
      <c r="D6028" s="5">
        <f>IF($F$2=0," - ",Tabla1[[#This Row],[Base Precio de Lista neto]]*(1-$F$2))</f>
        <v>256.14890000000003</v>
      </c>
      <c r="E6028" s="5">
        <f>IF($F$2=0," - ",Tabla1[[#This Row],[Base para Mejor precio]]*(1-$F$2))</f>
        <v>230.53400999999997</v>
      </c>
      <c r="F6028" s="4" t="s">
        <v>4</v>
      </c>
      <c r="G6028" s="16" t="s">
        <v>5696</v>
      </c>
      <c r="H6028" s="5">
        <f>IFERROR(IF($F$3=0,"-",Tabla1[[#This Row],[Precio de Cliente neto]]*(1+$F$3)),"-")</f>
        <v>384.22335000000004</v>
      </c>
      <c r="I6028" s="5">
        <v>365.92700000000002</v>
      </c>
      <c r="J6028" s="5">
        <v>329.33429999999998</v>
      </c>
      <c r="K6028" s="26">
        <v>0.21</v>
      </c>
    </row>
    <row r="6029" spans="1:11">
      <c r="A6029" s="4">
        <v>40241</v>
      </c>
      <c r="B6029" t="s">
        <v>4187</v>
      </c>
      <c r="C6029" s="5">
        <f>IF($F$2=0," - ",Tabla1[[#This Row],[Base Precio de Lista neto]])</f>
        <v>491.44189999999998</v>
      </c>
      <c r="D6029" s="5">
        <f>IF($F$2=0," - ",Tabla1[[#This Row],[Base Precio de Lista neto]]*(1-$F$2))</f>
        <v>344.00932999999998</v>
      </c>
      <c r="E6029" s="5">
        <f>IF($F$2=0," - ",Tabla1[[#This Row],[Base para Mejor precio]]*(1-$F$2))</f>
        <v>309.60839699999997</v>
      </c>
      <c r="F6029" s="4" t="s">
        <v>4</v>
      </c>
      <c r="G6029" s="16" t="s">
        <v>5696</v>
      </c>
      <c r="H6029" s="5">
        <f>IFERROR(IF($F$3=0,"-",Tabla1[[#This Row],[Precio de Cliente neto]]*(1+$F$3)),"-")</f>
        <v>516.01399500000002</v>
      </c>
      <c r="I6029" s="5">
        <v>491.44189999999998</v>
      </c>
      <c r="J6029" s="5">
        <v>442.29771</v>
      </c>
      <c r="K6029" s="26">
        <v>0.21</v>
      </c>
    </row>
    <row r="6030" spans="1:11">
      <c r="A6030" s="4">
        <v>40242</v>
      </c>
      <c r="B6030" t="s">
        <v>4188</v>
      </c>
      <c r="C6030" s="5">
        <f>IF($F$2=0," - ",Tabla1[[#This Row],[Base Precio de Lista neto]])</f>
        <v>564.44209999999998</v>
      </c>
      <c r="D6030" s="5">
        <f>IF($F$2=0," - ",Tabla1[[#This Row],[Base Precio de Lista neto]]*(1-$F$2))</f>
        <v>395.10946999999999</v>
      </c>
      <c r="E6030" s="5">
        <f>IF($F$2=0," - ",Tabla1[[#This Row],[Base para Mejor precio]]*(1-$F$2))</f>
        <v>355.59852299999994</v>
      </c>
      <c r="F6030" s="4" t="s">
        <v>4</v>
      </c>
      <c r="G6030" s="16" t="s">
        <v>5696</v>
      </c>
      <c r="H6030" s="5">
        <f>IFERROR(IF($F$3=0,"-",Tabla1[[#This Row],[Precio de Cliente neto]]*(1+$F$3)),"-")</f>
        <v>592.66420500000004</v>
      </c>
      <c r="I6030" s="5">
        <v>564.44209999999998</v>
      </c>
      <c r="J6030" s="5">
        <v>507.99788999999998</v>
      </c>
      <c r="K6030" s="26">
        <v>0.21</v>
      </c>
    </row>
    <row r="6031" spans="1:11">
      <c r="A6031" s="4">
        <v>40244</v>
      </c>
      <c r="B6031" t="s">
        <v>4189</v>
      </c>
      <c r="C6031" s="5">
        <f>IF($F$2=0," - ",Tabla1[[#This Row],[Base Precio de Lista neto]])</f>
        <v>728.63679999999999</v>
      </c>
      <c r="D6031" s="5">
        <f>IF($F$2=0," - ",Tabla1[[#This Row],[Base Precio de Lista neto]]*(1-$F$2))</f>
        <v>510.04575999999997</v>
      </c>
      <c r="E6031" s="5">
        <f>IF($F$2=0," - ",Tabla1[[#This Row],[Base para Mejor precio]]*(1-$F$2))</f>
        <v>459.04118399999993</v>
      </c>
      <c r="F6031" s="4" t="s">
        <v>4</v>
      </c>
      <c r="G6031" s="16" t="s">
        <v>5696</v>
      </c>
      <c r="H6031" s="5">
        <f>IFERROR(IF($F$3=0,"-",Tabla1[[#This Row],[Precio de Cliente neto]]*(1+$F$3)),"-")</f>
        <v>765.06863999999996</v>
      </c>
      <c r="I6031" s="5">
        <v>728.63679999999999</v>
      </c>
      <c r="J6031" s="5">
        <v>655.77311999999995</v>
      </c>
      <c r="K6031" s="26">
        <v>0.21</v>
      </c>
    </row>
    <row r="6032" spans="1:11">
      <c r="A6032" s="4">
        <v>40246</v>
      </c>
      <c r="B6032" t="s">
        <v>7450</v>
      </c>
      <c r="C6032" s="5">
        <f>IF($F$2=0," - ",Tabla1[[#This Row],[Base Precio de Lista neto]])</f>
        <v>52.622199999999999</v>
      </c>
      <c r="D6032" s="5">
        <f>IF($F$2=0," - ",Tabla1[[#This Row],[Base Precio de Lista neto]]*(1-$F$2))</f>
        <v>36.835539999999995</v>
      </c>
      <c r="E6032" s="5">
        <f>IF($F$2=0," - ",Tabla1[[#This Row],[Base para Mejor precio]]*(1-$F$2))</f>
        <v>33.151986000000001</v>
      </c>
      <c r="F6032" s="4" t="s">
        <v>4</v>
      </c>
      <c r="G6032" s="16" t="s">
        <v>5696</v>
      </c>
      <c r="H6032" s="5">
        <f>IFERROR(IF($F$3=0,"-",Tabla1[[#This Row],[Precio de Cliente neto]]*(1+$F$3)),"-")</f>
        <v>55.253309999999992</v>
      </c>
      <c r="I6032" s="5">
        <v>52.622199999999999</v>
      </c>
      <c r="J6032" s="5">
        <v>47.35998</v>
      </c>
      <c r="K6032" s="26">
        <v>0.21</v>
      </c>
    </row>
    <row r="6033" spans="1:11">
      <c r="A6033" s="4">
        <v>40247</v>
      </c>
      <c r="B6033" t="s">
        <v>7451</v>
      </c>
      <c r="C6033" s="5">
        <f>IF($F$2=0," - ",Tabla1[[#This Row],[Base Precio de Lista neto]])</f>
        <v>55.696599999999997</v>
      </c>
      <c r="D6033" s="5">
        <f>IF($F$2=0," - ",Tabla1[[#This Row],[Base Precio de Lista neto]]*(1-$F$2))</f>
        <v>38.987619999999993</v>
      </c>
      <c r="E6033" s="5">
        <f>IF($F$2=0," - ",Tabla1[[#This Row],[Base para Mejor precio]]*(1-$F$2))</f>
        <v>35.088857999999995</v>
      </c>
      <c r="F6033" s="4" t="s">
        <v>4</v>
      </c>
      <c r="G6033" s="16" t="s">
        <v>5696</v>
      </c>
      <c r="H6033" s="5">
        <f>IFERROR(IF($F$3=0,"-",Tabla1[[#This Row],[Precio de Cliente neto]]*(1+$F$3)),"-")</f>
        <v>58.481429999999989</v>
      </c>
      <c r="I6033" s="5">
        <v>55.696599999999997</v>
      </c>
      <c r="J6033" s="5">
        <v>50.126939999999998</v>
      </c>
      <c r="K6033" s="26">
        <v>0.21</v>
      </c>
    </row>
    <row r="6034" spans="1:11">
      <c r="A6034" s="4">
        <v>40248</v>
      </c>
      <c r="B6034" t="s">
        <v>7452</v>
      </c>
      <c r="C6034" s="5">
        <f>IF($F$2=0," - ",Tabla1[[#This Row],[Base Precio de Lista neto]])</f>
        <v>62.507399999999997</v>
      </c>
      <c r="D6034" s="5">
        <f>IF($F$2=0," - ",Tabla1[[#This Row],[Base Precio de Lista neto]]*(1-$F$2))</f>
        <v>43.755179999999996</v>
      </c>
      <c r="E6034" s="5">
        <f>IF($F$2=0," - ",Tabla1[[#This Row],[Base para Mejor precio]]*(1-$F$2))</f>
        <v>39.379661999999996</v>
      </c>
      <c r="F6034" s="4" t="s">
        <v>4</v>
      </c>
      <c r="G6034" s="16" t="s">
        <v>5696</v>
      </c>
      <c r="H6034" s="5">
        <f>IFERROR(IF($F$3=0,"-",Tabla1[[#This Row],[Precio de Cliente neto]]*(1+$F$3)),"-")</f>
        <v>65.632769999999994</v>
      </c>
      <c r="I6034" s="5">
        <v>62.507399999999997</v>
      </c>
      <c r="J6034" s="5">
        <v>56.256659999999997</v>
      </c>
      <c r="K6034" s="26">
        <v>0.21</v>
      </c>
    </row>
    <row r="6035" spans="1:11">
      <c r="A6035" s="4">
        <v>40249</v>
      </c>
      <c r="B6035" t="s">
        <v>7476</v>
      </c>
      <c r="C6035" s="5">
        <f>IF($F$2=0," - ",Tabla1[[#This Row],[Base Precio de Lista neto]])</f>
        <v>77.679500000000004</v>
      </c>
      <c r="D6035" s="5">
        <f>IF($F$2=0," - ",Tabla1[[#This Row],[Base Precio de Lista neto]]*(1-$F$2))</f>
        <v>54.37565</v>
      </c>
      <c r="E6035" s="5">
        <f>IF($F$2=0," - ",Tabla1[[#This Row],[Base para Mejor precio]]*(1-$F$2))</f>
        <v>48.938085000000001</v>
      </c>
      <c r="F6035" s="4" t="s">
        <v>4</v>
      </c>
      <c r="G6035" s="16" t="s">
        <v>5696</v>
      </c>
      <c r="H6035" s="5">
        <f>IFERROR(IF($F$3=0,"-",Tabla1[[#This Row],[Precio de Cliente neto]]*(1+$F$3)),"-")</f>
        <v>81.563474999999997</v>
      </c>
      <c r="I6035" s="5">
        <v>77.679500000000004</v>
      </c>
      <c r="J6035" s="5">
        <v>69.911550000000005</v>
      </c>
      <c r="K6035" s="26">
        <v>0.21</v>
      </c>
    </row>
    <row r="6036" spans="1:11">
      <c r="A6036" s="4">
        <v>40251</v>
      </c>
      <c r="B6036" t="s">
        <v>7453</v>
      </c>
      <c r="C6036" s="5">
        <f>IF($F$2=0," - ",Tabla1[[#This Row],[Base Precio de Lista neto]])</f>
        <v>83.815600000000003</v>
      </c>
      <c r="D6036" s="5">
        <f>IF($F$2=0," - ",Tabla1[[#This Row],[Base Precio de Lista neto]]*(1-$F$2))</f>
        <v>58.670919999999995</v>
      </c>
      <c r="E6036" s="5">
        <f>IF($F$2=0," - ",Tabla1[[#This Row],[Base para Mejor precio]]*(1-$F$2))</f>
        <v>52.803827999999996</v>
      </c>
      <c r="F6036" s="4" t="s">
        <v>4</v>
      </c>
      <c r="G6036" s="16" t="s">
        <v>5696</v>
      </c>
      <c r="H6036" s="5">
        <f>IFERROR(IF($F$3=0,"-",Tabla1[[#This Row],[Precio de Cliente neto]]*(1+$F$3)),"-")</f>
        <v>88.006379999999993</v>
      </c>
      <c r="I6036" s="5">
        <v>83.815600000000003</v>
      </c>
      <c r="J6036" s="5">
        <v>75.434039999999996</v>
      </c>
      <c r="K6036" s="26">
        <v>0.21</v>
      </c>
    </row>
    <row r="6037" spans="1:11">
      <c r="A6037" s="4">
        <v>40252</v>
      </c>
      <c r="B6037" t="s">
        <v>7454</v>
      </c>
      <c r="C6037" s="5">
        <f>IF($F$2=0," - ",Tabla1[[#This Row],[Base Precio de Lista neto]])</f>
        <v>92.745199999999997</v>
      </c>
      <c r="D6037" s="5">
        <f>IF($F$2=0," - ",Tabla1[[#This Row],[Base Precio de Lista neto]]*(1-$F$2))</f>
        <v>64.921639999999996</v>
      </c>
      <c r="E6037" s="5">
        <f>IF($F$2=0," - ",Tabla1[[#This Row],[Base para Mejor precio]]*(1-$F$2))</f>
        <v>58.429475999999994</v>
      </c>
      <c r="F6037" s="4" t="s">
        <v>4</v>
      </c>
      <c r="G6037" s="16" t="s">
        <v>5696</v>
      </c>
      <c r="H6037" s="5">
        <f>IFERROR(IF($F$3=0,"-",Tabla1[[#This Row],[Precio de Cliente neto]]*(1+$F$3)),"-")</f>
        <v>97.382459999999995</v>
      </c>
      <c r="I6037" s="5">
        <v>92.745199999999997</v>
      </c>
      <c r="J6037" s="5">
        <v>83.470680000000002</v>
      </c>
      <c r="K6037" s="26">
        <v>0.21</v>
      </c>
    </row>
    <row r="6038" spans="1:11">
      <c r="A6038" s="4">
        <v>40264</v>
      </c>
      <c r="B6038" t="s">
        <v>7455</v>
      </c>
      <c r="C6038" s="5">
        <f>IF($F$2=0," - ",Tabla1[[#This Row],[Base Precio de Lista neto]])</f>
        <v>133.21039999999999</v>
      </c>
      <c r="D6038" s="5">
        <f>IF($F$2=0," - ",Tabla1[[#This Row],[Base Precio de Lista neto]]*(1-$F$2))</f>
        <v>93.247279999999989</v>
      </c>
      <c r="E6038" s="5">
        <f>IF($F$2=0," - ",Tabla1[[#This Row],[Base para Mejor precio]]*(1-$F$2))</f>
        <v>83.922551999999996</v>
      </c>
      <c r="F6038" s="4" t="s">
        <v>4</v>
      </c>
      <c r="G6038" s="16" t="s">
        <v>5696</v>
      </c>
      <c r="H6038" s="5">
        <f>IFERROR(IF($F$3=0,"-",Tabla1[[#This Row],[Precio de Cliente neto]]*(1+$F$3)),"-")</f>
        <v>139.87091999999998</v>
      </c>
      <c r="I6038" s="5">
        <v>133.21039999999999</v>
      </c>
      <c r="J6038" s="5">
        <v>119.88936</v>
      </c>
      <c r="K6038" s="26">
        <v>0.21</v>
      </c>
    </row>
    <row r="6039" spans="1:11">
      <c r="A6039" s="4">
        <v>40266</v>
      </c>
      <c r="B6039" t="s">
        <v>7456</v>
      </c>
      <c r="C6039" s="5">
        <f>IF($F$2=0," - ",Tabla1[[#This Row],[Base Precio de Lista neto]])</f>
        <v>162.41050000000001</v>
      </c>
      <c r="D6039" s="5">
        <f>IF($F$2=0," - ",Tabla1[[#This Row],[Base Precio de Lista neto]]*(1-$F$2))</f>
        <v>113.68735</v>
      </c>
      <c r="E6039" s="5">
        <f>IF($F$2=0," - ",Tabla1[[#This Row],[Base para Mejor precio]]*(1-$F$2))</f>
        <v>102.31861500000001</v>
      </c>
      <c r="F6039" s="4" t="s">
        <v>4</v>
      </c>
      <c r="G6039" s="16" t="s">
        <v>5696</v>
      </c>
      <c r="H6039" s="5">
        <f>IFERROR(IF($F$3=0,"-",Tabla1[[#This Row],[Precio de Cliente neto]]*(1+$F$3)),"-")</f>
        <v>170.531025</v>
      </c>
      <c r="I6039" s="5">
        <v>162.41050000000001</v>
      </c>
      <c r="J6039" s="5">
        <v>146.16945000000001</v>
      </c>
      <c r="K6039" s="26">
        <v>0.21</v>
      </c>
    </row>
    <row r="6040" spans="1:11">
      <c r="A6040" s="4">
        <v>40268</v>
      </c>
      <c r="B6040" t="s">
        <v>8545</v>
      </c>
      <c r="C6040" s="5">
        <f>IF($F$2=0," - ",Tabla1[[#This Row],[Base Precio de Lista neto]])</f>
        <v>174.84520000000001</v>
      </c>
      <c r="D6040" s="5">
        <f>IF($F$2=0," - ",Tabla1[[#This Row],[Base Precio de Lista neto]]*(1-$F$2))</f>
        <v>122.39164</v>
      </c>
      <c r="E6040" s="5">
        <f>IF($F$2=0," - ",Tabla1[[#This Row],[Base para Mejor precio]]*(1-$F$2))</f>
        <v>110.15247599999999</v>
      </c>
      <c r="F6040" s="4" t="s">
        <v>4</v>
      </c>
      <c r="G6040" s="16" t="s">
        <v>5696</v>
      </c>
      <c r="H6040" s="5">
        <f>IFERROR(IF($F$3=0,"-",Tabla1[[#This Row],[Precio de Cliente neto]]*(1+$F$3)),"-")</f>
        <v>183.58745999999999</v>
      </c>
      <c r="I6040" s="5">
        <v>174.84520000000001</v>
      </c>
      <c r="J6040" s="5">
        <v>157.36068</v>
      </c>
      <c r="K6040" s="26">
        <v>0.21</v>
      </c>
    </row>
    <row r="6041" spans="1:11">
      <c r="A6041" s="4">
        <v>40270</v>
      </c>
      <c r="B6041" t="s">
        <v>7457</v>
      </c>
      <c r="C6041" s="5">
        <f>IF($F$2=0," - ",Tabla1[[#This Row],[Base Precio de Lista neto]])</f>
        <v>203.75</v>
      </c>
      <c r="D6041" s="5">
        <f>IF($F$2=0," - ",Tabla1[[#This Row],[Base Precio de Lista neto]]*(1-$F$2))</f>
        <v>142.625</v>
      </c>
      <c r="E6041" s="5">
        <f>IF($F$2=0," - ",Tabla1[[#This Row],[Base para Mejor precio]]*(1-$F$2))</f>
        <v>128.36249999999998</v>
      </c>
      <c r="F6041" s="4" t="s">
        <v>4</v>
      </c>
      <c r="G6041" s="16" t="s">
        <v>5696</v>
      </c>
      <c r="H6041" s="5">
        <f>IFERROR(IF($F$3=0,"-",Tabla1[[#This Row],[Precio de Cliente neto]]*(1+$F$3)),"-")</f>
        <v>213.9375</v>
      </c>
      <c r="I6041" s="5">
        <v>203.75</v>
      </c>
      <c r="J6041" s="5">
        <v>183.375</v>
      </c>
      <c r="K6041" s="26">
        <v>0.21</v>
      </c>
    </row>
    <row r="6042" spans="1:11">
      <c r="A6042" s="4">
        <v>40280</v>
      </c>
      <c r="B6042" t="s">
        <v>7458</v>
      </c>
      <c r="C6042" s="5">
        <f>IF($F$2=0," - ",Tabla1[[#This Row],[Base Precio de Lista neto]])</f>
        <v>185.16679999999999</v>
      </c>
      <c r="D6042" s="5">
        <f>IF($F$2=0," - ",Tabla1[[#This Row],[Base Precio de Lista neto]]*(1-$F$2))</f>
        <v>129.61676</v>
      </c>
      <c r="E6042" s="5">
        <f>IF($F$2=0," - ",Tabla1[[#This Row],[Base para Mejor precio]]*(1-$F$2))</f>
        <v>116.65508399999999</v>
      </c>
      <c r="F6042" s="4" t="s">
        <v>4</v>
      </c>
      <c r="G6042" s="16" t="s">
        <v>5696</v>
      </c>
      <c r="H6042" s="5">
        <f>IFERROR(IF($F$3=0,"-",Tabla1[[#This Row],[Precio de Cliente neto]]*(1+$F$3)),"-")</f>
        <v>194.42514</v>
      </c>
      <c r="I6042" s="5">
        <v>185.16679999999999</v>
      </c>
      <c r="J6042" s="5">
        <v>166.65011999999999</v>
      </c>
      <c r="K6042" s="26">
        <v>0.21</v>
      </c>
    </row>
    <row r="6043" spans="1:11">
      <c r="A6043" s="4">
        <v>40282</v>
      </c>
      <c r="B6043" t="s">
        <v>7459</v>
      </c>
      <c r="C6043" s="5">
        <f>IF($F$2=0," - ",Tabla1[[#This Row],[Base Precio de Lista neto]])</f>
        <v>218.3322</v>
      </c>
      <c r="D6043" s="5">
        <f>IF($F$2=0," - ",Tabla1[[#This Row],[Base Precio de Lista neto]]*(1-$F$2))</f>
        <v>152.83253999999999</v>
      </c>
      <c r="E6043" s="5">
        <f>IF($F$2=0," - ",Tabla1[[#This Row],[Base para Mejor precio]]*(1-$F$2))</f>
        <v>137.549286</v>
      </c>
      <c r="F6043" s="4" t="s">
        <v>4</v>
      </c>
      <c r="G6043" s="16" t="s">
        <v>5696</v>
      </c>
      <c r="H6043" s="5">
        <f>IFERROR(IF($F$3=0,"-",Tabla1[[#This Row],[Precio de Cliente neto]]*(1+$F$3)),"-")</f>
        <v>229.24880999999999</v>
      </c>
      <c r="I6043" s="5">
        <v>218.3322</v>
      </c>
      <c r="J6043" s="5">
        <v>196.49897999999999</v>
      </c>
      <c r="K6043" s="26">
        <v>0.21</v>
      </c>
    </row>
    <row r="6044" spans="1:11">
      <c r="A6044" s="4">
        <v>40284</v>
      </c>
      <c r="B6044" t="s">
        <v>7460</v>
      </c>
      <c r="C6044" s="5">
        <f>IF($F$2=0," - ",Tabla1[[#This Row],[Base Precio de Lista neto]])</f>
        <v>254.54759999999999</v>
      </c>
      <c r="D6044" s="5">
        <f>IF($F$2=0," - ",Tabla1[[#This Row],[Base Precio de Lista neto]]*(1-$F$2))</f>
        <v>178.18331999999998</v>
      </c>
      <c r="E6044" s="5">
        <f>IF($F$2=0," - ",Tabla1[[#This Row],[Base para Mejor precio]]*(1-$F$2))</f>
        <v>160.36498799999998</v>
      </c>
      <c r="F6044" s="4" t="s">
        <v>4</v>
      </c>
      <c r="G6044" s="16" t="s">
        <v>5696</v>
      </c>
      <c r="H6044" s="5">
        <f>IFERROR(IF($F$3=0,"-",Tabla1[[#This Row],[Precio de Cliente neto]]*(1+$F$3)),"-")</f>
        <v>267.27497999999997</v>
      </c>
      <c r="I6044" s="5">
        <v>254.54759999999999</v>
      </c>
      <c r="J6044" s="5">
        <v>229.09284</v>
      </c>
      <c r="K6044" s="26">
        <v>0.21</v>
      </c>
    </row>
    <row r="6045" spans="1:11">
      <c r="A6045" s="4">
        <v>40286</v>
      </c>
      <c r="B6045" t="s">
        <v>7461</v>
      </c>
      <c r="C6045" s="5">
        <f>IF($F$2=0," - ",Tabla1[[#This Row],[Base Precio de Lista neto]])</f>
        <v>291.1739</v>
      </c>
      <c r="D6045" s="5">
        <f>IF($F$2=0," - ",Tabla1[[#This Row],[Base Precio de Lista neto]]*(1-$F$2))</f>
        <v>203.82173</v>
      </c>
      <c r="E6045" s="5">
        <f>IF($F$2=0," - ",Tabla1[[#This Row],[Base para Mejor precio]]*(1-$F$2))</f>
        <v>183.43955699999998</v>
      </c>
      <c r="F6045" s="4" t="s">
        <v>4</v>
      </c>
      <c r="G6045" s="16" t="s">
        <v>5696</v>
      </c>
      <c r="H6045" s="5">
        <f>IFERROR(IF($F$3=0,"-",Tabla1[[#This Row],[Precio de Cliente neto]]*(1+$F$3)),"-")</f>
        <v>305.732595</v>
      </c>
      <c r="I6045" s="5">
        <v>291.1739</v>
      </c>
      <c r="J6045" s="5">
        <v>262.05651</v>
      </c>
      <c r="K6045" s="26">
        <v>0.21</v>
      </c>
    </row>
    <row r="6046" spans="1:11">
      <c r="A6046" s="4">
        <v>40288</v>
      </c>
      <c r="B6046" t="s">
        <v>7462</v>
      </c>
      <c r="C6046" s="5">
        <f>IF($F$2=0," - ",Tabla1[[#This Row],[Base Precio de Lista neto]])</f>
        <v>359.32060000000001</v>
      </c>
      <c r="D6046" s="5">
        <f>IF($F$2=0," - ",Tabla1[[#This Row],[Base Precio de Lista neto]]*(1-$F$2))</f>
        <v>251.52441999999999</v>
      </c>
      <c r="E6046" s="5">
        <f>IF($F$2=0," - ",Tabla1[[#This Row],[Base para Mejor precio]]*(1-$F$2))</f>
        <v>226.37197799999996</v>
      </c>
      <c r="F6046" s="4" t="s">
        <v>4</v>
      </c>
      <c r="G6046" s="16" t="s">
        <v>5696</v>
      </c>
      <c r="H6046" s="5">
        <f>IFERROR(IF($F$3=0,"-",Tabla1[[#This Row],[Precio de Cliente neto]]*(1+$F$3)),"-")</f>
        <v>377.28663</v>
      </c>
      <c r="I6046" s="5">
        <v>359.32060000000001</v>
      </c>
      <c r="J6046" s="5">
        <v>323.38853999999998</v>
      </c>
      <c r="K6046" s="26">
        <v>0.21</v>
      </c>
    </row>
    <row r="6047" spans="1:11">
      <c r="A6047" s="4">
        <v>40289</v>
      </c>
      <c r="B6047" t="s">
        <v>7463</v>
      </c>
      <c r="C6047" s="5">
        <f>IF($F$2=0," - ",Tabla1[[#This Row],[Base Precio de Lista neto]])</f>
        <v>413.75970000000001</v>
      </c>
      <c r="D6047" s="5">
        <f>IF($F$2=0," - ",Tabla1[[#This Row],[Base Precio de Lista neto]]*(1-$F$2))</f>
        <v>289.63178999999997</v>
      </c>
      <c r="E6047" s="5">
        <f>IF($F$2=0," - ",Tabla1[[#This Row],[Base para Mejor precio]]*(1-$F$2))</f>
        <v>260.668611</v>
      </c>
      <c r="F6047" s="4" t="s">
        <v>4</v>
      </c>
      <c r="G6047" s="16" t="s">
        <v>5696</v>
      </c>
      <c r="H6047" s="5">
        <f>IFERROR(IF($F$3=0,"-",Tabla1[[#This Row],[Precio de Cliente neto]]*(1+$F$3)),"-")</f>
        <v>434.44768499999998</v>
      </c>
      <c r="I6047" s="5">
        <v>413.75970000000001</v>
      </c>
      <c r="J6047" s="5">
        <v>372.38373000000001</v>
      </c>
      <c r="K6047" s="26">
        <v>0.21</v>
      </c>
    </row>
    <row r="6048" spans="1:11">
      <c r="A6048" s="4">
        <v>40293</v>
      </c>
      <c r="B6048" t="s">
        <v>4190</v>
      </c>
      <c r="C6048" s="5">
        <f>IF($F$2=0," - ",Tabla1[[#This Row],[Base Precio de Lista neto]])</f>
        <v>25851.9401</v>
      </c>
      <c r="D6048" s="5">
        <f>IF($F$2=0," - ",Tabla1[[#This Row],[Base Precio de Lista neto]]*(1-$F$2))</f>
        <v>18096.358069999998</v>
      </c>
      <c r="E6048" s="5">
        <f>IF($F$2=0," - ",Tabla1[[#This Row],[Base para Mejor precio]]*(1-$F$2))</f>
        <v>16286.722263</v>
      </c>
      <c r="F6048" s="4" t="s">
        <v>4</v>
      </c>
      <c r="G6048" s="16" t="s">
        <v>5696</v>
      </c>
      <c r="H6048" s="5">
        <f>IFERROR(IF($F$3=0,"-",Tabla1[[#This Row],[Precio de Cliente neto]]*(1+$F$3)),"-")</f>
        <v>27144.537104999996</v>
      </c>
      <c r="I6048" s="5">
        <v>25851.9401</v>
      </c>
      <c r="J6048" s="5">
        <v>23266.746090000001</v>
      </c>
      <c r="K6048" s="26">
        <v>0.21</v>
      </c>
    </row>
    <row r="6049" spans="1:11">
      <c r="A6049" s="4">
        <v>40294</v>
      </c>
      <c r="B6049" t="s">
        <v>4191</v>
      </c>
      <c r="C6049" s="5">
        <f>IF($F$2=0," - ",Tabla1[[#This Row],[Base Precio de Lista neto]])</f>
        <v>60935.387300000002</v>
      </c>
      <c r="D6049" s="5">
        <f>IF($F$2=0," - ",Tabla1[[#This Row],[Base Precio de Lista neto]]*(1-$F$2))</f>
        <v>42654.771110000001</v>
      </c>
      <c r="E6049" s="5">
        <f>IF($F$2=0," - ",Tabla1[[#This Row],[Base para Mejor precio]]*(1-$F$2))</f>
        <v>38389.293999000001</v>
      </c>
      <c r="F6049" s="4" t="s">
        <v>5</v>
      </c>
      <c r="G6049" s="16" t="s">
        <v>5696</v>
      </c>
      <c r="H6049" s="5">
        <f>IFERROR(IF($F$3=0,"-",Tabla1[[#This Row],[Precio de Cliente neto]]*(1+$F$3)),"-")</f>
        <v>63982.156665000002</v>
      </c>
      <c r="I6049" s="5">
        <v>60935.387300000002</v>
      </c>
      <c r="J6049" s="5">
        <v>54841.848570000002</v>
      </c>
      <c r="K6049" s="26">
        <v>0.21</v>
      </c>
    </row>
    <row r="6050" spans="1:11">
      <c r="A6050" s="4">
        <v>40295</v>
      </c>
      <c r="B6050" t="s">
        <v>4192</v>
      </c>
      <c r="C6050" s="5">
        <f>IF($F$2=0," - ",Tabla1[[#This Row],[Base Precio de Lista neto]])</f>
        <v>7862.4413999999997</v>
      </c>
      <c r="D6050" s="5">
        <f>IF($F$2=0," - ",Tabla1[[#This Row],[Base Precio de Lista neto]]*(1-$F$2))</f>
        <v>5503.7089799999994</v>
      </c>
      <c r="E6050" s="5">
        <f>IF($F$2=0," - ",Tabla1[[#This Row],[Base para Mejor precio]]*(1-$F$2))</f>
        <v>4953.3380819999993</v>
      </c>
      <c r="F6050" s="4" t="s">
        <v>5</v>
      </c>
      <c r="G6050" s="16" t="s">
        <v>5696</v>
      </c>
      <c r="H6050" s="5">
        <f>IFERROR(IF($F$3=0,"-",Tabla1[[#This Row],[Precio de Cliente neto]]*(1+$F$3)),"-")</f>
        <v>8255.5634699999991</v>
      </c>
      <c r="I6050" s="5">
        <v>7862.4413999999997</v>
      </c>
      <c r="J6050" s="5">
        <v>7076.1972599999999</v>
      </c>
      <c r="K6050" s="26">
        <v>0.21</v>
      </c>
    </row>
    <row r="6051" spans="1:11">
      <c r="A6051" s="4">
        <v>40296</v>
      </c>
      <c r="B6051" t="s">
        <v>4193</v>
      </c>
      <c r="C6051" s="5">
        <f>IF($F$2=0," - ",Tabla1[[#This Row],[Base Precio de Lista neto]])</f>
        <v>7060.3532999999998</v>
      </c>
      <c r="D6051" s="5">
        <f>IF($F$2=0," - ",Tabla1[[#This Row],[Base Precio de Lista neto]]*(1-$F$2))</f>
        <v>4942.2473099999997</v>
      </c>
      <c r="E6051" s="5">
        <f>IF($F$2=0," - ",Tabla1[[#This Row],[Base para Mejor precio]]*(1-$F$2))</f>
        <v>4448.0225789999995</v>
      </c>
      <c r="F6051" s="4" t="s">
        <v>5</v>
      </c>
      <c r="G6051" s="16" t="s">
        <v>5696</v>
      </c>
      <c r="H6051" s="5">
        <f>IFERROR(IF($F$3=0,"-",Tabla1[[#This Row],[Precio de Cliente neto]]*(1+$F$3)),"-")</f>
        <v>7413.3709650000001</v>
      </c>
      <c r="I6051" s="5">
        <v>7060.3532999999998</v>
      </c>
      <c r="J6051" s="5">
        <v>6354.3179700000001</v>
      </c>
      <c r="K6051" s="26">
        <v>0.21</v>
      </c>
    </row>
    <row r="6052" spans="1:11">
      <c r="A6052" s="4">
        <v>40297</v>
      </c>
      <c r="B6052" t="s">
        <v>4194</v>
      </c>
      <c r="C6052" s="5">
        <f>IF($F$2=0," - ",Tabla1[[#This Row],[Base Precio de Lista neto]])</f>
        <v>6259.5918000000001</v>
      </c>
      <c r="D6052" s="5">
        <f>IF($F$2=0," - ",Tabla1[[#This Row],[Base Precio de Lista neto]]*(1-$F$2))</f>
        <v>4381.7142599999997</v>
      </c>
      <c r="E6052" s="5">
        <f>IF($F$2=0," - ",Tabla1[[#This Row],[Base para Mejor precio]]*(1-$F$2))</f>
        <v>3943.5428339999999</v>
      </c>
      <c r="F6052" s="4" t="s">
        <v>5</v>
      </c>
      <c r="G6052" s="16" t="s">
        <v>5696</v>
      </c>
      <c r="H6052" s="5">
        <f>IFERROR(IF($F$3=0,"-",Tabla1[[#This Row],[Precio de Cliente neto]]*(1+$F$3)),"-")</f>
        <v>6572.5713899999992</v>
      </c>
      <c r="I6052" s="5">
        <v>6259.5918000000001</v>
      </c>
      <c r="J6052" s="5">
        <v>5633.6326200000003</v>
      </c>
      <c r="K6052" s="26">
        <v>0.21</v>
      </c>
    </row>
    <row r="6053" spans="1:11">
      <c r="A6053" s="4">
        <v>40298</v>
      </c>
      <c r="B6053" t="s">
        <v>4195</v>
      </c>
      <c r="C6053" s="5">
        <f>IF($F$2=0," - ",Tabla1[[#This Row],[Base Precio de Lista neto]])</f>
        <v>6274.1052</v>
      </c>
      <c r="D6053" s="5">
        <f>IF($F$2=0," - ",Tabla1[[#This Row],[Base Precio de Lista neto]]*(1-$F$2))</f>
        <v>4391.8736399999998</v>
      </c>
      <c r="E6053" s="5">
        <f>IF($F$2=0," - ",Tabla1[[#This Row],[Base para Mejor precio]]*(1-$F$2))</f>
        <v>3952.6862759999995</v>
      </c>
      <c r="F6053" s="4" t="s">
        <v>5</v>
      </c>
      <c r="G6053" s="16" t="s">
        <v>5696</v>
      </c>
      <c r="H6053" s="5">
        <f>IFERROR(IF($F$3=0,"-",Tabla1[[#This Row],[Precio de Cliente neto]]*(1+$F$3)),"-")</f>
        <v>6587.8104599999997</v>
      </c>
      <c r="I6053" s="5">
        <v>6274.1052</v>
      </c>
      <c r="J6053" s="5">
        <v>5646.6946799999996</v>
      </c>
      <c r="K6053" s="26">
        <v>0.21</v>
      </c>
    </row>
    <row r="6054" spans="1:11">
      <c r="A6054" s="4">
        <v>40299</v>
      </c>
      <c r="B6054" t="s">
        <v>4196</v>
      </c>
      <c r="C6054" s="5">
        <f>IF($F$2=0," - ",Tabla1[[#This Row],[Base Precio de Lista neto]])</f>
        <v>5844.4947000000002</v>
      </c>
      <c r="D6054" s="5">
        <f>IF($F$2=0," - ",Tabla1[[#This Row],[Base Precio de Lista neto]]*(1-$F$2))</f>
        <v>4091.1462899999997</v>
      </c>
      <c r="E6054" s="5">
        <f>IF($F$2=0," - ",Tabla1[[#This Row],[Base para Mejor precio]]*(1-$F$2))</f>
        <v>3682.0316609999995</v>
      </c>
      <c r="F6054" s="4" t="s">
        <v>5</v>
      </c>
      <c r="G6054" s="16" t="s">
        <v>5696</v>
      </c>
      <c r="H6054" s="5">
        <f>IFERROR(IF($F$3=0,"-",Tabla1[[#This Row],[Precio de Cliente neto]]*(1+$F$3)),"-")</f>
        <v>6136.7194349999991</v>
      </c>
      <c r="I6054" s="5">
        <v>5844.4947000000002</v>
      </c>
      <c r="J6054" s="5">
        <v>5260.0452299999997</v>
      </c>
      <c r="K6054" s="26">
        <v>0.21</v>
      </c>
    </row>
    <row r="6055" spans="1:11">
      <c r="A6055" s="4">
        <v>40300</v>
      </c>
      <c r="B6055" t="s">
        <v>4197</v>
      </c>
      <c r="C6055" s="5">
        <f>IF($F$2=0," - ",Tabla1[[#This Row],[Base Precio de Lista neto]])</f>
        <v>6538.3559999999998</v>
      </c>
      <c r="D6055" s="5">
        <f>IF($F$2=0," - ",Tabla1[[#This Row],[Base Precio de Lista neto]]*(1-$F$2))</f>
        <v>4576.8491999999997</v>
      </c>
      <c r="E6055" s="5">
        <f>IF($F$2=0," - ",Tabla1[[#This Row],[Base para Mejor precio]]*(1-$F$2))</f>
        <v>4119.16428</v>
      </c>
      <c r="F6055" s="4" t="s">
        <v>5</v>
      </c>
      <c r="G6055" s="16" t="s">
        <v>5696</v>
      </c>
      <c r="H6055" s="5">
        <f>IFERROR(IF($F$3=0,"-",Tabla1[[#This Row],[Precio de Cliente neto]]*(1+$F$3)),"-")</f>
        <v>6865.273799999999</v>
      </c>
      <c r="I6055" s="5">
        <v>6538.3559999999998</v>
      </c>
      <c r="J6055" s="5">
        <v>5884.5204000000003</v>
      </c>
      <c r="K6055" s="26">
        <v>0.21</v>
      </c>
    </row>
    <row r="6056" spans="1:11">
      <c r="A6056" s="4">
        <v>40301</v>
      </c>
      <c r="B6056" t="s">
        <v>4198</v>
      </c>
      <c r="C6056" s="5">
        <f>IF($F$2=0," - ",Tabla1[[#This Row],[Base Precio de Lista neto]])</f>
        <v>5764.7304000000004</v>
      </c>
      <c r="D6056" s="5">
        <f>IF($F$2=0," - ",Tabla1[[#This Row],[Base Precio de Lista neto]]*(1-$F$2))</f>
        <v>4035.3112799999999</v>
      </c>
      <c r="E6056" s="5">
        <f>IF($F$2=0," - ",Tabla1[[#This Row],[Base para Mejor precio]]*(1-$F$2))</f>
        <v>3631.7801519999994</v>
      </c>
      <c r="F6056" s="4" t="s">
        <v>5</v>
      </c>
      <c r="G6056" s="16" t="s">
        <v>5696</v>
      </c>
      <c r="H6056" s="5">
        <f>IFERROR(IF($F$3=0,"-",Tabla1[[#This Row],[Precio de Cliente neto]]*(1+$F$3)),"-")</f>
        <v>6052.9669199999998</v>
      </c>
      <c r="I6056" s="5">
        <v>5764.7304000000004</v>
      </c>
      <c r="J6056" s="5">
        <v>5188.2573599999996</v>
      </c>
      <c r="K6056" s="26">
        <v>0.21</v>
      </c>
    </row>
    <row r="6057" spans="1:11">
      <c r="A6057" s="4">
        <v>40302</v>
      </c>
      <c r="B6057" t="s">
        <v>4199</v>
      </c>
      <c r="C6057" s="5">
        <f>IF($F$2=0," - ",Tabla1[[#This Row],[Base Precio de Lista neto]])</f>
        <v>5986.6091999999999</v>
      </c>
      <c r="D6057" s="5">
        <f>IF($F$2=0," - ",Tabla1[[#This Row],[Base Precio de Lista neto]]*(1-$F$2))</f>
        <v>4190.62644</v>
      </c>
      <c r="E6057" s="5">
        <f>IF($F$2=0," - ",Tabla1[[#This Row],[Base para Mejor precio]]*(1-$F$2))</f>
        <v>3771.5637959999995</v>
      </c>
      <c r="F6057" s="4" t="s">
        <v>5</v>
      </c>
      <c r="G6057" s="16" t="s">
        <v>5696</v>
      </c>
      <c r="H6057" s="5">
        <f>IFERROR(IF($F$3=0,"-",Tabla1[[#This Row],[Precio de Cliente neto]]*(1+$F$3)),"-")</f>
        <v>6285.93966</v>
      </c>
      <c r="I6057" s="5">
        <v>5986.6091999999999</v>
      </c>
      <c r="J6057" s="5">
        <v>5387.9482799999996</v>
      </c>
      <c r="K6057" s="26">
        <v>0.21</v>
      </c>
    </row>
    <row r="6058" spans="1:11">
      <c r="A6058" s="4">
        <v>40303</v>
      </c>
      <c r="B6058" t="s">
        <v>4200</v>
      </c>
      <c r="C6058" s="5">
        <f>IF($F$2=0," - ",Tabla1[[#This Row],[Base Precio de Lista neto]])</f>
        <v>5757.9687000000004</v>
      </c>
      <c r="D6058" s="5">
        <f>IF($F$2=0," - ",Tabla1[[#This Row],[Base Precio de Lista neto]]*(1-$F$2))</f>
        <v>4030.57809</v>
      </c>
      <c r="E6058" s="5">
        <f>IF($F$2=0," - ",Tabla1[[#This Row],[Base para Mejor precio]]*(1-$F$2))</f>
        <v>3627.5202810000001</v>
      </c>
      <c r="F6058" s="4" t="s">
        <v>5</v>
      </c>
      <c r="G6058" s="16" t="s">
        <v>5696</v>
      </c>
      <c r="H6058" s="5">
        <f>IFERROR(IF($F$3=0,"-",Tabla1[[#This Row],[Precio de Cliente neto]]*(1+$F$3)),"-")</f>
        <v>6045.8671350000004</v>
      </c>
      <c r="I6058" s="5">
        <v>5757.9687000000004</v>
      </c>
      <c r="J6058" s="5">
        <v>5182.1718300000002</v>
      </c>
      <c r="K6058" s="26">
        <v>0.21</v>
      </c>
    </row>
    <row r="6059" spans="1:11">
      <c r="A6059" s="4">
        <v>40304</v>
      </c>
      <c r="B6059" t="s">
        <v>4201</v>
      </c>
      <c r="C6059" s="5">
        <f>IF($F$2=0," - ",Tabla1[[#This Row],[Base Precio de Lista neto]])</f>
        <v>5521.8338999999996</v>
      </c>
      <c r="D6059" s="5">
        <f>IF($F$2=0," - ",Tabla1[[#This Row],[Base Precio de Lista neto]]*(1-$F$2))</f>
        <v>3865.2837299999997</v>
      </c>
      <c r="E6059" s="5">
        <f>IF($F$2=0," - ",Tabla1[[#This Row],[Base para Mejor precio]]*(1-$F$2))</f>
        <v>3478.755357</v>
      </c>
      <c r="F6059" s="4" t="s">
        <v>5</v>
      </c>
      <c r="G6059" s="16" t="s">
        <v>5696</v>
      </c>
      <c r="H6059" s="5">
        <f>IFERROR(IF($F$3=0,"-",Tabla1[[#This Row],[Precio de Cliente neto]]*(1+$F$3)),"-")</f>
        <v>5797.9255949999997</v>
      </c>
      <c r="I6059" s="5">
        <v>5521.8338999999996</v>
      </c>
      <c r="J6059" s="5">
        <v>4969.6505100000004</v>
      </c>
      <c r="K6059" s="26">
        <v>0.21</v>
      </c>
    </row>
    <row r="6060" spans="1:11">
      <c r="A6060" s="4">
        <v>40305</v>
      </c>
      <c r="B6060" t="s">
        <v>4202</v>
      </c>
      <c r="C6060" s="5">
        <f>IF($F$2=0," - ",Tabla1[[#This Row],[Base Precio de Lista neto]])</f>
        <v>5971.6602000000003</v>
      </c>
      <c r="D6060" s="5">
        <f>IF($F$2=0," - ",Tabla1[[#This Row],[Base Precio de Lista neto]]*(1-$F$2))</f>
        <v>4180.1621400000004</v>
      </c>
      <c r="E6060" s="5">
        <f>IF($F$2=0," - ",Tabla1[[#This Row],[Base para Mejor precio]]*(1-$F$2))</f>
        <v>3762.1459259999997</v>
      </c>
      <c r="F6060" s="4" t="s">
        <v>5</v>
      </c>
      <c r="G6060" s="16" t="s">
        <v>5696</v>
      </c>
      <c r="H6060" s="5">
        <f>IFERROR(IF($F$3=0,"-",Tabla1[[#This Row],[Precio de Cliente neto]]*(1+$F$3)),"-")</f>
        <v>6270.2432100000005</v>
      </c>
      <c r="I6060" s="5">
        <v>5971.6602000000003</v>
      </c>
      <c r="J6060" s="5">
        <v>5374.4941799999997</v>
      </c>
      <c r="K6060" s="26">
        <v>0.21</v>
      </c>
    </row>
    <row r="6061" spans="1:11">
      <c r="A6061" s="4">
        <v>40306</v>
      </c>
      <c r="B6061" t="s">
        <v>4203</v>
      </c>
      <c r="C6061" s="5">
        <f>IF($F$2=0," - ",Tabla1[[#This Row],[Base Precio de Lista neto]])</f>
        <v>6444.2861999999996</v>
      </c>
      <c r="D6061" s="5">
        <f>IF($F$2=0," - ",Tabla1[[#This Row],[Base Precio de Lista neto]]*(1-$F$2))</f>
        <v>4511.0003399999996</v>
      </c>
      <c r="E6061" s="5">
        <f>IF($F$2=0," - ",Tabla1[[#This Row],[Base para Mejor precio]]*(1-$F$2))</f>
        <v>4059.9003059999995</v>
      </c>
      <c r="F6061" s="4" t="s">
        <v>5</v>
      </c>
      <c r="G6061" s="16" t="s">
        <v>5696</v>
      </c>
      <c r="H6061" s="5">
        <f>IFERROR(IF($F$3=0,"-",Tabla1[[#This Row],[Precio de Cliente neto]]*(1+$F$3)),"-")</f>
        <v>6766.5005099999998</v>
      </c>
      <c r="I6061" s="5">
        <v>6444.2861999999996</v>
      </c>
      <c r="J6061" s="5">
        <v>5799.8575799999999</v>
      </c>
      <c r="K6061" s="26">
        <v>0.21</v>
      </c>
    </row>
    <row r="6062" spans="1:11">
      <c r="A6062" s="4">
        <v>40307</v>
      </c>
      <c r="B6062" t="s">
        <v>4204</v>
      </c>
      <c r="C6062" s="5">
        <f>IF($F$2=0," - ",Tabla1[[#This Row],[Base Precio de Lista neto]])</f>
        <v>6444.6327000000001</v>
      </c>
      <c r="D6062" s="5">
        <f>IF($F$2=0," - ",Tabla1[[#This Row],[Base Precio de Lista neto]]*(1-$F$2))</f>
        <v>4511.2428899999995</v>
      </c>
      <c r="E6062" s="5">
        <f>IF($F$2=0," - ",Tabla1[[#This Row],[Base para Mejor precio]]*(1-$F$2))</f>
        <v>4060.1186009999997</v>
      </c>
      <c r="F6062" s="4" t="s">
        <v>5</v>
      </c>
      <c r="G6062" s="16" t="s">
        <v>5696</v>
      </c>
      <c r="H6062" s="5">
        <f>IFERROR(IF($F$3=0,"-",Tabla1[[#This Row],[Precio de Cliente neto]]*(1+$F$3)),"-")</f>
        <v>6766.8643349999993</v>
      </c>
      <c r="I6062" s="5">
        <v>6444.6327000000001</v>
      </c>
      <c r="J6062" s="5">
        <v>5800.1694299999999</v>
      </c>
      <c r="K6062" s="26">
        <v>0.21</v>
      </c>
    </row>
    <row r="6063" spans="1:11">
      <c r="A6063" s="4">
        <v>40333</v>
      </c>
      <c r="B6063" t="s">
        <v>9140</v>
      </c>
      <c r="C6063" s="5">
        <f>IF($F$2=0," - ",Tabla1[[#This Row],[Base Precio de Lista neto]])</f>
        <v>2437.5337</v>
      </c>
      <c r="D6063" s="5">
        <f>IF($F$2=0," - ",Tabla1[[#This Row],[Base Precio de Lista neto]]*(1-$F$2))</f>
        <v>1706.2735899999998</v>
      </c>
      <c r="E6063" s="5">
        <f>IF($F$2=0," - ",Tabla1[[#This Row],[Base para Mejor precio]]*(1-$F$2))</f>
        <v>1535.6462309999999</v>
      </c>
      <c r="F6063" s="4" t="s">
        <v>6</v>
      </c>
      <c r="G6063" s="16" t="s">
        <v>5696</v>
      </c>
      <c r="H6063" s="5">
        <f>IFERROR(IF($F$3=0,"-",Tabla1[[#This Row],[Precio de Cliente neto]]*(1+$F$3)),"-")</f>
        <v>2559.4103849999997</v>
      </c>
      <c r="I6063" s="5">
        <v>2437.5337</v>
      </c>
      <c r="J6063" s="5">
        <v>2193.78033</v>
      </c>
      <c r="K6063" s="26">
        <v>0.21</v>
      </c>
    </row>
    <row r="6064" spans="1:11">
      <c r="A6064" s="4">
        <v>40334</v>
      </c>
      <c r="B6064" t="s">
        <v>9141</v>
      </c>
      <c r="C6064" s="5">
        <f>IF($F$2=0," - ",Tabla1[[#This Row],[Base Precio de Lista neto]])</f>
        <v>3787.4625000000001</v>
      </c>
      <c r="D6064" s="5">
        <f>IF($F$2=0," - ",Tabla1[[#This Row],[Base Precio de Lista neto]]*(1-$F$2))</f>
        <v>2651.2237500000001</v>
      </c>
      <c r="E6064" s="5">
        <f>IF($F$2=0," - ",Tabla1[[#This Row],[Base para Mejor precio]]*(1-$F$2))</f>
        <v>2386.1013749999997</v>
      </c>
      <c r="F6064" s="4" t="s">
        <v>6</v>
      </c>
      <c r="G6064" s="16" t="s">
        <v>5696</v>
      </c>
      <c r="H6064" s="5">
        <f>IFERROR(IF($F$3=0,"-",Tabla1[[#This Row],[Precio de Cliente neto]]*(1+$F$3)),"-")</f>
        <v>3976.8356250000002</v>
      </c>
      <c r="I6064" s="5">
        <v>3787.4625000000001</v>
      </c>
      <c r="J6064" s="5">
        <v>3408.7162499999999</v>
      </c>
      <c r="K6064" s="26">
        <v>0.21</v>
      </c>
    </row>
    <row r="6065" spans="1:11">
      <c r="A6065" s="4">
        <v>40335</v>
      </c>
      <c r="B6065" t="s">
        <v>9142</v>
      </c>
      <c r="C6065" s="5">
        <f>IF($F$2=0," - ",Tabla1[[#This Row],[Base Precio de Lista neto]])</f>
        <v>4832.2726000000002</v>
      </c>
      <c r="D6065" s="5">
        <f>IF($F$2=0," - ",Tabla1[[#This Row],[Base Precio de Lista neto]]*(1-$F$2))</f>
        <v>3382.5908199999999</v>
      </c>
      <c r="E6065" s="5">
        <f>IF($F$2=0," - ",Tabla1[[#This Row],[Base para Mejor precio]]*(1-$F$2))</f>
        <v>3044.3317379999994</v>
      </c>
      <c r="F6065" s="4" t="s">
        <v>6</v>
      </c>
      <c r="G6065" s="16" t="s">
        <v>5696</v>
      </c>
      <c r="H6065" s="5">
        <f>IFERROR(IF($F$3=0,"-",Tabla1[[#This Row],[Precio de Cliente neto]]*(1+$F$3)),"-")</f>
        <v>5073.8862300000001</v>
      </c>
      <c r="I6065" s="5">
        <v>4832.2726000000002</v>
      </c>
      <c r="J6065" s="5">
        <v>4349.0453399999997</v>
      </c>
      <c r="K6065" s="26">
        <v>0.21</v>
      </c>
    </row>
    <row r="6066" spans="1:11">
      <c r="A6066" s="4">
        <v>40336</v>
      </c>
      <c r="B6066" t="s">
        <v>9143</v>
      </c>
      <c r="C6066" s="5">
        <f>IF($F$2=0," - ",Tabla1[[#This Row],[Base Precio de Lista neto]])</f>
        <v>7893.6089000000002</v>
      </c>
      <c r="D6066" s="5">
        <f>IF($F$2=0," - ",Tabla1[[#This Row],[Base Precio de Lista neto]]*(1-$F$2))</f>
        <v>5525.5262299999995</v>
      </c>
      <c r="E6066" s="5">
        <f>IF($F$2=0," - ",Tabla1[[#This Row],[Base para Mejor precio]]*(1-$F$2))</f>
        <v>4972.9736069999999</v>
      </c>
      <c r="F6066" s="4" t="s">
        <v>6</v>
      </c>
      <c r="G6066" s="16" t="s">
        <v>5696</v>
      </c>
      <c r="H6066" s="5">
        <f>IFERROR(IF($F$3=0,"-",Tabla1[[#This Row],[Precio de Cliente neto]]*(1+$F$3)),"-")</f>
        <v>8288.2893449999992</v>
      </c>
      <c r="I6066" s="5">
        <v>7893.6089000000002</v>
      </c>
      <c r="J6066" s="5">
        <v>7104.2480100000002</v>
      </c>
      <c r="K6066" s="26">
        <v>0.21</v>
      </c>
    </row>
    <row r="6067" spans="1:11">
      <c r="A6067" s="4">
        <v>40337</v>
      </c>
      <c r="B6067" t="s">
        <v>9144</v>
      </c>
      <c r="C6067" s="5">
        <f>IF($F$2=0," - ",Tabla1[[#This Row],[Base Precio de Lista neto]])</f>
        <v>13442.1222</v>
      </c>
      <c r="D6067" s="5">
        <f>IF($F$2=0," - ",Tabla1[[#This Row],[Base Precio de Lista neto]]*(1-$F$2))</f>
        <v>9409.4855399999997</v>
      </c>
      <c r="E6067" s="5">
        <f>IF($F$2=0," - ",Tabla1[[#This Row],[Base para Mejor precio]]*(1-$F$2))</f>
        <v>8468.5369859999992</v>
      </c>
      <c r="F6067" s="4" t="s">
        <v>6</v>
      </c>
      <c r="G6067" s="16" t="s">
        <v>5696</v>
      </c>
      <c r="H6067" s="5">
        <f>IFERROR(IF($F$3=0,"-",Tabla1[[#This Row],[Precio de Cliente neto]]*(1+$F$3)),"-")</f>
        <v>14114.228309999999</v>
      </c>
      <c r="I6067" s="5">
        <v>13442.1222</v>
      </c>
      <c r="J6067" s="5">
        <v>12097.90998</v>
      </c>
      <c r="K6067" s="26">
        <v>0.21</v>
      </c>
    </row>
    <row r="6068" spans="1:11">
      <c r="A6068" s="4">
        <v>40338</v>
      </c>
      <c r="B6068" t="s">
        <v>9145</v>
      </c>
      <c r="C6068" s="5">
        <f>IF($F$2=0," - ",Tabla1[[#This Row],[Base Precio de Lista neto]])</f>
        <v>18776.543000000001</v>
      </c>
      <c r="D6068" s="5">
        <f>IF($F$2=0," - ",Tabla1[[#This Row],[Base Precio de Lista neto]]*(1-$F$2))</f>
        <v>13143.580100000001</v>
      </c>
      <c r="E6068" s="5">
        <f>IF($F$2=0," - ",Tabla1[[#This Row],[Base para Mejor precio]]*(1-$F$2))</f>
        <v>11829.222089999999</v>
      </c>
      <c r="F6068" s="4" t="s">
        <v>6</v>
      </c>
      <c r="G6068" s="16" t="s">
        <v>5696</v>
      </c>
      <c r="H6068" s="5">
        <f>IFERROR(IF($F$3=0,"-",Tabla1[[#This Row],[Precio de Cliente neto]]*(1+$F$3)),"-")</f>
        <v>19715.370150000002</v>
      </c>
      <c r="I6068" s="5">
        <v>18776.543000000001</v>
      </c>
      <c r="J6068" s="5">
        <v>16898.8887</v>
      </c>
      <c r="K6068" s="26">
        <v>0.21</v>
      </c>
    </row>
    <row r="6069" spans="1:11">
      <c r="A6069" s="4">
        <v>40377</v>
      </c>
      <c r="B6069" t="s">
        <v>9146</v>
      </c>
      <c r="C6069" s="5">
        <f>IF($F$2=0," - ",Tabla1[[#This Row],[Base Precio de Lista neto]])</f>
        <v>1296.2458999999999</v>
      </c>
      <c r="D6069" s="5">
        <f>IF($F$2=0," - ",Tabla1[[#This Row],[Base Precio de Lista neto]]*(1-$F$2))</f>
        <v>907.37212999999986</v>
      </c>
      <c r="E6069" s="5">
        <f>IF($F$2=0," - ",Tabla1[[#This Row],[Base para Mejor precio]]*(1-$F$2))</f>
        <v>816.63491699999997</v>
      </c>
      <c r="F6069" s="4" t="s">
        <v>6</v>
      </c>
      <c r="G6069" s="16" t="s">
        <v>5696</v>
      </c>
      <c r="H6069" s="5">
        <f>IFERROR(IF($F$3=0,"-",Tabla1[[#This Row],[Precio de Cliente neto]]*(1+$F$3)),"-")</f>
        <v>1361.0581949999998</v>
      </c>
      <c r="I6069" s="5">
        <v>1296.2458999999999</v>
      </c>
      <c r="J6069" s="5">
        <v>1166.62131</v>
      </c>
      <c r="K6069" s="26">
        <v>0.21</v>
      </c>
    </row>
    <row r="6070" spans="1:11">
      <c r="A6070" s="4">
        <v>40378</v>
      </c>
      <c r="B6070" t="s">
        <v>9147</v>
      </c>
      <c r="C6070" s="5">
        <f>IF($F$2=0," - ",Tabla1[[#This Row],[Base Precio de Lista neto]])</f>
        <v>1446.9102</v>
      </c>
      <c r="D6070" s="5">
        <f>IF($F$2=0," - ",Tabla1[[#This Row],[Base Precio de Lista neto]]*(1-$F$2))</f>
        <v>1012.83714</v>
      </c>
      <c r="E6070" s="5">
        <f>IF($F$2=0," - ",Tabla1[[#This Row],[Base para Mejor precio]]*(1-$F$2))</f>
        <v>911.55342599999994</v>
      </c>
      <c r="F6070" s="4" t="s">
        <v>6</v>
      </c>
      <c r="G6070" s="16" t="s">
        <v>5696</v>
      </c>
      <c r="H6070" s="5">
        <f>IFERROR(IF($F$3=0,"-",Tabla1[[#This Row],[Precio de Cliente neto]]*(1+$F$3)),"-")</f>
        <v>1519.2557099999999</v>
      </c>
      <c r="I6070" s="5">
        <v>1446.9102</v>
      </c>
      <c r="J6070" s="5">
        <v>1302.2191800000001</v>
      </c>
      <c r="K6070" s="26">
        <v>0.21</v>
      </c>
    </row>
    <row r="6071" spans="1:11">
      <c r="A6071" s="4">
        <v>40379</v>
      </c>
      <c r="B6071" t="s">
        <v>9148</v>
      </c>
      <c r="C6071" s="5">
        <f>IF($F$2=0," - ",Tabla1[[#This Row],[Base Precio de Lista neto]])</f>
        <v>1502.8379</v>
      </c>
      <c r="D6071" s="5">
        <f>IF($F$2=0," - ",Tabla1[[#This Row],[Base Precio de Lista neto]]*(1-$F$2))</f>
        <v>1051.9865299999999</v>
      </c>
      <c r="E6071" s="5">
        <f>IF($F$2=0," - ",Tabla1[[#This Row],[Base para Mejor precio]]*(1-$F$2))</f>
        <v>946.78787699999998</v>
      </c>
      <c r="F6071" s="4" t="s">
        <v>6</v>
      </c>
      <c r="G6071" s="16" t="s">
        <v>5696</v>
      </c>
      <c r="H6071" s="5">
        <f>IFERROR(IF($F$3=0,"-",Tabla1[[#This Row],[Precio de Cliente neto]]*(1+$F$3)),"-")</f>
        <v>1577.9797949999997</v>
      </c>
      <c r="I6071" s="5">
        <v>1502.8379</v>
      </c>
      <c r="J6071" s="5">
        <v>1352.55411</v>
      </c>
      <c r="K6071" s="26">
        <v>0.21</v>
      </c>
    </row>
    <row r="6072" spans="1:11">
      <c r="A6072" s="4">
        <v>40380</v>
      </c>
      <c r="B6072" t="s">
        <v>9149</v>
      </c>
      <c r="C6072" s="5">
        <f>IF($F$2=0," - ",Tabla1[[#This Row],[Base Precio de Lista neto]])</f>
        <v>1642.4965</v>
      </c>
      <c r="D6072" s="5">
        <f>IF($F$2=0," - ",Tabla1[[#This Row],[Base Precio de Lista neto]]*(1-$F$2))</f>
        <v>1149.7475499999998</v>
      </c>
      <c r="E6072" s="5">
        <f>IF($F$2=0," - ",Tabla1[[#This Row],[Base para Mejor precio]]*(1-$F$2))</f>
        <v>1034.7727949999999</v>
      </c>
      <c r="F6072" s="4" t="s">
        <v>6</v>
      </c>
      <c r="G6072" s="16" t="s">
        <v>5696</v>
      </c>
      <c r="H6072" s="5">
        <f>IFERROR(IF($F$3=0,"-",Tabla1[[#This Row],[Precio de Cliente neto]]*(1+$F$3)),"-")</f>
        <v>1724.6213249999996</v>
      </c>
      <c r="I6072" s="5">
        <v>1642.4965</v>
      </c>
      <c r="J6072" s="5">
        <v>1478.24685</v>
      </c>
      <c r="K6072" s="26">
        <v>0.21</v>
      </c>
    </row>
    <row r="6073" spans="1:11">
      <c r="A6073" s="4">
        <v>40381</v>
      </c>
      <c r="B6073" t="s">
        <v>9150</v>
      </c>
      <c r="C6073" s="5">
        <f>IF($F$2=0," - ",Tabla1[[#This Row],[Base Precio de Lista neto]])</f>
        <v>1962.2225000000001</v>
      </c>
      <c r="D6073" s="5">
        <f>IF($F$2=0," - ",Tabla1[[#This Row],[Base Precio de Lista neto]]*(1-$F$2))</f>
        <v>1373.55575</v>
      </c>
      <c r="E6073" s="5">
        <f>IF($F$2=0," - ",Tabla1[[#This Row],[Base para Mejor precio]]*(1-$F$2))</f>
        <v>1236.2001749999999</v>
      </c>
      <c r="F6073" s="4" t="s">
        <v>6</v>
      </c>
      <c r="G6073" s="16" t="s">
        <v>5696</v>
      </c>
      <c r="H6073" s="5">
        <f>IFERROR(IF($F$3=0,"-",Tabla1[[#This Row],[Precio de Cliente neto]]*(1+$F$3)),"-")</f>
        <v>2060.3336250000002</v>
      </c>
      <c r="I6073" s="5">
        <v>1962.2225000000001</v>
      </c>
      <c r="J6073" s="5">
        <v>1766.0002500000001</v>
      </c>
      <c r="K6073" s="26">
        <v>0.21</v>
      </c>
    </row>
    <row r="6074" spans="1:11">
      <c r="A6074" s="4">
        <v>40382</v>
      </c>
      <c r="B6074" t="s">
        <v>9151</v>
      </c>
      <c r="C6074" s="5">
        <f>IF($F$2=0," - ",Tabla1[[#This Row],[Base Precio de Lista neto]])</f>
        <v>2144.9746</v>
      </c>
      <c r="D6074" s="5">
        <f>IF($F$2=0," - ",Tabla1[[#This Row],[Base Precio de Lista neto]]*(1-$F$2))</f>
        <v>1501.4822199999999</v>
      </c>
      <c r="E6074" s="5">
        <f>IF($F$2=0," - ",Tabla1[[#This Row],[Base para Mejor precio]]*(1-$F$2))</f>
        <v>1351.3339979999998</v>
      </c>
      <c r="F6074" s="4" t="s">
        <v>6</v>
      </c>
      <c r="G6074" s="16" t="s">
        <v>5696</v>
      </c>
      <c r="H6074" s="5">
        <f>IFERROR(IF($F$3=0,"-",Tabla1[[#This Row],[Precio de Cliente neto]]*(1+$F$3)),"-")</f>
        <v>2252.2233299999998</v>
      </c>
      <c r="I6074" s="5">
        <v>2144.9746</v>
      </c>
      <c r="J6074" s="5">
        <v>1930.47714</v>
      </c>
      <c r="K6074" s="26">
        <v>0.21</v>
      </c>
    </row>
    <row r="6075" spans="1:11">
      <c r="A6075" s="4">
        <v>40383</v>
      </c>
      <c r="B6075" t="s">
        <v>9152</v>
      </c>
      <c r="C6075" s="5">
        <f>IF($F$2=0," - ",Tabla1[[#This Row],[Base Precio de Lista neto]])</f>
        <v>2270.7676000000001</v>
      </c>
      <c r="D6075" s="5">
        <f>IF($F$2=0," - ",Tabla1[[#This Row],[Base Precio de Lista neto]]*(1-$F$2))</f>
        <v>1589.5373199999999</v>
      </c>
      <c r="E6075" s="5">
        <f>IF($F$2=0," - ",Tabla1[[#This Row],[Base para Mejor precio]]*(1-$F$2))</f>
        <v>1430.583588</v>
      </c>
      <c r="F6075" s="4" t="s">
        <v>6</v>
      </c>
      <c r="G6075" s="16" t="s">
        <v>5696</v>
      </c>
      <c r="H6075" s="5">
        <f>IFERROR(IF($F$3=0,"-",Tabla1[[#This Row],[Precio de Cliente neto]]*(1+$F$3)),"-")</f>
        <v>2384.3059800000001</v>
      </c>
      <c r="I6075" s="5">
        <v>2270.7676000000001</v>
      </c>
      <c r="J6075" s="5">
        <v>2043.69084</v>
      </c>
      <c r="K6075" s="26">
        <v>0.21</v>
      </c>
    </row>
    <row r="6076" spans="1:11">
      <c r="A6076" s="4">
        <v>40384</v>
      </c>
      <c r="B6076" t="s">
        <v>9153</v>
      </c>
      <c r="C6076" s="5">
        <f>IF($F$2=0," - ",Tabla1[[#This Row],[Base Precio de Lista neto]])</f>
        <v>2425.6421</v>
      </c>
      <c r="D6076" s="5">
        <f>IF($F$2=0," - ",Tabla1[[#This Row],[Base Precio de Lista neto]]*(1-$F$2))</f>
        <v>1697.94947</v>
      </c>
      <c r="E6076" s="5">
        <f>IF($F$2=0," - ",Tabla1[[#This Row],[Base para Mejor precio]]*(1-$F$2))</f>
        <v>1528.1545229999999</v>
      </c>
      <c r="F6076" s="4" t="s">
        <v>6</v>
      </c>
      <c r="G6076" s="16" t="s">
        <v>5696</v>
      </c>
      <c r="H6076" s="5">
        <f>IFERROR(IF($F$3=0,"-",Tabla1[[#This Row],[Precio de Cliente neto]]*(1+$F$3)),"-")</f>
        <v>2546.9242050000003</v>
      </c>
      <c r="I6076" s="5">
        <v>2425.6421</v>
      </c>
      <c r="J6076" s="5">
        <v>2183.07789</v>
      </c>
      <c r="K6076" s="26">
        <v>0.21</v>
      </c>
    </row>
    <row r="6077" spans="1:11">
      <c r="A6077" s="4">
        <v>40385</v>
      </c>
      <c r="B6077" t="s">
        <v>9154</v>
      </c>
      <c r="C6077" s="5">
        <f>IF($F$2=0," - ",Tabla1[[#This Row],[Base Precio de Lista neto]])</f>
        <v>2748.4133999999999</v>
      </c>
      <c r="D6077" s="5">
        <f>IF($F$2=0," - ",Tabla1[[#This Row],[Base Precio de Lista neto]]*(1-$F$2))</f>
        <v>1923.8893799999998</v>
      </c>
      <c r="E6077" s="5">
        <f>IF($F$2=0," - ",Tabla1[[#This Row],[Base para Mejor precio]]*(1-$F$2))</f>
        <v>1731.5004419999998</v>
      </c>
      <c r="F6077" s="4" t="s">
        <v>6</v>
      </c>
      <c r="G6077" s="16" t="s">
        <v>5696</v>
      </c>
      <c r="H6077" s="5">
        <f>IFERROR(IF($F$3=0,"-",Tabla1[[#This Row],[Precio de Cliente neto]]*(1+$F$3)),"-")</f>
        <v>2885.8340699999999</v>
      </c>
      <c r="I6077" s="5">
        <v>2748.4133999999999</v>
      </c>
      <c r="J6077" s="5">
        <v>2473.57206</v>
      </c>
      <c r="K6077" s="26">
        <v>0.21</v>
      </c>
    </row>
    <row r="6078" spans="1:11">
      <c r="A6078" s="4">
        <v>40386</v>
      </c>
      <c r="B6078" t="s">
        <v>9155</v>
      </c>
      <c r="C6078" s="5">
        <f>IF($F$2=0," - ",Tabla1[[#This Row],[Base Precio de Lista neto]])</f>
        <v>3452.7348999999999</v>
      </c>
      <c r="D6078" s="5">
        <f>IF($F$2=0," - ",Tabla1[[#This Row],[Base Precio de Lista neto]]*(1-$F$2))</f>
        <v>2416.9144299999998</v>
      </c>
      <c r="E6078" s="5">
        <f>IF($F$2=0," - ",Tabla1[[#This Row],[Base para Mejor precio]]*(1-$F$2))</f>
        <v>2175.2229869999996</v>
      </c>
      <c r="F6078" s="4" t="s">
        <v>6</v>
      </c>
      <c r="G6078" s="16" t="s">
        <v>5696</v>
      </c>
      <c r="H6078" s="5">
        <f>IFERROR(IF($F$3=0,"-",Tabla1[[#This Row],[Precio de Cliente neto]]*(1+$F$3)),"-")</f>
        <v>3625.3716449999997</v>
      </c>
      <c r="I6078" s="5">
        <v>3452.7348999999999</v>
      </c>
      <c r="J6078" s="5">
        <v>3107.4614099999999</v>
      </c>
      <c r="K6078" s="26">
        <v>0.21</v>
      </c>
    </row>
    <row r="6079" spans="1:11">
      <c r="A6079" s="4">
        <v>40387</v>
      </c>
      <c r="B6079" t="s">
        <v>9156</v>
      </c>
      <c r="C6079" s="5">
        <f>IF($F$2=0," - ",Tabla1[[#This Row],[Base Precio de Lista neto]])</f>
        <v>3693.0360000000001</v>
      </c>
      <c r="D6079" s="5">
        <f>IF($F$2=0," - ",Tabla1[[#This Row],[Base Precio de Lista neto]]*(1-$F$2))</f>
        <v>2585.1251999999999</v>
      </c>
      <c r="E6079" s="5">
        <f>IF($F$2=0," - ",Tabla1[[#This Row],[Base para Mejor precio]]*(1-$F$2))</f>
        <v>2326.6126799999997</v>
      </c>
      <c r="F6079" s="4" t="s">
        <v>6</v>
      </c>
      <c r="G6079" s="16" t="s">
        <v>5696</v>
      </c>
      <c r="H6079" s="5">
        <f>IFERROR(IF($F$3=0,"-",Tabla1[[#This Row],[Precio de Cliente neto]]*(1+$F$3)),"-")</f>
        <v>3877.6877999999997</v>
      </c>
      <c r="I6079" s="5">
        <v>3693.0360000000001</v>
      </c>
      <c r="J6079" s="5">
        <v>3323.7323999999999</v>
      </c>
      <c r="K6079" s="26">
        <v>0.21</v>
      </c>
    </row>
    <row r="6080" spans="1:11">
      <c r="A6080" s="4">
        <v>40388</v>
      </c>
      <c r="B6080" t="s">
        <v>9157</v>
      </c>
      <c r="C6080" s="5">
        <f>IF($F$2=0," - ",Tabla1[[#This Row],[Base Precio de Lista neto]])</f>
        <v>5613.8087999999998</v>
      </c>
      <c r="D6080" s="5">
        <f>IF($F$2=0," - ",Tabla1[[#This Row],[Base Precio de Lista neto]]*(1-$F$2))</f>
        <v>3929.6661599999998</v>
      </c>
      <c r="E6080" s="5">
        <f>IF($F$2=0," - ",Tabla1[[#This Row],[Base para Mejor precio]]*(1-$F$2))</f>
        <v>3536.6995440000001</v>
      </c>
      <c r="F6080" s="4" t="s">
        <v>6</v>
      </c>
      <c r="G6080" s="16" t="s">
        <v>5696</v>
      </c>
      <c r="H6080" s="5">
        <f>IFERROR(IF($F$3=0,"-",Tabla1[[#This Row],[Precio de Cliente neto]]*(1+$F$3)),"-")</f>
        <v>5894.4992399999992</v>
      </c>
      <c r="I6080" s="5">
        <v>5613.8087999999998</v>
      </c>
      <c r="J6080" s="5">
        <v>5052.4279200000001</v>
      </c>
      <c r="K6080" s="26">
        <v>0.21</v>
      </c>
    </row>
    <row r="6081" spans="1:11">
      <c r="A6081" s="4">
        <v>40389</v>
      </c>
      <c r="B6081" t="s">
        <v>9158</v>
      </c>
      <c r="C6081" s="5">
        <f>IF($F$2=0," - ",Tabla1[[#This Row],[Base Precio de Lista neto]])</f>
        <v>6533.7260999999999</v>
      </c>
      <c r="D6081" s="5">
        <f>IF($F$2=0," - ",Tabla1[[#This Row],[Base Precio de Lista neto]]*(1-$F$2))</f>
        <v>4573.6082699999997</v>
      </c>
      <c r="E6081" s="5">
        <f>IF($F$2=0," - ",Tabla1[[#This Row],[Base para Mejor precio]]*(1-$F$2))</f>
        <v>4116.2474430000002</v>
      </c>
      <c r="F6081" s="4" t="s">
        <v>6</v>
      </c>
      <c r="G6081" s="16" t="s">
        <v>5696</v>
      </c>
      <c r="H6081" s="5">
        <f>IFERROR(IF($F$3=0,"-",Tabla1[[#This Row],[Precio de Cliente neto]]*(1+$F$3)),"-")</f>
        <v>6860.4124049999991</v>
      </c>
      <c r="I6081" s="5">
        <v>6533.7260999999999</v>
      </c>
      <c r="J6081" s="5">
        <v>5880.3534900000004</v>
      </c>
      <c r="K6081" s="26">
        <v>0.21</v>
      </c>
    </row>
    <row r="6082" spans="1:11">
      <c r="A6082" s="4">
        <v>40390</v>
      </c>
      <c r="B6082" t="s">
        <v>9159</v>
      </c>
      <c r="C6082" s="5">
        <f>IF($F$2=0," - ",Tabla1[[#This Row],[Base Precio de Lista neto]])</f>
        <v>9244.4971999999998</v>
      </c>
      <c r="D6082" s="5">
        <f>IF($F$2=0," - ",Tabla1[[#This Row],[Base Precio de Lista neto]]*(1-$F$2))</f>
        <v>6471.1480399999991</v>
      </c>
      <c r="E6082" s="5">
        <f>IF($F$2=0," - ",Tabla1[[#This Row],[Base para Mejor precio]]*(1-$F$2))</f>
        <v>5824.0332359999993</v>
      </c>
      <c r="F6082" s="4" t="s">
        <v>6</v>
      </c>
      <c r="G6082" s="16" t="s">
        <v>5696</v>
      </c>
      <c r="H6082" s="5">
        <f>IFERROR(IF($F$3=0,"-",Tabla1[[#This Row],[Precio de Cliente neto]]*(1+$F$3)),"-")</f>
        <v>9706.7220599999982</v>
      </c>
      <c r="I6082" s="5">
        <v>9244.4971999999998</v>
      </c>
      <c r="J6082" s="5">
        <v>8320.0474799999993</v>
      </c>
      <c r="K6082" s="26">
        <v>0.21</v>
      </c>
    </row>
    <row r="6083" spans="1:11">
      <c r="A6083" s="4">
        <v>40391</v>
      </c>
      <c r="B6083" t="s">
        <v>9160</v>
      </c>
      <c r="C6083" s="5">
        <f>IF($F$2=0," - ",Tabla1[[#This Row],[Base Precio de Lista neto]])</f>
        <v>1302.1815999999999</v>
      </c>
      <c r="D6083" s="5">
        <f>IF($F$2=0," - ",Tabla1[[#This Row],[Base Precio de Lista neto]]*(1-$F$2))</f>
        <v>911.52711999999985</v>
      </c>
      <c r="E6083" s="5">
        <f>IF($F$2=0," - ",Tabla1[[#This Row],[Base para Mejor precio]]*(1-$F$2))</f>
        <v>820.3744079999999</v>
      </c>
      <c r="F6083" s="4" t="s">
        <v>6</v>
      </c>
      <c r="G6083" s="16" t="s">
        <v>5696</v>
      </c>
      <c r="H6083" s="5">
        <f>IFERROR(IF($F$3=0,"-",Tabla1[[#This Row],[Precio de Cliente neto]]*(1+$F$3)),"-")</f>
        <v>1367.2906799999998</v>
      </c>
      <c r="I6083" s="5">
        <v>1302.1815999999999</v>
      </c>
      <c r="J6083" s="5">
        <v>1171.96344</v>
      </c>
      <c r="K6083" s="26">
        <v>0.21</v>
      </c>
    </row>
    <row r="6084" spans="1:11">
      <c r="A6084" s="4">
        <v>40392</v>
      </c>
      <c r="B6084" t="s">
        <v>9161</v>
      </c>
      <c r="C6084" s="5">
        <f>IF($F$2=0," - ",Tabla1[[#This Row],[Base Precio de Lista neto]])</f>
        <v>1390.2618</v>
      </c>
      <c r="D6084" s="5">
        <f>IF($F$2=0," - ",Tabla1[[#This Row],[Base Precio de Lista neto]]*(1-$F$2))</f>
        <v>973.1832599999999</v>
      </c>
      <c r="E6084" s="5">
        <f>IF($F$2=0," - ",Tabla1[[#This Row],[Base para Mejor precio]]*(1-$F$2))</f>
        <v>875.86493399999995</v>
      </c>
      <c r="F6084" s="4" t="s">
        <v>6</v>
      </c>
      <c r="G6084" s="16" t="s">
        <v>5696</v>
      </c>
      <c r="H6084" s="5">
        <f>IFERROR(IF($F$3=0,"-",Tabla1[[#This Row],[Precio de Cliente neto]]*(1+$F$3)),"-")</f>
        <v>1459.7748899999999</v>
      </c>
      <c r="I6084" s="5">
        <v>1390.2618</v>
      </c>
      <c r="J6084" s="5">
        <v>1251.2356199999999</v>
      </c>
      <c r="K6084" s="26">
        <v>0.21</v>
      </c>
    </row>
    <row r="6085" spans="1:11">
      <c r="A6085" s="4">
        <v>40393</v>
      </c>
      <c r="B6085" t="s">
        <v>9162</v>
      </c>
      <c r="C6085" s="5">
        <f>IF($F$2=0," - ",Tabla1[[#This Row],[Base Precio de Lista neto]])</f>
        <v>1515.5187000000001</v>
      </c>
      <c r="D6085" s="5">
        <f>IF($F$2=0," - ",Tabla1[[#This Row],[Base Precio de Lista neto]]*(1-$F$2))</f>
        <v>1060.8630900000001</v>
      </c>
      <c r="E6085" s="5">
        <f>IF($F$2=0," - ",Tabla1[[#This Row],[Base para Mejor precio]]*(1-$F$2))</f>
        <v>954.77678100000003</v>
      </c>
      <c r="F6085" s="4" t="s">
        <v>6</v>
      </c>
      <c r="G6085" s="16" t="s">
        <v>5696</v>
      </c>
      <c r="H6085" s="5">
        <f>IFERROR(IF($F$3=0,"-",Tabla1[[#This Row],[Precio de Cliente neto]]*(1+$F$3)),"-")</f>
        <v>1591.2946350000002</v>
      </c>
      <c r="I6085" s="5">
        <v>1515.5187000000001</v>
      </c>
      <c r="J6085" s="5">
        <v>1363.9668300000001</v>
      </c>
      <c r="K6085" s="26">
        <v>0.21</v>
      </c>
    </row>
    <row r="6086" spans="1:11">
      <c r="A6086" s="4">
        <v>40394</v>
      </c>
      <c r="B6086" t="s">
        <v>9163</v>
      </c>
      <c r="C6086" s="5">
        <f>IF($F$2=0," - ",Tabla1[[#This Row],[Base Precio de Lista neto]])</f>
        <v>2230.0581999999999</v>
      </c>
      <c r="D6086" s="5">
        <f>IF($F$2=0," - ",Tabla1[[#This Row],[Base Precio de Lista neto]]*(1-$F$2))</f>
        <v>1561.0407399999999</v>
      </c>
      <c r="E6086" s="5">
        <f>IF($F$2=0," - ",Tabla1[[#This Row],[Base para Mejor precio]]*(1-$F$2))</f>
        <v>1404.9366660000001</v>
      </c>
      <c r="F6086" s="4" t="s">
        <v>6</v>
      </c>
      <c r="G6086" s="16" t="s">
        <v>5696</v>
      </c>
      <c r="H6086" s="5">
        <f>IFERROR(IF($F$3=0,"-",Tabla1[[#This Row],[Precio de Cliente neto]]*(1+$F$3)),"-")</f>
        <v>2341.5611099999996</v>
      </c>
      <c r="I6086" s="5">
        <v>2230.0581999999999</v>
      </c>
      <c r="J6086" s="5">
        <v>2007.0523800000001</v>
      </c>
      <c r="K6086" s="26">
        <v>0.21</v>
      </c>
    </row>
    <row r="6087" spans="1:11">
      <c r="A6087" s="4">
        <v>40395</v>
      </c>
      <c r="B6087" t="s">
        <v>9164</v>
      </c>
      <c r="C6087" s="5">
        <f>IF($F$2=0," - ",Tabla1[[#This Row],[Base Precio de Lista neto]])</f>
        <v>2859.6857</v>
      </c>
      <c r="D6087" s="5">
        <f>IF($F$2=0," - ",Tabla1[[#This Row],[Base Precio de Lista neto]]*(1-$F$2))</f>
        <v>2001.7799899999998</v>
      </c>
      <c r="E6087" s="5">
        <f>IF($F$2=0," - ",Tabla1[[#This Row],[Base para Mejor precio]]*(1-$F$2))</f>
        <v>1801.6019909999998</v>
      </c>
      <c r="F6087" s="4" t="s">
        <v>6</v>
      </c>
      <c r="G6087" s="16" t="s">
        <v>5696</v>
      </c>
      <c r="H6087" s="5">
        <f>IFERROR(IF($F$3=0,"-",Tabla1[[#This Row],[Precio de Cliente neto]]*(1+$F$3)),"-")</f>
        <v>3002.6699849999995</v>
      </c>
      <c r="I6087" s="5">
        <v>2859.6857</v>
      </c>
      <c r="J6087" s="5">
        <v>2573.71713</v>
      </c>
      <c r="K6087" s="26">
        <v>0.21</v>
      </c>
    </row>
    <row r="6088" spans="1:11">
      <c r="A6088" s="4">
        <v>40396</v>
      </c>
      <c r="B6088" t="s">
        <v>9165</v>
      </c>
      <c r="C6088" s="5">
        <f>IF($F$2=0," - ",Tabla1[[#This Row],[Base Precio de Lista neto]])</f>
        <v>3218.3562999999999</v>
      </c>
      <c r="D6088" s="5">
        <f>IF($F$2=0," - ",Tabla1[[#This Row],[Base Precio de Lista neto]]*(1-$F$2))</f>
        <v>2252.8494099999998</v>
      </c>
      <c r="E6088" s="5">
        <f>IF($F$2=0," - ",Tabla1[[#This Row],[Base para Mejor precio]]*(1-$F$2))</f>
        <v>2027.5644689999997</v>
      </c>
      <c r="F6088" s="4" t="s">
        <v>6</v>
      </c>
      <c r="G6088" s="16" t="s">
        <v>5696</v>
      </c>
      <c r="H6088" s="5">
        <f>IFERROR(IF($F$3=0,"-",Tabla1[[#This Row],[Precio de Cliente neto]]*(1+$F$3)),"-")</f>
        <v>3379.2741149999997</v>
      </c>
      <c r="I6088" s="5">
        <v>3218.3562999999999</v>
      </c>
      <c r="J6088" s="5">
        <v>2896.5206699999999</v>
      </c>
      <c r="K6088" s="26">
        <v>0.21</v>
      </c>
    </row>
    <row r="6089" spans="1:11">
      <c r="A6089" s="4">
        <v>40397</v>
      </c>
      <c r="B6089" t="s">
        <v>9166</v>
      </c>
      <c r="C6089" s="5">
        <f>IF($F$2=0," - ",Tabla1[[#This Row],[Base Precio de Lista neto]])</f>
        <v>3855.6212999999998</v>
      </c>
      <c r="D6089" s="5">
        <f>IF($F$2=0," - ",Tabla1[[#This Row],[Base Precio de Lista neto]]*(1-$F$2))</f>
        <v>2698.9349099999995</v>
      </c>
      <c r="E6089" s="5">
        <f>IF($F$2=0," - ",Tabla1[[#This Row],[Base para Mejor precio]]*(1-$F$2))</f>
        <v>2429.0414189999997</v>
      </c>
      <c r="F6089" s="4" t="s">
        <v>6</v>
      </c>
      <c r="G6089" s="16" t="s">
        <v>5696</v>
      </c>
      <c r="H6089" s="5">
        <f>IFERROR(IF($F$3=0,"-",Tabla1[[#This Row],[Precio de Cliente neto]]*(1+$F$3)),"-")</f>
        <v>4048.402364999999</v>
      </c>
      <c r="I6089" s="5">
        <v>3855.6212999999998</v>
      </c>
      <c r="J6089" s="5">
        <v>3470.05917</v>
      </c>
      <c r="K6089" s="26">
        <v>0.21</v>
      </c>
    </row>
    <row r="6090" spans="1:11">
      <c r="A6090" s="4">
        <v>40398</v>
      </c>
      <c r="B6090" t="s">
        <v>9167</v>
      </c>
      <c r="C6090" s="5">
        <f>IF($F$2=0," - ",Tabla1[[#This Row],[Base Precio de Lista neto]])</f>
        <v>5445.8200999999999</v>
      </c>
      <c r="D6090" s="5">
        <f>IF($F$2=0," - ",Tabla1[[#This Row],[Base Precio de Lista neto]]*(1-$F$2))</f>
        <v>3812.0740699999997</v>
      </c>
      <c r="E6090" s="5">
        <f>IF($F$2=0," - ",Tabla1[[#This Row],[Base para Mejor precio]]*(1-$F$2))</f>
        <v>3430.8666629999998</v>
      </c>
      <c r="F6090" s="4" t="s">
        <v>6</v>
      </c>
      <c r="G6090" s="16" t="s">
        <v>5696</v>
      </c>
      <c r="H6090" s="5">
        <f>IFERROR(IF($F$3=0,"-",Tabla1[[#This Row],[Precio de Cliente neto]]*(1+$F$3)),"-")</f>
        <v>5718.111105</v>
      </c>
      <c r="I6090" s="5">
        <v>5445.8200999999999</v>
      </c>
      <c r="J6090" s="5">
        <v>4901.2380899999998</v>
      </c>
      <c r="K6090" s="26">
        <v>0.21</v>
      </c>
    </row>
    <row r="6091" spans="1:11">
      <c r="A6091" s="4">
        <v>40399</v>
      </c>
      <c r="B6091" t="s">
        <v>9168</v>
      </c>
      <c r="C6091" s="5">
        <f>IF($F$2=0," - ",Tabla1[[#This Row],[Base Precio de Lista neto]])</f>
        <v>2505.9155000000001</v>
      </c>
      <c r="D6091" s="5">
        <f>IF($F$2=0," - ",Tabla1[[#This Row],[Base Precio de Lista neto]]*(1-$F$2))</f>
        <v>1754.14085</v>
      </c>
      <c r="E6091" s="5">
        <f>IF($F$2=0," - ",Tabla1[[#This Row],[Base para Mejor precio]]*(1-$F$2))</f>
        <v>1578.7267649999999</v>
      </c>
      <c r="F6091" s="4" t="s">
        <v>6</v>
      </c>
      <c r="G6091" s="16" t="s">
        <v>5696</v>
      </c>
      <c r="H6091" s="5">
        <f>IFERROR(IF($F$3=0,"-",Tabla1[[#This Row],[Precio de Cliente neto]]*(1+$F$3)),"-")</f>
        <v>2631.2112750000001</v>
      </c>
      <c r="I6091" s="5">
        <v>2505.9155000000001</v>
      </c>
      <c r="J6091" s="5">
        <v>2255.32395</v>
      </c>
      <c r="K6091" s="26">
        <v>0.21</v>
      </c>
    </row>
    <row r="6092" spans="1:11">
      <c r="A6092" s="4">
        <v>40400</v>
      </c>
      <c r="B6092" t="s">
        <v>9169</v>
      </c>
      <c r="C6092" s="5">
        <f>IF($F$2=0," - ",Tabla1[[#This Row],[Base Precio de Lista neto]])</f>
        <v>2985.9829</v>
      </c>
      <c r="D6092" s="5">
        <f>IF($F$2=0," - ",Tabla1[[#This Row],[Base Precio de Lista neto]]*(1-$F$2))</f>
        <v>2090.1880299999998</v>
      </c>
      <c r="E6092" s="5">
        <f>IF($F$2=0," - ",Tabla1[[#This Row],[Base para Mejor precio]]*(1-$F$2))</f>
        <v>1881.1692269999999</v>
      </c>
      <c r="F6092" s="4" t="s">
        <v>6</v>
      </c>
      <c r="G6092" s="16" t="s">
        <v>5696</v>
      </c>
      <c r="H6092" s="5">
        <f>IFERROR(IF($F$3=0,"-",Tabla1[[#This Row],[Precio de Cliente neto]]*(1+$F$3)),"-")</f>
        <v>3135.2820449999999</v>
      </c>
      <c r="I6092" s="5">
        <v>2985.9829</v>
      </c>
      <c r="J6092" s="5">
        <v>2687.3846100000001</v>
      </c>
      <c r="K6092" s="26">
        <v>0.21</v>
      </c>
    </row>
    <row r="6093" spans="1:11">
      <c r="A6093" s="4">
        <v>40401</v>
      </c>
      <c r="B6093" t="s">
        <v>9170</v>
      </c>
      <c r="C6093" s="5">
        <f>IF($F$2=0," - ",Tabla1[[#This Row],[Base Precio de Lista neto]])</f>
        <v>3153.7602999999999</v>
      </c>
      <c r="D6093" s="5">
        <f>IF($F$2=0," - ",Tabla1[[#This Row],[Base Precio de Lista neto]]*(1-$F$2))</f>
        <v>2207.6322099999998</v>
      </c>
      <c r="E6093" s="5">
        <f>IF($F$2=0," - ",Tabla1[[#This Row],[Base para Mejor precio]]*(1-$F$2))</f>
        <v>1986.8689889999998</v>
      </c>
      <c r="F6093" s="4" t="s">
        <v>6</v>
      </c>
      <c r="G6093" s="16" t="s">
        <v>5696</v>
      </c>
      <c r="H6093" s="5">
        <f>IFERROR(IF($F$3=0,"-",Tabla1[[#This Row],[Precio de Cliente neto]]*(1+$F$3)),"-")</f>
        <v>3311.4483149999996</v>
      </c>
      <c r="I6093" s="5">
        <v>3153.7602999999999</v>
      </c>
      <c r="J6093" s="5">
        <v>2838.38427</v>
      </c>
      <c r="K6093" s="26">
        <v>0.21</v>
      </c>
    </row>
    <row r="6094" spans="1:11">
      <c r="A6094" s="4">
        <v>40402</v>
      </c>
      <c r="B6094" t="s">
        <v>9171</v>
      </c>
      <c r="C6094" s="5">
        <f>IF($F$2=0," - ",Tabla1[[#This Row],[Base Precio de Lista neto]])</f>
        <v>5078.4471999999996</v>
      </c>
      <c r="D6094" s="5">
        <f>IF($F$2=0," - ",Tabla1[[#This Row],[Base Precio de Lista neto]]*(1-$F$2))</f>
        <v>3554.9130399999995</v>
      </c>
      <c r="E6094" s="5">
        <f>IF($F$2=0," - ",Tabla1[[#This Row],[Base para Mejor precio]]*(1-$F$2))</f>
        <v>3199.4217359999993</v>
      </c>
      <c r="F6094" s="4" t="s">
        <v>6</v>
      </c>
      <c r="G6094" s="16" t="s">
        <v>5696</v>
      </c>
      <c r="H6094" s="5">
        <f>IFERROR(IF($F$3=0,"-",Tabla1[[#This Row],[Precio de Cliente neto]]*(1+$F$3)),"-")</f>
        <v>5332.3695599999992</v>
      </c>
      <c r="I6094" s="5">
        <v>5078.4471999999996</v>
      </c>
      <c r="J6094" s="5">
        <v>4570.6024799999996</v>
      </c>
      <c r="K6094" s="26">
        <v>0.21</v>
      </c>
    </row>
    <row r="6095" spans="1:11">
      <c r="A6095" s="4">
        <v>40403</v>
      </c>
      <c r="B6095" t="s">
        <v>9172</v>
      </c>
      <c r="C6095" s="5">
        <f>IF($F$2=0," - ",Tabla1[[#This Row],[Base Precio de Lista neto]])</f>
        <v>5361.2028</v>
      </c>
      <c r="D6095" s="5">
        <f>IF($F$2=0," - ",Tabla1[[#This Row],[Base Precio de Lista neto]]*(1-$F$2))</f>
        <v>3752.8419599999997</v>
      </c>
      <c r="E6095" s="5">
        <f>IF($F$2=0," - ",Tabla1[[#This Row],[Base para Mejor precio]]*(1-$F$2))</f>
        <v>3377.5577639999997</v>
      </c>
      <c r="F6095" s="4" t="s">
        <v>6</v>
      </c>
      <c r="G6095" s="16" t="s">
        <v>5696</v>
      </c>
      <c r="H6095" s="5">
        <f>IFERROR(IF($F$3=0,"-",Tabla1[[#This Row],[Precio de Cliente neto]]*(1+$F$3)),"-")</f>
        <v>5629.2629399999996</v>
      </c>
      <c r="I6095" s="5">
        <v>5361.2028</v>
      </c>
      <c r="J6095" s="5">
        <v>4825.0825199999999</v>
      </c>
      <c r="K6095" s="26">
        <v>0.21</v>
      </c>
    </row>
    <row r="6096" spans="1:11">
      <c r="A6096" s="4">
        <v>40408</v>
      </c>
      <c r="B6096" t="s">
        <v>9173</v>
      </c>
      <c r="C6096" s="5">
        <f>IF($F$2=0," - ",Tabla1[[#This Row],[Base Precio de Lista neto]])</f>
        <v>4849.6030000000001</v>
      </c>
      <c r="D6096" s="5">
        <f>IF($F$2=0," - ",Tabla1[[#This Row],[Base Precio de Lista neto]]*(1-$F$2))</f>
        <v>3394.7221</v>
      </c>
      <c r="E6096" s="5">
        <f>IF($F$2=0," - ",Tabla1[[#This Row],[Base para Mejor precio]]*(1-$F$2))</f>
        <v>2688.6199032</v>
      </c>
      <c r="F6096" s="4" t="s">
        <v>6</v>
      </c>
      <c r="G6096" s="16" t="s">
        <v>7913</v>
      </c>
      <c r="H6096" s="5">
        <f>IFERROR(IF($F$3=0,"-",Tabla1[[#This Row],[Precio de Cliente neto]]*(1+$F$3)),"-")</f>
        <v>5092.0831500000004</v>
      </c>
      <c r="I6096" s="5">
        <v>4849.6030000000001</v>
      </c>
      <c r="J6096" s="5">
        <v>3840.8855760000001</v>
      </c>
      <c r="K6096" s="26">
        <v>0.21</v>
      </c>
    </row>
    <row r="6097" spans="1:11">
      <c r="A6097" s="4">
        <v>40409</v>
      </c>
      <c r="B6097" t="s">
        <v>9174</v>
      </c>
      <c r="C6097" s="5">
        <f>IF($F$2=0," - ",Tabla1[[#This Row],[Base Precio de Lista neto]])</f>
        <v>12053.3752</v>
      </c>
      <c r="D6097" s="5">
        <f>IF($F$2=0," - ",Tabla1[[#This Row],[Base Precio de Lista neto]]*(1-$F$2))</f>
        <v>8437.3626399999994</v>
      </c>
      <c r="E6097" s="5">
        <f>IF($F$2=0," - ",Tabla1[[#This Row],[Base para Mejor precio]]*(1-$F$2))</f>
        <v>6682.3912108799996</v>
      </c>
      <c r="F6097" s="4" t="s">
        <v>6</v>
      </c>
      <c r="G6097" s="16" t="s">
        <v>7913</v>
      </c>
      <c r="H6097" s="5">
        <f>IFERROR(IF($F$3=0,"-",Tabla1[[#This Row],[Precio de Cliente neto]]*(1+$F$3)),"-")</f>
        <v>12656.043959999999</v>
      </c>
      <c r="I6097" s="5">
        <v>12053.3752</v>
      </c>
      <c r="J6097" s="5">
        <v>9546.2731583999994</v>
      </c>
      <c r="K6097" s="26">
        <v>0.21</v>
      </c>
    </row>
    <row r="6098" spans="1:11">
      <c r="A6098" s="4">
        <v>40410</v>
      </c>
      <c r="B6098" t="s">
        <v>9175</v>
      </c>
      <c r="C6098" s="5">
        <f>IF($F$2=0," - ",Tabla1[[#This Row],[Base Precio de Lista neto]])</f>
        <v>18548.375</v>
      </c>
      <c r="D6098" s="5">
        <f>IF($F$2=0," - ",Tabla1[[#This Row],[Base Precio de Lista neto]]*(1-$F$2))</f>
        <v>12983.862499999999</v>
      </c>
      <c r="E6098" s="5">
        <f>IF($F$2=0," - ",Tabla1[[#This Row],[Base para Mejor precio]]*(1-$F$2))</f>
        <v>10283.2191</v>
      </c>
      <c r="F6098" s="4" t="s">
        <v>6</v>
      </c>
      <c r="G6098" s="16" t="s">
        <v>7913</v>
      </c>
      <c r="H6098" s="5">
        <f>IFERROR(IF($F$3=0,"-",Tabla1[[#This Row],[Precio de Cliente neto]]*(1+$F$3)),"-")</f>
        <v>19475.793749999997</v>
      </c>
      <c r="I6098" s="5">
        <v>18548.375</v>
      </c>
      <c r="J6098" s="5">
        <v>14690.313</v>
      </c>
      <c r="K6098" s="26">
        <v>0.21</v>
      </c>
    </row>
    <row r="6099" spans="1:11">
      <c r="A6099" s="4">
        <v>40411</v>
      </c>
      <c r="B6099" t="s">
        <v>9176</v>
      </c>
      <c r="C6099" s="5">
        <f>IF($F$2=0," - ",Tabla1[[#This Row],[Base Precio de Lista neto]])</f>
        <v>4099.5614999999998</v>
      </c>
      <c r="D6099" s="5">
        <f>IF($F$2=0," - ",Tabla1[[#This Row],[Base Precio de Lista neto]]*(1-$F$2))</f>
        <v>2869.6930499999999</v>
      </c>
      <c r="E6099" s="5">
        <f>IF($F$2=0," - ",Tabla1[[#This Row],[Base para Mejor precio]]*(1-$F$2))</f>
        <v>2272.7968956</v>
      </c>
      <c r="F6099" s="4" t="s">
        <v>6</v>
      </c>
      <c r="G6099" s="16" t="s">
        <v>7913</v>
      </c>
      <c r="H6099" s="5">
        <f>IFERROR(IF($F$3=0,"-",Tabla1[[#This Row],[Precio de Cliente neto]]*(1+$F$3)),"-")</f>
        <v>4304.5395749999998</v>
      </c>
      <c r="I6099" s="5">
        <v>4099.5614999999998</v>
      </c>
      <c r="J6099" s="5">
        <v>3246.8527079999999</v>
      </c>
      <c r="K6099" s="26">
        <v>0.21</v>
      </c>
    </row>
    <row r="6100" spans="1:11">
      <c r="A6100" s="4">
        <v>40412</v>
      </c>
      <c r="B6100" t="s">
        <v>9177</v>
      </c>
      <c r="C6100" s="5">
        <f>IF($F$2=0," - ",Tabla1[[#This Row],[Base Precio de Lista neto]])</f>
        <v>10072.269</v>
      </c>
      <c r="D6100" s="5">
        <f>IF($F$2=0," - ",Tabla1[[#This Row],[Base Precio de Lista neto]]*(1-$F$2))</f>
        <v>7050.5882999999994</v>
      </c>
      <c r="E6100" s="5">
        <f>IF($F$2=0," - ",Tabla1[[#This Row],[Base para Mejor precio]]*(1-$F$2))</f>
        <v>5584.0659335999999</v>
      </c>
      <c r="F6100" s="4" t="s">
        <v>6</v>
      </c>
      <c r="G6100" s="16" t="s">
        <v>7913</v>
      </c>
      <c r="H6100" s="5">
        <f>IFERROR(IF($F$3=0,"-",Tabla1[[#This Row],[Precio de Cliente neto]]*(1+$F$3)),"-")</f>
        <v>10575.882449999999</v>
      </c>
      <c r="I6100" s="5">
        <v>10072.269</v>
      </c>
      <c r="J6100" s="5">
        <v>7977.237048</v>
      </c>
      <c r="K6100" s="26">
        <v>0.21</v>
      </c>
    </row>
    <row r="6101" spans="1:11">
      <c r="A6101" s="4">
        <v>40413</v>
      </c>
      <c r="B6101" t="s">
        <v>9178</v>
      </c>
      <c r="C6101" s="5">
        <f>IF($F$2=0," - ",Tabla1[[#This Row],[Base Precio de Lista neto]])</f>
        <v>17344.3109</v>
      </c>
      <c r="D6101" s="5">
        <f>IF($F$2=0," - ",Tabla1[[#This Row],[Base Precio de Lista neto]]*(1-$F$2))</f>
        <v>12141.01763</v>
      </c>
      <c r="E6101" s="5">
        <f>IF($F$2=0," - ",Tabla1[[#This Row],[Base para Mejor precio]]*(1-$F$2))</f>
        <v>9615.6859629600003</v>
      </c>
      <c r="F6101" s="4" t="s">
        <v>6</v>
      </c>
      <c r="G6101" s="16" t="s">
        <v>7913</v>
      </c>
      <c r="H6101" s="5">
        <f>IFERROR(IF($F$3=0,"-",Tabla1[[#This Row],[Precio de Cliente neto]]*(1+$F$3)),"-")</f>
        <v>18211.526445</v>
      </c>
      <c r="I6101" s="5">
        <v>17344.3109</v>
      </c>
      <c r="J6101" s="5">
        <v>13736.6942328</v>
      </c>
      <c r="K6101" s="26">
        <v>0.21</v>
      </c>
    </row>
    <row r="6102" spans="1:11">
      <c r="A6102" s="4">
        <v>40415</v>
      </c>
      <c r="B6102" t="s">
        <v>9179</v>
      </c>
      <c r="C6102" s="5">
        <f>IF($F$2=0," - ",Tabla1[[#This Row],[Base Precio de Lista neto]])</f>
        <v>5635.0833000000002</v>
      </c>
      <c r="D6102" s="5">
        <f>IF($F$2=0," - ",Tabla1[[#This Row],[Base Precio de Lista neto]]*(1-$F$2))</f>
        <v>3944.5583099999999</v>
      </c>
      <c r="E6102" s="5">
        <f>IF($F$2=0," - ",Tabla1[[#This Row],[Base para Mejor precio]]*(1-$F$2))</f>
        <v>3124.0901815199995</v>
      </c>
      <c r="F6102" s="4" t="s">
        <v>6</v>
      </c>
      <c r="G6102" s="16" t="s">
        <v>7913</v>
      </c>
      <c r="H6102" s="5">
        <f>IFERROR(IF($F$3=0,"-",Tabla1[[#This Row],[Precio de Cliente neto]]*(1+$F$3)),"-")</f>
        <v>5916.8374649999996</v>
      </c>
      <c r="I6102" s="5">
        <v>5635.0833000000002</v>
      </c>
      <c r="J6102" s="5">
        <v>4462.9859735999999</v>
      </c>
      <c r="K6102" s="26">
        <v>0.21</v>
      </c>
    </row>
    <row r="6103" spans="1:11">
      <c r="A6103" s="4">
        <v>40416</v>
      </c>
      <c r="B6103" t="s">
        <v>9180</v>
      </c>
      <c r="C6103" s="5">
        <f>IF($F$2=0," - ",Tabla1[[#This Row],[Base Precio de Lista neto]])</f>
        <v>13491.602199999999</v>
      </c>
      <c r="D6103" s="5">
        <f>IF($F$2=0," - ",Tabla1[[#This Row],[Base Precio de Lista neto]]*(1-$F$2))</f>
        <v>9444.1215399999983</v>
      </c>
      <c r="E6103" s="5">
        <f>IF($F$2=0," - ",Tabla1[[#This Row],[Base para Mejor precio]]*(1-$F$2))</f>
        <v>7479.7442596799992</v>
      </c>
      <c r="F6103" s="4" t="s">
        <v>6</v>
      </c>
      <c r="G6103" s="16" t="s">
        <v>7913</v>
      </c>
      <c r="H6103" s="5">
        <f>IFERROR(IF($F$3=0,"-",Tabla1[[#This Row],[Precio de Cliente neto]]*(1+$F$3)),"-")</f>
        <v>14166.182309999997</v>
      </c>
      <c r="I6103" s="5">
        <v>13491.602199999999</v>
      </c>
      <c r="J6103" s="5">
        <v>10685.3489424</v>
      </c>
      <c r="K6103" s="26">
        <v>0.21</v>
      </c>
    </row>
    <row r="6104" spans="1:11">
      <c r="A6104" s="4">
        <v>40417</v>
      </c>
      <c r="B6104" t="s">
        <v>9181</v>
      </c>
      <c r="C6104" s="5">
        <f>IF($F$2=0," - ",Tabla1[[#This Row],[Base Precio de Lista neto]])</f>
        <v>21678.0065</v>
      </c>
      <c r="D6104" s="5">
        <f>IF($F$2=0," - ",Tabla1[[#This Row],[Base Precio de Lista neto]]*(1-$F$2))</f>
        <v>15174.604549999998</v>
      </c>
      <c r="E6104" s="5">
        <f>IF($F$2=0," - ",Tabla1[[#This Row],[Base para Mejor precio]]*(1-$F$2))</f>
        <v>12018.286803599998</v>
      </c>
      <c r="F6104" s="4" t="s">
        <v>6</v>
      </c>
      <c r="G6104" s="16" t="s">
        <v>7913</v>
      </c>
      <c r="H6104" s="5">
        <f>IFERROR(IF($F$3=0,"-",Tabla1[[#This Row],[Precio de Cliente neto]]*(1+$F$3)),"-")</f>
        <v>22761.906824999998</v>
      </c>
      <c r="I6104" s="5">
        <v>21678.0065</v>
      </c>
      <c r="J6104" s="5">
        <v>17168.981147999999</v>
      </c>
      <c r="K6104" s="26">
        <v>0.21</v>
      </c>
    </row>
    <row r="6105" spans="1:11">
      <c r="A6105" s="4">
        <v>40419</v>
      </c>
      <c r="B6105" t="s">
        <v>9182</v>
      </c>
      <c r="C6105" s="5">
        <f>IF($F$2=0," - ",Tabla1[[#This Row],[Base Precio de Lista neto]])</f>
        <v>807.7876</v>
      </c>
      <c r="D6105" s="5">
        <f>IF($F$2=0," - ",Tabla1[[#This Row],[Base Precio de Lista neto]]*(1-$F$2))</f>
        <v>565.45132000000001</v>
      </c>
      <c r="E6105" s="5">
        <f>IF($F$2=0," - ",Tabla1[[#This Row],[Base para Mejor precio]]*(1-$F$2))</f>
        <v>381.67964099999995</v>
      </c>
      <c r="F6105" s="4" t="s">
        <v>6</v>
      </c>
      <c r="G6105" s="16" t="s">
        <v>7913</v>
      </c>
      <c r="H6105" s="5">
        <f>IFERROR(IF($F$3=0,"-",Tabla1[[#This Row],[Precio de Cliente neto]]*(1+$F$3)),"-")</f>
        <v>848.17697999999996</v>
      </c>
      <c r="I6105" s="5">
        <v>807.7876</v>
      </c>
      <c r="J6105" s="5">
        <v>545.25662999999997</v>
      </c>
      <c r="K6105" s="26">
        <v>0.21</v>
      </c>
    </row>
    <row r="6106" spans="1:11">
      <c r="A6106" s="4">
        <v>40420</v>
      </c>
      <c r="B6106" t="s">
        <v>9183</v>
      </c>
      <c r="C6106" s="5">
        <f>IF($F$2=0," - ",Tabla1[[#This Row],[Base Precio de Lista neto]])</f>
        <v>759.51170000000002</v>
      </c>
      <c r="D6106" s="5">
        <f>IF($F$2=0," - ",Tabla1[[#This Row],[Base Precio de Lista neto]]*(1-$F$2))</f>
        <v>531.65818999999999</v>
      </c>
      <c r="E6106" s="5">
        <f>IF($F$2=0," - ",Tabla1[[#This Row],[Base para Mejor precio]]*(1-$F$2))</f>
        <v>358.86927824999998</v>
      </c>
      <c r="F6106" s="4" t="s">
        <v>6</v>
      </c>
      <c r="G6106" s="16" t="s">
        <v>7913</v>
      </c>
      <c r="H6106" s="5">
        <f>IFERROR(IF($F$3=0,"-",Tabla1[[#This Row],[Precio de Cliente neto]]*(1+$F$3)),"-")</f>
        <v>797.48728499999993</v>
      </c>
      <c r="I6106" s="5">
        <v>759.51170000000002</v>
      </c>
      <c r="J6106" s="5">
        <v>512.67039750000004</v>
      </c>
      <c r="K6106" s="26">
        <v>0.21</v>
      </c>
    </row>
    <row r="6107" spans="1:11">
      <c r="A6107" s="4">
        <v>40421</v>
      </c>
      <c r="B6107" t="s">
        <v>9184</v>
      </c>
      <c r="C6107" s="5">
        <f>IF($F$2=0," - ",Tabla1[[#This Row],[Base Precio de Lista neto]])</f>
        <v>860.98879999999997</v>
      </c>
      <c r="D6107" s="5">
        <f>IF($F$2=0," - ",Tabla1[[#This Row],[Base Precio de Lista neto]]*(1-$F$2))</f>
        <v>602.69215999999994</v>
      </c>
      <c r="E6107" s="5">
        <f>IF($F$2=0," - ",Tabla1[[#This Row],[Base para Mejor precio]]*(1-$F$2))</f>
        <v>406.81720799999999</v>
      </c>
      <c r="F6107" s="4" t="s">
        <v>6</v>
      </c>
      <c r="G6107" s="16" t="s">
        <v>7913</v>
      </c>
      <c r="H6107" s="5">
        <f>IFERROR(IF($F$3=0,"-",Tabla1[[#This Row],[Precio de Cliente neto]]*(1+$F$3)),"-")</f>
        <v>904.03823999999986</v>
      </c>
      <c r="I6107" s="5">
        <v>860.98879999999997</v>
      </c>
      <c r="J6107" s="5">
        <v>581.16744000000006</v>
      </c>
      <c r="K6107" s="26">
        <v>0.21</v>
      </c>
    </row>
    <row r="6108" spans="1:11">
      <c r="A6108" s="4">
        <v>40422</v>
      </c>
      <c r="B6108" t="s">
        <v>9185</v>
      </c>
      <c r="C6108" s="5">
        <f>IF($F$2=0," - ",Tabla1[[#This Row],[Base Precio de Lista neto]])</f>
        <v>1711.9154000000001</v>
      </c>
      <c r="D6108" s="5">
        <f>IF($F$2=0," - ",Tabla1[[#This Row],[Base Precio de Lista neto]]*(1-$F$2))</f>
        <v>1198.34078</v>
      </c>
      <c r="E6108" s="5">
        <f>IF($F$2=0," - ",Tabla1[[#This Row],[Base para Mejor precio]]*(1-$F$2))</f>
        <v>808.88002649999999</v>
      </c>
      <c r="F6108" s="4" t="s">
        <v>6</v>
      </c>
      <c r="G6108" s="16" t="s">
        <v>7913</v>
      </c>
      <c r="H6108" s="5">
        <f>IFERROR(IF($F$3=0,"-",Tabla1[[#This Row],[Precio de Cliente neto]]*(1+$F$3)),"-")</f>
        <v>1797.51117</v>
      </c>
      <c r="I6108" s="5">
        <v>1711.9154000000001</v>
      </c>
      <c r="J6108" s="5">
        <v>1155.542895</v>
      </c>
      <c r="K6108" s="26">
        <v>0.21</v>
      </c>
    </row>
    <row r="6109" spans="1:11">
      <c r="A6109" s="4">
        <v>40423</v>
      </c>
      <c r="B6109" t="s">
        <v>9186</v>
      </c>
      <c r="C6109" s="5">
        <f>IF($F$2=0," - ",Tabla1[[#This Row],[Base Precio de Lista neto]])</f>
        <v>1745.7467999999999</v>
      </c>
      <c r="D6109" s="5">
        <f>IF($F$2=0," - ",Tabla1[[#This Row],[Base Precio de Lista neto]]*(1-$F$2))</f>
        <v>1222.0227599999998</v>
      </c>
      <c r="E6109" s="5">
        <f>IF($F$2=0," - ",Tabla1[[#This Row],[Base para Mejor precio]]*(1-$F$2))</f>
        <v>824.86536299999989</v>
      </c>
      <c r="F6109" s="4" t="s">
        <v>6</v>
      </c>
      <c r="G6109" s="16" t="s">
        <v>7913</v>
      </c>
      <c r="H6109" s="5">
        <f>IFERROR(IF($F$3=0,"-",Tabla1[[#This Row],[Precio de Cliente neto]]*(1+$F$3)),"-")</f>
        <v>1833.0341399999998</v>
      </c>
      <c r="I6109" s="5">
        <v>1745.7467999999999</v>
      </c>
      <c r="J6109" s="5">
        <v>1178.3790899999999</v>
      </c>
      <c r="K6109" s="26">
        <v>0.21</v>
      </c>
    </row>
    <row r="6110" spans="1:11">
      <c r="A6110" s="4">
        <v>40424</v>
      </c>
      <c r="B6110" t="s">
        <v>9187</v>
      </c>
      <c r="C6110" s="5">
        <f>IF($F$2=0," - ",Tabla1[[#This Row],[Base Precio de Lista neto]])</f>
        <v>2615.5889000000002</v>
      </c>
      <c r="D6110" s="5">
        <f>IF($F$2=0," - ",Tabla1[[#This Row],[Base Precio de Lista neto]]*(1-$F$2))</f>
        <v>1830.9122299999999</v>
      </c>
      <c r="E6110" s="5">
        <f>IF($F$2=0," - ",Tabla1[[#This Row],[Base para Mejor precio]]*(1-$F$2))</f>
        <v>1235.8657552499999</v>
      </c>
      <c r="F6110" s="4" t="s">
        <v>6</v>
      </c>
      <c r="G6110" s="16" t="s">
        <v>7913</v>
      </c>
      <c r="H6110" s="5">
        <f>IFERROR(IF($F$3=0,"-",Tabla1[[#This Row],[Precio de Cliente neto]]*(1+$F$3)),"-")</f>
        <v>2746.3683449999999</v>
      </c>
      <c r="I6110" s="5">
        <v>2615.5889000000002</v>
      </c>
      <c r="J6110" s="5">
        <v>1765.5225075000001</v>
      </c>
      <c r="K6110" s="26">
        <v>0.21</v>
      </c>
    </row>
    <row r="6111" spans="1:11">
      <c r="A6111" s="4">
        <v>40426</v>
      </c>
      <c r="B6111" t="s">
        <v>9188</v>
      </c>
      <c r="C6111" s="5">
        <f>IF($F$2=0," - ",Tabla1[[#This Row],[Base Precio de Lista neto]])</f>
        <v>1304.8268</v>
      </c>
      <c r="D6111" s="5">
        <f>IF($F$2=0," - ",Tabla1[[#This Row],[Base Precio de Lista neto]]*(1-$F$2))</f>
        <v>913.37875999999994</v>
      </c>
      <c r="E6111" s="5">
        <f>IF($F$2=0," - ",Tabla1[[#This Row],[Base para Mejor precio]]*(1-$F$2))</f>
        <v>616.530663</v>
      </c>
      <c r="F6111" s="4" t="s">
        <v>6</v>
      </c>
      <c r="G6111" s="16" t="s">
        <v>7913</v>
      </c>
      <c r="H6111" s="5">
        <f>IFERROR(IF($F$3=0,"-",Tabla1[[#This Row],[Precio de Cliente neto]]*(1+$F$3)),"-")</f>
        <v>1370.0681399999999</v>
      </c>
      <c r="I6111" s="5">
        <v>1304.8268</v>
      </c>
      <c r="J6111" s="5">
        <v>880.75809000000004</v>
      </c>
      <c r="K6111" s="26">
        <v>0.21</v>
      </c>
    </row>
    <row r="6112" spans="1:11">
      <c r="A6112" s="4">
        <v>40427</v>
      </c>
      <c r="B6112" t="s">
        <v>9189</v>
      </c>
      <c r="C6112" s="5">
        <f>IF($F$2=0," - ",Tabla1[[#This Row],[Base Precio de Lista neto]])</f>
        <v>2467.1860000000001</v>
      </c>
      <c r="D6112" s="5">
        <f>IF($F$2=0," - ",Tabla1[[#This Row],[Base Precio de Lista neto]]*(1-$F$2))</f>
        <v>1727.0301999999999</v>
      </c>
      <c r="E6112" s="5">
        <f>IF($F$2=0," - ",Tabla1[[#This Row],[Base para Mejor precio]]*(1-$F$2))</f>
        <v>1165.7453849999999</v>
      </c>
      <c r="F6112" s="4" t="s">
        <v>6</v>
      </c>
      <c r="G6112" s="16" t="s">
        <v>7913</v>
      </c>
      <c r="H6112" s="5">
        <f>IFERROR(IF($F$3=0,"-",Tabla1[[#This Row],[Precio de Cliente neto]]*(1+$F$3)),"-")</f>
        <v>2590.5452999999998</v>
      </c>
      <c r="I6112" s="5">
        <v>2467.1860000000001</v>
      </c>
      <c r="J6112" s="5">
        <v>1665.3505500000001</v>
      </c>
      <c r="K6112" s="26">
        <v>0.21</v>
      </c>
    </row>
    <row r="6113" spans="1:11">
      <c r="A6113" s="4">
        <v>40430</v>
      </c>
      <c r="B6113" t="s">
        <v>9190</v>
      </c>
      <c r="C6113" s="5">
        <f>IF($F$2=0," - ",Tabla1[[#This Row],[Base Precio de Lista neto]])</f>
        <v>1978.4482</v>
      </c>
      <c r="D6113" s="5">
        <f>IF($F$2=0," - ",Tabla1[[#This Row],[Base Precio de Lista neto]]*(1-$F$2))</f>
        <v>1384.91374</v>
      </c>
      <c r="E6113" s="5">
        <f>IF($F$2=0," - ",Tabla1[[#This Row],[Base para Mejor precio]]*(1-$F$2))</f>
        <v>934.81677449999984</v>
      </c>
      <c r="F6113" s="4" t="s">
        <v>6</v>
      </c>
      <c r="G6113" s="16" t="s">
        <v>7913</v>
      </c>
      <c r="H6113" s="5">
        <f>IFERROR(IF($F$3=0,"-",Tabla1[[#This Row],[Precio de Cliente neto]]*(1+$F$3)),"-")</f>
        <v>2077.3706099999999</v>
      </c>
      <c r="I6113" s="5">
        <v>1978.4482</v>
      </c>
      <c r="J6113" s="5">
        <v>1335.4525349999999</v>
      </c>
      <c r="K6113" s="26">
        <v>0.21</v>
      </c>
    </row>
    <row r="6114" spans="1:11">
      <c r="A6114" s="4">
        <v>40434</v>
      </c>
      <c r="B6114" t="s">
        <v>9191</v>
      </c>
      <c r="C6114" s="5">
        <f>IF($F$2=0," - ",Tabla1[[#This Row],[Base Precio de Lista neto]])</f>
        <v>5143.3896999999997</v>
      </c>
      <c r="D6114" s="5">
        <f>IF($F$2=0," - ",Tabla1[[#This Row],[Base Precio de Lista neto]]*(1-$F$2))</f>
        <v>3600.3727899999994</v>
      </c>
      <c r="E6114" s="5">
        <f>IF($F$2=0," - ",Tabla1[[#This Row],[Base para Mejor precio]]*(1-$F$2))</f>
        <v>3240.3355109999998</v>
      </c>
      <c r="F6114" s="4" t="s">
        <v>6</v>
      </c>
      <c r="G6114" s="16" t="s">
        <v>5696</v>
      </c>
      <c r="H6114" s="5">
        <f>IFERROR(IF($F$3=0,"-",Tabla1[[#This Row],[Precio de Cliente neto]]*(1+$F$3)),"-")</f>
        <v>5400.5591849999992</v>
      </c>
      <c r="I6114" s="5">
        <v>5143.3896999999997</v>
      </c>
      <c r="J6114" s="5">
        <v>4629.0507299999999</v>
      </c>
      <c r="K6114" s="26">
        <v>0.21</v>
      </c>
    </row>
    <row r="6115" spans="1:11">
      <c r="A6115" s="4">
        <v>40435</v>
      </c>
      <c r="B6115" t="s">
        <v>9192</v>
      </c>
      <c r="C6115" s="5">
        <f>IF($F$2=0," - ",Tabla1[[#This Row],[Base Precio de Lista neto]])</f>
        <v>4414.7004999999999</v>
      </c>
      <c r="D6115" s="5">
        <f>IF($F$2=0," - ",Tabla1[[#This Row],[Base Precio de Lista neto]]*(1-$F$2))</f>
        <v>3090.2903499999998</v>
      </c>
      <c r="E6115" s="5">
        <f>IF($F$2=0," - ",Tabla1[[#This Row],[Base para Mejor precio]]*(1-$F$2))</f>
        <v>2085.9459862499998</v>
      </c>
      <c r="F6115" s="4" t="s">
        <v>6</v>
      </c>
      <c r="G6115" s="16" t="s">
        <v>7913</v>
      </c>
      <c r="H6115" s="5">
        <f>IFERROR(IF($F$3=0,"-",Tabla1[[#This Row],[Precio de Cliente neto]]*(1+$F$3)),"-")</f>
        <v>4635.4355249999999</v>
      </c>
      <c r="I6115" s="5">
        <v>4414.7004999999999</v>
      </c>
      <c r="J6115" s="5">
        <v>2979.9228374999998</v>
      </c>
      <c r="K6115" s="26">
        <v>0.21</v>
      </c>
    </row>
    <row r="6116" spans="1:11">
      <c r="A6116" s="4">
        <v>40436</v>
      </c>
      <c r="B6116" t="s">
        <v>9193</v>
      </c>
      <c r="C6116" s="5">
        <f>IF($F$2=0," - ",Tabla1[[#This Row],[Base Precio de Lista neto]])</f>
        <v>5674.2311</v>
      </c>
      <c r="D6116" s="5">
        <f>IF($F$2=0," - ",Tabla1[[#This Row],[Base Precio de Lista neto]]*(1-$F$2))</f>
        <v>3971.9617699999999</v>
      </c>
      <c r="E6116" s="5">
        <f>IF($F$2=0," - ",Tabla1[[#This Row],[Base para Mejor precio]]*(1-$F$2))</f>
        <v>2681.0741947499996</v>
      </c>
      <c r="F6116" s="4" t="s">
        <v>6</v>
      </c>
      <c r="G6116" s="16" t="s">
        <v>7913</v>
      </c>
      <c r="H6116" s="5">
        <f>IFERROR(IF($F$3=0,"-",Tabla1[[#This Row],[Precio de Cliente neto]]*(1+$F$3)),"-")</f>
        <v>5957.9426549999998</v>
      </c>
      <c r="I6116" s="5">
        <v>5674.2311</v>
      </c>
      <c r="J6116" s="5">
        <v>3830.1059925</v>
      </c>
      <c r="K6116" s="26">
        <v>0.21</v>
      </c>
    </row>
    <row r="6117" spans="1:11">
      <c r="A6117" s="4">
        <v>40437</v>
      </c>
      <c r="B6117" t="s">
        <v>9194</v>
      </c>
      <c r="C6117" s="5">
        <f>IF($F$2=0," - ",Tabla1[[#This Row],[Base Precio de Lista neto]])</f>
        <v>6707.9427999999998</v>
      </c>
      <c r="D6117" s="5">
        <f>IF($F$2=0," - ",Tabla1[[#This Row],[Base Precio de Lista neto]]*(1-$F$2))</f>
        <v>4695.5599599999996</v>
      </c>
      <c r="E6117" s="5">
        <f>IF($F$2=0," - ",Tabla1[[#This Row],[Base para Mejor precio]]*(1-$F$2))</f>
        <v>3169.5029729999997</v>
      </c>
      <c r="F6117" s="4" t="s">
        <v>6</v>
      </c>
      <c r="G6117" s="16" t="s">
        <v>7913</v>
      </c>
      <c r="H6117" s="5">
        <f>IFERROR(IF($F$3=0,"-",Tabla1[[#This Row],[Precio de Cliente neto]]*(1+$F$3)),"-")</f>
        <v>7043.3399399999998</v>
      </c>
      <c r="I6117" s="5">
        <v>6707.9427999999998</v>
      </c>
      <c r="J6117" s="5">
        <v>4527.86139</v>
      </c>
      <c r="K6117" s="26">
        <v>0.21</v>
      </c>
    </row>
    <row r="6118" spans="1:11">
      <c r="A6118" s="4">
        <v>40438</v>
      </c>
      <c r="B6118" t="s">
        <v>9195</v>
      </c>
      <c r="C6118" s="5">
        <f>IF($F$2=0," - ",Tabla1[[#This Row],[Base Precio de Lista neto]])</f>
        <v>788.8306</v>
      </c>
      <c r="D6118" s="5">
        <f>IF($F$2=0," - ",Tabla1[[#This Row],[Base Precio de Lista neto]]*(1-$F$2))</f>
        <v>552.18142</v>
      </c>
      <c r="E6118" s="5">
        <f>IF($F$2=0," - ",Tabla1[[#This Row],[Base para Mejor precio]]*(1-$F$2))</f>
        <v>372.72245849999996</v>
      </c>
      <c r="F6118" s="4" t="s">
        <v>6</v>
      </c>
      <c r="G6118" s="16" t="s">
        <v>7913</v>
      </c>
      <c r="H6118" s="5">
        <f>IFERROR(IF($F$3=0,"-",Tabla1[[#This Row],[Precio de Cliente neto]]*(1+$F$3)),"-")</f>
        <v>828.27213000000006</v>
      </c>
      <c r="I6118" s="5">
        <v>788.8306</v>
      </c>
      <c r="J6118" s="5">
        <v>532.46065499999997</v>
      </c>
      <c r="K6118" s="26">
        <v>0.21</v>
      </c>
    </row>
    <row r="6119" spans="1:11">
      <c r="A6119" s="4">
        <v>40439</v>
      </c>
      <c r="B6119" t="s">
        <v>9196</v>
      </c>
      <c r="C6119" s="5">
        <f>IF($F$2=0," - ",Tabla1[[#This Row],[Base Precio de Lista neto]])</f>
        <v>788.8306</v>
      </c>
      <c r="D6119" s="5">
        <f>IF($F$2=0," - ",Tabla1[[#This Row],[Base Precio de Lista neto]]*(1-$F$2))</f>
        <v>552.18142</v>
      </c>
      <c r="E6119" s="5">
        <f>IF($F$2=0," - ",Tabla1[[#This Row],[Base para Mejor precio]]*(1-$F$2))</f>
        <v>372.72245849999996</v>
      </c>
      <c r="F6119" s="4" t="s">
        <v>6</v>
      </c>
      <c r="G6119" s="16" t="s">
        <v>7913</v>
      </c>
      <c r="H6119" s="5">
        <f>IFERROR(IF($F$3=0,"-",Tabla1[[#This Row],[Precio de Cliente neto]]*(1+$F$3)),"-")</f>
        <v>828.27213000000006</v>
      </c>
      <c r="I6119" s="5">
        <v>788.8306</v>
      </c>
      <c r="J6119" s="5">
        <v>532.46065499999997</v>
      </c>
      <c r="K6119" s="26">
        <v>0.21</v>
      </c>
    </row>
    <row r="6120" spans="1:11">
      <c r="A6120" s="4">
        <v>40440</v>
      </c>
      <c r="B6120" t="s">
        <v>9197</v>
      </c>
      <c r="C6120" s="5">
        <f>IF($F$2=0," - ",Tabla1[[#This Row],[Base Precio de Lista neto]])</f>
        <v>1699.7856999999999</v>
      </c>
      <c r="D6120" s="5">
        <f>IF($F$2=0," - ",Tabla1[[#This Row],[Base Precio de Lista neto]]*(1-$F$2))</f>
        <v>1189.8499899999999</v>
      </c>
      <c r="E6120" s="5">
        <f>IF($F$2=0," - ",Tabla1[[#This Row],[Base para Mejor precio]]*(1-$F$2))</f>
        <v>803.14874325000005</v>
      </c>
      <c r="F6120" s="4" t="s">
        <v>6</v>
      </c>
      <c r="G6120" s="16" t="s">
        <v>7913</v>
      </c>
      <c r="H6120" s="5">
        <f>IFERROR(IF($F$3=0,"-",Tabla1[[#This Row],[Precio de Cliente neto]]*(1+$F$3)),"-")</f>
        <v>1784.774985</v>
      </c>
      <c r="I6120" s="5">
        <v>1699.7856999999999</v>
      </c>
      <c r="J6120" s="5">
        <v>1147.3553475000001</v>
      </c>
      <c r="K6120" s="26">
        <v>0.21</v>
      </c>
    </row>
    <row r="6121" spans="1:11">
      <c r="A6121" s="4">
        <v>40443</v>
      </c>
      <c r="B6121" t="s">
        <v>9198</v>
      </c>
      <c r="C6121" s="5">
        <f>IF($F$2=0," - ",Tabla1[[#This Row],[Base Precio de Lista neto]])</f>
        <v>22856.009300000002</v>
      </c>
      <c r="D6121" s="5">
        <f>IF($F$2=0," - ",Tabla1[[#This Row],[Base Precio de Lista neto]]*(1-$F$2))</f>
        <v>15999.20651</v>
      </c>
      <c r="E6121" s="5">
        <f>IF($F$2=0," - ",Tabla1[[#This Row],[Base para Mejor precio]]*(1-$F$2))</f>
        <v>14399.285859</v>
      </c>
      <c r="F6121" s="4" t="s">
        <v>6</v>
      </c>
      <c r="G6121" s="16" t="s">
        <v>5696</v>
      </c>
      <c r="H6121" s="5">
        <f>IFERROR(IF($F$3=0,"-",Tabla1[[#This Row],[Precio de Cliente neto]]*(1+$F$3)),"-")</f>
        <v>23998.809764999998</v>
      </c>
      <c r="I6121" s="5">
        <v>22856.009300000002</v>
      </c>
      <c r="J6121" s="5">
        <v>20570.408370000001</v>
      </c>
      <c r="K6121" s="26">
        <v>0.21</v>
      </c>
    </row>
    <row r="6122" spans="1:11">
      <c r="A6122" s="4">
        <v>40444</v>
      </c>
      <c r="B6122" t="s">
        <v>9199</v>
      </c>
      <c r="C6122" s="5">
        <f>IF($F$2=0," - ",Tabla1[[#This Row],[Base Precio de Lista neto]])</f>
        <v>22892.346399999999</v>
      </c>
      <c r="D6122" s="5">
        <f>IF($F$2=0," - ",Tabla1[[#This Row],[Base Precio de Lista neto]]*(1-$F$2))</f>
        <v>16024.642479999999</v>
      </c>
      <c r="E6122" s="5">
        <f>IF($F$2=0," - ",Tabla1[[#This Row],[Base para Mejor precio]]*(1-$F$2))</f>
        <v>14422.178231999998</v>
      </c>
      <c r="F6122" s="4" t="s">
        <v>6</v>
      </c>
      <c r="G6122" s="16" t="s">
        <v>5696</v>
      </c>
      <c r="H6122" s="5">
        <f>IFERROR(IF($F$3=0,"-",Tabla1[[#This Row],[Precio de Cliente neto]]*(1+$F$3)),"-")</f>
        <v>24036.96372</v>
      </c>
      <c r="I6122" s="5">
        <v>22892.346399999999</v>
      </c>
      <c r="J6122" s="5">
        <v>20603.11176</v>
      </c>
      <c r="K6122" s="26">
        <v>0.21</v>
      </c>
    </row>
    <row r="6123" spans="1:11">
      <c r="A6123" s="4">
        <v>40445</v>
      </c>
      <c r="B6123" t="s">
        <v>9200</v>
      </c>
      <c r="C6123" s="5">
        <f>IF($F$2=0," - ",Tabla1[[#This Row],[Base Precio de Lista neto]])</f>
        <v>22047.298699999999</v>
      </c>
      <c r="D6123" s="5">
        <f>IF($F$2=0," - ",Tabla1[[#This Row],[Base Precio de Lista neto]]*(1-$F$2))</f>
        <v>15433.109089999998</v>
      </c>
      <c r="E6123" s="5">
        <f>IF($F$2=0," - ",Tabla1[[#This Row],[Base para Mejor precio]]*(1-$F$2))</f>
        <v>13889.798181</v>
      </c>
      <c r="F6123" s="4" t="s">
        <v>6</v>
      </c>
      <c r="G6123" s="16" t="s">
        <v>5696</v>
      </c>
      <c r="H6123" s="5">
        <f>IFERROR(IF($F$3=0,"-",Tabla1[[#This Row],[Precio de Cliente neto]]*(1+$F$3)),"-")</f>
        <v>23149.663634999997</v>
      </c>
      <c r="I6123" s="5">
        <v>22047.298699999999</v>
      </c>
      <c r="J6123" s="5">
        <v>19842.56883</v>
      </c>
      <c r="K6123" s="26">
        <v>0.21</v>
      </c>
    </row>
    <row r="6124" spans="1:11">
      <c r="A6124" s="4">
        <v>40449</v>
      </c>
      <c r="B6124" t="s">
        <v>4205</v>
      </c>
      <c r="C6124" s="5">
        <f>IF($F$2=0," - ",Tabla1[[#This Row],[Base Precio de Lista neto]])</f>
        <v>15472.9094</v>
      </c>
      <c r="D6124" s="5">
        <f>IF($F$2=0," - ",Tabla1[[#This Row],[Base Precio de Lista neto]]*(1-$F$2))</f>
        <v>10831.03658</v>
      </c>
      <c r="E6124" s="5">
        <f>IF($F$2=0," - ",Tabla1[[#This Row],[Base para Mejor precio]]*(1-$F$2))</f>
        <v>9747.932922</v>
      </c>
      <c r="F6124" s="4" t="s">
        <v>4</v>
      </c>
      <c r="G6124" s="16" t="s">
        <v>5696</v>
      </c>
      <c r="H6124" s="5">
        <f>IFERROR(IF($F$3=0,"-",Tabla1[[#This Row],[Precio de Cliente neto]]*(1+$F$3)),"-")</f>
        <v>16246.55487</v>
      </c>
      <c r="I6124" s="5">
        <v>15472.9094</v>
      </c>
      <c r="J6124" s="5">
        <v>13925.61846</v>
      </c>
      <c r="K6124" s="26">
        <v>0.21</v>
      </c>
    </row>
    <row r="6125" spans="1:11">
      <c r="A6125" s="4">
        <v>40451</v>
      </c>
      <c r="B6125" t="s">
        <v>9201</v>
      </c>
      <c r="C6125" s="5">
        <f>IF($F$2=0," - ",Tabla1[[#This Row],[Base Precio de Lista neto]])</f>
        <v>730.62</v>
      </c>
      <c r="D6125" s="5">
        <f>IF($F$2=0," - ",Tabla1[[#This Row],[Base Precio de Lista neto]]*(1-$F$2))</f>
        <v>511.43399999999997</v>
      </c>
      <c r="E6125" s="5">
        <f>IF($F$2=0," - ",Tabla1[[#This Row],[Base para Mejor precio]]*(1-$F$2))</f>
        <v>460.29059999999998</v>
      </c>
      <c r="F6125" s="4" t="s">
        <v>6</v>
      </c>
      <c r="G6125" s="16" t="s">
        <v>5696</v>
      </c>
      <c r="H6125" s="5">
        <f>IFERROR(IF($F$3=0,"-",Tabla1[[#This Row],[Precio de Cliente neto]]*(1+$F$3)),"-")</f>
        <v>767.15099999999995</v>
      </c>
      <c r="I6125" s="5">
        <v>730.62</v>
      </c>
      <c r="J6125" s="5">
        <v>657.55799999999999</v>
      </c>
      <c r="K6125" s="26">
        <v>0.21</v>
      </c>
    </row>
    <row r="6126" spans="1:11">
      <c r="A6126" s="4">
        <v>40452</v>
      </c>
      <c r="B6126" t="s">
        <v>4206</v>
      </c>
      <c r="C6126" s="5">
        <f>IF($F$2=0," - ",Tabla1[[#This Row],[Base Precio de Lista neto]])</f>
        <v>1300.9366</v>
      </c>
      <c r="D6126" s="5">
        <f>IF($F$2=0," - ",Tabla1[[#This Row],[Base Precio de Lista neto]]*(1-$F$2))</f>
        <v>910.65561999999989</v>
      </c>
      <c r="E6126" s="5">
        <f>IF($F$2=0," - ",Tabla1[[#This Row],[Base para Mejor precio]]*(1-$F$2))</f>
        <v>819.590058</v>
      </c>
      <c r="F6126" s="4" t="s">
        <v>4</v>
      </c>
      <c r="G6126" s="16" t="s">
        <v>5696</v>
      </c>
      <c r="H6126" s="5">
        <f>IFERROR(IF($F$3=0,"-",Tabla1[[#This Row],[Precio de Cliente neto]]*(1+$F$3)),"-")</f>
        <v>1365.9834299999998</v>
      </c>
      <c r="I6126" s="5">
        <v>1300.9366</v>
      </c>
      <c r="J6126" s="5">
        <v>1170.84294</v>
      </c>
      <c r="K6126" s="26">
        <v>0.21</v>
      </c>
    </row>
    <row r="6127" spans="1:11">
      <c r="A6127" s="4">
        <v>40453</v>
      </c>
      <c r="B6127" t="s">
        <v>4207</v>
      </c>
      <c r="C6127" s="5">
        <f>IF($F$2=0," - ",Tabla1[[#This Row],[Base Precio de Lista neto]])</f>
        <v>6293.9823999999999</v>
      </c>
      <c r="D6127" s="5">
        <f>IF($F$2=0," - ",Tabla1[[#This Row],[Base Precio de Lista neto]]*(1-$F$2))</f>
        <v>4405.7876799999995</v>
      </c>
      <c r="E6127" s="5">
        <f>IF($F$2=0," - ",Tabla1[[#This Row],[Base para Mejor precio]]*(1-$F$2))</f>
        <v>3965.2089120000001</v>
      </c>
      <c r="F6127" s="4" t="s">
        <v>6</v>
      </c>
      <c r="G6127" s="16" t="s">
        <v>5696</v>
      </c>
      <c r="H6127" s="5">
        <f>IFERROR(IF($F$3=0,"-",Tabla1[[#This Row],[Precio de Cliente neto]]*(1+$F$3)),"-")</f>
        <v>6608.6815199999992</v>
      </c>
      <c r="I6127" s="5">
        <v>6293.9823999999999</v>
      </c>
      <c r="J6127" s="5">
        <v>5664.5841600000003</v>
      </c>
      <c r="K6127" s="26">
        <v>0.21</v>
      </c>
    </row>
    <row r="6128" spans="1:11">
      <c r="A6128" s="4">
        <v>40454</v>
      </c>
      <c r="B6128" t="s">
        <v>4208</v>
      </c>
      <c r="C6128" s="5">
        <f>IF($F$2=0," - ",Tabla1[[#This Row],[Base Precio de Lista neto]])</f>
        <v>8175.0155999999997</v>
      </c>
      <c r="D6128" s="5">
        <f>IF($F$2=0," - ",Tabla1[[#This Row],[Base Precio de Lista neto]]*(1-$F$2))</f>
        <v>5722.5109199999997</v>
      </c>
      <c r="E6128" s="5">
        <f>IF($F$2=0," - ",Tabla1[[#This Row],[Base para Mejor precio]]*(1-$F$2))</f>
        <v>5150.2598279999993</v>
      </c>
      <c r="F6128" s="4" t="s">
        <v>6</v>
      </c>
      <c r="G6128" s="16" t="s">
        <v>5696</v>
      </c>
      <c r="H6128" s="5">
        <f>IFERROR(IF($F$3=0,"-",Tabla1[[#This Row],[Precio de Cliente neto]]*(1+$F$3)),"-")</f>
        <v>8583.7663799999991</v>
      </c>
      <c r="I6128" s="5">
        <v>8175.0155999999997</v>
      </c>
      <c r="J6128" s="5">
        <v>7357.51404</v>
      </c>
      <c r="K6128" s="26">
        <v>0.21</v>
      </c>
    </row>
    <row r="6129" spans="1:11">
      <c r="A6129" s="4">
        <v>40455</v>
      </c>
      <c r="B6129" t="s">
        <v>9202</v>
      </c>
      <c r="C6129" s="5">
        <f>IF($F$2=0," - ",Tabla1[[#This Row],[Base Precio de Lista neto]])</f>
        <v>2869.02</v>
      </c>
      <c r="D6129" s="5">
        <f>IF($F$2=0," - ",Tabla1[[#This Row],[Base Precio de Lista neto]]*(1-$F$2))</f>
        <v>2008.3139999999999</v>
      </c>
      <c r="E6129" s="5">
        <f>IF($F$2=0," - ",Tabla1[[#This Row],[Base para Mejor precio]]*(1-$F$2))</f>
        <v>1807.4825999999998</v>
      </c>
      <c r="F6129" s="4" t="s">
        <v>6</v>
      </c>
      <c r="G6129" s="16" t="s">
        <v>5696</v>
      </c>
      <c r="H6129" s="5">
        <f>IFERROR(IF($F$3=0,"-",Tabla1[[#This Row],[Precio de Cliente neto]]*(1+$F$3)),"-")</f>
        <v>3012.4709999999995</v>
      </c>
      <c r="I6129" s="5">
        <v>2869.02</v>
      </c>
      <c r="J6129" s="5">
        <v>2582.1179999999999</v>
      </c>
      <c r="K6129" s="26">
        <v>0.21</v>
      </c>
    </row>
    <row r="6130" spans="1:11">
      <c r="A6130" s="4">
        <v>40456</v>
      </c>
      <c r="B6130" t="s">
        <v>4209</v>
      </c>
      <c r="C6130" s="5">
        <f>IF($F$2=0," - ",Tabla1[[#This Row],[Base Precio de Lista neto]])</f>
        <v>8723.5179000000007</v>
      </c>
      <c r="D6130" s="5">
        <f>IF($F$2=0," - ",Tabla1[[#This Row],[Base Precio de Lista neto]]*(1-$F$2))</f>
        <v>6106.4625299999998</v>
      </c>
      <c r="E6130" s="5">
        <f>IF($F$2=0," - ",Tabla1[[#This Row],[Base para Mejor precio]]*(1-$F$2))</f>
        <v>5495.8162769999999</v>
      </c>
      <c r="F6130" s="4" t="s">
        <v>4</v>
      </c>
      <c r="G6130" s="16" t="s">
        <v>5696</v>
      </c>
      <c r="H6130" s="5">
        <f>IFERROR(IF($F$3=0,"-",Tabla1[[#This Row],[Precio de Cliente neto]]*(1+$F$3)),"-")</f>
        <v>9159.6937949999992</v>
      </c>
      <c r="I6130" s="5">
        <v>8723.5179000000007</v>
      </c>
      <c r="J6130" s="5">
        <v>7851.1661100000001</v>
      </c>
      <c r="K6130" s="26">
        <v>0.21</v>
      </c>
    </row>
    <row r="6131" spans="1:11">
      <c r="A6131" s="4">
        <v>40457</v>
      </c>
      <c r="B6131" t="s">
        <v>4210</v>
      </c>
      <c r="C6131" s="5">
        <f>IF($F$2=0," - ",Tabla1[[#This Row],[Base Precio de Lista neto]])</f>
        <v>9920.1111000000001</v>
      </c>
      <c r="D6131" s="5">
        <f>IF($F$2=0," - ",Tabla1[[#This Row],[Base Precio de Lista neto]]*(1-$F$2))</f>
        <v>6944.0777699999999</v>
      </c>
      <c r="E6131" s="5">
        <f>IF($F$2=0," - ",Tabla1[[#This Row],[Base para Mejor precio]]*(1-$F$2))</f>
        <v>6249.6699930000004</v>
      </c>
      <c r="F6131" s="4" t="s">
        <v>4</v>
      </c>
      <c r="G6131" s="16" t="s">
        <v>5696</v>
      </c>
      <c r="H6131" s="5">
        <f>IFERROR(IF($F$3=0,"-",Tabla1[[#This Row],[Precio de Cliente neto]]*(1+$F$3)),"-")</f>
        <v>10416.116655</v>
      </c>
      <c r="I6131" s="5">
        <v>9920.1111000000001</v>
      </c>
      <c r="J6131" s="5">
        <v>8928.0999900000006</v>
      </c>
      <c r="K6131" s="26">
        <v>0.21</v>
      </c>
    </row>
    <row r="6132" spans="1:11">
      <c r="A6132" s="4">
        <v>40458</v>
      </c>
      <c r="B6132" t="s">
        <v>4211</v>
      </c>
      <c r="C6132" s="5">
        <f>IF($F$2=0," - ",Tabla1[[#This Row],[Base Precio de Lista neto]])</f>
        <v>2663.2087999999999</v>
      </c>
      <c r="D6132" s="5">
        <f>IF($F$2=0," - ",Tabla1[[#This Row],[Base Precio de Lista neto]]*(1-$F$2))</f>
        <v>1864.2461599999997</v>
      </c>
      <c r="E6132" s="5">
        <f>IF($F$2=0," - ",Tabla1[[#This Row],[Base para Mejor precio]]*(1-$F$2))</f>
        <v>1677.8215439999999</v>
      </c>
      <c r="F6132" s="4" t="s">
        <v>6</v>
      </c>
      <c r="G6132" s="16" t="s">
        <v>5696</v>
      </c>
      <c r="H6132" s="5">
        <f>IFERROR(IF($F$3=0,"-",Tabla1[[#This Row],[Precio de Cliente neto]]*(1+$F$3)),"-")</f>
        <v>2796.3692399999995</v>
      </c>
      <c r="I6132" s="5">
        <v>2663.2087999999999</v>
      </c>
      <c r="J6132" s="5">
        <v>2396.8879200000001</v>
      </c>
      <c r="K6132" s="26">
        <v>0.21</v>
      </c>
    </row>
    <row r="6133" spans="1:11">
      <c r="A6133" s="4">
        <v>40459</v>
      </c>
      <c r="B6133" t="s">
        <v>4212</v>
      </c>
      <c r="C6133" s="5">
        <f>IF($F$2=0," - ",Tabla1[[#This Row],[Base Precio de Lista neto]])</f>
        <v>2711.6320000000001</v>
      </c>
      <c r="D6133" s="5">
        <f>IF($F$2=0," - ",Tabla1[[#This Row],[Base Precio de Lista neto]]*(1-$F$2))</f>
        <v>1898.1424</v>
      </c>
      <c r="E6133" s="5">
        <f>IF($F$2=0," - ",Tabla1[[#This Row],[Base para Mejor precio]]*(1-$F$2))</f>
        <v>1708.32816</v>
      </c>
      <c r="F6133" s="4" t="s">
        <v>6</v>
      </c>
      <c r="G6133" s="16" t="s">
        <v>5696</v>
      </c>
      <c r="H6133" s="5">
        <f>IFERROR(IF($F$3=0,"-",Tabla1[[#This Row],[Precio de Cliente neto]]*(1+$F$3)),"-")</f>
        <v>2847.2136</v>
      </c>
      <c r="I6133" s="5">
        <v>2711.6320000000001</v>
      </c>
      <c r="J6133" s="5">
        <v>2440.4688000000001</v>
      </c>
      <c r="K6133" s="26">
        <v>0.21</v>
      </c>
    </row>
    <row r="6134" spans="1:11">
      <c r="A6134" s="4">
        <v>40460</v>
      </c>
      <c r="B6134" t="s">
        <v>4213</v>
      </c>
      <c r="C6134" s="5">
        <f>IF($F$2=0," - ",Tabla1[[#This Row],[Base Precio de Lista neto]])</f>
        <v>2789.1059</v>
      </c>
      <c r="D6134" s="5">
        <f>IF($F$2=0," - ",Tabla1[[#This Row],[Base Precio de Lista neto]]*(1-$F$2))</f>
        <v>1952.3741299999999</v>
      </c>
      <c r="E6134" s="5">
        <f>IF($F$2=0," - ",Tabla1[[#This Row],[Base para Mejor precio]]*(1-$F$2))</f>
        <v>1757.1367169999999</v>
      </c>
      <c r="F6134" s="4" t="s">
        <v>6</v>
      </c>
      <c r="G6134" s="16" t="s">
        <v>5696</v>
      </c>
      <c r="H6134" s="5">
        <f>IFERROR(IF($F$3=0,"-",Tabla1[[#This Row],[Precio de Cliente neto]]*(1+$F$3)),"-")</f>
        <v>2928.5611949999998</v>
      </c>
      <c r="I6134" s="5">
        <v>2789.1059</v>
      </c>
      <c r="J6134" s="5">
        <v>2510.1953100000001</v>
      </c>
      <c r="K6134" s="26">
        <v>0.21</v>
      </c>
    </row>
    <row r="6135" spans="1:11">
      <c r="A6135" s="4">
        <v>40461</v>
      </c>
      <c r="B6135" t="s">
        <v>4214</v>
      </c>
      <c r="C6135" s="5">
        <f>IF($F$2=0," - ",Tabla1[[#This Row],[Base Precio de Lista neto]])</f>
        <v>2847.2136</v>
      </c>
      <c r="D6135" s="5">
        <f>IF($F$2=0," - ",Tabla1[[#This Row],[Base Precio de Lista neto]]*(1-$F$2))</f>
        <v>1993.0495199999998</v>
      </c>
      <c r="E6135" s="5">
        <f>IF($F$2=0," - ",Tabla1[[#This Row],[Base para Mejor precio]]*(1-$F$2))</f>
        <v>1793.7445679999998</v>
      </c>
      <c r="F6135" s="4" t="s">
        <v>6</v>
      </c>
      <c r="G6135" s="16" t="s">
        <v>5696</v>
      </c>
      <c r="H6135" s="5">
        <f>IFERROR(IF($F$3=0,"-",Tabla1[[#This Row],[Precio de Cliente neto]]*(1+$F$3)),"-")</f>
        <v>2989.5742799999998</v>
      </c>
      <c r="I6135" s="5">
        <v>2847.2136</v>
      </c>
      <c r="J6135" s="5">
        <v>2562.49224</v>
      </c>
      <c r="K6135" s="26">
        <v>0.21</v>
      </c>
    </row>
    <row r="6136" spans="1:11">
      <c r="A6136" s="4">
        <v>40462</v>
      </c>
      <c r="B6136" t="s">
        <v>4215</v>
      </c>
      <c r="C6136" s="5">
        <f>IF($F$2=0," - ",Tabla1[[#This Row],[Base Precio de Lista neto]])</f>
        <v>2905.3186999999998</v>
      </c>
      <c r="D6136" s="5">
        <f>IF($F$2=0," - ",Tabla1[[#This Row],[Base Precio de Lista neto]]*(1-$F$2))</f>
        <v>2033.7230899999997</v>
      </c>
      <c r="E6136" s="5">
        <f>IF($F$2=0," - ",Tabla1[[#This Row],[Base para Mejor precio]]*(1-$F$2))</f>
        <v>1830.3507809999999</v>
      </c>
      <c r="F6136" s="4" t="s">
        <v>6</v>
      </c>
      <c r="G6136" s="16" t="s">
        <v>5696</v>
      </c>
      <c r="H6136" s="5">
        <f>IFERROR(IF($F$3=0,"-",Tabla1[[#This Row],[Precio de Cliente neto]]*(1+$F$3)),"-")</f>
        <v>3050.5846349999997</v>
      </c>
      <c r="I6136" s="5">
        <v>2905.3186999999998</v>
      </c>
      <c r="J6136" s="5">
        <v>2614.78683</v>
      </c>
      <c r="K6136" s="26">
        <v>0.21</v>
      </c>
    </row>
    <row r="6137" spans="1:11">
      <c r="A6137" s="4">
        <v>40463</v>
      </c>
      <c r="B6137" t="s">
        <v>4216</v>
      </c>
      <c r="C6137" s="5">
        <f>IF($F$2=0," - ",Tabla1[[#This Row],[Base Precio de Lista neto]])</f>
        <v>2982.7952</v>
      </c>
      <c r="D6137" s="5">
        <f>IF($F$2=0," - ",Tabla1[[#This Row],[Base Precio de Lista neto]]*(1-$F$2))</f>
        <v>2087.9566399999999</v>
      </c>
      <c r="E6137" s="5">
        <f>IF($F$2=0," - ",Tabla1[[#This Row],[Base para Mejor precio]]*(1-$F$2))</f>
        <v>1879.1609759999999</v>
      </c>
      <c r="F6137" s="4" t="s">
        <v>6</v>
      </c>
      <c r="G6137" s="16" t="s">
        <v>5696</v>
      </c>
      <c r="H6137" s="5">
        <f>IFERROR(IF($F$3=0,"-",Tabla1[[#This Row],[Precio de Cliente neto]]*(1+$F$3)),"-")</f>
        <v>3131.9349599999996</v>
      </c>
      <c r="I6137" s="5">
        <v>2982.7952</v>
      </c>
      <c r="J6137" s="5">
        <v>2684.51568</v>
      </c>
      <c r="K6137" s="26">
        <v>0.21</v>
      </c>
    </row>
    <row r="6138" spans="1:11">
      <c r="A6138" s="4">
        <v>40464</v>
      </c>
      <c r="B6138" t="s">
        <v>4217</v>
      </c>
      <c r="C6138" s="5">
        <f>IF($F$2=0," - ",Tabla1[[#This Row],[Base Precio de Lista neto]])</f>
        <v>3021.5313999999998</v>
      </c>
      <c r="D6138" s="5">
        <f>IF($F$2=0," - ",Tabla1[[#This Row],[Base Precio de Lista neto]]*(1-$F$2))</f>
        <v>2115.0719799999997</v>
      </c>
      <c r="E6138" s="5">
        <f>IF($F$2=0," - ",Tabla1[[#This Row],[Base para Mejor precio]]*(1-$F$2))</f>
        <v>1903.5647819999999</v>
      </c>
      <c r="F6138" s="4" t="s">
        <v>6</v>
      </c>
      <c r="G6138" s="16" t="s">
        <v>5696</v>
      </c>
      <c r="H6138" s="5">
        <f>IFERROR(IF($F$3=0,"-",Tabla1[[#This Row],[Precio de Cliente neto]]*(1+$F$3)),"-")</f>
        <v>3172.6079699999996</v>
      </c>
      <c r="I6138" s="5">
        <v>3021.5313999999998</v>
      </c>
      <c r="J6138" s="5">
        <v>2719.37826</v>
      </c>
      <c r="K6138" s="26">
        <v>0.21</v>
      </c>
    </row>
    <row r="6139" spans="1:11">
      <c r="A6139" s="4">
        <v>40465</v>
      </c>
      <c r="B6139" t="s">
        <v>4218</v>
      </c>
      <c r="C6139" s="5">
        <f>IF($F$2=0," - ",Tabla1[[#This Row],[Base Precio de Lista neto]])</f>
        <v>4261.1341000000002</v>
      </c>
      <c r="D6139" s="5">
        <f>IF($F$2=0," - ",Tabla1[[#This Row],[Base Precio de Lista neto]]*(1-$F$2))</f>
        <v>2982.79387</v>
      </c>
      <c r="E6139" s="5">
        <f>IF($F$2=0," - ",Tabla1[[#This Row],[Base para Mejor precio]]*(1-$F$2))</f>
        <v>2684.5144829999999</v>
      </c>
      <c r="F6139" s="4" t="s">
        <v>6</v>
      </c>
      <c r="G6139" s="16" t="s">
        <v>5696</v>
      </c>
      <c r="H6139" s="5">
        <f>IFERROR(IF($F$3=0,"-",Tabla1[[#This Row],[Precio de Cliente neto]]*(1+$F$3)),"-")</f>
        <v>4474.1908050000002</v>
      </c>
      <c r="I6139" s="5">
        <v>4261.1341000000002</v>
      </c>
      <c r="J6139" s="5">
        <v>3835.0206899999998</v>
      </c>
      <c r="K6139" s="26">
        <v>0.21</v>
      </c>
    </row>
    <row r="6140" spans="1:11">
      <c r="A6140" s="4">
        <v>40466</v>
      </c>
      <c r="B6140" t="s">
        <v>4219</v>
      </c>
      <c r="C6140" s="5">
        <f>IF($F$2=0," - ",Tabla1[[#This Row],[Base Precio de Lista neto]])</f>
        <v>4406.402</v>
      </c>
      <c r="D6140" s="5">
        <f>IF($F$2=0," - ",Tabla1[[#This Row],[Base Precio de Lista neto]]*(1-$F$2))</f>
        <v>3084.4813999999997</v>
      </c>
      <c r="E6140" s="5">
        <f>IF($F$2=0," - ",Tabla1[[#This Row],[Base para Mejor precio]]*(1-$F$2))</f>
        <v>2776.0332600000002</v>
      </c>
      <c r="F6140" s="4" t="s">
        <v>6</v>
      </c>
      <c r="G6140" s="16" t="s">
        <v>5696</v>
      </c>
      <c r="H6140" s="5">
        <f>IFERROR(IF($F$3=0,"-",Tabla1[[#This Row],[Precio de Cliente neto]]*(1+$F$3)),"-")</f>
        <v>4626.722099999999</v>
      </c>
      <c r="I6140" s="5">
        <v>4406.402</v>
      </c>
      <c r="J6140" s="5">
        <v>3965.7618000000002</v>
      </c>
      <c r="K6140" s="26">
        <v>0.21</v>
      </c>
    </row>
    <row r="6141" spans="1:11">
      <c r="A6141" s="4">
        <v>40467</v>
      </c>
      <c r="B6141" t="s">
        <v>4220</v>
      </c>
      <c r="C6141" s="5">
        <f>IF($F$2=0," - ",Tabla1[[#This Row],[Base Precio de Lista neto]])</f>
        <v>4609.7722999999996</v>
      </c>
      <c r="D6141" s="5">
        <f>IF($F$2=0," - ",Tabla1[[#This Row],[Base Precio de Lista neto]]*(1-$F$2))</f>
        <v>3226.8406099999997</v>
      </c>
      <c r="E6141" s="5">
        <f>IF($F$2=0," - ",Tabla1[[#This Row],[Base para Mejor precio]]*(1-$F$2))</f>
        <v>2904.1565489999998</v>
      </c>
      <c r="F6141" s="4" t="s">
        <v>6</v>
      </c>
      <c r="G6141" s="16" t="s">
        <v>5696</v>
      </c>
      <c r="H6141" s="5">
        <f>IFERROR(IF($F$3=0,"-",Tabla1[[#This Row],[Precio de Cliente neto]]*(1+$F$3)),"-")</f>
        <v>4840.2609149999998</v>
      </c>
      <c r="I6141" s="5">
        <v>4609.7722999999996</v>
      </c>
      <c r="J6141" s="5">
        <v>4148.7950700000001</v>
      </c>
      <c r="K6141" s="26">
        <v>0.21</v>
      </c>
    </row>
    <row r="6142" spans="1:11">
      <c r="A6142" s="4">
        <v>40468</v>
      </c>
      <c r="B6142" t="s">
        <v>4221</v>
      </c>
      <c r="C6142" s="5">
        <f>IF($F$2=0," - ",Tabla1[[#This Row],[Base Precio de Lista neto]])</f>
        <v>4958.4105</v>
      </c>
      <c r="D6142" s="5">
        <f>IF($F$2=0," - ",Tabla1[[#This Row],[Base Precio de Lista neto]]*(1-$F$2))</f>
        <v>3470.88735</v>
      </c>
      <c r="E6142" s="5">
        <f>IF($F$2=0," - ",Tabla1[[#This Row],[Base para Mejor precio]]*(1-$F$2))</f>
        <v>3123.7986149999997</v>
      </c>
      <c r="F6142" s="4" t="s">
        <v>6</v>
      </c>
      <c r="G6142" s="16" t="s">
        <v>5696</v>
      </c>
      <c r="H6142" s="5">
        <f>IFERROR(IF($F$3=0,"-",Tabla1[[#This Row],[Precio de Cliente neto]]*(1+$F$3)),"-")</f>
        <v>5206.3310249999995</v>
      </c>
      <c r="I6142" s="5">
        <v>4958.4105</v>
      </c>
      <c r="J6142" s="5">
        <v>4462.56945</v>
      </c>
      <c r="K6142" s="26">
        <v>0.21</v>
      </c>
    </row>
    <row r="6143" spans="1:11">
      <c r="A6143" s="4">
        <v>40469</v>
      </c>
      <c r="B6143" t="s">
        <v>4222</v>
      </c>
      <c r="C6143" s="5">
        <f>IF($F$2=0," - ",Tabla1[[#This Row],[Base Precio de Lista neto]])</f>
        <v>6004.3280000000004</v>
      </c>
      <c r="D6143" s="5">
        <f>IF($F$2=0," - ",Tabla1[[#This Row],[Base Precio de Lista neto]]*(1-$F$2))</f>
        <v>4203.0295999999998</v>
      </c>
      <c r="E6143" s="5">
        <f>IF($F$2=0," - ",Tabla1[[#This Row],[Base para Mejor precio]]*(1-$F$2))</f>
        <v>3782.7266399999999</v>
      </c>
      <c r="F6143" s="4" t="s">
        <v>6</v>
      </c>
      <c r="G6143" s="16" t="s">
        <v>5696</v>
      </c>
      <c r="H6143" s="5">
        <f>IFERROR(IF($F$3=0,"-",Tabla1[[#This Row],[Precio de Cliente neto]]*(1+$F$3)),"-")</f>
        <v>6304.5443999999998</v>
      </c>
      <c r="I6143" s="5">
        <v>6004.3280000000004</v>
      </c>
      <c r="J6143" s="5">
        <v>5403.8951999999999</v>
      </c>
      <c r="K6143" s="26">
        <v>0.21</v>
      </c>
    </row>
    <row r="6144" spans="1:11">
      <c r="A6144" s="4">
        <v>40486</v>
      </c>
      <c r="B6144" t="s">
        <v>4223</v>
      </c>
      <c r="C6144" s="5">
        <f>IF($F$2=0," - ",Tabla1[[#This Row],[Base Precio de Lista neto]])</f>
        <v>16824.343700000001</v>
      </c>
      <c r="D6144" s="5">
        <f>IF($F$2=0," - ",Tabla1[[#This Row],[Base Precio de Lista neto]]*(1-$F$2))</f>
        <v>11777.040590000001</v>
      </c>
      <c r="E6144" s="5">
        <f>IF($F$2=0," - ",Tabla1[[#This Row],[Base para Mejor precio]]*(1-$F$2))</f>
        <v>10599.336530999999</v>
      </c>
      <c r="F6144" s="4" t="s">
        <v>4</v>
      </c>
      <c r="G6144" s="16" t="s">
        <v>5696</v>
      </c>
      <c r="H6144" s="5">
        <f>IFERROR(IF($F$3=0,"-",Tabla1[[#This Row],[Precio de Cliente neto]]*(1+$F$3)),"-")</f>
        <v>17665.560884999999</v>
      </c>
      <c r="I6144" s="5">
        <v>16824.343700000001</v>
      </c>
      <c r="J6144" s="5">
        <v>15141.90933</v>
      </c>
      <c r="K6144" s="26">
        <v>0.21</v>
      </c>
    </row>
    <row r="6145" spans="1:11">
      <c r="A6145" s="4">
        <v>40487</v>
      </c>
      <c r="B6145" t="s">
        <v>4224</v>
      </c>
      <c r="C6145" s="5">
        <f>IF($F$2=0," - ",Tabla1[[#This Row],[Base Precio de Lista neto]])</f>
        <v>44584.796900000001</v>
      </c>
      <c r="D6145" s="5">
        <f>IF($F$2=0," - ",Tabla1[[#This Row],[Base Precio de Lista neto]]*(1-$F$2))</f>
        <v>31209.357829999997</v>
      </c>
      <c r="E6145" s="5">
        <f>IF($F$2=0," - ",Tabla1[[#This Row],[Base para Mejor precio]]*(1-$F$2))</f>
        <v>28088.422047</v>
      </c>
      <c r="F6145" s="4" t="s">
        <v>6</v>
      </c>
      <c r="G6145" s="16" t="s">
        <v>5696</v>
      </c>
      <c r="H6145" s="5">
        <f>IFERROR(IF($F$3=0,"-",Tabla1[[#This Row],[Precio de Cliente neto]]*(1+$F$3)),"-")</f>
        <v>46814.036744999998</v>
      </c>
      <c r="I6145" s="5">
        <v>44584.796900000001</v>
      </c>
      <c r="J6145" s="5">
        <v>40126.317210000001</v>
      </c>
      <c r="K6145" s="26">
        <v>0.21</v>
      </c>
    </row>
    <row r="6146" spans="1:11">
      <c r="A6146" s="4">
        <v>40488</v>
      </c>
      <c r="B6146" t="s">
        <v>4225</v>
      </c>
      <c r="C6146" s="5">
        <f>IF($F$2=0," - ",Tabla1[[#This Row],[Base Precio de Lista neto]])</f>
        <v>25576.015299999999</v>
      </c>
      <c r="D6146" s="5">
        <f>IF($F$2=0," - ",Tabla1[[#This Row],[Base Precio de Lista neto]]*(1-$F$2))</f>
        <v>17903.210709999999</v>
      </c>
      <c r="E6146" s="5">
        <f>IF($F$2=0," - ",Tabla1[[#This Row],[Base para Mejor precio]]*(1-$F$2))</f>
        <v>16112.889638999999</v>
      </c>
      <c r="F6146" s="4" t="s">
        <v>4</v>
      </c>
      <c r="G6146" s="16" t="s">
        <v>5696</v>
      </c>
      <c r="H6146" s="5">
        <f>IFERROR(IF($F$3=0,"-",Tabla1[[#This Row],[Precio de Cliente neto]]*(1+$F$3)),"-")</f>
        <v>26854.816064999999</v>
      </c>
      <c r="I6146" s="5">
        <v>25576.015299999999</v>
      </c>
      <c r="J6146" s="5">
        <v>23018.413769999999</v>
      </c>
      <c r="K6146" s="26">
        <v>0.21</v>
      </c>
    </row>
    <row r="6147" spans="1:11">
      <c r="A6147" s="4">
        <v>40489</v>
      </c>
      <c r="B6147" t="s">
        <v>4226</v>
      </c>
      <c r="C6147" s="5">
        <f>IF($F$2=0," - ",Tabla1[[#This Row],[Base Precio de Lista neto]])</f>
        <v>11904.681699999999</v>
      </c>
      <c r="D6147" s="5">
        <f>IF($F$2=0," - ",Tabla1[[#This Row],[Base Precio de Lista neto]]*(1-$F$2))</f>
        <v>8333.2771899999989</v>
      </c>
      <c r="E6147" s="5">
        <f>IF($F$2=0," - ",Tabla1[[#This Row],[Base para Mejor precio]]*(1-$F$2))</f>
        <v>7499.9494709999999</v>
      </c>
      <c r="F6147" s="4" t="s">
        <v>4</v>
      </c>
      <c r="G6147" s="16" t="s">
        <v>5696</v>
      </c>
      <c r="H6147" s="5">
        <f>IFERROR(IF($F$3=0,"-",Tabla1[[#This Row],[Precio de Cliente neto]]*(1+$F$3)),"-")</f>
        <v>12499.915784999997</v>
      </c>
      <c r="I6147" s="5">
        <v>11904.681699999999</v>
      </c>
      <c r="J6147" s="5">
        <v>10714.213530000001</v>
      </c>
      <c r="K6147" s="26">
        <v>0.21</v>
      </c>
    </row>
    <row r="6148" spans="1:11">
      <c r="A6148" s="4">
        <v>40490</v>
      </c>
      <c r="B6148" t="s">
        <v>4227</v>
      </c>
      <c r="C6148" s="5">
        <f>IF($F$2=0," - ",Tabla1[[#This Row],[Base Precio de Lista neto]])</f>
        <v>13935.0412</v>
      </c>
      <c r="D6148" s="5">
        <f>IF($F$2=0," - ",Tabla1[[#This Row],[Base Precio de Lista neto]]*(1-$F$2))</f>
        <v>9754.528839999999</v>
      </c>
      <c r="E6148" s="5">
        <f>IF($F$2=0," - ",Tabla1[[#This Row],[Base para Mejor precio]]*(1-$F$2))</f>
        <v>8779.0759559999988</v>
      </c>
      <c r="F6148" s="4" t="s">
        <v>4</v>
      </c>
      <c r="G6148" s="16" t="s">
        <v>5696</v>
      </c>
      <c r="H6148" s="5">
        <f>IFERROR(IF($F$3=0,"-",Tabla1[[#This Row],[Precio de Cliente neto]]*(1+$F$3)),"-")</f>
        <v>14631.793259999999</v>
      </c>
      <c r="I6148" s="5">
        <v>13935.0412</v>
      </c>
      <c r="J6148" s="5">
        <v>12541.53708</v>
      </c>
      <c r="K6148" s="26">
        <v>0.21</v>
      </c>
    </row>
    <row r="6149" spans="1:11">
      <c r="A6149" s="4">
        <v>40493</v>
      </c>
      <c r="B6149" t="s">
        <v>4228</v>
      </c>
      <c r="C6149" s="5">
        <f>IF($F$2=0," - ",Tabla1[[#This Row],[Base Precio de Lista neto]])</f>
        <v>5684.7402000000002</v>
      </c>
      <c r="D6149" s="5">
        <f>IF($F$2=0," - ",Tabla1[[#This Row],[Base Precio de Lista neto]]*(1-$F$2))</f>
        <v>3979.3181399999999</v>
      </c>
      <c r="E6149" s="5">
        <f>IF($F$2=0," - ",Tabla1[[#This Row],[Base para Mejor precio]]*(1-$F$2))</f>
        <v>3581.3863259999994</v>
      </c>
      <c r="F6149" s="4" t="s">
        <v>6</v>
      </c>
      <c r="G6149" s="16" t="s">
        <v>5696</v>
      </c>
      <c r="H6149" s="5">
        <f>IFERROR(IF($F$3=0,"-",Tabla1[[#This Row],[Precio de Cliente neto]]*(1+$F$3)),"-")</f>
        <v>5968.97721</v>
      </c>
      <c r="I6149" s="5">
        <v>5684.7402000000002</v>
      </c>
      <c r="J6149" s="5">
        <v>5116.2661799999996</v>
      </c>
      <c r="K6149" s="26">
        <v>0.21</v>
      </c>
    </row>
    <row r="6150" spans="1:11">
      <c r="A6150" s="4">
        <v>40495</v>
      </c>
      <c r="B6150" t="s">
        <v>4229</v>
      </c>
      <c r="C6150" s="5">
        <f>IF($F$2=0," - ",Tabla1[[#This Row],[Base Precio de Lista neto]])</f>
        <v>28700.4522</v>
      </c>
      <c r="D6150" s="5">
        <f>IF($F$2=0," - ",Tabla1[[#This Row],[Base Precio de Lista neto]]*(1-$F$2))</f>
        <v>20090.31654</v>
      </c>
      <c r="E6150" s="5">
        <f>IF($F$2=0," - ",Tabla1[[#This Row],[Base para Mejor precio]]*(1-$F$2))</f>
        <v>18081.284885999998</v>
      </c>
      <c r="F6150" s="4" t="s">
        <v>6</v>
      </c>
      <c r="G6150" s="16" t="s">
        <v>5696</v>
      </c>
      <c r="H6150" s="5">
        <f>IFERROR(IF($F$3=0,"-",Tabla1[[#This Row],[Precio de Cliente neto]]*(1+$F$3)),"-")</f>
        <v>30135.47481</v>
      </c>
      <c r="I6150" s="5">
        <v>28700.4522</v>
      </c>
      <c r="J6150" s="5">
        <v>25830.40698</v>
      </c>
      <c r="K6150" s="26">
        <v>0.21</v>
      </c>
    </row>
    <row r="6151" spans="1:11">
      <c r="A6151" s="4">
        <v>40496</v>
      </c>
      <c r="B6151" t="s">
        <v>4230</v>
      </c>
      <c r="C6151" s="5">
        <f>IF($F$2=0," - ",Tabla1[[#This Row],[Base Precio de Lista neto]])</f>
        <v>25131.294099999999</v>
      </c>
      <c r="D6151" s="5">
        <f>IF($F$2=0," - ",Tabla1[[#This Row],[Base Precio de Lista neto]]*(1-$F$2))</f>
        <v>17591.905869999999</v>
      </c>
      <c r="E6151" s="5">
        <f>IF($F$2=0," - ",Tabla1[[#This Row],[Base para Mejor precio]]*(1-$F$2))</f>
        <v>15832.715283</v>
      </c>
      <c r="F6151" s="4" t="s">
        <v>6</v>
      </c>
      <c r="G6151" s="16" t="s">
        <v>5696</v>
      </c>
      <c r="H6151" s="5">
        <f>IFERROR(IF($F$3=0,"-",Tabla1[[#This Row],[Precio de Cliente neto]]*(1+$F$3)),"-")</f>
        <v>26387.858804999996</v>
      </c>
      <c r="I6151" s="5">
        <v>25131.294099999999</v>
      </c>
      <c r="J6151" s="5">
        <v>22618.164690000001</v>
      </c>
      <c r="K6151" s="26">
        <v>0.21</v>
      </c>
    </row>
    <row r="6152" spans="1:11">
      <c r="A6152" s="4">
        <v>40497</v>
      </c>
      <c r="B6152" t="s">
        <v>4231</v>
      </c>
      <c r="C6152" s="5">
        <f>IF($F$2=0," - ",Tabla1[[#This Row],[Base Precio de Lista neto]])</f>
        <v>21402.6188</v>
      </c>
      <c r="D6152" s="5">
        <f>IF($F$2=0," - ",Tabla1[[#This Row],[Base Precio de Lista neto]]*(1-$F$2))</f>
        <v>14981.833159999998</v>
      </c>
      <c r="E6152" s="5">
        <f>IF($F$2=0," - ",Tabla1[[#This Row],[Base para Mejor precio]]*(1-$F$2))</f>
        <v>13483.649843999998</v>
      </c>
      <c r="F6152" s="4" t="s">
        <v>6</v>
      </c>
      <c r="G6152" s="16" t="s">
        <v>5696</v>
      </c>
      <c r="H6152" s="5">
        <f>IFERROR(IF($F$3=0,"-",Tabla1[[#This Row],[Precio de Cliente neto]]*(1+$F$3)),"-")</f>
        <v>22472.749739999999</v>
      </c>
      <c r="I6152" s="5">
        <v>21402.6188</v>
      </c>
      <c r="J6152" s="5">
        <v>19262.356919999998</v>
      </c>
      <c r="K6152" s="26">
        <v>0.21</v>
      </c>
    </row>
    <row r="6153" spans="1:11">
      <c r="A6153" s="4">
        <v>40498</v>
      </c>
      <c r="B6153" t="s">
        <v>9203</v>
      </c>
      <c r="C6153" s="5">
        <f>IF($F$2=0," - ",Tabla1[[#This Row],[Base Precio de Lista neto]])</f>
        <v>3904.692</v>
      </c>
      <c r="D6153" s="5">
        <f>IF($F$2=0," - ",Tabla1[[#This Row],[Base Precio de Lista neto]]*(1-$F$2))</f>
        <v>2733.2844</v>
      </c>
      <c r="E6153" s="5">
        <f>IF($F$2=0," - ",Tabla1[[#This Row],[Base para Mejor precio]]*(1-$F$2))</f>
        <v>2459.9559599999998</v>
      </c>
      <c r="F6153" s="4" t="s">
        <v>6</v>
      </c>
      <c r="G6153" s="16" t="s">
        <v>5696</v>
      </c>
      <c r="H6153" s="5">
        <f>IFERROR(IF($F$3=0,"-",Tabla1[[#This Row],[Precio de Cliente neto]]*(1+$F$3)),"-")</f>
        <v>4099.9265999999998</v>
      </c>
      <c r="I6153" s="5">
        <v>3904.692</v>
      </c>
      <c r="J6153" s="5">
        <v>3514.2228</v>
      </c>
      <c r="K6153" s="26">
        <v>0.21</v>
      </c>
    </row>
    <row r="6154" spans="1:11">
      <c r="A6154" s="4">
        <v>40499</v>
      </c>
      <c r="B6154" t="s">
        <v>9204</v>
      </c>
      <c r="C6154" s="5">
        <f>IF($F$2=0," - ",Tabla1[[#This Row],[Base Precio de Lista neto]])</f>
        <v>4328.8675000000003</v>
      </c>
      <c r="D6154" s="5">
        <f>IF($F$2=0," - ",Tabla1[[#This Row],[Base Precio de Lista neto]]*(1-$F$2))</f>
        <v>3030.2072499999999</v>
      </c>
      <c r="E6154" s="5">
        <f>IF($F$2=0," - ",Tabla1[[#This Row],[Base para Mejor precio]]*(1-$F$2))</f>
        <v>2727.1865250000001</v>
      </c>
      <c r="F6154" s="4" t="s">
        <v>6</v>
      </c>
      <c r="G6154" s="16" t="s">
        <v>5696</v>
      </c>
      <c r="H6154" s="5">
        <f>IFERROR(IF($F$3=0,"-",Tabla1[[#This Row],[Precio de Cliente neto]]*(1+$F$3)),"-")</f>
        <v>4545.3108750000001</v>
      </c>
      <c r="I6154" s="5">
        <v>4328.8675000000003</v>
      </c>
      <c r="J6154" s="5">
        <v>3895.9807500000002</v>
      </c>
      <c r="K6154" s="26">
        <v>0.21</v>
      </c>
    </row>
    <row r="6155" spans="1:11">
      <c r="A6155" s="4">
        <v>40500</v>
      </c>
      <c r="B6155" t="s">
        <v>9205</v>
      </c>
      <c r="C6155" s="5">
        <f>IF($F$2=0," - ",Tabla1[[#This Row],[Base Precio de Lista neto]])</f>
        <v>5684.3190000000004</v>
      </c>
      <c r="D6155" s="5">
        <f>IF($F$2=0," - ",Tabla1[[#This Row],[Base Precio de Lista neto]]*(1-$F$2))</f>
        <v>3979.0232999999998</v>
      </c>
      <c r="E6155" s="5">
        <f>IF($F$2=0," - ",Tabla1[[#This Row],[Base para Mejor precio]]*(1-$F$2))</f>
        <v>3581.1209699999999</v>
      </c>
      <c r="F6155" s="4" t="s">
        <v>6</v>
      </c>
      <c r="G6155" s="16" t="s">
        <v>5696</v>
      </c>
      <c r="H6155" s="5">
        <f>IFERROR(IF($F$3=0,"-",Tabla1[[#This Row],[Precio de Cliente neto]]*(1+$F$3)),"-")</f>
        <v>5968.5349499999993</v>
      </c>
      <c r="I6155" s="5">
        <v>5684.3190000000004</v>
      </c>
      <c r="J6155" s="5">
        <v>5115.8870999999999</v>
      </c>
      <c r="K6155" s="26">
        <v>0.21</v>
      </c>
    </row>
    <row r="6156" spans="1:11">
      <c r="A6156" s="4">
        <v>40501</v>
      </c>
      <c r="B6156" t="s">
        <v>9206</v>
      </c>
      <c r="C6156" s="5">
        <f>IF($F$2=0," - ",Tabla1[[#This Row],[Base Precio de Lista neto]])</f>
        <v>7134.0371999999998</v>
      </c>
      <c r="D6156" s="5">
        <f>IF($F$2=0," - ",Tabla1[[#This Row],[Base Precio de Lista neto]]*(1-$F$2))</f>
        <v>4993.8260399999999</v>
      </c>
      <c r="E6156" s="5">
        <f>IF($F$2=0," - ",Tabla1[[#This Row],[Base para Mejor precio]]*(1-$F$2))</f>
        <v>4494.4434359999996</v>
      </c>
      <c r="F6156" s="4" t="s">
        <v>6</v>
      </c>
      <c r="G6156" s="16" t="s">
        <v>5696</v>
      </c>
      <c r="H6156" s="5">
        <f>IFERROR(IF($F$3=0,"-",Tabla1[[#This Row],[Precio de Cliente neto]]*(1+$F$3)),"-")</f>
        <v>7490.7390599999999</v>
      </c>
      <c r="I6156" s="5">
        <v>7134.0371999999998</v>
      </c>
      <c r="J6156" s="5">
        <v>6420.6334800000004</v>
      </c>
      <c r="K6156" s="26">
        <v>0.21</v>
      </c>
    </row>
    <row r="6157" spans="1:11">
      <c r="A6157" s="4">
        <v>40502</v>
      </c>
      <c r="B6157" t="s">
        <v>9207</v>
      </c>
      <c r="C6157" s="5">
        <f>IF($F$2=0," - ",Tabla1[[#This Row],[Base Precio de Lista neto]])</f>
        <v>9321.1344000000008</v>
      </c>
      <c r="D6157" s="5">
        <f>IF($F$2=0," - ",Tabla1[[#This Row],[Base Precio de Lista neto]]*(1-$F$2))</f>
        <v>6524.7940800000006</v>
      </c>
      <c r="E6157" s="5">
        <f>IF($F$2=0," - ",Tabla1[[#This Row],[Base para Mejor precio]]*(1-$F$2))</f>
        <v>5872.3146719999995</v>
      </c>
      <c r="F6157" s="4" t="s">
        <v>6</v>
      </c>
      <c r="G6157" s="16" t="s">
        <v>5696</v>
      </c>
      <c r="H6157" s="5">
        <f>IFERROR(IF($F$3=0,"-",Tabla1[[#This Row],[Precio de Cliente neto]]*(1+$F$3)),"-")</f>
        <v>9787.1911200000013</v>
      </c>
      <c r="I6157" s="5">
        <v>9321.1344000000008</v>
      </c>
      <c r="J6157" s="5">
        <v>8389.0209599999998</v>
      </c>
      <c r="K6157" s="26">
        <v>0.21</v>
      </c>
    </row>
    <row r="6158" spans="1:11">
      <c r="A6158" s="4">
        <v>40503</v>
      </c>
      <c r="B6158" t="s">
        <v>9208</v>
      </c>
      <c r="C6158" s="5">
        <f>IF($F$2=0," - ",Tabla1[[#This Row],[Base Precio de Lista neto]])</f>
        <v>4203.5820999999996</v>
      </c>
      <c r="D6158" s="5">
        <f>IF($F$2=0," - ",Tabla1[[#This Row],[Base Precio de Lista neto]]*(1-$F$2))</f>
        <v>2942.5074699999996</v>
      </c>
      <c r="E6158" s="5">
        <f>IF($F$2=0," - ",Tabla1[[#This Row],[Base para Mejor precio]]*(1-$F$2))</f>
        <v>2648.256723</v>
      </c>
      <c r="F6158" s="4" t="s">
        <v>6</v>
      </c>
      <c r="G6158" s="16" t="s">
        <v>5696</v>
      </c>
      <c r="H6158" s="5">
        <f>IFERROR(IF($F$3=0,"-",Tabla1[[#This Row],[Precio de Cliente neto]]*(1+$F$3)),"-")</f>
        <v>4413.7612049999989</v>
      </c>
      <c r="I6158" s="5">
        <v>4203.5820999999996</v>
      </c>
      <c r="J6158" s="5">
        <v>3783.2238900000002</v>
      </c>
      <c r="K6158" s="26">
        <v>0.21</v>
      </c>
    </row>
    <row r="6159" spans="1:11">
      <c r="A6159" s="4">
        <v>40504</v>
      </c>
      <c r="B6159" t="s">
        <v>9209</v>
      </c>
      <c r="C6159" s="5">
        <f>IF($F$2=0," - ",Tabla1[[#This Row],[Base Precio de Lista neto]])</f>
        <v>4571.0796</v>
      </c>
      <c r="D6159" s="5">
        <f>IF($F$2=0," - ",Tabla1[[#This Row],[Base Precio de Lista neto]]*(1-$F$2))</f>
        <v>3199.7557199999997</v>
      </c>
      <c r="E6159" s="5">
        <f>IF($F$2=0," - ",Tabla1[[#This Row],[Base para Mejor precio]]*(1-$F$2))</f>
        <v>2879.7801479999998</v>
      </c>
      <c r="F6159" s="4" t="s">
        <v>6</v>
      </c>
      <c r="G6159" s="16" t="s">
        <v>5696</v>
      </c>
      <c r="H6159" s="5">
        <f>IFERROR(IF($F$3=0,"-",Tabla1[[#This Row],[Precio de Cliente neto]]*(1+$F$3)),"-")</f>
        <v>4799.6335799999997</v>
      </c>
      <c r="I6159" s="5">
        <v>4571.0796</v>
      </c>
      <c r="J6159" s="5">
        <v>4113.9716399999998</v>
      </c>
      <c r="K6159" s="26">
        <v>0.21</v>
      </c>
    </row>
    <row r="6160" spans="1:11">
      <c r="A6160" s="4">
        <v>40505</v>
      </c>
      <c r="B6160" t="s">
        <v>9210</v>
      </c>
      <c r="C6160" s="5">
        <f>IF($F$2=0," - ",Tabla1[[#This Row],[Base Precio de Lista neto]])</f>
        <v>5865.0789000000004</v>
      </c>
      <c r="D6160" s="5">
        <f>IF($F$2=0," - ",Tabla1[[#This Row],[Base Precio de Lista neto]]*(1-$F$2))</f>
        <v>4105.5552299999999</v>
      </c>
      <c r="E6160" s="5">
        <f>IF($F$2=0," - ",Tabla1[[#This Row],[Base para Mejor precio]]*(1-$F$2))</f>
        <v>3694.9997069999995</v>
      </c>
      <c r="F6160" s="4" t="s">
        <v>6</v>
      </c>
      <c r="G6160" s="16" t="s">
        <v>5696</v>
      </c>
      <c r="H6160" s="5">
        <f>IFERROR(IF($F$3=0,"-",Tabla1[[#This Row],[Precio de Cliente neto]]*(1+$F$3)),"-")</f>
        <v>6158.3328449999999</v>
      </c>
      <c r="I6160" s="5">
        <v>5865.0789000000004</v>
      </c>
      <c r="J6160" s="5">
        <v>5278.5710099999997</v>
      </c>
      <c r="K6160" s="26">
        <v>0.21</v>
      </c>
    </row>
    <row r="6161" spans="1:11">
      <c r="A6161" s="4">
        <v>40506</v>
      </c>
      <c r="B6161" t="s">
        <v>9211</v>
      </c>
      <c r="C6161" s="5">
        <f>IF($F$2=0," - ",Tabla1[[#This Row],[Base Precio de Lista neto]])</f>
        <v>7588.6377000000002</v>
      </c>
      <c r="D6161" s="5">
        <f>IF($F$2=0," - ",Tabla1[[#This Row],[Base Precio de Lista neto]]*(1-$F$2))</f>
        <v>5312.0463899999995</v>
      </c>
      <c r="E6161" s="5">
        <f>IF($F$2=0," - ",Tabla1[[#This Row],[Base para Mejor precio]]*(1-$F$2))</f>
        <v>4780.8417509999999</v>
      </c>
      <c r="F6161" s="4" t="s">
        <v>6</v>
      </c>
      <c r="G6161" s="16" t="s">
        <v>5696</v>
      </c>
      <c r="H6161" s="5">
        <f>IFERROR(IF($F$3=0,"-",Tabla1[[#This Row],[Precio de Cliente neto]]*(1+$F$3)),"-")</f>
        <v>7968.0695849999993</v>
      </c>
      <c r="I6161" s="5">
        <v>7588.6377000000002</v>
      </c>
      <c r="J6161" s="5">
        <v>6829.7739300000003</v>
      </c>
      <c r="K6161" s="26">
        <v>0.21</v>
      </c>
    </row>
    <row r="6162" spans="1:11">
      <c r="A6162" s="4">
        <v>40507</v>
      </c>
      <c r="B6162" t="s">
        <v>9212</v>
      </c>
      <c r="C6162" s="5">
        <f>IF($F$2=0," - ",Tabla1[[#This Row],[Base Precio de Lista neto]])</f>
        <v>9986.9318000000003</v>
      </c>
      <c r="D6162" s="5">
        <f>IF($F$2=0," - ",Tabla1[[#This Row],[Base Precio de Lista neto]]*(1-$F$2))</f>
        <v>6990.8522599999997</v>
      </c>
      <c r="E6162" s="5">
        <f>IF($F$2=0," - ",Tabla1[[#This Row],[Base para Mejor precio]]*(1-$F$2))</f>
        <v>6291.7670339999995</v>
      </c>
      <c r="F6162" s="4" t="s">
        <v>6</v>
      </c>
      <c r="G6162" s="16" t="s">
        <v>5696</v>
      </c>
      <c r="H6162" s="5">
        <f>IFERROR(IF($F$3=0,"-",Tabla1[[#This Row],[Precio de Cliente neto]]*(1+$F$3)),"-")</f>
        <v>10486.278389999999</v>
      </c>
      <c r="I6162" s="5">
        <v>9986.9318000000003</v>
      </c>
      <c r="J6162" s="5">
        <v>8988.2386200000001</v>
      </c>
      <c r="K6162" s="26">
        <v>0.21</v>
      </c>
    </row>
    <row r="6163" spans="1:11">
      <c r="A6163" s="4">
        <v>40508</v>
      </c>
      <c r="B6163" t="s">
        <v>9213</v>
      </c>
      <c r="C6163" s="5">
        <f>IF($F$2=0," - ",Tabla1[[#This Row],[Base Precio de Lista neto]])</f>
        <v>4570.4904999999999</v>
      </c>
      <c r="D6163" s="5">
        <f>IF($F$2=0," - ",Tabla1[[#This Row],[Base Precio de Lista neto]]*(1-$F$2))</f>
        <v>3199.3433499999996</v>
      </c>
      <c r="E6163" s="5">
        <f>IF($F$2=0," - ",Tabla1[[#This Row],[Base para Mejor precio]]*(1-$F$2))</f>
        <v>2879.4090150000002</v>
      </c>
      <c r="F6163" s="4" t="s">
        <v>6</v>
      </c>
      <c r="G6163" s="16" t="s">
        <v>5696</v>
      </c>
      <c r="H6163" s="5">
        <f>IFERROR(IF($F$3=0,"-",Tabla1[[#This Row],[Precio de Cliente neto]]*(1+$F$3)),"-")</f>
        <v>4799.0150249999997</v>
      </c>
      <c r="I6163" s="5">
        <v>4570.4904999999999</v>
      </c>
      <c r="J6163" s="5">
        <v>4113.4414500000003</v>
      </c>
      <c r="K6163" s="26">
        <v>0.21</v>
      </c>
    </row>
    <row r="6164" spans="1:11">
      <c r="A6164" s="4">
        <v>40509</v>
      </c>
      <c r="B6164" t="s">
        <v>9214</v>
      </c>
      <c r="C6164" s="5">
        <f>IF($F$2=0," - ",Tabla1[[#This Row],[Base Precio de Lista neto]])</f>
        <v>5258.9440999999997</v>
      </c>
      <c r="D6164" s="5">
        <f>IF($F$2=0," - ",Tabla1[[#This Row],[Base Precio de Lista neto]]*(1-$F$2))</f>
        <v>3681.2608699999996</v>
      </c>
      <c r="E6164" s="5">
        <f>IF($F$2=0," - ",Tabla1[[#This Row],[Base para Mejor precio]]*(1-$F$2))</f>
        <v>3313.1347829999995</v>
      </c>
      <c r="F6164" s="4" t="s">
        <v>6</v>
      </c>
      <c r="G6164" s="16" t="s">
        <v>5696</v>
      </c>
      <c r="H6164" s="5">
        <f>IFERROR(IF($F$3=0,"-",Tabla1[[#This Row],[Precio de Cliente neto]]*(1+$F$3)),"-")</f>
        <v>5521.8913049999992</v>
      </c>
      <c r="I6164" s="5">
        <v>5258.9440999999997</v>
      </c>
      <c r="J6164" s="5">
        <v>4733.0496899999998</v>
      </c>
      <c r="K6164" s="26">
        <v>0.21</v>
      </c>
    </row>
    <row r="6165" spans="1:11">
      <c r="A6165" s="4">
        <v>40510</v>
      </c>
      <c r="B6165" t="s">
        <v>9215</v>
      </c>
      <c r="C6165" s="5">
        <f>IF($F$2=0," - ",Tabla1[[#This Row],[Base Precio de Lista neto]])</f>
        <v>7361.9380000000001</v>
      </c>
      <c r="D6165" s="5">
        <f>IF($F$2=0," - ",Tabla1[[#This Row],[Base Precio de Lista neto]]*(1-$F$2))</f>
        <v>5153.3566000000001</v>
      </c>
      <c r="E6165" s="5">
        <f>IF($F$2=0," - ",Tabla1[[#This Row],[Base para Mejor precio]]*(1-$F$2))</f>
        <v>4638.0209399999994</v>
      </c>
      <c r="F6165" s="4" t="s">
        <v>6</v>
      </c>
      <c r="G6165" s="16" t="s">
        <v>5696</v>
      </c>
      <c r="H6165" s="5">
        <f>IFERROR(IF($F$3=0,"-",Tabla1[[#This Row],[Precio de Cliente neto]]*(1+$F$3)),"-")</f>
        <v>7730.0349000000006</v>
      </c>
      <c r="I6165" s="5">
        <v>7361.9380000000001</v>
      </c>
      <c r="J6165" s="5">
        <v>6625.7442000000001</v>
      </c>
      <c r="K6165" s="26">
        <v>0.21</v>
      </c>
    </row>
    <row r="6166" spans="1:11">
      <c r="A6166" s="4">
        <v>40511</v>
      </c>
      <c r="B6166" t="s">
        <v>9216</v>
      </c>
      <c r="C6166" s="5">
        <f>IF($F$2=0," - ",Tabla1[[#This Row],[Base Precio de Lista neto]])</f>
        <v>8873.0962</v>
      </c>
      <c r="D6166" s="5">
        <f>IF($F$2=0," - ",Tabla1[[#This Row],[Base Precio de Lista neto]]*(1-$F$2))</f>
        <v>6211.16734</v>
      </c>
      <c r="E6166" s="5">
        <f>IF($F$2=0," - ",Tabla1[[#This Row],[Base para Mejor precio]]*(1-$F$2))</f>
        <v>5590.0506059999998</v>
      </c>
      <c r="F6166" s="4" t="s">
        <v>6</v>
      </c>
      <c r="G6166" s="16" t="s">
        <v>5696</v>
      </c>
      <c r="H6166" s="5">
        <f>IFERROR(IF($F$3=0,"-",Tabla1[[#This Row],[Precio de Cliente neto]]*(1+$F$3)),"-")</f>
        <v>9316.75101</v>
      </c>
      <c r="I6166" s="5">
        <v>8873.0962</v>
      </c>
      <c r="J6166" s="5">
        <v>7985.78658</v>
      </c>
      <c r="K6166" s="26">
        <v>0.21</v>
      </c>
    </row>
    <row r="6167" spans="1:11">
      <c r="A6167" s="4">
        <v>40512</v>
      </c>
      <c r="B6167" t="s">
        <v>9217</v>
      </c>
      <c r="C6167" s="5">
        <f>IF($F$2=0," - ",Tabla1[[#This Row],[Base Precio de Lista neto]])</f>
        <v>11396.071599999999</v>
      </c>
      <c r="D6167" s="5">
        <f>IF($F$2=0," - ",Tabla1[[#This Row],[Base Precio de Lista neto]]*(1-$F$2))</f>
        <v>7977.2501199999988</v>
      </c>
      <c r="E6167" s="5">
        <f>IF($F$2=0," - ",Tabla1[[#This Row],[Base para Mejor precio]]*(1-$F$2))</f>
        <v>7179.5251079999989</v>
      </c>
      <c r="F6167" s="4" t="s">
        <v>6</v>
      </c>
      <c r="G6167" s="16" t="s">
        <v>5696</v>
      </c>
      <c r="H6167" s="5">
        <f>IFERROR(IF($F$3=0,"-",Tabla1[[#This Row],[Precio de Cliente neto]]*(1+$F$3)),"-")</f>
        <v>11965.875179999999</v>
      </c>
      <c r="I6167" s="5">
        <v>11396.071599999999</v>
      </c>
      <c r="J6167" s="5">
        <v>10256.46444</v>
      </c>
      <c r="K6167" s="26">
        <v>0.21</v>
      </c>
    </row>
    <row r="6168" spans="1:11">
      <c r="A6168" s="4">
        <v>40513</v>
      </c>
      <c r="B6168" t="s">
        <v>9218</v>
      </c>
      <c r="C6168" s="5">
        <f>IF($F$2=0," - ",Tabla1[[#This Row],[Base Precio de Lista neto]])</f>
        <v>3536.5920000000001</v>
      </c>
      <c r="D6168" s="5">
        <f>IF($F$2=0," - ",Tabla1[[#This Row],[Base Precio de Lista neto]]*(1-$F$2))</f>
        <v>2475.6143999999999</v>
      </c>
      <c r="E6168" s="5">
        <f>IF($F$2=0," - ",Tabla1[[#This Row],[Base para Mejor precio]]*(1-$F$2))</f>
        <v>2228.05296</v>
      </c>
      <c r="F6168" s="4" t="s">
        <v>6</v>
      </c>
      <c r="G6168" s="16" t="s">
        <v>5696</v>
      </c>
      <c r="H6168" s="5">
        <f>IFERROR(IF($F$3=0,"-",Tabla1[[#This Row],[Precio de Cliente neto]]*(1+$F$3)),"-")</f>
        <v>3713.4215999999997</v>
      </c>
      <c r="I6168" s="5">
        <v>3536.5920000000001</v>
      </c>
      <c r="J6168" s="5">
        <v>3182.9328</v>
      </c>
      <c r="K6168" s="26">
        <v>0.21</v>
      </c>
    </row>
    <row r="6169" spans="1:11">
      <c r="A6169" s="4">
        <v>40514</v>
      </c>
      <c r="B6169" t="s">
        <v>9219</v>
      </c>
      <c r="C6169" s="5">
        <f>IF($F$2=0," - ",Tabla1[[#This Row],[Base Precio de Lista neto]])</f>
        <v>3862.326</v>
      </c>
      <c r="D6169" s="5">
        <f>IF($F$2=0," - ",Tabla1[[#This Row],[Base Precio de Lista neto]]*(1-$F$2))</f>
        <v>2703.6281999999997</v>
      </c>
      <c r="E6169" s="5">
        <f>IF($F$2=0," - ",Tabla1[[#This Row],[Base para Mejor precio]]*(1-$F$2))</f>
        <v>2433.2653799999998</v>
      </c>
      <c r="F6169" s="4" t="s">
        <v>6</v>
      </c>
      <c r="G6169" s="16" t="s">
        <v>5696</v>
      </c>
      <c r="H6169" s="5">
        <f>IFERROR(IF($F$3=0,"-",Tabla1[[#This Row],[Precio de Cliente neto]]*(1+$F$3)),"-")</f>
        <v>4055.4422999999997</v>
      </c>
      <c r="I6169" s="5">
        <v>3862.326</v>
      </c>
      <c r="J6169" s="5">
        <v>3476.0934000000002</v>
      </c>
      <c r="K6169" s="26">
        <v>0.21</v>
      </c>
    </row>
    <row r="6170" spans="1:11">
      <c r="A6170" s="4">
        <v>40515</v>
      </c>
      <c r="B6170" t="s">
        <v>9220</v>
      </c>
      <c r="C6170" s="5">
        <f>IF($F$2=0," - ",Tabla1[[#This Row],[Base Precio de Lista neto]])</f>
        <v>4328.8675000000003</v>
      </c>
      <c r="D6170" s="5">
        <f>IF($F$2=0," - ",Tabla1[[#This Row],[Base Precio de Lista neto]]*(1-$F$2))</f>
        <v>3030.2072499999999</v>
      </c>
      <c r="E6170" s="5">
        <f>IF($F$2=0," - ",Tabla1[[#This Row],[Base para Mejor precio]]*(1-$F$2))</f>
        <v>2727.1865250000001</v>
      </c>
      <c r="F6170" s="4" t="s">
        <v>6</v>
      </c>
      <c r="G6170" s="16" t="s">
        <v>5696</v>
      </c>
      <c r="H6170" s="5">
        <f>IFERROR(IF($F$3=0,"-",Tabla1[[#This Row],[Precio de Cliente neto]]*(1+$F$3)),"-")</f>
        <v>4545.3108750000001</v>
      </c>
      <c r="I6170" s="5">
        <v>4328.8675000000003</v>
      </c>
      <c r="J6170" s="5">
        <v>3895.9807500000002</v>
      </c>
      <c r="K6170" s="26">
        <v>0.21</v>
      </c>
    </row>
    <row r="6171" spans="1:11">
      <c r="A6171" s="4">
        <v>40516</v>
      </c>
      <c r="B6171" t="s">
        <v>9221</v>
      </c>
      <c r="C6171" s="5">
        <f>IF($F$2=0," - ",Tabla1[[#This Row],[Base Precio de Lista neto]])</f>
        <v>5684.3190000000004</v>
      </c>
      <c r="D6171" s="5">
        <f>IF($F$2=0," - ",Tabla1[[#This Row],[Base Precio de Lista neto]]*(1-$F$2))</f>
        <v>3979.0232999999998</v>
      </c>
      <c r="E6171" s="5">
        <f>IF($F$2=0," - ",Tabla1[[#This Row],[Base para Mejor precio]]*(1-$F$2))</f>
        <v>3581.1209699999999</v>
      </c>
      <c r="F6171" s="4" t="s">
        <v>6</v>
      </c>
      <c r="G6171" s="16" t="s">
        <v>5696</v>
      </c>
      <c r="H6171" s="5">
        <f>IFERROR(IF($F$3=0,"-",Tabla1[[#This Row],[Precio de Cliente neto]]*(1+$F$3)),"-")</f>
        <v>5968.5349499999993</v>
      </c>
      <c r="I6171" s="5">
        <v>5684.3190000000004</v>
      </c>
      <c r="J6171" s="5">
        <v>5115.8870999999999</v>
      </c>
      <c r="K6171" s="26">
        <v>0.21</v>
      </c>
    </row>
    <row r="6172" spans="1:11">
      <c r="A6172" s="4">
        <v>40517</v>
      </c>
      <c r="B6172" t="s">
        <v>9222</v>
      </c>
      <c r="C6172" s="5">
        <f>IF($F$2=0," - ",Tabla1[[#This Row],[Base Precio de Lista neto]])</f>
        <v>8534.2311000000009</v>
      </c>
      <c r="D6172" s="5">
        <f>IF($F$2=0," - ",Tabla1[[#This Row],[Base Precio de Lista neto]]*(1-$F$2))</f>
        <v>5973.9617699999999</v>
      </c>
      <c r="E6172" s="5">
        <f>IF($F$2=0," - ",Tabla1[[#This Row],[Base para Mejor precio]]*(1-$F$2))</f>
        <v>5376.5655930000003</v>
      </c>
      <c r="F6172" s="4" t="s">
        <v>6</v>
      </c>
      <c r="G6172" s="16" t="s">
        <v>5696</v>
      </c>
      <c r="H6172" s="5">
        <f>IFERROR(IF($F$3=0,"-",Tabla1[[#This Row],[Precio de Cliente neto]]*(1+$F$3)),"-")</f>
        <v>8960.9426549999989</v>
      </c>
      <c r="I6172" s="5">
        <v>8534.2311000000009</v>
      </c>
      <c r="J6172" s="5">
        <v>7680.8079900000002</v>
      </c>
      <c r="K6172" s="26">
        <v>0.21</v>
      </c>
    </row>
    <row r="6173" spans="1:11">
      <c r="A6173" s="4">
        <v>40518</v>
      </c>
      <c r="B6173" t="s">
        <v>9223</v>
      </c>
      <c r="C6173" s="5">
        <f>IF($F$2=0," - ",Tabla1[[#This Row],[Base Precio de Lista neto]])</f>
        <v>3703.6291999999999</v>
      </c>
      <c r="D6173" s="5">
        <f>IF($F$2=0," - ",Tabla1[[#This Row],[Base Precio de Lista neto]]*(1-$F$2))</f>
        <v>2592.5404399999998</v>
      </c>
      <c r="E6173" s="5">
        <f>IF($F$2=0," - ",Tabla1[[#This Row],[Base para Mejor precio]]*(1-$F$2))</f>
        <v>2333.2863959999995</v>
      </c>
      <c r="F6173" s="4" t="s">
        <v>6</v>
      </c>
      <c r="G6173" s="16" t="s">
        <v>5696</v>
      </c>
      <c r="H6173" s="5">
        <f>IFERROR(IF($F$3=0,"-",Tabla1[[#This Row],[Precio de Cliente neto]]*(1+$F$3)),"-")</f>
        <v>3888.8106599999996</v>
      </c>
      <c r="I6173" s="5">
        <v>3703.6291999999999</v>
      </c>
      <c r="J6173" s="5">
        <v>3333.2662799999998</v>
      </c>
      <c r="K6173" s="26">
        <v>0.21</v>
      </c>
    </row>
    <row r="6174" spans="1:11">
      <c r="A6174" s="4">
        <v>40519</v>
      </c>
      <c r="B6174" t="s">
        <v>9224</v>
      </c>
      <c r="C6174" s="5">
        <f>IF($F$2=0," - ",Tabla1[[#This Row],[Base Precio de Lista neto]])</f>
        <v>3850.3919999999998</v>
      </c>
      <c r="D6174" s="5">
        <f>IF($F$2=0," - ",Tabla1[[#This Row],[Base Precio de Lista neto]]*(1-$F$2))</f>
        <v>2695.2743999999998</v>
      </c>
      <c r="E6174" s="5">
        <f>IF($F$2=0," - ",Tabla1[[#This Row],[Base para Mejor precio]]*(1-$F$2))</f>
        <v>2425.7469599999999</v>
      </c>
      <c r="F6174" s="4" t="s">
        <v>6</v>
      </c>
      <c r="G6174" s="16" t="s">
        <v>5696</v>
      </c>
      <c r="H6174" s="5">
        <f>IFERROR(IF($F$3=0,"-",Tabla1[[#This Row],[Precio de Cliente neto]]*(1+$F$3)),"-")</f>
        <v>4042.9115999999995</v>
      </c>
      <c r="I6174" s="5">
        <v>3850.3919999999998</v>
      </c>
      <c r="J6174" s="5">
        <v>3465.3528000000001</v>
      </c>
      <c r="K6174" s="26">
        <v>0.21</v>
      </c>
    </row>
    <row r="6175" spans="1:11">
      <c r="A6175" s="4">
        <v>40520</v>
      </c>
      <c r="B6175" t="s">
        <v>9225</v>
      </c>
      <c r="C6175" s="5">
        <f>IF($F$2=0," - ",Tabla1[[#This Row],[Base Precio de Lista neto]])</f>
        <v>4662.9630999999999</v>
      </c>
      <c r="D6175" s="5">
        <f>IF($F$2=0," - ",Tabla1[[#This Row],[Base Precio de Lista neto]]*(1-$F$2))</f>
        <v>3264.0741699999999</v>
      </c>
      <c r="E6175" s="5">
        <f>IF($F$2=0," - ",Tabla1[[#This Row],[Base para Mejor precio]]*(1-$F$2))</f>
        <v>2937.666753</v>
      </c>
      <c r="F6175" s="4" t="s">
        <v>6</v>
      </c>
      <c r="G6175" s="16" t="s">
        <v>5696</v>
      </c>
      <c r="H6175" s="5">
        <f>IFERROR(IF($F$3=0,"-",Tabla1[[#This Row],[Precio de Cliente neto]]*(1+$F$3)),"-")</f>
        <v>4896.1112549999998</v>
      </c>
      <c r="I6175" s="5">
        <v>4662.9630999999999</v>
      </c>
      <c r="J6175" s="5">
        <v>4196.6667900000002</v>
      </c>
      <c r="K6175" s="26">
        <v>0.21</v>
      </c>
    </row>
    <row r="6176" spans="1:11">
      <c r="A6176" s="4">
        <v>40521</v>
      </c>
      <c r="B6176" t="s">
        <v>9226</v>
      </c>
      <c r="C6176" s="5">
        <f>IF($F$2=0," - ",Tabla1[[#This Row],[Base Precio de Lista neto]])</f>
        <v>6073.2866000000004</v>
      </c>
      <c r="D6176" s="5">
        <f>IF($F$2=0," - ",Tabla1[[#This Row],[Base Precio de Lista neto]]*(1-$F$2))</f>
        <v>4251.30062</v>
      </c>
      <c r="E6176" s="5">
        <f>IF($F$2=0," - ",Tabla1[[#This Row],[Base para Mejor precio]]*(1-$F$2))</f>
        <v>3826.1705579999998</v>
      </c>
      <c r="F6176" s="4" t="s">
        <v>6</v>
      </c>
      <c r="G6176" s="16" t="s">
        <v>5696</v>
      </c>
      <c r="H6176" s="5">
        <f>IFERROR(IF($F$3=0,"-",Tabla1[[#This Row],[Precio de Cliente neto]]*(1+$F$3)),"-")</f>
        <v>6376.95093</v>
      </c>
      <c r="I6176" s="5">
        <v>6073.2866000000004</v>
      </c>
      <c r="J6176" s="5">
        <v>5465.9579400000002</v>
      </c>
      <c r="K6176" s="26">
        <v>0.21</v>
      </c>
    </row>
    <row r="6177" spans="1:11">
      <c r="A6177" s="4">
        <v>40522</v>
      </c>
      <c r="B6177" t="s">
        <v>9227</v>
      </c>
      <c r="C6177" s="5">
        <f>IF($F$2=0," - ",Tabla1[[#This Row],[Base Precio de Lista neto]])</f>
        <v>9143.3546000000006</v>
      </c>
      <c r="D6177" s="5">
        <f>IF($F$2=0," - ",Tabla1[[#This Row],[Base Precio de Lista neto]]*(1-$F$2))</f>
        <v>6400.3482199999999</v>
      </c>
      <c r="E6177" s="5">
        <f>IF($F$2=0," - ",Tabla1[[#This Row],[Base para Mejor precio]]*(1-$F$2))</f>
        <v>5760.3133980000002</v>
      </c>
      <c r="F6177" s="4" t="s">
        <v>6</v>
      </c>
      <c r="G6177" s="16" t="s">
        <v>5696</v>
      </c>
      <c r="H6177" s="5">
        <f>IFERROR(IF($F$3=0,"-",Tabla1[[#This Row],[Precio de Cliente neto]]*(1+$F$3)),"-")</f>
        <v>9600.5223299999998</v>
      </c>
      <c r="I6177" s="5">
        <v>9143.3546000000006</v>
      </c>
      <c r="J6177" s="5">
        <v>8229.0191400000003</v>
      </c>
      <c r="K6177" s="26">
        <v>0.21</v>
      </c>
    </row>
    <row r="6178" spans="1:11">
      <c r="A6178" s="4">
        <v>40523</v>
      </c>
      <c r="B6178" t="s">
        <v>9228</v>
      </c>
      <c r="C6178" s="5">
        <f>IF($F$2=0," - ",Tabla1[[#This Row],[Base Precio de Lista neto]])</f>
        <v>4139.7469000000001</v>
      </c>
      <c r="D6178" s="5">
        <f>IF($F$2=0," - ",Tabla1[[#This Row],[Base Precio de Lista neto]]*(1-$F$2))</f>
        <v>2897.8228300000001</v>
      </c>
      <c r="E6178" s="5">
        <f>IF($F$2=0," - ",Tabla1[[#This Row],[Base para Mejor precio]]*(1-$F$2))</f>
        <v>2608.0405470000001</v>
      </c>
      <c r="F6178" s="4" t="s">
        <v>6</v>
      </c>
      <c r="G6178" s="16" t="s">
        <v>5696</v>
      </c>
      <c r="H6178" s="5">
        <f>IFERROR(IF($F$3=0,"-",Tabla1[[#This Row],[Precio de Cliente neto]]*(1+$F$3)),"-")</f>
        <v>4346.7342449999996</v>
      </c>
      <c r="I6178" s="5">
        <v>4139.7469000000001</v>
      </c>
      <c r="J6178" s="5">
        <v>3725.7722100000001</v>
      </c>
      <c r="K6178" s="26">
        <v>0.21</v>
      </c>
    </row>
    <row r="6179" spans="1:11">
      <c r="A6179" s="4">
        <v>40524</v>
      </c>
      <c r="B6179" t="s">
        <v>9229</v>
      </c>
      <c r="C6179" s="5">
        <f>IF($F$2=0," - ",Tabla1[[#This Row],[Base Precio de Lista neto]])</f>
        <v>4306.1950999999999</v>
      </c>
      <c r="D6179" s="5">
        <f>IF($F$2=0," - ",Tabla1[[#This Row],[Base Precio de Lista neto]]*(1-$F$2))</f>
        <v>3014.3365699999999</v>
      </c>
      <c r="E6179" s="5">
        <f>IF($F$2=0," - ",Tabla1[[#This Row],[Base para Mejor precio]]*(1-$F$2))</f>
        <v>2712.9029129999999</v>
      </c>
      <c r="F6179" s="4" t="s">
        <v>6</v>
      </c>
      <c r="G6179" s="16" t="s">
        <v>5696</v>
      </c>
      <c r="H6179" s="5">
        <f>IFERROR(IF($F$3=0,"-",Tabla1[[#This Row],[Precio de Cliente neto]]*(1+$F$3)),"-")</f>
        <v>4521.5048550000001</v>
      </c>
      <c r="I6179" s="5">
        <v>4306.1950999999999</v>
      </c>
      <c r="J6179" s="5">
        <v>3875.5755899999999</v>
      </c>
      <c r="K6179" s="26">
        <v>0.21</v>
      </c>
    </row>
    <row r="6180" spans="1:11">
      <c r="A6180" s="4">
        <v>40525</v>
      </c>
      <c r="B6180" t="s">
        <v>9230</v>
      </c>
      <c r="C6180" s="5">
        <f>IF($F$2=0," - ",Tabla1[[#This Row],[Base Precio de Lista neto]])</f>
        <v>5850.7614000000003</v>
      </c>
      <c r="D6180" s="5">
        <f>IF($F$2=0," - ",Tabla1[[#This Row],[Base Precio de Lista neto]]*(1-$F$2))</f>
        <v>4095.53298</v>
      </c>
      <c r="E6180" s="5">
        <f>IF($F$2=0," - ",Tabla1[[#This Row],[Base para Mejor precio]]*(1-$F$2))</f>
        <v>3685.9796819999997</v>
      </c>
      <c r="F6180" s="4" t="s">
        <v>6</v>
      </c>
      <c r="G6180" s="16" t="s">
        <v>5696</v>
      </c>
      <c r="H6180" s="5">
        <f>IFERROR(IF($F$3=0,"-",Tabla1[[#This Row],[Precio de Cliente neto]]*(1+$F$3)),"-")</f>
        <v>6143.2994699999999</v>
      </c>
      <c r="I6180" s="5">
        <v>5850.7614000000003</v>
      </c>
      <c r="J6180" s="5">
        <v>5265.6852600000002</v>
      </c>
      <c r="K6180" s="26">
        <v>0.21</v>
      </c>
    </row>
    <row r="6181" spans="1:11">
      <c r="A6181" s="4">
        <v>40526</v>
      </c>
      <c r="B6181" t="s">
        <v>9231</v>
      </c>
      <c r="C6181" s="5">
        <f>IF($F$2=0," - ",Tabla1[[#This Row],[Base Precio de Lista neto]])</f>
        <v>7320.1733000000004</v>
      </c>
      <c r="D6181" s="5">
        <f>IF($F$2=0," - ",Tabla1[[#This Row],[Base Precio de Lista neto]]*(1-$F$2))</f>
        <v>5124.1213099999995</v>
      </c>
      <c r="E6181" s="5">
        <f>IF($F$2=0," - ",Tabla1[[#This Row],[Base para Mejor precio]]*(1-$F$2))</f>
        <v>4611.7091789999995</v>
      </c>
      <c r="F6181" s="4" t="s">
        <v>6</v>
      </c>
      <c r="G6181" s="16" t="s">
        <v>5696</v>
      </c>
      <c r="H6181" s="5">
        <f>IFERROR(IF($F$3=0,"-",Tabla1[[#This Row],[Precio de Cliente neto]]*(1+$F$3)),"-")</f>
        <v>7686.1819649999998</v>
      </c>
      <c r="I6181" s="5">
        <v>7320.1733000000004</v>
      </c>
      <c r="J6181" s="5">
        <v>6588.1559699999998</v>
      </c>
      <c r="K6181" s="26">
        <v>0.21</v>
      </c>
    </row>
    <row r="6182" spans="1:11">
      <c r="A6182" s="4">
        <v>40527</v>
      </c>
      <c r="B6182" t="s">
        <v>9232</v>
      </c>
      <c r="C6182" s="5">
        <f>IF($F$2=0," - ",Tabla1[[#This Row],[Base Precio de Lista neto]])</f>
        <v>10087.747300000001</v>
      </c>
      <c r="D6182" s="5">
        <f>IF($F$2=0," - ",Tabla1[[#This Row],[Base Precio de Lista neto]]*(1-$F$2))</f>
        <v>7061.4231100000006</v>
      </c>
      <c r="E6182" s="5">
        <f>IF($F$2=0," - ",Tabla1[[#This Row],[Base para Mejor precio]]*(1-$F$2))</f>
        <v>6355.2807989999992</v>
      </c>
      <c r="F6182" s="4" t="s">
        <v>6</v>
      </c>
      <c r="G6182" s="16" t="s">
        <v>5696</v>
      </c>
      <c r="H6182" s="5">
        <f>IFERROR(IF($F$3=0,"-",Tabla1[[#This Row],[Precio de Cliente neto]]*(1+$F$3)),"-")</f>
        <v>10592.134665000001</v>
      </c>
      <c r="I6182" s="5">
        <v>10087.747300000001</v>
      </c>
      <c r="J6182" s="5">
        <v>9078.9725699999999</v>
      </c>
      <c r="K6182" s="26">
        <v>0.21</v>
      </c>
    </row>
    <row r="6183" spans="1:11">
      <c r="A6183" s="4">
        <v>40528</v>
      </c>
      <c r="B6183" t="s">
        <v>9233</v>
      </c>
      <c r="C6183" s="5">
        <f>IF($F$2=0," - ",Tabla1[[#This Row],[Base Precio de Lista neto]])</f>
        <v>3754.3481999999999</v>
      </c>
      <c r="D6183" s="5">
        <f>IF($F$2=0," - ",Tabla1[[#This Row],[Base Precio de Lista neto]]*(1-$F$2))</f>
        <v>2628.0437399999996</v>
      </c>
      <c r="E6183" s="5">
        <f>IF($F$2=0," - ",Tabla1[[#This Row],[Base para Mejor precio]]*(1-$F$2))</f>
        <v>2365.2393659999998</v>
      </c>
      <c r="F6183" s="4" t="s">
        <v>6</v>
      </c>
      <c r="G6183" s="16" t="s">
        <v>5696</v>
      </c>
      <c r="H6183" s="5">
        <f>IFERROR(IF($F$3=0,"-",Tabla1[[#This Row],[Precio de Cliente neto]]*(1+$F$3)),"-")</f>
        <v>3942.0656099999997</v>
      </c>
      <c r="I6183" s="5">
        <v>3754.3481999999999</v>
      </c>
      <c r="J6183" s="5">
        <v>3378.91338</v>
      </c>
      <c r="K6183" s="26">
        <v>0.21</v>
      </c>
    </row>
    <row r="6184" spans="1:11">
      <c r="A6184" s="4">
        <v>40529</v>
      </c>
      <c r="B6184" t="s">
        <v>9234</v>
      </c>
      <c r="C6184" s="5">
        <f>IF($F$2=0," - ",Tabla1[[#This Row],[Base Precio de Lista neto]])</f>
        <v>4064.5754000000002</v>
      </c>
      <c r="D6184" s="5">
        <f>IF($F$2=0," - ",Tabla1[[#This Row],[Base Precio de Lista neto]]*(1-$F$2))</f>
        <v>2845.2027800000001</v>
      </c>
      <c r="E6184" s="5">
        <f>IF($F$2=0," - ",Tabla1[[#This Row],[Base para Mejor precio]]*(1-$F$2))</f>
        <v>2560.6825019999997</v>
      </c>
      <c r="F6184" s="4" t="s">
        <v>6</v>
      </c>
      <c r="G6184" s="16" t="s">
        <v>5696</v>
      </c>
      <c r="H6184" s="5">
        <f>IFERROR(IF($F$3=0,"-",Tabla1[[#This Row],[Precio de Cliente neto]]*(1+$F$3)),"-")</f>
        <v>4267.8041700000003</v>
      </c>
      <c r="I6184" s="5">
        <v>4064.5754000000002</v>
      </c>
      <c r="J6184" s="5">
        <v>3658.1178599999998</v>
      </c>
      <c r="K6184" s="26">
        <v>0.21</v>
      </c>
    </row>
    <row r="6185" spans="1:11">
      <c r="A6185" s="4">
        <v>40530</v>
      </c>
      <c r="B6185" t="s">
        <v>9235</v>
      </c>
      <c r="C6185" s="5">
        <f>IF($F$2=0," - ",Tabla1[[#This Row],[Base Precio de Lista neto]])</f>
        <v>4617.0232999999998</v>
      </c>
      <c r="D6185" s="5">
        <f>IF($F$2=0," - ",Tabla1[[#This Row],[Base Precio de Lista neto]]*(1-$F$2))</f>
        <v>3231.9163099999996</v>
      </c>
      <c r="E6185" s="5">
        <f>IF($F$2=0," - ",Tabla1[[#This Row],[Base para Mejor precio]]*(1-$F$2))</f>
        <v>2908.7246789999995</v>
      </c>
      <c r="F6185" s="4" t="s">
        <v>6</v>
      </c>
      <c r="G6185" s="16" t="s">
        <v>5696</v>
      </c>
      <c r="H6185" s="5">
        <f>IFERROR(IF($F$3=0,"-",Tabla1[[#This Row],[Precio de Cliente neto]]*(1+$F$3)),"-")</f>
        <v>4847.874464999999</v>
      </c>
      <c r="I6185" s="5">
        <v>4617.0232999999998</v>
      </c>
      <c r="J6185" s="5">
        <v>4155.3209699999998</v>
      </c>
      <c r="K6185" s="26">
        <v>0.21</v>
      </c>
    </row>
    <row r="6186" spans="1:11">
      <c r="A6186" s="4">
        <v>40531</v>
      </c>
      <c r="B6186" t="s">
        <v>9236</v>
      </c>
      <c r="C6186" s="5">
        <f>IF($F$2=0," - ",Tabla1[[#This Row],[Base Precio de Lista neto]])</f>
        <v>6208.1202999999996</v>
      </c>
      <c r="D6186" s="5">
        <f>IF($F$2=0," - ",Tabla1[[#This Row],[Base Precio de Lista neto]]*(1-$F$2))</f>
        <v>4345.6842099999994</v>
      </c>
      <c r="E6186" s="5">
        <f>IF($F$2=0," - ",Tabla1[[#This Row],[Base para Mejor precio]]*(1-$F$2))</f>
        <v>3911.1157889999999</v>
      </c>
      <c r="F6186" s="4" t="s">
        <v>6</v>
      </c>
      <c r="G6186" s="16" t="s">
        <v>5696</v>
      </c>
      <c r="H6186" s="5">
        <f>IFERROR(IF($F$3=0,"-",Tabla1[[#This Row],[Precio de Cliente neto]]*(1+$F$3)),"-")</f>
        <v>6518.5263149999992</v>
      </c>
      <c r="I6186" s="5">
        <v>6208.1202999999996</v>
      </c>
      <c r="J6186" s="5">
        <v>5587.3082700000004</v>
      </c>
      <c r="K6186" s="26">
        <v>0.21</v>
      </c>
    </row>
    <row r="6187" spans="1:11">
      <c r="A6187" s="4">
        <v>40532</v>
      </c>
      <c r="B6187" t="s">
        <v>9237</v>
      </c>
      <c r="C6187" s="5">
        <f>IF($F$2=0," - ",Tabla1[[#This Row],[Base Precio de Lista neto]])</f>
        <v>9143.3546000000006</v>
      </c>
      <c r="D6187" s="5">
        <f>IF($F$2=0," - ",Tabla1[[#This Row],[Base Precio de Lista neto]]*(1-$F$2))</f>
        <v>6400.3482199999999</v>
      </c>
      <c r="E6187" s="5">
        <f>IF($F$2=0," - ",Tabla1[[#This Row],[Base para Mejor precio]]*(1-$F$2))</f>
        <v>5760.3133980000002</v>
      </c>
      <c r="F6187" s="4" t="s">
        <v>6</v>
      </c>
      <c r="G6187" s="16" t="s">
        <v>5696</v>
      </c>
      <c r="H6187" s="5">
        <f>IFERROR(IF($F$3=0,"-",Tabla1[[#This Row],[Precio de Cliente neto]]*(1+$F$3)),"-")</f>
        <v>9600.5223299999998</v>
      </c>
      <c r="I6187" s="5">
        <v>9143.3546000000006</v>
      </c>
      <c r="J6187" s="5">
        <v>8229.0191400000003</v>
      </c>
      <c r="K6187" s="26">
        <v>0.21</v>
      </c>
    </row>
    <row r="6188" spans="1:11">
      <c r="A6188" s="4">
        <v>40533</v>
      </c>
      <c r="B6188" t="s">
        <v>9238</v>
      </c>
      <c r="C6188" s="5">
        <f>IF($F$2=0," - ",Tabla1[[#This Row],[Base Precio de Lista neto]])</f>
        <v>4021.6136999999999</v>
      </c>
      <c r="D6188" s="5">
        <f>IF($F$2=0," - ",Tabla1[[#This Row],[Base Precio de Lista neto]]*(1-$F$2))</f>
        <v>2815.1295899999996</v>
      </c>
      <c r="E6188" s="5">
        <f>IF($F$2=0," - ",Tabla1[[#This Row],[Base para Mejor precio]]*(1-$F$2))</f>
        <v>2533.6166309999999</v>
      </c>
      <c r="F6188" s="4" t="s">
        <v>6</v>
      </c>
      <c r="G6188" s="16" t="s">
        <v>5696</v>
      </c>
      <c r="H6188" s="5">
        <f>IFERROR(IF($F$3=0,"-",Tabla1[[#This Row],[Precio de Cliente neto]]*(1+$F$3)),"-")</f>
        <v>4222.6943849999989</v>
      </c>
      <c r="I6188" s="5">
        <v>4021.6136999999999</v>
      </c>
      <c r="J6188" s="5">
        <v>3619.4523300000001</v>
      </c>
      <c r="K6188" s="26">
        <v>0.21</v>
      </c>
    </row>
    <row r="6189" spans="1:11">
      <c r="A6189" s="4">
        <v>40534</v>
      </c>
      <c r="B6189" t="s">
        <v>9239</v>
      </c>
      <c r="C6189" s="5">
        <f>IF($F$2=0," - ",Tabla1[[#This Row],[Base Precio de Lista neto]])</f>
        <v>4280.5325000000003</v>
      </c>
      <c r="D6189" s="5">
        <f>IF($F$2=0," - ",Tabla1[[#This Row],[Base Precio de Lista neto]]*(1-$F$2))</f>
        <v>2996.37275</v>
      </c>
      <c r="E6189" s="5">
        <f>IF($F$2=0," - ",Tabla1[[#This Row],[Base para Mejor precio]]*(1-$F$2))</f>
        <v>2696.735475</v>
      </c>
      <c r="F6189" s="4" t="s">
        <v>6</v>
      </c>
      <c r="G6189" s="16" t="s">
        <v>5696</v>
      </c>
      <c r="H6189" s="5">
        <f>IFERROR(IF($F$3=0,"-",Tabla1[[#This Row],[Precio de Cliente neto]]*(1+$F$3)),"-")</f>
        <v>4494.5591249999998</v>
      </c>
      <c r="I6189" s="5">
        <v>4280.5325000000003</v>
      </c>
      <c r="J6189" s="5">
        <v>3852.4792499999999</v>
      </c>
      <c r="K6189" s="26">
        <v>0.21</v>
      </c>
    </row>
    <row r="6190" spans="1:11">
      <c r="A6190" s="4">
        <v>40535</v>
      </c>
      <c r="B6190" t="s">
        <v>9240</v>
      </c>
      <c r="C6190" s="5">
        <f>IF($F$2=0," - ",Tabla1[[#This Row],[Base Precio de Lista neto]])</f>
        <v>5244.6223</v>
      </c>
      <c r="D6190" s="5">
        <f>IF($F$2=0," - ",Tabla1[[#This Row],[Base Precio de Lista neto]]*(1-$F$2))</f>
        <v>3671.2356099999997</v>
      </c>
      <c r="E6190" s="5">
        <f>IF($F$2=0," - ",Tabla1[[#This Row],[Base para Mejor precio]]*(1-$F$2))</f>
        <v>3304.1120489999998</v>
      </c>
      <c r="F6190" s="4" t="s">
        <v>6</v>
      </c>
      <c r="G6190" s="16" t="s">
        <v>5696</v>
      </c>
      <c r="H6190" s="5">
        <f>IFERROR(IF($F$3=0,"-",Tabla1[[#This Row],[Precio de Cliente neto]]*(1+$F$3)),"-")</f>
        <v>5506.8534149999996</v>
      </c>
      <c r="I6190" s="5">
        <v>5244.6223</v>
      </c>
      <c r="J6190" s="5">
        <v>4720.1600699999999</v>
      </c>
      <c r="K6190" s="26">
        <v>0.21</v>
      </c>
    </row>
    <row r="6191" spans="1:11">
      <c r="A6191" s="4">
        <v>40536</v>
      </c>
      <c r="B6191" t="s">
        <v>9241</v>
      </c>
      <c r="C6191" s="5">
        <f>IF($F$2=0," - ",Tabla1[[#This Row],[Base Precio de Lista neto]])</f>
        <v>6635.2808000000005</v>
      </c>
      <c r="D6191" s="5">
        <f>IF($F$2=0," - ",Tabla1[[#This Row],[Base Precio de Lista neto]]*(1-$F$2))</f>
        <v>4644.6965600000003</v>
      </c>
      <c r="E6191" s="5">
        <f>IF($F$2=0," - ",Tabla1[[#This Row],[Base para Mejor precio]]*(1-$F$2))</f>
        <v>4180.2269040000001</v>
      </c>
      <c r="F6191" s="4" t="s">
        <v>6</v>
      </c>
      <c r="G6191" s="16" t="s">
        <v>5696</v>
      </c>
      <c r="H6191" s="5">
        <f>IFERROR(IF($F$3=0,"-",Tabla1[[#This Row],[Precio de Cliente neto]]*(1+$F$3)),"-")</f>
        <v>6967.0448400000005</v>
      </c>
      <c r="I6191" s="5">
        <v>6635.2808000000005</v>
      </c>
      <c r="J6191" s="5">
        <v>5971.7527200000004</v>
      </c>
      <c r="K6191" s="26">
        <v>0.21</v>
      </c>
    </row>
    <row r="6192" spans="1:11">
      <c r="A6192" s="4">
        <v>40537</v>
      </c>
      <c r="B6192" t="s">
        <v>9242</v>
      </c>
      <c r="C6192" s="5">
        <f>IF($F$2=0," - ",Tabla1[[#This Row],[Base Precio de Lista neto]])</f>
        <v>9501.9028999999991</v>
      </c>
      <c r="D6192" s="5">
        <f>IF($F$2=0," - ",Tabla1[[#This Row],[Base Precio de Lista neto]]*(1-$F$2))</f>
        <v>6651.3320299999987</v>
      </c>
      <c r="E6192" s="5">
        <f>IF($F$2=0," - ",Tabla1[[#This Row],[Base para Mejor precio]]*(1-$F$2))</f>
        <v>5986.1988270000002</v>
      </c>
      <c r="F6192" s="4" t="s">
        <v>6</v>
      </c>
      <c r="G6192" s="16" t="s">
        <v>5696</v>
      </c>
      <c r="H6192" s="5">
        <f>IFERROR(IF($F$3=0,"-",Tabla1[[#This Row],[Precio de Cliente neto]]*(1+$F$3)),"-")</f>
        <v>9976.9980449999985</v>
      </c>
      <c r="I6192" s="5">
        <v>9501.9028999999991</v>
      </c>
      <c r="J6192" s="5">
        <v>8551.7126100000005</v>
      </c>
      <c r="K6192" s="26">
        <v>0.21</v>
      </c>
    </row>
    <row r="6193" spans="1:11">
      <c r="A6193" s="4">
        <v>40538</v>
      </c>
      <c r="B6193" t="s">
        <v>9243</v>
      </c>
      <c r="C6193" s="5">
        <f>IF($F$2=0," - ",Tabla1[[#This Row],[Base Precio de Lista neto]])</f>
        <v>4603.8887999999997</v>
      </c>
      <c r="D6193" s="5">
        <f>IF($F$2=0," - ",Tabla1[[#This Row],[Base Precio de Lista neto]]*(1-$F$2))</f>
        <v>3222.7221599999998</v>
      </c>
      <c r="E6193" s="5">
        <f>IF($F$2=0," - ",Tabla1[[#This Row],[Base para Mejor precio]]*(1-$F$2))</f>
        <v>2900.449944</v>
      </c>
      <c r="F6193" s="4" t="s">
        <v>6</v>
      </c>
      <c r="G6193" s="16" t="s">
        <v>5696</v>
      </c>
      <c r="H6193" s="5">
        <f>IFERROR(IF($F$3=0,"-",Tabla1[[#This Row],[Precio de Cliente neto]]*(1+$F$3)),"-")</f>
        <v>4834.0832399999999</v>
      </c>
      <c r="I6193" s="5">
        <v>4603.8887999999997</v>
      </c>
      <c r="J6193" s="5">
        <v>4143.4999200000002</v>
      </c>
      <c r="K6193" s="26">
        <v>0.21</v>
      </c>
    </row>
    <row r="6194" spans="1:11">
      <c r="A6194" s="4">
        <v>40539</v>
      </c>
      <c r="B6194" t="s">
        <v>9244</v>
      </c>
      <c r="C6194" s="5">
        <f>IF($F$2=0," - ",Tabla1[[#This Row],[Base Precio de Lista neto]])</f>
        <v>4760.7983000000004</v>
      </c>
      <c r="D6194" s="5">
        <f>IF($F$2=0," - ",Tabla1[[#This Row],[Base Precio de Lista neto]]*(1-$F$2))</f>
        <v>3332.55881</v>
      </c>
      <c r="E6194" s="5">
        <f>IF($F$2=0," - ",Tabla1[[#This Row],[Base para Mejor precio]]*(1-$F$2))</f>
        <v>2999.3029289999995</v>
      </c>
      <c r="F6194" s="4" t="s">
        <v>6</v>
      </c>
      <c r="G6194" s="16" t="s">
        <v>5696</v>
      </c>
      <c r="H6194" s="5">
        <f>IFERROR(IF($F$3=0,"-",Tabla1[[#This Row],[Precio de Cliente neto]]*(1+$F$3)),"-")</f>
        <v>4998.8382149999998</v>
      </c>
      <c r="I6194" s="5">
        <v>4760.7983000000004</v>
      </c>
      <c r="J6194" s="5">
        <v>4284.7184699999998</v>
      </c>
      <c r="K6194" s="26">
        <v>0.21</v>
      </c>
    </row>
    <row r="6195" spans="1:11">
      <c r="A6195" s="4">
        <v>40540</v>
      </c>
      <c r="B6195" t="s">
        <v>9245</v>
      </c>
      <c r="C6195" s="5">
        <f>IF($F$2=0," - ",Tabla1[[#This Row],[Base Precio de Lista neto]])</f>
        <v>5730.2578000000003</v>
      </c>
      <c r="D6195" s="5">
        <f>IF($F$2=0," - ",Tabla1[[#This Row],[Base Precio de Lista neto]]*(1-$F$2))</f>
        <v>4011.18046</v>
      </c>
      <c r="E6195" s="5">
        <f>IF($F$2=0," - ",Tabla1[[#This Row],[Base para Mejor precio]]*(1-$F$2))</f>
        <v>3610.062414</v>
      </c>
      <c r="F6195" s="4" t="s">
        <v>6</v>
      </c>
      <c r="G6195" s="16" t="s">
        <v>5696</v>
      </c>
      <c r="H6195" s="5">
        <f>IFERROR(IF($F$3=0,"-",Tabla1[[#This Row],[Precio de Cliente neto]]*(1+$F$3)),"-")</f>
        <v>6016.7706900000003</v>
      </c>
      <c r="I6195" s="5">
        <v>5730.2578000000003</v>
      </c>
      <c r="J6195" s="5">
        <v>5157.2320200000004</v>
      </c>
      <c r="K6195" s="26">
        <v>0.21</v>
      </c>
    </row>
    <row r="6196" spans="1:11">
      <c r="A6196" s="4">
        <v>40541</v>
      </c>
      <c r="B6196" t="s">
        <v>9246</v>
      </c>
      <c r="C6196" s="5">
        <f>IF($F$2=0," - ",Tabla1[[#This Row],[Base Precio de Lista neto]])</f>
        <v>7372.0707000000002</v>
      </c>
      <c r="D6196" s="5">
        <f>IF($F$2=0," - ",Tabla1[[#This Row],[Base Precio de Lista neto]]*(1-$F$2))</f>
        <v>5160.44949</v>
      </c>
      <c r="E6196" s="5">
        <f>IF($F$2=0," - ",Tabla1[[#This Row],[Base para Mejor precio]]*(1-$F$2))</f>
        <v>4644.4045409999999</v>
      </c>
      <c r="F6196" s="4" t="s">
        <v>6</v>
      </c>
      <c r="G6196" s="16" t="s">
        <v>5696</v>
      </c>
      <c r="H6196" s="5">
        <f>IFERROR(IF($F$3=0,"-",Tabla1[[#This Row],[Precio de Cliente neto]]*(1+$F$3)),"-")</f>
        <v>7740.6742350000004</v>
      </c>
      <c r="I6196" s="5">
        <v>7372.0707000000002</v>
      </c>
      <c r="J6196" s="5">
        <v>6634.8636299999998</v>
      </c>
      <c r="K6196" s="26">
        <v>0.21</v>
      </c>
    </row>
    <row r="6197" spans="1:11">
      <c r="A6197" s="4">
        <v>40542</v>
      </c>
      <c r="B6197" t="s">
        <v>9247</v>
      </c>
      <c r="C6197" s="5">
        <f>IF($F$2=0," - ",Tabla1[[#This Row],[Base Precio de Lista neto]])</f>
        <v>11128.805</v>
      </c>
      <c r="D6197" s="5">
        <f>IF($F$2=0," - ",Tabla1[[#This Row],[Base Precio de Lista neto]]*(1-$F$2))</f>
        <v>7790.1634999999997</v>
      </c>
      <c r="E6197" s="5">
        <f>IF($F$2=0," - ",Tabla1[[#This Row],[Base para Mejor precio]]*(1-$F$2))</f>
        <v>7011.1471499999989</v>
      </c>
      <c r="F6197" s="4" t="s">
        <v>6</v>
      </c>
      <c r="G6197" s="16" t="s">
        <v>5696</v>
      </c>
      <c r="H6197" s="5">
        <f>IFERROR(IF($F$3=0,"-",Tabla1[[#This Row],[Precio de Cliente neto]]*(1+$F$3)),"-")</f>
        <v>11685.24525</v>
      </c>
      <c r="I6197" s="5">
        <v>11128.805</v>
      </c>
      <c r="J6197" s="5">
        <v>10015.924499999999</v>
      </c>
      <c r="K6197" s="26">
        <v>0.21</v>
      </c>
    </row>
    <row r="6198" spans="1:11">
      <c r="A6198" s="4">
        <v>40543</v>
      </c>
      <c r="B6198" t="s">
        <v>9248</v>
      </c>
      <c r="C6198" s="5">
        <f>IF($F$2=0," - ",Tabla1[[#This Row],[Base Precio de Lista neto]])</f>
        <v>4705.9170999999997</v>
      </c>
      <c r="D6198" s="5">
        <f>IF($F$2=0," - ",Tabla1[[#This Row],[Base Precio de Lista neto]]*(1-$F$2))</f>
        <v>3294.1419699999997</v>
      </c>
      <c r="E6198" s="5">
        <f>IF($F$2=0," - ",Tabla1[[#This Row],[Base para Mejor precio]]*(1-$F$2))</f>
        <v>2964.7277729999996</v>
      </c>
      <c r="F6198" s="4" t="s">
        <v>6</v>
      </c>
      <c r="G6198" s="16" t="s">
        <v>5696</v>
      </c>
      <c r="H6198" s="5">
        <f>IFERROR(IF($F$3=0,"-",Tabla1[[#This Row],[Precio de Cliente neto]]*(1+$F$3)),"-")</f>
        <v>4941.2129549999991</v>
      </c>
      <c r="I6198" s="5">
        <v>4705.9170999999997</v>
      </c>
      <c r="J6198" s="5">
        <v>4235.32539</v>
      </c>
      <c r="K6198" s="26">
        <v>0.21</v>
      </c>
    </row>
    <row r="6199" spans="1:11">
      <c r="A6199" s="4">
        <v>40544</v>
      </c>
      <c r="B6199" t="s">
        <v>9249</v>
      </c>
      <c r="C6199" s="5">
        <f>IF($F$2=0," - ",Tabla1[[#This Row],[Base Precio de Lista neto]])</f>
        <v>5312.6342999999997</v>
      </c>
      <c r="D6199" s="5">
        <f>IF($F$2=0," - ",Tabla1[[#This Row],[Base Precio de Lista neto]]*(1-$F$2))</f>
        <v>3718.8440099999993</v>
      </c>
      <c r="E6199" s="5">
        <f>IF($F$2=0," - ",Tabla1[[#This Row],[Base para Mejor precio]]*(1-$F$2))</f>
        <v>3346.9596089999995</v>
      </c>
      <c r="F6199" s="4" t="s">
        <v>6</v>
      </c>
      <c r="G6199" s="16" t="s">
        <v>5696</v>
      </c>
      <c r="H6199" s="5">
        <f>IFERROR(IF($F$3=0,"-",Tabla1[[#This Row],[Precio de Cliente neto]]*(1+$F$3)),"-")</f>
        <v>5578.2660149999992</v>
      </c>
      <c r="I6199" s="5">
        <v>5312.6342999999997</v>
      </c>
      <c r="J6199" s="5">
        <v>4781.3708699999997</v>
      </c>
      <c r="K6199" s="26">
        <v>0.21</v>
      </c>
    </row>
    <row r="6200" spans="1:11">
      <c r="A6200" s="4">
        <v>40545</v>
      </c>
      <c r="B6200" t="s">
        <v>9250</v>
      </c>
      <c r="C6200" s="5">
        <f>IF($F$2=0," - ",Tabla1[[#This Row],[Base Precio de Lista neto]])</f>
        <v>6754.5985000000001</v>
      </c>
      <c r="D6200" s="5">
        <f>IF($F$2=0," - ",Tabla1[[#This Row],[Base Precio de Lista neto]]*(1-$F$2))</f>
        <v>4728.2189499999995</v>
      </c>
      <c r="E6200" s="5">
        <f>IF($F$2=0," - ",Tabla1[[#This Row],[Base para Mejor precio]]*(1-$F$2))</f>
        <v>4255.3970549999995</v>
      </c>
      <c r="F6200" s="4" t="s">
        <v>6</v>
      </c>
      <c r="G6200" s="16" t="s">
        <v>5696</v>
      </c>
      <c r="H6200" s="5">
        <f>IFERROR(IF($F$3=0,"-",Tabla1[[#This Row],[Precio de Cliente neto]]*(1+$F$3)),"-")</f>
        <v>7092.3284249999997</v>
      </c>
      <c r="I6200" s="5">
        <v>6754.5985000000001</v>
      </c>
      <c r="J6200" s="5">
        <v>6079.1386499999999</v>
      </c>
      <c r="K6200" s="26">
        <v>0.21</v>
      </c>
    </row>
    <row r="6201" spans="1:11">
      <c r="A6201" s="4">
        <v>40546</v>
      </c>
      <c r="B6201" t="s">
        <v>9251</v>
      </c>
      <c r="C6201" s="5">
        <f>IF($F$2=0," - ",Tabla1[[#This Row],[Base Precio de Lista neto]])</f>
        <v>8799.7093000000004</v>
      </c>
      <c r="D6201" s="5">
        <f>IF($F$2=0," - ",Tabla1[[#This Row],[Base Precio de Lista neto]]*(1-$F$2))</f>
        <v>6159.7965100000001</v>
      </c>
      <c r="E6201" s="5">
        <f>IF($F$2=0," - ",Tabla1[[#This Row],[Base para Mejor precio]]*(1-$F$2))</f>
        <v>5543.8168589999996</v>
      </c>
      <c r="F6201" s="4" t="s">
        <v>6</v>
      </c>
      <c r="G6201" s="16" t="s">
        <v>5696</v>
      </c>
      <c r="H6201" s="5">
        <f>IFERROR(IF($F$3=0,"-",Tabla1[[#This Row],[Precio de Cliente neto]]*(1+$F$3)),"-")</f>
        <v>9239.6947650000002</v>
      </c>
      <c r="I6201" s="5">
        <v>8799.7093000000004</v>
      </c>
      <c r="J6201" s="5">
        <v>7919.73837</v>
      </c>
      <c r="K6201" s="26">
        <v>0.21</v>
      </c>
    </row>
    <row r="6202" spans="1:11">
      <c r="A6202" s="4">
        <v>40547</v>
      </c>
      <c r="B6202" t="s">
        <v>9252</v>
      </c>
      <c r="C6202" s="5">
        <f>IF($F$2=0," - ",Tabla1[[#This Row],[Base Precio de Lista neto]])</f>
        <v>11215.905000000001</v>
      </c>
      <c r="D6202" s="5">
        <f>IF($F$2=0," - ",Tabla1[[#This Row],[Base Precio de Lista neto]]*(1-$F$2))</f>
        <v>7851.1334999999999</v>
      </c>
      <c r="E6202" s="5">
        <f>IF($F$2=0," - ",Tabla1[[#This Row],[Base para Mejor precio]]*(1-$F$2))</f>
        <v>7066.0201500000003</v>
      </c>
      <c r="F6202" s="4" t="s">
        <v>6</v>
      </c>
      <c r="G6202" s="16" t="s">
        <v>5696</v>
      </c>
      <c r="H6202" s="5">
        <f>IFERROR(IF($F$3=0,"-",Tabla1[[#This Row],[Precio de Cliente neto]]*(1+$F$3)),"-")</f>
        <v>11776.70025</v>
      </c>
      <c r="I6202" s="5">
        <v>11215.905000000001</v>
      </c>
      <c r="J6202" s="5">
        <v>10094.3145</v>
      </c>
      <c r="K6202" s="26">
        <v>0.21</v>
      </c>
    </row>
    <row r="6203" spans="1:11">
      <c r="A6203" s="4">
        <v>40548</v>
      </c>
      <c r="B6203" t="s">
        <v>9253</v>
      </c>
      <c r="C6203" s="5">
        <f>IF($F$2=0," - ",Tabla1[[#This Row],[Base Precio de Lista neto]])</f>
        <v>5557.2502000000004</v>
      </c>
      <c r="D6203" s="5">
        <f>IF($F$2=0," - ",Tabla1[[#This Row],[Base Precio de Lista neto]]*(1-$F$2))</f>
        <v>3890.0751399999999</v>
      </c>
      <c r="E6203" s="5">
        <f>IF($F$2=0," - ",Tabla1[[#This Row],[Base para Mejor precio]]*(1-$F$2))</f>
        <v>3501.0676259999996</v>
      </c>
      <c r="F6203" s="4" t="s">
        <v>6</v>
      </c>
      <c r="G6203" s="16" t="s">
        <v>5696</v>
      </c>
      <c r="H6203" s="5">
        <f>IFERROR(IF($F$3=0,"-",Tabla1[[#This Row],[Precio de Cliente neto]]*(1+$F$3)),"-")</f>
        <v>5835.1127099999994</v>
      </c>
      <c r="I6203" s="5">
        <v>5557.2502000000004</v>
      </c>
      <c r="J6203" s="5">
        <v>5001.5251799999996</v>
      </c>
      <c r="K6203" s="26">
        <v>0.21</v>
      </c>
    </row>
    <row r="6204" spans="1:11">
      <c r="A6204" s="4">
        <v>40549</v>
      </c>
      <c r="B6204" t="s">
        <v>9254</v>
      </c>
      <c r="C6204" s="5">
        <f>IF($F$2=0," - ",Tabla1[[#This Row],[Base Precio de Lista neto]])</f>
        <v>5610.9390999999996</v>
      </c>
      <c r="D6204" s="5">
        <f>IF($F$2=0," - ",Tabla1[[#This Row],[Base Precio de Lista neto]]*(1-$F$2))</f>
        <v>3927.6573699999994</v>
      </c>
      <c r="E6204" s="5">
        <f>IF($F$2=0," - ",Tabla1[[#This Row],[Base para Mejor precio]]*(1-$F$2))</f>
        <v>3534.8916329999997</v>
      </c>
      <c r="F6204" s="4" t="s">
        <v>6</v>
      </c>
      <c r="G6204" s="16" t="s">
        <v>5696</v>
      </c>
      <c r="H6204" s="5">
        <f>IFERROR(IF($F$3=0,"-",Tabla1[[#This Row],[Precio de Cliente neto]]*(1+$F$3)),"-")</f>
        <v>5891.4860549999994</v>
      </c>
      <c r="I6204" s="5">
        <v>5610.9390999999996</v>
      </c>
      <c r="J6204" s="5">
        <v>5049.84519</v>
      </c>
      <c r="K6204" s="26">
        <v>0.21</v>
      </c>
    </row>
    <row r="6205" spans="1:11">
      <c r="A6205" s="4">
        <v>40550</v>
      </c>
      <c r="B6205" t="s">
        <v>9255</v>
      </c>
      <c r="C6205" s="5">
        <f>IF($F$2=0," - ",Tabla1[[#This Row],[Base Precio de Lista neto]])</f>
        <v>7388.1746999999996</v>
      </c>
      <c r="D6205" s="5">
        <f>IF($F$2=0," - ",Tabla1[[#This Row],[Base Precio de Lista neto]]*(1-$F$2))</f>
        <v>5171.7222899999997</v>
      </c>
      <c r="E6205" s="5">
        <f>IF($F$2=0," - ",Tabla1[[#This Row],[Base para Mejor precio]]*(1-$F$2))</f>
        <v>4654.550060999999</v>
      </c>
      <c r="F6205" s="4" t="s">
        <v>6</v>
      </c>
      <c r="G6205" s="16" t="s">
        <v>5696</v>
      </c>
      <c r="H6205" s="5">
        <f>IFERROR(IF($F$3=0,"-",Tabla1[[#This Row],[Precio de Cliente neto]]*(1+$F$3)),"-")</f>
        <v>7757.5834349999996</v>
      </c>
      <c r="I6205" s="5">
        <v>7388.1746999999996</v>
      </c>
      <c r="J6205" s="5">
        <v>6649.3572299999996</v>
      </c>
      <c r="K6205" s="26">
        <v>0.21</v>
      </c>
    </row>
    <row r="6206" spans="1:11">
      <c r="A6206" s="4">
        <v>40551</v>
      </c>
      <c r="B6206" t="s">
        <v>9256</v>
      </c>
      <c r="C6206" s="5">
        <f>IF($F$2=0," - ",Tabla1[[#This Row],[Base Precio de Lista neto]])</f>
        <v>10318.6356</v>
      </c>
      <c r="D6206" s="5">
        <f>IF($F$2=0," - ",Tabla1[[#This Row],[Base Precio de Lista neto]]*(1-$F$2))</f>
        <v>7223.0449199999994</v>
      </c>
      <c r="E6206" s="5">
        <f>IF($F$2=0," - ",Tabla1[[#This Row],[Base para Mejor precio]]*(1-$F$2))</f>
        <v>6500.7404279999992</v>
      </c>
      <c r="F6206" s="4" t="s">
        <v>6</v>
      </c>
      <c r="G6206" s="16" t="s">
        <v>5696</v>
      </c>
      <c r="H6206" s="5">
        <f>IFERROR(IF($F$3=0,"-",Tabla1[[#This Row],[Precio de Cliente neto]]*(1+$F$3)),"-")</f>
        <v>10834.567379999999</v>
      </c>
      <c r="I6206" s="5">
        <v>10318.6356</v>
      </c>
      <c r="J6206" s="5">
        <v>9286.7720399999998</v>
      </c>
      <c r="K6206" s="26">
        <v>0.21</v>
      </c>
    </row>
    <row r="6207" spans="1:11">
      <c r="A6207" s="4">
        <v>40552</v>
      </c>
      <c r="B6207" t="s">
        <v>9257</v>
      </c>
      <c r="C6207" s="5">
        <f>IF($F$2=0," - ",Tabla1[[#This Row],[Base Precio de Lista neto]])</f>
        <v>12613.7235</v>
      </c>
      <c r="D6207" s="5">
        <f>IF($F$2=0," - ",Tabla1[[#This Row],[Base Precio de Lista neto]]*(1-$F$2))</f>
        <v>8829.6064499999993</v>
      </c>
      <c r="E6207" s="5">
        <f>IF($F$2=0," - ",Tabla1[[#This Row],[Base para Mejor precio]]*(1-$F$2))</f>
        <v>7946.6458050000001</v>
      </c>
      <c r="F6207" s="4" t="s">
        <v>6</v>
      </c>
      <c r="G6207" s="16" t="s">
        <v>5696</v>
      </c>
      <c r="H6207" s="5">
        <f>IFERROR(IF($F$3=0,"-",Tabla1[[#This Row],[Precio de Cliente neto]]*(1+$F$3)),"-")</f>
        <v>13244.409674999999</v>
      </c>
      <c r="I6207" s="5">
        <v>12613.7235</v>
      </c>
      <c r="J6207" s="5">
        <v>11352.35115</v>
      </c>
      <c r="K6207" s="26">
        <v>0.21</v>
      </c>
    </row>
    <row r="6208" spans="1:11">
      <c r="A6208" s="4">
        <v>40553</v>
      </c>
      <c r="B6208" t="s">
        <v>9258</v>
      </c>
      <c r="C6208" s="5">
        <f>IF($F$2=0," - ",Tabla1[[#This Row],[Base Precio de Lista neto]])</f>
        <v>5880.5998</v>
      </c>
      <c r="D6208" s="5">
        <f>IF($F$2=0," - ",Tabla1[[#This Row],[Base Precio de Lista neto]]*(1-$F$2))</f>
        <v>4116.41986</v>
      </c>
      <c r="E6208" s="5">
        <f>IF($F$2=0," - ",Tabla1[[#This Row],[Base para Mejor precio]]*(1-$F$2))</f>
        <v>3704.7778739999999</v>
      </c>
      <c r="F6208" s="4" t="s">
        <v>6</v>
      </c>
      <c r="G6208" s="16" t="s">
        <v>5696</v>
      </c>
      <c r="H6208" s="5">
        <f>IFERROR(IF($F$3=0,"-",Tabla1[[#This Row],[Precio de Cliente neto]]*(1+$F$3)),"-")</f>
        <v>6174.62979</v>
      </c>
      <c r="I6208" s="5">
        <v>5880.5998</v>
      </c>
      <c r="J6208" s="5">
        <v>5292.53982</v>
      </c>
      <c r="K6208" s="26">
        <v>0.21</v>
      </c>
    </row>
    <row r="6209" spans="1:11">
      <c r="A6209" s="4">
        <v>40554</v>
      </c>
      <c r="B6209" t="s">
        <v>9259</v>
      </c>
      <c r="C6209" s="5">
        <f>IF($F$2=0," - ",Tabla1[[#This Row],[Base Precio de Lista neto]])</f>
        <v>5999.9057000000003</v>
      </c>
      <c r="D6209" s="5">
        <f>IF($F$2=0," - ",Tabla1[[#This Row],[Base Precio de Lista neto]]*(1-$F$2))</f>
        <v>4199.9339899999995</v>
      </c>
      <c r="E6209" s="5">
        <f>IF($F$2=0," - ",Tabla1[[#This Row],[Base para Mejor precio]]*(1-$F$2))</f>
        <v>3779.940591</v>
      </c>
      <c r="F6209" s="4" t="s">
        <v>6</v>
      </c>
      <c r="G6209" s="16" t="s">
        <v>5696</v>
      </c>
      <c r="H6209" s="5">
        <f>IFERROR(IF($F$3=0,"-",Tabla1[[#This Row],[Precio de Cliente neto]]*(1+$F$3)),"-")</f>
        <v>6299.9009849999993</v>
      </c>
      <c r="I6209" s="5">
        <v>5999.9057000000003</v>
      </c>
      <c r="J6209" s="5">
        <v>5399.9151300000003</v>
      </c>
      <c r="K6209" s="26">
        <v>0.21</v>
      </c>
    </row>
    <row r="6210" spans="1:11">
      <c r="A6210" s="4">
        <v>40555</v>
      </c>
      <c r="B6210" t="s">
        <v>9260</v>
      </c>
      <c r="C6210" s="5">
        <f>IF($F$2=0," - ",Tabla1[[#This Row],[Base Precio de Lista neto]])</f>
        <v>7833.8230000000003</v>
      </c>
      <c r="D6210" s="5">
        <f>IF($F$2=0," - ",Tabla1[[#This Row],[Base Precio de Lista neto]]*(1-$F$2))</f>
        <v>5483.6760999999997</v>
      </c>
      <c r="E6210" s="5">
        <f>IF($F$2=0," - ",Tabla1[[#This Row],[Base para Mejor precio]]*(1-$F$2))</f>
        <v>4935.3084899999994</v>
      </c>
      <c r="F6210" s="4" t="s">
        <v>6</v>
      </c>
      <c r="G6210" s="16" t="s">
        <v>5696</v>
      </c>
      <c r="H6210" s="5">
        <f>IFERROR(IF($F$3=0,"-",Tabla1[[#This Row],[Precio de Cliente neto]]*(1+$F$3)),"-")</f>
        <v>8225.5141499999991</v>
      </c>
      <c r="I6210" s="5">
        <v>7833.8230000000003</v>
      </c>
      <c r="J6210" s="5">
        <v>7050.4407000000001</v>
      </c>
      <c r="K6210" s="26">
        <v>0.21</v>
      </c>
    </row>
    <row r="6211" spans="1:11">
      <c r="A6211" s="4">
        <v>40556</v>
      </c>
      <c r="B6211" t="s">
        <v>9261</v>
      </c>
      <c r="C6211" s="5">
        <f>IF($F$2=0," - ",Tabla1[[#This Row],[Base Precio de Lista neto]])</f>
        <v>10681.366900000001</v>
      </c>
      <c r="D6211" s="5">
        <f>IF($F$2=0," - ",Tabla1[[#This Row],[Base Precio de Lista neto]]*(1-$F$2))</f>
        <v>7476.9568300000001</v>
      </c>
      <c r="E6211" s="5">
        <f>IF($F$2=0," - ",Tabla1[[#This Row],[Base para Mejor precio]]*(1-$F$2))</f>
        <v>6729.2611469999993</v>
      </c>
      <c r="F6211" s="4" t="s">
        <v>6</v>
      </c>
      <c r="G6211" s="16" t="s">
        <v>5696</v>
      </c>
      <c r="H6211" s="5">
        <f>IFERROR(IF($F$3=0,"-",Tabla1[[#This Row],[Precio de Cliente neto]]*(1+$F$3)),"-")</f>
        <v>11215.435245000001</v>
      </c>
      <c r="I6211" s="5">
        <v>10681.366900000001</v>
      </c>
      <c r="J6211" s="5">
        <v>9613.2302099999997</v>
      </c>
      <c r="K6211" s="26">
        <v>0.21</v>
      </c>
    </row>
    <row r="6212" spans="1:11">
      <c r="A6212" s="4">
        <v>40557</v>
      </c>
      <c r="B6212" t="s">
        <v>9262</v>
      </c>
      <c r="C6212" s="5">
        <f>IF($F$2=0," - ",Tabla1[[#This Row],[Base Precio de Lista neto]])</f>
        <v>13964.3994</v>
      </c>
      <c r="D6212" s="5">
        <f>IF($F$2=0," - ",Tabla1[[#This Row],[Base Precio de Lista neto]]*(1-$F$2))</f>
        <v>9775.0795799999996</v>
      </c>
      <c r="E6212" s="5">
        <f>IF($F$2=0," - ",Tabla1[[#This Row],[Base para Mejor precio]]*(1-$F$2))</f>
        <v>8797.5716219999995</v>
      </c>
      <c r="F6212" s="4" t="s">
        <v>6</v>
      </c>
      <c r="G6212" s="16" t="s">
        <v>5696</v>
      </c>
      <c r="H6212" s="5">
        <f>IFERROR(IF($F$3=0,"-",Tabla1[[#This Row],[Precio de Cliente neto]]*(1+$F$3)),"-")</f>
        <v>14662.61937</v>
      </c>
      <c r="I6212" s="5">
        <v>13964.3994</v>
      </c>
      <c r="J6212" s="5">
        <v>12567.95946</v>
      </c>
      <c r="K6212" s="26">
        <v>0.21</v>
      </c>
    </row>
    <row r="6213" spans="1:11">
      <c r="A6213" s="4">
        <v>40558</v>
      </c>
      <c r="B6213" t="s">
        <v>9263</v>
      </c>
      <c r="C6213" s="5">
        <f>IF($F$2=0," - ",Tabla1[[#This Row],[Base Precio de Lista neto]])</f>
        <v>3648.7372999999998</v>
      </c>
      <c r="D6213" s="5">
        <f>IF($F$2=0," - ",Tabla1[[#This Row],[Base Precio de Lista neto]]*(1-$F$2))</f>
        <v>2554.1161099999995</v>
      </c>
      <c r="E6213" s="5">
        <f>IF($F$2=0," - ",Tabla1[[#This Row],[Base para Mejor precio]]*(1-$F$2))</f>
        <v>2298.7044989999999</v>
      </c>
      <c r="F6213" s="4" t="s">
        <v>6</v>
      </c>
      <c r="G6213" s="16" t="s">
        <v>5696</v>
      </c>
      <c r="H6213" s="5">
        <f>IFERROR(IF($F$3=0,"-",Tabla1[[#This Row],[Precio de Cliente neto]]*(1+$F$3)),"-")</f>
        <v>3831.1741649999994</v>
      </c>
      <c r="I6213" s="5">
        <v>3648.7372999999998</v>
      </c>
      <c r="J6213" s="5">
        <v>3283.86357</v>
      </c>
      <c r="K6213" s="26">
        <v>0.21</v>
      </c>
    </row>
    <row r="6214" spans="1:11">
      <c r="A6214" s="4">
        <v>40559</v>
      </c>
      <c r="B6214" t="s">
        <v>9264</v>
      </c>
      <c r="C6214" s="5">
        <f>IF($F$2=0," - ",Tabla1[[#This Row],[Base Precio de Lista neto]])</f>
        <v>4452.3621000000003</v>
      </c>
      <c r="D6214" s="5">
        <f>IF($F$2=0," - ",Tabla1[[#This Row],[Base Precio de Lista neto]]*(1-$F$2))</f>
        <v>3116.6534700000002</v>
      </c>
      <c r="E6214" s="5">
        <f>IF($F$2=0," - ",Tabla1[[#This Row],[Base para Mejor precio]]*(1-$F$2))</f>
        <v>2804.9881229999996</v>
      </c>
      <c r="F6214" s="4" t="s">
        <v>6</v>
      </c>
      <c r="G6214" s="16" t="s">
        <v>5696</v>
      </c>
      <c r="H6214" s="5">
        <f>IFERROR(IF($F$3=0,"-",Tabla1[[#This Row],[Precio de Cliente neto]]*(1+$F$3)),"-")</f>
        <v>4674.9802049999998</v>
      </c>
      <c r="I6214" s="5">
        <v>4452.3621000000003</v>
      </c>
      <c r="J6214" s="5">
        <v>4007.1258899999998</v>
      </c>
      <c r="K6214" s="26">
        <v>0.21</v>
      </c>
    </row>
    <row r="6215" spans="1:11">
      <c r="A6215" s="4">
        <v>40560</v>
      </c>
      <c r="B6215" t="s">
        <v>9265</v>
      </c>
      <c r="C6215" s="5">
        <f>IF($F$2=0," - ",Tabla1[[#This Row],[Base Precio de Lista neto]])</f>
        <v>5754.7039999999997</v>
      </c>
      <c r="D6215" s="5">
        <f>IF($F$2=0," - ",Tabla1[[#This Row],[Base Precio de Lista neto]]*(1-$F$2))</f>
        <v>4028.2927999999997</v>
      </c>
      <c r="E6215" s="5">
        <f>IF($F$2=0," - ",Tabla1[[#This Row],[Base para Mejor precio]]*(1-$F$2))</f>
        <v>3625.4635199999993</v>
      </c>
      <c r="F6215" s="4" t="s">
        <v>6</v>
      </c>
      <c r="G6215" s="16" t="s">
        <v>5696</v>
      </c>
      <c r="H6215" s="5">
        <f>IFERROR(IF($F$3=0,"-",Tabla1[[#This Row],[Precio de Cliente neto]]*(1+$F$3)),"-")</f>
        <v>6042.4391999999998</v>
      </c>
      <c r="I6215" s="5">
        <v>5754.7039999999997</v>
      </c>
      <c r="J6215" s="5">
        <v>5179.2335999999996</v>
      </c>
      <c r="K6215" s="26">
        <v>0.21</v>
      </c>
    </row>
    <row r="6216" spans="1:11">
      <c r="A6216" s="4">
        <v>40561</v>
      </c>
      <c r="B6216" t="s">
        <v>9266</v>
      </c>
      <c r="C6216" s="5">
        <f>IF($F$2=0," - ",Tabla1[[#This Row],[Base Precio de Lista neto]])</f>
        <v>8074.8577999999998</v>
      </c>
      <c r="D6216" s="5">
        <f>IF($F$2=0," - ",Tabla1[[#This Row],[Base Precio de Lista neto]]*(1-$F$2))</f>
        <v>5652.4004599999998</v>
      </c>
      <c r="E6216" s="5">
        <f>IF($F$2=0," - ",Tabla1[[#This Row],[Base para Mejor precio]]*(1-$F$2))</f>
        <v>5087.1604139999999</v>
      </c>
      <c r="F6216" s="4" t="s">
        <v>6</v>
      </c>
      <c r="G6216" s="16" t="s">
        <v>5696</v>
      </c>
      <c r="H6216" s="5">
        <f>IFERROR(IF($F$3=0,"-",Tabla1[[#This Row],[Precio de Cliente neto]]*(1+$F$3)),"-")</f>
        <v>8478.6006899999993</v>
      </c>
      <c r="I6216" s="5">
        <v>8074.8577999999998</v>
      </c>
      <c r="J6216" s="5">
        <v>7267.3720199999998</v>
      </c>
      <c r="K6216" s="26">
        <v>0.21</v>
      </c>
    </row>
    <row r="6217" spans="1:11">
      <c r="A6217" s="4">
        <v>40562</v>
      </c>
      <c r="B6217" t="s">
        <v>9267</v>
      </c>
      <c r="C6217" s="5">
        <f>IF($F$2=0," - ",Tabla1[[#This Row],[Base Precio de Lista neto]])</f>
        <v>4653.9988999999996</v>
      </c>
      <c r="D6217" s="5">
        <f>IF($F$2=0," - ",Tabla1[[#This Row],[Base Precio de Lista neto]]*(1-$F$2))</f>
        <v>3257.7992299999996</v>
      </c>
      <c r="E6217" s="5">
        <f>IF($F$2=0," - ",Tabla1[[#This Row],[Base para Mejor precio]]*(1-$F$2))</f>
        <v>2932.0193069999996</v>
      </c>
      <c r="F6217" s="4" t="s">
        <v>6</v>
      </c>
      <c r="G6217" s="16" t="s">
        <v>5696</v>
      </c>
      <c r="H6217" s="5">
        <f>IFERROR(IF($F$3=0,"-",Tabla1[[#This Row],[Precio de Cliente neto]]*(1+$F$3)),"-")</f>
        <v>4886.698844999999</v>
      </c>
      <c r="I6217" s="5">
        <v>4653.9988999999996</v>
      </c>
      <c r="J6217" s="5">
        <v>4188.5990099999999</v>
      </c>
      <c r="K6217" s="26">
        <v>0.21</v>
      </c>
    </row>
    <row r="6218" spans="1:11">
      <c r="A6218" s="4">
        <v>40563</v>
      </c>
      <c r="B6218" t="s">
        <v>9268</v>
      </c>
      <c r="C6218" s="5">
        <f>IF($F$2=0," - ",Tabla1[[#This Row],[Base Precio de Lista neto]])</f>
        <v>4670.7102000000004</v>
      </c>
      <c r="D6218" s="5">
        <f>IF($F$2=0," - ",Tabla1[[#This Row],[Base Precio de Lista neto]]*(1-$F$2))</f>
        <v>3269.4971399999999</v>
      </c>
      <c r="E6218" s="5">
        <f>IF($F$2=0," - ",Tabla1[[#This Row],[Base para Mejor precio]]*(1-$F$2))</f>
        <v>2942.5474260000001</v>
      </c>
      <c r="F6218" s="4" t="s">
        <v>6</v>
      </c>
      <c r="G6218" s="16" t="s">
        <v>5696</v>
      </c>
      <c r="H6218" s="5">
        <f>IFERROR(IF($F$3=0,"-",Tabla1[[#This Row],[Precio de Cliente neto]]*(1+$F$3)),"-")</f>
        <v>4904.2457100000001</v>
      </c>
      <c r="I6218" s="5">
        <v>4670.7102000000004</v>
      </c>
      <c r="J6218" s="5">
        <v>4203.6391800000001</v>
      </c>
      <c r="K6218" s="26">
        <v>0.21</v>
      </c>
    </row>
    <row r="6219" spans="1:11">
      <c r="A6219" s="4">
        <v>40564</v>
      </c>
      <c r="B6219" t="s">
        <v>9269</v>
      </c>
      <c r="C6219" s="5">
        <f>IF($F$2=0," - ",Tabla1[[#This Row],[Base Precio de Lista neto]])</f>
        <v>6326.8478999999998</v>
      </c>
      <c r="D6219" s="5">
        <f>IF($F$2=0," - ",Tabla1[[#This Row],[Base Precio de Lista neto]]*(1-$F$2))</f>
        <v>4428.7935299999999</v>
      </c>
      <c r="E6219" s="5">
        <f>IF($F$2=0," - ",Tabla1[[#This Row],[Base para Mejor precio]]*(1-$F$2))</f>
        <v>3985.9141770000001</v>
      </c>
      <c r="F6219" s="4" t="s">
        <v>6</v>
      </c>
      <c r="G6219" s="16" t="s">
        <v>5696</v>
      </c>
      <c r="H6219" s="5">
        <f>IFERROR(IF($F$3=0,"-",Tabla1[[#This Row],[Precio de Cliente neto]]*(1+$F$3)),"-")</f>
        <v>6643.1902950000003</v>
      </c>
      <c r="I6219" s="5">
        <v>6326.8478999999998</v>
      </c>
      <c r="J6219" s="5">
        <v>5694.1631100000004</v>
      </c>
      <c r="K6219" s="26">
        <v>0.21</v>
      </c>
    </row>
    <row r="6220" spans="1:11">
      <c r="A6220" s="4">
        <v>40565</v>
      </c>
      <c r="B6220" t="s">
        <v>9270</v>
      </c>
      <c r="C6220" s="5">
        <f>IF($F$2=0," - ",Tabla1[[#This Row],[Base Precio de Lista neto]])</f>
        <v>8470.3973999999998</v>
      </c>
      <c r="D6220" s="5">
        <f>IF($F$2=0," - ",Tabla1[[#This Row],[Base Precio de Lista neto]]*(1-$F$2))</f>
        <v>5929.2781799999993</v>
      </c>
      <c r="E6220" s="5">
        <f>IF($F$2=0," - ",Tabla1[[#This Row],[Base para Mejor precio]]*(1-$F$2))</f>
        <v>5336.3503619999992</v>
      </c>
      <c r="F6220" s="4" t="s">
        <v>6</v>
      </c>
      <c r="G6220" s="16" t="s">
        <v>5696</v>
      </c>
      <c r="H6220" s="5">
        <f>IFERROR(IF($F$3=0,"-",Tabla1[[#This Row],[Precio de Cliente neto]]*(1+$F$3)),"-")</f>
        <v>8893.9172699999981</v>
      </c>
      <c r="I6220" s="5">
        <v>8470.3973999999998</v>
      </c>
      <c r="J6220" s="5">
        <v>7623.3576599999997</v>
      </c>
      <c r="K6220" s="26">
        <v>0.21</v>
      </c>
    </row>
    <row r="6221" spans="1:11">
      <c r="A6221" s="4">
        <v>40566</v>
      </c>
      <c r="B6221" t="s">
        <v>9271</v>
      </c>
      <c r="C6221" s="5">
        <f>IF($F$2=0," - ",Tabla1[[#This Row],[Base Precio de Lista neto]])</f>
        <v>5234.4856</v>
      </c>
      <c r="D6221" s="5">
        <f>IF($F$2=0," - ",Tabla1[[#This Row],[Base Precio de Lista neto]]*(1-$F$2))</f>
        <v>3664.1399199999996</v>
      </c>
      <c r="E6221" s="5">
        <f>IF($F$2=0," - ",Tabla1[[#This Row],[Base para Mejor precio]]*(1-$F$2))</f>
        <v>3297.7259279999998</v>
      </c>
      <c r="F6221" s="4" t="s">
        <v>6</v>
      </c>
      <c r="G6221" s="16" t="s">
        <v>5696</v>
      </c>
      <c r="H6221" s="5">
        <f>IFERROR(IF($F$3=0,"-",Tabla1[[#This Row],[Precio de Cliente neto]]*(1+$F$3)),"-")</f>
        <v>5496.2098799999994</v>
      </c>
      <c r="I6221" s="5">
        <v>5234.4856</v>
      </c>
      <c r="J6221" s="5">
        <v>4711.0370400000002</v>
      </c>
      <c r="K6221" s="26">
        <v>0.21</v>
      </c>
    </row>
    <row r="6222" spans="1:11">
      <c r="A6222" s="4">
        <v>40567</v>
      </c>
      <c r="B6222" t="s">
        <v>9272</v>
      </c>
      <c r="C6222" s="5">
        <f>IF($F$2=0," - ",Tabla1[[#This Row],[Base Precio de Lista neto]])</f>
        <v>5332.3280000000004</v>
      </c>
      <c r="D6222" s="5">
        <f>IF($F$2=0," - ",Tabla1[[#This Row],[Base Precio de Lista neto]]*(1-$F$2))</f>
        <v>3732.6296000000002</v>
      </c>
      <c r="E6222" s="5">
        <f>IF($F$2=0," - ",Tabla1[[#This Row],[Base para Mejor precio]]*(1-$F$2))</f>
        <v>3359.3666399999997</v>
      </c>
      <c r="F6222" s="4" t="s">
        <v>6</v>
      </c>
      <c r="G6222" s="16" t="s">
        <v>5696</v>
      </c>
      <c r="H6222" s="5">
        <f>IFERROR(IF($F$3=0,"-",Tabla1[[#This Row],[Precio de Cliente neto]]*(1+$F$3)),"-")</f>
        <v>5598.9444000000003</v>
      </c>
      <c r="I6222" s="5">
        <v>5332.3280000000004</v>
      </c>
      <c r="J6222" s="5">
        <v>4799.0951999999997</v>
      </c>
      <c r="K6222" s="26">
        <v>0.21</v>
      </c>
    </row>
    <row r="6223" spans="1:11">
      <c r="A6223" s="4">
        <v>40568</v>
      </c>
      <c r="B6223" t="s">
        <v>9273</v>
      </c>
      <c r="C6223" s="5">
        <f>IF($F$2=0," - ",Tabla1[[#This Row],[Base Precio de Lista neto]])</f>
        <v>6532.0825999999997</v>
      </c>
      <c r="D6223" s="5">
        <f>IF($F$2=0," - ",Tabla1[[#This Row],[Base Precio de Lista neto]]*(1-$F$2))</f>
        <v>4572.4578199999996</v>
      </c>
      <c r="E6223" s="5">
        <f>IF($F$2=0," - ",Tabla1[[#This Row],[Base para Mejor precio]]*(1-$F$2))</f>
        <v>4115.2120379999997</v>
      </c>
      <c r="F6223" s="4" t="s">
        <v>6</v>
      </c>
      <c r="G6223" s="16" t="s">
        <v>5696</v>
      </c>
      <c r="H6223" s="5">
        <f>IFERROR(IF($F$3=0,"-",Tabla1[[#This Row],[Precio de Cliente neto]]*(1+$F$3)),"-")</f>
        <v>6858.6867299999994</v>
      </c>
      <c r="I6223" s="5">
        <v>6532.0825999999997</v>
      </c>
      <c r="J6223" s="5">
        <v>5878.8743400000003</v>
      </c>
      <c r="K6223" s="26">
        <v>0.21</v>
      </c>
    </row>
    <row r="6224" spans="1:11">
      <c r="A6224" s="4">
        <v>40569</v>
      </c>
      <c r="B6224" t="s">
        <v>9274</v>
      </c>
      <c r="C6224" s="5">
        <f>IF($F$2=0," - ",Tabla1[[#This Row],[Base Precio de Lista neto]])</f>
        <v>8031.2915000000003</v>
      </c>
      <c r="D6224" s="5">
        <f>IF($F$2=0," - ",Tabla1[[#This Row],[Base Precio de Lista neto]]*(1-$F$2))</f>
        <v>5621.9040500000001</v>
      </c>
      <c r="E6224" s="5">
        <f>IF($F$2=0," - ",Tabla1[[#This Row],[Base para Mejor precio]]*(1-$F$2))</f>
        <v>5059.7136449999998</v>
      </c>
      <c r="F6224" s="4" t="s">
        <v>6</v>
      </c>
      <c r="G6224" s="16" t="s">
        <v>5696</v>
      </c>
      <c r="H6224" s="5">
        <f>IFERROR(IF($F$3=0,"-",Tabla1[[#This Row],[Precio de Cliente neto]]*(1+$F$3)),"-")</f>
        <v>8432.8560749999997</v>
      </c>
      <c r="I6224" s="5">
        <v>8031.2915000000003</v>
      </c>
      <c r="J6224" s="5">
        <v>7228.1623499999996</v>
      </c>
      <c r="K6224" s="26">
        <v>0.21</v>
      </c>
    </row>
    <row r="6225" spans="1:11">
      <c r="A6225" s="4">
        <v>40570</v>
      </c>
      <c r="B6225" t="s">
        <v>9275</v>
      </c>
      <c r="C6225" s="5">
        <f>IF($F$2=0," - ",Tabla1[[#This Row],[Base Precio de Lista neto]])</f>
        <v>2659.61</v>
      </c>
      <c r="D6225" s="5">
        <f>IF($F$2=0," - ",Tabla1[[#This Row],[Base Precio de Lista neto]]*(1-$F$2))</f>
        <v>1861.7269999999999</v>
      </c>
      <c r="E6225" s="5">
        <f>IF($F$2=0," - ",Tabla1[[#This Row],[Base para Mejor precio]]*(1-$F$2))</f>
        <v>1675.5542999999998</v>
      </c>
      <c r="F6225" s="4" t="s">
        <v>6</v>
      </c>
      <c r="G6225" s="16" t="s">
        <v>5696</v>
      </c>
      <c r="H6225" s="5">
        <f>IFERROR(IF($F$3=0,"-",Tabla1[[#This Row],[Precio de Cliente neto]]*(1+$F$3)),"-")</f>
        <v>2792.5904999999998</v>
      </c>
      <c r="I6225" s="5">
        <v>2659.61</v>
      </c>
      <c r="J6225" s="5">
        <v>2393.6489999999999</v>
      </c>
      <c r="K6225" s="26">
        <v>0.21</v>
      </c>
    </row>
    <row r="6226" spans="1:11">
      <c r="A6226" s="4">
        <v>40571</v>
      </c>
      <c r="B6226" t="s">
        <v>9276</v>
      </c>
      <c r="C6226" s="5">
        <f>IF($F$2=0," - ",Tabla1[[#This Row],[Base Precio de Lista neto]])</f>
        <v>1850.6309000000001</v>
      </c>
      <c r="D6226" s="5">
        <f>IF($F$2=0," - ",Tabla1[[#This Row],[Base Precio de Lista neto]]*(1-$F$2))</f>
        <v>1295.44163</v>
      </c>
      <c r="E6226" s="5">
        <f>IF($F$2=0," - ",Tabla1[[#This Row],[Base para Mejor precio]]*(1-$F$2))</f>
        <v>1165.897467</v>
      </c>
      <c r="F6226" s="4" t="s">
        <v>6</v>
      </c>
      <c r="G6226" s="16" t="s">
        <v>5696</v>
      </c>
      <c r="H6226" s="5">
        <f>IFERROR(IF($F$3=0,"-",Tabla1[[#This Row],[Precio de Cliente neto]]*(1+$F$3)),"-")</f>
        <v>1943.1624449999999</v>
      </c>
      <c r="I6226" s="5">
        <v>1850.6309000000001</v>
      </c>
      <c r="J6226" s="5">
        <v>1665.56781</v>
      </c>
      <c r="K6226" s="26">
        <v>0.21</v>
      </c>
    </row>
    <row r="6227" spans="1:11">
      <c r="A6227" s="4">
        <v>40572</v>
      </c>
      <c r="B6227" t="s">
        <v>9277</v>
      </c>
      <c r="C6227" s="5">
        <f>IF($F$2=0," - ",Tabla1[[#This Row],[Base Precio de Lista neto]])</f>
        <v>2114.9083999999998</v>
      </c>
      <c r="D6227" s="5">
        <f>IF($F$2=0," - ",Tabla1[[#This Row],[Base Precio de Lista neto]]*(1-$F$2))</f>
        <v>1480.4358799999998</v>
      </c>
      <c r="E6227" s="5">
        <f>IF($F$2=0," - ",Tabla1[[#This Row],[Base para Mejor precio]]*(1-$F$2))</f>
        <v>1332.392292</v>
      </c>
      <c r="F6227" s="4" t="s">
        <v>6</v>
      </c>
      <c r="G6227" s="16" t="s">
        <v>5696</v>
      </c>
      <c r="H6227" s="5">
        <f>IFERROR(IF($F$3=0,"-",Tabla1[[#This Row],[Precio de Cliente neto]]*(1+$F$3)),"-")</f>
        <v>2220.6538199999995</v>
      </c>
      <c r="I6227" s="5">
        <v>2114.9083999999998</v>
      </c>
      <c r="J6227" s="5">
        <v>1903.4175600000001</v>
      </c>
      <c r="K6227" s="26">
        <v>0.21</v>
      </c>
    </row>
    <row r="6228" spans="1:11">
      <c r="A6228" s="4">
        <v>40573</v>
      </c>
      <c r="B6228" t="s">
        <v>9278</v>
      </c>
      <c r="C6228" s="5">
        <f>IF($F$2=0," - ",Tabla1[[#This Row],[Base Precio de Lista neto]])</f>
        <v>2435.2833999999998</v>
      </c>
      <c r="D6228" s="5">
        <f>IF($F$2=0," - ",Tabla1[[#This Row],[Base Precio de Lista neto]]*(1-$F$2))</f>
        <v>1704.6983799999998</v>
      </c>
      <c r="E6228" s="5">
        <f>IF($F$2=0," - ",Tabla1[[#This Row],[Base para Mejor precio]]*(1-$F$2))</f>
        <v>1534.2285419999998</v>
      </c>
      <c r="F6228" s="4" t="s">
        <v>6</v>
      </c>
      <c r="G6228" s="16" t="s">
        <v>5696</v>
      </c>
      <c r="H6228" s="5">
        <f>IFERROR(IF($F$3=0,"-",Tabla1[[#This Row],[Precio de Cliente neto]]*(1+$F$3)),"-")</f>
        <v>2557.0475699999997</v>
      </c>
      <c r="I6228" s="5">
        <v>2435.2833999999998</v>
      </c>
      <c r="J6228" s="5">
        <v>2191.75506</v>
      </c>
      <c r="K6228" s="26">
        <v>0.21</v>
      </c>
    </row>
    <row r="6229" spans="1:11">
      <c r="A6229" s="4">
        <v>40574</v>
      </c>
      <c r="B6229" t="s">
        <v>9279</v>
      </c>
      <c r="C6229" s="5">
        <f>IF($F$2=0," - ",Tabla1[[#This Row],[Base Precio de Lista neto]])</f>
        <v>6484.3431</v>
      </c>
      <c r="D6229" s="5">
        <f>IF($F$2=0," - ",Tabla1[[#This Row],[Base Precio de Lista neto]]*(1-$F$2))</f>
        <v>4539.0401699999993</v>
      </c>
      <c r="E6229" s="5">
        <f>IF($F$2=0," - ",Tabla1[[#This Row],[Base para Mejor precio]]*(1-$F$2))</f>
        <v>4085.1361529999999</v>
      </c>
      <c r="F6229" s="4" t="s">
        <v>6</v>
      </c>
      <c r="G6229" s="16" t="s">
        <v>5696</v>
      </c>
      <c r="H6229" s="5">
        <f>IFERROR(IF($F$3=0,"-",Tabla1[[#This Row],[Precio de Cliente neto]]*(1+$F$3)),"-")</f>
        <v>6808.5602549999985</v>
      </c>
      <c r="I6229" s="5">
        <v>6484.3431</v>
      </c>
      <c r="J6229" s="5">
        <v>5835.9087900000004</v>
      </c>
      <c r="K6229" s="26">
        <v>0.21</v>
      </c>
    </row>
    <row r="6230" spans="1:11">
      <c r="A6230" s="4">
        <v>40575</v>
      </c>
      <c r="B6230" t="s">
        <v>9280</v>
      </c>
      <c r="C6230" s="5">
        <f>IF($F$2=0," - ",Tabla1[[#This Row],[Base Precio de Lista neto]])</f>
        <v>8747.2175000000007</v>
      </c>
      <c r="D6230" s="5">
        <f>IF($F$2=0," - ",Tabla1[[#This Row],[Base Precio de Lista neto]]*(1-$F$2))</f>
        <v>6123.0522499999997</v>
      </c>
      <c r="E6230" s="5">
        <f>IF($F$2=0," - ",Tabla1[[#This Row],[Base para Mejor precio]]*(1-$F$2))</f>
        <v>5510.7470249999997</v>
      </c>
      <c r="F6230" s="4" t="s">
        <v>6</v>
      </c>
      <c r="G6230" s="16" t="s">
        <v>5696</v>
      </c>
      <c r="H6230" s="5">
        <f>IFERROR(IF($F$3=0,"-",Tabla1[[#This Row],[Precio de Cliente neto]]*(1+$F$3)),"-")</f>
        <v>9184.5783749999991</v>
      </c>
      <c r="I6230" s="5">
        <v>8747.2175000000007</v>
      </c>
      <c r="J6230" s="5">
        <v>7872.49575</v>
      </c>
      <c r="K6230" s="26">
        <v>0.21</v>
      </c>
    </row>
    <row r="6231" spans="1:11">
      <c r="A6231" s="4">
        <v>40576</v>
      </c>
      <c r="B6231" t="s">
        <v>9281</v>
      </c>
      <c r="C6231" s="5">
        <f>IF($F$2=0," - ",Tabla1[[#This Row],[Base Precio de Lista neto]])</f>
        <v>10741.0167</v>
      </c>
      <c r="D6231" s="5">
        <f>IF($F$2=0," - ",Tabla1[[#This Row],[Base Precio de Lista neto]]*(1-$F$2))</f>
        <v>7518.7116899999992</v>
      </c>
      <c r="E6231" s="5">
        <f>IF($F$2=0," - ",Tabla1[[#This Row],[Base para Mejor precio]]*(1-$F$2))</f>
        <v>6766.8405210000001</v>
      </c>
      <c r="F6231" s="4" t="s">
        <v>6</v>
      </c>
      <c r="G6231" s="16" t="s">
        <v>5696</v>
      </c>
      <c r="H6231" s="5">
        <f>IFERROR(IF($F$3=0,"-",Tabla1[[#This Row],[Precio de Cliente neto]]*(1+$F$3)),"-")</f>
        <v>11278.067534999998</v>
      </c>
      <c r="I6231" s="5">
        <v>10741.0167</v>
      </c>
      <c r="J6231" s="5">
        <v>9666.9150300000001</v>
      </c>
      <c r="K6231" s="26">
        <v>0.21</v>
      </c>
    </row>
    <row r="6232" spans="1:11">
      <c r="A6232" s="4">
        <v>40577</v>
      </c>
      <c r="B6232" t="s">
        <v>9282</v>
      </c>
      <c r="C6232" s="5">
        <f>IF($F$2=0," - ",Tabla1[[#This Row],[Base Precio de Lista neto]])</f>
        <v>5312.6342999999997</v>
      </c>
      <c r="D6232" s="5">
        <f>IF($F$2=0," - ",Tabla1[[#This Row],[Base Precio de Lista neto]]*(1-$F$2))</f>
        <v>3718.8440099999993</v>
      </c>
      <c r="E6232" s="5">
        <f>IF($F$2=0," - ",Tabla1[[#This Row],[Base para Mejor precio]]*(1-$F$2))</f>
        <v>3346.9596089999995</v>
      </c>
      <c r="F6232" s="4" t="s">
        <v>6</v>
      </c>
      <c r="G6232" s="16" t="s">
        <v>5696</v>
      </c>
      <c r="H6232" s="5">
        <f>IFERROR(IF($F$3=0,"-",Tabla1[[#This Row],[Precio de Cliente neto]]*(1+$F$3)),"-")</f>
        <v>5578.2660149999992</v>
      </c>
      <c r="I6232" s="5">
        <v>5312.6342999999997</v>
      </c>
      <c r="J6232" s="5">
        <v>4781.3708699999997</v>
      </c>
      <c r="K6232" s="26">
        <v>0.21</v>
      </c>
    </row>
    <row r="6233" spans="1:11">
      <c r="A6233" s="4">
        <v>40578</v>
      </c>
      <c r="B6233" t="s">
        <v>9283</v>
      </c>
      <c r="C6233" s="5">
        <f>IF($F$2=0," - ",Tabla1[[#This Row],[Base Precio de Lista neto]])</f>
        <v>6569.0608000000002</v>
      </c>
      <c r="D6233" s="5">
        <f>IF($F$2=0," - ",Tabla1[[#This Row],[Base Precio de Lista neto]]*(1-$F$2))</f>
        <v>4598.34256</v>
      </c>
      <c r="E6233" s="5">
        <f>IF($F$2=0," - ",Tabla1[[#This Row],[Base para Mejor precio]]*(1-$F$2))</f>
        <v>4138.508304</v>
      </c>
      <c r="F6233" s="4" t="s">
        <v>6</v>
      </c>
      <c r="G6233" s="16" t="s">
        <v>5696</v>
      </c>
      <c r="H6233" s="5">
        <f>IFERROR(IF($F$3=0,"-",Tabla1[[#This Row],[Precio de Cliente neto]]*(1+$F$3)),"-")</f>
        <v>6897.5138399999996</v>
      </c>
      <c r="I6233" s="5">
        <v>6569.0608000000002</v>
      </c>
      <c r="J6233" s="5">
        <v>5912.1547200000005</v>
      </c>
      <c r="K6233" s="26">
        <v>0.21</v>
      </c>
    </row>
    <row r="6234" spans="1:11">
      <c r="A6234" s="4">
        <v>40579</v>
      </c>
      <c r="B6234" t="s">
        <v>9284</v>
      </c>
      <c r="C6234" s="5">
        <f>IF($F$2=0," - ",Tabla1[[#This Row],[Base Precio de Lista neto]])</f>
        <v>811.89430000000004</v>
      </c>
      <c r="D6234" s="5">
        <f>IF($F$2=0," - ",Tabla1[[#This Row],[Base Precio de Lista neto]]*(1-$F$2))</f>
        <v>568.32601</v>
      </c>
      <c r="E6234" s="5">
        <f>IF($F$2=0," - ",Tabla1[[#This Row],[Base para Mejor precio]]*(1-$F$2))</f>
        <v>511.49340899999999</v>
      </c>
      <c r="F6234" s="4" t="s">
        <v>6</v>
      </c>
      <c r="G6234" s="16" t="s">
        <v>5696</v>
      </c>
      <c r="H6234" s="5">
        <f>IFERROR(IF($F$3=0,"-",Tabla1[[#This Row],[Precio de Cliente neto]]*(1+$F$3)),"-")</f>
        <v>852.48901499999999</v>
      </c>
      <c r="I6234" s="5">
        <v>811.89430000000004</v>
      </c>
      <c r="J6234" s="5">
        <v>730.70487000000003</v>
      </c>
      <c r="K6234" s="26">
        <v>0.21</v>
      </c>
    </row>
    <row r="6235" spans="1:11">
      <c r="A6235" s="4">
        <v>40580</v>
      </c>
      <c r="B6235" t="s">
        <v>9285</v>
      </c>
      <c r="C6235" s="5">
        <f>IF($F$2=0," - ",Tabla1[[#This Row],[Base Precio de Lista neto]])</f>
        <v>1007.9263</v>
      </c>
      <c r="D6235" s="5">
        <f>IF($F$2=0," - ",Tabla1[[#This Row],[Base Precio de Lista neto]]*(1-$F$2))</f>
        <v>705.54840999999999</v>
      </c>
      <c r="E6235" s="5">
        <f>IF($F$2=0," - ",Tabla1[[#This Row],[Base para Mejor precio]]*(1-$F$2))</f>
        <v>634.99356899999998</v>
      </c>
      <c r="F6235" s="4" t="s">
        <v>6</v>
      </c>
      <c r="G6235" s="16" t="s">
        <v>5696</v>
      </c>
      <c r="H6235" s="5">
        <f>IFERROR(IF($F$3=0,"-",Tabla1[[#This Row],[Precio de Cliente neto]]*(1+$F$3)),"-")</f>
        <v>1058.322615</v>
      </c>
      <c r="I6235" s="5">
        <v>1007.9263</v>
      </c>
      <c r="J6235" s="5">
        <v>907.13367000000005</v>
      </c>
      <c r="K6235" s="26">
        <v>0.21</v>
      </c>
    </row>
    <row r="6236" spans="1:11">
      <c r="A6236" s="4">
        <v>40581</v>
      </c>
      <c r="B6236" t="s">
        <v>9286</v>
      </c>
      <c r="C6236" s="5">
        <f>IF($F$2=0," - ",Tabla1[[#This Row],[Base Precio de Lista neto]])</f>
        <v>1313.1667</v>
      </c>
      <c r="D6236" s="5">
        <f>IF($F$2=0," - ",Tabla1[[#This Row],[Base Precio de Lista neto]]*(1-$F$2))</f>
        <v>919.21668999999997</v>
      </c>
      <c r="E6236" s="5">
        <f>IF($F$2=0," - ",Tabla1[[#This Row],[Base para Mejor precio]]*(1-$F$2))</f>
        <v>827.29502100000002</v>
      </c>
      <c r="F6236" s="4" t="s">
        <v>6</v>
      </c>
      <c r="G6236" s="16" t="s">
        <v>5696</v>
      </c>
      <c r="H6236" s="5">
        <f>IFERROR(IF($F$3=0,"-",Tabla1[[#This Row],[Precio de Cliente neto]]*(1+$F$3)),"-")</f>
        <v>1378.8250349999998</v>
      </c>
      <c r="I6236" s="5">
        <v>1313.1667</v>
      </c>
      <c r="J6236" s="5">
        <v>1181.8500300000001</v>
      </c>
      <c r="K6236" s="26">
        <v>0.21</v>
      </c>
    </row>
    <row r="6237" spans="1:11">
      <c r="A6237" s="4">
        <v>40582</v>
      </c>
      <c r="B6237" t="s">
        <v>9287</v>
      </c>
      <c r="C6237" s="5">
        <f>IF($F$2=0," - ",Tabla1[[#This Row],[Base Precio de Lista neto]])</f>
        <v>1488.0072</v>
      </c>
      <c r="D6237" s="5">
        <f>IF($F$2=0," - ",Tabla1[[#This Row],[Base Precio de Lista neto]]*(1-$F$2))</f>
        <v>1041.6050399999999</v>
      </c>
      <c r="E6237" s="5">
        <f>IF($F$2=0," - ",Tabla1[[#This Row],[Base para Mejor precio]]*(1-$F$2))</f>
        <v>937.44453599999997</v>
      </c>
      <c r="F6237" s="4" t="s">
        <v>6</v>
      </c>
      <c r="G6237" s="16" t="s">
        <v>5696</v>
      </c>
      <c r="H6237" s="5">
        <f>IFERROR(IF($F$3=0,"-",Tabla1[[#This Row],[Precio de Cliente neto]]*(1+$F$3)),"-")</f>
        <v>1562.4075599999999</v>
      </c>
      <c r="I6237" s="5">
        <v>1488.0072</v>
      </c>
      <c r="J6237" s="5">
        <v>1339.2064800000001</v>
      </c>
      <c r="K6237" s="26">
        <v>0.21</v>
      </c>
    </row>
    <row r="6238" spans="1:11">
      <c r="A6238" s="4">
        <v>40589</v>
      </c>
      <c r="B6238" t="s">
        <v>4232</v>
      </c>
      <c r="C6238" s="5">
        <f>IF($F$2=0," - ",Tabla1[[#This Row],[Base Precio de Lista neto]])</f>
        <v>2493.0527999999999</v>
      </c>
      <c r="D6238" s="5">
        <f>IF($F$2=0," - ",Tabla1[[#This Row],[Base Precio de Lista neto]]*(1-$F$2))</f>
        <v>1745.1369599999998</v>
      </c>
      <c r="E6238" s="5">
        <f>IF($F$2=0," - ",Tabla1[[#This Row],[Base para Mejor precio]]*(1-$F$2))</f>
        <v>1570.6232639999998</v>
      </c>
      <c r="F6238" s="4" t="s">
        <v>4</v>
      </c>
      <c r="G6238" s="16" t="s">
        <v>5696</v>
      </c>
      <c r="H6238" s="5">
        <f>IFERROR(IF($F$3=0,"-",Tabla1[[#This Row],[Precio de Cliente neto]]*(1+$F$3)),"-")</f>
        <v>2617.7054399999997</v>
      </c>
      <c r="I6238" s="5">
        <v>2493.0527999999999</v>
      </c>
      <c r="J6238" s="5">
        <v>2243.7475199999999</v>
      </c>
      <c r="K6238" s="26">
        <v>0.21</v>
      </c>
    </row>
    <row r="6239" spans="1:11">
      <c r="A6239" s="4">
        <v>40590</v>
      </c>
      <c r="B6239" t="s">
        <v>4233</v>
      </c>
      <c r="C6239" s="5">
        <f>IF($F$2=0," - ",Tabla1[[#This Row],[Base Precio de Lista neto]])</f>
        <v>2493.0527999999999</v>
      </c>
      <c r="D6239" s="5">
        <f>IF($F$2=0," - ",Tabla1[[#This Row],[Base Precio de Lista neto]]*(1-$F$2))</f>
        <v>1745.1369599999998</v>
      </c>
      <c r="E6239" s="5">
        <f>IF($F$2=0," - ",Tabla1[[#This Row],[Base para Mejor precio]]*(1-$F$2))</f>
        <v>1570.6232639999998</v>
      </c>
      <c r="F6239" s="4" t="s">
        <v>4</v>
      </c>
      <c r="G6239" s="16" t="s">
        <v>5696</v>
      </c>
      <c r="H6239" s="5">
        <f>IFERROR(IF($F$3=0,"-",Tabla1[[#This Row],[Precio de Cliente neto]]*(1+$F$3)),"-")</f>
        <v>2617.7054399999997</v>
      </c>
      <c r="I6239" s="5">
        <v>2493.0527999999999</v>
      </c>
      <c r="J6239" s="5">
        <v>2243.7475199999999</v>
      </c>
      <c r="K6239" s="26">
        <v>0.21</v>
      </c>
    </row>
    <row r="6240" spans="1:11">
      <c r="A6240" s="4">
        <v>40591</v>
      </c>
      <c r="B6240" t="s">
        <v>9288</v>
      </c>
      <c r="C6240" s="5">
        <f>IF($F$2=0," - ",Tabla1[[#This Row],[Base Precio de Lista neto]])</f>
        <v>2465.4978000000001</v>
      </c>
      <c r="D6240" s="5">
        <f>IF($F$2=0," - ",Tabla1[[#This Row],[Base Precio de Lista neto]]*(1-$F$2))</f>
        <v>1725.8484599999999</v>
      </c>
      <c r="E6240" s="5">
        <f>IF($F$2=0," - ",Tabla1[[#This Row],[Base para Mejor precio]]*(1-$F$2))</f>
        <v>1553.2636139999997</v>
      </c>
      <c r="F6240" s="4" t="s">
        <v>6</v>
      </c>
      <c r="G6240" s="16" t="s">
        <v>5696</v>
      </c>
      <c r="H6240" s="5">
        <f>IFERROR(IF($F$3=0,"-",Tabla1[[#This Row],[Precio de Cliente neto]]*(1+$F$3)),"-")</f>
        <v>2588.7726899999998</v>
      </c>
      <c r="I6240" s="5">
        <v>2465.4978000000001</v>
      </c>
      <c r="J6240" s="5">
        <v>2218.9480199999998</v>
      </c>
      <c r="K6240" s="26">
        <v>0.21</v>
      </c>
    </row>
    <row r="6241" spans="1:11">
      <c r="A6241" s="4">
        <v>40592</v>
      </c>
      <c r="B6241" t="s">
        <v>9289</v>
      </c>
      <c r="C6241" s="5">
        <f>IF($F$2=0," - ",Tabla1[[#This Row],[Base Precio de Lista neto]])</f>
        <v>2524.4589999999998</v>
      </c>
      <c r="D6241" s="5">
        <f>IF($F$2=0," - ",Tabla1[[#This Row],[Base Precio de Lista neto]]*(1-$F$2))</f>
        <v>1767.1212999999998</v>
      </c>
      <c r="E6241" s="5">
        <f>IF($F$2=0," - ",Tabla1[[#This Row],[Base para Mejor precio]]*(1-$F$2))</f>
        <v>1590.4091699999999</v>
      </c>
      <c r="F6241" s="4" t="s">
        <v>6</v>
      </c>
      <c r="G6241" s="16" t="s">
        <v>5696</v>
      </c>
      <c r="H6241" s="5">
        <f>IFERROR(IF($F$3=0,"-",Tabla1[[#This Row],[Precio de Cliente neto]]*(1+$F$3)),"-")</f>
        <v>2650.6819499999997</v>
      </c>
      <c r="I6241" s="5">
        <v>2524.4589999999998</v>
      </c>
      <c r="J6241" s="5">
        <v>2272.0131000000001</v>
      </c>
      <c r="K6241" s="26">
        <v>0.21</v>
      </c>
    </row>
    <row r="6242" spans="1:11">
      <c r="A6242" s="4">
        <v>40593</v>
      </c>
      <c r="B6242" t="s">
        <v>9290</v>
      </c>
      <c r="C6242" s="5">
        <f>IF($F$2=0," - ",Tabla1[[#This Row],[Base Precio de Lista neto]])</f>
        <v>2591.9367000000002</v>
      </c>
      <c r="D6242" s="5">
        <f>IF($F$2=0," - ",Tabla1[[#This Row],[Base Precio de Lista neto]]*(1-$F$2))</f>
        <v>1814.3556900000001</v>
      </c>
      <c r="E6242" s="5">
        <f>IF($F$2=0," - ",Tabla1[[#This Row],[Base para Mejor precio]]*(1-$F$2))</f>
        <v>1632.9201209999999</v>
      </c>
      <c r="F6242" s="4" t="s">
        <v>6</v>
      </c>
      <c r="G6242" s="16" t="s">
        <v>5696</v>
      </c>
      <c r="H6242" s="5">
        <f>IFERROR(IF($F$3=0,"-",Tabla1[[#This Row],[Precio de Cliente neto]]*(1+$F$3)),"-")</f>
        <v>2721.533535</v>
      </c>
      <c r="I6242" s="5">
        <v>2591.9367000000002</v>
      </c>
      <c r="J6242" s="5">
        <v>2332.7430300000001</v>
      </c>
      <c r="K6242" s="26">
        <v>0.21</v>
      </c>
    </row>
    <row r="6243" spans="1:11">
      <c r="A6243" s="4">
        <v>40594</v>
      </c>
      <c r="B6243" t="s">
        <v>9291</v>
      </c>
      <c r="C6243" s="5">
        <f>IF($F$2=0," - ",Tabla1[[#This Row],[Base Precio de Lista neto]])</f>
        <v>2677.3883999999998</v>
      </c>
      <c r="D6243" s="5">
        <f>IF($F$2=0," - ",Tabla1[[#This Row],[Base Precio de Lista neto]]*(1-$F$2))</f>
        <v>1874.1718799999996</v>
      </c>
      <c r="E6243" s="5">
        <f>IF($F$2=0," - ",Tabla1[[#This Row],[Base para Mejor precio]]*(1-$F$2))</f>
        <v>1686.7546919999997</v>
      </c>
      <c r="F6243" s="4" t="s">
        <v>6</v>
      </c>
      <c r="G6243" s="16" t="s">
        <v>5696</v>
      </c>
      <c r="H6243" s="5">
        <f>IFERROR(IF($F$3=0,"-",Tabla1[[#This Row],[Precio de Cliente neto]]*(1+$F$3)),"-")</f>
        <v>2811.2578199999994</v>
      </c>
      <c r="I6243" s="5">
        <v>2677.3883999999998</v>
      </c>
      <c r="J6243" s="5">
        <v>2409.6495599999998</v>
      </c>
      <c r="K6243" s="26">
        <v>0.21</v>
      </c>
    </row>
    <row r="6244" spans="1:11">
      <c r="A6244" s="4">
        <v>40595</v>
      </c>
      <c r="B6244" t="s">
        <v>9292</v>
      </c>
      <c r="C6244" s="5">
        <f>IF($F$2=0," - ",Tabla1[[#This Row],[Base Precio de Lista neto]])</f>
        <v>2709.4540999999999</v>
      </c>
      <c r="D6244" s="5">
        <f>IF($F$2=0," - ",Tabla1[[#This Row],[Base Precio de Lista neto]]*(1-$F$2))</f>
        <v>1896.6178699999998</v>
      </c>
      <c r="E6244" s="5">
        <f>IF($F$2=0," - ",Tabla1[[#This Row],[Base para Mejor precio]]*(1-$F$2))</f>
        <v>1706.956083</v>
      </c>
      <c r="F6244" s="4" t="s">
        <v>6</v>
      </c>
      <c r="G6244" s="16" t="s">
        <v>5696</v>
      </c>
      <c r="H6244" s="5">
        <f>IFERROR(IF($F$3=0,"-",Tabla1[[#This Row],[Precio de Cliente neto]]*(1+$F$3)),"-")</f>
        <v>2844.9268049999996</v>
      </c>
      <c r="I6244" s="5">
        <v>2709.4540999999999</v>
      </c>
      <c r="J6244" s="5">
        <v>2438.5086900000001</v>
      </c>
      <c r="K6244" s="26">
        <v>0.21</v>
      </c>
    </row>
    <row r="6245" spans="1:11">
      <c r="A6245" s="4">
        <v>40596</v>
      </c>
      <c r="B6245" t="s">
        <v>9293</v>
      </c>
      <c r="C6245" s="5">
        <f>IF($F$2=0," - ",Tabla1[[#This Row],[Base Precio de Lista neto]])</f>
        <v>2957.8723</v>
      </c>
      <c r="D6245" s="5">
        <f>IF($F$2=0," - ",Tabla1[[#This Row],[Base Precio de Lista neto]]*(1-$F$2))</f>
        <v>2070.5106099999998</v>
      </c>
      <c r="E6245" s="5">
        <f>IF($F$2=0," - ",Tabla1[[#This Row],[Base para Mejor precio]]*(1-$F$2))</f>
        <v>1863.4595489999999</v>
      </c>
      <c r="F6245" s="4" t="s">
        <v>6</v>
      </c>
      <c r="G6245" s="16" t="s">
        <v>5696</v>
      </c>
      <c r="H6245" s="5">
        <f>IFERROR(IF($F$3=0,"-",Tabla1[[#This Row],[Precio de Cliente neto]]*(1+$F$3)),"-")</f>
        <v>3105.7659149999999</v>
      </c>
      <c r="I6245" s="5">
        <v>2957.8723</v>
      </c>
      <c r="J6245" s="5">
        <v>2662.0850700000001</v>
      </c>
      <c r="K6245" s="26">
        <v>0.21</v>
      </c>
    </row>
    <row r="6246" spans="1:11">
      <c r="A6246" s="4">
        <v>40597</v>
      </c>
      <c r="B6246" t="s">
        <v>9294</v>
      </c>
      <c r="C6246" s="5">
        <f>IF($F$2=0," - ",Tabla1[[#This Row],[Base Precio de Lista neto]])</f>
        <v>3043.3575000000001</v>
      </c>
      <c r="D6246" s="5">
        <f>IF($F$2=0," - ",Tabla1[[#This Row],[Base Precio de Lista neto]]*(1-$F$2))</f>
        <v>2130.35025</v>
      </c>
      <c r="E6246" s="5">
        <f>IF($F$2=0," - ",Tabla1[[#This Row],[Base para Mejor precio]]*(1-$F$2))</f>
        <v>1917.3152249999998</v>
      </c>
      <c r="F6246" s="4" t="s">
        <v>6</v>
      </c>
      <c r="G6246" s="16" t="s">
        <v>5696</v>
      </c>
      <c r="H6246" s="5">
        <f>IFERROR(IF($F$3=0,"-",Tabla1[[#This Row],[Precio de Cliente neto]]*(1+$F$3)),"-")</f>
        <v>3195.5253750000002</v>
      </c>
      <c r="I6246" s="5">
        <v>3043.3575000000001</v>
      </c>
      <c r="J6246" s="5">
        <v>2739.0217499999999</v>
      </c>
      <c r="K6246" s="26">
        <v>0.21</v>
      </c>
    </row>
    <row r="6247" spans="1:11">
      <c r="A6247" s="4">
        <v>40598</v>
      </c>
      <c r="B6247" t="s">
        <v>9295</v>
      </c>
      <c r="C6247" s="5">
        <f>IF($F$2=0," - ",Tabla1[[#This Row],[Base Precio de Lista neto]])</f>
        <v>3152.8018000000002</v>
      </c>
      <c r="D6247" s="5">
        <f>IF($F$2=0," - ",Tabla1[[#This Row],[Base Precio de Lista neto]]*(1-$F$2))</f>
        <v>2206.96126</v>
      </c>
      <c r="E6247" s="5">
        <f>IF($F$2=0," - ",Tabla1[[#This Row],[Base para Mejor precio]]*(1-$F$2))</f>
        <v>1986.2651339999998</v>
      </c>
      <c r="F6247" s="4" t="s">
        <v>6</v>
      </c>
      <c r="G6247" s="16" t="s">
        <v>5696</v>
      </c>
      <c r="H6247" s="5">
        <f>IFERROR(IF($F$3=0,"-",Tabla1[[#This Row],[Precio de Cliente neto]]*(1+$F$3)),"-")</f>
        <v>3310.4418900000001</v>
      </c>
      <c r="I6247" s="5">
        <v>3152.8018000000002</v>
      </c>
      <c r="J6247" s="5">
        <v>2837.52162</v>
      </c>
      <c r="K6247" s="26">
        <v>0.21</v>
      </c>
    </row>
    <row r="6248" spans="1:11">
      <c r="A6248" s="4">
        <v>40599</v>
      </c>
      <c r="B6248" t="s">
        <v>9296</v>
      </c>
      <c r="C6248" s="5">
        <f>IF($F$2=0," - ",Tabla1[[#This Row],[Base Precio de Lista neto]])</f>
        <v>3651.4866000000002</v>
      </c>
      <c r="D6248" s="5">
        <f>IF($F$2=0," - ",Tabla1[[#This Row],[Base Precio de Lista neto]]*(1-$F$2))</f>
        <v>2556.0406199999998</v>
      </c>
      <c r="E6248" s="5">
        <f>IF($F$2=0," - ",Tabla1[[#This Row],[Base para Mejor precio]]*(1-$F$2))</f>
        <v>2300.4365579999999</v>
      </c>
      <c r="F6248" s="4" t="s">
        <v>6</v>
      </c>
      <c r="G6248" s="16" t="s">
        <v>5696</v>
      </c>
      <c r="H6248" s="5">
        <f>IFERROR(IF($F$3=0,"-",Tabla1[[#This Row],[Precio de Cliente neto]]*(1+$F$3)),"-")</f>
        <v>3834.0609299999996</v>
      </c>
      <c r="I6248" s="5">
        <v>3651.4866000000002</v>
      </c>
      <c r="J6248" s="5">
        <v>3286.3379399999999</v>
      </c>
      <c r="K6248" s="26">
        <v>0.21</v>
      </c>
    </row>
    <row r="6249" spans="1:11">
      <c r="A6249" s="4">
        <v>40600</v>
      </c>
      <c r="B6249" t="s">
        <v>9297</v>
      </c>
      <c r="C6249" s="5">
        <f>IF($F$2=0," - ",Tabla1[[#This Row],[Base Precio de Lista neto]])</f>
        <v>3907.9151999999999</v>
      </c>
      <c r="D6249" s="5">
        <f>IF($F$2=0," - ",Tabla1[[#This Row],[Base Precio de Lista neto]]*(1-$F$2))</f>
        <v>2735.5406399999997</v>
      </c>
      <c r="E6249" s="5">
        <f>IF($F$2=0," - ",Tabla1[[#This Row],[Base para Mejor precio]]*(1-$F$2))</f>
        <v>2461.9865759999998</v>
      </c>
      <c r="F6249" s="4" t="s">
        <v>6</v>
      </c>
      <c r="G6249" s="16" t="s">
        <v>5696</v>
      </c>
      <c r="H6249" s="5">
        <f>IFERROR(IF($F$3=0,"-",Tabla1[[#This Row],[Precio de Cliente neto]]*(1+$F$3)),"-")</f>
        <v>4103.3109599999998</v>
      </c>
      <c r="I6249" s="5">
        <v>3907.9151999999999</v>
      </c>
      <c r="J6249" s="5">
        <v>3517.1236800000001</v>
      </c>
      <c r="K6249" s="26">
        <v>0.21</v>
      </c>
    </row>
    <row r="6250" spans="1:11">
      <c r="A6250" s="4">
        <v>40601</v>
      </c>
      <c r="B6250" t="s">
        <v>9298</v>
      </c>
      <c r="C6250" s="5">
        <f>IF($F$2=0," - ",Tabla1[[#This Row],[Base Precio de Lista neto]])</f>
        <v>4426.7988999999998</v>
      </c>
      <c r="D6250" s="5">
        <f>IF($F$2=0," - ",Tabla1[[#This Row],[Base Precio de Lista neto]]*(1-$F$2))</f>
        <v>3098.7592299999997</v>
      </c>
      <c r="E6250" s="5">
        <f>IF($F$2=0," - ",Tabla1[[#This Row],[Base para Mejor precio]]*(1-$F$2))</f>
        <v>2788.8833069999996</v>
      </c>
      <c r="F6250" s="4" t="s">
        <v>6</v>
      </c>
      <c r="G6250" s="16" t="s">
        <v>5696</v>
      </c>
      <c r="H6250" s="5">
        <f>IFERROR(IF($F$3=0,"-",Tabla1[[#This Row],[Precio de Cliente neto]]*(1+$F$3)),"-")</f>
        <v>4648.1388449999995</v>
      </c>
      <c r="I6250" s="5">
        <v>4426.7988999999998</v>
      </c>
      <c r="J6250" s="5">
        <v>3984.1190099999999</v>
      </c>
      <c r="K6250" s="26">
        <v>0.21</v>
      </c>
    </row>
    <row r="6251" spans="1:11">
      <c r="A6251" s="4">
        <v>40602</v>
      </c>
      <c r="B6251" t="s">
        <v>9299</v>
      </c>
      <c r="C6251" s="5">
        <f>IF($F$2=0," - ",Tabla1[[#This Row],[Base Precio de Lista neto]])</f>
        <v>5144.8743000000004</v>
      </c>
      <c r="D6251" s="5">
        <f>IF($F$2=0," - ",Tabla1[[#This Row],[Base Precio de Lista neto]]*(1-$F$2))</f>
        <v>3601.41201</v>
      </c>
      <c r="E6251" s="5">
        <f>IF($F$2=0," - ",Tabla1[[#This Row],[Base para Mejor precio]]*(1-$F$2))</f>
        <v>3241.2708090000001</v>
      </c>
      <c r="F6251" s="4" t="s">
        <v>6</v>
      </c>
      <c r="G6251" s="16" t="s">
        <v>5696</v>
      </c>
      <c r="H6251" s="5">
        <f>IFERROR(IF($F$3=0,"-",Tabla1[[#This Row],[Precio de Cliente neto]]*(1+$F$3)),"-")</f>
        <v>5402.118015</v>
      </c>
      <c r="I6251" s="5">
        <v>5144.8743000000004</v>
      </c>
      <c r="J6251" s="5">
        <v>4630.3868700000003</v>
      </c>
      <c r="K6251" s="26">
        <v>0.21</v>
      </c>
    </row>
    <row r="6252" spans="1:11">
      <c r="A6252" s="4">
        <v>40603</v>
      </c>
      <c r="B6252" t="s">
        <v>9300</v>
      </c>
      <c r="C6252" s="5">
        <f>IF($F$2=0," - ",Tabla1[[#This Row],[Base Precio de Lista neto]])</f>
        <v>5709.0668999999998</v>
      </c>
      <c r="D6252" s="5">
        <f>IF($F$2=0," - ",Tabla1[[#This Row],[Base Precio de Lista neto]]*(1-$F$2))</f>
        <v>3996.3468299999995</v>
      </c>
      <c r="E6252" s="5">
        <f>IF($F$2=0," - ",Tabla1[[#This Row],[Base para Mejor precio]]*(1-$F$2))</f>
        <v>3596.7121469999997</v>
      </c>
      <c r="F6252" s="4" t="s">
        <v>6</v>
      </c>
      <c r="G6252" s="16" t="s">
        <v>5696</v>
      </c>
      <c r="H6252" s="5">
        <f>IFERROR(IF($F$3=0,"-",Tabla1[[#This Row],[Precio de Cliente neto]]*(1+$F$3)),"-")</f>
        <v>5994.5202449999997</v>
      </c>
      <c r="I6252" s="5">
        <v>5709.0668999999998</v>
      </c>
      <c r="J6252" s="5">
        <v>5138.16021</v>
      </c>
      <c r="K6252" s="26">
        <v>0.21</v>
      </c>
    </row>
    <row r="6253" spans="1:11">
      <c r="A6253" s="4">
        <v>40604</v>
      </c>
      <c r="B6253" t="s">
        <v>9301</v>
      </c>
      <c r="C6253" s="5">
        <f>IF($F$2=0," - ",Tabla1[[#This Row],[Base Precio de Lista neto]])</f>
        <v>5849.1295</v>
      </c>
      <c r="D6253" s="5">
        <f>IF($F$2=0," - ",Tabla1[[#This Row],[Base Precio de Lista neto]]*(1-$F$2))</f>
        <v>4094.3906499999998</v>
      </c>
      <c r="E6253" s="5">
        <f>IF($F$2=0," - ",Tabla1[[#This Row],[Base para Mejor precio]]*(1-$F$2))</f>
        <v>3684.9515849999998</v>
      </c>
      <c r="F6253" s="4" t="s">
        <v>6</v>
      </c>
      <c r="G6253" s="16" t="s">
        <v>5696</v>
      </c>
      <c r="H6253" s="5">
        <f>IFERROR(IF($F$3=0,"-",Tabla1[[#This Row],[Precio de Cliente neto]]*(1+$F$3)),"-")</f>
        <v>6141.585975</v>
      </c>
      <c r="I6253" s="5">
        <v>5849.1295</v>
      </c>
      <c r="J6253" s="5">
        <v>5264.2165500000001</v>
      </c>
      <c r="K6253" s="26">
        <v>0.21</v>
      </c>
    </row>
    <row r="6254" spans="1:11">
      <c r="A6254" s="4">
        <v>40605</v>
      </c>
      <c r="B6254" t="s">
        <v>9302</v>
      </c>
      <c r="C6254" s="5">
        <f>IF($F$2=0," - ",Tabla1[[#This Row],[Base Precio de Lista neto]])</f>
        <v>7840.6050999999998</v>
      </c>
      <c r="D6254" s="5">
        <f>IF($F$2=0," - ",Tabla1[[#This Row],[Base Precio de Lista neto]]*(1-$F$2))</f>
        <v>5488.4235699999999</v>
      </c>
      <c r="E6254" s="5">
        <f>IF($F$2=0," - ",Tabla1[[#This Row],[Base para Mejor precio]]*(1-$F$2))</f>
        <v>4939.5812130000004</v>
      </c>
      <c r="F6254" s="4" t="s">
        <v>6</v>
      </c>
      <c r="G6254" s="16" t="s">
        <v>5696</v>
      </c>
      <c r="H6254" s="5">
        <f>IFERROR(IF($F$3=0,"-",Tabla1[[#This Row],[Precio de Cliente neto]]*(1+$F$3)),"-")</f>
        <v>8232.6353550000003</v>
      </c>
      <c r="I6254" s="5">
        <v>7840.6050999999998</v>
      </c>
      <c r="J6254" s="5">
        <v>7056.5445900000004</v>
      </c>
      <c r="K6254" s="26">
        <v>0.21</v>
      </c>
    </row>
    <row r="6255" spans="1:11">
      <c r="A6255" s="4">
        <v>40606</v>
      </c>
      <c r="B6255" t="s">
        <v>9303</v>
      </c>
      <c r="C6255" s="5">
        <f>IF($F$2=0," - ",Tabla1[[#This Row],[Base Precio de Lista neto]])</f>
        <v>8820.6070999999993</v>
      </c>
      <c r="D6255" s="5">
        <f>IF($F$2=0," - ",Tabla1[[#This Row],[Base Precio de Lista neto]]*(1-$F$2))</f>
        <v>6174.4249699999991</v>
      </c>
      <c r="E6255" s="5">
        <f>IF($F$2=0," - ",Tabla1[[#This Row],[Base para Mejor precio]]*(1-$F$2))</f>
        <v>5556.982473</v>
      </c>
      <c r="F6255" s="4" t="s">
        <v>6</v>
      </c>
      <c r="G6255" s="16" t="s">
        <v>5696</v>
      </c>
      <c r="H6255" s="5">
        <f>IFERROR(IF($F$3=0,"-",Tabla1[[#This Row],[Precio de Cliente neto]]*(1+$F$3)),"-")</f>
        <v>9261.6374549999982</v>
      </c>
      <c r="I6255" s="5">
        <v>8820.6070999999993</v>
      </c>
      <c r="J6255" s="5">
        <v>7938.5463900000004</v>
      </c>
      <c r="K6255" s="26">
        <v>0.21</v>
      </c>
    </row>
    <row r="6256" spans="1:11">
      <c r="A6256" s="4">
        <v>40607</v>
      </c>
      <c r="B6256" t="s">
        <v>9304</v>
      </c>
      <c r="C6256" s="5">
        <f>IF($F$2=0," - ",Tabla1[[#This Row],[Base Precio de Lista neto]])</f>
        <v>9324.0373</v>
      </c>
      <c r="D6256" s="5">
        <f>IF($F$2=0," - ",Tabla1[[#This Row],[Base Precio de Lista neto]]*(1-$F$2))</f>
        <v>6526.82611</v>
      </c>
      <c r="E6256" s="5">
        <f>IF($F$2=0," - ",Tabla1[[#This Row],[Base para Mejor precio]]*(1-$F$2))</f>
        <v>5874.1434989999998</v>
      </c>
      <c r="F6256" s="4" t="s">
        <v>6</v>
      </c>
      <c r="G6256" s="16" t="s">
        <v>5696</v>
      </c>
      <c r="H6256" s="5">
        <f>IFERROR(IF($F$3=0,"-",Tabla1[[#This Row],[Precio de Cliente neto]]*(1+$F$3)),"-")</f>
        <v>9790.239164999999</v>
      </c>
      <c r="I6256" s="5">
        <v>9324.0373</v>
      </c>
      <c r="J6256" s="5">
        <v>8391.63357</v>
      </c>
      <c r="K6256" s="26">
        <v>0.21</v>
      </c>
    </row>
    <row r="6257" spans="1:11">
      <c r="A6257" s="4">
        <v>40608</v>
      </c>
      <c r="B6257" t="s">
        <v>9305</v>
      </c>
      <c r="C6257" s="5">
        <f>IF($F$2=0," - ",Tabla1[[#This Row],[Base Precio de Lista neto]])</f>
        <v>9848.9717000000001</v>
      </c>
      <c r="D6257" s="5">
        <f>IF($F$2=0," - ",Tabla1[[#This Row],[Base Precio de Lista neto]]*(1-$F$2))</f>
        <v>6894.2801899999995</v>
      </c>
      <c r="E6257" s="5">
        <f>IF($F$2=0," - ",Tabla1[[#This Row],[Base para Mejor precio]]*(1-$F$2))</f>
        <v>6204.8521709999995</v>
      </c>
      <c r="F6257" s="4" t="s">
        <v>6</v>
      </c>
      <c r="G6257" s="16" t="s">
        <v>5696</v>
      </c>
      <c r="H6257" s="5">
        <f>IFERROR(IF($F$3=0,"-",Tabla1[[#This Row],[Precio de Cliente neto]]*(1+$F$3)),"-")</f>
        <v>10341.420285</v>
      </c>
      <c r="I6257" s="5">
        <v>9848.9717000000001</v>
      </c>
      <c r="J6257" s="5">
        <v>8864.0745299999999</v>
      </c>
      <c r="K6257" s="26">
        <v>0.21</v>
      </c>
    </row>
    <row r="6258" spans="1:11">
      <c r="A6258" s="4">
        <v>40609</v>
      </c>
      <c r="B6258" t="s">
        <v>9306</v>
      </c>
      <c r="C6258" s="5">
        <f>IF($F$2=0," - ",Tabla1[[#This Row],[Base Precio de Lista neto]])</f>
        <v>10782.950699999999</v>
      </c>
      <c r="D6258" s="5">
        <f>IF($F$2=0," - ",Tabla1[[#This Row],[Base Precio de Lista neto]]*(1-$F$2))</f>
        <v>7548.065489999999</v>
      </c>
      <c r="E6258" s="5">
        <f>IF($F$2=0," - ",Tabla1[[#This Row],[Base para Mejor precio]]*(1-$F$2))</f>
        <v>6793.2589409999991</v>
      </c>
      <c r="F6258" s="4" t="s">
        <v>6</v>
      </c>
      <c r="G6258" s="16" t="s">
        <v>5696</v>
      </c>
      <c r="H6258" s="5">
        <f>IFERROR(IF($F$3=0,"-",Tabla1[[#This Row],[Precio de Cliente neto]]*(1+$F$3)),"-")</f>
        <v>11322.098234999998</v>
      </c>
      <c r="I6258" s="5">
        <v>10782.950699999999</v>
      </c>
      <c r="J6258" s="5">
        <v>9704.6556299999993</v>
      </c>
      <c r="K6258" s="26">
        <v>0.21</v>
      </c>
    </row>
    <row r="6259" spans="1:11">
      <c r="A6259" s="4">
        <v>40610</v>
      </c>
      <c r="B6259" t="s">
        <v>9307</v>
      </c>
      <c r="C6259" s="5">
        <f>IF($F$2=0," - ",Tabla1[[#This Row],[Base Precio de Lista neto]])</f>
        <v>2506.3948</v>
      </c>
      <c r="D6259" s="5">
        <f>IF($F$2=0," - ",Tabla1[[#This Row],[Base Precio de Lista neto]]*(1-$F$2))</f>
        <v>1754.4763599999999</v>
      </c>
      <c r="E6259" s="5">
        <f>IF($F$2=0," - ",Tabla1[[#This Row],[Base para Mejor precio]]*(1-$F$2))</f>
        <v>1579.028724</v>
      </c>
      <c r="F6259" s="4" t="s">
        <v>6</v>
      </c>
      <c r="G6259" s="16" t="s">
        <v>5696</v>
      </c>
      <c r="H6259" s="5">
        <f>IFERROR(IF($F$3=0,"-",Tabla1[[#This Row],[Precio de Cliente neto]]*(1+$F$3)),"-")</f>
        <v>2631.7145399999999</v>
      </c>
      <c r="I6259" s="5">
        <v>2506.3948</v>
      </c>
      <c r="J6259" s="5">
        <v>2255.7553200000002</v>
      </c>
      <c r="K6259" s="26">
        <v>0.21</v>
      </c>
    </row>
    <row r="6260" spans="1:11">
      <c r="A6260" s="4">
        <v>40611</v>
      </c>
      <c r="B6260" t="s">
        <v>9308</v>
      </c>
      <c r="C6260" s="5">
        <f>IF($F$2=0," - ",Tabla1[[#This Row],[Base Precio de Lista neto]])</f>
        <v>2720.2559999999999</v>
      </c>
      <c r="D6260" s="5">
        <f>IF($F$2=0," - ",Tabla1[[#This Row],[Base Precio de Lista neto]]*(1-$F$2))</f>
        <v>1904.1791999999998</v>
      </c>
      <c r="E6260" s="5">
        <f>IF($F$2=0," - ",Tabla1[[#This Row],[Base para Mejor precio]]*(1-$F$2))</f>
        <v>1713.7612799999999</v>
      </c>
      <c r="F6260" s="4" t="s">
        <v>6</v>
      </c>
      <c r="G6260" s="16" t="s">
        <v>5696</v>
      </c>
      <c r="H6260" s="5">
        <f>IFERROR(IF($F$3=0,"-",Tabla1[[#This Row],[Precio de Cliente neto]]*(1+$F$3)),"-")</f>
        <v>2856.2687999999998</v>
      </c>
      <c r="I6260" s="5">
        <v>2720.2559999999999</v>
      </c>
      <c r="J6260" s="5">
        <v>2448.2303999999999</v>
      </c>
      <c r="K6260" s="26">
        <v>0.21</v>
      </c>
    </row>
    <row r="6261" spans="1:11">
      <c r="A6261" s="4">
        <v>40612</v>
      </c>
      <c r="B6261" t="s">
        <v>9309</v>
      </c>
      <c r="C6261" s="5">
        <f>IF($F$2=0," - ",Tabla1[[#This Row],[Base Precio de Lista neto]])</f>
        <v>2807.0394000000001</v>
      </c>
      <c r="D6261" s="5">
        <f>IF($F$2=0," - ",Tabla1[[#This Row],[Base Precio de Lista neto]]*(1-$F$2))</f>
        <v>1964.92758</v>
      </c>
      <c r="E6261" s="5">
        <f>IF($F$2=0," - ",Tabla1[[#This Row],[Base para Mejor precio]]*(1-$F$2))</f>
        <v>1768.4348219999997</v>
      </c>
      <c r="F6261" s="4" t="s">
        <v>6</v>
      </c>
      <c r="G6261" s="16" t="s">
        <v>5696</v>
      </c>
      <c r="H6261" s="5">
        <f>IFERROR(IF($F$3=0,"-",Tabla1[[#This Row],[Precio de Cliente neto]]*(1+$F$3)),"-")</f>
        <v>2947.3913700000003</v>
      </c>
      <c r="I6261" s="5">
        <v>2807.0394000000001</v>
      </c>
      <c r="J6261" s="5">
        <v>2526.3354599999998</v>
      </c>
      <c r="K6261" s="26">
        <v>0.21</v>
      </c>
    </row>
    <row r="6262" spans="1:11">
      <c r="A6262" s="4">
        <v>40613</v>
      </c>
      <c r="B6262" t="s">
        <v>9310</v>
      </c>
      <c r="C6262" s="5">
        <f>IF($F$2=0," - ",Tabla1[[#This Row],[Base Precio de Lista neto]])</f>
        <v>2957.9059000000002</v>
      </c>
      <c r="D6262" s="5">
        <f>IF($F$2=0," - ",Tabla1[[#This Row],[Base Precio de Lista neto]]*(1-$F$2))</f>
        <v>2070.53413</v>
      </c>
      <c r="E6262" s="5">
        <f>IF($F$2=0," - ",Tabla1[[#This Row],[Base para Mejor precio]]*(1-$F$2))</f>
        <v>1863.4807169999999</v>
      </c>
      <c r="F6262" s="4" t="s">
        <v>6</v>
      </c>
      <c r="G6262" s="16" t="s">
        <v>5696</v>
      </c>
      <c r="H6262" s="5">
        <f>IFERROR(IF($F$3=0,"-",Tabla1[[#This Row],[Precio de Cliente neto]]*(1+$F$3)),"-")</f>
        <v>3105.801195</v>
      </c>
      <c r="I6262" s="5">
        <v>2957.9059000000002</v>
      </c>
      <c r="J6262" s="5">
        <v>2662.1153100000001</v>
      </c>
      <c r="K6262" s="26">
        <v>0.21</v>
      </c>
    </row>
    <row r="6263" spans="1:11">
      <c r="A6263" s="4">
        <v>40614</v>
      </c>
      <c r="B6263" t="s">
        <v>9311</v>
      </c>
      <c r="C6263" s="5">
        <f>IF($F$2=0," - ",Tabla1[[#This Row],[Base Precio de Lista neto]])</f>
        <v>3140.8134</v>
      </c>
      <c r="D6263" s="5">
        <f>IF($F$2=0," - ",Tabla1[[#This Row],[Base Precio de Lista neto]]*(1-$F$2))</f>
        <v>2198.5693799999999</v>
      </c>
      <c r="E6263" s="5">
        <f>IF($F$2=0," - ",Tabla1[[#This Row],[Base para Mejor precio]]*(1-$F$2))</f>
        <v>1978.7124419999998</v>
      </c>
      <c r="F6263" s="4" t="s">
        <v>6</v>
      </c>
      <c r="G6263" s="16" t="s">
        <v>5696</v>
      </c>
      <c r="H6263" s="5">
        <f>IFERROR(IF($F$3=0,"-",Tabla1[[#This Row],[Precio de Cliente neto]]*(1+$F$3)),"-")</f>
        <v>3297.8540699999999</v>
      </c>
      <c r="I6263" s="5">
        <v>3140.8134</v>
      </c>
      <c r="J6263" s="5">
        <v>2826.7320599999998</v>
      </c>
      <c r="K6263" s="26">
        <v>0.21</v>
      </c>
    </row>
    <row r="6264" spans="1:11">
      <c r="A6264" s="4">
        <v>40615</v>
      </c>
      <c r="B6264" t="s">
        <v>9312</v>
      </c>
      <c r="C6264" s="5">
        <f>IF($F$2=0," - ",Tabla1[[#This Row],[Base Precio de Lista neto]])</f>
        <v>3629.5778</v>
      </c>
      <c r="D6264" s="5">
        <f>IF($F$2=0," - ",Tabla1[[#This Row],[Base Precio de Lista neto]]*(1-$F$2))</f>
        <v>2540.7044599999999</v>
      </c>
      <c r="E6264" s="5">
        <f>IF($F$2=0," - ",Tabla1[[#This Row],[Base para Mejor precio]]*(1-$F$2))</f>
        <v>2286.6340139999998</v>
      </c>
      <c r="F6264" s="4" t="s">
        <v>6</v>
      </c>
      <c r="G6264" s="16" t="s">
        <v>5696</v>
      </c>
      <c r="H6264" s="5">
        <f>IFERROR(IF($F$3=0,"-",Tabla1[[#This Row],[Precio de Cliente neto]]*(1+$F$3)),"-")</f>
        <v>3811.0566899999999</v>
      </c>
      <c r="I6264" s="5">
        <v>3629.5778</v>
      </c>
      <c r="J6264" s="5">
        <v>3266.6200199999998</v>
      </c>
      <c r="K6264" s="26">
        <v>0.21</v>
      </c>
    </row>
    <row r="6265" spans="1:11">
      <c r="A6265" s="4">
        <v>40616</v>
      </c>
      <c r="B6265" t="s">
        <v>9313</v>
      </c>
      <c r="C6265" s="5">
        <f>IF($F$2=0," - ",Tabla1[[#This Row],[Base Precio de Lista neto]])</f>
        <v>3995.2851999999998</v>
      </c>
      <c r="D6265" s="5">
        <f>IF($F$2=0," - ",Tabla1[[#This Row],[Base Precio de Lista neto]]*(1-$F$2))</f>
        <v>2796.6996399999998</v>
      </c>
      <c r="E6265" s="5">
        <f>IF($F$2=0," - ",Tabla1[[#This Row],[Base para Mejor precio]]*(1-$F$2))</f>
        <v>2517.0296759999997</v>
      </c>
      <c r="F6265" s="4" t="s">
        <v>6</v>
      </c>
      <c r="G6265" s="16" t="s">
        <v>5696</v>
      </c>
      <c r="H6265" s="5">
        <f>IFERROR(IF($F$3=0,"-",Tabla1[[#This Row],[Precio de Cliente neto]]*(1+$F$3)),"-")</f>
        <v>4195.0494600000002</v>
      </c>
      <c r="I6265" s="5">
        <v>3995.2851999999998</v>
      </c>
      <c r="J6265" s="5">
        <v>3595.75668</v>
      </c>
      <c r="K6265" s="26">
        <v>0.21</v>
      </c>
    </row>
    <row r="6266" spans="1:11">
      <c r="A6266" s="4">
        <v>40617</v>
      </c>
      <c r="B6266" t="s">
        <v>9314</v>
      </c>
      <c r="C6266" s="5">
        <f>IF($F$2=0," - ",Tabla1[[#This Row],[Base Precio de Lista neto]])</f>
        <v>4644.0420999999997</v>
      </c>
      <c r="D6266" s="5">
        <f>IF($F$2=0," - ",Tabla1[[#This Row],[Base Precio de Lista neto]]*(1-$F$2))</f>
        <v>3250.8294699999997</v>
      </c>
      <c r="E6266" s="5">
        <f>IF($F$2=0," - ",Tabla1[[#This Row],[Base para Mejor precio]]*(1-$F$2))</f>
        <v>2925.7465229999998</v>
      </c>
      <c r="F6266" s="4" t="s">
        <v>6</v>
      </c>
      <c r="G6266" s="16" t="s">
        <v>5696</v>
      </c>
      <c r="H6266" s="5">
        <f>IFERROR(IF($F$3=0,"-",Tabla1[[#This Row],[Precio de Cliente neto]]*(1+$F$3)),"-")</f>
        <v>4876.2442049999991</v>
      </c>
      <c r="I6266" s="5">
        <v>4644.0420999999997</v>
      </c>
      <c r="J6266" s="5">
        <v>4179.63789</v>
      </c>
      <c r="K6266" s="26">
        <v>0.21</v>
      </c>
    </row>
    <row r="6267" spans="1:11">
      <c r="A6267" s="4">
        <v>40618</v>
      </c>
      <c r="B6267" t="s">
        <v>9315</v>
      </c>
      <c r="C6267" s="5">
        <f>IF($F$2=0," - ",Tabla1[[#This Row],[Base Precio de Lista neto]])</f>
        <v>5145.7334000000001</v>
      </c>
      <c r="D6267" s="5">
        <f>IF($F$2=0," - ",Tabla1[[#This Row],[Base Precio de Lista neto]]*(1-$F$2))</f>
        <v>3602.0133799999999</v>
      </c>
      <c r="E6267" s="5">
        <f>IF($F$2=0," - ",Tabla1[[#This Row],[Base para Mejor precio]]*(1-$F$2))</f>
        <v>3241.812042</v>
      </c>
      <c r="F6267" s="4" t="s">
        <v>6</v>
      </c>
      <c r="G6267" s="16" t="s">
        <v>5696</v>
      </c>
      <c r="H6267" s="5">
        <f>IFERROR(IF($F$3=0,"-",Tabla1[[#This Row],[Precio de Cliente neto]]*(1+$F$3)),"-")</f>
        <v>5403.0200699999996</v>
      </c>
      <c r="I6267" s="5">
        <v>5145.7334000000001</v>
      </c>
      <c r="J6267" s="5">
        <v>4631.1600600000002</v>
      </c>
      <c r="K6267" s="26">
        <v>0.21</v>
      </c>
    </row>
    <row r="6268" spans="1:11">
      <c r="A6268" s="4">
        <v>40619</v>
      </c>
      <c r="B6268" t="s">
        <v>9316</v>
      </c>
      <c r="C6268" s="5">
        <f>IF($F$2=0," - ",Tabla1[[#This Row],[Base Precio de Lista neto]])</f>
        <v>9020.7852999999996</v>
      </c>
      <c r="D6268" s="5">
        <f>IF($F$2=0," - ",Tabla1[[#This Row],[Base Precio de Lista neto]]*(1-$F$2))</f>
        <v>6314.5497099999993</v>
      </c>
      <c r="E6268" s="5">
        <f>IF($F$2=0," - ",Tabla1[[#This Row],[Base para Mejor precio]]*(1-$F$2))</f>
        <v>5683.0947389999992</v>
      </c>
      <c r="F6268" s="4" t="s">
        <v>6</v>
      </c>
      <c r="G6268" s="16" t="s">
        <v>5696</v>
      </c>
      <c r="H6268" s="5">
        <f>IFERROR(IF($F$3=0,"-",Tabla1[[#This Row],[Precio de Cliente neto]]*(1+$F$3)),"-")</f>
        <v>9471.824564999999</v>
      </c>
      <c r="I6268" s="5">
        <v>9020.7852999999996</v>
      </c>
      <c r="J6268" s="5">
        <v>8118.7067699999998</v>
      </c>
      <c r="K6268" s="26">
        <v>0.21</v>
      </c>
    </row>
    <row r="6269" spans="1:11">
      <c r="A6269" s="4">
        <v>40620</v>
      </c>
      <c r="B6269" t="s">
        <v>9317</v>
      </c>
      <c r="C6269" s="5">
        <f>IF($F$2=0," - ",Tabla1[[#This Row],[Base Precio de Lista neto]])</f>
        <v>9388.3363000000008</v>
      </c>
      <c r="D6269" s="5">
        <f>IF($F$2=0," - ",Tabla1[[#This Row],[Base Precio de Lista neto]]*(1-$F$2))</f>
        <v>6571.8354100000006</v>
      </c>
      <c r="E6269" s="5">
        <f>IF($F$2=0," - ",Tabla1[[#This Row],[Base para Mejor precio]]*(1-$F$2))</f>
        <v>5914.6518689999994</v>
      </c>
      <c r="F6269" s="4" t="s">
        <v>6</v>
      </c>
      <c r="G6269" s="16" t="s">
        <v>5696</v>
      </c>
      <c r="H6269" s="5">
        <f>IFERROR(IF($F$3=0,"-",Tabla1[[#This Row],[Precio de Cliente neto]]*(1+$F$3)),"-")</f>
        <v>9857.7531150000013</v>
      </c>
      <c r="I6269" s="5">
        <v>9388.3363000000008</v>
      </c>
      <c r="J6269" s="5">
        <v>8449.5026699999999</v>
      </c>
      <c r="K6269" s="26">
        <v>0.21</v>
      </c>
    </row>
    <row r="6270" spans="1:11">
      <c r="A6270" s="4">
        <v>40621</v>
      </c>
      <c r="B6270" t="s">
        <v>9318</v>
      </c>
      <c r="C6270" s="5">
        <f>IF($F$2=0," - ",Tabla1[[#This Row],[Base Precio de Lista neto]])</f>
        <v>10418.2214</v>
      </c>
      <c r="D6270" s="5">
        <f>IF($F$2=0," - ",Tabla1[[#This Row],[Base Precio de Lista neto]]*(1-$F$2))</f>
        <v>7292.7549799999997</v>
      </c>
      <c r="E6270" s="5">
        <f>IF($F$2=0," - ",Tabla1[[#This Row],[Base para Mejor precio]]*(1-$F$2))</f>
        <v>6563.4794819999997</v>
      </c>
      <c r="F6270" s="4" t="s">
        <v>6</v>
      </c>
      <c r="G6270" s="16" t="s">
        <v>5696</v>
      </c>
      <c r="H6270" s="5">
        <f>IFERROR(IF($F$3=0,"-",Tabla1[[#This Row],[Precio de Cliente neto]]*(1+$F$3)),"-")</f>
        <v>10939.13247</v>
      </c>
      <c r="I6270" s="5">
        <v>10418.2214</v>
      </c>
      <c r="J6270" s="5">
        <v>9376.3992600000001</v>
      </c>
      <c r="K6270" s="26">
        <v>0.21</v>
      </c>
    </row>
    <row r="6271" spans="1:11">
      <c r="A6271" s="4">
        <v>40622</v>
      </c>
      <c r="B6271" t="s">
        <v>9319</v>
      </c>
      <c r="C6271" s="5">
        <f>IF($F$2=0," - ",Tabla1[[#This Row],[Base Precio de Lista neto]])</f>
        <v>12102.398300000001</v>
      </c>
      <c r="D6271" s="5">
        <f>IF($F$2=0," - ",Tabla1[[#This Row],[Base Precio de Lista neto]]*(1-$F$2))</f>
        <v>8471.6788099999994</v>
      </c>
      <c r="E6271" s="5">
        <f>IF($F$2=0," - ",Tabla1[[#This Row],[Base para Mejor precio]]*(1-$F$2))</f>
        <v>7624.510929</v>
      </c>
      <c r="F6271" s="4" t="s">
        <v>6</v>
      </c>
      <c r="G6271" s="16" t="s">
        <v>5696</v>
      </c>
      <c r="H6271" s="5">
        <f>IFERROR(IF($F$3=0,"-",Tabla1[[#This Row],[Precio de Cliente neto]]*(1+$F$3)),"-")</f>
        <v>12707.518215</v>
      </c>
      <c r="I6271" s="5">
        <v>12102.398300000001</v>
      </c>
      <c r="J6271" s="5">
        <v>10892.15847</v>
      </c>
      <c r="K6271" s="26">
        <v>0.21</v>
      </c>
    </row>
    <row r="6272" spans="1:11">
      <c r="A6272" s="4">
        <v>40625</v>
      </c>
      <c r="B6272" t="s">
        <v>4234</v>
      </c>
      <c r="C6272" s="5">
        <f>IF($F$2=0," - ",Tabla1[[#This Row],[Base Precio de Lista neto]])</f>
        <v>16478.915400000002</v>
      </c>
      <c r="D6272" s="5">
        <f>IF($F$2=0," - ",Tabla1[[#This Row],[Base Precio de Lista neto]]*(1-$F$2))</f>
        <v>11535.24078</v>
      </c>
      <c r="E6272" s="5">
        <f>IF($F$2=0," - ",Tabla1[[#This Row],[Base para Mejor precio]]*(1-$F$2))</f>
        <v>10381.716702</v>
      </c>
      <c r="F6272" s="4" t="s">
        <v>4</v>
      </c>
      <c r="G6272" s="16" t="s">
        <v>5696</v>
      </c>
      <c r="H6272" s="5">
        <f>IFERROR(IF($F$3=0,"-",Tabla1[[#This Row],[Precio de Cliente neto]]*(1+$F$3)),"-")</f>
        <v>17302.86117</v>
      </c>
      <c r="I6272" s="5">
        <v>16478.915400000002</v>
      </c>
      <c r="J6272" s="5">
        <v>14831.023859999999</v>
      </c>
      <c r="K6272" s="26">
        <v>0.21</v>
      </c>
    </row>
    <row r="6273" spans="1:11">
      <c r="A6273" s="4">
        <v>40626</v>
      </c>
      <c r="B6273" t="s">
        <v>4235</v>
      </c>
      <c r="C6273" s="5">
        <f>IF($F$2=0," - ",Tabla1[[#This Row],[Base Precio de Lista neto]])</f>
        <v>27745.168399999999</v>
      </c>
      <c r="D6273" s="5">
        <f>IF($F$2=0," - ",Tabla1[[#This Row],[Base Precio de Lista neto]]*(1-$F$2))</f>
        <v>19421.617879999998</v>
      </c>
      <c r="E6273" s="5">
        <f>IF($F$2=0," - ",Tabla1[[#This Row],[Base para Mejor precio]]*(1-$F$2))</f>
        <v>17479.456091999997</v>
      </c>
      <c r="F6273" s="4" t="s">
        <v>4</v>
      </c>
      <c r="G6273" s="16" t="s">
        <v>5696</v>
      </c>
      <c r="H6273" s="5">
        <f>IFERROR(IF($F$3=0,"-",Tabla1[[#This Row],[Precio de Cliente neto]]*(1+$F$3)),"-")</f>
        <v>29132.426819999997</v>
      </c>
      <c r="I6273" s="5">
        <v>27745.168399999999</v>
      </c>
      <c r="J6273" s="5">
        <v>24970.651559999998</v>
      </c>
      <c r="K6273" s="26">
        <v>0.21</v>
      </c>
    </row>
    <row r="6274" spans="1:11">
      <c r="A6274" s="4">
        <v>40634</v>
      </c>
      <c r="B6274" t="s">
        <v>9320</v>
      </c>
      <c r="C6274" s="5">
        <f>IF($F$2=0," - ",Tabla1[[#This Row],[Base Precio de Lista neto]])</f>
        <v>7708.2582000000002</v>
      </c>
      <c r="D6274" s="5">
        <f>IF($F$2=0," - ",Tabla1[[#This Row],[Base Precio de Lista neto]]*(1-$F$2))</f>
        <v>5395.7807400000002</v>
      </c>
      <c r="E6274" s="5">
        <f>IF($F$2=0," - ",Tabla1[[#This Row],[Base para Mejor precio]]*(1-$F$2))</f>
        <v>4856.2026660000001</v>
      </c>
      <c r="F6274" s="4" t="s">
        <v>6</v>
      </c>
      <c r="G6274" s="16" t="s">
        <v>5696</v>
      </c>
      <c r="H6274" s="5">
        <f>IFERROR(IF($F$3=0,"-",Tabla1[[#This Row],[Precio de Cliente neto]]*(1+$F$3)),"-")</f>
        <v>8093.6711100000002</v>
      </c>
      <c r="I6274" s="5">
        <v>7708.2582000000002</v>
      </c>
      <c r="J6274" s="5">
        <v>6937.4323800000002</v>
      </c>
      <c r="K6274" s="26">
        <v>0.21</v>
      </c>
    </row>
    <row r="6275" spans="1:11">
      <c r="A6275" s="4">
        <v>40635</v>
      </c>
      <c r="B6275" t="s">
        <v>9321</v>
      </c>
      <c r="C6275" s="5">
        <f>IF($F$2=0," - ",Tabla1[[#This Row],[Base Precio de Lista neto]])</f>
        <v>10150.5741</v>
      </c>
      <c r="D6275" s="5">
        <f>IF($F$2=0," - ",Tabla1[[#This Row],[Base Precio de Lista neto]]*(1-$F$2))</f>
        <v>7105.4018699999997</v>
      </c>
      <c r="E6275" s="5">
        <f>IF($F$2=0," - ",Tabla1[[#This Row],[Base para Mejor precio]]*(1-$F$2))</f>
        <v>6394.8616830000001</v>
      </c>
      <c r="F6275" s="4" t="s">
        <v>6</v>
      </c>
      <c r="G6275" s="16" t="s">
        <v>5696</v>
      </c>
      <c r="H6275" s="5">
        <f>IFERROR(IF($F$3=0,"-",Tabla1[[#This Row],[Precio de Cliente neto]]*(1+$F$3)),"-")</f>
        <v>10658.102804999999</v>
      </c>
      <c r="I6275" s="5">
        <v>10150.5741</v>
      </c>
      <c r="J6275" s="5">
        <v>9135.5166900000004</v>
      </c>
      <c r="K6275" s="26">
        <v>0.21</v>
      </c>
    </row>
    <row r="6276" spans="1:11">
      <c r="A6276" s="4">
        <v>40636</v>
      </c>
      <c r="B6276" t="s">
        <v>9322</v>
      </c>
      <c r="C6276" s="5">
        <f>IF($F$2=0," - ",Tabla1[[#This Row],[Base Precio de Lista neto]])</f>
        <v>14089.0178</v>
      </c>
      <c r="D6276" s="5">
        <f>IF($F$2=0," - ",Tabla1[[#This Row],[Base Precio de Lista neto]]*(1-$F$2))</f>
        <v>9862.3124599999992</v>
      </c>
      <c r="E6276" s="5">
        <f>IF($F$2=0," - ",Tabla1[[#This Row],[Base para Mejor precio]]*(1-$F$2))</f>
        <v>8876.0812139999998</v>
      </c>
      <c r="F6276" s="4" t="s">
        <v>6</v>
      </c>
      <c r="G6276" s="16" t="s">
        <v>5696</v>
      </c>
      <c r="H6276" s="5">
        <f>IFERROR(IF($F$3=0,"-",Tabla1[[#This Row],[Precio de Cliente neto]]*(1+$F$3)),"-")</f>
        <v>14793.468689999998</v>
      </c>
      <c r="I6276" s="5">
        <v>14089.0178</v>
      </c>
      <c r="J6276" s="5">
        <v>12680.116019999999</v>
      </c>
      <c r="K6276" s="26">
        <v>0.21</v>
      </c>
    </row>
    <row r="6277" spans="1:11">
      <c r="A6277" s="4">
        <v>40637</v>
      </c>
      <c r="B6277" t="s">
        <v>9323</v>
      </c>
      <c r="C6277" s="5">
        <f>IF($F$2=0," - ",Tabla1[[#This Row],[Base Precio de Lista neto]])</f>
        <v>20036.581399999999</v>
      </c>
      <c r="D6277" s="5">
        <f>IF($F$2=0," - ",Tabla1[[#This Row],[Base Precio de Lista neto]]*(1-$F$2))</f>
        <v>14025.606979999999</v>
      </c>
      <c r="E6277" s="5">
        <f>IF($F$2=0," - ",Tabla1[[#This Row],[Base para Mejor precio]]*(1-$F$2))</f>
        <v>12623.046281999999</v>
      </c>
      <c r="F6277" s="4" t="s">
        <v>6</v>
      </c>
      <c r="G6277" s="16" t="s">
        <v>5696</v>
      </c>
      <c r="H6277" s="5">
        <f>IFERROR(IF($F$3=0,"-",Tabla1[[#This Row],[Precio de Cliente neto]]*(1+$F$3)),"-")</f>
        <v>21038.410469999999</v>
      </c>
      <c r="I6277" s="5">
        <v>20036.581399999999</v>
      </c>
      <c r="J6277" s="5">
        <v>18032.92326</v>
      </c>
      <c r="K6277" s="26">
        <v>0.21</v>
      </c>
    </row>
    <row r="6278" spans="1:11">
      <c r="A6278" s="4">
        <v>40639</v>
      </c>
      <c r="B6278" t="s">
        <v>9324</v>
      </c>
      <c r="C6278" s="5">
        <f>IF($F$2=0," - ",Tabla1[[#This Row],[Base Precio de Lista neto]])</f>
        <v>1410.9453000000001</v>
      </c>
      <c r="D6278" s="5">
        <f>IF($F$2=0," - ",Tabla1[[#This Row],[Base Precio de Lista neto]]*(1-$F$2))</f>
        <v>987.66170999999997</v>
      </c>
      <c r="E6278" s="5">
        <f>IF($F$2=0," - ",Tabla1[[#This Row],[Base para Mejor precio]]*(1-$F$2))</f>
        <v>888.89553899999999</v>
      </c>
      <c r="F6278" s="4" t="s">
        <v>6</v>
      </c>
      <c r="G6278" s="16" t="s">
        <v>5696</v>
      </c>
      <c r="H6278" s="5">
        <f>IFERROR(IF($F$3=0,"-",Tabla1[[#This Row],[Precio de Cliente neto]]*(1+$F$3)),"-")</f>
        <v>1481.492565</v>
      </c>
      <c r="I6278" s="5">
        <v>1410.9453000000001</v>
      </c>
      <c r="J6278" s="5">
        <v>1269.85077</v>
      </c>
      <c r="K6278" s="26">
        <v>0.21</v>
      </c>
    </row>
    <row r="6279" spans="1:11">
      <c r="A6279" s="4">
        <v>40640</v>
      </c>
      <c r="B6279" t="s">
        <v>9325</v>
      </c>
      <c r="C6279" s="5">
        <f>IF($F$2=0," - ",Tabla1[[#This Row],[Base Precio de Lista neto]])</f>
        <v>1410.9453000000001</v>
      </c>
      <c r="D6279" s="5">
        <f>IF($F$2=0," - ",Tabla1[[#This Row],[Base Precio de Lista neto]]*(1-$F$2))</f>
        <v>987.66170999999997</v>
      </c>
      <c r="E6279" s="5">
        <f>IF($F$2=0," - ",Tabla1[[#This Row],[Base para Mejor precio]]*(1-$F$2))</f>
        <v>888.89553899999999</v>
      </c>
      <c r="F6279" s="4" t="s">
        <v>6</v>
      </c>
      <c r="G6279" s="16" t="s">
        <v>5696</v>
      </c>
      <c r="H6279" s="5">
        <f>IFERROR(IF($F$3=0,"-",Tabla1[[#This Row],[Precio de Cliente neto]]*(1+$F$3)),"-")</f>
        <v>1481.492565</v>
      </c>
      <c r="I6279" s="5">
        <v>1410.9453000000001</v>
      </c>
      <c r="J6279" s="5">
        <v>1269.85077</v>
      </c>
      <c r="K6279" s="26">
        <v>0.21</v>
      </c>
    </row>
    <row r="6280" spans="1:11">
      <c r="A6280" s="4">
        <v>40641</v>
      </c>
      <c r="B6280" t="s">
        <v>9326</v>
      </c>
      <c r="C6280" s="5">
        <f>IF($F$2=0," - ",Tabla1[[#This Row],[Base Precio de Lista neto]])</f>
        <v>1410.9453000000001</v>
      </c>
      <c r="D6280" s="5">
        <f>IF($F$2=0," - ",Tabla1[[#This Row],[Base Precio de Lista neto]]*(1-$F$2))</f>
        <v>987.66170999999997</v>
      </c>
      <c r="E6280" s="5">
        <f>IF($F$2=0," - ",Tabla1[[#This Row],[Base para Mejor precio]]*(1-$F$2))</f>
        <v>888.89553899999999</v>
      </c>
      <c r="F6280" s="4" t="s">
        <v>6</v>
      </c>
      <c r="G6280" s="16" t="s">
        <v>5696</v>
      </c>
      <c r="H6280" s="5">
        <f>IFERROR(IF($F$3=0,"-",Tabla1[[#This Row],[Precio de Cliente neto]]*(1+$F$3)),"-")</f>
        <v>1481.492565</v>
      </c>
      <c r="I6280" s="5">
        <v>1410.9453000000001</v>
      </c>
      <c r="J6280" s="5">
        <v>1269.85077</v>
      </c>
      <c r="K6280" s="26">
        <v>0.21</v>
      </c>
    </row>
    <row r="6281" spans="1:11">
      <c r="A6281" s="4">
        <v>40642</v>
      </c>
      <c r="B6281" t="s">
        <v>9327</v>
      </c>
      <c r="C6281" s="5">
        <f>IF($F$2=0," - ",Tabla1[[#This Row],[Base Precio de Lista neto]])</f>
        <v>1410.9453000000001</v>
      </c>
      <c r="D6281" s="5">
        <f>IF($F$2=0," - ",Tabla1[[#This Row],[Base Precio de Lista neto]]*(1-$F$2))</f>
        <v>987.66170999999997</v>
      </c>
      <c r="E6281" s="5">
        <f>IF($F$2=0," - ",Tabla1[[#This Row],[Base para Mejor precio]]*(1-$F$2))</f>
        <v>888.89553899999999</v>
      </c>
      <c r="F6281" s="4" t="s">
        <v>6</v>
      </c>
      <c r="G6281" s="16" t="s">
        <v>5696</v>
      </c>
      <c r="H6281" s="5">
        <f>IFERROR(IF($F$3=0,"-",Tabla1[[#This Row],[Precio de Cliente neto]]*(1+$F$3)),"-")</f>
        <v>1481.492565</v>
      </c>
      <c r="I6281" s="5">
        <v>1410.9453000000001</v>
      </c>
      <c r="J6281" s="5">
        <v>1269.85077</v>
      </c>
      <c r="K6281" s="26">
        <v>0.21</v>
      </c>
    </row>
    <row r="6282" spans="1:11">
      <c r="A6282" s="4">
        <v>40643</v>
      </c>
      <c r="B6282" t="s">
        <v>9328</v>
      </c>
      <c r="C6282" s="5">
        <f>IF($F$2=0," - ",Tabla1[[#This Row],[Base Precio de Lista neto]])</f>
        <v>1758.9239</v>
      </c>
      <c r="D6282" s="5">
        <f>IF($F$2=0," - ",Tabla1[[#This Row],[Base Precio de Lista neto]]*(1-$F$2))</f>
        <v>1231.2467299999998</v>
      </c>
      <c r="E6282" s="5">
        <f>IF($F$2=0," - ",Tabla1[[#This Row],[Base para Mejor precio]]*(1-$F$2))</f>
        <v>1108.122057</v>
      </c>
      <c r="F6282" s="4" t="s">
        <v>6</v>
      </c>
      <c r="G6282" s="16" t="s">
        <v>5696</v>
      </c>
      <c r="H6282" s="5">
        <f>IFERROR(IF($F$3=0,"-",Tabla1[[#This Row],[Precio de Cliente neto]]*(1+$F$3)),"-")</f>
        <v>1846.8700949999998</v>
      </c>
      <c r="I6282" s="5">
        <v>1758.9239</v>
      </c>
      <c r="J6282" s="5">
        <v>1583.03151</v>
      </c>
      <c r="K6282" s="26">
        <v>0.21</v>
      </c>
    </row>
    <row r="6283" spans="1:11">
      <c r="A6283" s="4">
        <v>40644</v>
      </c>
      <c r="B6283" t="s">
        <v>9329</v>
      </c>
      <c r="C6283" s="5">
        <f>IF($F$2=0," - ",Tabla1[[#This Row],[Base Precio de Lista neto]])</f>
        <v>2043.9601</v>
      </c>
      <c r="D6283" s="5">
        <f>IF($F$2=0," - ",Tabla1[[#This Row],[Base Precio de Lista neto]]*(1-$F$2))</f>
        <v>1430.77207</v>
      </c>
      <c r="E6283" s="5">
        <f>IF($F$2=0," - ",Tabla1[[#This Row],[Base para Mejor precio]]*(1-$F$2))</f>
        <v>1287.6948629999999</v>
      </c>
      <c r="F6283" s="4" t="s">
        <v>6</v>
      </c>
      <c r="G6283" s="16" t="s">
        <v>5696</v>
      </c>
      <c r="H6283" s="5">
        <f>IFERROR(IF($F$3=0,"-",Tabla1[[#This Row],[Precio de Cliente neto]]*(1+$F$3)),"-")</f>
        <v>2146.158105</v>
      </c>
      <c r="I6283" s="5">
        <v>2043.9601</v>
      </c>
      <c r="J6283" s="5">
        <v>1839.5640900000001</v>
      </c>
      <c r="K6283" s="26">
        <v>0.21</v>
      </c>
    </row>
    <row r="6284" spans="1:11">
      <c r="A6284" s="4">
        <v>40645</v>
      </c>
      <c r="B6284" t="s">
        <v>9330</v>
      </c>
      <c r="C6284" s="5">
        <f>IF($F$2=0," - ",Tabla1[[#This Row],[Base Precio de Lista neto]])</f>
        <v>2388.2392</v>
      </c>
      <c r="D6284" s="5">
        <f>IF($F$2=0," - ",Tabla1[[#This Row],[Base Precio de Lista neto]]*(1-$F$2))</f>
        <v>1671.7674399999999</v>
      </c>
      <c r="E6284" s="5">
        <f>IF($F$2=0," - ",Tabla1[[#This Row],[Base para Mejor precio]]*(1-$F$2))</f>
        <v>1504.590696</v>
      </c>
      <c r="F6284" s="4" t="s">
        <v>6</v>
      </c>
      <c r="G6284" s="16" t="s">
        <v>5696</v>
      </c>
      <c r="H6284" s="5">
        <f>IFERROR(IF($F$3=0,"-",Tabla1[[#This Row],[Precio de Cliente neto]]*(1+$F$3)),"-")</f>
        <v>2507.6511599999999</v>
      </c>
      <c r="I6284" s="5">
        <v>2388.2392</v>
      </c>
      <c r="J6284" s="5">
        <v>2149.4152800000002</v>
      </c>
      <c r="K6284" s="26">
        <v>0.21</v>
      </c>
    </row>
    <row r="6285" spans="1:11">
      <c r="A6285" s="4">
        <v>40646</v>
      </c>
      <c r="B6285" t="s">
        <v>9331</v>
      </c>
      <c r="C6285" s="5">
        <f>IF($F$2=0," - ",Tabla1[[#This Row],[Base Precio de Lista neto]])</f>
        <v>2726.1680000000001</v>
      </c>
      <c r="D6285" s="5">
        <f>IF($F$2=0," - ",Tabla1[[#This Row],[Base Precio de Lista neto]]*(1-$F$2))</f>
        <v>1908.3175999999999</v>
      </c>
      <c r="E6285" s="5">
        <f>IF($F$2=0," - ",Tabla1[[#This Row],[Base para Mejor precio]]*(1-$F$2))</f>
        <v>1717.4858399999998</v>
      </c>
      <c r="F6285" s="4" t="s">
        <v>6</v>
      </c>
      <c r="G6285" s="16" t="s">
        <v>5696</v>
      </c>
      <c r="H6285" s="5">
        <f>IFERROR(IF($F$3=0,"-",Tabla1[[#This Row],[Precio de Cliente neto]]*(1+$F$3)),"-")</f>
        <v>2862.4763999999996</v>
      </c>
      <c r="I6285" s="5">
        <v>2726.1680000000001</v>
      </c>
      <c r="J6285" s="5">
        <v>2453.5511999999999</v>
      </c>
      <c r="K6285" s="26">
        <v>0.21</v>
      </c>
    </row>
    <row r="6286" spans="1:11">
      <c r="A6286" s="4">
        <v>40647</v>
      </c>
      <c r="B6286" t="s">
        <v>9332</v>
      </c>
      <c r="C6286" s="5">
        <f>IF($F$2=0," - ",Tabla1[[#This Row],[Base Precio de Lista neto]])</f>
        <v>3434.2725</v>
      </c>
      <c r="D6286" s="5">
        <f>IF($F$2=0," - ",Tabla1[[#This Row],[Base Precio de Lista neto]]*(1-$F$2))</f>
        <v>2403.9907499999999</v>
      </c>
      <c r="E6286" s="5">
        <f>IF($F$2=0," - ",Tabla1[[#This Row],[Base para Mejor precio]]*(1-$F$2))</f>
        <v>2163.5916749999997</v>
      </c>
      <c r="F6286" s="4" t="s">
        <v>6</v>
      </c>
      <c r="G6286" s="16" t="s">
        <v>5696</v>
      </c>
      <c r="H6286" s="5">
        <f>IFERROR(IF($F$3=0,"-",Tabla1[[#This Row],[Precio de Cliente neto]]*(1+$F$3)),"-")</f>
        <v>3605.9861249999999</v>
      </c>
      <c r="I6286" s="5">
        <v>3434.2725</v>
      </c>
      <c r="J6286" s="5">
        <v>3090.8452499999999</v>
      </c>
      <c r="K6286" s="26">
        <v>0.21</v>
      </c>
    </row>
    <row r="6287" spans="1:11">
      <c r="A6287" s="4">
        <v>40648</v>
      </c>
      <c r="B6287" t="s">
        <v>9333</v>
      </c>
      <c r="C6287" s="5">
        <f>IF($F$2=0," - ",Tabla1[[#This Row],[Base Precio de Lista neto]])</f>
        <v>4496.7205000000004</v>
      </c>
      <c r="D6287" s="5">
        <f>IF($F$2=0," - ",Tabla1[[#This Row],[Base Precio de Lista neto]]*(1-$F$2))</f>
        <v>3147.70435</v>
      </c>
      <c r="E6287" s="5">
        <f>IF($F$2=0," - ",Tabla1[[#This Row],[Base para Mejor precio]]*(1-$F$2))</f>
        <v>2832.9339149999996</v>
      </c>
      <c r="F6287" s="4" t="s">
        <v>6</v>
      </c>
      <c r="G6287" s="16" t="s">
        <v>5696</v>
      </c>
      <c r="H6287" s="5">
        <f>IFERROR(IF($F$3=0,"-",Tabla1[[#This Row],[Precio de Cliente neto]]*(1+$F$3)),"-")</f>
        <v>4721.556525</v>
      </c>
      <c r="I6287" s="5">
        <v>4496.7205000000004</v>
      </c>
      <c r="J6287" s="5">
        <v>4047.0484499999998</v>
      </c>
      <c r="K6287" s="26">
        <v>0.21</v>
      </c>
    </row>
    <row r="6288" spans="1:11">
      <c r="A6288" s="4">
        <v>40649</v>
      </c>
      <c r="B6288" t="s">
        <v>9334</v>
      </c>
      <c r="C6288" s="5">
        <f>IF($F$2=0," - ",Tabla1[[#This Row],[Base Precio de Lista neto]])</f>
        <v>6161.5002999999997</v>
      </c>
      <c r="D6288" s="5">
        <f>IF($F$2=0," - ",Tabla1[[#This Row],[Base Precio de Lista neto]]*(1-$F$2))</f>
        <v>4313.0502099999994</v>
      </c>
      <c r="E6288" s="5">
        <f>IF($F$2=0," - ",Tabla1[[#This Row],[Base para Mejor precio]]*(1-$F$2))</f>
        <v>3881.7451889999998</v>
      </c>
      <c r="F6288" s="4" t="s">
        <v>6</v>
      </c>
      <c r="G6288" s="16" t="s">
        <v>5696</v>
      </c>
      <c r="H6288" s="5">
        <f>IFERROR(IF($F$3=0,"-",Tabla1[[#This Row],[Precio de Cliente neto]]*(1+$F$3)),"-")</f>
        <v>6469.5753149999991</v>
      </c>
      <c r="I6288" s="5">
        <v>6161.5002999999997</v>
      </c>
      <c r="J6288" s="5">
        <v>5545.3502699999999</v>
      </c>
      <c r="K6288" s="26">
        <v>0.21</v>
      </c>
    </row>
    <row r="6289" spans="1:11">
      <c r="A6289" s="4">
        <v>40650</v>
      </c>
      <c r="B6289" t="s">
        <v>9335</v>
      </c>
      <c r="C6289" s="5">
        <f>IF($F$2=0," - ",Tabla1[[#This Row],[Base Precio de Lista neto]])</f>
        <v>8625.3510999999999</v>
      </c>
      <c r="D6289" s="5">
        <f>IF($F$2=0," - ",Tabla1[[#This Row],[Base Precio de Lista neto]]*(1-$F$2))</f>
        <v>6037.7457699999995</v>
      </c>
      <c r="E6289" s="5">
        <f>IF($F$2=0," - ",Tabla1[[#This Row],[Base para Mejor precio]]*(1-$F$2))</f>
        <v>5433.9711929999994</v>
      </c>
      <c r="F6289" s="4" t="s">
        <v>6</v>
      </c>
      <c r="G6289" s="16" t="s">
        <v>5696</v>
      </c>
      <c r="H6289" s="5">
        <f>IFERROR(IF($F$3=0,"-",Tabla1[[#This Row],[Precio de Cliente neto]]*(1+$F$3)),"-")</f>
        <v>9056.6186549999984</v>
      </c>
      <c r="I6289" s="5">
        <v>8625.3510999999999</v>
      </c>
      <c r="J6289" s="5">
        <v>7762.8159900000001</v>
      </c>
      <c r="K6289" s="26">
        <v>0.21</v>
      </c>
    </row>
    <row r="6290" spans="1:11">
      <c r="A6290" s="4">
        <v>40651</v>
      </c>
      <c r="B6290" t="s">
        <v>9336</v>
      </c>
      <c r="C6290" s="5">
        <f>IF($F$2=0," - ",Tabla1[[#This Row],[Base Precio de Lista neto]])</f>
        <v>4274.6039000000001</v>
      </c>
      <c r="D6290" s="5">
        <f>IF($F$2=0," - ",Tabla1[[#This Row],[Base Precio de Lista neto]]*(1-$F$2))</f>
        <v>2992.22273</v>
      </c>
      <c r="E6290" s="5">
        <f>IF($F$2=0," - ",Tabla1[[#This Row],[Base para Mejor precio]]*(1-$F$2))</f>
        <v>2693.0004569999996</v>
      </c>
      <c r="F6290" s="4" t="s">
        <v>6</v>
      </c>
      <c r="G6290" s="16" t="s">
        <v>5696</v>
      </c>
      <c r="H6290" s="5">
        <f>IFERROR(IF($F$3=0,"-",Tabla1[[#This Row],[Precio de Cliente neto]]*(1+$F$3)),"-")</f>
        <v>4488.3340950000002</v>
      </c>
      <c r="I6290" s="5">
        <v>4274.6039000000001</v>
      </c>
      <c r="J6290" s="5">
        <v>3847.1435099999999</v>
      </c>
      <c r="K6290" s="26">
        <v>0.21</v>
      </c>
    </row>
    <row r="6291" spans="1:11">
      <c r="A6291" s="4">
        <v>40652</v>
      </c>
      <c r="B6291" t="s">
        <v>9337</v>
      </c>
      <c r="C6291" s="5">
        <f>IF($F$2=0," - ",Tabla1[[#This Row],[Base Precio de Lista neto]])</f>
        <v>4274.6039000000001</v>
      </c>
      <c r="D6291" s="5">
        <f>IF($F$2=0," - ",Tabla1[[#This Row],[Base Precio de Lista neto]]*(1-$F$2))</f>
        <v>2992.22273</v>
      </c>
      <c r="E6291" s="5">
        <f>IF($F$2=0," - ",Tabla1[[#This Row],[Base para Mejor precio]]*(1-$F$2))</f>
        <v>2693.0004569999996</v>
      </c>
      <c r="F6291" s="4" t="s">
        <v>6</v>
      </c>
      <c r="G6291" s="16" t="s">
        <v>5696</v>
      </c>
      <c r="H6291" s="5">
        <f>IFERROR(IF($F$3=0,"-",Tabla1[[#This Row],[Precio de Cliente neto]]*(1+$F$3)),"-")</f>
        <v>4488.3340950000002</v>
      </c>
      <c r="I6291" s="5">
        <v>4274.6039000000001</v>
      </c>
      <c r="J6291" s="5">
        <v>3847.1435099999999</v>
      </c>
      <c r="K6291" s="26">
        <v>0.21</v>
      </c>
    </row>
    <row r="6292" spans="1:11">
      <c r="A6292" s="4">
        <v>40653</v>
      </c>
      <c r="B6292" t="s">
        <v>9338</v>
      </c>
      <c r="C6292" s="5">
        <f>IF($F$2=0," - ",Tabla1[[#This Row],[Base Precio de Lista neto]])</f>
        <v>4274.6039000000001</v>
      </c>
      <c r="D6292" s="5">
        <f>IF($F$2=0," - ",Tabla1[[#This Row],[Base Precio de Lista neto]]*(1-$F$2))</f>
        <v>2992.22273</v>
      </c>
      <c r="E6292" s="5">
        <f>IF($F$2=0," - ",Tabla1[[#This Row],[Base para Mejor precio]]*(1-$F$2))</f>
        <v>2693.0004569999996</v>
      </c>
      <c r="F6292" s="4" t="s">
        <v>6</v>
      </c>
      <c r="G6292" s="16" t="s">
        <v>5696</v>
      </c>
      <c r="H6292" s="5">
        <f>IFERROR(IF($F$3=0,"-",Tabla1[[#This Row],[Precio de Cliente neto]]*(1+$F$3)),"-")</f>
        <v>4488.3340950000002</v>
      </c>
      <c r="I6292" s="5">
        <v>4274.6039000000001</v>
      </c>
      <c r="J6292" s="5">
        <v>3847.1435099999999</v>
      </c>
      <c r="K6292" s="26">
        <v>0.21</v>
      </c>
    </row>
    <row r="6293" spans="1:11">
      <c r="A6293" s="4">
        <v>40654</v>
      </c>
      <c r="B6293" t="s">
        <v>9339</v>
      </c>
      <c r="C6293" s="5">
        <f>IF($F$2=0," - ",Tabla1[[#This Row],[Base Precio de Lista neto]])</f>
        <v>4274.6039000000001</v>
      </c>
      <c r="D6293" s="5">
        <f>IF($F$2=0," - ",Tabla1[[#This Row],[Base Precio de Lista neto]]*(1-$F$2))</f>
        <v>2992.22273</v>
      </c>
      <c r="E6293" s="5">
        <f>IF($F$2=0," - ",Tabla1[[#This Row],[Base para Mejor precio]]*(1-$F$2))</f>
        <v>2693.0004569999996</v>
      </c>
      <c r="F6293" s="4" t="s">
        <v>6</v>
      </c>
      <c r="G6293" s="16" t="s">
        <v>5696</v>
      </c>
      <c r="H6293" s="5">
        <f>IFERROR(IF($F$3=0,"-",Tabla1[[#This Row],[Precio de Cliente neto]]*(1+$F$3)),"-")</f>
        <v>4488.3340950000002</v>
      </c>
      <c r="I6293" s="5">
        <v>4274.6039000000001</v>
      </c>
      <c r="J6293" s="5">
        <v>3847.1435099999999</v>
      </c>
      <c r="K6293" s="26">
        <v>0.21</v>
      </c>
    </row>
    <row r="6294" spans="1:11">
      <c r="A6294" s="4">
        <v>40655</v>
      </c>
      <c r="B6294" t="s">
        <v>9340</v>
      </c>
      <c r="C6294" s="5">
        <f>IF($F$2=0," - ",Tabla1[[#This Row],[Base Precio de Lista neto]])</f>
        <v>5275.1606000000002</v>
      </c>
      <c r="D6294" s="5">
        <f>IF($F$2=0," - ",Tabla1[[#This Row],[Base Precio de Lista neto]]*(1-$F$2))</f>
        <v>3692.6124199999999</v>
      </c>
      <c r="E6294" s="5">
        <f>IF($F$2=0," - ",Tabla1[[#This Row],[Base para Mejor precio]]*(1-$F$2))</f>
        <v>3323.3511779999999</v>
      </c>
      <c r="F6294" s="4" t="s">
        <v>6</v>
      </c>
      <c r="G6294" s="16" t="s">
        <v>5696</v>
      </c>
      <c r="H6294" s="5">
        <f>IFERROR(IF($F$3=0,"-",Tabla1[[#This Row],[Precio de Cliente neto]]*(1+$F$3)),"-")</f>
        <v>5538.9186300000001</v>
      </c>
      <c r="I6294" s="5">
        <v>5275.1606000000002</v>
      </c>
      <c r="J6294" s="5">
        <v>4747.6445400000002</v>
      </c>
      <c r="K6294" s="26">
        <v>0.21</v>
      </c>
    </row>
    <row r="6295" spans="1:11">
      <c r="A6295" s="4">
        <v>40656</v>
      </c>
      <c r="B6295" t="s">
        <v>9341</v>
      </c>
      <c r="C6295" s="5">
        <f>IF($F$2=0," - ",Tabla1[[#This Row],[Base Precio de Lista neto]])</f>
        <v>6109.1507000000001</v>
      </c>
      <c r="D6295" s="5">
        <f>IF($F$2=0," - ",Tabla1[[#This Row],[Base Precio de Lista neto]]*(1-$F$2))</f>
        <v>4276.4054900000001</v>
      </c>
      <c r="E6295" s="5">
        <f>IF($F$2=0," - ",Tabla1[[#This Row],[Base para Mejor precio]]*(1-$F$2))</f>
        <v>3848.7649409999999</v>
      </c>
      <c r="F6295" s="4" t="s">
        <v>6</v>
      </c>
      <c r="G6295" s="16" t="s">
        <v>5696</v>
      </c>
      <c r="H6295" s="5">
        <f>IFERROR(IF($F$3=0,"-",Tabla1[[#This Row],[Precio de Cliente neto]]*(1+$F$3)),"-")</f>
        <v>6414.6082349999997</v>
      </c>
      <c r="I6295" s="5">
        <v>6109.1507000000001</v>
      </c>
      <c r="J6295" s="5">
        <v>5498.2356300000001</v>
      </c>
      <c r="K6295" s="26">
        <v>0.21</v>
      </c>
    </row>
    <row r="6296" spans="1:11">
      <c r="A6296" s="4">
        <v>40657</v>
      </c>
      <c r="B6296" t="s">
        <v>9342</v>
      </c>
      <c r="C6296" s="5">
        <f>IF($F$2=0," - ",Tabla1[[#This Row],[Base Precio de Lista neto]])</f>
        <v>7199.0889999999999</v>
      </c>
      <c r="D6296" s="5">
        <f>IF($F$2=0," - ",Tabla1[[#This Row],[Base Precio de Lista neto]]*(1-$F$2))</f>
        <v>5039.3622999999998</v>
      </c>
      <c r="E6296" s="5">
        <f>IF($F$2=0," - ",Tabla1[[#This Row],[Base para Mejor precio]]*(1-$F$2))</f>
        <v>4535.4260699999995</v>
      </c>
      <c r="F6296" s="4" t="s">
        <v>6</v>
      </c>
      <c r="G6296" s="16" t="s">
        <v>5696</v>
      </c>
      <c r="H6296" s="5">
        <f>IFERROR(IF($F$3=0,"-",Tabla1[[#This Row],[Precio de Cliente neto]]*(1+$F$3)),"-")</f>
        <v>7559.0434499999992</v>
      </c>
      <c r="I6296" s="5">
        <v>7199.0889999999999</v>
      </c>
      <c r="J6296" s="5">
        <v>6479.1800999999996</v>
      </c>
      <c r="K6296" s="26">
        <v>0.21</v>
      </c>
    </row>
    <row r="6297" spans="1:11">
      <c r="A6297" s="4">
        <v>40658</v>
      </c>
      <c r="B6297" t="s">
        <v>9343</v>
      </c>
      <c r="C6297" s="5">
        <f>IF($F$2=0," - ",Tabla1[[#This Row],[Base Precio de Lista neto]])</f>
        <v>8153.1076000000003</v>
      </c>
      <c r="D6297" s="5">
        <f>IF($F$2=0," - ",Tabla1[[#This Row],[Base Precio de Lista neto]]*(1-$F$2))</f>
        <v>5707.1753200000003</v>
      </c>
      <c r="E6297" s="5">
        <f>IF($F$2=0," - ",Tabla1[[#This Row],[Base para Mejor precio]]*(1-$F$2))</f>
        <v>5136.4577879999997</v>
      </c>
      <c r="F6297" s="4" t="s">
        <v>6</v>
      </c>
      <c r="G6297" s="16" t="s">
        <v>5696</v>
      </c>
      <c r="H6297" s="5">
        <f>IFERROR(IF($F$3=0,"-",Tabla1[[#This Row],[Precio de Cliente neto]]*(1+$F$3)),"-")</f>
        <v>8560.7629799999995</v>
      </c>
      <c r="I6297" s="5">
        <v>8153.1076000000003</v>
      </c>
      <c r="J6297" s="5">
        <v>7337.79684</v>
      </c>
      <c r="K6297" s="26">
        <v>0.21</v>
      </c>
    </row>
    <row r="6298" spans="1:11">
      <c r="A6298" s="4">
        <v>40659</v>
      </c>
      <c r="B6298" t="s">
        <v>9344</v>
      </c>
      <c r="C6298" s="5">
        <f>IF($F$2=0," - ",Tabla1[[#This Row],[Base Precio de Lista neto]])</f>
        <v>10304.4231</v>
      </c>
      <c r="D6298" s="5">
        <f>IF($F$2=0," - ",Tabla1[[#This Row],[Base Precio de Lista neto]]*(1-$F$2))</f>
        <v>7213.0961699999998</v>
      </c>
      <c r="E6298" s="5">
        <f>IF($F$2=0," - ",Tabla1[[#This Row],[Base para Mejor precio]]*(1-$F$2))</f>
        <v>6491.786552999999</v>
      </c>
      <c r="F6298" s="4" t="s">
        <v>6</v>
      </c>
      <c r="G6298" s="16" t="s">
        <v>5696</v>
      </c>
      <c r="H6298" s="5">
        <f>IFERROR(IF($F$3=0,"-",Tabla1[[#This Row],[Precio de Cliente neto]]*(1+$F$3)),"-")</f>
        <v>10819.644254999999</v>
      </c>
      <c r="I6298" s="5">
        <v>10304.4231</v>
      </c>
      <c r="J6298" s="5">
        <v>9273.9807899999996</v>
      </c>
      <c r="K6298" s="26">
        <v>0.21</v>
      </c>
    </row>
    <row r="6299" spans="1:11">
      <c r="A6299" s="4">
        <v>40660</v>
      </c>
      <c r="B6299" t="s">
        <v>9345</v>
      </c>
      <c r="C6299" s="5">
        <f>IF($F$2=0," - ",Tabla1[[#This Row],[Base Precio de Lista neto]])</f>
        <v>13453.662</v>
      </c>
      <c r="D6299" s="5">
        <f>IF($F$2=0," - ",Tabla1[[#This Row],[Base Precio de Lista neto]]*(1-$F$2))</f>
        <v>9417.5633999999991</v>
      </c>
      <c r="E6299" s="5">
        <f>IF($F$2=0," - ",Tabla1[[#This Row],[Base para Mejor precio]]*(1-$F$2))</f>
        <v>8475.8070599999992</v>
      </c>
      <c r="F6299" s="4" t="s">
        <v>6</v>
      </c>
      <c r="G6299" s="16" t="s">
        <v>5696</v>
      </c>
      <c r="H6299" s="5">
        <f>IFERROR(IF($F$3=0,"-",Tabla1[[#This Row],[Precio de Cliente neto]]*(1+$F$3)),"-")</f>
        <v>14126.345099999999</v>
      </c>
      <c r="I6299" s="5">
        <v>13453.662</v>
      </c>
      <c r="J6299" s="5">
        <v>12108.2958</v>
      </c>
      <c r="K6299" s="26">
        <v>0.21</v>
      </c>
    </row>
    <row r="6300" spans="1:11">
      <c r="A6300" s="4">
        <v>40661</v>
      </c>
      <c r="B6300" t="s">
        <v>9346</v>
      </c>
      <c r="C6300" s="5">
        <f>IF($F$2=0," - ",Tabla1[[#This Row],[Base Precio de Lista neto]])</f>
        <v>18485.019400000001</v>
      </c>
      <c r="D6300" s="5">
        <f>IF($F$2=0," - ",Tabla1[[#This Row],[Base Precio de Lista neto]]*(1-$F$2))</f>
        <v>12939.513580000001</v>
      </c>
      <c r="E6300" s="5">
        <f>IF($F$2=0," - ",Tabla1[[#This Row],[Base para Mejor precio]]*(1-$F$2))</f>
        <v>11645.562221999999</v>
      </c>
      <c r="F6300" s="4" t="s">
        <v>6</v>
      </c>
      <c r="G6300" s="16" t="s">
        <v>5696</v>
      </c>
      <c r="H6300" s="5">
        <f>IFERROR(IF($F$3=0,"-",Tabla1[[#This Row],[Precio de Cliente neto]]*(1+$F$3)),"-")</f>
        <v>19409.270370000002</v>
      </c>
      <c r="I6300" s="5">
        <v>18485.019400000001</v>
      </c>
      <c r="J6300" s="5">
        <v>16636.517459999999</v>
      </c>
      <c r="K6300" s="26">
        <v>0.21</v>
      </c>
    </row>
    <row r="6301" spans="1:11">
      <c r="A6301" s="4">
        <v>40662</v>
      </c>
      <c r="B6301" t="s">
        <v>9347</v>
      </c>
      <c r="C6301" s="5">
        <f>IF($F$2=0," - ",Tabla1[[#This Row],[Base Precio de Lista neto]])</f>
        <v>25885.070599999999</v>
      </c>
      <c r="D6301" s="5">
        <f>IF($F$2=0," - ",Tabla1[[#This Row],[Base Precio de Lista neto]]*(1-$F$2))</f>
        <v>18119.549419999999</v>
      </c>
      <c r="E6301" s="5">
        <f>IF($F$2=0," - ",Tabla1[[#This Row],[Base para Mejor precio]]*(1-$F$2))</f>
        <v>16307.594477999999</v>
      </c>
      <c r="F6301" s="4" t="s">
        <v>6</v>
      </c>
      <c r="G6301" s="16" t="s">
        <v>5696</v>
      </c>
      <c r="H6301" s="5">
        <f>IFERROR(IF($F$3=0,"-",Tabla1[[#This Row],[Precio de Cliente neto]]*(1+$F$3)),"-")</f>
        <v>27179.324130000001</v>
      </c>
      <c r="I6301" s="5">
        <v>25885.070599999999</v>
      </c>
      <c r="J6301" s="5">
        <v>23296.563539999999</v>
      </c>
      <c r="K6301" s="26">
        <v>0.21</v>
      </c>
    </row>
    <row r="6302" spans="1:11">
      <c r="A6302" s="4">
        <v>40663</v>
      </c>
      <c r="B6302" t="s">
        <v>9348</v>
      </c>
      <c r="C6302" s="5">
        <f>IF($F$2=0," - ",Tabla1[[#This Row],[Base Precio de Lista neto]])</f>
        <v>1650.5035</v>
      </c>
      <c r="D6302" s="5">
        <f>IF($F$2=0," - ",Tabla1[[#This Row],[Base Precio de Lista neto]]*(1-$F$2))</f>
        <v>1155.3524499999999</v>
      </c>
      <c r="E6302" s="5">
        <f>IF($F$2=0," - ",Tabla1[[#This Row],[Base para Mejor precio]]*(1-$F$2))</f>
        <v>1039.8172050000001</v>
      </c>
      <c r="F6302" s="4" t="s">
        <v>6</v>
      </c>
      <c r="G6302" s="16" t="s">
        <v>5696</v>
      </c>
      <c r="H6302" s="5">
        <f>IFERROR(IF($F$3=0,"-",Tabla1[[#This Row],[Precio de Cliente neto]]*(1+$F$3)),"-")</f>
        <v>1733.0286749999998</v>
      </c>
      <c r="I6302" s="5">
        <v>1650.5035</v>
      </c>
      <c r="J6302" s="5">
        <v>1485.4531500000001</v>
      </c>
      <c r="K6302" s="26">
        <v>0.21</v>
      </c>
    </row>
    <row r="6303" spans="1:11">
      <c r="A6303" s="4">
        <v>40664</v>
      </c>
      <c r="B6303" t="s">
        <v>9349</v>
      </c>
      <c r="C6303" s="5">
        <f>IF($F$2=0," - ",Tabla1[[#This Row],[Base Precio de Lista neto]])</f>
        <v>1936.0797</v>
      </c>
      <c r="D6303" s="5">
        <f>IF($F$2=0," - ",Tabla1[[#This Row],[Base Precio de Lista neto]]*(1-$F$2))</f>
        <v>1355.2557899999999</v>
      </c>
      <c r="E6303" s="5">
        <f>IF($F$2=0," - ",Tabla1[[#This Row],[Base para Mejor precio]]*(1-$F$2))</f>
        <v>1219.7302109999998</v>
      </c>
      <c r="F6303" s="4" t="s">
        <v>6</v>
      </c>
      <c r="G6303" s="16" t="s">
        <v>5696</v>
      </c>
      <c r="H6303" s="5">
        <f>IFERROR(IF($F$3=0,"-",Tabla1[[#This Row],[Precio de Cliente neto]]*(1+$F$3)),"-")</f>
        <v>2032.8836849999998</v>
      </c>
      <c r="I6303" s="5">
        <v>1936.0797</v>
      </c>
      <c r="J6303" s="5">
        <v>1742.47173</v>
      </c>
      <c r="K6303" s="26">
        <v>0.21</v>
      </c>
    </row>
    <row r="6304" spans="1:11">
      <c r="A6304" s="4">
        <v>40665</v>
      </c>
      <c r="B6304" t="s">
        <v>9350</v>
      </c>
      <c r="C6304" s="5">
        <f>IF($F$2=0," - ",Tabla1[[#This Row],[Base Precio de Lista neto]])</f>
        <v>2179.3485999999998</v>
      </c>
      <c r="D6304" s="5">
        <f>IF($F$2=0," - ",Tabla1[[#This Row],[Base Precio de Lista neto]]*(1-$F$2))</f>
        <v>1525.5440199999998</v>
      </c>
      <c r="E6304" s="5">
        <f>IF($F$2=0," - ",Tabla1[[#This Row],[Base para Mejor precio]]*(1-$F$2))</f>
        <v>1372.9896179999998</v>
      </c>
      <c r="F6304" s="4" t="s">
        <v>6</v>
      </c>
      <c r="G6304" s="16" t="s">
        <v>5696</v>
      </c>
      <c r="H6304" s="5">
        <f>IFERROR(IF($F$3=0,"-",Tabla1[[#This Row],[Precio de Cliente neto]]*(1+$F$3)),"-")</f>
        <v>2288.31603</v>
      </c>
      <c r="I6304" s="5">
        <v>2179.3485999999998</v>
      </c>
      <c r="J6304" s="5">
        <v>1961.41374</v>
      </c>
      <c r="K6304" s="26">
        <v>0.21</v>
      </c>
    </row>
    <row r="6305" spans="1:11">
      <c r="A6305" s="4">
        <v>40666</v>
      </c>
      <c r="B6305" t="s">
        <v>9351</v>
      </c>
      <c r="C6305" s="5">
        <f>IF($F$2=0," - ",Tabla1[[#This Row],[Base Precio de Lista neto]])</f>
        <v>2720.8733999999999</v>
      </c>
      <c r="D6305" s="5">
        <f>IF($F$2=0," - ",Tabla1[[#This Row],[Base Precio de Lista neto]]*(1-$F$2))</f>
        <v>1904.6113799999998</v>
      </c>
      <c r="E6305" s="5">
        <f>IF($F$2=0," - ",Tabla1[[#This Row],[Base para Mejor precio]]*(1-$F$2))</f>
        <v>1714.1502419999999</v>
      </c>
      <c r="F6305" s="4" t="s">
        <v>6</v>
      </c>
      <c r="G6305" s="16" t="s">
        <v>5696</v>
      </c>
      <c r="H6305" s="5">
        <f>IFERROR(IF($F$3=0,"-",Tabla1[[#This Row],[Precio de Cliente neto]]*(1+$F$3)),"-")</f>
        <v>2856.9170699999995</v>
      </c>
      <c r="I6305" s="5">
        <v>2720.8733999999999</v>
      </c>
      <c r="J6305" s="5">
        <v>2448.7860599999999</v>
      </c>
      <c r="K6305" s="26">
        <v>0.21</v>
      </c>
    </row>
    <row r="6306" spans="1:11">
      <c r="A6306" s="4">
        <v>40667</v>
      </c>
      <c r="B6306" t="s">
        <v>9352</v>
      </c>
      <c r="C6306" s="5">
        <f>IF($F$2=0," - ",Tabla1[[#This Row],[Base Precio de Lista neto]])</f>
        <v>3259.2293</v>
      </c>
      <c r="D6306" s="5">
        <f>IF($F$2=0," - ",Tabla1[[#This Row],[Base Precio de Lista neto]]*(1-$F$2))</f>
        <v>2281.4605099999999</v>
      </c>
      <c r="E6306" s="5">
        <f>IF($F$2=0," - ",Tabla1[[#This Row],[Base para Mejor precio]]*(1-$F$2))</f>
        <v>2053.3144589999997</v>
      </c>
      <c r="F6306" s="4" t="s">
        <v>6</v>
      </c>
      <c r="G6306" s="16" t="s">
        <v>5696</v>
      </c>
      <c r="H6306" s="5">
        <f>IFERROR(IF($F$3=0,"-",Tabla1[[#This Row],[Precio de Cliente neto]]*(1+$F$3)),"-")</f>
        <v>3422.1907649999998</v>
      </c>
      <c r="I6306" s="5">
        <v>3259.2293</v>
      </c>
      <c r="J6306" s="5">
        <v>2933.3063699999998</v>
      </c>
      <c r="K6306" s="26">
        <v>0.21</v>
      </c>
    </row>
    <row r="6307" spans="1:11">
      <c r="A6307" s="4">
        <v>40668</v>
      </c>
      <c r="B6307" t="s">
        <v>9353</v>
      </c>
      <c r="C6307" s="5">
        <f>IF($F$2=0," - ",Tabla1[[#This Row],[Base Precio de Lista neto]])</f>
        <v>4576.5654999999997</v>
      </c>
      <c r="D6307" s="5">
        <f>IF($F$2=0," - ",Tabla1[[#This Row],[Base Precio de Lista neto]]*(1-$F$2))</f>
        <v>3203.5958499999997</v>
      </c>
      <c r="E6307" s="5">
        <f>IF($F$2=0," - ",Tabla1[[#This Row],[Base para Mejor precio]]*(1-$F$2))</f>
        <v>2883.236265</v>
      </c>
      <c r="F6307" s="4" t="s">
        <v>6</v>
      </c>
      <c r="G6307" s="16" t="s">
        <v>5696</v>
      </c>
      <c r="H6307" s="5">
        <f>IFERROR(IF($F$3=0,"-",Tabla1[[#This Row],[Precio de Cliente neto]]*(1+$F$3)),"-")</f>
        <v>4805.3937749999996</v>
      </c>
      <c r="I6307" s="5">
        <v>4576.5654999999997</v>
      </c>
      <c r="J6307" s="5">
        <v>4118.90895</v>
      </c>
      <c r="K6307" s="26">
        <v>0.21</v>
      </c>
    </row>
    <row r="6308" spans="1:11">
      <c r="A6308" s="4">
        <v>40669</v>
      </c>
      <c r="B6308" t="s">
        <v>9354</v>
      </c>
      <c r="C6308" s="5">
        <f>IF($F$2=0," - ",Tabla1[[#This Row],[Base Precio de Lista neto]])</f>
        <v>6438.6139000000003</v>
      </c>
      <c r="D6308" s="5">
        <f>IF($F$2=0," - ",Tabla1[[#This Row],[Base Precio de Lista neto]]*(1-$F$2))</f>
        <v>4507.0297300000002</v>
      </c>
      <c r="E6308" s="5">
        <f>IF($F$2=0," - ",Tabla1[[#This Row],[Base para Mejor precio]]*(1-$F$2))</f>
        <v>4056.3267569999998</v>
      </c>
      <c r="F6308" s="4" t="s">
        <v>6</v>
      </c>
      <c r="G6308" s="16" t="s">
        <v>5696</v>
      </c>
      <c r="H6308" s="5">
        <f>IFERROR(IF($F$3=0,"-",Tabla1[[#This Row],[Precio de Cliente neto]]*(1+$F$3)),"-")</f>
        <v>6760.5445950000003</v>
      </c>
      <c r="I6308" s="5">
        <v>6438.6139000000003</v>
      </c>
      <c r="J6308" s="5">
        <v>5794.7525100000003</v>
      </c>
      <c r="K6308" s="26">
        <v>0.21</v>
      </c>
    </row>
    <row r="6309" spans="1:11">
      <c r="A6309" s="4">
        <v>40670</v>
      </c>
      <c r="B6309" t="s">
        <v>9355</v>
      </c>
      <c r="C6309" s="5">
        <f>IF($F$2=0," - ",Tabla1[[#This Row],[Base Precio de Lista neto]])</f>
        <v>4943.0546999999997</v>
      </c>
      <c r="D6309" s="5">
        <f>IF($F$2=0," - ",Tabla1[[#This Row],[Base Precio de Lista neto]]*(1-$F$2))</f>
        <v>3460.1382899999994</v>
      </c>
      <c r="E6309" s="5">
        <f>IF($F$2=0," - ",Tabla1[[#This Row],[Base para Mejor precio]]*(1-$F$2))</f>
        <v>3114.1244609999999</v>
      </c>
      <c r="F6309" s="4" t="s">
        <v>6</v>
      </c>
      <c r="G6309" s="16" t="s">
        <v>5696</v>
      </c>
      <c r="H6309" s="5">
        <f>IFERROR(IF($F$3=0,"-",Tabla1[[#This Row],[Precio de Cliente neto]]*(1+$F$3)),"-")</f>
        <v>5190.2074349999994</v>
      </c>
      <c r="I6309" s="5">
        <v>4943.0546999999997</v>
      </c>
      <c r="J6309" s="5">
        <v>4448.7492300000004</v>
      </c>
      <c r="K6309" s="26">
        <v>0.21</v>
      </c>
    </row>
    <row r="6310" spans="1:11">
      <c r="A6310" s="4">
        <v>40671</v>
      </c>
      <c r="B6310" t="s">
        <v>9356</v>
      </c>
      <c r="C6310" s="5">
        <f>IF($F$2=0," - ",Tabla1[[#This Row],[Base Precio de Lista neto]])</f>
        <v>5836.2650000000003</v>
      </c>
      <c r="D6310" s="5">
        <f>IF($F$2=0," - ",Tabla1[[#This Row],[Base Precio de Lista neto]]*(1-$F$2))</f>
        <v>4085.3854999999999</v>
      </c>
      <c r="E6310" s="5">
        <f>IF($F$2=0," - ",Tabla1[[#This Row],[Base para Mejor precio]]*(1-$F$2))</f>
        <v>3676.8469499999997</v>
      </c>
      <c r="F6310" s="4" t="s">
        <v>6</v>
      </c>
      <c r="G6310" s="16" t="s">
        <v>5696</v>
      </c>
      <c r="H6310" s="5">
        <f>IFERROR(IF($F$3=0,"-",Tabla1[[#This Row],[Precio de Cliente neto]]*(1+$F$3)),"-")</f>
        <v>6128.0782499999996</v>
      </c>
      <c r="I6310" s="5">
        <v>5836.2650000000003</v>
      </c>
      <c r="J6310" s="5">
        <v>5252.6385</v>
      </c>
      <c r="K6310" s="26">
        <v>0.21</v>
      </c>
    </row>
    <row r="6311" spans="1:11">
      <c r="A6311" s="4">
        <v>40672</v>
      </c>
      <c r="B6311" t="s">
        <v>9357</v>
      </c>
      <c r="C6311" s="5">
        <f>IF($F$2=0," - ",Tabla1[[#This Row],[Base Precio de Lista neto]])</f>
        <v>6536.4435000000003</v>
      </c>
      <c r="D6311" s="5">
        <f>IF($F$2=0," - ",Tabla1[[#This Row],[Base Precio de Lista neto]]*(1-$F$2))</f>
        <v>4575.5104499999998</v>
      </c>
      <c r="E6311" s="5">
        <f>IF($F$2=0," - ",Tabla1[[#This Row],[Base para Mejor precio]]*(1-$F$2))</f>
        <v>4117.9594049999996</v>
      </c>
      <c r="F6311" s="4" t="s">
        <v>6</v>
      </c>
      <c r="G6311" s="16" t="s">
        <v>5696</v>
      </c>
      <c r="H6311" s="5">
        <f>IFERROR(IF($F$3=0,"-",Tabla1[[#This Row],[Precio de Cliente neto]]*(1+$F$3)),"-")</f>
        <v>6863.2656749999996</v>
      </c>
      <c r="I6311" s="5">
        <v>6536.4435000000003</v>
      </c>
      <c r="J6311" s="5">
        <v>5882.7991499999998</v>
      </c>
      <c r="K6311" s="26">
        <v>0.21</v>
      </c>
    </row>
    <row r="6312" spans="1:11">
      <c r="A6312" s="4">
        <v>40673</v>
      </c>
      <c r="B6312" t="s">
        <v>9358</v>
      </c>
      <c r="C6312" s="5">
        <f>IF($F$2=0," - ",Tabla1[[#This Row],[Base Precio de Lista neto]])</f>
        <v>8115.5513000000001</v>
      </c>
      <c r="D6312" s="5">
        <f>IF($F$2=0," - ",Tabla1[[#This Row],[Base Precio de Lista neto]]*(1-$F$2))</f>
        <v>5680.88591</v>
      </c>
      <c r="E6312" s="5">
        <f>IF($F$2=0," - ",Tabla1[[#This Row],[Base para Mejor precio]]*(1-$F$2))</f>
        <v>5112.7973190000002</v>
      </c>
      <c r="F6312" s="4" t="s">
        <v>6</v>
      </c>
      <c r="G6312" s="16" t="s">
        <v>5696</v>
      </c>
      <c r="H6312" s="5">
        <f>IFERROR(IF($F$3=0,"-",Tabla1[[#This Row],[Precio de Cliente neto]]*(1+$F$3)),"-")</f>
        <v>8521.3288649999995</v>
      </c>
      <c r="I6312" s="5">
        <v>8115.5513000000001</v>
      </c>
      <c r="J6312" s="5">
        <v>7303.9961700000003</v>
      </c>
      <c r="K6312" s="26">
        <v>0.21</v>
      </c>
    </row>
    <row r="6313" spans="1:11">
      <c r="A6313" s="4">
        <v>40674</v>
      </c>
      <c r="B6313" t="s">
        <v>9359</v>
      </c>
      <c r="C6313" s="5">
        <f>IF($F$2=0," - ",Tabla1[[#This Row],[Base Precio de Lista neto]])</f>
        <v>9774.5367999999999</v>
      </c>
      <c r="D6313" s="5">
        <f>IF($F$2=0," - ",Tabla1[[#This Row],[Base Precio de Lista neto]]*(1-$F$2))</f>
        <v>6842.1757599999992</v>
      </c>
      <c r="E6313" s="5">
        <f>IF($F$2=0," - ",Tabla1[[#This Row],[Base para Mejor precio]]*(1-$F$2))</f>
        <v>6157.9581839999992</v>
      </c>
      <c r="F6313" s="4" t="s">
        <v>6</v>
      </c>
      <c r="G6313" s="16" t="s">
        <v>5696</v>
      </c>
      <c r="H6313" s="5">
        <f>IFERROR(IF($F$3=0,"-",Tabla1[[#This Row],[Precio de Cliente neto]]*(1+$F$3)),"-")</f>
        <v>10263.263639999999</v>
      </c>
      <c r="I6313" s="5">
        <v>9774.5367999999999</v>
      </c>
      <c r="J6313" s="5">
        <v>8797.0831199999993</v>
      </c>
      <c r="K6313" s="26">
        <v>0.21</v>
      </c>
    </row>
    <row r="6314" spans="1:11">
      <c r="A6314" s="4">
        <v>40675</v>
      </c>
      <c r="B6314" t="s">
        <v>9360</v>
      </c>
      <c r="C6314" s="5">
        <f>IF($F$2=0," - ",Tabla1[[#This Row],[Base Precio de Lista neto]])</f>
        <v>13732.876899999999</v>
      </c>
      <c r="D6314" s="5">
        <f>IF($F$2=0," - ",Tabla1[[#This Row],[Base Precio de Lista neto]]*(1-$F$2))</f>
        <v>9613.0138299999981</v>
      </c>
      <c r="E6314" s="5">
        <f>IF($F$2=0," - ",Tabla1[[#This Row],[Base para Mejor precio]]*(1-$F$2))</f>
        <v>8651.7124469999999</v>
      </c>
      <c r="F6314" s="4" t="s">
        <v>6</v>
      </c>
      <c r="G6314" s="16" t="s">
        <v>5696</v>
      </c>
      <c r="H6314" s="5">
        <f>IFERROR(IF($F$3=0,"-",Tabla1[[#This Row],[Precio de Cliente neto]]*(1+$F$3)),"-")</f>
        <v>14419.520744999998</v>
      </c>
      <c r="I6314" s="5">
        <v>13732.876899999999</v>
      </c>
      <c r="J6314" s="5">
        <v>12359.58921</v>
      </c>
      <c r="K6314" s="26">
        <v>0.21</v>
      </c>
    </row>
    <row r="6315" spans="1:11">
      <c r="A6315" s="4">
        <v>40676</v>
      </c>
      <c r="B6315" t="s">
        <v>9361</v>
      </c>
      <c r="C6315" s="5">
        <f>IF($F$2=0," - ",Tabla1[[#This Row],[Base Precio de Lista neto]])</f>
        <v>19335.930400000001</v>
      </c>
      <c r="D6315" s="5">
        <f>IF($F$2=0," - ",Tabla1[[#This Row],[Base Precio de Lista neto]]*(1-$F$2))</f>
        <v>13535.15128</v>
      </c>
      <c r="E6315" s="5">
        <f>IF($F$2=0," - ",Tabla1[[#This Row],[Base para Mejor precio]]*(1-$F$2))</f>
        <v>12181.636152000001</v>
      </c>
      <c r="F6315" s="4" t="s">
        <v>6</v>
      </c>
      <c r="G6315" s="16" t="s">
        <v>5696</v>
      </c>
      <c r="H6315" s="5">
        <f>IFERROR(IF($F$3=0,"-",Tabla1[[#This Row],[Precio de Cliente neto]]*(1+$F$3)),"-")</f>
        <v>20302.726920000001</v>
      </c>
      <c r="I6315" s="5">
        <v>19335.930400000001</v>
      </c>
      <c r="J6315" s="5">
        <v>17402.337360000001</v>
      </c>
      <c r="K6315" s="26">
        <v>0.21</v>
      </c>
    </row>
    <row r="6316" spans="1:11">
      <c r="A6316" s="4">
        <v>40677</v>
      </c>
      <c r="B6316" t="s">
        <v>9362</v>
      </c>
      <c r="C6316" s="5">
        <f>IF($F$2=0," - ",Tabla1[[#This Row],[Base Precio de Lista neto]])</f>
        <v>1125.3712</v>
      </c>
      <c r="D6316" s="5">
        <f>IF($F$2=0," - ",Tabla1[[#This Row],[Base Precio de Lista neto]]*(1-$F$2))</f>
        <v>787.75983999999994</v>
      </c>
      <c r="E6316" s="5">
        <f>IF($F$2=0," - ",Tabla1[[#This Row],[Base para Mejor precio]]*(1-$F$2))</f>
        <v>708.98385599999995</v>
      </c>
      <c r="F6316" s="4" t="s">
        <v>6</v>
      </c>
      <c r="G6316" s="16" t="s">
        <v>5696</v>
      </c>
      <c r="H6316" s="5">
        <f>IFERROR(IF($F$3=0,"-",Tabla1[[#This Row],[Precio de Cliente neto]]*(1+$F$3)),"-")</f>
        <v>1181.63976</v>
      </c>
      <c r="I6316" s="5">
        <v>1125.3712</v>
      </c>
      <c r="J6316" s="5">
        <v>1012.83408</v>
      </c>
      <c r="K6316" s="26">
        <v>0.21</v>
      </c>
    </row>
    <row r="6317" spans="1:11">
      <c r="A6317" s="4">
        <v>40678</v>
      </c>
      <c r="B6317" t="s">
        <v>9363</v>
      </c>
      <c r="C6317" s="5">
        <f>IF($F$2=0," - ",Tabla1[[#This Row],[Base Precio de Lista neto]])</f>
        <v>1232.1949</v>
      </c>
      <c r="D6317" s="5">
        <f>IF($F$2=0," - ",Tabla1[[#This Row],[Base Precio de Lista neto]]*(1-$F$2))</f>
        <v>862.53642999999988</v>
      </c>
      <c r="E6317" s="5">
        <f>IF($F$2=0," - ",Tabla1[[#This Row],[Base para Mejor precio]]*(1-$F$2))</f>
        <v>776.28278699999998</v>
      </c>
      <c r="F6317" s="4" t="s">
        <v>6</v>
      </c>
      <c r="G6317" s="16" t="s">
        <v>5696</v>
      </c>
      <c r="H6317" s="5">
        <f>IFERROR(IF($F$3=0,"-",Tabla1[[#This Row],[Precio de Cliente neto]]*(1+$F$3)),"-")</f>
        <v>1293.8046449999997</v>
      </c>
      <c r="I6317" s="5">
        <v>1232.1949</v>
      </c>
      <c r="J6317" s="5">
        <v>1108.97541</v>
      </c>
      <c r="K6317" s="26">
        <v>0.21</v>
      </c>
    </row>
    <row r="6318" spans="1:11">
      <c r="A6318" s="4">
        <v>40679</v>
      </c>
      <c r="B6318" t="s">
        <v>9364</v>
      </c>
      <c r="C6318" s="5">
        <f>IF($F$2=0," - ",Tabla1[[#This Row],[Base Precio de Lista neto]])</f>
        <v>1544.2085</v>
      </c>
      <c r="D6318" s="5">
        <f>IF($F$2=0," - ",Tabla1[[#This Row],[Base Precio de Lista neto]]*(1-$F$2))</f>
        <v>1080.9459499999998</v>
      </c>
      <c r="E6318" s="5">
        <f>IF($F$2=0," - ",Tabla1[[#This Row],[Base para Mejor precio]]*(1-$F$2))</f>
        <v>972.8513549999999</v>
      </c>
      <c r="F6318" s="4" t="s">
        <v>6</v>
      </c>
      <c r="G6318" s="16" t="s">
        <v>5696</v>
      </c>
      <c r="H6318" s="5">
        <f>IFERROR(IF($F$3=0,"-",Tabla1[[#This Row],[Precio de Cliente neto]]*(1+$F$3)),"-")</f>
        <v>1621.4189249999997</v>
      </c>
      <c r="I6318" s="5">
        <v>1544.2085</v>
      </c>
      <c r="J6318" s="5">
        <v>1389.78765</v>
      </c>
      <c r="K6318" s="26">
        <v>0.21</v>
      </c>
    </row>
    <row r="6319" spans="1:11">
      <c r="A6319" s="4">
        <v>40680</v>
      </c>
      <c r="B6319" t="s">
        <v>9365</v>
      </c>
      <c r="C6319" s="5">
        <f>IF($F$2=0," - ",Tabla1[[#This Row],[Base Precio de Lista neto]])</f>
        <v>1662.6618000000001</v>
      </c>
      <c r="D6319" s="5">
        <f>IF($F$2=0," - ",Tabla1[[#This Row],[Base Precio de Lista neto]]*(1-$F$2))</f>
        <v>1163.8632600000001</v>
      </c>
      <c r="E6319" s="5">
        <f>IF($F$2=0," - ",Tabla1[[#This Row],[Base para Mejor precio]]*(1-$F$2))</f>
        <v>1047.476934</v>
      </c>
      <c r="F6319" s="4" t="s">
        <v>6</v>
      </c>
      <c r="G6319" s="16" t="s">
        <v>5696</v>
      </c>
      <c r="H6319" s="5">
        <f>IFERROR(IF($F$3=0,"-",Tabla1[[#This Row],[Precio de Cliente neto]]*(1+$F$3)),"-")</f>
        <v>1745.7948900000001</v>
      </c>
      <c r="I6319" s="5">
        <v>1662.6618000000001</v>
      </c>
      <c r="J6319" s="5">
        <v>1496.39562</v>
      </c>
      <c r="K6319" s="26">
        <v>0.21</v>
      </c>
    </row>
    <row r="6320" spans="1:11">
      <c r="A6320" s="4">
        <v>40681</v>
      </c>
      <c r="B6320" t="s">
        <v>9366</v>
      </c>
      <c r="C6320" s="5">
        <f>IF($F$2=0," - ",Tabla1[[#This Row],[Base Precio de Lista neto]])</f>
        <v>1751.5155999999999</v>
      </c>
      <c r="D6320" s="5">
        <f>IF($F$2=0," - ",Tabla1[[#This Row],[Base Precio de Lista neto]]*(1-$F$2))</f>
        <v>1226.0609199999999</v>
      </c>
      <c r="E6320" s="5">
        <f>IF($F$2=0," - ",Tabla1[[#This Row],[Base para Mejor precio]]*(1-$F$2))</f>
        <v>1103.4548279999999</v>
      </c>
      <c r="F6320" s="4" t="s">
        <v>6</v>
      </c>
      <c r="G6320" s="16" t="s">
        <v>5696</v>
      </c>
      <c r="H6320" s="5">
        <f>IFERROR(IF($F$3=0,"-",Tabla1[[#This Row],[Precio de Cliente neto]]*(1+$F$3)),"-")</f>
        <v>1839.0913799999998</v>
      </c>
      <c r="I6320" s="5">
        <v>1751.5155999999999</v>
      </c>
      <c r="J6320" s="5">
        <v>1576.3640399999999</v>
      </c>
      <c r="K6320" s="26">
        <v>0.21</v>
      </c>
    </row>
    <row r="6321" spans="1:11">
      <c r="A6321" s="4">
        <v>40682</v>
      </c>
      <c r="B6321" t="s">
        <v>9367</v>
      </c>
      <c r="C6321" s="5">
        <f>IF($F$2=0," - ",Tabla1[[#This Row],[Base Precio de Lista neto]])</f>
        <v>1844.0622000000001</v>
      </c>
      <c r="D6321" s="5">
        <f>IF($F$2=0," - ",Tabla1[[#This Row],[Base Precio de Lista neto]]*(1-$F$2))</f>
        <v>1290.8435400000001</v>
      </c>
      <c r="E6321" s="5">
        <f>IF($F$2=0," - ",Tabla1[[#This Row],[Base para Mejor precio]]*(1-$F$2))</f>
        <v>1161.759186</v>
      </c>
      <c r="F6321" s="4" t="s">
        <v>6</v>
      </c>
      <c r="G6321" s="16" t="s">
        <v>5696</v>
      </c>
      <c r="H6321" s="5">
        <f>IFERROR(IF($F$3=0,"-",Tabla1[[#This Row],[Precio de Cliente neto]]*(1+$F$3)),"-")</f>
        <v>1936.2653100000002</v>
      </c>
      <c r="I6321" s="5">
        <v>1844.0622000000001</v>
      </c>
      <c r="J6321" s="5">
        <v>1659.65598</v>
      </c>
      <c r="K6321" s="26">
        <v>0.21</v>
      </c>
    </row>
    <row r="6322" spans="1:11">
      <c r="A6322" s="4">
        <v>40683</v>
      </c>
      <c r="B6322" t="s">
        <v>9368</v>
      </c>
      <c r="C6322" s="5">
        <f>IF($F$2=0," - ",Tabla1[[#This Row],[Base Precio de Lista neto]])</f>
        <v>1926.0297</v>
      </c>
      <c r="D6322" s="5">
        <f>IF($F$2=0," - ",Tabla1[[#This Row],[Base Precio de Lista neto]]*(1-$F$2))</f>
        <v>1348.2207899999999</v>
      </c>
      <c r="E6322" s="5">
        <f>IF($F$2=0," - ",Tabla1[[#This Row],[Base para Mejor precio]]*(1-$F$2))</f>
        <v>1213.3987109999998</v>
      </c>
      <c r="F6322" s="4" t="s">
        <v>6</v>
      </c>
      <c r="G6322" s="16" t="s">
        <v>5696</v>
      </c>
      <c r="H6322" s="5">
        <f>IFERROR(IF($F$3=0,"-",Tabla1[[#This Row],[Precio de Cliente neto]]*(1+$F$3)),"-")</f>
        <v>2022.3311849999998</v>
      </c>
      <c r="I6322" s="5">
        <v>1926.0297</v>
      </c>
      <c r="J6322" s="5">
        <v>1733.4267299999999</v>
      </c>
      <c r="K6322" s="26">
        <v>0.21</v>
      </c>
    </row>
    <row r="6323" spans="1:11">
      <c r="A6323" s="4">
        <v>40684</v>
      </c>
      <c r="B6323" t="s">
        <v>9369</v>
      </c>
      <c r="C6323" s="5">
        <f>IF($F$2=0," - ",Tabla1[[#This Row],[Base Precio de Lista neto]])</f>
        <v>2048.201</v>
      </c>
      <c r="D6323" s="5">
        <f>IF($F$2=0," - ",Tabla1[[#This Row],[Base Precio de Lista neto]]*(1-$F$2))</f>
        <v>1433.7406999999998</v>
      </c>
      <c r="E6323" s="5">
        <f>IF($F$2=0," - ",Tabla1[[#This Row],[Base para Mejor precio]]*(1-$F$2))</f>
        <v>1290.36663</v>
      </c>
      <c r="F6323" s="4" t="s">
        <v>6</v>
      </c>
      <c r="G6323" s="16" t="s">
        <v>5696</v>
      </c>
      <c r="H6323" s="5">
        <f>IFERROR(IF($F$3=0,"-",Tabla1[[#This Row],[Precio de Cliente neto]]*(1+$F$3)),"-")</f>
        <v>2150.6110499999995</v>
      </c>
      <c r="I6323" s="5">
        <v>2048.201</v>
      </c>
      <c r="J6323" s="5">
        <v>1843.3809000000001</v>
      </c>
      <c r="K6323" s="26">
        <v>0.21</v>
      </c>
    </row>
    <row r="6324" spans="1:11">
      <c r="A6324" s="4">
        <v>40685</v>
      </c>
      <c r="B6324" t="s">
        <v>9370</v>
      </c>
      <c r="C6324" s="5">
        <f>IF($F$2=0," - ",Tabla1[[#This Row],[Base Precio de Lista neto]])</f>
        <v>2048.201</v>
      </c>
      <c r="D6324" s="5">
        <f>IF($F$2=0," - ",Tabla1[[#This Row],[Base Precio de Lista neto]]*(1-$F$2))</f>
        <v>1433.7406999999998</v>
      </c>
      <c r="E6324" s="5">
        <f>IF($F$2=0," - ",Tabla1[[#This Row],[Base para Mejor precio]]*(1-$F$2))</f>
        <v>1290.36663</v>
      </c>
      <c r="F6324" s="4" t="s">
        <v>6</v>
      </c>
      <c r="G6324" s="16" t="s">
        <v>5696</v>
      </c>
      <c r="H6324" s="5">
        <f>IFERROR(IF($F$3=0,"-",Tabla1[[#This Row],[Precio de Cliente neto]]*(1+$F$3)),"-")</f>
        <v>2150.6110499999995</v>
      </c>
      <c r="I6324" s="5">
        <v>2048.201</v>
      </c>
      <c r="J6324" s="5">
        <v>1843.3809000000001</v>
      </c>
      <c r="K6324" s="26">
        <v>0.21</v>
      </c>
    </row>
    <row r="6325" spans="1:11">
      <c r="A6325" s="4">
        <v>40686</v>
      </c>
      <c r="B6325" t="s">
        <v>9371</v>
      </c>
      <c r="C6325" s="5">
        <f>IF($F$2=0," - ",Tabla1[[#This Row],[Base Precio de Lista neto]])</f>
        <v>2048.201</v>
      </c>
      <c r="D6325" s="5">
        <f>IF($F$2=0," - ",Tabla1[[#This Row],[Base Precio de Lista neto]]*(1-$F$2))</f>
        <v>1433.7406999999998</v>
      </c>
      <c r="E6325" s="5">
        <f>IF($F$2=0," - ",Tabla1[[#This Row],[Base para Mejor precio]]*(1-$F$2))</f>
        <v>1290.36663</v>
      </c>
      <c r="F6325" s="4" t="s">
        <v>6</v>
      </c>
      <c r="G6325" s="16" t="s">
        <v>5696</v>
      </c>
      <c r="H6325" s="5">
        <f>IFERROR(IF($F$3=0,"-",Tabla1[[#This Row],[Precio de Cliente neto]]*(1+$F$3)),"-")</f>
        <v>2150.6110499999995</v>
      </c>
      <c r="I6325" s="5">
        <v>2048.201</v>
      </c>
      <c r="J6325" s="5">
        <v>1843.3809000000001</v>
      </c>
      <c r="K6325" s="26">
        <v>0.21</v>
      </c>
    </row>
    <row r="6326" spans="1:11">
      <c r="A6326" s="4">
        <v>40687</v>
      </c>
      <c r="B6326" t="s">
        <v>9372</v>
      </c>
      <c r="C6326" s="5">
        <f>IF($F$2=0," - ",Tabla1[[#This Row],[Base Precio de Lista neto]])</f>
        <v>2259.2017000000001</v>
      </c>
      <c r="D6326" s="5">
        <f>IF($F$2=0," - ",Tabla1[[#This Row],[Base Precio de Lista neto]]*(1-$F$2))</f>
        <v>1581.44119</v>
      </c>
      <c r="E6326" s="5">
        <f>IF($F$2=0," - ",Tabla1[[#This Row],[Base para Mejor precio]]*(1-$F$2))</f>
        <v>1423.297071</v>
      </c>
      <c r="F6326" s="4" t="s">
        <v>6</v>
      </c>
      <c r="G6326" s="16" t="s">
        <v>5696</v>
      </c>
      <c r="H6326" s="5">
        <f>IFERROR(IF($F$3=0,"-",Tabla1[[#This Row],[Precio de Cliente neto]]*(1+$F$3)),"-")</f>
        <v>2372.1617850000002</v>
      </c>
      <c r="I6326" s="5">
        <v>2259.2017000000001</v>
      </c>
      <c r="J6326" s="5">
        <v>2033.28153</v>
      </c>
      <c r="K6326" s="26">
        <v>0.21</v>
      </c>
    </row>
    <row r="6327" spans="1:11">
      <c r="A6327" s="4">
        <v>40688</v>
      </c>
      <c r="B6327" t="s">
        <v>9373</v>
      </c>
      <c r="C6327" s="5">
        <f>IF($F$2=0," - ",Tabla1[[#This Row],[Base Precio de Lista neto]])</f>
        <v>2837.7523000000001</v>
      </c>
      <c r="D6327" s="5">
        <f>IF($F$2=0," - ",Tabla1[[#This Row],[Base Precio de Lista neto]]*(1-$F$2))</f>
        <v>1986.42661</v>
      </c>
      <c r="E6327" s="5">
        <f>IF($F$2=0," - ",Tabla1[[#This Row],[Base para Mejor precio]]*(1-$F$2))</f>
        <v>1787.7839489999999</v>
      </c>
      <c r="F6327" s="4" t="s">
        <v>6</v>
      </c>
      <c r="G6327" s="16" t="s">
        <v>5696</v>
      </c>
      <c r="H6327" s="5">
        <f>IFERROR(IF($F$3=0,"-",Tabla1[[#This Row],[Precio de Cliente neto]]*(1+$F$3)),"-")</f>
        <v>2979.6399149999997</v>
      </c>
      <c r="I6327" s="5">
        <v>2837.7523000000001</v>
      </c>
      <c r="J6327" s="5">
        <v>2553.9770699999999</v>
      </c>
      <c r="K6327" s="26">
        <v>0.21</v>
      </c>
    </row>
    <row r="6328" spans="1:11">
      <c r="A6328" s="4">
        <v>40689</v>
      </c>
      <c r="B6328" t="s">
        <v>9374</v>
      </c>
      <c r="C6328" s="5">
        <f>IF($F$2=0," - ",Tabla1[[#This Row],[Base Precio de Lista neto]])</f>
        <v>2837.7523000000001</v>
      </c>
      <c r="D6328" s="5">
        <f>IF($F$2=0," - ",Tabla1[[#This Row],[Base Precio de Lista neto]]*(1-$F$2))</f>
        <v>1986.42661</v>
      </c>
      <c r="E6328" s="5">
        <f>IF($F$2=0," - ",Tabla1[[#This Row],[Base para Mejor precio]]*(1-$F$2))</f>
        <v>1787.7839489999999</v>
      </c>
      <c r="F6328" s="4" t="s">
        <v>6</v>
      </c>
      <c r="G6328" s="16" t="s">
        <v>5696</v>
      </c>
      <c r="H6328" s="5">
        <f>IFERROR(IF($F$3=0,"-",Tabla1[[#This Row],[Precio de Cliente neto]]*(1+$F$3)),"-")</f>
        <v>2979.6399149999997</v>
      </c>
      <c r="I6328" s="5">
        <v>2837.7523000000001</v>
      </c>
      <c r="J6328" s="5">
        <v>2553.9770699999999</v>
      </c>
      <c r="K6328" s="26">
        <v>0.21</v>
      </c>
    </row>
    <row r="6329" spans="1:11">
      <c r="A6329" s="4">
        <v>40690</v>
      </c>
      <c r="B6329" t="s">
        <v>9375</v>
      </c>
      <c r="C6329" s="5">
        <f>IF($F$2=0," - ",Tabla1[[#This Row],[Base Precio de Lista neto]])</f>
        <v>2837.7523000000001</v>
      </c>
      <c r="D6329" s="5">
        <f>IF($F$2=0," - ",Tabla1[[#This Row],[Base Precio de Lista neto]]*(1-$F$2))</f>
        <v>1986.42661</v>
      </c>
      <c r="E6329" s="5">
        <f>IF($F$2=0," - ",Tabla1[[#This Row],[Base para Mejor precio]]*(1-$F$2))</f>
        <v>1787.7839489999999</v>
      </c>
      <c r="F6329" s="4" t="s">
        <v>6</v>
      </c>
      <c r="G6329" s="16" t="s">
        <v>5696</v>
      </c>
      <c r="H6329" s="5">
        <f>IFERROR(IF($F$3=0,"-",Tabla1[[#This Row],[Precio de Cliente neto]]*(1+$F$3)),"-")</f>
        <v>2979.6399149999997</v>
      </c>
      <c r="I6329" s="5">
        <v>2837.7523000000001</v>
      </c>
      <c r="J6329" s="5">
        <v>2553.9770699999999</v>
      </c>
      <c r="K6329" s="26">
        <v>0.21</v>
      </c>
    </row>
    <row r="6330" spans="1:11">
      <c r="A6330" s="4">
        <v>40691</v>
      </c>
      <c r="B6330" t="s">
        <v>9376</v>
      </c>
      <c r="C6330" s="5">
        <f>IF($F$2=0," - ",Tabla1[[#This Row],[Base Precio de Lista neto]])</f>
        <v>2875.8240000000001</v>
      </c>
      <c r="D6330" s="5">
        <f>IF($F$2=0," - ",Tabla1[[#This Row],[Base Precio de Lista neto]]*(1-$F$2))</f>
        <v>2013.0767999999998</v>
      </c>
      <c r="E6330" s="5">
        <f>IF($F$2=0," - ",Tabla1[[#This Row],[Base para Mejor precio]]*(1-$F$2))</f>
        <v>1811.7691199999997</v>
      </c>
      <c r="F6330" s="4" t="s">
        <v>6</v>
      </c>
      <c r="G6330" s="16" t="s">
        <v>5696</v>
      </c>
      <c r="H6330" s="5">
        <f>IFERROR(IF($F$3=0,"-",Tabla1[[#This Row],[Precio de Cliente neto]]*(1+$F$3)),"-")</f>
        <v>3019.6151999999997</v>
      </c>
      <c r="I6330" s="5">
        <v>2875.8240000000001</v>
      </c>
      <c r="J6330" s="5">
        <v>2588.2415999999998</v>
      </c>
      <c r="K6330" s="26">
        <v>0.21</v>
      </c>
    </row>
    <row r="6331" spans="1:11">
      <c r="A6331" s="4">
        <v>40692</v>
      </c>
      <c r="B6331" t="s">
        <v>9377</v>
      </c>
      <c r="C6331" s="5">
        <f>IF($F$2=0," - ",Tabla1[[#This Row],[Base Precio de Lista neto]])</f>
        <v>5634.2473</v>
      </c>
      <c r="D6331" s="5">
        <f>IF($F$2=0," - ",Tabla1[[#This Row],[Base Precio de Lista neto]]*(1-$F$2))</f>
        <v>3943.9731099999999</v>
      </c>
      <c r="E6331" s="5">
        <f>IF($F$2=0," - ",Tabla1[[#This Row],[Base para Mejor precio]]*(1-$F$2))</f>
        <v>3549.5757990000002</v>
      </c>
      <c r="F6331" s="4" t="s">
        <v>6</v>
      </c>
      <c r="G6331" s="16" t="s">
        <v>5696</v>
      </c>
      <c r="H6331" s="5">
        <f>IFERROR(IF($F$3=0,"-",Tabla1[[#This Row],[Precio de Cliente neto]]*(1+$F$3)),"-")</f>
        <v>5915.9596650000003</v>
      </c>
      <c r="I6331" s="5">
        <v>5634.2473</v>
      </c>
      <c r="J6331" s="5">
        <v>5070.8225700000003</v>
      </c>
      <c r="K6331" s="26">
        <v>0.21</v>
      </c>
    </row>
    <row r="6332" spans="1:11">
      <c r="A6332" s="4">
        <v>40693</v>
      </c>
      <c r="B6332" t="s">
        <v>9378</v>
      </c>
      <c r="C6332" s="5">
        <f>IF($F$2=0," - ",Tabla1[[#This Row],[Base Precio de Lista neto]])</f>
        <v>5634.2473</v>
      </c>
      <c r="D6332" s="5">
        <f>IF($F$2=0," - ",Tabla1[[#This Row],[Base Precio de Lista neto]]*(1-$F$2))</f>
        <v>3943.9731099999999</v>
      </c>
      <c r="E6332" s="5">
        <f>IF($F$2=0," - ",Tabla1[[#This Row],[Base para Mejor precio]]*(1-$F$2))</f>
        <v>3549.5757990000002</v>
      </c>
      <c r="F6332" s="4" t="s">
        <v>6</v>
      </c>
      <c r="G6332" s="16" t="s">
        <v>5696</v>
      </c>
      <c r="H6332" s="5">
        <f>IFERROR(IF($F$3=0,"-",Tabla1[[#This Row],[Precio de Cliente neto]]*(1+$F$3)),"-")</f>
        <v>5915.9596650000003</v>
      </c>
      <c r="I6332" s="5">
        <v>5634.2473</v>
      </c>
      <c r="J6332" s="5">
        <v>5070.8225700000003</v>
      </c>
      <c r="K6332" s="26">
        <v>0.21</v>
      </c>
    </row>
    <row r="6333" spans="1:11">
      <c r="A6333" s="4">
        <v>40694</v>
      </c>
      <c r="B6333" t="s">
        <v>9379</v>
      </c>
      <c r="C6333" s="5">
        <f>IF($F$2=0," - ",Tabla1[[#This Row],[Base Precio de Lista neto]])</f>
        <v>3356.5428999999999</v>
      </c>
      <c r="D6333" s="5">
        <f>IF($F$2=0," - ",Tabla1[[#This Row],[Base Precio de Lista neto]]*(1-$F$2))</f>
        <v>2349.5800299999996</v>
      </c>
      <c r="E6333" s="5">
        <f>IF($F$2=0," - ",Tabla1[[#This Row],[Base para Mejor precio]]*(1-$F$2))</f>
        <v>2114.6220269999999</v>
      </c>
      <c r="F6333" s="4" t="s">
        <v>6</v>
      </c>
      <c r="G6333" s="16" t="s">
        <v>5696</v>
      </c>
      <c r="H6333" s="5">
        <f>IFERROR(IF($F$3=0,"-",Tabla1[[#This Row],[Precio de Cliente neto]]*(1+$F$3)),"-")</f>
        <v>3524.3700449999997</v>
      </c>
      <c r="I6333" s="5">
        <v>3356.5428999999999</v>
      </c>
      <c r="J6333" s="5">
        <v>3020.88861</v>
      </c>
      <c r="K6333" s="26">
        <v>0.21</v>
      </c>
    </row>
    <row r="6334" spans="1:11">
      <c r="A6334" s="4">
        <v>40695</v>
      </c>
      <c r="B6334" t="s">
        <v>9380</v>
      </c>
      <c r="C6334" s="5">
        <f>IF($F$2=0," - ",Tabla1[[#This Row],[Base Precio de Lista neto]])</f>
        <v>3687.5958999999998</v>
      </c>
      <c r="D6334" s="5">
        <f>IF($F$2=0," - ",Tabla1[[#This Row],[Base Precio de Lista neto]]*(1-$F$2))</f>
        <v>2581.3171299999999</v>
      </c>
      <c r="E6334" s="5">
        <f>IF($F$2=0," - ",Tabla1[[#This Row],[Base para Mejor precio]]*(1-$F$2))</f>
        <v>2323.1854170000001</v>
      </c>
      <c r="F6334" s="4" t="s">
        <v>6</v>
      </c>
      <c r="G6334" s="16" t="s">
        <v>5696</v>
      </c>
      <c r="H6334" s="5">
        <f>IFERROR(IF($F$3=0,"-",Tabla1[[#This Row],[Precio de Cliente neto]]*(1+$F$3)),"-")</f>
        <v>3871.9756950000001</v>
      </c>
      <c r="I6334" s="5">
        <v>3687.5958999999998</v>
      </c>
      <c r="J6334" s="5">
        <v>3318.8363100000001</v>
      </c>
      <c r="K6334" s="26">
        <v>0.21</v>
      </c>
    </row>
    <row r="6335" spans="1:11">
      <c r="A6335" s="4">
        <v>40696</v>
      </c>
      <c r="B6335" t="s">
        <v>9381</v>
      </c>
      <c r="C6335" s="5">
        <f>IF($F$2=0," - ",Tabla1[[#This Row],[Base Precio de Lista neto]])</f>
        <v>4654.3209999999999</v>
      </c>
      <c r="D6335" s="5">
        <f>IF($F$2=0," - ",Tabla1[[#This Row],[Base Precio de Lista neto]]*(1-$F$2))</f>
        <v>3258.0246999999999</v>
      </c>
      <c r="E6335" s="5">
        <f>IF($F$2=0," - ",Tabla1[[#This Row],[Base para Mejor precio]]*(1-$F$2))</f>
        <v>2932.2222299999999</v>
      </c>
      <c r="F6335" s="4" t="s">
        <v>6</v>
      </c>
      <c r="G6335" s="16" t="s">
        <v>5696</v>
      </c>
      <c r="H6335" s="5">
        <f>IFERROR(IF($F$3=0,"-",Tabla1[[#This Row],[Precio de Cliente neto]]*(1+$F$3)),"-")</f>
        <v>4887.0370499999999</v>
      </c>
      <c r="I6335" s="5">
        <v>4654.3209999999999</v>
      </c>
      <c r="J6335" s="5">
        <v>4188.8888999999999</v>
      </c>
      <c r="K6335" s="26">
        <v>0.21</v>
      </c>
    </row>
    <row r="6336" spans="1:11">
      <c r="A6336" s="4">
        <v>40697</v>
      </c>
      <c r="B6336" t="s">
        <v>9382</v>
      </c>
      <c r="C6336" s="5">
        <f>IF($F$2=0," - ",Tabla1[[#This Row],[Base Precio de Lista neto]])</f>
        <v>5007.0538999999999</v>
      </c>
      <c r="D6336" s="5">
        <f>IF($F$2=0," - ",Tabla1[[#This Row],[Base Precio de Lista neto]]*(1-$F$2))</f>
        <v>3504.9377299999996</v>
      </c>
      <c r="E6336" s="5">
        <f>IF($F$2=0," - ",Tabla1[[#This Row],[Base para Mejor precio]]*(1-$F$2))</f>
        <v>3154.4439569999995</v>
      </c>
      <c r="F6336" s="4" t="s">
        <v>6</v>
      </c>
      <c r="G6336" s="16" t="s">
        <v>5696</v>
      </c>
      <c r="H6336" s="5">
        <f>IFERROR(IF($F$3=0,"-",Tabla1[[#This Row],[Precio de Cliente neto]]*(1+$F$3)),"-")</f>
        <v>5257.4065949999995</v>
      </c>
      <c r="I6336" s="5">
        <v>5007.0538999999999</v>
      </c>
      <c r="J6336" s="5">
        <v>4506.3485099999998</v>
      </c>
      <c r="K6336" s="26">
        <v>0.21</v>
      </c>
    </row>
    <row r="6337" spans="1:11">
      <c r="A6337" s="4">
        <v>40698</v>
      </c>
      <c r="B6337" t="s">
        <v>9383</v>
      </c>
      <c r="C6337" s="5">
        <f>IF($F$2=0," - ",Tabla1[[#This Row],[Base Precio de Lista neto]])</f>
        <v>5279.3977000000004</v>
      </c>
      <c r="D6337" s="5">
        <f>IF($F$2=0," - ",Tabla1[[#This Row],[Base Precio de Lista neto]]*(1-$F$2))</f>
        <v>3695.5783900000001</v>
      </c>
      <c r="E6337" s="5">
        <f>IF($F$2=0," - ",Tabla1[[#This Row],[Base para Mejor precio]]*(1-$F$2))</f>
        <v>3326.0205509999996</v>
      </c>
      <c r="F6337" s="4" t="s">
        <v>6</v>
      </c>
      <c r="G6337" s="16" t="s">
        <v>5696</v>
      </c>
      <c r="H6337" s="5">
        <f>IFERROR(IF($F$3=0,"-",Tabla1[[#This Row],[Precio de Cliente neto]]*(1+$F$3)),"-")</f>
        <v>5543.367585</v>
      </c>
      <c r="I6337" s="5">
        <v>5279.3977000000004</v>
      </c>
      <c r="J6337" s="5">
        <v>4751.4579299999996</v>
      </c>
      <c r="K6337" s="26">
        <v>0.21</v>
      </c>
    </row>
    <row r="6338" spans="1:11">
      <c r="A6338" s="4">
        <v>40699</v>
      </c>
      <c r="B6338" t="s">
        <v>9384</v>
      </c>
      <c r="C6338" s="5">
        <f>IF($F$2=0," - ",Tabla1[[#This Row],[Base Precio de Lista neto]])</f>
        <v>5538.5218000000004</v>
      </c>
      <c r="D6338" s="5">
        <f>IF($F$2=0," - ",Tabla1[[#This Row],[Base Precio de Lista neto]]*(1-$F$2))</f>
        <v>3876.9652599999999</v>
      </c>
      <c r="E6338" s="5">
        <f>IF($F$2=0," - ",Tabla1[[#This Row],[Base para Mejor precio]]*(1-$F$2))</f>
        <v>3489.2687339999998</v>
      </c>
      <c r="F6338" s="4" t="s">
        <v>6</v>
      </c>
      <c r="G6338" s="16" t="s">
        <v>5696</v>
      </c>
      <c r="H6338" s="5">
        <f>IFERROR(IF($F$3=0,"-",Tabla1[[#This Row],[Precio de Cliente neto]]*(1+$F$3)),"-")</f>
        <v>5815.4478899999995</v>
      </c>
      <c r="I6338" s="5">
        <v>5538.5218000000004</v>
      </c>
      <c r="J6338" s="5">
        <v>4984.6696199999997</v>
      </c>
      <c r="K6338" s="26">
        <v>0.21</v>
      </c>
    </row>
    <row r="6339" spans="1:11">
      <c r="A6339" s="4">
        <v>40700</v>
      </c>
      <c r="B6339" t="s">
        <v>9385</v>
      </c>
      <c r="C6339" s="5">
        <f>IF($F$2=0," - ",Tabla1[[#This Row],[Base Precio de Lista neto]])</f>
        <v>5731.5509000000002</v>
      </c>
      <c r="D6339" s="5">
        <f>IF($F$2=0," - ",Tabla1[[#This Row],[Base Precio de Lista neto]]*(1-$F$2))</f>
        <v>4012.08563</v>
      </c>
      <c r="E6339" s="5">
        <f>IF($F$2=0," - ",Tabla1[[#This Row],[Base para Mejor precio]]*(1-$F$2))</f>
        <v>3610.8770669999999</v>
      </c>
      <c r="F6339" s="4" t="s">
        <v>6</v>
      </c>
      <c r="G6339" s="16" t="s">
        <v>5696</v>
      </c>
      <c r="H6339" s="5">
        <f>IFERROR(IF($F$3=0,"-",Tabla1[[#This Row],[Precio de Cliente neto]]*(1+$F$3)),"-")</f>
        <v>6018.1284450000003</v>
      </c>
      <c r="I6339" s="5">
        <v>5731.5509000000002</v>
      </c>
      <c r="J6339" s="5">
        <v>5158.39581</v>
      </c>
      <c r="K6339" s="26">
        <v>0.21</v>
      </c>
    </row>
    <row r="6340" spans="1:11">
      <c r="A6340" s="4">
        <v>40701</v>
      </c>
      <c r="B6340" t="s">
        <v>9386</v>
      </c>
      <c r="C6340" s="5">
        <f>IF($F$2=0," - ",Tabla1[[#This Row],[Base Precio de Lista neto]])</f>
        <v>6135.5895</v>
      </c>
      <c r="D6340" s="5">
        <f>IF($F$2=0," - ",Tabla1[[#This Row],[Base Precio de Lista neto]]*(1-$F$2))</f>
        <v>4294.9126500000002</v>
      </c>
      <c r="E6340" s="5">
        <f>IF($F$2=0," - ",Tabla1[[#This Row],[Base para Mejor precio]]*(1-$F$2))</f>
        <v>3865.4213850000001</v>
      </c>
      <c r="F6340" s="4" t="s">
        <v>6</v>
      </c>
      <c r="G6340" s="16" t="s">
        <v>5696</v>
      </c>
      <c r="H6340" s="5">
        <f>IFERROR(IF($F$3=0,"-",Tabla1[[#This Row],[Precio de Cliente neto]]*(1+$F$3)),"-")</f>
        <v>6442.3689750000003</v>
      </c>
      <c r="I6340" s="5">
        <v>6135.5895</v>
      </c>
      <c r="J6340" s="5">
        <v>5522.0305500000004</v>
      </c>
      <c r="K6340" s="26">
        <v>0.21</v>
      </c>
    </row>
    <row r="6341" spans="1:11">
      <c r="A6341" s="4">
        <v>40702</v>
      </c>
      <c r="B6341" t="s">
        <v>9387</v>
      </c>
      <c r="C6341" s="5">
        <f>IF($F$2=0," - ",Tabla1[[#This Row],[Base Precio de Lista neto]])</f>
        <v>6147.7488999999996</v>
      </c>
      <c r="D6341" s="5">
        <f>IF($F$2=0," - ",Tabla1[[#This Row],[Base Precio de Lista neto]]*(1-$F$2))</f>
        <v>4303.4242299999996</v>
      </c>
      <c r="E6341" s="5">
        <f>IF($F$2=0," - ",Tabla1[[#This Row],[Base para Mejor precio]]*(1-$F$2))</f>
        <v>3873.0818069999996</v>
      </c>
      <c r="F6341" s="4" t="s">
        <v>6</v>
      </c>
      <c r="G6341" s="16" t="s">
        <v>5696</v>
      </c>
      <c r="H6341" s="5">
        <f>IFERROR(IF($F$3=0,"-",Tabla1[[#This Row],[Precio de Cliente neto]]*(1+$F$3)),"-")</f>
        <v>6455.136344999999</v>
      </c>
      <c r="I6341" s="5">
        <v>6147.7488999999996</v>
      </c>
      <c r="J6341" s="5">
        <v>5532.9740099999999</v>
      </c>
      <c r="K6341" s="26">
        <v>0.21</v>
      </c>
    </row>
    <row r="6342" spans="1:11">
      <c r="A6342" s="4">
        <v>40703</v>
      </c>
      <c r="B6342" t="s">
        <v>9388</v>
      </c>
      <c r="C6342" s="5">
        <f>IF($F$2=0," - ",Tabla1[[#This Row],[Base Precio de Lista neto]])</f>
        <v>6147.7488999999996</v>
      </c>
      <c r="D6342" s="5">
        <f>IF($F$2=0," - ",Tabla1[[#This Row],[Base Precio de Lista neto]]*(1-$F$2))</f>
        <v>4303.4242299999996</v>
      </c>
      <c r="E6342" s="5">
        <f>IF($F$2=0," - ",Tabla1[[#This Row],[Base para Mejor precio]]*(1-$F$2))</f>
        <v>3873.0818069999996</v>
      </c>
      <c r="F6342" s="4" t="s">
        <v>6</v>
      </c>
      <c r="G6342" s="16" t="s">
        <v>5696</v>
      </c>
      <c r="H6342" s="5">
        <f>IFERROR(IF($F$3=0,"-",Tabla1[[#This Row],[Precio de Cliente neto]]*(1+$F$3)),"-")</f>
        <v>6455.136344999999</v>
      </c>
      <c r="I6342" s="5">
        <v>6147.7488999999996</v>
      </c>
      <c r="J6342" s="5">
        <v>5532.9740099999999</v>
      </c>
      <c r="K6342" s="26">
        <v>0.21</v>
      </c>
    </row>
    <row r="6343" spans="1:11">
      <c r="A6343" s="4">
        <v>40704</v>
      </c>
      <c r="B6343" t="s">
        <v>9389</v>
      </c>
      <c r="C6343" s="5">
        <f>IF($F$2=0," - ",Tabla1[[#This Row],[Base Precio de Lista neto]])</f>
        <v>6769.6666999999998</v>
      </c>
      <c r="D6343" s="5">
        <f>IF($F$2=0," - ",Tabla1[[#This Row],[Base Precio de Lista neto]]*(1-$F$2))</f>
        <v>4738.7666899999995</v>
      </c>
      <c r="E6343" s="5">
        <f>IF($F$2=0," - ",Tabla1[[#This Row],[Base para Mejor precio]]*(1-$F$2))</f>
        <v>4264.8900210000002</v>
      </c>
      <c r="F6343" s="4" t="s">
        <v>6</v>
      </c>
      <c r="G6343" s="16" t="s">
        <v>5696</v>
      </c>
      <c r="H6343" s="5">
        <f>IFERROR(IF($F$3=0,"-",Tabla1[[#This Row],[Precio de Cliente neto]]*(1+$F$3)),"-")</f>
        <v>7108.1500349999988</v>
      </c>
      <c r="I6343" s="5">
        <v>6769.6666999999998</v>
      </c>
      <c r="J6343" s="5">
        <v>6092.70003</v>
      </c>
      <c r="K6343" s="26">
        <v>0.21</v>
      </c>
    </row>
    <row r="6344" spans="1:11">
      <c r="A6344" s="4">
        <v>40705</v>
      </c>
      <c r="B6344" t="s">
        <v>9390</v>
      </c>
      <c r="C6344" s="5">
        <f>IF($F$2=0," - ",Tabla1[[#This Row],[Base Precio de Lista neto]])</f>
        <v>8467.2392999999993</v>
      </c>
      <c r="D6344" s="5">
        <f>IF($F$2=0," - ",Tabla1[[#This Row],[Base Precio de Lista neto]]*(1-$F$2))</f>
        <v>5927.0675099999989</v>
      </c>
      <c r="E6344" s="5">
        <f>IF($F$2=0," - ",Tabla1[[#This Row],[Base para Mejor precio]]*(1-$F$2))</f>
        <v>5334.3607590000001</v>
      </c>
      <c r="F6344" s="4" t="s">
        <v>6</v>
      </c>
      <c r="G6344" s="16" t="s">
        <v>5696</v>
      </c>
      <c r="H6344" s="5">
        <f>IFERROR(IF($F$3=0,"-",Tabla1[[#This Row],[Precio de Cliente neto]]*(1+$F$3)),"-")</f>
        <v>8890.6012649999975</v>
      </c>
      <c r="I6344" s="5">
        <v>8467.2392999999993</v>
      </c>
      <c r="J6344" s="5">
        <v>7620.5153700000001</v>
      </c>
      <c r="K6344" s="26">
        <v>0.21</v>
      </c>
    </row>
    <row r="6345" spans="1:11">
      <c r="A6345" s="4">
        <v>40706</v>
      </c>
      <c r="B6345" t="s">
        <v>9391</v>
      </c>
      <c r="C6345" s="5">
        <f>IF($F$2=0," - ",Tabla1[[#This Row],[Base Precio de Lista neto]])</f>
        <v>8467.2392999999993</v>
      </c>
      <c r="D6345" s="5">
        <f>IF($F$2=0," - ",Tabla1[[#This Row],[Base Precio de Lista neto]]*(1-$F$2))</f>
        <v>5927.0675099999989</v>
      </c>
      <c r="E6345" s="5">
        <f>IF($F$2=0," - ",Tabla1[[#This Row],[Base para Mejor precio]]*(1-$F$2))</f>
        <v>5334.3607590000001</v>
      </c>
      <c r="F6345" s="4" t="s">
        <v>6</v>
      </c>
      <c r="G6345" s="16" t="s">
        <v>5696</v>
      </c>
      <c r="H6345" s="5">
        <f>IFERROR(IF($F$3=0,"-",Tabla1[[#This Row],[Precio de Cliente neto]]*(1+$F$3)),"-")</f>
        <v>8890.6012649999975</v>
      </c>
      <c r="I6345" s="5">
        <v>8467.2392999999993</v>
      </c>
      <c r="J6345" s="5">
        <v>7620.5153700000001</v>
      </c>
      <c r="K6345" s="26">
        <v>0.21</v>
      </c>
    </row>
    <row r="6346" spans="1:11">
      <c r="A6346" s="4">
        <v>40707</v>
      </c>
      <c r="B6346" t="s">
        <v>9392</v>
      </c>
      <c r="C6346" s="5">
        <f>IF($F$2=0," - ",Tabla1[[#This Row],[Base Precio de Lista neto]])</f>
        <v>8467.2392999999993</v>
      </c>
      <c r="D6346" s="5">
        <f>IF($F$2=0," - ",Tabla1[[#This Row],[Base Precio de Lista neto]]*(1-$F$2))</f>
        <v>5927.0675099999989</v>
      </c>
      <c r="E6346" s="5">
        <f>IF($F$2=0," - ",Tabla1[[#This Row],[Base para Mejor precio]]*(1-$F$2))</f>
        <v>5334.3607590000001</v>
      </c>
      <c r="F6346" s="4" t="s">
        <v>6</v>
      </c>
      <c r="G6346" s="16" t="s">
        <v>5696</v>
      </c>
      <c r="H6346" s="5">
        <f>IFERROR(IF($F$3=0,"-",Tabla1[[#This Row],[Precio de Cliente neto]]*(1+$F$3)),"-")</f>
        <v>8890.6012649999975</v>
      </c>
      <c r="I6346" s="5">
        <v>8467.2392999999993</v>
      </c>
      <c r="J6346" s="5">
        <v>7620.5153700000001</v>
      </c>
      <c r="K6346" s="26">
        <v>0.21</v>
      </c>
    </row>
    <row r="6347" spans="1:11">
      <c r="A6347" s="4">
        <v>40708</v>
      </c>
      <c r="B6347" t="s">
        <v>9393</v>
      </c>
      <c r="C6347" s="5">
        <f>IF($F$2=0," - ",Tabla1[[#This Row],[Base Precio de Lista neto]])</f>
        <v>8628.0002999999997</v>
      </c>
      <c r="D6347" s="5">
        <f>IF($F$2=0," - ",Tabla1[[#This Row],[Base Precio de Lista neto]]*(1-$F$2))</f>
        <v>6039.6002099999996</v>
      </c>
      <c r="E6347" s="5">
        <f>IF($F$2=0," - ",Tabla1[[#This Row],[Base para Mejor precio]]*(1-$F$2))</f>
        <v>5435.6401889999997</v>
      </c>
      <c r="F6347" s="4" t="s">
        <v>6</v>
      </c>
      <c r="G6347" s="16" t="s">
        <v>5696</v>
      </c>
      <c r="H6347" s="5">
        <f>IFERROR(IF($F$3=0,"-",Tabla1[[#This Row],[Precio de Cliente neto]]*(1+$F$3)),"-")</f>
        <v>9059.400314999999</v>
      </c>
      <c r="I6347" s="5">
        <v>8628.0002999999997</v>
      </c>
      <c r="J6347" s="5">
        <v>7765.2002700000003</v>
      </c>
      <c r="K6347" s="26">
        <v>0.21</v>
      </c>
    </row>
    <row r="6348" spans="1:11">
      <c r="A6348" s="4">
        <v>40709</v>
      </c>
      <c r="B6348" t="s">
        <v>9394</v>
      </c>
      <c r="C6348" s="5">
        <f>IF($F$2=0," - ",Tabla1[[#This Row],[Base Precio de Lista neto]])</f>
        <v>16905.3884</v>
      </c>
      <c r="D6348" s="5">
        <f>IF($F$2=0," - ",Tabla1[[#This Row],[Base Precio de Lista neto]]*(1-$F$2))</f>
        <v>11833.771879999998</v>
      </c>
      <c r="E6348" s="5">
        <f>IF($F$2=0," - ",Tabla1[[#This Row],[Base para Mejor precio]]*(1-$F$2))</f>
        <v>10650.394692</v>
      </c>
      <c r="F6348" s="4" t="s">
        <v>6</v>
      </c>
      <c r="G6348" s="16" t="s">
        <v>5696</v>
      </c>
      <c r="H6348" s="5">
        <f>IFERROR(IF($F$3=0,"-",Tabla1[[#This Row],[Precio de Cliente neto]]*(1+$F$3)),"-")</f>
        <v>17750.657819999997</v>
      </c>
      <c r="I6348" s="5">
        <v>16905.3884</v>
      </c>
      <c r="J6348" s="5">
        <v>15214.849560000001</v>
      </c>
      <c r="K6348" s="26">
        <v>0.21</v>
      </c>
    </row>
    <row r="6349" spans="1:11">
      <c r="A6349" s="4">
        <v>40710</v>
      </c>
      <c r="B6349" t="s">
        <v>9395</v>
      </c>
      <c r="C6349" s="5">
        <f>IF($F$2=0," - ",Tabla1[[#This Row],[Base Precio de Lista neto]])</f>
        <v>16905.3884</v>
      </c>
      <c r="D6349" s="5">
        <f>IF($F$2=0," - ",Tabla1[[#This Row],[Base Precio de Lista neto]]*(1-$F$2))</f>
        <v>11833.771879999998</v>
      </c>
      <c r="E6349" s="5">
        <f>IF($F$2=0," - ",Tabla1[[#This Row],[Base para Mejor precio]]*(1-$F$2))</f>
        <v>10650.394692</v>
      </c>
      <c r="F6349" s="4" t="s">
        <v>6</v>
      </c>
      <c r="G6349" s="16" t="s">
        <v>5696</v>
      </c>
      <c r="H6349" s="5">
        <f>IFERROR(IF($F$3=0,"-",Tabla1[[#This Row],[Precio de Cliente neto]]*(1+$F$3)),"-")</f>
        <v>17750.657819999997</v>
      </c>
      <c r="I6349" s="5">
        <v>16905.3884</v>
      </c>
      <c r="J6349" s="5">
        <v>15214.849560000001</v>
      </c>
      <c r="K6349" s="26">
        <v>0.21</v>
      </c>
    </row>
    <row r="6350" spans="1:11">
      <c r="A6350" s="4">
        <v>40711</v>
      </c>
      <c r="B6350" t="s">
        <v>9396</v>
      </c>
      <c r="C6350" s="5">
        <f>IF($F$2=0," - ",Tabla1[[#This Row],[Base Precio de Lista neto]])</f>
        <v>2757.8910000000001</v>
      </c>
      <c r="D6350" s="5">
        <f>IF($F$2=0," - ",Tabla1[[#This Row],[Base Precio de Lista neto]]*(1-$F$2))</f>
        <v>1930.5237</v>
      </c>
      <c r="E6350" s="5">
        <f>IF($F$2=0," - ",Tabla1[[#This Row],[Base para Mejor precio]]*(1-$F$2))</f>
        <v>1737.4713300000001</v>
      </c>
      <c r="F6350" s="4" t="s">
        <v>6</v>
      </c>
      <c r="G6350" s="16" t="s">
        <v>5696</v>
      </c>
      <c r="H6350" s="5">
        <f>IFERROR(IF($F$3=0,"-",Tabla1[[#This Row],[Precio de Cliente neto]]*(1+$F$3)),"-")</f>
        <v>2895.7855500000001</v>
      </c>
      <c r="I6350" s="5">
        <v>2757.8910000000001</v>
      </c>
      <c r="J6350" s="5">
        <v>2482.1019000000001</v>
      </c>
      <c r="K6350" s="26">
        <v>0.21</v>
      </c>
    </row>
    <row r="6351" spans="1:11">
      <c r="A6351" s="4">
        <v>40712</v>
      </c>
      <c r="B6351" t="s">
        <v>9397</v>
      </c>
      <c r="C6351" s="5">
        <f>IF($F$2=0," - ",Tabla1[[#This Row],[Base Precio de Lista neto]])</f>
        <v>8268.9166000000005</v>
      </c>
      <c r="D6351" s="5">
        <f>IF($F$2=0," - ",Tabla1[[#This Row],[Base Precio de Lista neto]]*(1-$F$2))</f>
        <v>5788.2416199999998</v>
      </c>
      <c r="E6351" s="5">
        <f>IF($F$2=0," - ",Tabla1[[#This Row],[Base para Mejor precio]]*(1-$F$2))</f>
        <v>5209.4174579999999</v>
      </c>
      <c r="F6351" s="4" t="s">
        <v>6</v>
      </c>
      <c r="G6351" s="16" t="s">
        <v>5696</v>
      </c>
      <c r="H6351" s="5">
        <f>IFERROR(IF($F$3=0,"-",Tabla1[[#This Row],[Precio de Cliente neto]]*(1+$F$3)),"-")</f>
        <v>8682.3624299999992</v>
      </c>
      <c r="I6351" s="5">
        <v>8268.9166000000005</v>
      </c>
      <c r="J6351" s="5">
        <v>7442.0249400000002</v>
      </c>
      <c r="K6351" s="26">
        <v>0.21</v>
      </c>
    </row>
    <row r="6352" spans="1:11">
      <c r="A6352" s="4">
        <v>40713</v>
      </c>
      <c r="B6352" t="s">
        <v>9398</v>
      </c>
      <c r="C6352" s="5">
        <f>IF($F$2=0," - ",Tabla1[[#This Row],[Base Precio de Lista neto]])</f>
        <v>3365.1349</v>
      </c>
      <c r="D6352" s="5">
        <f>IF($F$2=0," - ",Tabla1[[#This Row],[Base Precio de Lista neto]]*(1-$F$2))</f>
        <v>2355.5944299999996</v>
      </c>
      <c r="E6352" s="5">
        <f>IF($F$2=0," - ",Tabla1[[#This Row],[Base para Mejor precio]]*(1-$F$2))</f>
        <v>2120.034987</v>
      </c>
      <c r="F6352" s="4" t="s">
        <v>6</v>
      </c>
      <c r="G6352" s="16" t="s">
        <v>5696</v>
      </c>
      <c r="H6352" s="5">
        <f>IFERROR(IF($F$3=0,"-",Tabla1[[#This Row],[Precio de Cliente neto]]*(1+$F$3)),"-")</f>
        <v>3533.3916449999997</v>
      </c>
      <c r="I6352" s="5">
        <v>3365.1349</v>
      </c>
      <c r="J6352" s="5">
        <v>3028.6214100000002</v>
      </c>
      <c r="K6352" s="26">
        <v>0.21</v>
      </c>
    </row>
    <row r="6353" spans="1:11">
      <c r="A6353" s="4">
        <v>40714</v>
      </c>
      <c r="B6353" t="s">
        <v>9399</v>
      </c>
      <c r="C6353" s="5">
        <f>IF($F$2=0," - ",Tabla1[[#This Row],[Base Precio de Lista neto]])</f>
        <v>4661.8181999999997</v>
      </c>
      <c r="D6353" s="5">
        <f>IF($F$2=0," - ",Tabla1[[#This Row],[Base Precio de Lista neto]]*(1-$F$2))</f>
        <v>3263.2727399999994</v>
      </c>
      <c r="E6353" s="5">
        <f>IF($F$2=0," - ",Tabla1[[#This Row],[Base para Mejor precio]]*(1-$F$2))</f>
        <v>2936.9454659999997</v>
      </c>
      <c r="F6353" s="4" t="s">
        <v>6</v>
      </c>
      <c r="G6353" s="16" t="s">
        <v>5696</v>
      </c>
      <c r="H6353" s="5">
        <f>IFERROR(IF($F$3=0,"-",Tabla1[[#This Row],[Precio de Cliente neto]]*(1+$F$3)),"-")</f>
        <v>4894.9091099999987</v>
      </c>
      <c r="I6353" s="5">
        <v>4661.8181999999997</v>
      </c>
      <c r="J6353" s="5">
        <v>4195.6363799999999</v>
      </c>
      <c r="K6353" s="26">
        <v>0.21</v>
      </c>
    </row>
    <row r="6354" spans="1:11">
      <c r="A6354" s="4">
        <v>40715</v>
      </c>
      <c r="B6354" t="s">
        <v>9400</v>
      </c>
      <c r="C6354" s="5">
        <f>IF($F$2=0," - ",Tabla1[[#This Row],[Base Precio de Lista neto]])</f>
        <v>7716.2087000000001</v>
      </c>
      <c r="D6354" s="5">
        <f>IF($F$2=0," - ",Tabla1[[#This Row],[Base Precio de Lista neto]]*(1-$F$2))</f>
        <v>5401.34609</v>
      </c>
      <c r="E6354" s="5">
        <f>IF($F$2=0," - ",Tabla1[[#This Row],[Base para Mejor precio]]*(1-$F$2))</f>
        <v>4861.2114810000003</v>
      </c>
      <c r="F6354" s="4" t="s">
        <v>6</v>
      </c>
      <c r="G6354" s="16" t="s">
        <v>5696</v>
      </c>
      <c r="H6354" s="5">
        <f>IFERROR(IF($F$3=0,"-",Tabla1[[#This Row],[Precio de Cliente neto]]*(1+$F$3)),"-")</f>
        <v>8102.0191350000005</v>
      </c>
      <c r="I6354" s="5">
        <v>7716.2087000000001</v>
      </c>
      <c r="J6354" s="5">
        <v>6944.5878300000004</v>
      </c>
      <c r="K6354" s="26">
        <v>0.21</v>
      </c>
    </row>
    <row r="6355" spans="1:11">
      <c r="A6355" s="4">
        <v>40716</v>
      </c>
      <c r="B6355" t="s">
        <v>9401</v>
      </c>
      <c r="C6355" s="5">
        <f>IF($F$2=0," - ",Tabla1[[#This Row],[Base Precio de Lista neto]])</f>
        <v>13263.7824</v>
      </c>
      <c r="D6355" s="5">
        <f>IF($F$2=0," - ",Tabla1[[#This Row],[Base Precio de Lista neto]]*(1-$F$2))</f>
        <v>9284.64768</v>
      </c>
      <c r="E6355" s="5">
        <f>IF($F$2=0," - ",Tabla1[[#This Row],[Base para Mejor precio]]*(1-$F$2))</f>
        <v>8356.1829120000002</v>
      </c>
      <c r="F6355" s="4" t="s">
        <v>6</v>
      </c>
      <c r="G6355" s="16" t="s">
        <v>5696</v>
      </c>
      <c r="H6355" s="5">
        <f>IFERROR(IF($F$3=0,"-",Tabla1[[#This Row],[Precio de Cliente neto]]*(1+$F$3)),"-")</f>
        <v>13926.971519999999</v>
      </c>
      <c r="I6355" s="5">
        <v>13263.7824</v>
      </c>
      <c r="J6355" s="5">
        <v>11937.40416</v>
      </c>
      <c r="K6355" s="26">
        <v>0.21</v>
      </c>
    </row>
    <row r="6356" spans="1:11">
      <c r="A6356" s="4">
        <v>40717</v>
      </c>
      <c r="B6356" t="s">
        <v>9402</v>
      </c>
      <c r="C6356" s="5">
        <f>IF($F$2=0," - ",Tabla1[[#This Row],[Base Precio de Lista neto]])</f>
        <v>15728.6278</v>
      </c>
      <c r="D6356" s="5">
        <f>IF($F$2=0," - ",Tabla1[[#This Row],[Base Precio de Lista neto]]*(1-$F$2))</f>
        <v>11010.03946</v>
      </c>
      <c r="E6356" s="5">
        <f>IF($F$2=0," - ",Tabla1[[#This Row],[Base para Mejor precio]]*(1-$F$2))</f>
        <v>9909.0355139999992</v>
      </c>
      <c r="F6356" s="4" t="s">
        <v>6</v>
      </c>
      <c r="G6356" s="16" t="s">
        <v>5696</v>
      </c>
      <c r="H6356" s="5">
        <f>IFERROR(IF($F$3=0,"-",Tabla1[[#This Row],[Precio de Cliente neto]]*(1+$F$3)),"-")</f>
        <v>16515.05919</v>
      </c>
      <c r="I6356" s="5">
        <v>15728.6278</v>
      </c>
      <c r="J6356" s="5">
        <v>14155.765020000001</v>
      </c>
      <c r="K6356" s="26">
        <v>0.21</v>
      </c>
    </row>
    <row r="6357" spans="1:11">
      <c r="A6357" s="4">
        <v>40718</v>
      </c>
      <c r="B6357" t="s">
        <v>9403</v>
      </c>
      <c r="C6357" s="5">
        <f>IF($F$2=0," - ",Tabla1[[#This Row],[Base Precio de Lista neto]])</f>
        <v>6730.3886000000002</v>
      </c>
      <c r="D6357" s="5">
        <f>IF($F$2=0," - ",Tabla1[[#This Row],[Base Precio de Lista neto]]*(1-$F$2))</f>
        <v>4711.2720199999994</v>
      </c>
      <c r="E6357" s="5">
        <f>IF($F$2=0," - ",Tabla1[[#This Row],[Base para Mejor precio]]*(1-$F$2))</f>
        <v>4240.1448179999998</v>
      </c>
      <c r="F6357" s="4" t="s">
        <v>6</v>
      </c>
      <c r="G6357" s="16" t="s">
        <v>5696</v>
      </c>
      <c r="H6357" s="5">
        <f>IFERROR(IF($F$3=0,"-",Tabla1[[#This Row],[Precio de Cliente neto]]*(1+$F$3)),"-")</f>
        <v>7066.9080299999987</v>
      </c>
      <c r="I6357" s="5">
        <v>6730.3886000000002</v>
      </c>
      <c r="J6357" s="5">
        <v>6057.3497399999997</v>
      </c>
      <c r="K6357" s="26">
        <v>0.21</v>
      </c>
    </row>
    <row r="6358" spans="1:11">
      <c r="A6358" s="4">
        <v>40719</v>
      </c>
      <c r="B6358" t="s">
        <v>9404</v>
      </c>
      <c r="C6358" s="5">
        <f>IF($F$2=0," - ",Tabla1[[#This Row],[Base Precio de Lista neto]])</f>
        <v>9322.6900999999998</v>
      </c>
      <c r="D6358" s="5">
        <f>IF($F$2=0," - ",Tabla1[[#This Row],[Base Precio de Lista neto]]*(1-$F$2))</f>
        <v>6525.8830699999999</v>
      </c>
      <c r="E6358" s="5">
        <f>IF($F$2=0," - ",Tabla1[[#This Row],[Base para Mejor precio]]*(1-$F$2))</f>
        <v>5873.2947629999999</v>
      </c>
      <c r="F6358" s="4" t="s">
        <v>6</v>
      </c>
      <c r="G6358" s="16" t="s">
        <v>5696</v>
      </c>
      <c r="H6358" s="5">
        <f>IFERROR(IF($F$3=0,"-",Tabla1[[#This Row],[Precio de Cliente neto]]*(1+$F$3)),"-")</f>
        <v>9788.8246049999998</v>
      </c>
      <c r="I6358" s="5">
        <v>9322.6900999999998</v>
      </c>
      <c r="J6358" s="5">
        <v>8390.4210899999998</v>
      </c>
      <c r="K6358" s="26">
        <v>0.21</v>
      </c>
    </row>
    <row r="6359" spans="1:11">
      <c r="A6359" s="4">
        <v>40720</v>
      </c>
      <c r="B6359" t="s">
        <v>9405</v>
      </c>
      <c r="C6359" s="5">
        <f>IF($F$2=0," - ",Tabla1[[#This Row],[Base Precio de Lista neto]])</f>
        <v>15299.572099999999</v>
      </c>
      <c r="D6359" s="5">
        <f>IF($F$2=0," - ",Tabla1[[#This Row],[Base Precio de Lista neto]]*(1-$F$2))</f>
        <v>10709.70047</v>
      </c>
      <c r="E6359" s="5">
        <f>IF($F$2=0," - ",Tabla1[[#This Row],[Base para Mejor precio]]*(1-$F$2))</f>
        <v>9638.7304229999991</v>
      </c>
      <c r="F6359" s="4" t="s">
        <v>6</v>
      </c>
      <c r="G6359" s="16" t="s">
        <v>5696</v>
      </c>
      <c r="H6359" s="5">
        <f>IFERROR(IF($F$3=0,"-",Tabla1[[#This Row],[Precio de Cliente neto]]*(1+$F$3)),"-")</f>
        <v>16064.550705</v>
      </c>
      <c r="I6359" s="5">
        <v>15299.572099999999</v>
      </c>
      <c r="J6359" s="5">
        <v>13769.614890000001</v>
      </c>
      <c r="K6359" s="26">
        <v>0.21</v>
      </c>
    </row>
    <row r="6360" spans="1:11">
      <c r="A6360" s="4">
        <v>40721</v>
      </c>
      <c r="B6360" t="s">
        <v>9406</v>
      </c>
      <c r="C6360" s="5">
        <f>IF($F$2=0," - ",Tabla1[[#This Row],[Base Precio de Lista neto]])</f>
        <v>26538.637200000001</v>
      </c>
      <c r="D6360" s="5">
        <f>IF($F$2=0," - ",Tabla1[[#This Row],[Base Precio de Lista neto]]*(1-$F$2))</f>
        <v>18577.046040000001</v>
      </c>
      <c r="E6360" s="5">
        <f>IF($F$2=0," - ",Tabla1[[#This Row],[Base para Mejor precio]]*(1-$F$2))</f>
        <v>16719.341435999999</v>
      </c>
      <c r="F6360" s="4" t="s">
        <v>6</v>
      </c>
      <c r="G6360" s="16" t="s">
        <v>5696</v>
      </c>
      <c r="H6360" s="5">
        <f>IFERROR(IF($F$3=0,"-",Tabla1[[#This Row],[Precio de Cliente neto]]*(1+$F$3)),"-")</f>
        <v>27865.569060000002</v>
      </c>
      <c r="I6360" s="5">
        <v>26538.637200000001</v>
      </c>
      <c r="J6360" s="5">
        <v>23884.77348</v>
      </c>
      <c r="K6360" s="26">
        <v>0.21</v>
      </c>
    </row>
    <row r="6361" spans="1:11">
      <c r="A6361" s="4">
        <v>40722</v>
      </c>
      <c r="B6361" t="s">
        <v>9407</v>
      </c>
      <c r="C6361" s="5">
        <f>IF($F$2=0," - ",Tabla1[[#This Row],[Base Precio de Lista neto]])</f>
        <v>31420.731500000002</v>
      </c>
      <c r="D6361" s="5">
        <f>IF($F$2=0," - ",Tabla1[[#This Row],[Base Precio de Lista neto]]*(1-$F$2))</f>
        <v>21994.512050000001</v>
      </c>
      <c r="E6361" s="5">
        <f>IF($F$2=0," - ",Tabla1[[#This Row],[Base para Mejor precio]]*(1-$F$2))</f>
        <v>19795.060845</v>
      </c>
      <c r="F6361" s="4" t="s">
        <v>6</v>
      </c>
      <c r="G6361" s="16" t="s">
        <v>5696</v>
      </c>
      <c r="H6361" s="5">
        <f>IFERROR(IF($F$3=0,"-",Tabla1[[#This Row],[Precio de Cliente neto]]*(1+$F$3)),"-")</f>
        <v>32991.768075</v>
      </c>
      <c r="I6361" s="5">
        <v>31420.731500000002</v>
      </c>
      <c r="J6361" s="5">
        <v>28278.658350000002</v>
      </c>
      <c r="K6361" s="26">
        <v>0.21</v>
      </c>
    </row>
    <row r="6362" spans="1:11">
      <c r="A6362" s="4">
        <v>40736</v>
      </c>
      <c r="B6362" t="s">
        <v>9408</v>
      </c>
      <c r="C6362" s="5">
        <f>IF($F$2=0," - ",Tabla1[[#This Row],[Base Precio de Lista neto]])</f>
        <v>960.85040000000004</v>
      </c>
      <c r="D6362" s="5">
        <f>IF($F$2=0," - ",Tabla1[[#This Row],[Base Precio de Lista neto]]*(1-$F$2))</f>
        <v>672.59528</v>
      </c>
      <c r="E6362" s="5">
        <f>IF($F$2=0," - ",Tabla1[[#This Row],[Base para Mejor precio]]*(1-$F$2))</f>
        <v>605.33575199999996</v>
      </c>
      <c r="F6362" s="4" t="s">
        <v>6</v>
      </c>
      <c r="G6362" s="16" t="s">
        <v>7914</v>
      </c>
      <c r="H6362" s="5">
        <f>IFERROR(IF($F$3=0,"-",Tabla1[[#This Row],[Precio de Cliente neto]]*(1+$F$3)),"-")</f>
        <v>1008.89292</v>
      </c>
      <c r="I6362" s="5">
        <v>960.85040000000004</v>
      </c>
      <c r="J6362" s="5">
        <v>864.76535999999999</v>
      </c>
      <c r="K6362" s="26">
        <v>0.21</v>
      </c>
    </row>
    <row r="6363" spans="1:11">
      <c r="A6363" s="4">
        <v>40737</v>
      </c>
      <c r="B6363" t="s">
        <v>9409</v>
      </c>
      <c r="C6363" s="5">
        <f>IF($F$2=0," - ",Tabla1[[#This Row],[Base Precio de Lista neto]])</f>
        <v>960.85040000000004</v>
      </c>
      <c r="D6363" s="5">
        <f>IF($F$2=0," - ",Tabla1[[#This Row],[Base Precio de Lista neto]]*(1-$F$2))</f>
        <v>672.59528</v>
      </c>
      <c r="E6363" s="5">
        <f>IF($F$2=0," - ",Tabla1[[#This Row],[Base para Mejor precio]]*(1-$F$2))</f>
        <v>605.33575199999996</v>
      </c>
      <c r="F6363" s="4" t="s">
        <v>6</v>
      </c>
      <c r="G6363" s="16" t="s">
        <v>7914</v>
      </c>
      <c r="H6363" s="5">
        <f>IFERROR(IF($F$3=0,"-",Tabla1[[#This Row],[Precio de Cliente neto]]*(1+$F$3)),"-")</f>
        <v>1008.89292</v>
      </c>
      <c r="I6363" s="5">
        <v>960.85040000000004</v>
      </c>
      <c r="J6363" s="5">
        <v>864.76535999999999</v>
      </c>
      <c r="K6363" s="26">
        <v>0.21</v>
      </c>
    </row>
    <row r="6364" spans="1:11">
      <c r="A6364" s="4">
        <v>40738</v>
      </c>
      <c r="B6364" t="s">
        <v>9410</v>
      </c>
      <c r="C6364" s="5">
        <f>IF($F$2=0," - ",Tabla1[[#This Row],[Base Precio de Lista neto]])</f>
        <v>960.85040000000004</v>
      </c>
      <c r="D6364" s="5">
        <f>IF($F$2=0," - ",Tabla1[[#This Row],[Base Precio de Lista neto]]*(1-$F$2))</f>
        <v>672.59528</v>
      </c>
      <c r="E6364" s="5">
        <f>IF($F$2=0," - ",Tabla1[[#This Row],[Base para Mejor precio]]*(1-$F$2))</f>
        <v>605.33575199999996</v>
      </c>
      <c r="F6364" s="4" t="s">
        <v>6</v>
      </c>
      <c r="G6364" s="16" t="s">
        <v>7914</v>
      </c>
      <c r="H6364" s="5">
        <f>IFERROR(IF($F$3=0,"-",Tabla1[[#This Row],[Precio de Cliente neto]]*(1+$F$3)),"-")</f>
        <v>1008.89292</v>
      </c>
      <c r="I6364" s="5">
        <v>960.85040000000004</v>
      </c>
      <c r="J6364" s="5">
        <v>864.76535999999999</v>
      </c>
      <c r="K6364" s="26">
        <v>0.21</v>
      </c>
    </row>
    <row r="6365" spans="1:11">
      <c r="A6365" s="4">
        <v>40739</v>
      </c>
      <c r="B6365" t="s">
        <v>9411</v>
      </c>
      <c r="C6365" s="5">
        <f>IF($F$2=0," - ",Tabla1[[#This Row],[Base Precio de Lista neto]])</f>
        <v>960.85040000000004</v>
      </c>
      <c r="D6365" s="5">
        <f>IF($F$2=0," - ",Tabla1[[#This Row],[Base Precio de Lista neto]]*(1-$F$2))</f>
        <v>672.59528</v>
      </c>
      <c r="E6365" s="5">
        <f>IF($F$2=0," - ",Tabla1[[#This Row],[Base para Mejor precio]]*(1-$F$2))</f>
        <v>605.33575199999996</v>
      </c>
      <c r="F6365" s="4" t="s">
        <v>6</v>
      </c>
      <c r="G6365" s="16" t="s">
        <v>7914</v>
      </c>
      <c r="H6365" s="5">
        <f>IFERROR(IF($F$3=0,"-",Tabla1[[#This Row],[Precio de Cliente neto]]*(1+$F$3)),"-")</f>
        <v>1008.89292</v>
      </c>
      <c r="I6365" s="5">
        <v>960.85040000000004</v>
      </c>
      <c r="J6365" s="5">
        <v>864.76535999999999</v>
      </c>
      <c r="K6365" s="26">
        <v>0.21</v>
      </c>
    </row>
    <row r="6366" spans="1:11">
      <c r="A6366" s="4">
        <v>40740</v>
      </c>
      <c r="B6366" t="s">
        <v>9412</v>
      </c>
      <c r="C6366" s="5">
        <f>IF($F$2=0," - ",Tabla1[[#This Row],[Base Precio de Lista neto]])</f>
        <v>841.94759999999997</v>
      </c>
      <c r="D6366" s="5">
        <f>IF($F$2=0," - ",Tabla1[[#This Row],[Base Precio de Lista neto]]*(1-$F$2))</f>
        <v>589.36331999999993</v>
      </c>
      <c r="E6366" s="5">
        <f>IF($F$2=0," - ",Tabla1[[#This Row],[Base para Mejor precio]]*(1-$F$2))</f>
        <v>530.42698799999994</v>
      </c>
      <c r="F6366" s="4" t="s">
        <v>6</v>
      </c>
      <c r="G6366" s="16" t="s">
        <v>7914</v>
      </c>
      <c r="H6366" s="5">
        <f>IFERROR(IF($F$3=0,"-",Tabla1[[#This Row],[Precio de Cliente neto]]*(1+$F$3)),"-")</f>
        <v>884.0449799999999</v>
      </c>
      <c r="I6366" s="5">
        <v>841.94759999999997</v>
      </c>
      <c r="J6366" s="5">
        <v>757.75283999999999</v>
      </c>
      <c r="K6366" s="26">
        <v>0.21</v>
      </c>
    </row>
    <row r="6367" spans="1:11">
      <c r="A6367" s="4">
        <v>40741</v>
      </c>
      <c r="B6367" t="s">
        <v>9413</v>
      </c>
      <c r="C6367" s="5">
        <f>IF($F$2=0," - ",Tabla1[[#This Row],[Base Precio de Lista neto]])</f>
        <v>841.55899999999997</v>
      </c>
      <c r="D6367" s="5">
        <f>IF($F$2=0," - ",Tabla1[[#This Row],[Base Precio de Lista neto]]*(1-$F$2))</f>
        <v>589.09129999999993</v>
      </c>
      <c r="E6367" s="5">
        <f>IF($F$2=0," - ",Tabla1[[#This Row],[Base para Mejor precio]]*(1-$F$2))</f>
        <v>530.18216999999993</v>
      </c>
      <c r="F6367" s="4" t="s">
        <v>6</v>
      </c>
      <c r="G6367" s="16" t="s">
        <v>7914</v>
      </c>
      <c r="H6367" s="5">
        <f>IFERROR(IF($F$3=0,"-",Tabla1[[#This Row],[Precio de Cliente neto]]*(1+$F$3)),"-")</f>
        <v>883.63694999999984</v>
      </c>
      <c r="I6367" s="5">
        <v>841.55899999999997</v>
      </c>
      <c r="J6367" s="5">
        <v>757.40309999999999</v>
      </c>
      <c r="K6367" s="26">
        <v>0.21</v>
      </c>
    </row>
    <row r="6368" spans="1:11">
      <c r="A6368" s="4">
        <v>40742</v>
      </c>
      <c r="B6368" t="s">
        <v>9414</v>
      </c>
      <c r="C6368" s="5">
        <f>IF($F$2=0," - ",Tabla1[[#This Row],[Base Precio de Lista neto]])</f>
        <v>841.55899999999997</v>
      </c>
      <c r="D6368" s="5">
        <f>IF($F$2=0," - ",Tabla1[[#This Row],[Base Precio de Lista neto]]*(1-$F$2))</f>
        <v>589.09129999999993</v>
      </c>
      <c r="E6368" s="5">
        <f>IF($F$2=0," - ",Tabla1[[#This Row],[Base para Mejor precio]]*(1-$F$2))</f>
        <v>530.18216999999993</v>
      </c>
      <c r="F6368" s="4" t="s">
        <v>6</v>
      </c>
      <c r="G6368" s="16" t="s">
        <v>7914</v>
      </c>
      <c r="H6368" s="5">
        <f>IFERROR(IF($F$3=0,"-",Tabla1[[#This Row],[Precio de Cliente neto]]*(1+$F$3)),"-")</f>
        <v>883.63694999999984</v>
      </c>
      <c r="I6368" s="5">
        <v>841.55899999999997</v>
      </c>
      <c r="J6368" s="5">
        <v>757.40309999999999</v>
      </c>
      <c r="K6368" s="26">
        <v>0.21</v>
      </c>
    </row>
    <row r="6369" spans="1:11">
      <c r="A6369" s="4">
        <v>40743</v>
      </c>
      <c r="B6369" t="s">
        <v>9415</v>
      </c>
      <c r="C6369" s="5">
        <f>IF($F$2=0," - ",Tabla1[[#This Row],[Base Precio de Lista neto]])</f>
        <v>862.48630000000003</v>
      </c>
      <c r="D6369" s="5">
        <f>IF($F$2=0," - ",Tabla1[[#This Row],[Base Precio de Lista neto]]*(1-$F$2))</f>
        <v>603.74041</v>
      </c>
      <c r="E6369" s="5">
        <f>IF($F$2=0," - ",Tabla1[[#This Row],[Base para Mejor precio]]*(1-$F$2))</f>
        <v>543.36636899999996</v>
      </c>
      <c r="F6369" s="4" t="s">
        <v>6</v>
      </c>
      <c r="G6369" s="16" t="s">
        <v>7914</v>
      </c>
      <c r="H6369" s="5">
        <f>IFERROR(IF($F$3=0,"-",Tabla1[[#This Row],[Precio de Cliente neto]]*(1+$F$3)),"-")</f>
        <v>905.61061500000005</v>
      </c>
      <c r="I6369" s="5">
        <v>862.48630000000003</v>
      </c>
      <c r="J6369" s="5">
        <v>776.23766999999998</v>
      </c>
      <c r="K6369" s="26">
        <v>0.21</v>
      </c>
    </row>
    <row r="6370" spans="1:11">
      <c r="A6370" s="4">
        <v>40744</v>
      </c>
      <c r="B6370" t="s">
        <v>9416</v>
      </c>
      <c r="C6370" s="5">
        <f>IF($F$2=0," - ",Tabla1[[#This Row],[Base Precio de Lista neto]])</f>
        <v>911.55139999999994</v>
      </c>
      <c r="D6370" s="5">
        <f>IF($F$2=0," - ",Tabla1[[#This Row],[Base Precio de Lista neto]]*(1-$F$2))</f>
        <v>638.08597999999995</v>
      </c>
      <c r="E6370" s="5">
        <f>IF($F$2=0," - ",Tabla1[[#This Row],[Base para Mejor precio]]*(1-$F$2))</f>
        <v>574.27738199999999</v>
      </c>
      <c r="F6370" s="4" t="s">
        <v>6</v>
      </c>
      <c r="G6370" s="16" t="s">
        <v>7914</v>
      </c>
      <c r="H6370" s="5">
        <f>IFERROR(IF($F$3=0,"-",Tabla1[[#This Row],[Precio de Cliente neto]]*(1+$F$3)),"-")</f>
        <v>957.12896999999998</v>
      </c>
      <c r="I6370" s="5">
        <v>911.55139999999994</v>
      </c>
      <c r="J6370" s="5">
        <v>820.39625999999998</v>
      </c>
      <c r="K6370" s="26">
        <v>0.21</v>
      </c>
    </row>
    <row r="6371" spans="1:11">
      <c r="A6371" s="4">
        <v>40745</v>
      </c>
      <c r="B6371" t="s">
        <v>9417</v>
      </c>
      <c r="C6371" s="5">
        <f>IF($F$2=0," - ",Tabla1[[#This Row],[Base Precio de Lista neto]])</f>
        <v>963.46960000000001</v>
      </c>
      <c r="D6371" s="5">
        <f>IF($F$2=0," - ",Tabla1[[#This Row],[Base Precio de Lista neto]]*(1-$F$2))</f>
        <v>674.42872</v>
      </c>
      <c r="E6371" s="5">
        <f>IF($F$2=0," - ",Tabla1[[#This Row],[Base para Mejor precio]]*(1-$F$2))</f>
        <v>606.98584800000003</v>
      </c>
      <c r="F6371" s="4" t="s">
        <v>6</v>
      </c>
      <c r="G6371" s="16" t="s">
        <v>7914</v>
      </c>
      <c r="H6371" s="5">
        <f>IFERROR(IF($F$3=0,"-",Tabla1[[#This Row],[Precio de Cliente neto]]*(1+$F$3)),"-")</f>
        <v>1011.6430800000001</v>
      </c>
      <c r="I6371" s="5">
        <v>963.46960000000001</v>
      </c>
      <c r="J6371" s="5">
        <v>867.12264000000005</v>
      </c>
      <c r="K6371" s="26">
        <v>0.21</v>
      </c>
    </row>
    <row r="6372" spans="1:11">
      <c r="A6372" s="4">
        <v>40746</v>
      </c>
      <c r="B6372" t="s">
        <v>9418</v>
      </c>
      <c r="C6372" s="5">
        <f>IF($F$2=0," - ",Tabla1[[#This Row],[Base Precio de Lista neto]])</f>
        <v>1026.2188000000001</v>
      </c>
      <c r="D6372" s="5">
        <f>IF($F$2=0," - ",Tabla1[[#This Row],[Base Precio de Lista neto]]*(1-$F$2))</f>
        <v>718.35316</v>
      </c>
      <c r="E6372" s="5">
        <f>IF($F$2=0," - ",Tabla1[[#This Row],[Base para Mejor precio]]*(1-$F$2))</f>
        <v>646.51784399999997</v>
      </c>
      <c r="F6372" s="4" t="s">
        <v>6</v>
      </c>
      <c r="G6372" s="16" t="s">
        <v>7914</v>
      </c>
      <c r="H6372" s="5">
        <f>IFERROR(IF($F$3=0,"-",Tabla1[[#This Row],[Precio de Cliente neto]]*(1+$F$3)),"-")</f>
        <v>1077.5297399999999</v>
      </c>
      <c r="I6372" s="5">
        <v>1026.2188000000001</v>
      </c>
      <c r="J6372" s="5">
        <v>923.59691999999995</v>
      </c>
      <c r="K6372" s="26">
        <v>0.21</v>
      </c>
    </row>
    <row r="6373" spans="1:11">
      <c r="A6373" s="4">
        <v>40747</v>
      </c>
      <c r="B6373" t="s">
        <v>9419</v>
      </c>
      <c r="C6373" s="5">
        <f>IF($F$2=0," - ",Tabla1[[#This Row],[Base Precio de Lista neto]])</f>
        <v>1117.0743</v>
      </c>
      <c r="D6373" s="5">
        <f>IF($F$2=0," - ",Tabla1[[#This Row],[Base Precio de Lista neto]]*(1-$F$2))</f>
        <v>781.95200999999997</v>
      </c>
      <c r="E6373" s="5">
        <f>IF($F$2=0," - ",Tabla1[[#This Row],[Base para Mejor precio]]*(1-$F$2))</f>
        <v>703.75680899999998</v>
      </c>
      <c r="F6373" s="4" t="s">
        <v>6</v>
      </c>
      <c r="G6373" s="16" t="s">
        <v>7914</v>
      </c>
      <c r="H6373" s="5">
        <f>IFERROR(IF($F$3=0,"-",Tabla1[[#This Row],[Precio de Cliente neto]]*(1+$F$3)),"-")</f>
        <v>1172.928015</v>
      </c>
      <c r="I6373" s="5">
        <v>1117.0743</v>
      </c>
      <c r="J6373" s="5">
        <v>1005.3668699999999</v>
      </c>
      <c r="K6373" s="26">
        <v>0.21</v>
      </c>
    </row>
    <row r="6374" spans="1:11">
      <c r="A6374" s="4">
        <v>40748</v>
      </c>
      <c r="B6374" t="s">
        <v>9420</v>
      </c>
      <c r="C6374" s="5">
        <f>IF($F$2=0," - ",Tabla1[[#This Row],[Base Precio de Lista neto]])</f>
        <v>1223.8053</v>
      </c>
      <c r="D6374" s="5">
        <f>IF($F$2=0," - ",Tabla1[[#This Row],[Base Precio de Lista neto]]*(1-$F$2))</f>
        <v>856.66370999999992</v>
      </c>
      <c r="E6374" s="5">
        <f>IF($F$2=0," - ",Tabla1[[#This Row],[Base para Mejor precio]]*(1-$F$2))</f>
        <v>770.99733900000001</v>
      </c>
      <c r="F6374" s="4" t="s">
        <v>6</v>
      </c>
      <c r="G6374" s="16" t="s">
        <v>7914</v>
      </c>
      <c r="H6374" s="5">
        <f>IFERROR(IF($F$3=0,"-",Tabla1[[#This Row],[Precio de Cliente neto]]*(1+$F$3)),"-")</f>
        <v>1284.9955649999999</v>
      </c>
      <c r="I6374" s="5">
        <v>1223.8053</v>
      </c>
      <c r="J6374" s="5">
        <v>1101.4247700000001</v>
      </c>
      <c r="K6374" s="26">
        <v>0.21</v>
      </c>
    </row>
    <row r="6375" spans="1:11">
      <c r="A6375" s="4">
        <v>40749</v>
      </c>
      <c r="B6375" t="s">
        <v>9421</v>
      </c>
      <c r="C6375" s="5">
        <f>IF($F$2=0," - ",Tabla1[[#This Row],[Base Precio de Lista neto]])</f>
        <v>1446.8530000000001</v>
      </c>
      <c r="D6375" s="5">
        <f>IF($F$2=0," - ",Tabla1[[#This Row],[Base Precio de Lista neto]]*(1-$F$2))</f>
        <v>1012.7971</v>
      </c>
      <c r="E6375" s="5">
        <f>IF($F$2=0," - ",Tabla1[[#This Row],[Base para Mejor precio]]*(1-$F$2))</f>
        <v>911.51738999999986</v>
      </c>
      <c r="F6375" s="4" t="s">
        <v>6</v>
      </c>
      <c r="G6375" s="16" t="s">
        <v>7914</v>
      </c>
      <c r="H6375" s="5">
        <f>IFERROR(IF($F$3=0,"-",Tabla1[[#This Row],[Precio de Cliente neto]]*(1+$F$3)),"-")</f>
        <v>1519.1956500000001</v>
      </c>
      <c r="I6375" s="5">
        <v>1446.8530000000001</v>
      </c>
      <c r="J6375" s="5">
        <v>1302.1677</v>
      </c>
      <c r="K6375" s="26">
        <v>0.21</v>
      </c>
    </row>
    <row r="6376" spans="1:11">
      <c r="A6376" s="4">
        <v>40750</v>
      </c>
      <c r="B6376" t="s">
        <v>9422</v>
      </c>
      <c r="C6376" s="5">
        <f>IF($F$2=0," - ",Tabla1[[#This Row],[Base Precio de Lista neto]])</f>
        <v>1590.8666000000001</v>
      </c>
      <c r="D6376" s="5">
        <f>IF($F$2=0," - ",Tabla1[[#This Row],[Base Precio de Lista neto]]*(1-$F$2))</f>
        <v>1113.60662</v>
      </c>
      <c r="E6376" s="5">
        <f>IF($F$2=0," - ",Tabla1[[#This Row],[Base para Mejor precio]]*(1-$F$2))</f>
        <v>1002.2459579999999</v>
      </c>
      <c r="F6376" s="4" t="s">
        <v>6</v>
      </c>
      <c r="G6376" s="16" t="s">
        <v>7914</v>
      </c>
      <c r="H6376" s="5">
        <f>IFERROR(IF($F$3=0,"-",Tabla1[[#This Row],[Precio de Cliente neto]]*(1+$F$3)),"-")</f>
        <v>1670.40993</v>
      </c>
      <c r="I6376" s="5">
        <v>1590.8666000000001</v>
      </c>
      <c r="J6376" s="5">
        <v>1431.7799399999999</v>
      </c>
      <c r="K6376" s="26">
        <v>0.21</v>
      </c>
    </row>
    <row r="6377" spans="1:11">
      <c r="A6377" s="4">
        <v>40751</v>
      </c>
      <c r="B6377" t="s">
        <v>9423</v>
      </c>
      <c r="C6377" s="5">
        <f>IF($F$2=0," - ",Tabla1[[#This Row],[Base Precio de Lista neto]])</f>
        <v>1683.8130000000001</v>
      </c>
      <c r="D6377" s="5">
        <f>IF($F$2=0," - ",Tabla1[[#This Row],[Base Precio de Lista neto]]*(1-$F$2))</f>
        <v>1178.6691000000001</v>
      </c>
      <c r="E6377" s="5">
        <f>IF($F$2=0," - ",Tabla1[[#This Row],[Base para Mejor precio]]*(1-$F$2))</f>
        <v>1060.8021900000001</v>
      </c>
      <c r="F6377" s="4" t="s">
        <v>6</v>
      </c>
      <c r="G6377" s="16" t="s">
        <v>7914</v>
      </c>
      <c r="H6377" s="5">
        <f>IFERROR(IF($F$3=0,"-",Tabla1[[#This Row],[Precio de Cliente neto]]*(1+$F$3)),"-")</f>
        <v>1768.0036500000001</v>
      </c>
      <c r="I6377" s="5">
        <v>1683.8130000000001</v>
      </c>
      <c r="J6377" s="5">
        <v>1515.4317000000001</v>
      </c>
      <c r="K6377" s="26">
        <v>0.21</v>
      </c>
    </row>
    <row r="6378" spans="1:11">
      <c r="A6378" s="4">
        <v>40752</v>
      </c>
      <c r="B6378" t="s">
        <v>9424</v>
      </c>
      <c r="C6378" s="5">
        <f>IF($F$2=0," - ",Tabla1[[#This Row],[Base Precio de Lista neto]])</f>
        <v>1775.9070999999999</v>
      </c>
      <c r="D6378" s="5">
        <f>IF($F$2=0," - ",Tabla1[[#This Row],[Base Precio de Lista neto]]*(1-$F$2))</f>
        <v>1243.1349699999998</v>
      </c>
      <c r="E6378" s="5">
        <f>IF($F$2=0," - ",Tabla1[[#This Row],[Base para Mejor precio]]*(1-$F$2))</f>
        <v>1118.821473</v>
      </c>
      <c r="F6378" s="4" t="s">
        <v>6</v>
      </c>
      <c r="G6378" s="16" t="s">
        <v>7914</v>
      </c>
      <c r="H6378" s="5">
        <f>IFERROR(IF($F$3=0,"-",Tabla1[[#This Row],[Precio de Cliente neto]]*(1+$F$3)),"-")</f>
        <v>1864.7024549999996</v>
      </c>
      <c r="I6378" s="5">
        <v>1775.9070999999999</v>
      </c>
      <c r="J6378" s="5">
        <v>1598.31639</v>
      </c>
      <c r="K6378" s="26">
        <v>0.21</v>
      </c>
    </row>
    <row r="6379" spans="1:11">
      <c r="A6379" s="4">
        <v>40753</v>
      </c>
      <c r="B6379" t="s">
        <v>9425</v>
      </c>
      <c r="C6379" s="5">
        <f>IF($F$2=0," - ",Tabla1[[#This Row],[Base Precio de Lista neto]])</f>
        <v>1891.4589000000001</v>
      </c>
      <c r="D6379" s="5">
        <f>IF($F$2=0," - ",Tabla1[[#This Row],[Base Precio de Lista neto]]*(1-$F$2))</f>
        <v>1324.0212300000001</v>
      </c>
      <c r="E6379" s="5">
        <f>IF($F$2=0," - ",Tabla1[[#This Row],[Base para Mejor precio]]*(1-$F$2))</f>
        <v>1191.619107</v>
      </c>
      <c r="F6379" s="4" t="s">
        <v>6</v>
      </c>
      <c r="G6379" s="16" t="s">
        <v>7914</v>
      </c>
      <c r="H6379" s="5">
        <f>IFERROR(IF($F$3=0,"-",Tabla1[[#This Row],[Precio de Cliente neto]]*(1+$F$3)),"-")</f>
        <v>1986.031845</v>
      </c>
      <c r="I6379" s="5">
        <v>1891.4589000000001</v>
      </c>
      <c r="J6379" s="5">
        <v>1702.3130100000001</v>
      </c>
      <c r="K6379" s="26">
        <v>0.21</v>
      </c>
    </row>
    <row r="6380" spans="1:11">
      <c r="A6380" s="4">
        <v>40754</v>
      </c>
      <c r="B6380" t="s">
        <v>9426</v>
      </c>
      <c r="C6380" s="5">
        <f>IF($F$2=0," - ",Tabla1[[#This Row],[Base Precio de Lista neto]])</f>
        <v>2052.2161999999998</v>
      </c>
      <c r="D6380" s="5">
        <f>IF($F$2=0," - ",Tabla1[[#This Row],[Base Precio de Lista neto]]*(1-$F$2))</f>
        <v>1436.5513399999998</v>
      </c>
      <c r="E6380" s="5">
        <f>IF($F$2=0," - ",Tabla1[[#This Row],[Base para Mejor precio]]*(1-$F$2))</f>
        <v>1292.8962059999999</v>
      </c>
      <c r="F6380" s="4" t="s">
        <v>6</v>
      </c>
      <c r="G6380" s="16" t="s">
        <v>7914</v>
      </c>
      <c r="H6380" s="5">
        <f>IFERROR(IF($F$3=0,"-",Tabla1[[#This Row],[Precio de Cliente neto]]*(1+$F$3)),"-")</f>
        <v>2154.8270099999995</v>
      </c>
      <c r="I6380" s="5">
        <v>2052.2161999999998</v>
      </c>
      <c r="J6380" s="5">
        <v>1846.99458</v>
      </c>
      <c r="K6380" s="26">
        <v>0.21</v>
      </c>
    </row>
    <row r="6381" spans="1:11">
      <c r="A6381" s="4">
        <v>40755</v>
      </c>
      <c r="B6381" t="s">
        <v>9427</v>
      </c>
      <c r="C6381" s="5">
        <f>IF($F$2=0," - ",Tabla1[[#This Row],[Base Precio de Lista neto]])</f>
        <v>2122.5549999999998</v>
      </c>
      <c r="D6381" s="5">
        <f>IF($F$2=0," - ",Tabla1[[#This Row],[Base Precio de Lista neto]]*(1-$F$2))</f>
        <v>1485.7884999999999</v>
      </c>
      <c r="E6381" s="5">
        <f>IF($F$2=0," - ",Tabla1[[#This Row],[Base para Mejor precio]]*(1-$F$2))</f>
        <v>1337.20965</v>
      </c>
      <c r="F6381" s="4" t="s">
        <v>6</v>
      </c>
      <c r="G6381" s="16" t="s">
        <v>7914</v>
      </c>
      <c r="H6381" s="5">
        <f>IFERROR(IF($F$3=0,"-",Tabla1[[#This Row],[Precio de Cliente neto]]*(1+$F$3)),"-")</f>
        <v>2228.6827499999999</v>
      </c>
      <c r="I6381" s="5">
        <v>2122.5549999999998</v>
      </c>
      <c r="J6381" s="5">
        <v>1910.2995000000001</v>
      </c>
      <c r="K6381" s="26">
        <v>0.21</v>
      </c>
    </row>
    <row r="6382" spans="1:11">
      <c r="A6382" s="4">
        <v>40756</v>
      </c>
      <c r="B6382" t="s">
        <v>9428</v>
      </c>
      <c r="C6382" s="5">
        <f>IF($F$2=0," - ",Tabla1[[#This Row],[Base Precio de Lista neto]])</f>
        <v>2172.7961</v>
      </c>
      <c r="D6382" s="5">
        <f>IF($F$2=0," - ",Tabla1[[#This Row],[Base Precio de Lista neto]]*(1-$F$2))</f>
        <v>1520.9572699999999</v>
      </c>
      <c r="E6382" s="5">
        <f>IF($F$2=0," - ",Tabla1[[#This Row],[Base para Mejor precio]]*(1-$F$2))</f>
        <v>1368.861543</v>
      </c>
      <c r="F6382" s="4" t="s">
        <v>6</v>
      </c>
      <c r="G6382" s="16" t="s">
        <v>7914</v>
      </c>
      <c r="H6382" s="5">
        <f>IFERROR(IF($F$3=0,"-",Tabla1[[#This Row],[Precio de Cliente neto]]*(1+$F$3)),"-")</f>
        <v>2281.4359049999998</v>
      </c>
      <c r="I6382" s="5">
        <v>2172.7961</v>
      </c>
      <c r="J6382" s="5">
        <v>1955.51649</v>
      </c>
      <c r="K6382" s="26">
        <v>0.21</v>
      </c>
    </row>
    <row r="6383" spans="1:11">
      <c r="A6383" s="4">
        <v>40757</v>
      </c>
      <c r="B6383" t="s">
        <v>9429</v>
      </c>
      <c r="C6383" s="5">
        <f>IF($F$2=0," - ",Tabla1[[#This Row],[Base Precio de Lista neto]])</f>
        <v>2454.4776999999999</v>
      </c>
      <c r="D6383" s="5">
        <f>IF($F$2=0," - ",Tabla1[[#This Row],[Base Precio de Lista neto]]*(1-$F$2))</f>
        <v>1718.1343899999999</v>
      </c>
      <c r="E6383" s="5">
        <f>IF($F$2=0," - ",Tabla1[[#This Row],[Base para Mejor precio]]*(1-$F$2))</f>
        <v>1546.3209509999999</v>
      </c>
      <c r="F6383" s="4" t="s">
        <v>6</v>
      </c>
      <c r="G6383" s="16" t="s">
        <v>7914</v>
      </c>
      <c r="H6383" s="5">
        <f>IFERROR(IF($F$3=0,"-",Tabla1[[#This Row],[Precio de Cliente neto]]*(1+$F$3)),"-")</f>
        <v>2577.2015849999998</v>
      </c>
      <c r="I6383" s="5">
        <v>2454.4776999999999</v>
      </c>
      <c r="J6383" s="5">
        <v>2209.0299300000001</v>
      </c>
      <c r="K6383" s="26">
        <v>0.21</v>
      </c>
    </row>
    <row r="6384" spans="1:11">
      <c r="A6384" s="4">
        <v>40758</v>
      </c>
      <c r="B6384" t="s">
        <v>9430</v>
      </c>
      <c r="C6384" s="5">
        <f>IF($F$2=0," - ",Tabla1[[#This Row],[Base Precio de Lista neto]])</f>
        <v>2531.4445999999998</v>
      </c>
      <c r="D6384" s="5">
        <f>IF($F$2=0," - ",Tabla1[[#This Row],[Base Precio de Lista neto]]*(1-$F$2))</f>
        <v>1772.0112199999999</v>
      </c>
      <c r="E6384" s="5">
        <f>IF($F$2=0," - ",Tabla1[[#This Row],[Base para Mejor precio]]*(1-$F$2))</f>
        <v>1594.8100979999997</v>
      </c>
      <c r="F6384" s="4" t="s">
        <v>6</v>
      </c>
      <c r="G6384" s="16" t="s">
        <v>7914</v>
      </c>
      <c r="H6384" s="5">
        <f>IFERROR(IF($F$3=0,"-",Tabla1[[#This Row],[Precio de Cliente neto]]*(1+$F$3)),"-")</f>
        <v>2658.0168299999996</v>
      </c>
      <c r="I6384" s="5">
        <v>2531.4445999999998</v>
      </c>
      <c r="J6384" s="5">
        <v>2278.3001399999998</v>
      </c>
      <c r="K6384" s="26">
        <v>0.21</v>
      </c>
    </row>
    <row r="6385" spans="1:11">
      <c r="A6385" s="4">
        <v>40759</v>
      </c>
      <c r="B6385" t="s">
        <v>9431</v>
      </c>
      <c r="C6385" s="5">
        <f>IF($F$2=0," - ",Tabla1[[#This Row],[Base Precio de Lista neto]])</f>
        <v>2923.9960999999998</v>
      </c>
      <c r="D6385" s="5">
        <f>IF($F$2=0," - ",Tabla1[[#This Row],[Base Precio de Lista neto]]*(1-$F$2))</f>
        <v>2046.7972699999998</v>
      </c>
      <c r="E6385" s="5">
        <f>IF($F$2=0," - ",Tabla1[[#This Row],[Base para Mejor precio]]*(1-$F$2))</f>
        <v>1842.1175429999998</v>
      </c>
      <c r="F6385" s="4" t="s">
        <v>6</v>
      </c>
      <c r="G6385" s="16" t="s">
        <v>7914</v>
      </c>
      <c r="H6385" s="5">
        <f>IFERROR(IF($F$3=0,"-",Tabla1[[#This Row],[Precio de Cliente neto]]*(1+$F$3)),"-")</f>
        <v>3070.1959049999996</v>
      </c>
      <c r="I6385" s="5">
        <v>2923.9960999999998</v>
      </c>
      <c r="J6385" s="5">
        <v>2631.5964899999999</v>
      </c>
      <c r="K6385" s="26">
        <v>0.21</v>
      </c>
    </row>
    <row r="6386" spans="1:11">
      <c r="A6386" s="4">
        <v>40760</v>
      </c>
      <c r="B6386" t="s">
        <v>9432</v>
      </c>
      <c r="C6386" s="5">
        <f>IF($F$2=0," - ",Tabla1[[#This Row],[Base Precio de Lista neto]])</f>
        <v>3069.3811999999998</v>
      </c>
      <c r="D6386" s="5">
        <f>IF($F$2=0," - ",Tabla1[[#This Row],[Base Precio de Lista neto]]*(1-$F$2))</f>
        <v>2148.56684</v>
      </c>
      <c r="E6386" s="5">
        <f>IF($F$2=0," - ",Tabla1[[#This Row],[Base para Mejor precio]]*(1-$F$2))</f>
        <v>1933.7101559999999</v>
      </c>
      <c r="F6386" s="4" t="s">
        <v>6</v>
      </c>
      <c r="G6386" s="16" t="s">
        <v>7914</v>
      </c>
      <c r="H6386" s="5">
        <f>IFERROR(IF($F$3=0,"-",Tabla1[[#This Row],[Precio de Cliente neto]]*(1+$F$3)),"-")</f>
        <v>3222.8502600000002</v>
      </c>
      <c r="I6386" s="5">
        <v>3069.3811999999998</v>
      </c>
      <c r="J6386" s="5">
        <v>2762.44308</v>
      </c>
      <c r="K6386" s="26">
        <v>0.21</v>
      </c>
    </row>
    <row r="6387" spans="1:11">
      <c r="A6387" s="4">
        <v>40761</v>
      </c>
      <c r="B6387" t="s">
        <v>9433</v>
      </c>
      <c r="C6387" s="5">
        <f>IF($F$2=0," - ",Tabla1[[#This Row],[Base Precio de Lista neto]])</f>
        <v>3235.2909</v>
      </c>
      <c r="D6387" s="5">
        <f>IF($F$2=0," - ",Tabla1[[#This Row],[Base Precio de Lista neto]]*(1-$F$2))</f>
        <v>2264.70363</v>
      </c>
      <c r="E6387" s="5">
        <f>IF($F$2=0," - ",Tabla1[[#This Row],[Base para Mejor precio]]*(1-$F$2))</f>
        <v>2038.2332669999998</v>
      </c>
      <c r="F6387" s="4" t="s">
        <v>6</v>
      </c>
      <c r="G6387" s="16" t="s">
        <v>7914</v>
      </c>
      <c r="H6387" s="5">
        <f>IFERROR(IF($F$3=0,"-",Tabla1[[#This Row],[Precio de Cliente neto]]*(1+$F$3)),"-")</f>
        <v>3397.055445</v>
      </c>
      <c r="I6387" s="5">
        <v>3235.2909</v>
      </c>
      <c r="J6387" s="5">
        <v>2911.76181</v>
      </c>
      <c r="K6387" s="26">
        <v>0.21</v>
      </c>
    </row>
    <row r="6388" spans="1:11">
      <c r="A6388" s="4">
        <v>40762</v>
      </c>
      <c r="B6388" t="s">
        <v>9434</v>
      </c>
      <c r="C6388" s="5">
        <f>IF($F$2=0," - ",Tabla1[[#This Row],[Base Precio de Lista neto]])</f>
        <v>3382.3892000000001</v>
      </c>
      <c r="D6388" s="5">
        <f>IF($F$2=0," - ",Tabla1[[#This Row],[Base Precio de Lista neto]]*(1-$F$2))</f>
        <v>2367.6724399999998</v>
      </c>
      <c r="E6388" s="5">
        <f>IF($F$2=0," - ",Tabla1[[#This Row],[Base para Mejor precio]]*(1-$F$2))</f>
        <v>2130.9051959999997</v>
      </c>
      <c r="F6388" s="4" t="s">
        <v>6</v>
      </c>
      <c r="G6388" s="16" t="s">
        <v>7914</v>
      </c>
      <c r="H6388" s="5">
        <f>IFERROR(IF($F$3=0,"-",Tabla1[[#This Row],[Precio de Cliente neto]]*(1+$F$3)),"-")</f>
        <v>3551.5086599999995</v>
      </c>
      <c r="I6388" s="5">
        <v>3382.3892000000001</v>
      </c>
      <c r="J6388" s="5">
        <v>3044.1502799999998</v>
      </c>
      <c r="K6388" s="26">
        <v>0.21</v>
      </c>
    </row>
    <row r="6389" spans="1:11">
      <c r="A6389" s="4">
        <v>40763</v>
      </c>
      <c r="B6389" t="s">
        <v>9435</v>
      </c>
      <c r="C6389" s="5">
        <f>IF($F$2=0," - ",Tabla1[[#This Row],[Base Precio de Lista neto]])</f>
        <v>3749.2759000000001</v>
      </c>
      <c r="D6389" s="5">
        <f>IF($F$2=0," - ",Tabla1[[#This Row],[Base Precio de Lista neto]]*(1-$F$2))</f>
        <v>2624.4931299999998</v>
      </c>
      <c r="E6389" s="5">
        <f>IF($F$2=0," - ",Tabla1[[#This Row],[Base para Mejor precio]]*(1-$F$2))</f>
        <v>2362.0438169999998</v>
      </c>
      <c r="F6389" s="4" t="s">
        <v>6</v>
      </c>
      <c r="G6389" s="16" t="s">
        <v>7914</v>
      </c>
      <c r="H6389" s="5">
        <f>IFERROR(IF($F$3=0,"-",Tabla1[[#This Row],[Precio de Cliente neto]]*(1+$F$3)),"-")</f>
        <v>3936.7396949999998</v>
      </c>
      <c r="I6389" s="5">
        <v>3749.2759000000001</v>
      </c>
      <c r="J6389" s="5">
        <v>3374.3483099999999</v>
      </c>
      <c r="K6389" s="26">
        <v>0.21</v>
      </c>
    </row>
    <row r="6390" spans="1:11">
      <c r="A6390" s="4">
        <v>40764</v>
      </c>
      <c r="B6390" t="s">
        <v>9436</v>
      </c>
      <c r="C6390" s="5">
        <f>IF($F$2=0," - ",Tabla1[[#This Row],[Base Precio de Lista neto]])</f>
        <v>3993.0102999999999</v>
      </c>
      <c r="D6390" s="5">
        <f>IF($F$2=0," - ",Tabla1[[#This Row],[Base Precio de Lista neto]]*(1-$F$2))</f>
        <v>2795.1072099999997</v>
      </c>
      <c r="E6390" s="5">
        <f>IF($F$2=0," - ",Tabla1[[#This Row],[Base para Mejor precio]]*(1-$F$2))</f>
        <v>2515.5964889999996</v>
      </c>
      <c r="F6390" s="4" t="s">
        <v>6</v>
      </c>
      <c r="G6390" s="16" t="s">
        <v>7914</v>
      </c>
      <c r="H6390" s="5">
        <f>IFERROR(IF($F$3=0,"-",Tabla1[[#This Row],[Precio de Cliente neto]]*(1+$F$3)),"-")</f>
        <v>4192.6608149999993</v>
      </c>
      <c r="I6390" s="5">
        <v>3993.0102999999999</v>
      </c>
      <c r="J6390" s="5">
        <v>3593.7092699999998</v>
      </c>
      <c r="K6390" s="26">
        <v>0.21</v>
      </c>
    </row>
    <row r="6391" spans="1:11">
      <c r="A6391" s="4">
        <v>40765</v>
      </c>
      <c r="B6391" t="s">
        <v>9437</v>
      </c>
      <c r="C6391" s="5">
        <f>IF($F$2=0," - ",Tabla1[[#This Row],[Base Precio de Lista neto]])</f>
        <v>4300.8933999999999</v>
      </c>
      <c r="D6391" s="5">
        <f>IF($F$2=0," - ",Tabla1[[#This Row],[Base Precio de Lista neto]]*(1-$F$2))</f>
        <v>3010.62538</v>
      </c>
      <c r="E6391" s="5">
        <f>IF($F$2=0," - ",Tabla1[[#This Row],[Base para Mejor precio]]*(1-$F$2))</f>
        <v>2709.5628419999998</v>
      </c>
      <c r="F6391" s="4" t="s">
        <v>6</v>
      </c>
      <c r="G6391" s="16" t="s">
        <v>7914</v>
      </c>
      <c r="H6391" s="5">
        <f>IFERROR(IF($F$3=0,"-",Tabla1[[#This Row],[Precio de Cliente neto]]*(1+$F$3)),"-")</f>
        <v>4515.9380700000002</v>
      </c>
      <c r="I6391" s="5">
        <v>4300.8933999999999</v>
      </c>
      <c r="J6391" s="5">
        <v>3870.8040599999999</v>
      </c>
      <c r="K6391" s="26">
        <v>0.21</v>
      </c>
    </row>
    <row r="6392" spans="1:11">
      <c r="A6392" s="4">
        <v>40766</v>
      </c>
      <c r="B6392" t="s">
        <v>9438</v>
      </c>
      <c r="C6392" s="5">
        <f>IF($F$2=0," - ",Tabla1[[#This Row],[Base Precio de Lista neto]])</f>
        <v>4320.4654</v>
      </c>
      <c r="D6392" s="5">
        <f>IF($F$2=0," - ",Tabla1[[#This Row],[Base Precio de Lista neto]]*(1-$F$2))</f>
        <v>3024.3257799999997</v>
      </c>
      <c r="E6392" s="5">
        <f>IF($F$2=0," - ",Tabla1[[#This Row],[Base para Mejor precio]]*(1-$F$2))</f>
        <v>2721.8932020000002</v>
      </c>
      <c r="F6392" s="4" t="s">
        <v>6</v>
      </c>
      <c r="G6392" s="16" t="s">
        <v>7914</v>
      </c>
      <c r="H6392" s="5">
        <f>IFERROR(IF($F$3=0,"-",Tabla1[[#This Row],[Precio de Cliente neto]]*(1+$F$3)),"-")</f>
        <v>4536.4886699999997</v>
      </c>
      <c r="I6392" s="5">
        <v>4320.4654</v>
      </c>
      <c r="J6392" s="5">
        <v>3888.4188600000002</v>
      </c>
      <c r="K6392" s="26">
        <v>0.21</v>
      </c>
    </row>
    <row r="6393" spans="1:11">
      <c r="A6393" s="4">
        <v>40767</v>
      </c>
      <c r="B6393" t="s">
        <v>9439</v>
      </c>
      <c r="C6393" s="5">
        <f>IF($F$2=0," - ",Tabla1[[#This Row],[Base Precio de Lista neto]])</f>
        <v>4701.4295000000002</v>
      </c>
      <c r="D6393" s="5">
        <f>IF($F$2=0," - ",Tabla1[[#This Row],[Base Precio de Lista neto]]*(1-$F$2))</f>
        <v>3291.00065</v>
      </c>
      <c r="E6393" s="5">
        <f>IF($F$2=0," - ",Tabla1[[#This Row],[Base para Mejor precio]]*(1-$F$2))</f>
        <v>2961.9005849999999</v>
      </c>
      <c r="F6393" s="4" t="s">
        <v>6</v>
      </c>
      <c r="G6393" s="16" t="s">
        <v>7914</v>
      </c>
      <c r="H6393" s="5">
        <f>IFERROR(IF($F$3=0,"-",Tabla1[[#This Row],[Precio de Cliente neto]]*(1+$F$3)),"-")</f>
        <v>4936.5009749999999</v>
      </c>
      <c r="I6393" s="5">
        <v>4701.4295000000002</v>
      </c>
      <c r="J6393" s="5">
        <v>4231.2865499999998</v>
      </c>
      <c r="K6393" s="26">
        <v>0.21</v>
      </c>
    </row>
    <row r="6394" spans="1:11">
      <c r="A6394" s="4">
        <v>40768</v>
      </c>
      <c r="B6394" t="s">
        <v>9440</v>
      </c>
      <c r="C6394" s="5">
        <f>IF($F$2=0," - ",Tabla1[[#This Row],[Base Precio de Lista neto]])</f>
        <v>4940.0703000000003</v>
      </c>
      <c r="D6394" s="5">
        <f>IF($F$2=0," - ",Tabla1[[#This Row],[Base Precio de Lista neto]]*(1-$F$2))</f>
        <v>3458.0492100000001</v>
      </c>
      <c r="E6394" s="5">
        <f>IF($F$2=0," - ",Tabla1[[#This Row],[Base para Mejor precio]]*(1-$F$2))</f>
        <v>3112.2442889999998</v>
      </c>
      <c r="F6394" s="4" t="s">
        <v>6</v>
      </c>
      <c r="G6394" s="16" t="s">
        <v>7914</v>
      </c>
      <c r="H6394" s="5">
        <f>IFERROR(IF($F$3=0,"-",Tabla1[[#This Row],[Precio de Cliente neto]]*(1+$F$3)),"-")</f>
        <v>5187.0738149999997</v>
      </c>
      <c r="I6394" s="5">
        <v>4940.0703000000003</v>
      </c>
      <c r="J6394" s="5">
        <v>4446.0632699999996</v>
      </c>
      <c r="K6394" s="26">
        <v>0.21</v>
      </c>
    </row>
    <row r="6395" spans="1:11">
      <c r="A6395" s="4">
        <v>40769</v>
      </c>
      <c r="B6395" t="s">
        <v>9441</v>
      </c>
      <c r="C6395" s="5">
        <f>IF($F$2=0," - ",Tabla1[[#This Row],[Base Precio de Lista neto]])</f>
        <v>5260.7550000000001</v>
      </c>
      <c r="D6395" s="5">
        <f>IF($F$2=0," - ",Tabla1[[#This Row],[Base Precio de Lista neto]]*(1-$F$2))</f>
        <v>3682.5284999999999</v>
      </c>
      <c r="E6395" s="5">
        <f>IF($F$2=0," - ",Tabla1[[#This Row],[Base para Mejor precio]]*(1-$F$2))</f>
        <v>3314.27565</v>
      </c>
      <c r="F6395" s="4" t="s">
        <v>6</v>
      </c>
      <c r="G6395" s="16" t="s">
        <v>7914</v>
      </c>
      <c r="H6395" s="5">
        <f>IFERROR(IF($F$3=0,"-",Tabla1[[#This Row],[Precio de Cliente neto]]*(1+$F$3)),"-")</f>
        <v>5523.7927499999996</v>
      </c>
      <c r="I6395" s="5">
        <v>5260.7550000000001</v>
      </c>
      <c r="J6395" s="5">
        <v>4734.6795000000002</v>
      </c>
      <c r="K6395" s="26">
        <v>0.21</v>
      </c>
    </row>
    <row r="6396" spans="1:11">
      <c r="A6396" s="4">
        <v>40770</v>
      </c>
      <c r="B6396" t="s">
        <v>9442</v>
      </c>
      <c r="C6396" s="5">
        <f>IF($F$2=0," - ",Tabla1[[#This Row],[Base Precio de Lista neto]])</f>
        <v>5479.2867999999999</v>
      </c>
      <c r="D6396" s="5">
        <f>IF($F$2=0," - ",Tabla1[[#This Row],[Base Precio de Lista neto]]*(1-$F$2))</f>
        <v>3835.5007599999994</v>
      </c>
      <c r="E6396" s="5">
        <f>IF($F$2=0," - ",Tabla1[[#This Row],[Base para Mejor precio]]*(1-$F$2))</f>
        <v>3451.9506839999999</v>
      </c>
      <c r="F6396" s="4" t="s">
        <v>6</v>
      </c>
      <c r="G6396" s="16" t="s">
        <v>7914</v>
      </c>
      <c r="H6396" s="5">
        <f>IFERROR(IF($F$3=0,"-",Tabla1[[#This Row],[Precio de Cliente neto]]*(1+$F$3)),"-")</f>
        <v>5753.2511399999994</v>
      </c>
      <c r="I6396" s="5">
        <v>5479.2867999999999</v>
      </c>
      <c r="J6396" s="5">
        <v>4931.3581199999999</v>
      </c>
      <c r="K6396" s="26">
        <v>0.21</v>
      </c>
    </row>
    <row r="6397" spans="1:11">
      <c r="A6397" s="4">
        <v>40771</v>
      </c>
      <c r="B6397" t="s">
        <v>9443</v>
      </c>
      <c r="C6397" s="5">
        <f>IF($F$2=0," - ",Tabla1[[#This Row],[Base Precio de Lista neto]])</f>
        <v>5943.9898000000003</v>
      </c>
      <c r="D6397" s="5">
        <f>IF($F$2=0," - ",Tabla1[[#This Row],[Base Precio de Lista neto]]*(1-$F$2))</f>
        <v>4160.7928599999996</v>
      </c>
      <c r="E6397" s="5">
        <f>IF($F$2=0," - ",Tabla1[[#This Row],[Base para Mejor precio]]*(1-$F$2))</f>
        <v>3744.7135739999999</v>
      </c>
      <c r="F6397" s="4" t="s">
        <v>6</v>
      </c>
      <c r="G6397" s="16" t="s">
        <v>7914</v>
      </c>
      <c r="H6397" s="5">
        <f>IFERROR(IF($F$3=0,"-",Tabla1[[#This Row],[Precio de Cliente neto]]*(1+$F$3)),"-")</f>
        <v>6241.1892899999993</v>
      </c>
      <c r="I6397" s="5">
        <v>5943.9898000000003</v>
      </c>
      <c r="J6397" s="5">
        <v>5349.5908200000003</v>
      </c>
      <c r="K6397" s="26">
        <v>0.21</v>
      </c>
    </row>
    <row r="6398" spans="1:11">
      <c r="A6398" s="4">
        <v>40772</v>
      </c>
      <c r="B6398" t="s">
        <v>9444</v>
      </c>
      <c r="C6398" s="5">
        <f>IF($F$2=0," - ",Tabla1[[#This Row],[Base Precio de Lista neto]])</f>
        <v>6267.9092000000001</v>
      </c>
      <c r="D6398" s="5">
        <f>IF($F$2=0," - ",Tabla1[[#This Row],[Base Precio de Lista neto]]*(1-$F$2))</f>
        <v>4387.5364399999999</v>
      </c>
      <c r="E6398" s="5">
        <f>IF($F$2=0," - ",Tabla1[[#This Row],[Base para Mejor precio]]*(1-$F$2))</f>
        <v>3948.7827959999995</v>
      </c>
      <c r="F6398" s="4" t="s">
        <v>6</v>
      </c>
      <c r="G6398" s="16" t="s">
        <v>7914</v>
      </c>
      <c r="H6398" s="5">
        <f>IFERROR(IF($F$3=0,"-",Tabla1[[#This Row],[Precio de Cliente neto]]*(1+$F$3)),"-")</f>
        <v>6581.3046599999998</v>
      </c>
      <c r="I6398" s="5">
        <v>6267.9092000000001</v>
      </c>
      <c r="J6398" s="5">
        <v>5641.1182799999997</v>
      </c>
      <c r="K6398" s="26">
        <v>0.21</v>
      </c>
    </row>
    <row r="6399" spans="1:11">
      <c r="A6399" s="4">
        <v>40773</v>
      </c>
      <c r="B6399" t="s">
        <v>9445</v>
      </c>
      <c r="C6399" s="5">
        <f>IF($F$2=0," - ",Tabla1[[#This Row],[Base Precio de Lista neto]])</f>
        <v>7412.2021000000004</v>
      </c>
      <c r="D6399" s="5">
        <f>IF($F$2=0," - ",Tabla1[[#This Row],[Base Precio de Lista neto]]*(1-$F$2))</f>
        <v>5188.5414700000001</v>
      </c>
      <c r="E6399" s="5">
        <f>IF($F$2=0," - ",Tabla1[[#This Row],[Base para Mejor precio]]*(1-$F$2))</f>
        <v>4669.6873230000001</v>
      </c>
      <c r="F6399" s="4" t="s">
        <v>6</v>
      </c>
      <c r="G6399" s="16" t="s">
        <v>7914</v>
      </c>
      <c r="H6399" s="5">
        <f>IFERROR(IF($F$3=0,"-",Tabla1[[#This Row],[Precio de Cliente neto]]*(1+$F$3)),"-")</f>
        <v>7782.8122050000002</v>
      </c>
      <c r="I6399" s="5">
        <v>7412.2021000000004</v>
      </c>
      <c r="J6399" s="5">
        <v>6670.98189</v>
      </c>
      <c r="K6399" s="26">
        <v>0.21</v>
      </c>
    </row>
    <row r="6400" spans="1:11">
      <c r="A6400" s="4">
        <v>40774</v>
      </c>
      <c r="B6400" t="s">
        <v>9446</v>
      </c>
      <c r="C6400" s="5">
        <f>IF($F$2=0," - ",Tabla1[[#This Row],[Base Precio de Lista neto]])</f>
        <v>7677.9480999999996</v>
      </c>
      <c r="D6400" s="5">
        <f>IF($F$2=0," - ",Tabla1[[#This Row],[Base Precio de Lista neto]]*(1-$F$2))</f>
        <v>5374.5636699999995</v>
      </c>
      <c r="E6400" s="5">
        <f>IF($F$2=0," - ",Tabla1[[#This Row],[Base para Mejor precio]]*(1-$F$2))</f>
        <v>4837.1073029999998</v>
      </c>
      <c r="F6400" s="4" t="s">
        <v>6</v>
      </c>
      <c r="G6400" s="16" t="s">
        <v>7914</v>
      </c>
      <c r="H6400" s="5">
        <f>IFERROR(IF($F$3=0,"-",Tabla1[[#This Row],[Precio de Cliente neto]]*(1+$F$3)),"-")</f>
        <v>8061.8455049999993</v>
      </c>
      <c r="I6400" s="5">
        <v>7677.9480999999996</v>
      </c>
      <c r="J6400" s="5">
        <v>6910.1532900000002</v>
      </c>
      <c r="K6400" s="26">
        <v>0.21</v>
      </c>
    </row>
    <row r="6401" spans="1:11">
      <c r="A6401" s="4">
        <v>40775</v>
      </c>
      <c r="B6401" t="s">
        <v>9447</v>
      </c>
      <c r="C6401" s="5">
        <f>IF($F$2=0," - ",Tabla1[[#This Row],[Base Precio de Lista neto]])</f>
        <v>8367.4382999999998</v>
      </c>
      <c r="D6401" s="5">
        <f>IF($F$2=0," - ",Tabla1[[#This Row],[Base Precio de Lista neto]]*(1-$F$2))</f>
        <v>5857.2068099999997</v>
      </c>
      <c r="E6401" s="5">
        <f>IF($F$2=0," - ",Tabla1[[#This Row],[Base para Mejor precio]]*(1-$F$2))</f>
        <v>5271.4861289999999</v>
      </c>
      <c r="F6401" s="4" t="s">
        <v>6</v>
      </c>
      <c r="G6401" s="16" t="s">
        <v>7914</v>
      </c>
      <c r="H6401" s="5">
        <f>IFERROR(IF($F$3=0,"-",Tabla1[[#This Row],[Precio de Cliente neto]]*(1+$F$3)),"-")</f>
        <v>8785.8102149999995</v>
      </c>
      <c r="I6401" s="5">
        <v>8367.4382999999998</v>
      </c>
      <c r="J6401" s="5">
        <v>7530.6944700000004</v>
      </c>
      <c r="K6401" s="26">
        <v>0.21</v>
      </c>
    </row>
    <row r="6402" spans="1:11">
      <c r="A6402" s="4">
        <v>40776</v>
      </c>
      <c r="B6402" t="s">
        <v>9448</v>
      </c>
      <c r="C6402" s="5">
        <f>IF($F$2=0," - ",Tabla1[[#This Row],[Base Precio de Lista neto]])</f>
        <v>8619.0112000000008</v>
      </c>
      <c r="D6402" s="5">
        <f>IF($F$2=0," - ",Tabla1[[#This Row],[Base Precio de Lista neto]]*(1-$F$2))</f>
        <v>6033.3078400000004</v>
      </c>
      <c r="E6402" s="5">
        <f>IF($F$2=0," - ",Tabla1[[#This Row],[Base para Mejor precio]]*(1-$F$2))</f>
        <v>5429.9770559999997</v>
      </c>
      <c r="F6402" s="4" t="s">
        <v>6</v>
      </c>
      <c r="G6402" s="16" t="s">
        <v>7914</v>
      </c>
      <c r="H6402" s="5">
        <f>IFERROR(IF($F$3=0,"-",Tabla1[[#This Row],[Precio de Cliente neto]]*(1+$F$3)),"-")</f>
        <v>9049.9617600000001</v>
      </c>
      <c r="I6402" s="5">
        <v>8619.0112000000008</v>
      </c>
      <c r="J6402" s="5">
        <v>7757.1100800000004</v>
      </c>
      <c r="K6402" s="26">
        <v>0.21</v>
      </c>
    </row>
    <row r="6403" spans="1:11">
      <c r="A6403" s="4">
        <v>40777</v>
      </c>
      <c r="B6403" t="s">
        <v>9449</v>
      </c>
      <c r="C6403" s="5">
        <f>IF($F$2=0," - ",Tabla1[[#This Row],[Base Precio de Lista neto]])</f>
        <v>9266.7124999999996</v>
      </c>
      <c r="D6403" s="5">
        <f>IF($F$2=0," - ",Tabla1[[#This Row],[Base Precio de Lista neto]]*(1-$F$2))</f>
        <v>6486.6987499999996</v>
      </c>
      <c r="E6403" s="5">
        <f>IF($F$2=0," - ",Tabla1[[#This Row],[Base para Mejor precio]]*(1-$F$2))</f>
        <v>5838.028875</v>
      </c>
      <c r="F6403" s="4" t="s">
        <v>6</v>
      </c>
      <c r="G6403" s="16" t="s">
        <v>7914</v>
      </c>
      <c r="H6403" s="5">
        <f>IFERROR(IF($F$3=0,"-",Tabla1[[#This Row],[Precio de Cliente neto]]*(1+$F$3)),"-")</f>
        <v>9730.0481249999993</v>
      </c>
      <c r="I6403" s="5">
        <v>9266.7124999999996</v>
      </c>
      <c r="J6403" s="5">
        <v>8340.0412500000002</v>
      </c>
      <c r="K6403" s="26">
        <v>0.21</v>
      </c>
    </row>
    <row r="6404" spans="1:11">
      <c r="A6404" s="4">
        <v>40778</v>
      </c>
      <c r="B6404" t="s">
        <v>9450</v>
      </c>
      <c r="C6404" s="5">
        <f>IF($F$2=0," - ",Tabla1[[#This Row],[Base Precio de Lista neto]])</f>
        <v>9459.7615999999998</v>
      </c>
      <c r="D6404" s="5">
        <f>IF($F$2=0," - ",Tabla1[[#This Row],[Base Precio de Lista neto]]*(1-$F$2))</f>
        <v>6621.8331199999993</v>
      </c>
      <c r="E6404" s="5">
        <f>IF($F$2=0," - ",Tabla1[[#This Row],[Base para Mejor precio]]*(1-$F$2))</f>
        <v>5959.6498079999992</v>
      </c>
      <c r="F6404" s="4" t="s">
        <v>6</v>
      </c>
      <c r="G6404" s="16" t="s">
        <v>7914</v>
      </c>
      <c r="H6404" s="5">
        <f>IFERROR(IF($F$3=0,"-",Tabla1[[#This Row],[Precio de Cliente neto]]*(1+$F$3)),"-")</f>
        <v>9932.749679999999</v>
      </c>
      <c r="I6404" s="5">
        <v>9459.7615999999998</v>
      </c>
      <c r="J6404" s="5">
        <v>8513.7854399999997</v>
      </c>
      <c r="K6404" s="26">
        <v>0.21</v>
      </c>
    </row>
    <row r="6405" spans="1:11">
      <c r="A6405" s="4">
        <v>40779</v>
      </c>
      <c r="B6405" t="s">
        <v>9451</v>
      </c>
      <c r="C6405" s="5">
        <f>IF($F$2=0," - ",Tabla1[[#This Row],[Base Precio de Lista neto]])</f>
        <v>10095.7472</v>
      </c>
      <c r="D6405" s="5">
        <f>IF($F$2=0," - ",Tabla1[[#This Row],[Base Precio de Lista neto]]*(1-$F$2))</f>
        <v>7067.0230399999991</v>
      </c>
      <c r="E6405" s="5">
        <f>IF($F$2=0," - ",Tabla1[[#This Row],[Base para Mejor precio]]*(1-$F$2))</f>
        <v>6360.3207359999988</v>
      </c>
      <c r="F6405" s="4" t="s">
        <v>6</v>
      </c>
      <c r="G6405" s="16" t="s">
        <v>7914</v>
      </c>
      <c r="H6405" s="5">
        <f>IFERROR(IF($F$3=0,"-",Tabla1[[#This Row],[Precio de Cliente neto]]*(1+$F$3)),"-")</f>
        <v>10600.534559999998</v>
      </c>
      <c r="I6405" s="5">
        <v>10095.7472</v>
      </c>
      <c r="J6405" s="5">
        <v>9086.1724799999993</v>
      </c>
      <c r="K6405" s="26">
        <v>0.21</v>
      </c>
    </row>
    <row r="6406" spans="1:11">
      <c r="A6406" s="4">
        <v>40780</v>
      </c>
      <c r="B6406" t="s">
        <v>9452</v>
      </c>
      <c r="C6406" s="5">
        <f>IF($F$2=0," - ",Tabla1[[#This Row],[Base Precio de Lista neto]])</f>
        <v>10707.5157</v>
      </c>
      <c r="D6406" s="5">
        <f>IF($F$2=0," - ",Tabla1[[#This Row],[Base Precio de Lista neto]]*(1-$F$2))</f>
        <v>7495.2609899999998</v>
      </c>
      <c r="E6406" s="5">
        <f>IF($F$2=0," - ",Tabla1[[#This Row],[Base para Mejor precio]]*(1-$F$2))</f>
        <v>6745.7348909999992</v>
      </c>
      <c r="F6406" s="4" t="s">
        <v>6</v>
      </c>
      <c r="G6406" s="16" t="s">
        <v>7914</v>
      </c>
      <c r="H6406" s="5">
        <f>IFERROR(IF($F$3=0,"-",Tabla1[[#This Row],[Precio de Cliente neto]]*(1+$F$3)),"-")</f>
        <v>11242.891485</v>
      </c>
      <c r="I6406" s="5">
        <v>10707.5157</v>
      </c>
      <c r="J6406" s="5">
        <v>9636.7641299999996</v>
      </c>
      <c r="K6406" s="26">
        <v>0.21</v>
      </c>
    </row>
    <row r="6407" spans="1:11">
      <c r="A6407" s="4">
        <v>40781</v>
      </c>
      <c r="B6407" t="s">
        <v>9453</v>
      </c>
      <c r="C6407" s="5">
        <f>IF($F$2=0," - ",Tabla1[[#This Row],[Base Precio de Lista neto]])</f>
        <v>11598.426100000001</v>
      </c>
      <c r="D6407" s="5">
        <f>IF($F$2=0," - ",Tabla1[[#This Row],[Base Precio de Lista neto]]*(1-$F$2))</f>
        <v>8118.8982699999997</v>
      </c>
      <c r="E6407" s="5">
        <f>IF($F$2=0," - ",Tabla1[[#This Row],[Base para Mejor precio]]*(1-$F$2))</f>
        <v>7307.0084429999997</v>
      </c>
      <c r="F6407" s="4" t="s">
        <v>6</v>
      </c>
      <c r="G6407" s="16" t="s">
        <v>7914</v>
      </c>
      <c r="H6407" s="5">
        <f>IFERROR(IF($F$3=0,"-",Tabla1[[#This Row],[Precio de Cliente neto]]*(1+$F$3)),"-")</f>
        <v>12178.347405</v>
      </c>
      <c r="I6407" s="5">
        <v>11598.426100000001</v>
      </c>
      <c r="J6407" s="5">
        <v>10438.583490000001</v>
      </c>
      <c r="K6407" s="26">
        <v>0.21</v>
      </c>
    </row>
    <row r="6408" spans="1:11">
      <c r="A6408" s="4">
        <v>40782</v>
      </c>
      <c r="B6408" t="s">
        <v>9454</v>
      </c>
      <c r="C6408" s="5">
        <f>IF($F$2=0," - ",Tabla1[[#This Row],[Base Precio de Lista neto]])</f>
        <v>12021.341</v>
      </c>
      <c r="D6408" s="5">
        <f>IF($F$2=0," - ",Tabla1[[#This Row],[Base Precio de Lista neto]]*(1-$F$2))</f>
        <v>8414.9387000000006</v>
      </c>
      <c r="E6408" s="5">
        <f>IF($F$2=0," - ",Tabla1[[#This Row],[Base para Mejor precio]]*(1-$F$2))</f>
        <v>7573.4448299999985</v>
      </c>
      <c r="F6408" s="4" t="s">
        <v>6</v>
      </c>
      <c r="G6408" s="16" t="s">
        <v>7914</v>
      </c>
      <c r="H6408" s="5">
        <f>IFERROR(IF($F$3=0,"-",Tabla1[[#This Row],[Precio de Cliente neto]]*(1+$F$3)),"-")</f>
        <v>12622.408050000002</v>
      </c>
      <c r="I6408" s="5">
        <v>12021.341</v>
      </c>
      <c r="J6408" s="5">
        <v>10819.206899999999</v>
      </c>
      <c r="K6408" s="26">
        <v>0.21</v>
      </c>
    </row>
    <row r="6409" spans="1:11">
      <c r="A6409" s="4">
        <v>40783</v>
      </c>
      <c r="B6409" t="s">
        <v>9455</v>
      </c>
      <c r="C6409" s="5">
        <f>IF($F$2=0," - ",Tabla1[[#This Row],[Base Precio de Lista neto]])</f>
        <v>13193.8562</v>
      </c>
      <c r="D6409" s="5">
        <f>IF($F$2=0," - ",Tabla1[[#This Row],[Base Precio de Lista neto]]*(1-$F$2))</f>
        <v>9235.6993399999992</v>
      </c>
      <c r="E6409" s="5">
        <f>IF($F$2=0," - ",Tabla1[[#This Row],[Base para Mejor precio]]*(1-$F$2))</f>
        <v>8312.1294059999982</v>
      </c>
      <c r="F6409" s="4" t="s">
        <v>6</v>
      </c>
      <c r="G6409" s="16" t="s">
        <v>7914</v>
      </c>
      <c r="H6409" s="5">
        <f>IFERROR(IF($F$3=0,"-",Tabla1[[#This Row],[Precio de Cliente neto]]*(1+$F$3)),"-")</f>
        <v>13853.549009999999</v>
      </c>
      <c r="I6409" s="5">
        <v>13193.8562</v>
      </c>
      <c r="J6409" s="5">
        <v>11874.470579999999</v>
      </c>
      <c r="K6409" s="26">
        <v>0.21</v>
      </c>
    </row>
    <row r="6410" spans="1:11">
      <c r="A6410" s="4">
        <v>40784</v>
      </c>
      <c r="B6410" t="s">
        <v>9456</v>
      </c>
      <c r="C6410" s="5">
        <f>IF($F$2=0," - ",Tabla1[[#This Row],[Base Precio de Lista neto]])</f>
        <v>13572.4452</v>
      </c>
      <c r="D6410" s="5">
        <f>IF($F$2=0," - ",Tabla1[[#This Row],[Base Precio de Lista neto]]*(1-$F$2))</f>
        <v>9500.7116399999995</v>
      </c>
      <c r="E6410" s="5">
        <f>IF($F$2=0," - ",Tabla1[[#This Row],[Base para Mejor precio]]*(1-$F$2))</f>
        <v>8550.6404759999987</v>
      </c>
      <c r="F6410" s="4" t="s">
        <v>6</v>
      </c>
      <c r="G6410" s="16" t="s">
        <v>7914</v>
      </c>
      <c r="H6410" s="5">
        <f>IFERROR(IF($F$3=0,"-",Tabla1[[#This Row],[Precio de Cliente neto]]*(1+$F$3)),"-")</f>
        <v>14251.067459999998</v>
      </c>
      <c r="I6410" s="5">
        <v>13572.4452</v>
      </c>
      <c r="J6410" s="5">
        <v>12215.20068</v>
      </c>
      <c r="K6410" s="26">
        <v>0.21</v>
      </c>
    </row>
    <row r="6411" spans="1:11">
      <c r="A6411" s="4">
        <v>40799</v>
      </c>
      <c r="B6411" t="s">
        <v>9457</v>
      </c>
      <c r="C6411" s="5">
        <f>IF($F$2=0," - ",Tabla1[[#This Row],[Base Precio de Lista neto]])</f>
        <v>10365.9499</v>
      </c>
      <c r="D6411" s="5">
        <f>IF($F$2=0," - ",Tabla1[[#This Row],[Base Precio de Lista neto]]*(1-$F$2))</f>
        <v>7256.164929999999</v>
      </c>
      <c r="E6411" s="5">
        <f>IF($F$2=0," - ",Tabla1[[#This Row],[Base para Mejor precio]]*(1-$F$2))</f>
        <v>5746.8826245599994</v>
      </c>
      <c r="F6411" s="4" t="s">
        <v>6</v>
      </c>
      <c r="G6411" s="16" t="s">
        <v>7913</v>
      </c>
      <c r="H6411" s="5">
        <f>IFERROR(IF($F$3=0,"-",Tabla1[[#This Row],[Precio de Cliente neto]]*(1+$F$3)),"-")</f>
        <v>10884.247394999999</v>
      </c>
      <c r="I6411" s="5">
        <v>10365.9499</v>
      </c>
      <c r="J6411" s="5">
        <v>8209.8323208000002</v>
      </c>
      <c r="K6411" s="26">
        <v>0.21</v>
      </c>
    </row>
    <row r="6412" spans="1:11">
      <c r="A6412" s="4">
        <v>40800</v>
      </c>
      <c r="B6412" t="s">
        <v>9458</v>
      </c>
      <c r="C6412" s="5">
        <f>IF($F$2=0," - ",Tabla1[[#This Row],[Base Precio de Lista neto]])</f>
        <v>25520.5514</v>
      </c>
      <c r="D6412" s="5">
        <f>IF($F$2=0," - ",Tabla1[[#This Row],[Base Precio de Lista neto]]*(1-$F$2))</f>
        <v>17864.385979999999</v>
      </c>
      <c r="E6412" s="5">
        <f>IF($F$2=0," - ",Tabla1[[#This Row],[Base para Mejor precio]]*(1-$F$2))</f>
        <v>14148.59369616</v>
      </c>
      <c r="F6412" s="4" t="s">
        <v>6</v>
      </c>
      <c r="G6412" s="16" t="s">
        <v>7913</v>
      </c>
      <c r="H6412" s="5">
        <f>IFERROR(IF($F$3=0,"-",Tabla1[[#This Row],[Precio de Cliente neto]]*(1+$F$3)),"-")</f>
        <v>26796.578969999999</v>
      </c>
      <c r="I6412" s="5">
        <v>25520.5514</v>
      </c>
      <c r="J6412" s="5">
        <v>20212.2767088</v>
      </c>
      <c r="K6412" s="26">
        <v>0.21</v>
      </c>
    </row>
    <row r="6413" spans="1:11">
      <c r="A6413" s="4">
        <v>40801</v>
      </c>
      <c r="B6413" t="s">
        <v>9459</v>
      </c>
      <c r="C6413" s="5">
        <f>IF($F$2=0," - ",Tabla1[[#This Row],[Base Precio de Lista neto]])</f>
        <v>15040.6556</v>
      </c>
      <c r="D6413" s="5">
        <f>IF($F$2=0," - ",Tabla1[[#This Row],[Base Precio de Lista neto]]*(1-$F$2))</f>
        <v>10528.458919999999</v>
      </c>
      <c r="E6413" s="5">
        <f>IF($F$2=0," - ",Tabla1[[#This Row],[Base para Mejor precio]]*(1-$F$2))</f>
        <v>8338.53946464</v>
      </c>
      <c r="F6413" s="4" t="s">
        <v>6</v>
      </c>
      <c r="G6413" s="16" t="s">
        <v>7913</v>
      </c>
      <c r="H6413" s="5">
        <f>IFERROR(IF($F$3=0,"-",Tabla1[[#This Row],[Precio de Cliente neto]]*(1+$F$3)),"-")</f>
        <v>15792.68838</v>
      </c>
      <c r="I6413" s="5">
        <v>15040.6556</v>
      </c>
      <c r="J6413" s="5">
        <v>11912.1992352</v>
      </c>
      <c r="K6413" s="26">
        <v>0.21</v>
      </c>
    </row>
    <row r="6414" spans="1:11">
      <c r="A6414" s="4">
        <v>40802</v>
      </c>
      <c r="B6414" t="s">
        <v>9460</v>
      </c>
      <c r="C6414" s="5">
        <f>IF($F$2=0," - ",Tabla1[[#This Row],[Base Precio de Lista neto]])</f>
        <v>17016.133699999998</v>
      </c>
      <c r="D6414" s="5">
        <f>IF($F$2=0," - ",Tabla1[[#This Row],[Base Precio de Lista neto]]*(1-$F$2))</f>
        <v>11911.293589999997</v>
      </c>
      <c r="E6414" s="5">
        <f>IF($F$2=0," - ",Tabla1[[#This Row],[Base para Mejor precio]]*(1-$F$2))</f>
        <v>9433.7445232800001</v>
      </c>
      <c r="F6414" s="4" t="s">
        <v>6</v>
      </c>
      <c r="G6414" s="16" t="s">
        <v>7913</v>
      </c>
      <c r="H6414" s="5">
        <f>IFERROR(IF($F$3=0,"-",Tabla1[[#This Row],[Precio de Cliente neto]]*(1+$F$3)),"-")</f>
        <v>17866.940384999994</v>
      </c>
      <c r="I6414" s="5">
        <v>17016.133699999998</v>
      </c>
      <c r="J6414" s="5">
        <v>13476.777890400001</v>
      </c>
      <c r="K6414" s="26">
        <v>0.21</v>
      </c>
    </row>
    <row r="6415" spans="1:11">
      <c r="A6415" s="4">
        <v>40807</v>
      </c>
      <c r="B6415" t="s">
        <v>9461</v>
      </c>
      <c r="C6415" s="5">
        <f>IF($F$2=0," - ",Tabla1[[#This Row],[Base Precio de Lista neto]])</f>
        <v>14052.6423</v>
      </c>
      <c r="D6415" s="5">
        <f>IF($F$2=0," - ",Tabla1[[#This Row],[Base Precio de Lista neto]]*(1-$F$2))</f>
        <v>9836.8496099999993</v>
      </c>
      <c r="E6415" s="5">
        <f>IF($F$2=0," - ",Tabla1[[#This Row],[Base para Mejor precio]]*(1-$F$2))</f>
        <v>7790.7848911199999</v>
      </c>
      <c r="F6415" s="4" t="s">
        <v>6</v>
      </c>
      <c r="G6415" s="16" t="s">
        <v>7913</v>
      </c>
      <c r="H6415" s="5">
        <f>IFERROR(IF($F$3=0,"-",Tabla1[[#This Row],[Precio de Cliente neto]]*(1+$F$3)),"-")</f>
        <v>14755.274415</v>
      </c>
      <c r="I6415" s="5">
        <v>14052.6423</v>
      </c>
      <c r="J6415" s="5">
        <v>11129.692701600001</v>
      </c>
      <c r="K6415" s="26">
        <v>0.21</v>
      </c>
    </row>
    <row r="6416" spans="1:11">
      <c r="A6416" s="4">
        <v>40810</v>
      </c>
      <c r="B6416" t="s">
        <v>7801</v>
      </c>
      <c r="C6416" s="5">
        <f>IF($F$2=0," - ",Tabla1[[#This Row],[Base Precio de Lista neto]])</f>
        <v>7891.4524000000001</v>
      </c>
      <c r="D6416" s="5">
        <f>IF($F$2=0," - ",Tabla1[[#This Row],[Base Precio de Lista neto]]*(1-$F$2))</f>
        <v>5524.0166799999997</v>
      </c>
      <c r="E6416" s="5">
        <f>IF($F$2=0," - ",Tabla1[[#This Row],[Base para Mejor precio]]*(1-$F$2))</f>
        <v>4971.6150120000002</v>
      </c>
      <c r="F6416" s="4" t="s">
        <v>4</v>
      </c>
      <c r="G6416" s="16" t="s">
        <v>5696</v>
      </c>
      <c r="H6416" s="5">
        <f>IFERROR(IF($F$3=0,"-",Tabla1[[#This Row],[Precio de Cliente neto]]*(1+$F$3)),"-")</f>
        <v>8286.0250199999991</v>
      </c>
      <c r="I6416" s="5">
        <v>7891.4524000000001</v>
      </c>
      <c r="J6416" s="5">
        <v>7102.3071600000003</v>
      </c>
      <c r="K6416" s="26">
        <v>0.21</v>
      </c>
    </row>
    <row r="6417" spans="1:11">
      <c r="A6417" s="4">
        <v>40811</v>
      </c>
      <c r="B6417" t="s">
        <v>7802</v>
      </c>
      <c r="C6417" s="5">
        <f>IF($F$2=0," - ",Tabla1[[#This Row],[Base Precio de Lista neto]])</f>
        <v>10236.5538</v>
      </c>
      <c r="D6417" s="5">
        <f>IF($F$2=0," - ",Tabla1[[#This Row],[Base Precio de Lista neto]]*(1-$F$2))</f>
        <v>7165.5876599999992</v>
      </c>
      <c r="E6417" s="5">
        <f>IF($F$2=0," - ",Tabla1[[#This Row],[Base para Mejor precio]]*(1-$F$2))</f>
        <v>6449.0288939999991</v>
      </c>
      <c r="F6417" s="4" t="s">
        <v>4</v>
      </c>
      <c r="G6417" s="16" t="s">
        <v>5696</v>
      </c>
      <c r="H6417" s="5">
        <f>IFERROR(IF($F$3=0,"-",Tabla1[[#This Row],[Precio de Cliente neto]]*(1+$F$3)),"-")</f>
        <v>10748.38149</v>
      </c>
      <c r="I6417" s="5">
        <v>10236.5538</v>
      </c>
      <c r="J6417" s="5">
        <v>9212.8984199999995</v>
      </c>
      <c r="K6417" s="26">
        <v>0.21</v>
      </c>
    </row>
    <row r="6418" spans="1:11">
      <c r="A6418" s="4">
        <v>40812</v>
      </c>
      <c r="B6418" t="s">
        <v>7803</v>
      </c>
      <c r="C6418" s="5">
        <f>IF($F$2=0," - ",Tabla1[[#This Row],[Base Precio de Lista neto]])</f>
        <v>12060.5219</v>
      </c>
      <c r="D6418" s="5">
        <f>IF($F$2=0," - ",Tabla1[[#This Row],[Base Precio de Lista neto]]*(1-$F$2))</f>
        <v>8442.3653299999987</v>
      </c>
      <c r="E6418" s="5">
        <f>IF($F$2=0," - ",Tabla1[[#This Row],[Base para Mejor precio]]*(1-$F$2))</f>
        <v>7598.1287969999994</v>
      </c>
      <c r="F6418" s="4" t="s">
        <v>4</v>
      </c>
      <c r="G6418" s="16" t="s">
        <v>5696</v>
      </c>
      <c r="H6418" s="5">
        <f>IFERROR(IF($F$3=0,"-",Tabla1[[#This Row],[Precio de Cliente neto]]*(1+$F$3)),"-")</f>
        <v>12663.547994999997</v>
      </c>
      <c r="I6418" s="5">
        <v>12060.5219</v>
      </c>
      <c r="J6418" s="5">
        <v>10854.469709999999</v>
      </c>
      <c r="K6418" s="26">
        <v>0.21</v>
      </c>
    </row>
    <row r="6419" spans="1:11">
      <c r="A6419" s="4">
        <v>40813</v>
      </c>
      <c r="B6419" t="s">
        <v>7804</v>
      </c>
      <c r="C6419" s="5">
        <f>IF($F$2=0," - ",Tabla1[[#This Row],[Base Precio de Lista neto]])</f>
        <v>13958.9375</v>
      </c>
      <c r="D6419" s="5">
        <f>IF($F$2=0," - ",Tabla1[[#This Row],[Base Precio de Lista neto]]*(1-$F$2))</f>
        <v>9771.2562499999985</v>
      </c>
      <c r="E6419" s="5">
        <f>IF($F$2=0," - ",Tabla1[[#This Row],[Base para Mejor precio]]*(1-$F$2))</f>
        <v>8794.1306249999998</v>
      </c>
      <c r="F6419" s="4" t="s">
        <v>4</v>
      </c>
      <c r="G6419" s="16" t="s">
        <v>5696</v>
      </c>
      <c r="H6419" s="5">
        <f>IFERROR(IF($F$3=0,"-",Tabla1[[#This Row],[Precio de Cliente neto]]*(1+$F$3)),"-")</f>
        <v>14656.884374999998</v>
      </c>
      <c r="I6419" s="5">
        <v>13958.9375</v>
      </c>
      <c r="J6419" s="5">
        <v>12563.043750000001</v>
      </c>
      <c r="K6419" s="26">
        <v>0.21</v>
      </c>
    </row>
    <row r="6420" spans="1:11">
      <c r="A6420" s="4">
        <v>40814</v>
      </c>
      <c r="B6420" t="s">
        <v>7805</v>
      </c>
      <c r="C6420" s="5">
        <f>IF($F$2=0," - ",Tabla1[[#This Row],[Base Precio de Lista neto]])</f>
        <v>16043.472100000001</v>
      </c>
      <c r="D6420" s="5">
        <f>IF($F$2=0," - ",Tabla1[[#This Row],[Base Precio de Lista neto]]*(1-$F$2))</f>
        <v>11230.430469999999</v>
      </c>
      <c r="E6420" s="5">
        <f>IF($F$2=0," - ",Tabla1[[#This Row],[Base para Mejor precio]]*(1-$F$2))</f>
        <v>10107.387422999998</v>
      </c>
      <c r="F6420" s="4" t="s">
        <v>4</v>
      </c>
      <c r="G6420" s="16" t="s">
        <v>5696</v>
      </c>
      <c r="H6420" s="5">
        <f>IFERROR(IF($F$3=0,"-",Tabla1[[#This Row],[Precio de Cliente neto]]*(1+$F$3)),"-")</f>
        <v>16845.645704999999</v>
      </c>
      <c r="I6420" s="5">
        <v>16043.472100000001</v>
      </c>
      <c r="J6420" s="5">
        <v>14439.124889999999</v>
      </c>
      <c r="K6420" s="26">
        <v>0.21</v>
      </c>
    </row>
    <row r="6421" spans="1:11">
      <c r="A6421" s="4">
        <v>40815</v>
      </c>
      <c r="B6421" t="s">
        <v>7806</v>
      </c>
      <c r="C6421" s="5">
        <f>IF($F$2=0," - ",Tabla1[[#This Row],[Base Precio de Lista neto]])</f>
        <v>20045.034</v>
      </c>
      <c r="D6421" s="5">
        <f>IF($F$2=0," - ",Tabla1[[#This Row],[Base Precio de Lista neto]]*(1-$F$2))</f>
        <v>14031.523799999999</v>
      </c>
      <c r="E6421" s="5">
        <f>IF($F$2=0," - ",Tabla1[[#This Row],[Base para Mejor precio]]*(1-$F$2))</f>
        <v>12628.371419999998</v>
      </c>
      <c r="F6421" s="4" t="s">
        <v>4</v>
      </c>
      <c r="G6421" s="16" t="s">
        <v>5696</v>
      </c>
      <c r="H6421" s="5">
        <f>IFERROR(IF($F$3=0,"-",Tabla1[[#This Row],[Precio de Cliente neto]]*(1+$F$3)),"-")</f>
        <v>21047.2857</v>
      </c>
      <c r="I6421" s="5">
        <v>20045.034</v>
      </c>
      <c r="J6421" s="5">
        <v>18040.530599999998</v>
      </c>
      <c r="K6421" s="26">
        <v>0.21</v>
      </c>
    </row>
    <row r="6422" spans="1:11">
      <c r="A6422" s="4">
        <v>40816</v>
      </c>
      <c r="B6422" t="s">
        <v>7468</v>
      </c>
      <c r="C6422" s="5">
        <f>IF($F$2=0," - ",Tabla1[[#This Row],[Base Precio de Lista neto]])</f>
        <v>16843.784299999999</v>
      </c>
      <c r="D6422" s="5">
        <f>IF($F$2=0," - ",Tabla1[[#This Row],[Base Precio de Lista neto]]*(1-$F$2))</f>
        <v>11790.649009999999</v>
      </c>
      <c r="E6422" s="5">
        <f>IF($F$2=0," - ",Tabla1[[#This Row],[Base para Mejor precio]]*(1-$F$2))</f>
        <v>10611.584108999999</v>
      </c>
      <c r="F6422" s="4" t="s">
        <v>4</v>
      </c>
      <c r="G6422" s="16" t="s">
        <v>5696</v>
      </c>
      <c r="H6422" s="5">
        <f>IFERROR(IF($F$3=0,"-",Tabla1[[#This Row],[Precio de Cliente neto]]*(1+$F$3)),"-")</f>
        <v>17685.973514999998</v>
      </c>
      <c r="I6422" s="5">
        <v>16843.784299999999</v>
      </c>
      <c r="J6422" s="5">
        <v>15159.405870000001</v>
      </c>
      <c r="K6422" s="26">
        <v>0.21</v>
      </c>
    </row>
    <row r="6423" spans="1:11">
      <c r="A6423" s="4">
        <v>40817</v>
      </c>
      <c r="B6423" t="s">
        <v>7464</v>
      </c>
      <c r="C6423" s="5">
        <f>IF($F$2=0," - ",Tabla1[[#This Row],[Base Precio de Lista neto]])</f>
        <v>19598.348000000002</v>
      </c>
      <c r="D6423" s="5">
        <f>IF($F$2=0," - ",Tabla1[[#This Row],[Base Precio de Lista neto]]*(1-$F$2))</f>
        <v>13718.8436</v>
      </c>
      <c r="E6423" s="5">
        <f>IF($F$2=0," - ",Tabla1[[#This Row],[Base para Mejor precio]]*(1-$F$2))</f>
        <v>12346.95924</v>
      </c>
      <c r="F6423" s="4" t="s">
        <v>4</v>
      </c>
      <c r="G6423" s="16" t="s">
        <v>5696</v>
      </c>
      <c r="H6423" s="5">
        <f>IFERROR(IF($F$3=0,"-",Tabla1[[#This Row],[Precio de Cliente neto]]*(1+$F$3)),"-")</f>
        <v>20578.2654</v>
      </c>
      <c r="I6423" s="5">
        <v>19598.348000000002</v>
      </c>
      <c r="J6423" s="5">
        <v>17638.513200000001</v>
      </c>
      <c r="K6423" s="26">
        <v>0.21</v>
      </c>
    </row>
    <row r="6424" spans="1:11">
      <c r="A6424" s="4">
        <v>40818</v>
      </c>
      <c r="B6424" t="s">
        <v>7469</v>
      </c>
      <c r="C6424" s="5">
        <f>IF($F$2=0," - ",Tabla1[[#This Row],[Base Precio de Lista neto]])</f>
        <v>25312.2065</v>
      </c>
      <c r="D6424" s="5">
        <f>IF($F$2=0," - ",Tabla1[[#This Row],[Base Precio de Lista neto]]*(1-$F$2))</f>
        <v>17718.544549999999</v>
      </c>
      <c r="E6424" s="5">
        <f>IF($F$2=0," - ",Tabla1[[#This Row],[Base para Mejor precio]]*(1-$F$2))</f>
        <v>15946.690095</v>
      </c>
      <c r="F6424" s="4" t="s">
        <v>4</v>
      </c>
      <c r="G6424" s="16" t="s">
        <v>5696</v>
      </c>
      <c r="H6424" s="5">
        <f>IFERROR(IF($F$3=0,"-",Tabla1[[#This Row],[Precio de Cliente neto]]*(1+$F$3)),"-")</f>
        <v>26577.816824999998</v>
      </c>
      <c r="I6424" s="5">
        <v>25312.2065</v>
      </c>
      <c r="J6424" s="5">
        <v>22780.985850000001</v>
      </c>
      <c r="K6424" s="26">
        <v>0.21</v>
      </c>
    </row>
    <row r="6425" spans="1:11">
      <c r="A6425" s="4">
        <v>40819</v>
      </c>
      <c r="B6425" t="s">
        <v>7470</v>
      </c>
      <c r="C6425" s="5">
        <f>IF($F$2=0," - ",Tabla1[[#This Row],[Base Precio de Lista neto]])</f>
        <v>29276.545099999999</v>
      </c>
      <c r="D6425" s="5">
        <f>IF($F$2=0," - ",Tabla1[[#This Row],[Base Precio de Lista neto]]*(1-$F$2))</f>
        <v>20493.581569999998</v>
      </c>
      <c r="E6425" s="5">
        <f>IF($F$2=0," - ",Tabla1[[#This Row],[Base para Mejor precio]]*(1-$F$2))</f>
        <v>18444.223413</v>
      </c>
      <c r="F6425" s="4" t="s">
        <v>4</v>
      </c>
      <c r="G6425" s="16" t="s">
        <v>5696</v>
      </c>
      <c r="H6425" s="5">
        <f>IFERROR(IF($F$3=0,"-",Tabla1[[#This Row],[Precio de Cliente neto]]*(1+$F$3)),"-")</f>
        <v>30740.372355</v>
      </c>
      <c r="I6425" s="5">
        <v>29276.545099999999</v>
      </c>
      <c r="J6425" s="5">
        <v>26348.890589999999</v>
      </c>
      <c r="K6425" s="26">
        <v>0.21</v>
      </c>
    </row>
    <row r="6426" spans="1:11">
      <c r="A6426" s="4">
        <v>40820</v>
      </c>
      <c r="B6426" t="s">
        <v>7471</v>
      </c>
      <c r="C6426" s="5">
        <f>IF($F$2=0," - ",Tabla1[[#This Row],[Base Precio de Lista neto]])</f>
        <v>13979.4074</v>
      </c>
      <c r="D6426" s="5">
        <f>IF($F$2=0," - ",Tabla1[[#This Row],[Base Precio de Lista neto]]*(1-$F$2))</f>
        <v>9785.58518</v>
      </c>
      <c r="E6426" s="5">
        <f>IF($F$2=0," - ",Tabla1[[#This Row],[Base para Mejor precio]]*(1-$F$2))</f>
        <v>8807.0266620000002</v>
      </c>
      <c r="F6426" s="4" t="s">
        <v>4</v>
      </c>
      <c r="G6426" s="16" t="s">
        <v>5696</v>
      </c>
      <c r="H6426" s="5">
        <f>IFERROR(IF($F$3=0,"-",Tabla1[[#This Row],[Precio de Cliente neto]]*(1+$F$3)),"-")</f>
        <v>14678.377769999999</v>
      </c>
      <c r="I6426" s="5">
        <v>13979.4074</v>
      </c>
      <c r="J6426" s="5">
        <v>12581.46666</v>
      </c>
      <c r="K6426" s="26">
        <v>0.21</v>
      </c>
    </row>
    <row r="6427" spans="1:11">
      <c r="A6427" s="4">
        <v>40821</v>
      </c>
      <c r="B6427" t="s">
        <v>7472</v>
      </c>
      <c r="C6427" s="5">
        <f>IF($F$2=0," - ",Tabla1[[#This Row],[Base Precio de Lista neto]])</f>
        <v>14785.9076</v>
      </c>
      <c r="D6427" s="5">
        <f>IF($F$2=0," - ",Tabla1[[#This Row],[Base Precio de Lista neto]]*(1-$F$2))</f>
        <v>10350.135319999999</v>
      </c>
      <c r="E6427" s="5">
        <f>IF($F$2=0," - ",Tabla1[[#This Row],[Base para Mejor precio]]*(1-$F$2))</f>
        <v>9315.1217879999986</v>
      </c>
      <c r="F6427" s="4" t="s">
        <v>4</v>
      </c>
      <c r="G6427" s="16" t="s">
        <v>5696</v>
      </c>
      <c r="H6427" s="5">
        <f>IFERROR(IF($F$3=0,"-",Tabla1[[#This Row],[Precio de Cliente neto]]*(1+$F$3)),"-")</f>
        <v>15525.202979999998</v>
      </c>
      <c r="I6427" s="5">
        <v>14785.9076</v>
      </c>
      <c r="J6427" s="5">
        <v>13307.31684</v>
      </c>
      <c r="K6427" s="26">
        <v>0.21</v>
      </c>
    </row>
    <row r="6428" spans="1:11">
      <c r="A6428" s="4">
        <v>40822</v>
      </c>
      <c r="B6428" t="s">
        <v>7473</v>
      </c>
      <c r="C6428" s="5">
        <f>IF($F$2=0," - ",Tabla1[[#This Row],[Base Precio de Lista neto]])</f>
        <v>16697.621800000001</v>
      </c>
      <c r="D6428" s="5">
        <f>IF($F$2=0," - ",Tabla1[[#This Row],[Base Precio de Lista neto]]*(1-$F$2))</f>
        <v>11688.33526</v>
      </c>
      <c r="E6428" s="5">
        <f>IF($F$2=0," - ",Tabla1[[#This Row],[Base para Mejor precio]]*(1-$F$2))</f>
        <v>10519.501733999999</v>
      </c>
      <c r="F6428" s="4" t="s">
        <v>4</v>
      </c>
      <c r="G6428" s="16" t="s">
        <v>5696</v>
      </c>
      <c r="H6428" s="5">
        <f>IFERROR(IF($F$3=0,"-",Tabla1[[#This Row],[Precio de Cliente neto]]*(1+$F$3)),"-")</f>
        <v>17532.50289</v>
      </c>
      <c r="I6428" s="5">
        <v>16697.621800000001</v>
      </c>
      <c r="J6428" s="5">
        <v>15027.859619999999</v>
      </c>
      <c r="K6428" s="26">
        <v>0.21</v>
      </c>
    </row>
    <row r="6429" spans="1:11">
      <c r="A6429" s="4">
        <v>40849</v>
      </c>
      <c r="B6429" t="s">
        <v>9462</v>
      </c>
      <c r="C6429" s="5">
        <f>IF($F$2=0," - ",Tabla1[[#This Row],[Base Precio de Lista neto]])</f>
        <v>977.5163</v>
      </c>
      <c r="D6429" s="5">
        <f>IF($F$2=0," - ",Tabla1[[#This Row],[Base Precio de Lista neto]]*(1-$F$2))</f>
        <v>684.26140999999996</v>
      </c>
      <c r="E6429" s="5">
        <f>IF($F$2=0," - ",Tabla1[[#This Row],[Base para Mejor precio]]*(1-$F$2))</f>
        <v>615.83526899999993</v>
      </c>
      <c r="F6429" s="4" t="s">
        <v>6</v>
      </c>
      <c r="G6429" s="16" t="s">
        <v>7914</v>
      </c>
      <c r="H6429" s="5">
        <f>IFERROR(IF($F$3=0,"-",Tabla1[[#This Row],[Precio de Cliente neto]]*(1+$F$3)),"-")</f>
        <v>1026.3921149999999</v>
      </c>
      <c r="I6429" s="5">
        <v>977.5163</v>
      </c>
      <c r="J6429" s="5">
        <v>879.76467000000002</v>
      </c>
      <c r="K6429" s="26">
        <v>0.21</v>
      </c>
    </row>
    <row r="6430" spans="1:11">
      <c r="A6430" s="4">
        <v>40850</v>
      </c>
      <c r="B6430" t="s">
        <v>9463</v>
      </c>
      <c r="C6430" s="5">
        <f>IF($F$2=0," - ",Tabla1[[#This Row],[Base Precio de Lista neto]])</f>
        <v>1054.5038</v>
      </c>
      <c r="D6430" s="5">
        <f>IF($F$2=0," - ",Tabla1[[#This Row],[Base Precio de Lista neto]]*(1-$F$2))</f>
        <v>738.15265999999997</v>
      </c>
      <c r="E6430" s="5">
        <f>IF($F$2=0," - ",Tabla1[[#This Row],[Base para Mejor precio]]*(1-$F$2))</f>
        <v>664.3373939999999</v>
      </c>
      <c r="F6430" s="4" t="s">
        <v>6</v>
      </c>
      <c r="G6430" s="16" t="s">
        <v>7914</v>
      </c>
      <c r="H6430" s="5">
        <f>IFERROR(IF($F$3=0,"-",Tabla1[[#This Row],[Precio de Cliente neto]]*(1+$F$3)),"-")</f>
        <v>1107.2289900000001</v>
      </c>
      <c r="I6430" s="5">
        <v>1054.5038</v>
      </c>
      <c r="J6430" s="5">
        <v>949.05341999999996</v>
      </c>
      <c r="K6430" s="26">
        <v>0.21</v>
      </c>
    </row>
    <row r="6431" spans="1:11">
      <c r="A6431" s="4">
        <v>40851</v>
      </c>
      <c r="B6431" t="s">
        <v>9464</v>
      </c>
      <c r="C6431" s="5">
        <f>IF($F$2=0," - ",Tabla1[[#This Row],[Base Precio de Lista neto]])</f>
        <v>1300.4124999999999</v>
      </c>
      <c r="D6431" s="5">
        <f>IF($F$2=0," - ",Tabla1[[#This Row],[Base Precio de Lista neto]]*(1-$F$2))</f>
        <v>910.28874999999982</v>
      </c>
      <c r="E6431" s="5">
        <f>IF($F$2=0," - ",Tabla1[[#This Row],[Base para Mejor precio]]*(1-$F$2))</f>
        <v>819.25987499999985</v>
      </c>
      <c r="F6431" s="4" t="s">
        <v>6</v>
      </c>
      <c r="G6431" s="16" t="s">
        <v>7914</v>
      </c>
      <c r="H6431" s="5">
        <f>IFERROR(IF($F$3=0,"-",Tabla1[[#This Row],[Precio de Cliente neto]]*(1+$F$3)),"-")</f>
        <v>1365.4331249999998</v>
      </c>
      <c r="I6431" s="5">
        <v>1300.4124999999999</v>
      </c>
      <c r="J6431" s="5">
        <v>1170.3712499999999</v>
      </c>
      <c r="K6431" s="26">
        <v>0.21</v>
      </c>
    </row>
    <row r="6432" spans="1:11">
      <c r="A6432" s="4">
        <v>40853</v>
      </c>
      <c r="B6432" t="s">
        <v>9465</v>
      </c>
      <c r="C6432" s="5">
        <f>IF($F$2=0," - ",Tabla1[[#This Row],[Base Precio de Lista neto]])</f>
        <v>1785.9649999999999</v>
      </c>
      <c r="D6432" s="5">
        <f>IF($F$2=0," - ",Tabla1[[#This Row],[Base Precio de Lista neto]]*(1-$F$2))</f>
        <v>1250.1754999999998</v>
      </c>
      <c r="E6432" s="5">
        <f>IF($F$2=0," - ",Tabla1[[#This Row],[Base para Mejor precio]]*(1-$F$2))</f>
        <v>1125.15795</v>
      </c>
      <c r="F6432" s="4" t="s">
        <v>6</v>
      </c>
      <c r="G6432" s="16" t="s">
        <v>7914</v>
      </c>
      <c r="H6432" s="5">
        <f>IFERROR(IF($F$3=0,"-",Tabla1[[#This Row],[Precio de Cliente neto]]*(1+$F$3)),"-")</f>
        <v>1875.2632499999997</v>
      </c>
      <c r="I6432" s="5">
        <v>1785.9649999999999</v>
      </c>
      <c r="J6432" s="5">
        <v>1607.3685</v>
      </c>
      <c r="K6432" s="26">
        <v>0.21</v>
      </c>
    </row>
    <row r="6433" spans="1:11">
      <c r="A6433" s="4">
        <v>40854</v>
      </c>
      <c r="B6433" t="s">
        <v>9466</v>
      </c>
      <c r="C6433" s="5">
        <f>IF($F$2=0," - ",Tabla1[[#This Row],[Base Precio de Lista neto]])</f>
        <v>2525.3375999999998</v>
      </c>
      <c r="D6433" s="5">
        <f>IF($F$2=0," - ",Tabla1[[#This Row],[Base Precio de Lista neto]]*(1-$F$2))</f>
        <v>1767.7363199999998</v>
      </c>
      <c r="E6433" s="5">
        <f>IF($F$2=0," - ",Tabla1[[#This Row],[Base para Mejor precio]]*(1-$F$2))</f>
        <v>1590.9626879999998</v>
      </c>
      <c r="F6433" s="4" t="s">
        <v>6</v>
      </c>
      <c r="G6433" s="16" t="s">
        <v>7914</v>
      </c>
      <c r="H6433" s="5">
        <f>IFERROR(IF($F$3=0,"-",Tabla1[[#This Row],[Precio de Cliente neto]]*(1+$F$3)),"-")</f>
        <v>2651.6044799999995</v>
      </c>
      <c r="I6433" s="5">
        <v>2525.3375999999998</v>
      </c>
      <c r="J6433" s="5">
        <v>2272.80384</v>
      </c>
      <c r="K6433" s="26">
        <v>0.21</v>
      </c>
    </row>
    <row r="6434" spans="1:11">
      <c r="A6434" s="4">
        <v>40855</v>
      </c>
      <c r="B6434" t="s">
        <v>9467</v>
      </c>
      <c r="C6434" s="5">
        <f>IF($F$2=0," - ",Tabla1[[#This Row],[Base Precio de Lista neto]])</f>
        <v>4160.1655000000001</v>
      </c>
      <c r="D6434" s="5">
        <f>IF($F$2=0," - ",Tabla1[[#This Row],[Base Precio de Lista neto]]*(1-$F$2))</f>
        <v>2912.1158499999997</v>
      </c>
      <c r="E6434" s="5">
        <f>IF($F$2=0," - ",Tabla1[[#This Row],[Base para Mejor precio]]*(1-$F$2))</f>
        <v>2620.9042649999997</v>
      </c>
      <c r="F6434" s="4" t="s">
        <v>6</v>
      </c>
      <c r="G6434" s="16" t="s">
        <v>7914</v>
      </c>
      <c r="H6434" s="5">
        <f>IFERROR(IF($F$3=0,"-",Tabla1[[#This Row],[Precio de Cliente neto]]*(1+$F$3)),"-")</f>
        <v>4368.1737749999993</v>
      </c>
      <c r="I6434" s="5">
        <v>4160.1655000000001</v>
      </c>
      <c r="J6434" s="5">
        <v>3744.1489499999998</v>
      </c>
      <c r="K6434" s="26">
        <v>0.21</v>
      </c>
    </row>
    <row r="6435" spans="1:11">
      <c r="A6435" s="4">
        <v>40856</v>
      </c>
      <c r="B6435" t="s">
        <v>9468</v>
      </c>
      <c r="C6435" s="5">
        <f>IF($F$2=0," - ",Tabla1[[#This Row],[Base Precio de Lista neto]])</f>
        <v>6043.2065000000002</v>
      </c>
      <c r="D6435" s="5">
        <f>IF($F$2=0," - ",Tabla1[[#This Row],[Base Precio de Lista neto]]*(1-$F$2))</f>
        <v>4230.2445500000003</v>
      </c>
      <c r="E6435" s="5">
        <f>IF($F$2=0," - ",Tabla1[[#This Row],[Base para Mejor precio]]*(1-$F$2))</f>
        <v>3807.2200949999997</v>
      </c>
      <c r="F6435" s="4" t="s">
        <v>6</v>
      </c>
      <c r="G6435" s="16" t="s">
        <v>7914</v>
      </c>
      <c r="H6435" s="5">
        <f>IFERROR(IF($F$3=0,"-",Tabla1[[#This Row],[Precio de Cliente neto]]*(1+$F$3)),"-")</f>
        <v>6345.366825000001</v>
      </c>
      <c r="I6435" s="5">
        <v>6043.2065000000002</v>
      </c>
      <c r="J6435" s="5">
        <v>5438.8858499999997</v>
      </c>
      <c r="K6435" s="26">
        <v>0.21</v>
      </c>
    </row>
    <row r="6436" spans="1:11">
      <c r="A6436" s="4">
        <v>40861</v>
      </c>
      <c r="B6436" t="s">
        <v>9469</v>
      </c>
      <c r="C6436" s="5">
        <f>IF($F$2=0," - ",Tabla1[[#This Row],[Base Precio de Lista neto]])</f>
        <v>4226.0919999999996</v>
      </c>
      <c r="D6436" s="5">
        <f>IF($F$2=0," - ",Tabla1[[#This Row],[Base Precio de Lista neto]]*(1-$F$2))</f>
        <v>2958.2643999999996</v>
      </c>
      <c r="E6436" s="5">
        <f>IF($F$2=0," - ",Tabla1[[#This Row],[Base para Mejor precio]]*(1-$F$2))</f>
        <v>2662.4379600000002</v>
      </c>
      <c r="F6436" s="4" t="s">
        <v>6</v>
      </c>
      <c r="G6436" s="16" t="s">
        <v>7914</v>
      </c>
      <c r="H6436" s="5">
        <f>IFERROR(IF($F$3=0,"-",Tabla1[[#This Row],[Precio de Cliente neto]]*(1+$F$3)),"-")</f>
        <v>4437.3965999999991</v>
      </c>
      <c r="I6436" s="5">
        <v>4226.0919999999996</v>
      </c>
      <c r="J6436" s="5">
        <v>3803.4828000000002</v>
      </c>
      <c r="K6436" s="26">
        <v>0.21</v>
      </c>
    </row>
    <row r="6437" spans="1:11">
      <c r="A6437" s="4">
        <v>40862</v>
      </c>
      <c r="B6437" t="s">
        <v>9470</v>
      </c>
      <c r="C6437" s="5">
        <f>IF($F$2=0," - ",Tabla1[[#This Row],[Base Precio de Lista neto]])</f>
        <v>5535.7326999999996</v>
      </c>
      <c r="D6437" s="5">
        <f>IF($F$2=0," - ",Tabla1[[#This Row],[Base Precio de Lista neto]]*(1-$F$2))</f>
        <v>3875.0128899999995</v>
      </c>
      <c r="E6437" s="5">
        <f>IF($F$2=0," - ",Tabla1[[#This Row],[Base para Mejor precio]]*(1-$F$2))</f>
        <v>3487.5116009999997</v>
      </c>
      <c r="F6437" s="4" t="s">
        <v>6</v>
      </c>
      <c r="G6437" s="16" t="s">
        <v>7914</v>
      </c>
      <c r="H6437" s="5">
        <f>IFERROR(IF($F$3=0,"-",Tabla1[[#This Row],[Precio de Cliente neto]]*(1+$F$3)),"-")</f>
        <v>5812.519334999999</v>
      </c>
      <c r="I6437" s="5">
        <v>5535.7326999999996</v>
      </c>
      <c r="J6437" s="5">
        <v>4982.1594299999997</v>
      </c>
      <c r="K6437" s="26">
        <v>0.21</v>
      </c>
    </row>
    <row r="6438" spans="1:11">
      <c r="A6438" s="4">
        <v>40863</v>
      </c>
      <c r="B6438" t="s">
        <v>9471</v>
      </c>
      <c r="C6438" s="5">
        <f>IF($F$2=0," - ",Tabla1[[#This Row],[Base Precio de Lista neto]])</f>
        <v>6118.2</v>
      </c>
      <c r="D6438" s="5">
        <f>IF($F$2=0," - ",Tabla1[[#This Row],[Base Precio de Lista neto]]*(1-$F$2))</f>
        <v>4282.74</v>
      </c>
      <c r="E6438" s="5">
        <f>IF($F$2=0," - ",Tabla1[[#This Row],[Base para Mejor precio]]*(1-$F$2))</f>
        <v>3854.4659999999999</v>
      </c>
      <c r="F6438" s="4" t="s">
        <v>6</v>
      </c>
      <c r="G6438" s="16" t="s">
        <v>7914</v>
      </c>
      <c r="H6438" s="5">
        <f>IFERROR(IF($F$3=0,"-",Tabla1[[#This Row],[Precio de Cliente neto]]*(1+$F$3)),"-")</f>
        <v>6424.11</v>
      </c>
      <c r="I6438" s="5">
        <v>6118.2</v>
      </c>
      <c r="J6438" s="5">
        <v>5506.38</v>
      </c>
      <c r="K6438" s="26">
        <v>0.21</v>
      </c>
    </row>
    <row r="6439" spans="1:11">
      <c r="A6439" s="4">
        <v>40864</v>
      </c>
      <c r="B6439" t="s">
        <v>9472</v>
      </c>
      <c r="C6439" s="5">
        <f>IF($F$2=0," - ",Tabla1[[#This Row],[Base Precio de Lista neto]])</f>
        <v>8834.7194999999992</v>
      </c>
      <c r="D6439" s="5">
        <f>IF($F$2=0," - ",Tabla1[[#This Row],[Base Precio de Lista neto]]*(1-$F$2))</f>
        <v>6184.3036499999989</v>
      </c>
      <c r="E6439" s="5">
        <f>IF($F$2=0," - ",Tabla1[[#This Row],[Base para Mejor precio]]*(1-$F$2))</f>
        <v>5565.8732849999997</v>
      </c>
      <c r="F6439" s="4" t="s">
        <v>6</v>
      </c>
      <c r="G6439" s="16" t="s">
        <v>7914</v>
      </c>
      <c r="H6439" s="5">
        <f>IFERROR(IF($F$3=0,"-",Tabla1[[#This Row],[Precio de Cliente neto]]*(1+$F$3)),"-")</f>
        <v>9276.4554749999988</v>
      </c>
      <c r="I6439" s="5">
        <v>8834.7194999999992</v>
      </c>
      <c r="J6439" s="5">
        <v>7951.24755</v>
      </c>
      <c r="K6439" s="26">
        <v>0.21</v>
      </c>
    </row>
    <row r="6440" spans="1:11">
      <c r="A6440" s="4">
        <v>40892</v>
      </c>
      <c r="B6440" t="s">
        <v>4236</v>
      </c>
      <c r="C6440" s="5">
        <f>IF($F$2=0," - ",Tabla1[[#This Row],[Base Precio de Lista neto]])</f>
        <v>3190</v>
      </c>
      <c r="D6440" s="5">
        <f>IF($F$2=0," - ",Tabla1[[#This Row],[Base Precio de Lista neto]]*(1-$F$2))</f>
        <v>2233</v>
      </c>
      <c r="E6440" s="5">
        <f>IF($F$2=0," - ",Tabla1[[#This Row],[Base para Mejor precio]]*(1-$F$2))</f>
        <v>2009.6999999999998</v>
      </c>
      <c r="F6440" s="4" t="s">
        <v>5</v>
      </c>
      <c r="G6440" s="16" t="s">
        <v>5696</v>
      </c>
      <c r="H6440" s="5">
        <f>IFERROR(IF($F$3=0,"-",Tabla1[[#This Row],[Precio de Cliente neto]]*(1+$F$3)),"-")</f>
        <v>3349.5</v>
      </c>
      <c r="I6440" s="5">
        <v>3190</v>
      </c>
      <c r="J6440" s="5">
        <v>2871</v>
      </c>
      <c r="K6440" s="26">
        <v>0.21</v>
      </c>
    </row>
    <row r="6441" spans="1:11">
      <c r="A6441" s="4">
        <v>40893</v>
      </c>
      <c r="B6441" t="s">
        <v>4237</v>
      </c>
      <c r="C6441" s="5">
        <f>IF($F$2=0," - ",Tabla1[[#This Row],[Base Precio de Lista neto]])</f>
        <v>5280</v>
      </c>
      <c r="D6441" s="5">
        <f>IF($F$2=0," - ",Tabla1[[#This Row],[Base Precio de Lista neto]]*(1-$F$2))</f>
        <v>3695.9999999999995</v>
      </c>
      <c r="E6441" s="5">
        <f>IF($F$2=0," - ",Tabla1[[#This Row],[Base para Mejor precio]]*(1-$F$2))</f>
        <v>3326.3999999999996</v>
      </c>
      <c r="F6441" s="4" t="s">
        <v>6</v>
      </c>
      <c r="G6441" s="16" t="s">
        <v>5696</v>
      </c>
      <c r="H6441" s="5">
        <f>IFERROR(IF($F$3=0,"-",Tabla1[[#This Row],[Precio de Cliente neto]]*(1+$F$3)),"-")</f>
        <v>5543.9999999999991</v>
      </c>
      <c r="I6441" s="5">
        <v>5280</v>
      </c>
      <c r="J6441" s="5">
        <v>4752</v>
      </c>
      <c r="K6441" s="26">
        <v>0.21</v>
      </c>
    </row>
    <row r="6442" spans="1:11">
      <c r="A6442" s="4">
        <v>40896</v>
      </c>
      <c r="B6442" t="s">
        <v>9473</v>
      </c>
      <c r="C6442" s="5">
        <f>IF($F$2=0," - ",Tabla1[[#This Row],[Base Precio de Lista neto]])</f>
        <v>2386.4935999999998</v>
      </c>
      <c r="D6442" s="5">
        <f>IF($F$2=0," - ",Tabla1[[#This Row],[Base Precio de Lista neto]]*(1-$F$2))</f>
        <v>1670.5455199999997</v>
      </c>
      <c r="E6442" s="5">
        <f>IF($F$2=0," - ",Tabla1[[#This Row],[Base para Mejor precio]]*(1-$F$2))</f>
        <v>1503.4909679999998</v>
      </c>
      <c r="F6442" s="4" t="s">
        <v>6</v>
      </c>
      <c r="G6442" s="16" t="s">
        <v>5696</v>
      </c>
      <c r="H6442" s="5">
        <f>IFERROR(IF($F$3=0,"-",Tabla1[[#This Row],[Precio de Cliente neto]]*(1+$F$3)),"-")</f>
        <v>2505.8182799999995</v>
      </c>
      <c r="I6442" s="5">
        <v>2386.4935999999998</v>
      </c>
      <c r="J6442" s="5">
        <v>2147.8442399999999</v>
      </c>
      <c r="K6442" s="26">
        <v>0.21</v>
      </c>
    </row>
    <row r="6443" spans="1:11">
      <c r="A6443" s="4">
        <v>40897</v>
      </c>
      <c r="B6443" t="s">
        <v>9474</v>
      </c>
      <c r="C6443" s="5">
        <f>IF($F$2=0," - ",Tabla1[[#This Row],[Base Precio de Lista neto]])</f>
        <v>3009.1986999999999</v>
      </c>
      <c r="D6443" s="5">
        <f>IF($F$2=0," - ",Tabla1[[#This Row],[Base Precio de Lista neto]]*(1-$F$2))</f>
        <v>2106.4390899999999</v>
      </c>
      <c r="E6443" s="5">
        <f>IF($F$2=0," - ",Tabla1[[#This Row],[Base para Mejor precio]]*(1-$F$2))</f>
        <v>1895.795181</v>
      </c>
      <c r="F6443" s="4" t="s">
        <v>6</v>
      </c>
      <c r="G6443" s="16" t="s">
        <v>5696</v>
      </c>
      <c r="H6443" s="5">
        <f>IFERROR(IF($F$3=0,"-",Tabla1[[#This Row],[Precio de Cliente neto]]*(1+$F$3)),"-")</f>
        <v>3159.6586349999998</v>
      </c>
      <c r="I6443" s="5">
        <v>3009.1986999999999</v>
      </c>
      <c r="J6443" s="5">
        <v>2708.2788300000002</v>
      </c>
      <c r="K6443" s="26">
        <v>0.21</v>
      </c>
    </row>
    <row r="6444" spans="1:11">
      <c r="A6444" s="4">
        <v>40898</v>
      </c>
      <c r="B6444" t="s">
        <v>9475</v>
      </c>
      <c r="C6444" s="5">
        <f>IF($F$2=0," - ",Tabla1[[#This Row],[Base Precio de Lista neto]])</f>
        <v>4197.8104999999996</v>
      </c>
      <c r="D6444" s="5">
        <f>IF($F$2=0," - ",Tabla1[[#This Row],[Base Precio de Lista neto]]*(1-$F$2))</f>
        <v>2938.4673499999994</v>
      </c>
      <c r="E6444" s="5">
        <f>IF($F$2=0," - ",Tabla1[[#This Row],[Base para Mejor precio]]*(1-$F$2))</f>
        <v>2644.6206149999998</v>
      </c>
      <c r="F6444" s="4" t="s">
        <v>6</v>
      </c>
      <c r="G6444" s="16" t="s">
        <v>5696</v>
      </c>
      <c r="H6444" s="5">
        <f>IFERROR(IF($F$3=0,"-",Tabla1[[#This Row],[Precio de Cliente neto]]*(1+$F$3)),"-")</f>
        <v>4407.7010249999994</v>
      </c>
      <c r="I6444" s="5">
        <v>4197.8104999999996</v>
      </c>
      <c r="J6444" s="5">
        <v>3778.02945</v>
      </c>
      <c r="K6444" s="26">
        <v>0.21</v>
      </c>
    </row>
    <row r="6445" spans="1:11">
      <c r="A6445" s="4">
        <v>40899</v>
      </c>
      <c r="B6445" t="s">
        <v>9476</v>
      </c>
      <c r="C6445" s="5">
        <f>IF($F$2=0," - ",Tabla1[[#This Row],[Base Precio de Lista neto]])</f>
        <v>5990.0061999999998</v>
      </c>
      <c r="D6445" s="5">
        <f>IF($F$2=0," - ",Tabla1[[#This Row],[Base Precio de Lista neto]]*(1-$F$2))</f>
        <v>4193.0043399999995</v>
      </c>
      <c r="E6445" s="5">
        <f>IF($F$2=0," - ",Tabla1[[#This Row],[Base para Mejor precio]]*(1-$F$2))</f>
        <v>3773.7039059999997</v>
      </c>
      <c r="F6445" s="4" t="s">
        <v>6</v>
      </c>
      <c r="G6445" s="16" t="s">
        <v>5696</v>
      </c>
      <c r="H6445" s="5">
        <f>IFERROR(IF($F$3=0,"-",Tabla1[[#This Row],[Precio de Cliente neto]]*(1+$F$3)),"-")</f>
        <v>6289.5065099999993</v>
      </c>
      <c r="I6445" s="5">
        <v>5990.0061999999998</v>
      </c>
      <c r="J6445" s="5">
        <v>5391.00558</v>
      </c>
      <c r="K6445" s="26">
        <v>0.21</v>
      </c>
    </row>
    <row r="6446" spans="1:11">
      <c r="A6446" s="4">
        <v>40937</v>
      </c>
      <c r="B6446" t="s">
        <v>4238</v>
      </c>
      <c r="C6446" s="5">
        <f>IF($F$2=0," - ",Tabla1[[#This Row],[Base Precio de Lista neto]])</f>
        <v>70696.087899999999</v>
      </c>
      <c r="D6446" s="5">
        <f>IF($F$2=0," - ",Tabla1[[#This Row],[Base Precio de Lista neto]]*(1-$F$2))</f>
        <v>49487.261529999996</v>
      </c>
      <c r="E6446" s="5">
        <f>IF($F$2=0," - ",Tabla1[[#This Row],[Base para Mejor precio]]*(1-$F$2))</f>
        <v>44538.535377</v>
      </c>
      <c r="F6446" s="4" t="s">
        <v>6</v>
      </c>
      <c r="G6446" s="16" t="s">
        <v>5696</v>
      </c>
      <c r="H6446" s="5">
        <f>IFERROR(IF($F$3=0,"-",Tabla1[[#This Row],[Precio de Cliente neto]]*(1+$F$3)),"-")</f>
        <v>74230.892294999998</v>
      </c>
      <c r="I6446" s="5">
        <v>70696.087899999999</v>
      </c>
      <c r="J6446" s="5">
        <v>63626.47911</v>
      </c>
      <c r="K6446" s="26">
        <v>0.21</v>
      </c>
    </row>
    <row r="6447" spans="1:11">
      <c r="A6447" s="4">
        <v>40938</v>
      </c>
      <c r="B6447" t="s">
        <v>4239</v>
      </c>
      <c r="C6447" s="5">
        <f>IF($F$2=0," - ",Tabla1[[#This Row],[Base Precio de Lista neto]])</f>
        <v>41000.217600000004</v>
      </c>
      <c r="D6447" s="5">
        <f>IF($F$2=0," - ",Tabla1[[#This Row],[Base Precio de Lista neto]]*(1-$F$2))</f>
        <v>28700.152320000001</v>
      </c>
      <c r="E6447" s="5">
        <f>IF($F$2=0," - ",Tabla1[[#This Row],[Base para Mejor precio]]*(1-$F$2))</f>
        <v>25830.137087999999</v>
      </c>
      <c r="F6447" s="4" t="s">
        <v>6</v>
      </c>
      <c r="G6447" s="16" t="s">
        <v>5696</v>
      </c>
      <c r="H6447" s="5">
        <f>IFERROR(IF($F$3=0,"-",Tabla1[[#This Row],[Precio de Cliente neto]]*(1+$F$3)),"-")</f>
        <v>43050.228480000005</v>
      </c>
      <c r="I6447" s="5">
        <v>41000.217600000004</v>
      </c>
      <c r="J6447" s="5">
        <v>36900.19584</v>
      </c>
      <c r="K6447" s="26">
        <v>0.21</v>
      </c>
    </row>
    <row r="6448" spans="1:11">
      <c r="A6448" s="4">
        <v>40939</v>
      </c>
      <c r="B6448" t="s">
        <v>4240</v>
      </c>
      <c r="C6448" s="5">
        <f>IF($F$2=0," - ",Tabla1[[#This Row],[Base Precio de Lista neto]])</f>
        <v>1999.8240000000001</v>
      </c>
      <c r="D6448" s="5">
        <f>IF($F$2=0," - ",Tabla1[[#This Row],[Base Precio de Lista neto]]*(1-$F$2))</f>
        <v>1399.8768</v>
      </c>
      <c r="E6448" s="5">
        <f>IF($F$2=0," - ",Tabla1[[#This Row],[Base para Mejor precio]]*(1-$F$2))</f>
        <v>1259.8891199999998</v>
      </c>
      <c r="F6448" s="4" t="s">
        <v>4</v>
      </c>
      <c r="G6448" s="16" t="s">
        <v>5696</v>
      </c>
      <c r="H6448" s="5">
        <f>IFERROR(IF($F$3=0,"-",Tabla1[[#This Row],[Precio de Cliente neto]]*(1+$F$3)),"-")</f>
        <v>2099.8152</v>
      </c>
      <c r="I6448" s="5">
        <v>1999.8240000000001</v>
      </c>
      <c r="J6448" s="5">
        <v>1799.8416</v>
      </c>
      <c r="K6448" s="26">
        <v>0.21</v>
      </c>
    </row>
    <row r="6449" spans="1:11">
      <c r="A6449" s="4">
        <v>40941</v>
      </c>
      <c r="B6449" t="s">
        <v>9477</v>
      </c>
      <c r="C6449" s="5">
        <f>IF($F$2=0," - ",Tabla1[[#This Row],[Base Precio de Lista neto]])</f>
        <v>761.76520000000005</v>
      </c>
      <c r="D6449" s="5">
        <f>IF($F$2=0," - ",Tabla1[[#This Row],[Base Precio de Lista neto]]*(1-$F$2))</f>
        <v>533.23563999999999</v>
      </c>
      <c r="E6449" s="5">
        <f>IF($F$2=0," - ",Tabla1[[#This Row],[Base para Mejor precio]]*(1-$F$2))</f>
        <v>479.91207599999996</v>
      </c>
      <c r="F6449" s="4" t="s">
        <v>6</v>
      </c>
      <c r="G6449" s="16" t="s">
        <v>5696</v>
      </c>
      <c r="H6449" s="5">
        <f>IFERROR(IF($F$3=0,"-",Tabla1[[#This Row],[Precio de Cliente neto]]*(1+$F$3)),"-")</f>
        <v>799.85346000000004</v>
      </c>
      <c r="I6449" s="5">
        <v>761.76520000000005</v>
      </c>
      <c r="J6449" s="5">
        <v>685.58867999999995</v>
      </c>
      <c r="K6449" s="26">
        <v>0.21</v>
      </c>
    </row>
    <row r="6450" spans="1:11">
      <c r="A6450" s="4">
        <v>40942</v>
      </c>
      <c r="B6450" t="s">
        <v>9478</v>
      </c>
      <c r="C6450" s="5">
        <f>IF($F$2=0," - ",Tabla1[[#This Row],[Base Precio de Lista neto]])</f>
        <v>884.13530000000003</v>
      </c>
      <c r="D6450" s="5">
        <f>IF($F$2=0," - ",Tabla1[[#This Row],[Base Precio de Lista neto]]*(1-$F$2))</f>
        <v>618.89471000000003</v>
      </c>
      <c r="E6450" s="5">
        <f>IF($F$2=0," - ",Tabla1[[#This Row],[Base para Mejor precio]]*(1-$F$2))</f>
        <v>557.00523899999996</v>
      </c>
      <c r="F6450" s="4" t="s">
        <v>6</v>
      </c>
      <c r="G6450" s="16" t="s">
        <v>5696</v>
      </c>
      <c r="H6450" s="5">
        <f>IFERROR(IF($F$3=0,"-",Tabla1[[#This Row],[Precio de Cliente neto]]*(1+$F$3)),"-")</f>
        <v>928.34206500000005</v>
      </c>
      <c r="I6450" s="5">
        <v>884.13530000000003</v>
      </c>
      <c r="J6450" s="5">
        <v>795.72176999999999</v>
      </c>
      <c r="K6450" s="26">
        <v>0.21</v>
      </c>
    </row>
    <row r="6451" spans="1:11">
      <c r="A6451" s="4">
        <v>40943</v>
      </c>
      <c r="B6451" t="s">
        <v>9479</v>
      </c>
      <c r="C6451" s="5">
        <f>IF($F$2=0," - ",Tabla1[[#This Row],[Base Precio de Lista neto]])</f>
        <v>887.2011</v>
      </c>
      <c r="D6451" s="5">
        <f>IF($F$2=0," - ",Tabla1[[#This Row],[Base Precio de Lista neto]]*(1-$F$2))</f>
        <v>621.04076999999995</v>
      </c>
      <c r="E6451" s="5">
        <f>IF($F$2=0," - ",Tabla1[[#This Row],[Base para Mejor precio]]*(1-$F$2))</f>
        <v>558.93669299999999</v>
      </c>
      <c r="F6451" s="4" t="s">
        <v>6</v>
      </c>
      <c r="G6451" s="16" t="s">
        <v>5696</v>
      </c>
      <c r="H6451" s="5">
        <f>IFERROR(IF($F$3=0,"-",Tabla1[[#This Row],[Precio de Cliente neto]]*(1+$F$3)),"-")</f>
        <v>931.56115499999987</v>
      </c>
      <c r="I6451" s="5">
        <v>887.2011</v>
      </c>
      <c r="J6451" s="5">
        <v>798.48099000000002</v>
      </c>
      <c r="K6451" s="26">
        <v>0.21</v>
      </c>
    </row>
    <row r="6452" spans="1:11">
      <c r="A6452" s="4">
        <v>40944</v>
      </c>
      <c r="B6452" t="s">
        <v>9480</v>
      </c>
      <c r="C6452" s="5">
        <f>IF($F$2=0," - ",Tabla1[[#This Row],[Base Precio de Lista neto]])</f>
        <v>1399.6195</v>
      </c>
      <c r="D6452" s="5">
        <f>IF($F$2=0," - ",Tabla1[[#This Row],[Base Precio de Lista neto]]*(1-$F$2))</f>
        <v>979.7336499999999</v>
      </c>
      <c r="E6452" s="5">
        <f>IF($F$2=0," - ",Tabla1[[#This Row],[Base para Mejor precio]]*(1-$F$2))</f>
        <v>881.76028499999984</v>
      </c>
      <c r="F6452" s="4" t="s">
        <v>6</v>
      </c>
      <c r="G6452" s="16" t="s">
        <v>5696</v>
      </c>
      <c r="H6452" s="5">
        <f>IFERROR(IF($F$3=0,"-",Tabla1[[#This Row],[Precio de Cliente neto]]*(1+$F$3)),"-")</f>
        <v>1469.6004749999997</v>
      </c>
      <c r="I6452" s="5">
        <v>1399.6195</v>
      </c>
      <c r="J6452" s="5">
        <v>1259.6575499999999</v>
      </c>
      <c r="K6452" s="26">
        <v>0.21</v>
      </c>
    </row>
    <row r="6453" spans="1:11">
      <c r="A6453" s="4">
        <v>40945</v>
      </c>
      <c r="B6453" t="s">
        <v>9481</v>
      </c>
      <c r="C6453" s="5">
        <f>IF($F$2=0," - ",Tabla1[[#This Row],[Base Precio de Lista neto]])</f>
        <v>1984.8434999999999</v>
      </c>
      <c r="D6453" s="5">
        <f>IF($F$2=0," - ",Tabla1[[#This Row],[Base Precio de Lista neto]]*(1-$F$2))</f>
        <v>1389.3904499999999</v>
      </c>
      <c r="E6453" s="5">
        <f>IF($F$2=0," - ",Tabla1[[#This Row],[Base para Mejor precio]]*(1-$F$2))</f>
        <v>1250.451405</v>
      </c>
      <c r="F6453" s="4" t="s">
        <v>6</v>
      </c>
      <c r="G6453" s="16" t="s">
        <v>5696</v>
      </c>
      <c r="H6453" s="5">
        <f>IFERROR(IF($F$3=0,"-",Tabla1[[#This Row],[Precio de Cliente neto]]*(1+$F$3)),"-")</f>
        <v>2084.0856749999998</v>
      </c>
      <c r="I6453" s="5">
        <v>1984.8434999999999</v>
      </c>
      <c r="J6453" s="5">
        <v>1786.35915</v>
      </c>
      <c r="K6453" s="26">
        <v>0.21</v>
      </c>
    </row>
    <row r="6454" spans="1:11">
      <c r="A6454" s="4">
        <v>40946</v>
      </c>
      <c r="B6454" t="s">
        <v>9482</v>
      </c>
      <c r="C6454" s="5">
        <f>IF($F$2=0," - ",Tabla1[[#This Row],[Base Precio de Lista neto]])</f>
        <v>2597.0113999999999</v>
      </c>
      <c r="D6454" s="5">
        <f>IF($F$2=0," - ",Tabla1[[#This Row],[Base Precio de Lista neto]]*(1-$F$2))</f>
        <v>1817.9079799999997</v>
      </c>
      <c r="E6454" s="5">
        <f>IF($F$2=0," - ",Tabla1[[#This Row],[Base para Mejor precio]]*(1-$F$2))</f>
        <v>1636.117182</v>
      </c>
      <c r="F6454" s="4" t="s">
        <v>6</v>
      </c>
      <c r="G6454" s="16" t="s">
        <v>5696</v>
      </c>
      <c r="H6454" s="5">
        <f>IFERROR(IF($F$3=0,"-",Tabla1[[#This Row],[Precio de Cliente neto]]*(1+$F$3)),"-")</f>
        <v>2726.8619699999995</v>
      </c>
      <c r="I6454" s="5">
        <v>2597.0113999999999</v>
      </c>
      <c r="J6454" s="5">
        <v>2337.3102600000002</v>
      </c>
      <c r="K6454" s="26">
        <v>0.21</v>
      </c>
    </row>
    <row r="6455" spans="1:11">
      <c r="A6455" s="4">
        <v>40947</v>
      </c>
      <c r="B6455" t="s">
        <v>9483</v>
      </c>
      <c r="C6455" s="5">
        <f>IF($F$2=0," - ",Tabla1[[#This Row],[Base Precio de Lista neto]])</f>
        <v>4231.5757999999996</v>
      </c>
      <c r="D6455" s="5">
        <f>IF($F$2=0," - ",Tabla1[[#This Row],[Base Precio de Lista neto]]*(1-$F$2))</f>
        <v>2962.1030599999995</v>
      </c>
      <c r="E6455" s="5">
        <f>IF($F$2=0," - ",Tabla1[[#This Row],[Base para Mejor precio]]*(1-$F$2))</f>
        <v>2665.892754</v>
      </c>
      <c r="F6455" s="4" t="s">
        <v>6</v>
      </c>
      <c r="G6455" s="16" t="s">
        <v>5696</v>
      </c>
      <c r="H6455" s="5">
        <f>IFERROR(IF($F$3=0,"-",Tabla1[[#This Row],[Precio de Cliente neto]]*(1+$F$3)),"-")</f>
        <v>4443.1545899999992</v>
      </c>
      <c r="I6455" s="5">
        <v>4231.5757999999996</v>
      </c>
      <c r="J6455" s="5">
        <v>3808.41822</v>
      </c>
      <c r="K6455" s="26">
        <v>0.21</v>
      </c>
    </row>
    <row r="6456" spans="1:11">
      <c r="A6456" s="4">
        <v>40948</v>
      </c>
      <c r="B6456" t="s">
        <v>9484</v>
      </c>
      <c r="C6456" s="5">
        <f>IF($F$2=0," - ",Tabla1[[#This Row],[Base Precio de Lista neto]])</f>
        <v>5697.9062999999996</v>
      </c>
      <c r="D6456" s="5">
        <f>IF($F$2=0," - ",Tabla1[[#This Row],[Base Precio de Lista neto]]*(1-$F$2))</f>
        <v>3988.5344099999993</v>
      </c>
      <c r="E6456" s="5">
        <f>IF($F$2=0," - ",Tabla1[[#This Row],[Base para Mejor precio]]*(1-$F$2))</f>
        <v>3589.680969</v>
      </c>
      <c r="F6456" s="4" t="s">
        <v>6</v>
      </c>
      <c r="G6456" s="16" t="s">
        <v>5696</v>
      </c>
      <c r="H6456" s="5">
        <f>IFERROR(IF($F$3=0,"-",Tabla1[[#This Row],[Precio de Cliente neto]]*(1+$F$3)),"-")</f>
        <v>5982.8016149999985</v>
      </c>
      <c r="I6456" s="5">
        <v>5697.9062999999996</v>
      </c>
      <c r="J6456" s="5">
        <v>5128.1156700000001</v>
      </c>
      <c r="K6456" s="26">
        <v>0.21</v>
      </c>
    </row>
    <row r="6457" spans="1:11">
      <c r="A6457" s="4">
        <v>40967</v>
      </c>
      <c r="B6457" t="s">
        <v>9485</v>
      </c>
      <c r="C6457" s="5">
        <f>IF($F$2=0," - ",Tabla1[[#This Row],[Base Precio de Lista neto]])</f>
        <v>10079.8693</v>
      </c>
      <c r="D6457" s="5">
        <f>IF($F$2=0," - ",Tabla1[[#This Row],[Base Precio de Lista neto]]*(1-$F$2))</f>
        <v>7055.9085100000002</v>
      </c>
      <c r="E6457" s="5">
        <f>IF($F$2=0," - ",Tabla1[[#This Row],[Base para Mejor precio]]*(1-$F$2))</f>
        <v>6350.3176589999994</v>
      </c>
      <c r="F6457" s="4" t="s">
        <v>6</v>
      </c>
      <c r="G6457" s="16" t="s">
        <v>5696</v>
      </c>
      <c r="H6457" s="5">
        <f>IFERROR(IF($F$3=0,"-",Tabla1[[#This Row],[Precio de Cliente neto]]*(1+$F$3)),"-")</f>
        <v>10583.862765</v>
      </c>
      <c r="I6457" s="5">
        <v>10079.8693</v>
      </c>
      <c r="J6457" s="5">
        <v>9071.8823699999994</v>
      </c>
      <c r="K6457" s="26">
        <v>0.21</v>
      </c>
    </row>
    <row r="6458" spans="1:11">
      <c r="A6458" s="4">
        <v>40968</v>
      </c>
      <c r="B6458" t="s">
        <v>5594</v>
      </c>
      <c r="C6458" s="5">
        <f>IF($F$2=0," - ",Tabla1[[#This Row],[Base Precio de Lista neto]])</f>
        <v>1119.8</v>
      </c>
      <c r="D6458" s="5">
        <f>IF($F$2=0," - ",Tabla1[[#This Row],[Base Precio de Lista neto]]*(1-$F$2))</f>
        <v>783.8599999999999</v>
      </c>
      <c r="E6458" s="5">
        <f>IF($F$2=0," - ",Tabla1[[#This Row],[Base para Mejor precio]]*(1-$F$2))</f>
        <v>705.47400000000005</v>
      </c>
      <c r="F6458" s="4" t="s">
        <v>5</v>
      </c>
      <c r="G6458" s="16" t="s">
        <v>5696</v>
      </c>
      <c r="H6458" s="5">
        <f>IFERROR(IF($F$3=0,"-",Tabla1[[#This Row],[Precio de Cliente neto]]*(1+$F$3)),"-")</f>
        <v>1175.79</v>
      </c>
      <c r="I6458" s="5">
        <v>1119.8</v>
      </c>
      <c r="J6458" s="5">
        <v>1007.82</v>
      </c>
      <c r="K6458" s="26">
        <v>0.21</v>
      </c>
    </row>
    <row r="6459" spans="1:11">
      <c r="A6459" s="4">
        <v>40969</v>
      </c>
      <c r="B6459" t="s">
        <v>9486</v>
      </c>
      <c r="C6459" s="5">
        <f>IF($F$2=0," - ",Tabla1[[#This Row],[Base Precio de Lista neto]])</f>
        <v>12473.0126</v>
      </c>
      <c r="D6459" s="5">
        <f>IF($F$2=0," - ",Tabla1[[#This Row],[Base Precio de Lista neto]]*(1-$F$2))</f>
        <v>8731.1088199999995</v>
      </c>
      <c r="E6459" s="5">
        <f>IF($F$2=0," - ",Tabla1[[#This Row],[Base para Mejor precio]]*(1-$F$2))</f>
        <v>7857.9979379999995</v>
      </c>
      <c r="F6459" s="4" t="s">
        <v>6</v>
      </c>
      <c r="G6459" s="16" t="s">
        <v>5696</v>
      </c>
      <c r="H6459" s="5">
        <f>IFERROR(IF($F$3=0,"-",Tabla1[[#This Row],[Precio de Cliente neto]]*(1+$F$3)),"-")</f>
        <v>13096.663229999998</v>
      </c>
      <c r="I6459" s="5">
        <v>12473.0126</v>
      </c>
      <c r="J6459" s="5">
        <v>11225.71134</v>
      </c>
      <c r="K6459" s="26">
        <v>0.21</v>
      </c>
    </row>
    <row r="6460" spans="1:11">
      <c r="A6460" s="4">
        <v>40972</v>
      </c>
      <c r="B6460" t="s">
        <v>9487</v>
      </c>
      <c r="C6460" s="5">
        <f>IF($F$2=0," - ",Tabla1[[#This Row],[Base Precio de Lista neto]])</f>
        <v>8435.1952000000001</v>
      </c>
      <c r="D6460" s="5">
        <f>IF($F$2=0," - ",Tabla1[[#This Row],[Base Precio de Lista neto]]*(1-$F$2))</f>
        <v>5904.6366399999997</v>
      </c>
      <c r="E6460" s="5">
        <f>IF($F$2=0," - ",Tabla1[[#This Row],[Base para Mejor precio]]*(1-$F$2))</f>
        <v>5314.1729759999998</v>
      </c>
      <c r="F6460" s="4" t="s">
        <v>6</v>
      </c>
      <c r="G6460" s="16" t="s">
        <v>5696</v>
      </c>
      <c r="H6460" s="5">
        <f>IFERROR(IF($F$3=0,"-",Tabla1[[#This Row],[Precio de Cliente neto]]*(1+$F$3)),"-")</f>
        <v>8856.9549599999991</v>
      </c>
      <c r="I6460" s="5">
        <v>8435.1952000000001</v>
      </c>
      <c r="J6460" s="5">
        <v>7591.6756800000003</v>
      </c>
      <c r="K6460" s="26">
        <v>0.21</v>
      </c>
    </row>
    <row r="6461" spans="1:11">
      <c r="A6461" s="4">
        <v>40973</v>
      </c>
      <c r="B6461" t="s">
        <v>9488</v>
      </c>
      <c r="C6461" s="5">
        <f>IF($F$2=0," - ",Tabla1[[#This Row],[Base Precio de Lista neto]])</f>
        <v>10027.689399999999</v>
      </c>
      <c r="D6461" s="5">
        <f>IF($F$2=0," - ",Tabla1[[#This Row],[Base Precio de Lista neto]]*(1-$F$2))</f>
        <v>7019.3825799999995</v>
      </c>
      <c r="E6461" s="5">
        <f>IF($F$2=0," - ",Tabla1[[#This Row],[Base para Mejor precio]]*(1-$F$2))</f>
        <v>6317.4443219999994</v>
      </c>
      <c r="F6461" s="4" t="s">
        <v>6</v>
      </c>
      <c r="G6461" s="16" t="s">
        <v>5696</v>
      </c>
      <c r="H6461" s="5">
        <f>IFERROR(IF($F$3=0,"-",Tabla1[[#This Row],[Precio de Cliente neto]]*(1+$F$3)),"-")</f>
        <v>10529.07387</v>
      </c>
      <c r="I6461" s="5">
        <v>10027.689399999999</v>
      </c>
      <c r="J6461" s="5">
        <v>9024.9204599999994</v>
      </c>
      <c r="K6461" s="26">
        <v>0.21</v>
      </c>
    </row>
    <row r="6462" spans="1:11">
      <c r="A6462" s="4">
        <v>40974</v>
      </c>
      <c r="B6462" t="s">
        <v>9489</v>
      </c>
      <c r="C6462" s="5">
        <f>IF($F$2=0," - ",Tabla1[[#This Row],[Base Precio de Lista neto]])</f>
        <v>12045.465899999999</v>
      </c>
      <c r="D6462" s="5">
        <f>IF($F$2=0," - ",Tabla1[[#This Row],[Base Precio de Lista neto]]*(1-$F$2))</f>
        <v>8431.8261299999995</v>
      </c>
      <c r="E6462" s="5">
        <f>IF($F$2=0," - ",Tabla1[[#This Row],[Base para Mejor precio]]*(1-$F$2))</f>
        <v>7588.6435169999986</v>
      </c>
      <c r="F6462" s="4" t="s">
        <v>6</v>
      </c>
      <c r="G6462" s="16" t="s">
        <v>5696</v>
      </c>
      <c r="H6462" s="5">
        <f>IFERROR(IF($F$3=0,"-",Tabla1[[#This Row],[Precio de Cliente neto]]*(1+$F$3)),"-")</f>
        <v>12647.739194999998</v>
      </c>
      <c r="I6462" s="5">
        <v>12045.465899999999</v>
      </c>
      <c r="J6462" s="5">
        <v>10840.919309999999</v>
      </c>
      <c r="K6462" s="26">
        <v>0.21</v>
      </c>
    </row>
    <row r="6463" spans="1:11">
      <c r="A6463" s="4">
        <v>40975</v>
      </c>
      <c r="B6463" t="s">
        <v>4241</v>
      </c>
      <c r="C6463" s="5">
        <f>IF($F$2=0," - ",Tabla1[[#This Row],[Base Precio de Lista neto]])</f>
        <v>7918.02</v>
      </c>
      <c r="D6463" s="5">
        <f>IF($F$2=0," - ",Tabla1[[#This Row],[Base Precio de Lista neto]]*(1-$F$2))</f>
        <v>5542.6139999999996</v>
      </c>
      <c r="E6463" s="5">
        <f>IF($F$2=0," - ",Tabla1[[#This Row],[Base para Mejor precio]]*(1-$F$2))</f>
        <v>4988.3525999999993</v>
      </c>
      <c r="F6463" s="4" t="s">
        <v>4</v>
      </c>
      <c r="G6463" s="16" t="s">
        <v>5696</v>
      </c>
      <c r="H6463" s="5">
        <f>IFERROR(IF($F$3=0,"-",Tabla1[[#This Row],[Precio de Cliente neto]]*(1+$F$3)),"-")</f>
        <v>8313.9209999999985</v>
      </c>
      <c r="I6463" s="5">
        <v>7918.02</v>
      </c>
      <c r="J6463" s="5">
        <v>7126.2179999999998</v>
      </c>
      <c r="K6463" s="26">
        <v>0.21</v>
      </c>
    </row>
    <row r="6464" spans="1:11">
      <c r="A6464" s="4">
        <v>40976</v>
      </c>
      <c r="B6464" t="s">
        <v>6268</v>
      </c>
      <c r="C6464" s="5">
        <f>IF($F$2=0," - ",Tabla1[[#This Row],[Base Precio de Lista neto]])</f>
        <v>16358.401</v>
      </c>
      <c r="D6464" s="5">
        <f>IF($F$2=0," - ",Tabla1[[#This Row],[Base Precio de Lista neto]]*(1-$F$2))</f>
        <v>11450.8807</v>
      </c>
      <c r="E6464" s="5">
        <f>IF($F$2=0," - ",Tabla1[[#This Row],[Base para Mejor precio]]*(1-$F$2))</f>
        <v>10305.79263</v>
      </c>
      <c r="F6464" s="4" t="s">
        <v>4</v>
      </c>
      <c r="G6464" s="16" t="s">
        <v>5696</v>
      </c>
      <c r="H6464" s="5">
        <f>IFERROR(IF($F$3=0,"-",Tabla1[[#This Row],[Precio de Cliente neto]]*(1+$F$3)),"-")</f>
        <v>17176.321049999999</v>
      </c>
      <c r="I6464" s="5">
        <v>16358.401</v>
      </c>
      <c r="J6464" s="5">
        <v>14722.5609</v>
      </c>
      <c r="K6464" s="26">
        <v>0.21</v>
      </c>
    </row>
    <row r="6465" spans="1:11">
      <c r="A6465" s="4">
        <v>40977</v>
      </c>
      <c r="B6465" t="s">
        <v>4242</v>
      </c>
      <c r="C6465" s="5">
        <f>IF($F$2=0," - ",Tabla1[[#This Row],[Base Precio de Lista neto]])</f>
        <v>16358.401</v>
      </c>
      <c r="D6465" s="5">
        <f>IF($F$2=0," - ",Tabla1[[#This Row],[Base Precio de Lista neto]]*(1-$F$2))</f>
        <v>11450.8807</v>
      </c>
      <c r="E6465" s="5">
        <f>IF($F$2=0," - ",Tabla1[[#This Row],[Base para Mejor precio]]*(1-$F$2))</f>
        <v>10305.79263</v>
      </c>
      <c r="F6465" s="4" t="s">
        <v>4</v>
      </c>
      <c r="G6465" s="16" t="s">
        <v>5696</v>
      </c>
      <c r="H6465" s="5">
        <f>IFERROR(IF($F$3=0,"-",Tabla1[[#This Row],[Precio de Cliente neto]]*(1+$F$3)),"-")</f>
        <v>17176.321049999999</v>
      </c>
      <c r="I6465" s="5">
        <v>16358.401</v>
      </c>
      <c r="J6465" s="5">
        <v>14722.5609</v>
      </c>
      <c r="K6465" s="26">
        <v>0.21</v>
      </c>
    </row>
    <row r="6466" spans="1:11">
      <c r="A6466" s="4">
        <v>40979</v>
      </c>
      <c r="B6466" t="s">
        <v>4243</v>
      </c>
      <c r="C6466" s="5">
        <f>IF($F$2=0," - ",Tabla1[[#This Row],[Base Precio de Lista neto]])</f>
        <v>3085.1568000000002</v>
      </c>
      <c r="D6466" s="5">
        <f>IF($F$2=0," - ",Tabla1[[#This Row],[Base Precio de Lista neto]]*(1-$F$2))</f>
        <v>2159.6097599999998</v>
      </c>
      <c r="E6466" s="5">
        <f>IF($F$2=0," - ",Tabla1[[#This Row],[Base para Mejor precio]]*(1-$F$2))</f>
        <v>1943.6487839999998</v>
      </c>
      <c r="F6466" s="4" t="s">
        <v>4</v>
      </c>
      <c r="G6466" s="16" t="s">
        <v>5696</v>
      </c>
      <c r="H6466" s="5">
        <f>IFERROR(IF($F$3=0,"-",Tabla1[[#This Row],[Precio de Cliente neto]]*(1+$F$3)),"-")</f>
        <v>3239.41464</v>
      </c>
      <c r="I6466" s="5">
        <v>3085.1568000000002</v>
      </c>
      <c r="J6466" s="5">
        <v>2776.6411199999998</v>
      </c>
      <c r="K6466" s="26">
        <v>0.21</v>
      </c>
    </row>
    <row r="6467" spans="1:11">
      <c r="A6467" s="4">
        <v>40980</v>
      </c>
      <c r="B6467" t="s">
        <v>4244</v>
      </c>
      <c r="C6467" s="5">
        <f>IF($F$2=0," - ",Tabla1[[#This Row],[Base Precio de Lista neto]])</f>
        <v>3611.3204000000001</v>
      </c>
      <c r="D6467" s="5">
        <f>IF($F$2=0," - ",Tabla1[[#This Row],[Base Precio de Lista neto]]*(1-$F$2))</f>
        <v>2527.9242799999997</v>
      </c>
      <c r="E6467" s="5">
        <f>IF($F$2=0," - ",Tabla1[[#This Row],[Base para Mejor precio]]*(1-$F$2))</f>
        <v>2275.131852</v>
      </c>
      <c r="F6467" s="4" t="s">
        <v>4</v>
      </c>
      <c r="G6467" s="16" t="s">
        <v>5696</v>
      </c>
      <c r="H6467" s="5">
        <f>IFERROR(IF($F$3=0,"-",Tabla1[[#This Row],[Precio de Cliente neto]]*(1+$F$3)),"-")</f>
        <v>3791.8864199999998</v>
      </c>
      <c r="I6467" s="5">
        <v>3611.3204000000001</v>
      </c>
      <c r="J6467" s="5">
        <v>3250.1883600000001</v>
      </c>
      <c r="K6467" s="26">
        <v>0.21</v>
      </c>
    </row>
    <row r="6468" spans="1:11">
      <c r="A6468" s="4">
        <v>40981</v>
      </c>
      <c r="B6468" t="s">
        <v>4245</v>
      </c>
      <c r="C6468" s="5">
        <f>IF($F$2=0," - ",Tabla1[[#This Row],[Base Precio de Lista neto]])</f>
        <v>4440.2965000000004</v>
      </c>
      <c r="D6468" s="5">
        <f>IF($F$2=0," - ",Tabla1[[#This Row],[Base Precio de Lista neto]]*(1-$F$2))</f>
        <v>3108.2075500000001</v>
      </c>
      <c r="E6468" s="5">
        <f>IF($F$2=0," - ",Tabla1[[#This Row],[Base para Mejor precio]]*(1-$F$2))</f>
        <v>2797.3867949999999</v>
      </c>
      <c r="F6468" s="4" t="s">
        <v>4</v>
      </c>
      <c r="G6468" s="16" t="s">
        <v>5696</v>
      </c>
      <c r="H6468" s="5">
        <f>IFERROR(IF($F$3=0,"-",Tabla1[[#This Row],[Precio de Cliente neto]]*(1+$F$3)),"-")</f>
        <v>4662.3113250000006</v>
      </c>
      <c r="I6468" s="5">
        <v>4440.2965000000004</v>
      </c>
      <c r="J6468" s="5">
        <v>3996.26685</v>
      </c>
      <c r="K6468" s="26">
        <v>0.21</v>
      </c>
    </row>
    <row r="6469" spans="1:11">
      <c r="A6469" s="4">
        <v>40982</v>
      </c>
      <c r="B6469" t="s">
        <v>4246</v>
      </c>
      <c r="C6469" s="5">
        <f>IF($F$2=0," - ",Tabla1[[#This Row],[Base Precio de Lista neto]])</f>
        <v>5581.3006999999998</v>
      </c>
      <c r="D6469" s="5">
        <f>IF($F$2=0," - ",Tabla1[[#This Row],[Base Precio de Lista neto]]*(1-$F$2))</f>
        <v>3906.9104899999998</v>
      </c>
      <c r="E6469" s="5">
        <f>IF($F$2=0," - ",Tabla1[[#This Row],[Base para Mejor precio]]*(1-$F$2))</f>
        <v>3516.2194409999997</v>
      </c>
      <c r="F6469" s="4" t="s">
        <v>4</v>
      </c>
      <c r="G6469" s="16" t="s">
        <v>5696</v>
      </c>
      <c r="H6469" s="5">
        <f>IFERROR(IF($F$3=0,"-",Tabla1[[#This Row],[Precio de Cliente neto]]*(1+$F$3)),"-")</f>
        <v>5860.3657349999994</v>
      </c>
      <c r="I6469" s="5">
        <v>5581.3006999999998</v>
      </c>
      <c r="J6469" s="5">
        <v>5023.1706299999996</v>
      </c>
      <c r="K6469" s="26">
        <v>0.21</v>
      </c>
    </row>
    <row r="6470" spans="1:11">
      <c r="A6470" s="4">
        <v>40983</v>
      </c>
      <c r="B6470" t="s">
        <v>4247</v>
      </c>
      <c r="C6470" s="5">
        <f>IF($F$2=0," - ",Tabla1[[#This Row],[Base Precio de Lista neto]])</f>
        <v>7038.5007999999998</v>
      </c>
      <c r="D6470" s="5">
        <f>IF($F$2=0," - ",Tabla1[[#This Row],[Base Precio de Lista neto]]*(1-$F$2))</f>
        <v>4926.9505599999993</v>
      </c>
      <c r="E6470" s="5">
        <f>IF($F$2=0," - ",Tabla1[[#This Row],[Base para Mejor precio]]*(1-$F$2))</f>
        <v>4434.2555039999997</v>
      </c>
      <c r="F6470" s="4" t="s">
        <v>4</v>
      </c>
      <c r="G6470" s="16" t="s">
        <v>5696</v>
      </c>
      <c r="H6470" s="5">
        <f>IFERROR(IF($F$3=0,"-",Tabla1[[#This Row],[Precio de Cliente neto]]*(1+$F$3)),"-")</f>
        <v>7390.425839999999</v>
      </c>
      <c r="I6470" s="5">
        <v>7038.5007999999998</v>
      </c>
      <c r="J6470" s="5">
        <v>6334.6507199999996</v>
      </c>
      <c r="K6470" s="26">
        <v>0.21</v>
      </c>
    </row>
    <row r="6471" spans="1:11">
      <c r="A6471" s="4">
        <v>40989</v>
      </c>
      <c r="B6471" t="s">
        <v>4248</v>
      </c>
      <c r="C6471" s="5">
        <f>IF($F$2=0," - ",Tabla1[[#This Row],[Base Precio de Lista neto]])</f>
        <v>8083.4479000000001</v>
      </c>
      <c r="D6471" s="5">
        <f>IF($F$2=0," - ",Tabla1[[#This Row],[Base Precio de Lista neto]]*(1-$F$2))</f>
        <v>5658.4135299999998</v>
      </c>
      <c r="E6471" s="5">
        <f>IF($F$2=0," - ",Tabla1[[#This Row],[Base para Mejor precio]]*(1-$F$2))</f>
        <v>5092.572177</v>
      </c>
      <c r="F6471" s="4" t="s">
        <v>4</v>
      </c>
      <c r="G6471" s="16" t="s">
        <v>5696</v>
      </c>
      <c r="H6471" s="5">
        <f>IFERROR(IF($F$3=0,"-",Tabla1[[#This Row],[Precio de Cliente neto]]*(1+$F$3)),"-")</f>
        <v>8487.6202950000006</v>
      </c>
      <c r="I6471" s="5">
        <v>8083.4479000000001</v>
      </c>
      <c r="J6471" s="5">
        <v>7275.10311</v>
      </c>
      <c r="K6471" s="26">
        <v>0.21</v>
      </c>
    </row>
    <row r="6472" spans="1:11">
      <c r="A6472" s="4">
        <v>40990</v>
      </c>
      <c r="B6472" t="s">
        <v>4249</v>
      </c>
      <c r="C6472" s="5">
        <f>IF($F$2=0," - ",Tabla1[[#This Row],[Base Precio de Lista neto]])</f>
        <v>11496.8181</v>
      </c>
      <c r="D6472" s="5">
        <f>IF($F$2=0," - ",Tabla1[[#This Row],[Base Precio de Lista neto]]*(1-$F$2))</f>
        <v>8047.7726699999994</v>
      </c>
      <c r="E6472" s="5">
        <f>IF($F$2=0," - ",Tabla1[[#This Row],[Base para Mejor precio]]*(1-$F$2))</f>
        <v>7242.9954029999999</v>
      </c>
      <c r="F6472" s="4" t="s">
        <v>4</v>
      </c>
      <c r="G6472" s="16" t="s">
        <v>5696</v>
      </c>
      <c r="H6472" s="5">
        <f>IFERROR(IF($F$3=0,"-",Tabla1[[#This Row],[Precio de Cliente neto]]*(1+$F$3)),"-")</f>
        <v>12071.659005</v>
      </c>
      <c r="I6472" s="5">
        <v>11496.8181</v>
      </c>
      <c r="J6472" s="5">
        <v>10347.13629</v>
      </c>
      <c r="K6472" s="26">
        <v>0.21</v>
      </c>
    </row>
    <row r="6473" spans="1:11">
      <c r="A6473" s="4">
        <v>40991</v>
      </c>
      <c r="B6473" t="s">
        <v>4250</v>
      </c>
      <c r="C6473" s="5">
        <f>IF($F$2=0," - ",Tabla1[[#This Row],[Base Precio de Lista neto]])</f>
        <v>14462.380800000001</v>
      </c>
      <c r="D6473" s="5">
        <f>IF($F$2=0," - ",Tabla1[[#This Row],[Base Precio de Lista neto]]*(1-$F$2))</f>
        <v>10123.66656</v>
      </c>
      <c r="E6473" s="5">
        <f>IF($F$2=0," - ",Tabla1[[#This Row],[Base para Mejor precio]]*(1-$F$2))</f>
        <v>9111.2999039999995</v>
      </c>
      <c r="F6473" s="4" t="s">
        <v>4</v>
      </c>
      <c r="G6473" s="16" t="s">
        <v>5696</v>
      </c>
      <c r="H6473" s="5">
        <f>IFERROR(IF($F$3=0,"-",Tabla1[[#This Row],[Precio de Cliente neto]]*(1+$F$3)),"-")</f>
        <v>15185.49984</v>
      </c>
      <c r="I6473" s="5">
        <v>14462.380800000001</v>
      </c>
      <c r="J6473" s="5">
        <v>13016.14272</v>
      </c>
      <c r="K6473" s="26">
        <v>0.21</v>
      </c>
    </row>
    <row r="6474" spans="1:11">
      <c r="A6474" s="4">
        <v>40994</v>
      </c>
      <c r="B6474" t="s">
        <v>4251</v>
      </c>
      <c r="C6474" s="5">
        <f>IF($F$2=0," - ",Tabla1[[#This Row],[Base Precio de Lista neto]])</f>
        <v>1907.3991000000001</v>
      </c>
      <c r="D6474" s="5">
        <f>IF($F$2=0," - ",Tabla1[[#This Row],[Base Precio de Lista neto]]*(1-$F$2))</f>
        <v>1335.1793700000001</v>
      </c>
      <c r="E6474" s="5">
        <f>IF($F$2=0," - ",Tabla1[[#This Row],[Base para Mejor precio]]*(1-$F$2))</f>
        <v>1201.661433</v>
      </c>
      <c r="F6474" s="4" t="s">
        <v>5</v>
      </c>
      <c r="G6474" s="16" t="s">
        <v>5696</v>
      </c>
      <c r="H6474" s="5">
        <f>IFERROR(IF($F$3=0,"-",Tabla1[[#This Row],[Precio de Cliente neto]]*(1+$F$3)),"-")</f>
        <v>2002.7690550000002</v>
      </c>
      <c r="I6474" s="5">
        <v>1907.3991000000001</v>
      </c>
      <c r="J6474" s="5">
        <v>1716.6591900000001</v>
      </c>
      <c r="K6474" s="26">
        <v>0.21</v>
      </c>
    </row>
    <row r="6475" spans="1:11">
      <c r="A6475" s="4">
        <v>40995</v>
      </c>
      <c r="B6475" t="s">
        <v>4252</v>
      </c>
      <c r="C6475" s="5">
        <f>IF($F$2=0," - ",Tabla1[[#This Row],[Base Precio de Lista neto]])</f>
        <v>3537.5983999999999</v>
      </c>
      <c r="D6475" s="5">
        <f>IF($F$2=0," - ",Tabla1[[#This Row],[Base Precio de Lista neto]]*(1-$F$2))</f>
        <v>2476.3188799999998</v>
      </c>
      <c r="E6475" s="5">
        <f>IF($F$2=0," - ",Tabla1[[#This Row],[Base para Mejor precio]]*(1-$F$2))</f>
        <v>2228.6869919999999</v>
      </c>
      <c r="F6475" s="4" t="s">
        <v>5</v>
      </c>
      <c r="G6475" s="16" t="s">
        <v>5696</v>
      </c>
      <c r="H6475" s="5">
        <f>IFERROR(IF($F$3=0,"-",Tabla1[[#This Row],[Precio de Cliente neto]]*(1+$F$3)),"-")</f>
        <v>3714.4783199999997</v>
      </c>
      <c r="I6475" s="5">
        <v>3537.5983999999999</v>
      </c>
      <c r="J6475" s="5">
        <v>3183.8385600000001</v>
      </c>
      <c r="K6475" s="26">
        <v>0.21</v>
      </c>
    </row>
    <row r="6476" spans="1:11">
      <c r="A6476" s="4">
        <v>40996</v>
      </c>
      <c r="B6476" t="s">
        <v>4253</v>
      </c>
      <c r="C6476" s="5">
        <f>IF($F$2=0," - ",Tabla1[[#This Row],[Base Precio de Lista neto]])</f>
        <v>19082.776999999998</v>
      </c>
      <c r="D6476" s="5">
        <f>IF($F$2=0," - ",Tabla1[[#This Row],[Base Precio de Lista neto]]*(1-$F$2))</f>
        <v>13357.943899999998</v>
      </c>
      <c r="E6476" s="5">
        <f>IF($F$2=0," - ",Tabla1[[#This Row],[Base para Mejor precio]]*(1-$F$2))</f>
        <v>12022.149509999999</v>
      </c>
      <c r="F6476" s="4" t="s">
        <v>4</v>
      </c>
      <c r="G6476" s="16" t="s">
        <v>5696</v>
      </c>
      <c r="H6476" s="5">
        <f>IFERROR(IF($F$3=0,"-",Tabla1[[#This Row],[Precio de Cliente neto]]*(1+$F$3)),"-")</f>
        <v>20036.915849999998</v>
      </c>
      <c r="I6476" s="5">
        <v>19082.776999999998</v>
      </c>
      <c r="J6476" s="5">
        <v>17174.499299999999</v>
      </c>
      <c r="K6476" s="26">
        <v>0.21</v>
      </c>
    </row>
    <row r="6477" spans="1:11">
      <c r="A6477" s="4">
        <v>40997</v>
      </c>
      <c r="B6477" t="s">
        <v>4254</v>
      </c>
      <c r="C6477" s="5">
        <f>IF($F$2=0," - ",Tabla1[[#This Row],[Base Precio de Lista neto]])</f>
        <v>15674.238300000001</v>
      </c>
      <c r="D6477" s="5">
        <f>IF($F$2=0," - ",Tabla1[[#This Row],[Base Precio de Lista neto]]*(1-$F$2))</f>
        <v>10971.96681</v>
      </c>
      <c r="E6477" s="5">
        <f>IF($F$2=0," - ",Tabla1[[#This Row],[Base para Mejor precio]]*(1-$F$2))</f>
        <v>9874.7701289999986</v>
      </c>
      <c r="F6477" s="4" t="s">
        <v>5</v>
      </c>
      <c r="G6477" s="16" t="s">
        <v>5696</v>
      </c>
      <c r="H6477" s="5">
        <f>IFERROR(IF($F$3=0,"-",Tabla1[[#This Row],[Precio de Cliente neto]]*(1+$F$3)),"-")</f>
        <v>16457.950215000001</v>
      </c>
      <c r="I6477" s="5">
        <v>15674.238300000001</v>
      </c>
      <c r="J6477" s="5">
        <v>14106.814469999999</v>
      </c>
      <c r="K6477" s="26">
        <v>0.21</v>
      </c>
    </row>
    <row r="6478" spans="1:11">
      <c r="A6478" s="4">
        <v>40998</v>
      </c>
      <c r="B6478" t="s">
        <v>4255</v>
      </c>
      <c r="C6478" s="5">
        <f>IF($F$2=0," - ",Tabla1[[#This Row],[Base Precio de Lista neto]])</f>
        <v>16615.582399999999</v>
      </c>
      <c r="D6478" s="5">
        <f>IF($F$2=0," - ",Tabla1[[#This Row],[Base Precio de Lista neto]]*(1-$F$2))</f>
        <v>11630.907679999998</v>
      </c>
      <c r="E6478" s="5">
        <f>IF($F$2=0," - ",Tabla1[[#This Row],[Base para Mejor precio]]*(1-$F$2))</f>
        <v>10467.816912</v>
      </c>
      <c r="F6478" s="4" t="s">
        <v>5</v>
      </c>
      <c r="G6478" s="16" t="s">
        <v>5696</v>
      </c>
      <c r="H6478" s="5">
        <f>IFERROR(IF($F$3=0,"-",Tabla1[[#This Row],[Precio de Cliente neto]]*(1+$F$3)),"-")</f>
        <v>17446.361519999999</v>
      </c>
      <c r="I6478" s="5">
        <v>16615.582399999999</v>
      </c>
      <c r="J6478" s="5">
        <v>14954.024160000001</v>
      </c>
      <c r="K6478" s="26">
        <v>0.21</v>
      </c>
    </row>
    <row r="6479" spans="1:11">
      <c r="A6479" s="4">
        <v>40999</v>
      </c>
      <c r="B6479" t="s">
        <v>4256</v>
      </c>
      <c r="C6479" s="5">
        <f>IF($F$2=0," - ",Tabla1[[#This Row],[Base Precio de Lista neto]])</f>
        <v>17505.0455</v>
      </c>
      <c r="D6479" s="5">
        <f>IF($F$2=0," - ",Tabla1[[#This Row],[Base Precio de Lista neto]]*(1-$F$2))</f>
        <v>12253.531849999999</v>
      </c>
      <c r="E6479" s="5">
        <f>IF($F$2=0," - ",Tabla1[[#This Row],[Base para Mejor precio]]*(1-$F$2))</f>
        <v>11028.178664999999</v>
      </c>
      <c r="F6479" s="4" t="s">
        <v>5</v>
      </c>
      <c r="G6479" s="16" t="s">
        <v>5696</v>
      </c>
      <c r="H6479" s="5">
        <f>IFERROR(IF($F$3=0,"-",Tabla1[[#This Row],[Precio de Cliente neto]]*(1+$F$3)),"-")</f>
        <v>18380.297774999999</v>
      </c>
      <c r="I6479" s="5">
        <v>17505.0455</v>
      </c>
      <c r="J6479" s="5">
        <v>15754.540950000001</v>
      </c>
      <c r="K6479" s="26">
        <v>0.21</v>
      </c>
    </row>
    <row r="6480" spans="1:11">
      <c r="A6480" s="4">
        <v>41000</v>
      </c>
      <c r="B6480" t="s">
        <v>4257</v>
      </c>
      <c r="C6480" s="5">
        <f>IF($F$2=0," - ",Tabla1[[#This Row],[Base Precio de Lista neto]])</f>
        <v>18708.3649</v>
      </c>
      <c r="D6480" s="5">
        <f>IF($F$2=0," - ",Tabla1[[#This Row],[Base Precio de Lista neto]]*(1-$F$2))</f>
        <v>13095.85543</v>
      </c>
      <c r="E6480" s="5">
        <f>IF($F$2=0," - ",Tabla1[[#This Row],[Base para Mejor precio]]*(1-$F$2))</f>
        <v>11786.269886999999</v>
      </c>
      <c r="F6480" s="4" t="s">
        <v>5</v>
      </c>
      <c r="G6480" s="16" t="s">
        <v>5696</v>
      </c>
      <c r="H6480" s="5">
        <f>IFERROR(IF($F$3=0,"-",Tabla1[[#This Row],[Precio de Cliente neto]]*(1+$F$3)),"-")</f>
        <v>19643.783145000001</v>
      </c>
      <c r="I6480" s="5">
        <v>18708.3649</v>
      </c>
      <c r="J6480" s="5">
        <v>16837.528409999999</v>
      </c>
      <c r="K6480" s="26">
        <v>0.21</v>
      </c>
    </row>
    <row r="6481" spans="1:11">
      <c r="A6481" s="4">
        <v>41001</v>
      </c>
      <c r="B6481" t="s">
        <v>4258</v>
      </c>
      <c r="C6481" s="5">
        <f>IF($F$2=0," - ",Tabla1[[#This Row],[Base Precio de Lista neto]])</f>
        <v>19594.954000000002</v>
      </c>
      <c r="D6481" s="5">
        <f>IF($F$2=0," - ",Tabla1[[#This Row],[Base Precio de Lista neto]]*(1-$F$2))</f>
        <v>13716.4678</v>
      </c>
      <c r="E6481" s="5">
        <f>IF($F$2=0," - ",Tabla1[[#This Row],[Base para Mejor precio]]*(1-$F$2))</f>
        <v>12344.821020000001</v>
      </c>
      <c r="F6481" s="4" t="s">
        <v>5</v>
      </c>
      <c r="G6481" s="16" t="s">
        <v>5696</v>
      </c>
      <c r="H6481" s="5">
        <f>IFERROR(IF($F$3=0,"-",Tabla1[[#This Row],[Precio de Cliente neto]]*(1+$F$3)),"-")</f>
        <v>20574.701700000001</v>
      </c>
      <c r="I6481" s="5">
        <v>19594.954000000002</v>
      </c>
      <c r="J6481" s="5">
        <v>17635.458600000002</v>
      </c>
      <c r="K6481" s="26">
        <v>0.21</v>
      </c>
    </row>
    <row r="6482" spans="1:11">
      <c r="A6482" s="4">
        <v>41002</v>
      </c>
      <c r="B6482" t="s">
        <v>4259</v>
      </c>
      <c r="C6482" s="5">
        <f>IF($F$2=0," - ",Tabla1[[#This Row],[Base Precio de Lista neto]])</f>
        <v>20795.399000000001</v>
      </c>
      <c r="D6482" s="5">
        <f>IF($F$2=0," - ",Tabla1[[#This Row],[Base Precio de Lista neto]]*(1-$F$2))</f>
        <v>14556.7793</v>
      </c>
      <c r="E6482" s="5">
        <f>IF($F$2=0," - ",Tabla1[[#This Row],[Base para Mejor precio]]*(1-$F$2))</f>
        <v>13101.10137</v>
      </c>
      <c r="F6482" s="4" t="s">
        <v>5</v>
      </c>
      <c r="G6482" s="16" t="s">
        <v>5696</v>
      </c>
      <c r="H6482" s="5">
        <f>IFERROR(IF($F$3=0,"-",Tabla1[[#This Row],[Precio de Cliente neto]]*(1+$F$3)),"-")</f>
        <v>21835.168949999999</v>
      </c>
      <c r="I6482" s="5">
        <v>20795.399000000001</v>
      </c>
      <c r="J6482" s="5">
        <v>18715.859100000001</v>
      </c>
      <c r="K6482" s="26">
        <v>0.21</v>
      </c>
    </row>
    <row r="6483" spans="1:11">
      <c r="A6483" s="4">
        <v>41003</v>
      </c>
      <c r="B6483" t="s">
        <v>4260</v>
      </c>
      <c r="C6483" s="5">
        <f>IF($F$2=0," - ",Tabla1[[#This Row],[Base Precio de Lista neto]])</f>
        <v>22790.2435</v>
      </c>
      <c r="D6483" s="5">
        <f>IF($F$2=0," - ",Tabla1[[#This Row],[Base Precio de Lista neto]]*(1-$F$2))</f>
        <v>15953.17045</v>
      </c>
      <c r="E6483" s="5">
        <f>IF($F$2=0," - ",Tabla1[[#This Row],[Base para Mejor precio]]*(1-$F$2))</f>
        <v>14357.853405</v>
      </c>
      <c r="F6483" s="4" t="s">
        <v>5</v>
      </c>
      <c r="G6483" s="16" t="s">
        <v>5696</v>
      </c>
      <c r="H6483" s="5">
        <f>IFERROR(IF($F$3=0,"-",Tabla1[[#This Row],[Precio de Cliente neto]]*(1+$F$3)),"-")</f>
        <v>23929.755675</v>
      </c>
      <c r="I6483" s="5">
        <v>22790.2435</v>
      </c>
      <c r="J6483" s="5">
        <v>20511.219150000001</v>
      </c>
      <c r="K6483" s="26">
        <v>0.21</v>
      </c>
    </row>
    <row r="6484" spans="1:11">
      <c r="A6484" s="4">
        <v>41004</v>
      </c>
      <c r="B6484" t="s">
        <v>4261</v>
      </c>
      <c r="C6484" s="5">
        <f>IF($F$2=0," - ",Tabla1[[#This Row],[Base Precio de Lista neto]])</f>
        <v>20265.699499999999</v>
      </c>
      <c r="D6484" s="5">
        <f>IF($F$2=0," - ",Tabla1[[#This Row],[Base Precio de Lista neto]]*(1-$F$2))</f>
        <v>14185.989649999998</v>
      </c>
      <c r="E6484" s="5">
        <f>IF($F$2=0," - ",Tabla1[[#This Row],[Base para Mejor precio]]*(1-$F$2))</f>
        <v>12767.390685</v>
      </c>
      <c r="F6484" s="4" t="s">
        <v>5</v>
      </c>
      <c r="G6484" s="16" t="s">
        <v>5696</v>
      </c>
      <c r="H6484" s="5">
        <f>IFERROR(IF($F$3=0,"-",Tabla1[[#This Row],[Precio de Cliente neto]]*(1+$F$3)),"-")</f>
        <v>21278.984474999997</v>
      </c>
      <c r="I6484" s="5">
        <v>20265.699499999999</v>
      </c>
      <c r="J6484" s="5">
        <v>18239.129550000001</v>
      </c>
      <c r="K6484" s="26">
        <v>0.21</v>
      </c>
    </row>
    <row r="6485" spans="1:11">
      <c r="A6485" s="4">
        <v>41005</v>
      </c>
      <c r="B6485" t="s">
        <v>4262</v>
      </c>
      <c r="C6485" s="5">
        <f>IF($F$2=0," - ",Tabla1[[#This Row],[Base Precio de Lista neto]])</f>
        <v>21112.055199999999</v>
      </c>
      <c r="D6485" s="5">
        <f>IF($F$2=0," - ",Tabla1[[#This Row],[Base Precio de Lista neto]]*(1-$F$2))</f>
        <v>14778.438639999998</v>
      </c>
      <c r="E6485" s="5">
        <f>IF($F$2=0," - ",Tabla1[[#This Row],[Base para Mejor precio]]*(1-$F$2))</f>
        <v>13300.594775999998</v>
      </c>
      <c r="F6485" s="4" t="s">
        <v>5</v>
      </c>
      <c r="G6485" s="16" t="s">
        <v>5696</v>
      </c>
      <c r="H6485" s="5">
        <f>IFERROR(IF($F$3=0,"-",Tabla1[[#This Row],[Precio de Cliente neto]]*(1+$F$3)),"-")</f>
        <v>22167.657959999997</v>
      </c>
      <c r="I6485" s="5">
        <v>21112.055199999999</v>
      </c>
      <c r="J6485" s="5">
        <v>19000.849679999999</v>
      </c>
      <c r="K6485" s="26">
        <v>0.21</v>
      </c>
    </row>
    <row r="6486" spans="1:11">
      <c r="A6486" s="4">
        <v>41006</v>
      </c>
      <c r="B6486" t="s">
        <v>4263</v>
      </c>
      <c r="C6486" s="5">
        <f>IF($F$2=0," - ",Tabla1[[#This Row],[Base Precio de Lista neto]])</f>
        <v>22634.8279</v>
      </c>
      <c r="D6486" s="5">
        <f>IF($F$2=0," - ",Tabla1[[#This Row],[Base Precio de Lista neto]]*(1-$F$2))</f>
        <v>15844.379529999998</v>
      </c>
      <c r="E6486" s="5">
        <f>IF($F$2=0," - ",Tabla1[[#This Row],[Base para Mejor precio]]*(1-$F$2))</f>
        <v>14259.941576999998</v>
      </c>
      <c r="F6486" s="4" t="s">
        <v>5</v>
      </c>
      <c r="G6486" s="16" t="s">
        <v>5696</v>
      </c>
      <c r="H6486" s="5">
        <f>IFERROR(IF($F$3=0,"-",Tabla1[[#This Row],[Precio de Cliente neto]]*(1+$F$3)),"-")</f>
        <v>23766.569294999998</v>
      </c>
      <c r="I6486" s="5">
        <v>22634.8279</v>
      </c>
      <c r="J6486" s="5">
        <v>20371.345109999998</v>
      </c>
      <c r="K6486" s="26">
        <v>0.21</v>
      </c>
    </row>
    <row r="6487" spans="1:11">
      <c r="A6487" s="4">
        <v>41007</v>
      </c>
      <c r="B6487" t="s">
        <v>4264</v>
      </c>
      <c r="C6487" s="5">
        <f>IF($F$2=0," - ",Tabla1[[#This Row],[Base Precio de Lista neto]])</f>
        <v>23961.875</v>
      </c>
      <c r="D6487" s="5">
        <f>IF($F$2=0," - ",Tabla1[[#This Row],[Base Precio de Lista neto]]*(1-$F$2))</f>
        <v>16773.3125</v>
      </c>
      <c r="E6487" s="5">
        <f>IF($F$2=0," - ",Tabla1[[#This Row],[Base para Mejor precio]]*(1-$F$2))</f>
        <v>15095.981249999999</v>
      </c>
      <c r="F6487" s="4" t="s">
        <v>5</v>
      </c>
      <c r="G6487" s="16" t="s">
        <v>5696</v>
      </c>
      <c r="H6487" s="5">
        <f>IFERROR(IF($F$3=0,"-",Tabla1[[#This Row],[Precio de Cliente neto]]*(1+$F$3)),"-")</f>
        <v>25159.96875</v>
      </c>
      <c r="I6487" s="5">
        <v>23961.875</v>
      </c>
      <c r="J6487" s="5">
        <v>21565.6875</v>
      </c>
      <c r="K6487" s="26">
        <v>0.21</v>
      </c>
    </row>
    <row r="6488" spans="1:11">
      <c r="A6488" s="4">
        <v>41008</v>
      </c>
      <c r="B6488" t="s">
        <v>4265</v>
      </c>
      <c r="C6488" s="5">
        <f>IF($F$2=0," - ",Tabla1[[#This Row],[Base Precio de Lista neto]])</f>
        <v>25309.115600000001</v>
      </c>
      <c r="D6488" s="5">
        <f>IF($F$2=0," - ",Tabla1[[#This Row],[Base Precio de Lista neto]]*(1-$F$2))</f>
        <v>17716.38092</v>
      </c>
      <c r="E6488" s="5">
        <f>IF($F$2=0," - ",Tabla1[[#This Row],[Base para Mejor precio]]*(1-$F$2))</f>
        <v>15944.742827999999</v>
      </c>
      <c r="F6488" s="4" t="s">
        <v>5</v>
      </c>
      <c r="G6488" s="16" t="s">
        <v>5696</v>
      </c>
      <c r="H6488" s="5">
        <f>IFERROR(IF($F$3=0,"-",Tabla1[[#This Row],[Precio de Cliente neto]]*(1+$F$3)),"-")</f>
        <v>26574.571380000001</v>
      </c>
      <c r="I6488" s="5">
        <v>25309.115600000001</v>
      </c>
      <c r="J6488" s="5">
        <v>22778.204040000001</v>
      </c>
      <c r="K6488" s="26">
        <v>0.21</v>
      </c>
    </row>
    <row r="6489" spans="1:11">
      <c r="A6489" s="4">
        <v>41009</v>
      </c>
      <c r="B6489" t="s">
        <v>4266</v>
      </c>
      <c r="C6489" s="5">
        <f>IF($F$2=0," - ",Tabla1[[#This Row],[Base Precio de Lista neto]])</f>
        <v>27577.5062</v>
      </c>
      <c r="D6489" s="5">
        <f>IF($F$2=0," - ",Tabla1[[#This Row],[Base Precio de Lista neto]]*(1-$F$2))</f>
        <v>19304.25434</v>
      </c>
      <c r="E6489" s="5">
        <f>IF($F$2=0," - ",Tabla1[[#This Row],[Base para Mejor precio]]*(1-$F$2))</f>
        <v>17373.828905999999</v>
      </c>
      <c r="F6489" s="4" t="s">
        <v>5</v>
      </c>
      <c r="G6489" s="16" t="s">
        <v>5696</v>
      </c>
      <c r="H6489" s="5">
        <f>IFERROR(IF($F$3=0,"-",Tabla1[[#This Row],[Precio de Cliente neto]]*(1+$F$3)),"-")</f>
        <v>28956.381509999999</v>
      </c>
      <c r="I6489" s="5">
        <v>27577.5062</v>
      </c>
      <c r="J6489" s="5">
        <v>24819.755580000001</v>
      </c>
      <c r="K6489" s="26">
        <v>0.21</v>
      </c>
    </row>
    <row r="6490" spans="1:11">
      <c r="A6490" s="4">
        <v>41010</v>
      </c>
      <c r="B6490" t="s">
        <v>4267</v>
      </c>
      <c r="C6490" s="5">
        <f>IF($F$2=0," - ",Tabla1[[#This Row],[Base Precio de Lista neto]])</f>
        <v>19485.596000000001</v>
      </c>
      <c r="D6490" s="5">
        <f>IF($F$2=0," - ",Tabla1[[#This Row],[Base Precio de Lista neto]]*(1-$F$2))</f>
        <v>13639.9172</v>
      </c>
      <c r="E6490" s="5">
        <f>IF($F$2=0," - ",Tabla1[[#This Row],[Base para Mejor precio]]*(1-$F$2))</f>
        <v>12275.92548</v>
      </c>
      <c r="F6490" s="4" t="s">
        <v>5</v>
      </c>
      <c r="G6490" s="16" t="s">
        <v>5696</v>
      </c>
      <c r="H6490" s="5">
        <f>IFERROR(IF($F$3=0,"-",Tabla1[[#This Row],[Precio de Cliente neto]]*(1+$F$3)),"-")</f>
        <v>20459.875800000002</v>
      </c>
      <c r="I6490" s="5">
        <v>19485.596000000001</v>
      </c>
      <c r="J6490" s="5">
        <v>17537.036400000001</v>
      </c>
      <c r="K6490" s="26">
        <v>0.21</v>
      </c>
    </row>
    <row r="6491" spans="1:11">
      <c r="A6491" s="4">
        <v>41011</v>
      </c>
      <c r="B6491" t="s">
        <v>4268</v>
      </c>
      <c r="C6491" s="5">
        <f>IF($F$2=0," - ",Tabla1[[#This Row],[Base Precio de Lista neto]])</f>
        <v>17724.669000000002</v>
      </c>
      <c r="D6491" s="5">
        <f>IF($F$2=0," - ",Tabla1[[#This Row],[Base Precio de Lista neto]]*(1-$F$2))</f>
        <v>12407.2683</v>
      </c>
      <c r="E6491" s="5">
        <f>IF($F$2=0," - ",Tabla1[[#This Row],[Base para Mejor precio]]*(1-$F$2))</f>
        <v>11166.54147</v>
      </c>
      <c r="F6491" s="4" t="s">
        <v>5</v>
      </c>
      <c r="G6491" s="16" t="s">
        <v>5696</v>
      </c>
      <c r="H6491" s="5">
        <f>IFERROR(IF($F$3=0,"-",Tabla1[[#This Row],[Precio de Cliente neto]]*(1+$F$3)),"-")</f>
        <v>18610.902450000001</v>
      </c>
      <c r="I6491" s="5">
        <v>17724.669000000002</v>
      </c>
      <c r="J6491" s="5">
        <v>15952.2021</v>
      </c>
      <c r="K6491" s="26">
        <v>0.21</v>
      </c>
    </row>
    <row r="6492" spans="1:11">
      <c r="A6492" s="4">
        <v>41012</v>
      </c>
      <c r="B6492" t="s">
        <v>4269</v>
      </c>
      <c r="C6492" s="5">
        <f>IF($F$2=0," - ",Tabla1[[#This Row],[Base Precio de Lista neto]])</f>
        <v>18831.185799999999</v>
      </c>
      <c r="D6492" s="5">
        <f>IF($F$2=0," - ",Tabla1[[#This Row],[Base Precio de Lista neto]]*(1-$F$2))</f>
        <v>13181.830059999998</v>
      </c>
      <c r="E6492" s="5">
        <f>IF($F$2=0," - ",Tabla1[[#This Row],[Base para Mejor precio]]*(1-$F$2))</f>
        <v>11863.647053999999</v>
      </c>
      <c r="F6492" s="4" t="s">
        <v>5</v>
      </c>
      <c r="G6492" s="16" t="s">
        <v>5696</v>
      </c>
      <c r="H6492" s="5">
        <f>IFERROR(IF($F$3=0,"-",Tabla1[[#This Row],[Precio de Cliente neto]]*(1+$F$3)),"-")</f>
        <v>19772.745089999997</v>
      </c>
      <c r="I6492" s="5">
        <v>18831.185799999999</v>
      </c>
      <c r="J6492" s="5">
        <v>16948.067220000001</v>
      </c>
      <c r="K6492" s="26">
        <v>0.21</v>
      </c>
    </row>
    <row r="6493" spans="1:11">
      <c r="A6493" s="4">
        <v>41013</v>
      </c>
      <c r="B6493" t="s">
        <v>4270</v>
      </c>
      <c r="C6493" s="5">
        <f>IF($F$2=0," - ",Tabla1[[#This Row],[Base Precio de Lista neto]])</f>
        <v>19946.624500000002</v>
      </c>
      <c r="D6493" s="5">
        <f>IF($F$2=0," - ",Tabla1[[#This Row],[Base Precio de Lista neto]]*(1-$F$2))</f>
        <v>13962.63715</v>
      </c>
      <c r="E6493" s="5">
        <f>IF($F$2=0," - ",Tabla1[[#This Row],[Base para Mejor precio]]*(1-$F$2))</f>
        <v>12566.373434999998</v>
      </c>
      <c r="F6493" s="4" t="s">
        <v>5</v>
      </c>
      <c r="G6493" s="16" t="s">
        <v>5696</v>
      </c>
      <c r="H6493" s="5">
        <f>IFERROR(IF($F$3=0,"-",Tabla1[[#This Row],[Precio de Cliente neto]]*(1+$F$3)),"-")</f>
        <v>20943.955725</v>
      </c>
      <c r="I6493" s="5">
        <v>19946.624500000002</v>
      </c>
      <c r="J6493" s="5">
        <v>17951.962049999998</v>
      </c>
      <c r="K6493" s="26">
        <v>0.21</v>
      </c>
    </row>
    <row r="6494" spans="1:11">
      <c r="A6494" s="4">
        <v>41014</v>
      </c>
      <c r="B6494" t="s">
        <v>4271</v>
      </c>
      <c r="C6494" s="5">
        <f>IF($F$2=0," - ",Tabla1[[#This Row],[Base Precio de Lista neto]])</f>
        <v>21053.140800000001</v>
      </c>
      <c r="D6494" s="5">
        <f>IF($F$2=0," - ",Tabla1[[#This Row],[Base Precio de Lista neto]]*(1-$F$2))</f>
        <v>14737.198559999999</v>
      </c>
      <c r="E6494" s="5">
        <f>IF($F$2=0," - ",Tabla1[[#This Row],[Base para Mejor precio]]*(1-$F$2))</f>
        <v>13263.478703999999</v>
      </c>
      <c r="F6494" s="4" t="s">
        <v>5</v>
      </c>
      <c r="G6494" s="16" t="s">
        <v>5696</v>
      </c>
      <c r="H6494" s="5">
        <f>IFERROR(IF($F$3=0,"-",Tabla1[[#This Row],[Precio de Cliente neto]]*(1+$F$3)),"-")</f>
        <v>22105.797839999999</v>
      </c>
      <c r="I6494" s="5">
        <v>21053.140800000001</v>
      </c>
      <c r="J6494" s="5">
        <v>18947.826720000001</v>
      </c>
      <c r="K6494" s="26">
        <v>0.21</v>
      </c>
    </row>
    <row r="6495" spans="1:11">
      <c r="A6495" s="4">
        <v>41015</v>
      </c>
      <c r="B6495" t="s">
        <v>4272</v>
      </c>
      <c r="C6495" s="5">
        <f>IF($F$2=0," - ",Tabla1[[#This Row],[Base Precio de Lista neto]])</f>
        <v>22054.684000000001</v>
      </c>
      <c r="D6495" s="5">
        <f>IF($F$2=0," - ",Tabla1[[#This Row],[Base Precio de Lista neto]]*(1-$F$2))</f>
        <v>15438.2788</v>
      </c>
      <c r="E6495" s="5">
        <f>IF($F$2=0," - ",Tabla1[[#This Row],[Base para Mejor precio]]*(1-$F$2))</f>
        <v>13894.450919999999</v>
      </c>
      <c r="F6495" s="4" t="s">
        <v>5</v>
      </c>
      <c r="G6495" s="16" t="s">
        <v>5696</v>
      </c>
      <c r="H6495" s="5">
        <f>IFERROR(IF($F$3=0,"-",Tabla1[[#This Row],[Precio de Cliente neto]]*(1+$F$3)),"-")</f>
        <v>23157.4182</v>
      </c>
      <c r="I6495" s="5">
        <v>22054.684000000001</v>
      </c>
      <c r="J6495" s="5">
        <v>19849.2156</v>
      </c>
      <c r="K6495" s="26">
        <v>0.21</v>
      </c>
    </row>
    <row r="6496" spans="1:11">
      <c r="A6496" s="4">
        <v>41016</v>
      </c>
      <c r="B6496" t="s">
        <v>4273</v>
      </c>
      <c r="C6496" s="5">
        <f>IF($F$2=0," - ",Tabla1[[#This Row],[Base Precio de Lista neto]])</f>
        <v>26210.677899999999</v>
      </c>
      <c r="D6496" s="5">
        <f>IF($F$2=0," - ",Tabla1[[#This Row],[Base Precio de Lista neto]]*(1-$F$2))</f>
        <v>18347.47453</v>
      </c>
      <c r="E6496" s="5">
        <f>IF($F$2=0," - ",Tabla1[[#This Row],[Base para Mejor precio]]*(1-$F$2))</f>
        <v>16512.727077</v>
      </c>
      <c r="F6496" s="4" t="s">
        <v>5</v>
      </c>
      <c r="G6496" s="16" t="s">
        <v>5696</v>
      </c>
      <c r="H6496" s="5">
        <f>IFERROR(IF($F$3=0,"-",Tabla1[[#This Row],[Precio de Cliente neto]]*(1+$F$3)),"-")</f>
        <v>27521.211794999999</v>
      </c>
      <c r="I6496" s="5">
        <v>26210.677899999999</v>
      </c>
      <c r="J6496" s="5">
        <v>23589.610110000001</v>
      </c>
      <c r="K6496" s="26">
        <v>0.21</v>
      </c>
    </row>
    <row r="6497" spans="1:11">
      <c r="A6497" s="4">
        <v>41017</v>
      </c>
      <c r="B6497" t="s">
        <v>4274</v>
      </c>
      <c r="C6497" s="5">
        <f>IF($F$2=0," - ",Tabla1[[#This Row],[Base Precio de Lista neto]])</f>
        <v>29605.0972</v>
      </c>
      <c r="D6497" s="5">
        <f>IF($F$2=0," - ",Tabla1[[#This Row],[Base Precio de Lista neto]]*(1-$F$2))</f>
        <v>20723.568039999998</v>
      </c>
      <c r="E6497" s="5">
        <f>IF($F$2=0," - ",Tabla1[[#This Row],[Base para Mejor precio]]*(1-$F$2))</f>
        <v>18651.211235999999</v>
      </c>
      <c r="F6497" s="4" t="s">
        <v>5</v>
      </c>
      <c r="G6497" s="16" t="s">
        <v>5696</v>
      </c>
      <c r="H6497" s="5">
        <f>IFERROR(IF($F$3=0,"-",Tabla1[[#This Row],[Precio de Cliente neto]]*(1+$F$3)),"-")</f>
        <v>31085.352059999997</v>
      </c>
      <c r="I6497" s="5">
        <v>29605.0972</v>
      </c>
      <c r="J6497" s="5">
        <v>26644.587479999998</v>
      </c>
      <c r="K6497" s="26">
        <v>0.21</v>
      </c>
    </row>
    <row r="6498" spans="1:11">
      <c r="A6498" s="4">
        <v>41018</v>
      </c>
      <c r="B6498" t="s">
        <v>4275</v>
      </c>
      <c r="C6498" s="5">
        <f>IF($F$2=0," - ",Tabla1[[#This Row],[Base Precio de Lista neto]])</f>
        <v>31068.4264</v>
      </c>
      <c r="D6498" s="5">
        <f>IF($F$2=0," - ",Tabla1[[#This Row],[Base Precio de Lista neto]]*(1-$F$2))</f>
        <v>21747.89848</v>
      </c>
      <c r="E6498" s="5">
        <f>IF($F$2=0," - ",Tabla1[[#This Row],[Base para Mejor precio]]*(1-$F$2))</f>
        <v>19573.108631999999</v>
      </c>
      <c r="F6498" s="4" t="s">
        <v>5</v>
      </c>
      <c r="G6498" s="16" t="s">
        <v>5696</v>
      </c>
      <c r="H6498" s="5">
        <f>IFERROR(IF($F$3=0,"-",Tabla1[[#This Row],[Precio de Cliente neto]]*(1+$F$3)),"-")</f>
        <v>32621.847719999998</v>
      </c>
      <c r="I6498" s="5">
        <v>31068.4264</v>
      </c>
      <c r="J6498" s="5">
        <v>27961.583760000001</v>
      </c>
      <c r="K6498" s="26">
        <v>0.21</v>
      </c>
    </row>
    <row r="6499" spans="1:11">
      <c r="A6499" s="4">
        <v>41019</v>
      </c>
      <c r="B6499" t="s">
        <v>4276</v>
      </c>
      <c r="C6499" s="5">
        <f>IF($F$2=0," - ",Tabla1[[#This Row],[Base Precio de Lista neto]])</f>
        <v>33785.141499999998</v>
      </c>
      <c r="D6499" s="5">
        <f>IF($F$2=0," - ",Tabla1[[#This Row],[Base Precio de Lista neto]]*(1-$F$2))</f>
        <v>23649.599049999997</v>
      </c>
      <c r="E6499" s="5">
        <f>IF($F$2=0," - ",Tabla1[[#This Row],[Base para Mejor precio]]*(1-$F$2))</f>
        <v>21284.639144999997</v>
      </c>
      <c r="F6499" s="4" t="s">
        <v>5</v>
      </c>
      <c r="G6499" s="16" t="s">
        <v>5696</v>
      </c>
      <c r="H6499" s="5">
        <f>IFERROR(IF($F$3=0,"-",Tabla1[[#This Row],[Precio de Cliente neto]]*(1+$F$3)),"-")</f>
        <v>35474.398574999999</v>
      </c>
      <c r="I6499" s="5">
        <v>33785.141499999998</v>
      </c>
      <c r="J6499" s="5">
        <v>30406.627349999999</v>
      </c>
      <c r="K6499" s="26">
        <v>0.21</v>
      </c>
    </row>
    <row r="6500" spans="1:11">
      <c r="A6500" s="4">
        <v>41021</v>
      </c>
      <c r="B6500" t="s">
        <v>9490</v>
      </c>
      <c r="C6500" s="5">
        <f>IF($F$2=0," - ",Tabla1[[#This Row],[Base Precio de Lista neto]])</f>
        <v>19169.8858</v>
      </c>
      <c r="D6500" s="5">
        <f>IF($F$2=0," - ",Tabla1[[#This Row],[Base Precio de Lista neto]]*(1-$F$2))</f>
        <v>13418.920059999999</v>
      </c>
      <c r="E6500" s="5">
        <f>IF($F$2=0," - ",Tabla1[[#This Row],[Base para Mejor precio]]*(1-$F$2))</f>
        <v>12077.028053999999</v>
      </c>
      <c r="F6500" s="4" t="s">
        <v>6</v>
      </c>
      <c r="G6500" s="16" t="s">
        <v>5696</v>
      </c>
      <c r="H6500" s="5">
        <f>IFERROR(IF($F$3=0,"-",Tabla1[[#This Row],[Precio de Cliente neto]]*(1+$F$3)),"-")</f>
        <v>20128.380089999999</v>
      </c>
      <c r="I6500" s="5">
        <v>19169.8858</v>
      </c>
      <c r="J6500" s="5">
        <v>17252.897219999999</v>
      </c>
      <c r="K6500" s="26">
        <v>0.21</v>
      </c>
    </row>
    <row r="6501" spans="1:11">
      <c r="A6501" s="4">
        <v>41022</v>
      </c>
      <c r="B6501" t="s">
        <v>4277</v>
      </c>
      <c r="C6501" s="5">
        <f>IF($F$2=0," - ",Tabla1[[#This Row],[Base Precio de Lista neto]])</f>
        <v>1302.8352</v>
      </c>
      <c r="D6501" s="5">
        <f>IF($F$2=0," - ",Tabla1[[#This Row],[Base Precio de Lista neto]]*(1-$F$2))</f>
        <v>911.9846399999999</v>
      </c>
      <c r="E6501" s="5">
        <f>IF($F$2=0," - ",Tabla1[[#This Row],[Base para Mejor precio]]*(1-$F$2))</f>
        <v>820.78617599999995</v>
      </c>
      <c r="F6501" s="4" t="s">
        <v>5</v>
      </c>
      <c r="G6501" s="16" t="s">
        <v>5696</v>
      </c>
      <c r="H6501" s="5">
        <f>IFERROR(IF($F$3=0,"-",Tabla1[[#This Row],[Precio de Cliente neto]]*(1+$F$3)),"-")</f>
        <v>1367.97696</v>
      </c>
      <c r="I6501" s="5">
        <v>1302.8352</v>
      </c>
      <c r="J6501" s="5">
        <v>1172.55168</v>
      </c>
      <c r="K6501" s="26">
        <v>0.21</v>
      </c>
    </row>
    <row r="6502" spans="1:11">
      <c r="A6502" s="4">
        <v>41023</v>
      </c>
      <c r="B6502" t="s">
        <v>4278</v>
      </c>
      <c r="C6502" s="5">
        <f>IF($F$2=0," - ",Tabla1[[#This Row],[Base Precio de Lista neto]])</f>
        <v>1377.2828999999999</v>
      </c>
      <c r="D6502" s="5">
        <f>IF($F$2=0," - ",Tabla1[[#This Row],[Base Precio de Lista neto]]*(1-$F$2))</f>
        <v>964.09802999999988</v>
      </c>
      <c r="E6502" s="5">
        <f>IF($F$2=0," - ",Tabla1[[#This Row],[Base para Mejor precio]]*(1-$F$2))</f>
        <v>867.68822699999987</v>
      </c>
      <c r="F6502" s="4" t="s">
        <v>5</v>
      </c>
      <c r="G6502" s="16" t="s">
        <v>5696</v>
      </c>
      <c r="H6502" s="5">
        <f>IFERROR(IF($F$3=0,"-",Tabla1[[#This Row],[Precio de Cliente neto]]*(1+$F$3)),"-")</f>
        <v>1446.1470449999997</v>
      </c>
      <c r="I6502" s="5">
        <v>1377.2828999999999</v>
      </c>
      <c r="J6502" s="5">
        <v>1239.5546099999999</v>
      </c>
      <c r="K6502" s="26">
        <v>0.21</v>
      </c>
    </row>
    <row r="6503" spans="1:11">
      <c r="A6503" s="4">
        <v>41024</v>
      </c>
      <c r="B6503" t="s">
        <v>4279</v>
      </c>
      <c r="C6503" s="5">
        <f>IF($F$2=0," - ",Tabla1[[#This Row],[Base Precio de Lista neto]])</f>
        <v>1050.3638000000001</v>
      </c>
      <c r="D6503" s="5">
        <f>IF($F$2=0," - ",Tabla1[[#This Row],[Base Precio de Lista neto]]*(1-$F$2))</f>
        <v>735.25466000000006</v>
      </c>
      <c r="E6503" s="5">
        <f>IF($F$2=0," - ",Tabla1[[#This Row],[Base para Mejor precio]]*(1-$F$2))</f>
        <v>661.72919399999989</v>
      </c>
      <c r="F6503" s="4" t="s">
        <v>4</v>
      </c>
      <c r="G6503" s="16" t="s">
        <v>5696</v>
      </c>
      <c r="H6503" s="5">
        <f>IFERROR(IF($F$3=0,"-",Tabla1[[#This Row],[Precio de Cliente neto]]*(1+$F$3)),"-")</f>
        <v>1102.8819900000001</v>
      </c>
      <c r="I6503" s="5">
        <v>1050.3638000000001</v>
      </c>
      <c r="J6503" s="5">
        <v>945.32741999999996</v>
      </c>
      <c r="K6503" s="26">
        <v>0.21</v>
      </c>
    </row>
    <row r="6504" spans="1:11">
      <c r="A6504" s="4">
        <v>41025</v>
      </c>
      <c r="B6504" t="s">
        <v>9491</v>
      </c>
      <c r="C6504" s="5">
        <f>IF($F$2=0," - ",Tabla1[[#This Row],[Base Precio de Lista neto]])</f>
        <v>1462.1159</v>
      </c>
      <c r="D6504" s="5">
        <f>IF($F$2=0," - ",Tabla1[[#This Row],[Base Precio de Lista neto]]*(1-$F$2))</f>
        <v>1023.4811299999999</v>
      </c>
      <c r="E6504" s="5">
        <f>IF($F$2=0," - ",Tabla1[[#This Row],[Base para Mejor precio]]*(1-$F$2))</f>
        <v>810.59705495999992</v>
      </c>
      <c r="F6504" s="4" t="s">
        <v>6</v>
      </c>
      <c r="G6504" s="16" t="s">
        <v>7913</v>
      </c>
      <c r="H6504" s="5">
        <f>IFERROR(IF($F$3=0,"-",Tabla1[[#This Row],[Precio de Cliente neto]]*(1+$F$3)),"-")</f>
        <v>1535.2216949999997</v>
      </c>
      <c r="I6504" s="5">
        <v>1462.1159</v>
      </c>
      <c r="J6504" s="5">
        <v>1157.9957927999999</v>
      </c>
      <c r="K6504" s="26">
        <v>0.21</v>
      </c>
    </row>
    <row r="6505" spans="1:11">
      <c r="A6505" s="4">
        <v>41026</v>
      </c>
      <c r="B6505" t="s">
        <v>9492</v>
      </c>
      <c r="C6505" s="5">
        <f>IF($F$2=0," - ",Tabla1[[#This Row],[Base Precio de Lista neto]])</f>
        <v>1462.1159</v>
      </c>
      <c r="D6505" s="5">
        <f>IF($F$2=0," - ",Tabla1[[#This Row],[Base Precio de Lista neto]]*(1-$F$2))</f>
        <v>1023.4811299999999</v>
      </c>
      <c r="E6505" s="5">
        <f>IF($F$2=0," - ",Tabla1[[#This Row],[Base para Mejor precio]]*(1-$F$2))</f>
        <v>810.59705495999992</v>
      </c>
      <c r="F6505" s="4" t="s">
        <v>6</v>
      </c>
      <c r="G6505" s="16" t="s">
        <v>7913</v>
      </c>
      <c r="H6505" s="5">
        <f>IFERROR(IF($F$3=0,"-",Tabla1[[#This Row],[Precio de Cliente neto]]*(1+$F$3)),"-")</f>
        <v>1535.2216949999997</v>
      </c>
      <c r="I6505" s="5">
        <v>1462.1159</v>
      </c>
      <c r="J6505" s="5">
        <v>1157.9957927999999</v>
      </c>
      <c r="K6505" s="26">
        <v>0.21</v>
      </c>
    </row>
    <row r="6506" spans="1:11">
      <c r="A6506" s="4">
        <v>41027</v>
      </c>
      <c r="B6506" t="s">
        <v>9493</v>
      </c>
      <c r="C6506" s="5">
        <f>IF($F$2=0," - ",Tabla1[[#This Row],[Base Precio de Lista neto]])</f>
        <v>1462.1159</v>
      </c>
      <c r="D6506" s="5">
        <f>IF($F$2=0," - ",Tabla1[[#This Row],[Base Precio de Lista neto]]*(1-$F$2))</f>
        <v>1023.4811299999999</v>
      </c>
      <c r="E6506" s="5">
        <f>IF($F$2=0," - ",Tabla1[[#This Row],[Base para Mejor precio]]*(1-$F$2))</f>
        <v>810.59705495999992</v>
      </c>
      <c r="F6506" s="4" t="s">
        <v>6</v>
      </c>
      <c r="G6506" s="16" t="s">
        <v>7913</v>
      </c>
      <c r="H6506" s="5">
        <f>IFERROR(IF($F$3=0,"-",Tabla1[[#This Row],[Precio de Cliente neto]]*(1+$F$3)),"-")</f>
        <v>1535.2216949999997</v>
      </c>
      <c r="I6506" s="5">
        <v>1462.1159</v>
      </c>
      <c r="J6506" s="5">
        <v>1157.9957927999999</v>
      </c>
      <c r="K6506" s="26">
        <v>0.21</v>
      </c>
    </row>
    <row r="6507" spans="1:11">
      <c r="A6507" s="4">
        <v>41033</v>
      </c>
      <c r="B6507" t="s">
        <v>9494</v>
      </c>
      <c r="C6507" s="5">
        <f>IF($F$2=0," - ",Tabla1[[#This Row],[Base Precio de Lista neto]])</f>
        <v>4291.6108999999997</v>
      </c>
      <c r="D6507" s="5">
        <f>IF($F$2=0," - ",Tabla1[[#This Row],[Base Precio de Lista neto]]*(1-$F$2))</f>
        <v>3004.1276299999995</v>
      </c>
      <c r="E6507" s="5">
        <f>IF($F$2=0," - ",Tabla1[[#This Row],[Base para Mejor precio]]*(1-$F$2))</f>
        <v>2703.7148669999997</v>
      </c>
      <c r="F6507" s="4" t="s">
        <v>4</v>
      </c>
      <c r="G6507" s="16" t="s">
        <v>5696</v>
      </c>
      <c r="H6507" s="5">
        <f>IFERROR(IF($F$3=0,"-",Tabla1[[#This Row],[Precio de Cliente neto]]*(1+$F$3)),"-")</f>
        <v>4506.1914449999995</v>
      </c>
      <c r="I6507" s="5">
        <v>4291.6108999999997</v>
      </c>
      <c r="J6507" s="5">
        <v>3862.4498100000001</v>
      </c>
      <c r="K6507" s="26">
        <v>0.21</v>
      </c>
    </row>
    <row r="6508" spans="1:11">
      <c r="A6508" s="4">
        <v>41047</v>
      </c>
      <c r="B6508" t="s">
        <v>4280</v>
      </c>
      <c r="C6508" s="5">
        <f>IF($F$2=0," - ",Tabla1[[#This Row],[Base Precio de Lista neto]])</f>
        <v>4741.8563000000004</v>
      </c>
      <c r="D6508" s="5">
        <f>IF($F$2=0," - ",Tabla1[[#This Row],[Base Precio de Lista neto]]*(1-$F$2))</f>
        <v>3319.2994100000001</v>
      </c>
      <c r="E6508" s="5">
        <f>IF($F$2=0," - ",Tabla1[[#This Row],[Base para Mejor precio]]*(1-$F$2))</f>
        <v>2987.3694690000002</v>
      </c>
      <c r="F6508" s="4" t="s">
        <v>4</v>
      </c>
      <c r="G6508" s="16" t="s">
        <v>5696</v>
      </c>
      <c r="H6508" s="5">
        <f>IFERROR(IF($F$3=0,"-",Tabla1[[#This Row],[Precio de Cliente neto]]*(1+$F$3)),"-")</f>
        <v>4978.9491150000003</v>
      </c>
      <c r="I6508" s="5">
        <v>4741.8563000000004</v>
      </c>
      <c r="J6508" s="5">
        <v>4267.6706700000004</v>
      </c>
      <c r="K6508" s="26">
        <v>0.21</v>
      </c>
    </row>
    <row r="6509" spans="1:11">
      <c r="A6509" s="4">
        <v>41055</v>
      </c>
      <c r="B6509" t="s">
        <v>5655</v>
      </c>
      <c r="C6509" s="5">
        <f>IF($F$2=0," - ",Tabla1[[#This Row],[Base Precio de Lista neto]])</f>
        <v>8965.0720000000001</v>
      </c>
      <c r="D6509" s="5">
        <f>IF($F$2=0," - ",Tabla1[[#This Row],[Base Precio de Lista neto]]*(1-$F$2))</f>
        <v>6275.5504000000001</v>
      </c>
      <c r="E6509" s="5">
        <f>IF($F$2=0," - ",Tabla1[[#This Row],[Base para Mejor precio]]*(1-$F$2))</f>
        <v>5647.9953599999999</v>
      </c>
      <c r="F6509" s="4" t="s">
        <v>4</v>
      </c>
      <c r="G6509" s="16" t="s">
        <v>5696</v>
      </c>
      <c r="H6509" s="5">
        <f>IFERROR(IF($F$3=0,"-",Tabla1[[#This Row],[Precio de Cliente neto]]*(1+$F$3)),"-")</f>
        <v>9413.3256000000001</v>
      </c>
      <c r="I6509" s="5">
        <v>8965.0720000000001</v>
      </c>
      <c r="J6509" s="5">
        <v>8068.5648000000001</v>
      </c>
      <c r="K6509" s="26">
        <v>0.21</v>
      </c>
    </row>
    <row r="6510" spans="1:11">
      <c r="A6510" s="4">
        <v>41057</v>
      </c>
      <c r="B6510" t="s">
        <v>8546</v>
      </c>
      <c r="C6510" s="5">
        <f>IF($F$2=0," - ",Tabla1[[#This Row],[Base Precio de Lista neto]])</f>
        <v>9919.9699999999993</v>
      </c>
      <c r="D6510" s="5">
        <f>IF($F$2=0," - ",Tabla1[[#This Row],[Base Precio de Lista neto]]*(1-$F$2))</f>
        <v>6943.9789999999994</v>
      </c>
      <c r="E6510" s="5">
        <f>IF($F$2=0," - ",Tabla1[[#This Row],[Base para Mejor precio]]*(1-$F$2))</f>
        <v>6249.5810999999994</v>
      </c>
      <c r="F6510" s="4" t="s">
        <v>4</v>
      </c>
      <c r="G6510" s="16" t="s">
        <v>5696</v>
      </c>
      <c r="H6510" s="5">
        <f>IFERROR(IF($F$3=0,"-",Tabla1[[#This Row],[Precio de Cliente neto]]*(1+$F$3)),"-")</f>
        <v>10415.968499999999</v>
      </c>
      <c r="I6510" s="5">
        <v>9919.9699999999993</v>
      </c>
      <c r="J6510" s="5">
        <v>8927.973</v>
      </c>
      <c r="K6510" s="26">
        <v>0.21</v>
      </c>
    </row>
    <row r="6511" spans="1:11">
      <c r="A6511" s="4">
        <v>41059</v>
      </c>
      <c r="B6511" t="s">
        <v>6187</v>
      </c>
      <c r="C6511" s="5">
        <f>IF($F$2=0," - ",Tabla1[[#This Row],[Base Precio de Lista neto]])</f>
        <v>11657.7048</v>
      </c>
      <c r="D6511" s="5">
        <f>IF($F$2=0," - ",Tabla1[[#This Row],[Base Precio de Lista neto]]*(1-$F$2))</f>
        <v>8160.3933599999991</v>
      </c>
      <c r="E6511" s="5">
        <f>IF($F$2=0," - ",Tabla1[[#This Row],[Base para Mejor precio]]*(1-$F$2))</f>
        <v>7344.3540239999993</v>
      </c>
      <c r="F6511" s="4" t="s">
        <v>4</v>
      </c>
      <c r="G6511" s="16" t="s">
        <v>5696</v>
      </c>
      <c r="H6511" s="5">
        <f>IFERROR(IF($F$3=0,"-",Tabla1[[#This Row],[Precio de Cliente neto]]*(1+$F$3)),"-")</f>
        <v>12240.590039999999</v>
      </c>
      <c r="I6511" s="5">
        <v>11657.7048</v>
      </c>
      <c r="J6511" s="5">
        <v>10491.93432</v>
      </c>
      <c r="K6511" s="26">
        <v>0.21</v>
      </c>
    </row>
    <row r="6512" spans="1:11">
      <c r="A6512" s="4">
        <v>41060</v>
      </c>
      <c r="B6512" t="s">
        <v>5656</v>
      </c>
      <c r="C6512" s="5">
        <f>IF($F$2=0," - ",Tabla1[[#This Row],[Base Precio de Lista neto]])</f>
        <v>8468.4182999999994</v>
      </c>
      <c r="D6512" s="5">
        <f>IF($F$2=0," - ",Tabla1[[#This Row],[Base Precio de Lista neto]]*(1-$F$2))</f>
        <v>5927.8928099999994</v>
      </c>
      <c r="E6512" s="5">
        <f>IF($F$2=0," - ",Tabla1[[#This Row],[Base para Mejor precio]]*(1-$F$2))</f>
        <v>5335.103529</v>
      </c>
      <c r="F6512" s="4" t="s">
        <v>4</v>
      </c>
      <c r="G6512" s="16" t="s">
        <v>5696</v>
      </c>
      <c r="H6512" s="5">
        <f>IFERROR(IF($F$3=0,"-",Tabla1[[#This Row],[Precio de Cliente neto]]*(1+$F$3)),"-")</f>
        <v>8891.839215</v>
      </c>
      <c r="I6512" s="5">
        <v>8468.4182999999994</v>
      </c>
      <c r="J6512" s="5">
        <v>7621.57647</v>
      </c>
      <c r="K6512" s="26">
        <v>0.21</v>
      </c>
    </row>
    <row r="6513" spans="1:11">
      <c r="A6513" s="4">
        <v>41061</v>
      </c>
      <c r="B6513" t="s">
        <v>5657</v>
      </c>
      <c r="C6513" s="5">
        <f>IF($F$2=0," - ",Tabla1[[#This Row],[Base Precio de Lista neto]])</f>
        <v>9231.5066999999999</v>
      </c>
      <c r="D6513" s="5">
        <f>IF($F$2=0," - ",Tabla1[[#This Row],[Base Precio de Lista neto]]*(1-$F$2))</f>
        <v>6462.0546899999999</v>
      </c>
      <c r="E6513" s="5">
        <f>IF($F$2=0," - ",Tabla1[[#This Row],[Base para Mejor precio]]*(1-$F$2))</f>
        <v>5815.8492210000004</v>
      </c>
      <c r="F6513" s="4" t="s">
        <v>4</v>
      </c>
      <c r="G6513" s="16" t="s">
        <v>5696</v>
      </c>
      <c r="H6513" s="5">
        <f>IFERROR(IF($F$3=0,"-",Tabla1[[#This Row],[Precio de Cliente neto]]*(1+$F$3)),"-")</f>
        <v>9693.0820349999995</v>
      </c>
      <c r="I6513" s="5">
        <v>9231.5066999999999</v>
      </c>
      <c r="J6513" s="5">
        <v>8308.3560300000008</v>
      </c>
      <c r="K6513" s="26">
        <v>0.21</v>
      </c>
    </row>
    <row r="6514" spans="1:11">
      <c r="A6514" s="4">
        <v>41062</v>
      </c>
      <c r="B6514" t="s">
        <v>5658</v>
      </c>
      <c r="C6514" s="5">
        <f>IF($F$2=0," - ",Tabla1[[#This Row],[Base Precio de Lista neto]])</f>
        <v>10180.7132</v>
      </c>
      <c r="D6514" s="5">
        <f>IF($F$2=0," - ",Tabla1[[#This Row],[Base Precio de Lista neto]]*(1-$F$2))</f>
        <v>7126.4992400000001</v>
      </c>
      <c r="E6514" s="5">
        <f>IF($F$2=0," - ",Tabla1[[#This Row],[Base para Mejor precio]]*(1-$F$2))</f>
        <v>6413.8493159999989</v>
      </c>
      <c r="F6514" s="4" t="s">
        <v>4</v>
      </c>
      <c r="G6514" s="16" t="s">
        <v>5696</v>
      </c>
      <c r="H6514" s="5">
        <f>IFERROR(IF($F$3=0,"-",Tabla1[[#This Row],[Precio de Cliente neto]]*(1+$F$3)),"-")</f>
        <v>10689.74886</v>
      </c>
      <c r="I6514" s="5">
        <v>10180.7132</v>
      </c>
      <c r="J6514" s="5">
        <v>9162.6418799999992</v>
      </c>
      <c r="K6514" s="26">
        <v>0.21</v>
      </c>
    </row>
    <row r="6515" spans="1:11">
      <c r="A6515" s="4">
        <v>41063</v>
      </c>
      <c r="B6515" t="s">
        <v>5659</v>
      </c>
      <c r="C6515" s="5">
        <f>IF($F$2=0," - ",Tabla1[[#This Row],[Base Precio de Lista neto]])</f>
        <v>11129.921</v>
      </c>
      <c r="D6515" s="5">
        <f>IF($F$2=0," - ",Tabla1[[#This Row],[Base Precio de Lista neto]]*(1-$F$2))</f>
        <v>7790.9447</v>
      </c>
      <c r="E6515" s="5">
        <f>IF($F$2=0," - ",Tabla1[[#This Row],[Base para Mejor precio]]*(1-$F$2))</f>
        <v>7011.85023</v>
      </c>
      <c r="F6515" s="4" t="s">
        <v>4</v>
      </c>
      <c r="G6515" s="16" t="s">
        <v>5696</v>
      </c>
      <c r="H6515" s="5">
        <f>IFERROR(IF($F$3=0,"-",Tabla1[[#This Row],[Precio de Cliente neto]]*(1+$F$3)),"-")</f>
        <v>11686.41705</v>
      </c>
      <c r="I6515" s="5">
        <v>11129.921</v>
      </c>
      <c r="J6515" s="5">
        <v>10016.928900000001</v>
      </c>
      <c r="K6515" s="26">
        <v>0.21</v>
      </c>
    </row>
    <row r="6516" spans="1:11">
      <c r="A6516" s="4">
        <v>41064</v>
      </c>
      <c r="B6516" t="s">
        <v>5660</v>
      </c>
      <c r="C6516" s="5">
        <f>IF($F$2=0," - ",Tabla1[[#This Row],[Base Precio de Lista neto]])</f>
        <v>12432.754499999999</v>
      </c>
      <c r="D6516" s="5">
        <f>IF($F$2=0," - ",Tabla1[[#This Row],[Base Precio de Lista neto]]*(1-$F$2))</f>
        <v>8702.9281499999979</v>
      </c>
      <c r="E6516" s="5">
        <f>IF($F$2=0," - ",Tabla1[[#This Row],[Base para Mejor precio]]*(1-$F$2))</f>
        <v>7832.635334999999</v>
      </c>
      <c r="F6516" s="4" t="s">
        <v>4</v>
      </c>
      <c r="G6516" s="16" t="s">
        <v>5696</v>
      </c>
      <c r="H6516" s="5">
        <f>IFERROR(IF($F$3=0,"-",Tabla1[[#This Row],[Precio de Cliente neto]]*(1+$F$3)),"-")</f>
        <v>13054.392224999996</v>
      </c>
      <c r="I6516" s="5">
        <v>12432.754499999999</v>
      </c>
      <c r="J6516" s="5">
        <v>11189.47905</v>
      </c>
      <c r="K6516" s="26">
        <v>0.21</v>
      </c>
    </row>
    <row r="6517" spans="1:11">
      <c r="A6517" s="4">
        <v>41065</v>
      </c>
      <c r="B6517" t="s">
        <v>5661</v>
      </c>
      <c r="C6517" s="5">
        <f>IF($F$2=0," - ",Tabla1[[#This Row],[Base Precio de Lista neto]])</f>
        <v>13791.4241</v>
      </c>
      <c r="D6517" s="5">
        <f>IF($F$2=0," - ",Tabla1[[#This Row],[Base Precio de Lista neto]]*(1-$F$2))</f>
        <v>9653.996869999999</v>
      </c>
      <c r="E6517" s="5">
        <f>IF($F$2=0," - ",Tabla1[[#This Row],[Base para Mejor precio]]*(1-$F$2))</f>
        <v>8688.5971829999999</v>
      </c>
      <c r="F6517" s="4" t="s">
        <v>4</v>
      </c>
      <c r="G6517" s="16" t="s">
        <v>5696</v>
      </c>
      <c r="H6517" s="5">
        <f>IFERROR(IF($F$3=0,"-",Tabla1[[#This Row],[Precio de Cliente neto]]*(1+$F$3)),"-")</f>
        <v>14480.995304999999</v>
      </c>
      <c r="I6517" s="5">
        <v>13791.4241</v>
      </c>
      <c r="J6517" s="5">
        <v>12412.28169</v>
      </c>
      <c r="K6517" s="26">
        <v>0.21</v>
      </c>
    </row>
    <row r="6518" spans="1:11">
      <c r="A6518" s="4">
        <v>41067</v>
      </c>
      <c r="B6518" t="s">
        <v>4281</v>
      </c>
      <c r="C6518" s="5">
        <f>IF($F$2=0," - ",Tabla1[[#This Row],[Base Precio de Lista neto]])</f>
        <v>2311.0717</v>
      </c>
      <c r="D6518" s="5">
        <f>IF($F$2=0," - ",Tabla1[[#This Row],[Base Precio de Lista neto]]*(1-$F$2))</f>
        <v>1617.75019</v>
      </c>
      <c r="E6518" s="5">
        <f>IF($F$2=0," - ",Tabla1[[#This Row],[Base para Mejor precio]]*(1-$F$2))</f>
        <v>1455.975171</v>
      </c>
      <c r="F6518" s="4" t="s">
        <v>4</v>
      </c>
      <c r="G6518" s="16" t="s">
        <v>5696</v>
      </c>
      <c r="H6518" s="5">
        <f>IFERROR(IF($F$3=0,"-",Tabla1[[#This Row],[Precio de Cliente neto]]*(1+$F$3)),"-")</f>
        <v>2426.6252850000001</v>
      </c>
      <c r="I6518" s="5">
        <v>2311.0717</v>
      </c>
      <c r="J6518" s="5">
        <v>2079.9645300000002</v>
      </c>
      <c r="K6518" s="26">
        <v>0.21</v>
      </c>
    </row>
    <row r="6519" spans="1:11">
      <c r="A6519" s="4">
        <v>41068</v>
      </c>
      <c r="B6519" t="s">
        <v>4282</v>
      </c>
      <c r="C6519" s="5">
        <f>IF($F$2=0," - ",Tabla1[[#This Row],[Base Precio de Lista neto]])</f>
        <v>3829.9184</v>
      </c>
      <c r="D6519" s="5">
        <f>IF($F$2=0," - ",Tabla1[[#This Row],[Base Precio de Lista neto]]*(1-$F$2))</f>
        <v>2680.9428800000001</v>
      </c>
      <c r="E6519" s="5">
        <f>IF($F$2=0," - ",Tabla1[[#This Row],[Base para Mejor precio]]*(1-$F$2))</f>
        <v>2412.8485919999998</v>
      </c>
      <c r="F6519" s="4" t="s">
        <v>4</v>
      </c>
      <c r="G6519" s="16" t="s">
        <v>5696</v>
      </c>
      <c r="H6519" s="5">
        <f>IFERROR(IF($F$3=0,"-",Tabla1[[#This Row],[Precio de Cliente neto]]*(1+$F$3)),"-")</f>
        <v>4021.4143199999999</v>
      </c>
      <c r="I6519" s="5">
        <v>3829.9184</v>
      </c>
      <c r="J6519" s="5">
        <v>3446.9265599999999</v>
      </c>
      <c r="K6519" s="26">
        <v>0.21</v>
      </c>
    </row>
    <row r="6520" spans="1:11">
      <c r="A6520" s="4">
        <v>41069</v>
      </c>
      <c r="B6520" t="s">
        <v>4283</v>
      </c>
      <c r="C6520" s="5">
        <f>IF($F$2=0," - ",Tabla1[[#This Row],[Base Precio de Lista neto]])</f>
        <v>2417.9002999999998</v>
      </c>
      <c r="D6520" s="5">
        <f>IF($F$2=0," - ",Tabla1[[#This Row],[Base Precio de Lista neto]]*(1-$F$2))</f>
        <v>1692.5302099999997</v>
      </c>
      <c r="E6520" s="5">
        <f>IF($F$2=0," - ",Tabla1[[#This Row],[Base para Mejor precio]]*(1-$F$2))</f>
        <v>1523.2771889999999</v>
      </c>
      <c r="F6520" s="4" t="s">
        <v>4</v>
      </c>
      <c r="G6520" s="16" t="s">
        <v>5696</v>
      </c>
      <c r="H6520" s="5">
        <f>IFERROR(IF($F$3=0,"-",Tabla1[[#This Row],[Precio de Cliente neto]]*(1+$F$3)),"-")</f>
        <v>2538.7953149999994</v>
      </c>
      <c r="I6520" s="5">
        <v>2417.9002999999998</v>
      </c>
      <c r="J6520" s="5">
        <v>2176.1102700000001</v>
      </c>
      <c r="K6520" s="26">
        <v>0.21</v>
      </c>
    </row>
    <row r="6521" spans="1:11">
      <c r="A6521" s="4">
        <v>41070</v>
      </c>
      <c r="B6521" t="s">
        <v>4284</v>
      </c>
      <c r="C6521" s="5">
        <f>IF($F$2=0," - ",Tabla1[[#This Row],[Base Precio de Lista neto]])</f>
        <v>2140.9149000000002</v>
      </c>
      <c r="D6521" s="5">
        <f>IF($F$2=0," - ",Tabla1[[#This Row],[Base Precio de Lista neto]]*(1-$F$2))</f>
        <v>1498.6404300000002</v>
      </c>
      <c r="E6521" s="5">
        <f>IF($F$2=0," - ",Tabla1[[#This Row],[Base para Mejor precio]]*(1-$F$2))</f>
        <v>1348.7763869999999</v>
      </c>
      <c r="F6521" s="4" t="s">
        <v>4</v>
      </c>
      <c r="G6521" s="16" t="s">
        <v>5696</v>
      </c>
      <c r="H6521" s="5">
        <f>IFERROR(IF($F$3=0,"-",Tabla1[[#This Row],[Precio de Cliente neto]]*(1+$F$3)),"-")</f>
        <v>2247.9606450000001</v>
      </c>
      <c r="I6521" s="5">
        <v>2140.9149000000002</v>
      </c>
      <c r="J6521" s="5">
        <v>1926.82341</v>
      </c>
      <c r="K6521" s="26">
        <v>0.21</v>
      </c>
    </row>
    <row r="6522" spans="1:11">
      <c r="A6522" s="4">
        <v>41081</v>
      </c>
      <c r="B6522" t="s">
        <v>9495</v>
      </c>
      <c r="C6522" s="5">
        <f>IF($F$2=0," - ",Tabla1[[#This Row],[Base Precio de Lista neto]])</f>
        <v>3927.6745999999998</v>
      </c>
      <c r="D6522" s="5">
        <f>IF($F$2=0," - ",Tabla1[[#This Row],[Base Precio de Lista neto]]*(1-$F$2))</f>
        <v>2749.3722199999997</v>
      </c>
      <c r="E6522" s="5">
        <f>IF($F$2=0," - ",Tabla1[[#This Row],[Base para Mejor precio]]*(1-$F$2))</f>
        <v>2177.5027982399997</v>
      </c>
      <c r="F6522" s="4" t="s">
        <v>6</v>
      </c>
      <c r="G6522" s="16" t="s">
        <v>7914</v>
      </c>
      <c r="H6522" s="5">
        <f>IFERROR(IF($F$3=0,"-",Tabla1[[#This Row],[Precio de Cliente neto]]*(1+$F$3)),"-")</f>
        <v>4124.0583299999998</v>
      </c>
      <c r="I6522" s="5">
        <v>3927.6745999999998</v>
      </c>
      <c r="J6522" s="5">
        <v>3110.7182831999999</v>
      </c>
      <c r="K6522" s="26">
        <v>0.21</v>
      </c>
    </row>
    <row r="6523" spans="1:11">
      <c r="A6523" s="4">
        <v>41082</v>
      </c>
      <c r="B6523" t="s">
        <v>9496</v>
      </c>
      <c r="C6523" s="5">
        <f>IF($F$2=0," - ",Tabla1[[#This Row],[Base Precio de Lista neto]])</f>
        <v>5043.9044000000004</v>
      </c>
      <c r="D6523" s="5">
        <f>IF($F$2=0," - ",Tabla1[[#This Row],[Base Precio de Lista neto]]*(1-$F$2))</f>
        <v>3530.73308</v>
      </c>
      <c r="E6523" s="5">
        <f>IF($F$2=0," - ",Tabla1[[#This Row],[Base para Mejor precio]]*(1-$F$2))</f>
        <v>2796.3405993599999</v>
      </c>
      <c r="F6523" s="4" t="s">
        <v>6</v>
      </c>
      <c r="G6523" s="16" t="s">
        <v>7914</v>
      </c>
      <c r="H6523" s="5">
        <f>IFERROR(IF($F$3=0,"-",Tabla1[[#This Row],[Precio de Cliente neto]]*(1+$F$3)),"-")</f>
        <v>5296.09962</v>
      </c>
      <c r="I6523" s="5">
        <v>5043.9044000000004</v>
      </c>
      <c r="J6523" s="5">
        <v>3994.7722847999999</v>
      </c>
      <c r="K6523" s="26">
        <v>0.21</v>
      </c>
    </row>
    <row r="6524" spans="1:11">
      <c r="A6524" s="4">
        <v>41083</v>
      </c>
      <c r="B6524" t="s">
        <v>9497</v>
      </c>
      <c r="C6524" s="5">
        <f>IF($F$2=0," - ",Tabla1[[#This Row],[Base Precio de Lista neto]])</f>
        <v>6142.5776999999998</v>
      </c>
      <c r="D6524" s="5">
        <f>IF($F$2=0," - ",Tabla1[[#This Row],[Base Precio de Lista neto]]*(1-$F$2))</f>
        <v>4299.8043899999993</v>
      </c>
      <c r="E6524" s="5">
        <f>IF($F$2=0," - ",Tabla1[[#This Row],[Base para Mejor precio]]*(1-$F$2))</f>
        <v>3405.4450768799998</v>
      </c>
      <c r="F6524" s="4" t="s">
        <v>6</v>
      </c>
      <c r="G6524" s="16" t="s">
        <v>7914</v>
      </c>
      <c r="H6524" s="5">
        <f>IFERROR(IF($F$3=0,"-",Tabla1[[#This Row],[Precio de Cliente neto]]*(1+$F$3)),"-")</f>
        <v>6449.706584999999</v>
      </c>
      <c r="I6524" s="5">
        <v>6142.5776999999998</v>
      </c>
      <c r="J6524" s="5">
        <v>4864.9215383999999</v>
      </c>
      <c r="K6524" s="26">
        <v>0.21</v>
      </c>
    </row>
    <row r="6525" spans="1:11">
      <c r="A6525" s="4">
        <v>41084</v>
      </c>
      <c r="B6525" t="s">
        <v>9498</v>
      </c>
      <c r="C6525" s="5">
        <f>IF($F$2=0," - ",Tabla1[[#This Row],[Base Precio de Lista neto]])</f>
        <v>8174.9969000000001</v>
      </c>
      <c r="D6525" s="5">
        <f>IF($F$2=0," - ",Tabla1[[#This Row],[Base Precio de Lista neto]]*(1-$F$2))</f>
        <v>5722.4978299999993</v>
      </c>
      <c r="E6525" s="5">
        <f>IF($F$2=0," - ",Tabla1[[#This Row],[Base para Mejor precio]]*(1-$F$2))</f>
        <v>4532.2182813599993</v>
      </c>
      <c r="F6525" s="4" t="s">
        <v>6</v>
      </c>
      <c r="G6525" s="16" t="s">
        <v>7914</v>
      </c>
      <c r="H6525" s="5">
        <f>IFERROR(IF($F$3=0,"-",Tabla1[[#This Row],[Precio de Cliente neto]]*(1+$F$3)),"-")</f>
        <v>8583.7467449999986</v>
      </c>
      <c r="I6525" s="5">
        <v>8174.9969000000001</v>
      </c>
      <c r="J6525" s="5">
        <v>6474.5975447999999</v>
      </c>
      <c r="K6525" s="26">
        <v>0.21</v>
      </c>
    </row>
    <row r="6526" spans="1:11">
      <c r="A6526" s="4">
        <v>41085</v>
      </c>
      <c r="B6526" t="s">
        <v>9499</v>
      </c>
      <c r="C6526" s="5">
        <f>IF($F$2=0," - ",Tabla1[[#This Row],[Base Precio de Lista neto]])</f>
        <v>11444.6703</v>
      </c>
      <c r="D6526" s="5">
        <f>IF($F$2=0," - ",Tabla1[[#This Row],[Base Precio de Lista neto]]*(1-$F$2))</f>
        <v>8011.2692099999995</v>
      </c>
      <c r="E6526" s="5">
        <f>IF($F$2=0," - ",Tabla1[[#This Row],[Base para Mejor precio]]*(1-$F$2))</f>
        <v>6344.9252143199992</v>
      </c>
      <c r="F6526" s="4" t="s">
        <v>6</v>
      </c>
      <c r="G6526" s="16" t="s">
        <v>7914</v>
      </c>
      <c r="H6526" s="5">
        <f>IFERROR(IF($F$3=0,"-",Tabla1[[#This Row],[Precio de Cliente neto]]*(1+$F$3)),"-")</f>
        <v>12016.903815</v>
      </c>
      <c r="I6526" s="5">
        <v>11444.6703</v>
      </c>
      <c r="J6526" s="5">
        <v>9064.1788775999994</v>
      </c>
      <c r="K6526" s="26">
        <v>0.21</v>
      </c>
    </row>
    <row r="6527" spans="1:11">
      <c r="A6527" s="4">
        <v>41086</v>
      </c>
      <c r="B6527" t="s">
        <v>9500</v>
      </c>
      <c r="C6527" s="5">
        <f>IF($F$2=0," - ",Tabla1[[#This Row],[Base Precio de Lista neto]])</f>
        <v>15646.408100000001</v>
      </c>
      <c r="D6527" s="5">
        <f>IF($F$2=0," - ",Tabla1[[#This Row],[Base Precio de Lista neto]]*(1-$F$2))</f>
        <v>10952.48567</v>
      </c>
      <c r="E6527" s="5">
        <f>IF($F$2=0," - ",Tabla1[[#This Row],[Base para Mejor precio]]*(1-$F$2))</f>
        <v>8674.368650639999</v>
      </c>
      <c r="F6527" s="4" t="s">
        <v>6</v>
      </c>
      <c r="G6527" s="16" t="s">
        <v>7914</v>
      </c>
      <c r="H6527" s="5">
        <f>IFERROR(IF($F$3=0,"-",Tabla1[[#This Row],[Precio de Cliente neto]]*(1+$F$3)),"-")</f>
        <v>16428.728504999999</v>
      </c>
      <c r="I6527" s="5">
        <v>15646.408100000001</v>
      </c>
      <c r="J6527" s="5">
        <v>12391.9552152</v>
      </c>
      <c r="K6527" s="26">
        <v>0.21</v>
      </c>
    </row>
    <row r="6528" spans="1:11">
      <c r="A6528" s="4">
        <v>41087</v>
      </c>
      <c r="B6528" t="s">
        <v>9501</v>
      </c>
      <c r="C6528" s="5">
        <f>IF($F$2=0," - ",Tabla1[[#This Row],[Base Precio de Lista neto]])</f>
        <v>30590.054700000001</v>
      </c>
      <c r="D6528" s="5">
        <f>IF($F$2=0," - ",Tabla1[[#This Row],[Base Precio de Lista neto]]*(1-$F$2))</f>
        <v>21413.03829</v>
      </c>
      <c r="E6528" s="5">
        <f>IF($F$2=0," - ",Tabla1[[#This Row],[Base para Mejor precio]]*(1-$F$2))</f>
        <v>16959.126325679998</v>
      </c>
      <c r="F6528" s="4" t="s">
        <v>6</v>
      </c>
      <c r="G6528" s="16" t="s">
        <v>7914</v>
      </c>
      <c r="H6528" s="5">
        <f>IFERROR(IF($F$3=0,"-",Tabla1[[#This Row],[Precio de Cliente neto]]*(1+$F$3)),"-")</f>
        <v>32119.557435000002</v>
      </c>
      <c r="I6528" s="5">
        <v>30590.054700000001</v>
      </c>
      <c r="J6528" s="5">
        <v>24227.3233224</v>
      </c>
      <c r="K6528" s="26">
        <v>0.21</v>
      </c>
    </row>
    <row r="6529" spans="1:11">
      <c r="A6529" s="4">
        <v>41088</v>
      </c>
      <c r="B6529" t="s">
        <v>9502</v>
      </c>
      <c r="C6529" s="5">
        <f>IF($F$2=0," - ",Tabla1[[#This Row],[Base Precio de Lista neto]])</f>
        <v>37143.404199999997</v>
      </c>
      <c r="D6529" s="5">
        <f>IF($F$2=0," - ",Tabla1[[#This Row],[Base Precio de Lista neto]]*(1-$F$2))</f>
        <v>26000.382939999996</v>
      </c>
      <c r="E6529" s="5">
        <f>IF($F$2=0," - ",Tabla1[[#This Row],[Base para Mejor precio]]*(1-$F$2))</f>
        <v>20592.303288479998</v>
      </c>
      <c r="F6529" s="4" t="s">
        <v>6</v>
      </c>
      <c r="G6529" s="16" t="s">
        <v>7914</v>
      </c>
      <c r="H6529" s="5">
        <f>IFERROR(IF($F$3=0,"-",Tabla1[[#This Row],[Precio de Cliente neto]]*(1+$F$3)),"-")</f>
        <v>39000.574409999994</v>
      </c>
      <c r="I6529" s="5">
        <v>37143.404199999997</v>
      </c>
      <c r="J6529" s="5">
        <v>29417.576126399999</v>
      </c>
      <c r="K6529" s="26">
        <v>0.21</v>
      </c>
    </row>
    <row r="6530" spans="1:11">
      <c r="A6530" s="4">
        <v>41102</v>
      </c>
      <c r="B6530" t="s">
        <v>4285</v>
      </c>
      <c r="C6530" s="5">
        <f>IF($F$2=0," - ",Tabla1[[#This Row],[Base Precio de Lista neto]])</f>
        <v>12298.1018</v>
      </c>
      <c r="D6530" s="5">
        <f>IF($F$2=0," - ",Tabla1[[#This Row],[Base Precio de Lista neto]]*(1-$F$2))</f>
        <v>8608.6712599999992</v>
      </c>
      <c r="E6530" s="5">
        <f>IF($F$2=0," - ",Tabla1[[#This Row],[Base para Mejor precio]]*(1-$F$2))</f>
        <v>7747.8041339999991</v>
      </c>
      <c r="F6530" s="4" t="s">
        <v>6</v>
      </c>
      <c r="G6530" s="16" t="s">
        <v>5696</v>
      </c>
      <c r="H6530" s="5">
        <f>IFERROR(IF($F$3=0,"-",Tabla1[[#This Row],[Precio de Cliente neto]]*(1+$F$3)),"-")</f>
        <v>12913.006889999999</v>
      </c>
      <c r="I6530" s="5">
        <v>12298.1018</v>
      </c>
      <c r="J6530" s="5">
        <v>11068.29162</v>
      </c>
      <c r="K6530" s="26">
        <v>0.21</v>
      </c>
    </row>
    <row r="6531" spans="1:11">
      <c r="A6531" s="4">
        <v>41104</v>
      </c>
      <c r="B6531" t="s">
        <v>4286</v>
      </c>
      <c r="C6531" s="5">
        <f>IF($F$2=0," - ",Tabla1[[#This Row],[Base Precio de Lista neto]])</f>
        <v>18732.071</v>
      </c>
      <c r="D6531" s="5">
        <f>IF($F$2=0," - ",Tabla1[[#This Row],[Base Precio de Lista neto]]*(1-$F$2))</f>
        <v>13112.449699999999</v>
      </c>
      <c r="E6531" s="5">
        <f>IF($F$2=0," - ",Tabla1[[#This Row],[Base para Mejor precio]]*(1-$F$2))</f>
        <v>11801.204729999999</v>
      </c>
      <c r="F6531" s="4" t="s">
        <v>6</v>
      </c>
      <c r="G6531" s="16" t="s">
        <v>5696</v>
      </c>
      <c r="H6531" s="5">
        <f>IFERROR(IF($F$3=0,"-",Tabla1[[#This Row],[Precio de Cliente neto]]*(1+$F$3)),"-")</f>
        <v>19668.67455</v>
      </c>
      <c r="I6531" s="5">
        <v>18732.071</v>
      </c>
      <c r="J6531" s="5">
        <v>16858.8639</v>
      </c>
      <c r="K6531" s="26">
        <v>0.21</v>
      </c>
    </row>
    <row r="6532" spans="1:11">
      <c r="A6532" s="4">
        <v>41105</v>
      </c>
      <c r="B6532" t="s">
        <v>4287</v>
      </c>
      <c r="C6532" s="5">
        <f>IF($F$2=0," - ",Tabla1[[#This Row],[Base Precio de Lista neto]])</f>
        <v>24189.5821</v>
      </c>
      <c r="D6532" s="5">
        <f>IF($F$2=0," - ",Tabla1[[#This Row],[Base Precio de Lista neto]]*(1-$F$2))</f>
        <v>16932.707469999998</v>
      </c>
      <c r="E6532" s="5">
        <f>IF($F$2=0," - ",Tabla1[[#This Row],[Base para Mejor precio]]*(1-$F$2))</f>
        <v>15239.436722999999</v>
      </c>
      <c r="F6532" s="4" t="s">
        <v>6</v>
      </c>
      <c r="G6532" s="16" t="s">
        <v>5696</v>
      </c>
      <c r="H6532" s="5">
        <f>IFERROR(IF($F$3=0,"-",Tabla1[[#This Row],[Precio de Cliente neto]]*(1+$F$3)),"-")</f>
        <v>25399.061204999998</v>
      </c>
      <c r="I6532" s="5">
        <v>24189.5821</v>
      </c>
      <c r="J6532" s="5">
        <v>21770.623889999999</v>
      </c>
      <c r="K6532" s="26">
        <v>0.21</v>
      </c>
    </row>
    <row r="6533" spans="1:11">
      <c r="A6533" s="4">
        <v>41106</v>
      </c>
      <c r="B6533" t="s">
        <v>4288</v>
      </c>
      <c r="C6533" s="5">
        <f>IF($F$2=0," - ",Tabla1[[#This Row],[Base Precio de Lista neto]])</f>
        <v>31296.5311</v>
      </c>
      <c r="D6533" s="5">
        <f>IF($F$2=0," - ",Tabla1[[#This Row],[Base Precio de Lista neto]]*(1-$F$2))</f>
        <v>21907.571769999999</v>
      </c>
      <c r="E6533" s="5">
        <f>IF($F$2=0," - ",Tabla1[[#This Row],[Base para Mejor precio]]*(1-$F$2))</f>
        <v>19716.814592999999</v>
      </c>
      <c r="F6533" s="4" t="s">
        <v>6</v>
      </c>
      <c r="G6533" s="16" t="s">
        <v>5696</v>
      </c>
      <c r="H6533" s="5">
        <f>IFERROR(IF($F$3=0,"-",Tabla1[[#This Row],[Precio de Cliente neto]]*(1+$F$3)),"-")</f>
        <v>32861.357655</v>
      </c>
      <c r="I6533" s="5">
        <v>31296.5311</v>
      </c>
      <c r="J6533" s="5">
        <v>28166.877990000001</v>
      </c>
      <c r="K6533" s="26">
        <v>0.21</v>
      </c>
    </row>
    <row r="6534" spans="1:11">
      <c r="A6534" s="4">
        <v>41107</v>
      </c>
      <c r="B6534" t="s">
        <v>4289</v>
      </c>
      <c r="C6534" s="5">
        <f>IF($F$2=0," - ",Tabla1[[#This Row],[Base Precio de Lista neto]])</f>
        <v>45917.333700000003</v>
      </c>
      <c r="D6534" s="5">
        <f>IF($F$2=0," - ",Tabla1[[#This Row],[Base Precio de Lista neto]]*(1-$F$2))</f>
        <v>32142.133590000001</v>
      </c>
      <c r="E6534" s="5">
        <f>IF($F$2=0," - ",Tabla1[[#This Row],[Base para Mejor precio]]*(1-$F$2))</f>
        <v>28927.920231</v>
      </c>
      <c r="F6534" s="4" t="s">
        <v>6</v>
      </c>
      <c r="G6534" s="16" t="s">
        <v>5696</v>
      </c>
      <c r="H6534" s="5">
        <f>IFERROR(IF($F$3=0,"-",Tabla1[[#This Row],[Precio de Cliente neto]]*(1+$F$3)),"-")</f>
        <v>48213.200385000004</v>
      </c>
      <c r="I6534" s="5">
        <v>45917.333700000003</v>
      </c>
      <c r="J6534" s="5">
        <v>41325.600330000001</v>
      </c>
      <c r="K6534" s="26">
        <v>0.21</v>
      </c>
    </row>
    <row r="6535" spans="1:11">
      <c r="A6535" s="4">
        <v>41108</v>
      </c>
      <c r="B6535" t="s">
        <v>4290</v>
      </c>
      <c r="C6535" s="5">
        <f>IF($F$2=0," - ",Tabla1[[#This Row],[Base Precio de Lista neto]])</f>
        <v>55197.652800000003</v>
      </c>
      <c r="D6535" s="5">
        <f>IF($F$2=0," - ",Tabla1[[#This Row],[Base Precio de Lista neto]]*(1-$F$2))</f>
        <v>38638.356959999997</v>
      </c>
      <c r="E6535" s="5">
        <f>IF($F$2=0," - ",Tabla1[[#This Row],[Base para Mejor precio]]*(1-$F$2))</f>
        <v>34774.521263999995</v>
      </c>
      <c r="F6535" s="4" t="s">
        <v>6</v>
      </c>
      <c r="G6535" s="16" t="s">
        <v>5696</v>
      </c>
      <c r="H6535" s="5">
        <f>IFERROR(IF($F$3=0,"-",Tabla1[[#This Row],[Precio de Cliente neto]]*(1+$F$3)),"-")</f>
        <v>57957.535439999992</v>
      </c>
      <c r="I6535" s="5">
        <v>55197.652800000003</v>
      </c>
      <c r="J6535" s="5">
        <v>49677.887519999997</v>
      </c>
      <c r="K6535" s="26">
        <v>0.21</v>
      </c>
    </row>
    <row r="6536" spans="1:11">
      <c r="A6536" s="4">
        <v>41116</v>
      </c>
      <c r="B6536" t="s">
        <v>4291</v>
      </c>
      <c r="C6536" s="5">
        <f>IF($F$2=0," - ",Tabla1[[#This Row],[Base Precio de Lista neto]])</f>
        <v>12298.1018</v>
      </c>
      <c r="D6536" s="5">
        <f>IF($F$2=0," - ",Tabla1[[#This Row],[Base Precio de Lista neto]]*(1-$F$2))</f>
        <v>8608.6712599999992</v>
      </c>
      <c r="E6536" s="5">
        <f>IF($F$2=0," - ",Tabla1[[#This Row],[Base para Mejor precio]]*(1-$F$2))</f>
        <v>7747.8041339999991</v>
      </c>
      <c r="F6536" s="4" t="s">
        <v>6</v>
      </c>
      <c r="G6536" s="16" t="s">
        <v>5696</v>
      </c>
      <c r="H6536" s="5">
        <f>IFERROR(IF($F$3=0,"-",Tabla1[[#This Row],[Precio de Cliente neto]]*(1+$F$3)),"-")</f>
        <v>12913.006889999999</v>
      </c>
      <c r="I6536" s="5">
        <v>12298.1018</v>
      </c>
      <c r="J6536" s="5">
        <v>11068.29162</v>
      </c>
      <c r="K6536" s="26">
        <v>0.21</v>
      </c>
    </row>
    <row r="6537" spans="1:11">
      <c r="A6537" s="4">
        <v>41118</v>
      </c>
      <c r="B6537" t="s">
        <v>4292</v>
      </c>
      <c r="C6537" s="5">
        <f>IF($F$2=0," - ",Tabla1[[#This Row],[Base Precio de Lista neto]])</f>
        <v>18732.071</v>
      </c>
      <c r="D6537" s="5">
        <f>IF($F$2=0," - ",Tabla1[[#This Row],[Base Precio de Lista neto]]*(1-$F$2))</f>
        <v>13112.449699999999</v>
      </c>
      <c r="E6537" s="5">
        <f>IF($F$2=0," - ",Tabla1[[#This Row],[Base para Mejor precio]]*(1-$F$2))</f>
        <v>11801.204729999999</v>
      </c>
      <c r="F6537" s="4" t="s">
        <v>6</v>
      </c>
      <c r="G6537" s="16" t="s">
        <v>5696</v>
      </c>
      <c r="H6537" s="5">
        <f>IFERROR(IF($F$3=0,"-",Tabla1[[#This Row],[Precio de Cliente neto]]*(1+$F$3)),"-")</f>
        <v>19668.67455</v>
      </c>
      <c r="I6537" s="5">
        <v>18732.071</v>
      </c>
      <c r="J6537" s="5">
        <v>16858.8639</v>
      </c>
      <c r="K6537" s="26">
        <v>0.21</v>
      </c>
    </row>
    <row r="6538" spans="1:11">
      <c r="A6538" s="4">
        <v>41119</v>
      </c>
      <c r="B6538" t="s">
        <v>4293</v>
      </c>
      <c r="C6538" s="5">
        <f>IF($F$2=0," - ",Tabla1[[#This Row],[Base Precio de Lista neto]])</f>
        <v>24189.5821</v>
      </c>
      <c r="D6538" s="5">
        <f>IF($F$2=0," - ",Tabla1[[#This Row],[Base Precio de Lista neto]]*(1-$F$2))</f>
        <v>16932.707469999998</v>
      </c>
      <c r="E6538" s="5">
        <f>IF($F$2=0," - ",Tabla1[[#This Row],[Base para Mejor precio]]*(1-$F$2))</f>
        <v>15239.436722999999</v>
      </c>
      <c r="F6538" s="4" t="s">
        <v>6</v>
      </c>
      <c r="G6538" s="16" t="s">
        <v>5696</v>
      </c>
      <c r="H6538" s="5">
        <f>IFERROR(IF($F$3=0,"-",Tabla1[[#This Row],[Precio de Cliente neto]]*(1+$F$3)),"-")</f>
        <v>25399.061204999998</v>
      </c>
      <c r="I6538" s="5">
        <v>24189.5821</v>
      </c>
      <c r="J6538" s="5">
        <v>21770.623889999999</v>
      </c>
      <c r="K6538" s="26">
        <v>0.21</v>
      </c>
    </row>
    <row r="6539" spans="1:11">
      <c r="A6539" s="4">
        <v>41120</v>
      </c>
      <c r="B6539" t="s">
        <v>4294</v>
      </c>
      <c r="C6539" s="5">
        <f>IF($F$2=0," - ",Tabla1[[#This Row],[Base Precio de Lista neto]])</f>
        <v>31254.027099999999</v>
      </c>
      <c r="D6539" s="5">
        <f>IF($F$2=0," - ",Tabla1[[#This Row],[Base Precio de Lista neto]]*(1-$F$2))</f>
        <v>21877.818969999997</v>
      </c>
      <c r="E6539" s="5">
        <f>IF($F$2=0," - ",Tabla1[[#This Row],[Base para Mejor precio]]*(1-$F$2))</f>
        <v>19690.037073</v>
      </c>
      <c r="F6539" s="4" t="s">
        <v>6</v>
      </c>
      <c r="G6539" s="16" t="s">
        <v>5696</v>
      </c>
      <c r="H6539" s="5">
        <f>IFERROR(IF($F$3=0,"-",Tabla1[[#This Row],[Precio de Cliente neto]]*(1+$F$3)),"-")</f>
        <v>32816.728454999997</v>
      </c>
      <c r="I6539" s="5">
        <v>31254.027099999999</v>
      </c>
      <c r="J6539" s="5">
        <v>28128.624390000001</v>
      </c>
      <c r="K6539" s="26">
        <v>0.21</v>
      </c>
    </row>
    <row r="6540" spans="1:11">
      <c r="A6540" s="4">
        <v>41121</v>
      </c>
      <c r="B6540" t="s">
        <v>4295</v>
      </c>
      <c r="C6540" s="5">
        <f>IF($F$2=0," - ",Tabla1[[#This Row],[Base Precio de Lista neto]])</f>
        <v>45917.333700000003</v>
      </c>
      <c r="D6540" s="5">
        <f>IF($F$2=0," - ",Tabla1[[#This Row],[Base Precio de Lista neto]]*(1-$F$2))</f>
        <v>32142.133590000001</v>
      </c>
      <c r="E6540" s="5">
        <f>IF($F$2=0," - ",Tabla1[[#This Row],[Base para Mejor precio]]*(1-$F$2))</f>
        <v>28927.920231</v>
      </c>
      <c r="F6540" s="4" t="s">
        <v>6</v>
      </c>
      <c r="G6540" s="16" t="s">
        <v>5696</v>
      </c>
      <c r="H6540" s="5">
        <f>IFERROR(IF($F$3=0,"-",Tabla1[[#This Row],[Precio de Cliente neto]]*(1+$F$3)),"-")</f>
        <v>48213.200385000004</v>
      </c>
      <c r="I6540" s="5">
        <v>45917.333700000003</v>
      </c>
      <c r="J6540" s="5">
        <v>41325.600330000001</v>
      </c>
      <c r="K6540" s="26">
        <v>0.21</v>
      </c>
    </row>
    <row r="6541" spans="1:11">
      <c r="A6541" s="4">
        <v>41122</v>
      </c>
      <c r="B6541" t="s">
        <v>4296</v>
      </c>
      <c r="C6541" s="5">
        <f>IF($F$2=0," - ",Tabla1[[#This Row],[Base Precio de Lista neto]])</f>
        <v>55197.652800000003</v>
      </c>
      <c r="D6541" s="5">
        <f>IF($F$2=0," - ",Tabla1[[#This Row],[Base Precio de Lista neto]]*(1-$F$2))</f>
        <v>38638.356959999997</v>
      </c>
      <c r="E6541" s="5">
        <f>IF($F$2=0," - ",Tabla1[[#This Row],[Base para Mejor precio]]*(1-$F$2))</f>
        <v>34774.521263999995</v>
      </c>
      <c r="F6541" s="4" t="s">
        <v>6</v>
      </c>
      <c r="G6541" s="16" t="s">
        <v>5696</v>
      </c>
      <c r="H6541" s="5">
        <f>IFERROR(IF($F$3=0,"-",Tabla1[[#This Row],[Precio de Cliente neto]]*(1+$F$3)),"-")</f>
        <v>57957.535439999992</v>
      </c>
      <c r="I6541" s="5">
        <v>55197.652800000003</v>
      </c>
      <c r="J6541" s="5">
        <v>49677.887519999997</v>
      </c>
      <c r="K6541" s="26">
        <v>0.21</v>
      </c>
    </row>
    <row r="6542" spans="1:11">
      <c r="A6542" s="4">
        <v>41123</v>
      </c>
      <c r="B6542" t="s">
        <v>4297</v>
      </c>
      <c r="C6542" s="5">
        <f>IF($F$2=0," - ",Tabla1[[#This Row],[Base Precio de Lista neto]])</f>
        <v>1159.9364</v>
      </c>
      <c r="D6542" s="5">
        <f>IF($F$2=0," - ",Tabla1[[#This Row],[Base Precio de Lista neto]]*(1-$F$2))</f>
        <v>811.95547999999997</v>
      </c>
      <c r="E6542" s="5">
        <f>IF($F$2=0," - ",Tabla1[[#This Row],[Base para Mejor precio]]*(1-$F$2))</f>
        <v>730.75993199999994</v>
      </c>
      <c r="F6542" s="4" t="s">
        <v>4</v>
      </c>
      <c r="G6542" s="16" t="s">
        <v>5696</v>
      </c>
      <c r="H6542" s="5">
        <f>IFERROR(IF($F$3=0,"-",Tabla1[[#This Row],[Precio de Cliente neto]]*(1+$F$3)),"-")</f>
        <v>1217.9332199999999</v>
      </c>
      <c r="I6542" s="5">
        <v>1159.9364</v>
      </c>
      <c r="J6542" s="5">
        <v>1043.9427599999999</v>
      </c>
      <c r="K6542" s="26">
        <v>0.21</v>
      </c>
    </row>
    <row r="6543" spans="1:11">
      <c r="A6543" s="4">
        <v>41124</v>
      </c>
      <c r="B6543" t="s">
        <v>4298</v>
      </c>
      <c r="C6543" s="5">
        <f>IF($F$2=0," - ",Tabla1[[#This Row],[Base Precio de Lista neto]])</f>
        <v>1159.9364</v>
      </c>
      <c r="D6543" s="5">
        <f>IF($F$2=0," - ",Tabla1[[#This Row],[Base Precio de Lista neto]]*(1-$F$2))</f>
        <v>811.95547999999997</v>
      </c>
      <c r="E6543" s="5">
        <f>IF($F$2=0," - ",Tabla1[[#This Row],[Base para Mejor precio]]*(1-$F$2))</f>
        <v>730.75993199999994</v>
      </c>
      <c r="F6543" s="4" t="s">
        <v>4</v>
      </c>
      <c r="G6543" s="16" t="s">
        <v>5696</v>
      </c>
      <c r="H6543" s="5">
        <f>IFERROR(IF($F$3=0,"-",Tabla1[[#This Row],[Precio de Cliente neto]]*(1+$F$3)),"-")</f>
        <v>1217.9332199999999</v>
      </c>
      <c r="I6543" s="5">
        <v>1159.9364</v>
      </c>
      <c r="J6543" s="5">
        <v>1043.9427599999999</v>
      </c>
      <c r="K6543" s="26">
        <v>0.21</v>
      </c>
    </row>
    <row r="6544" spans="1:11">
      <c r="A6544" s="4">
        <v>41130</v>
      </c>
      <c r="B6544" t="s">
        <v>4299</v>
      </c>
      <c r="C6544" s="5">
        <f>IF($F$2=0," - ",Tabla1[[#This Row],[Base Precio de Lista neto]])</f>
        <v>1257.1424</v>
      </c>
      <c r="D6544" s="5">
        <f>IF($F$2=0," - ",Tabla1[[#This Row],[Base Precio de Lista neto]]*(1-$F$2))</f>
        <v>879.9996799999999</v>
      </c>
      <c r="E6544" s="5">
        <f>IF($F$2=0," - ",Tabla1[[#This Row],[Base para Mejor precio]]*(1-$F$2))</f>
        <v>791.99971199999993</v>
      </c>
      <c r="F6544" s="4" t="s">
        <v>5</v>
      </c>
      <c r="G6544" s="16" t="s">
        <v>5696</v>
      </c>
      <c r="H6544" s="5">
        <f>IFERROR(IF($F$3=0,"-",Tabla1[[#This Row],[Precio de Cliente neto]]*(1+$F$3)),"-")</f>
        <v>1319.9995199999998</v>
      </c>
      <c r="I6544" s="5">
        <v>1257.1424</v>
      </c>
      <c r="J6544" s="5">
        <v>1131.4281599999999</v>
      </c>
      <c r="K6544" s="26">
        <v>0.21</v>
      </c>
    </row>
    <row r="6545" spans="1:11">
      <c r="A6545" s="4">
        <v>41131</v>
      </c>
      <c r="B6545" t="s">
        <v>4300</v>
      </c>
      <c r="C6545" s="5">
        <f>IF($F$2=0," - ",Tabla1[[#This Row],[Base Precio de Lista neto]])</f>
        <v>1257.1424</v>
      </c>
      <c r="D6545" s="5">
        <f>IF($F$2=0," - ",Tabla1[[#This Row],[Base Precio de Lista neto]]*(1-$F$2))</f>
        <v>879.9996799999999</v>
      </c>
      <c r="E6545" s="5">
        <f>IF($F$2=0," - ",Tabla1[[#This Row],[Base para Mejor precio]]*(1-$F$2))</f>
        <v>791.99971199999993</v>
      </c>
      <c r="F6545" s="4" t="s">
        <v>5</v>
      </c>
      <c r="G6545" s="16" t="s">
        <v>5696</v>
      </c>
      <c r="H6545" s="5">
        <f>IFERROR(IF($F$3=0,"-",Tabla1[[#This Row],[Precio de Cliente neto]]*(1+$F$3)),"-")</f>
        <v>1319.9995199999998</v>
      </c>
      <c r="I6545" s="5">
        <v>1257.1424</v>
      </c>
      <c r="J6545" s="5">
        <v>1131.4281599999999</v>
      </c>
      <c r="K6545" s="26">
        <v>0.21</v>
      </c>
    </row>
    <row r="6546" spans="1:11">
      <c r="A6546" s="4">
        <v>41132</v>
      </c>
      <c r="B6546" t="s">
        <v>4301</v>
      </c>
      <c r="C6546" s="5">
        <f>IF($F$2=0," - ",Tabla1[[#This Row],[Base Precio de Lista neto]])</f>
        <v>1257.1424</v>
      </c>
      <c r="D6546" s="5">
        <f>IF($F$2=0," - ",Tabla1[[#This Row],[Base Precio de Lista neto]]*(1-$F$2))</f>
        <v>879.9996799999999</v>
      </c>
      <c r="E6546" s="5">
        <f>IF($F$2=0," - ",Tabla1[[#This Row],[Base para Mejor precio]]*(1-$F$2))</f>
        <v>791.99971199999993</v>
      </c>
      <c r="F6546" s="4" t="s">
        <v>5</v>
      </c>
      <c r="G6546" s="16" t="s">
        <v>5696</v>
      </c>
      <c r="H6546" s="5">
        <f>IFERROR(IF($F$3=0,"-",Tabla1[[#This Row],[Precio de Cliente neto]]*(1+$F$3)),"-")</f>
        <v>1319.9995199999998</v>
      </c>
      <c r="I6546" s="5">
        <v>1257.1424</v>
      </c>
      <c r="J6546" s="5">
        <v>1131.4281599999999</v>
      </c>
      <c r="K6546" s="26">
        <v>0.21</v>
      </c>
    </row>
    <row r="6547" spans="1:11">
      <c r="A6547" s="4">
        <v>41134</v>
      </c>
      <c r="B6547" t="s">
        <v>9503</v>
      </c>
      <c r="C6547" s="5">
        <f>IF($F$2=0," - ",Tabla1[[#This Row],[Base Precio de Lista neto]])</f>
        <v>17671.738399999998</v>
      </c>
      <c r="D6547" s="5">
        <f>IF($F$2=0," - ",Tabla1[[#This Row],[Base Precio de Lista neto]]*(1-$F$2))</f>
        <v>12370.216879999998</v>
      </c>
      <c r="E6547" s="5">
        <f>IF($F$2=0," - ",Tabla1[[#This Row],[Base para Mejor precio]]*(1-$F$2))</f>
        <v>11133.195191999999</v>
      </c>
      <c r="F6547" s="4" t="s">
        <v>6</v>
      </c>
      <c r="G6547" s="16" t="s">
        <v>5696</v>
      </c>
      <c r="H6547" s="5">
        <f>IFERROR(IF($F$3=0,"-",Tabla1[[#This Row],[Precio de Cliente neto]]*(1+$F$3)),"-")</f>
        <v>18555.325319999996</v>
      </c>
      <c r="I6547" s="5">
        <v>17671.738399999998</v>
      </c>
      <c r="J6547" s="5">
        <v>15904.564560000001</v>
      </c>
      <c r="K6547" s="26">
        <v>0.21</v>
      </c>
    </row>
    <row r="6548" spans="1:11">
      <c r="A6548" s="4">
        <v>41135</v>
      </c>
      <c r="B6548" t="s">
        <v>9504</v>
      </c>
      <c r="C6548" s="5">
        <f>IF($F$2=0," - ",Tabla1[[#This Row],[Base Precio de Lista neto]])</f>
        <v>17671.738399999998</v>
      </c>
      <c r="D6548" s="5">
        <f>IF($F$2=0," - ",Tabla1[[#This Row],[Base Precio de Lista neto]]*(1-$F$2))</f>
        <v>12370.216879999998</v>
      </c>
      <c r="E6548" s="5">
        <f>IF($F$2=0," - ",Tabla1[[#This Row],[Base para Mejor precio]]*(1-$F$2))</f>
        <v>11133.195191999999</v>
      </c>
      <c r="F6548" s="4" t="s">
        <v>6</v>
      </c>
      <c r="G6548" s="16" t="s">
        <v>5696</v>
      </c>
      <c r="H6548" s="5">
        <f>IFERROR(IF($F$3=0,"-",Tabla1[[#This Row],[Precio de Cliente neto]]*(1+$F$3)),"-")</f>
        <v>18555.325319999996</v>
      </c>
      <c r="I6548" s="5">
        <v>17671.738399999998</v>
      </c>
      <c r="J6548" s="5">
        <v>15904.564560000001</v>
      </c>
      <c r="K6548" s="26">
        <v>0.21</v>
      </c>
    </row>
    <row r="6549" spans="1:11">
      <c r="A6549" s="4">
        <v>41136</v>
      </c>
      <c r="B6549" t="s">
        <v>9505</v>
      </c>
      <c r="C6549" s="5">
        <f>IF($F$2=0," - ",Tabla1[[#This Row],[Base Precio de Lista neto]])</f>
        <v>42427.190199999997</v>
      </c>
      <c r="D6549" s="5">
        <f>IF($F$2=0," - ",Tabla1[[#This Row],[Base Precio de Lista neto]]*(1-$F$2))</f>
        <v>29699.033139999996</v>
      </c>
      <c r="E6549" s="5">
        <f>IF($F$2=0," - ",Tabla1[[#This Row],[Base para Mejor precio]]*(1-$F$2))</f>
        <v>26729.129826</v>
      </c>
      <c r="F6549" s="4" t="s">
        <v>6</v>
      </c>
      <c r="G6549" s="16" t="s">
        <v>5696</v>
      </c>
      <c r="H6549" s="5">
        <f>IFERROR(IF($F$3=0,"-",Tabla1[[#This Row],[Precio de Cliente neto]]*(1+$F$3)),"-")</f>
        <v>44548.549709999992</v>
      </c>
      <c r="I6549" s="5">
        <v>42427.190199999997</v>
      </c>
      <c r="J6549" s="5">
        <v>38184.47118</v>
      </c>
      <c r="K6549" s="26">
        <v>0.21</v>
      </c>
    </row>
    <row r="6550" spans="1:11">
      <c r="A6550" s="4">
        <v>41137</v>
      </c>
      <c r="B6550" t="s">
        <v>9506</v>
      </c>
      <c r="C6550" s="5">
        <f>IF($F$2=0," - ",Tabla1[[#This Row],[Base Precio de Lista neto]])</f>
        <v>42427.190199999997</v>
      </c>
      <c r="D6550" s="5">
        <f>IF($F$2=0," - ",Tabla1[[#This Row],[Base Precio de Lista neto]]*(1-$F$2))</f>
        <v>29699.033139999996</v>
      </c>
      <c r="E6550" s="5">
        <f>IF($F$2=0," - ",Tabla1[[#This Row],[Base para Mejor precio]]*(1-$F$2))</f>
        <v>26729.129826</v>
      </c>
      <c r="F6550" s="4" t="s">
        <v>6</v>
      </c>
      <c r="G6550" s="16" t="s">
        <v>5696</v>
      </c>
      <c r="H6550" s="5">
        <f>IFERROR(IF($F$3=0,"-",Tabla1[[#This Row],[Precio de Cliente neto]]*(1+$F$3)),"-")</f>
        <v>44548.549709999992</v>
      </c>
      <c r="I6550" s="5">
        <v>42427.190199999997</v>
      </c>
      <c r="J6550" s="5">
        <v>38184.47118</v>
      </c>
      <c r="K6550" s="26">
        <v>0.21</v>
      </c>
    </row>
    <row r="6551" spans="1:11">
      <c r="A6551" s="4">
        <v>41154</v>
      </c>
      <c r="B6551" t="s">
        <v>8547</v>
      </c>
      <c r="C6551" s="5">
        <f>IF($F$2=0," - ",Tabla1[[#This Row],[Base Precio de Lista neto]])</f>
        <v>4075.1583000000001</v>
      </c>
      <c r="D6551" s="5">
        <f>IF($F$2=0," - ",Tabla1[[#This Row],[Base Precio de Lista neto]]*(1-$F$2))</f>
        <v>2852.6108099999997</v>
      </c>
      <c r="E6551" s="5">
        <f>IF($F$2=0," - ",Tabla1[[#This Row],[Base para Mejor precio]]*(1-$F$2))</f>
        <v>2567.3497289999996</v>
      </c>
      <c r="F6551" s="4" t="s">
        <v>6</v>
      </c>
      <c r="G6551" s="16" t="s">
        <v>5696</v>
      </c>
      <c r="H6551" s="5">
        <f>IFERROR(IF($F$3=0,"-",Tabla1[[#This Row],[Precio de Cliente neto]]*(1+$F$3)),"-")</f>
        <v>4278.9162149999993</v>
      </c>
      <c r="I6551" s="5">
        <v>4075.1583000000001</v>
      </c>
      <c r="J6551" s="5">
        <v>3667.6424699999998</v>
      </c>
      <c r="K6551" s="26">
        <v>0.21</v>
      </c>
    </row>
    <row r="6552" spans="1:11">
      <c r="A6552" s="4">
        <v>41155</v>
      </c>
      <c r="B6552" t="s">
        <v>8548</v>
      </c>
      <c r="C6552" s="5">
        <f>IF($F$2=0," - ",Tabla1[[#This Row],[Base Precio de Lista neto]])</f>
        <v>4672.4040000000005</v>
      </c>
      <c r="D6552" s="5">
        <f>IF($F$2=0," - ",Tabla1[[#This Row],[Base Precio de Lista neto]]*(1-$F$2))</f>
        <v>3270.6828</v>
      </c>
      <c r="E6552" s="5">
        <f>IF($F$2=0," - ",Tabla1[[#This Row],[Base para Mejor precio]]*(1-$F$2))</f>
        <v>2943.6145199999996</v>
      </c>
      <c r="F6552" s="4" t="s">
        <v>6</v>
      </c>
      <c r="G6552" s="16" t="s">
        <v>5696</v>
      </c>
      <c r="H6552" s="5">
        <f>IFERROR(IF($F$3=0,"-",Tabla1[[#This Row],[Precio de Cliente neto]]*(1+$F$3)),"-")</f>
        <v>4906.0241999999998</v>
      </c>
      <c r="I6552" s="5">
        <v>4672.4040000000005</v>
      </c>
      <c r="J6552" s="5">
        <v>4205.1635999999999</v>
      </c>
      <c r="K6552" s="26">
        <v>0.21</v>
      </c>
    </row>
    <row r="6553" spans="1:11">
      <c r="A6553" s="4">
        <v>41156</v>
      </c>
      <c r="B6553" t="s">
        <v>4302</v>
      </c>
      <c r="C6553" s="5">
        <f>IF($F$2=0," - ",Tabla1[[#This Row],[Base Precio de Lista neto]])</f>
        <v>2096.3910000000001</v>
      </c>
      <c r="D6553" s="5">
        <f>IF($F$2=0," - ",Tabla1[[#This Row],[Base Precio de Lista neto]]*(1-$F$2))</f>
        <v>1467.4737</v>
      </c>
      <c r="E6553" s="5">
        <f>IF($F$2=0," - ",Tabla1[[#This Row],[Base para Mejor precio]]*(1-$F$2))</f>
        <v>1320.72633</v>
      </c>
      <c r="F6553" s="4" t="s">
        <v>4</v>
      </c>
      <c r="G6553" s="16" t="s">
        <v>5696</v>
      </c>
      <c r="H6553" s="5">
        <f>IFERROR(IF($F$3=0,"-",Tabla1[[#This Row],[Precio de Cliente neto]]*(1+$F$3)),"-")</f>
        <v>2201.2105499999998</v>
      </c>
      <c r="I6553" s="5">
        <v>2096.3910000000001</v>
      </c>
      <c r="J6553" s="5">
        <v>1886.7519</v>
      </c>
      <c r="K6553" s="26">
        <v>0.21</v>
      </c>
    </row>
    <row r="6554" spans="1:11">
      <c r="A6554" s="4">
        <v>41157</v>
      </c>
      <c r="B6554" t="s">
        <v>4303</v>
      </c>
      <c r="C6554" s="5">
        <f>IF($F$2=0," - ",Tabla1[[#This Row],[Base Precio de Lista neto]])</f>
        <v>4075.1457999999998</v>
      </c>
      <c r="D6554" s="5">
        <f>IF($F$2=0," - ",Tabla1[[#This Row],[Base Precio de Lista neto]]*(1-$F$2))</f>
        <v>2852.6020599999997</v>
      </c>
      <c r="E6554" s="5">
        <f>IF($F$2=0," - ",Tabla1[[#This Row],[Base para Mejor precio]]*(1-$F$2))</f>
        <v>2567.3418539999998</v>
      </c>
      <c r="F6554" s="4" t="s">
        <v>6</v>
      </c>
      <c r="G6554" s="16" t="s">
        <v>5696</v>
      </c>
      <c r="H6554" s="5">
        <f>IFERROR(IF($F$3=0,"-",Tabla1[[#This Row],[Precio de Cliente neto]]*(1+$F$3)),"-")</f>
        <v>4278.9030899999998</v>
      </c>
      <c r="I6554" s="5">
        <v>4075.1457999999998</v>
      </c>
      <c r="J6554" s="5">
        <v>3667.6312200000002</v>
      </c>
      <c r="K6554" s="26">
        <v>0.21</v>
      </c>
    </row>
    <row r="6555" spans="1:11">
      <c r="A6555" s="4">
        <v>41158</v>
      </c>
      <c r="B6555" t="s">
        <v>4304</v>
      </c>
      <c r="C6555" s="5">
        <f>IF($F$2=0," - ",Tabla1[[#This Row],[Base Precio de Lista neto]])</f>
        <v>4672.5646999999999</v>
      </c>
      <c r="D6555" s="5">
        <f>IF($F$2=0," - ",Tabla1[[#This Row],[Base Precio de Lista neto]]*(1-$F$2))</f>
        <v>3270.7952899999996</v>
      </c>
      <c r="E6555" s="5">
        <f>IF($F$2=0," - ",Tabla1[[#This Row],[Base para Mejor precio]]*(1-$F$2))</f>
        <v>2943.7157609999995</v>
      </c>
      <c r="F6555" s="4" t="s">
        <v>6</v>
      </c>
      <c r="G6555" s="16" t="s">
        <v>5696</v>
      </c>
      <c r="H6555" s="5">
        <f>IFERROR(IF($F$3=0,"-",Tabla1[[#This Row],[Precio de Cliente neto]]*(1+$F$3)),"-")</f>
        <v>4906.1929349999991</v>
      </c>
      <c r="I6555" s="5">
        <v>4672.5646999999999</v>
      </c>
      <c r="J6555" s="5">
        <v>4205.3082299999996</v>
      </c>
      <c r="K6555" s="26">
        <v>0.21</v>
      </c>
    </row>
    <row r="6556" spans="1:11">
      <c r="A6556" s="4">
        <v>41159</v>
      </c>
      <c r="B6556" t="s">
        <v>4305</v>
      </c>
      <c r="C6556" s="5">
        <f>IF($F$2=0," - ",Tabla1[[#This Row],[Base Precio de Lista neto]])</f>
        <v>4075.1457999999998</v>
      </c>
      <c r="D6556" s="5">
        <f>IF($F$2=0," - ",Tabla1[[#This Row],[Base Precio de Lista neto]]*(1-$F$2))</f>
        <v>2852.6020599999997</v>
      </c>
      <c r="E6556" s="5">
        <f>IF($F$2=0," - ",Tabla1[[#This Row],[Base para Mejor precio]]*(1-$F$2))</f>
        <v>2567.3418539999998</v>
      </c>
      <c r="F6556" s="4" t="s">
        <v>6</v>
      </c>
      <c r="G6556" s="16" t="s">
        <v>5696</v>
      </c>
      <c r="H6556" s="5">
        <f>IFERROR(IF($F$3=0,"-",Tabla1[[#This Row],[Precio de Cliente neto]]*(1+$F$3)),"-")</f>
        <v>4278.9030899999998</v>
      </c>
      <c r="I6556" s="5">
        <v>4075.1457999999998</v>
      </c>
      <c r="J6556" s="5">
        <v>3667.6312200000002</v>
      </c>
      <c r="K6556" s="26">
        <v>0.21</v>
      </c>
    </row>
    <row r="6557" spans="1:11">
      <c r="A6557" s="4">
        <v>41160</v>
      </c>
      <c r="B6557" t="s">
        <v>4306</v>
      </c>
      <c r="C6557" s="5">
        <f>IF($F$2=0," - ",Tabla1[[#This Row],[Base Precio de Lista neto]])</f>
        <v>4672.5646999999999</v>
      </c>
      <c r="D6557" s="5">
        <f>IF($F$2=0," - ",Tabla1[[#This Row],[Base Precio de Lista neto]]*(1-$F$2))</f>
        <v>3270.7952899999996</v>
      </c>
      <c r="E6557" s="5">
        <f>IF($F$2=0," - ",Tabla1[[#This Row],[Base para Mejor precio]]*(1-$F$2))</f>
        <v>2943.7157609999995</v>
      </c>
      <c r="F6557" s="4" t="s">
        <v>6</v>
      </c>
      <c r="G6557" s="16" t="s">
        <v>5696</v>
      </c>
      <c r="H6557" s="5">
        <f>IFERROR(IF($F$3=0,"-",Tabla1[[#This Row],[Precio de Cliente neto]]*(1+$F$3)),"-")</f>
        <v>4906.1929349999991</v>
      </c>
      <c r="I6557" s="5">
        <v>4672.5646999999999</v>
      </c>
      <c r="J6557" s="5">
        <v>4205.3082299999996</v>
      </c>
      <c r="K6557" s="26">
        <v>0.21</v>
      </c>
    </row>
    <row r="6558" spans="1:11">
      <c r="A6558" s="4">
        <v>41163</v>
      </c>
      <c r="B6558" t="s">
        <v>6233</v>
      </c>
      <c r="C6558" s="5">
        <f>IF($F$2=0," - ",Tabla1[[#This Row],[Base Precio de Lista neto]])</f>
        <v>3351.6590000000001</v>
      </c>
      <c r="D6558" s="5">
        <f>IF($F$2=0," - ",Tabla1[[#This Row],[Base Precio de Lista neto]]*(1-$F$2))</f>
        <v>2346.1612999999998</v>
      </c>
      <c r="E6558" s="5">
        <f>IF($F$2=0," - ",Tabla1[[#This Row],[Base para Mejor precio]]*(1-$F$2))</f>
        <v>2111.5451699999999</v>
      </c>
      <c r="F6558" s="4" t="s">
        <v>4</v>
      </c>
      <c r="G6558" s="16" t="s">
        <v>5696</v>
      </c>
      <c r="H6558" s="5">
        <f>IFERROR(IF($F$3=0,"-",Tabla1[[#This Row],[Precio de Cliente neto]]*(1+$F$3)),"-")</f>
        <v>3519.2419499999996</v>
      </c>
      <c r="I6558" s="5">
        <v>3351.6590000000001</v>
      </c>
      <c r="J6558" s="5">
        <v>3016.4931000000001</v>
      </c>
      <c r="K6558" s="26">
        <v>0.21</v>
      </c>
    </row>
    <row r="6559" spans="1:11">
      <c r="A6559" s="4">
        <v>41164</v>
      </c>
      <c r="B6559" t="s">
        <v>7928</v>
      </c>
      <c r="C6559" s="5">
        <f>IF($F$2=0," - ",Tabla1[[#This Row],[Base Precio de Lista neto]])</f>
        <v>4026.8978999999999</v>
      </c>
      <c r="D6559" s="5">
        <f>IF($F$2=0," - ",Tabla1[[#This Row],[Base Precio de Lista neto]]*(1-$F$2))</f>
        <v>2818.8285299999998</v>
      </c>
      <c r="E6559" s="5">
        <f>IF($F$2=0," - ",Tabla1[[#This Row],[Base para Mejor precio]]*(1-$F$2))</f>
        <v>2536.9456769999997</v>
      </c>
      <c r="F6559" s="4" t="s">
        <v>4</v>
      </c>
      <c r="G6559" s="16" t="s">
        <v>5696</v>
      </c>
      <c r="H6559" s="5">
        <f>IFERROR(IF($F$3=0,"-",Tabla1[[#This Row],[Precio de Cliente neto]]*(1+$F$3)),"-")</f>
        <v>4228.2427950000001</v>
      </c>
      <c r="I6559" s="5">
        <v>4026.8978999999999</v>
      </c>
      <c r="J6559" s="5">
        <v>3624.20811</v>
      </c>
      <c r="K6559" s="26">
        <v>0.21</v>
      </c>
    </row>
    <row r="6560" spans="1:11">
      <c r="A6560" s="4">
        <v>41167</v>
      </c>
      <c r="B6560" t="s">
        <v>7959</v>
      </c>
      <c r="C6560" s="5">
        <f>IF($F$2=0," - ",Tabla1[[#This Row],[Base Precio de Lista neto]])</f>
        <v>3051.6577000000002</v>
      </c>
      <c r="D6560" s="5">
        <f>IF($F$2=0," - ",Tabla1[[#This Row],[Base Precio de Lista neto]]*(1-$F$2))</f>
        <v>2136.16039</v>
      </c>
      <c r="E6560" s="5">
        <f>IF($F$2=0," - ",Tabla1[[#This Row],[Base para Mejor precio]]*(1-$F$2))</f>
        <v>1922.544351</v>
      </c>
      <c r="F6560" s="4" t="s">
        <v>4</v>
      </c>
      <c r="G6560" s="16" t="s">
        <v>5696</v>
      </c>
      <c r="H6560" s="5">
        <f>IFERROR(IF($F$3=0,"-",Tabla1[[#This Row],[Precio de Cliente neto]]*(1+$F$3)),"-")</f>
        <v>3204.240585</v>
      </c>
      <c r="I6560" s="5">
        <v>3051.6577000000002</v>
      </c>
      <c r="J6560" s="5">
        <v>2746.4919300000001</v>
      </c>
      <c r="K6560" s="26">
        <v>0.21</v>
      </c>
    </row>
    <row r="6561" spans="1:11">
      <c r="A6561" s="4">
        <v>41168</v>
      </c>
      <c r="B6561" t="s">
        <v>6079</v>
      </c>
      <c r="C6561" s="5">
        <f>IF($F$2=0," - ",Tabla1[[#This Row],[Base Precio de Lista neto]])</f>
        <v>3637.0981000000002</v>
      </c>
      <c r="D6561" s="5">
        <f>IF($F$2=0," - ",Tabla1[[#This Row],[Base Precio de Lista neto]]*(1-$F$2))</f>
        <v>2545.9686699999997</v>
      </c>
      <c r="E6561" s="5">
        <f>IF($F$2=0," - ",Tabla1[[#This Row],[Base para Mejor precio]]*(1-$F$2))</f>
        <v>2291.3718029999995</v>
      </c>
      <c r="F6561" s="4" t="s">
        <v>4</v>
      </c>
      <c r="G6561" s="16" t="s">
        <v>5696</v>
      </c>
      <c r="H6561" s="5">
        <f>IFERROR(IF($F$3=0,"-",Tabla1[[#This Row],[Precio de Cliente neto]]*(1+$F$3)),"-")</f>
        <v>3818.9530049999994</v>
      </c>
      <c r="I6561" s="5">
        <v>3637.0981000000002</v>
      </c>
      <c r="J6561" s="5">
        <v>3273.3882899999999</v>
      </c>
      <c r="K6561" s="26">
        <v>0.21</v>
      </c>
    </row>
    <row r="6562" spans="1:11">
      <c r="A6562" s="4">
        <v>41170</v>
      </c>
      <c r="B6562" t="s">
        <v>6234</v>
      </c>
      <c r="C6562" s="5">
        <f>IF($F$2=0," - ",Tabla1[[#This Row],[Base Precio de Lista neto]])</f>
        <v>3138.241</v>
      </c>
      <c r="D6562" s="5">
        <f>IF($F$2=0," - ",Tabla1[[#This Row],[Base Precio de Lista neto]]*(1-$F$2))</f>
        <v>2196.7686999999996</v>
      </c>
      <c r="E6562" s="5">
        <f>IF($F$2=0," - ",Tabla1[[#This Row],[Base para Mejor precio]]*(1-$F$2))</f>
        <v>1977.0918300000001</v>
      </c>
      <c r="F6562" s="4" t="s">
        <v>4</v>
      </c>
      <c r="G6562" s="16" t="s">
        <v>5696</v>
      </c>
      <c r="H6562" s="5">
        <f>IFERROR(IF($F$3=0,"-",Tabla1[[#This Row],[Precio de Cliente neto]]*(1+$F$3)),"-")</f>
        <v>3295.1530499999994</v>
      </c>
      <c r="I6562" s="5">
        <v>3138.241</v>
      </c>
      <c r="J6562" s="5">
        <v>2824.4169000000002</v>
      </c>
      <c r="K6562" s="26">
        <v>0.21</v>
      </c>
    </row>
    <row r="6563" spans="1:11">
      <c r="A6563" s="4">
        <v>41174</v>
      </c>
      <c r="B6563" t="s">
        <v>4307</v>
      </c>
      <c r="C6563" s="5">
        <f>IF($F$2=0," - ",Tabla1[[#This Row],[Base Precio de Lista neto]])</f>
        <v>2923.2249000000002</v>
      </c>
      <c r="D6563" s="5">
        <f>IF($F$2=0," - ",Tabla1[[#This Row],[Base Precio de Lista neto]]*(1-$F$2))</f>
        <v>2046.2574299999999</v>
      </c>
      <c r="E6563" s="5">
        <f>IF($F$2=0," - ",Tabla1[[#This Row],[Base para Mejor precio]]*(1-$F$2))</f>
        <v>1841.6316870000001</v>
      </c>
      <c r="F6563" s="4" t="s">
        <v>4</v>
      </c>
      <c r="G6563" s="16" t="s">
        <v>5696</v>
      </c>
      <c r="H6563" s="5">
        <f>IFERROR(IF($F$3=0,"-",Tabla1[[#This Row],[Precio de Cliente neto]]*(1+$F$3)),"-")</f>
        <v>3069.3861449999999</v>
      </c>
      <c r="I6563" s="5">
        <v>2923.2249000000002</v>
      </c>
      <c r="J6563" s="5">
        <v>2630.9024100000001</v>
      </c>
      <c r="K6563" s="26">
        <v>0.21</v>
      </c>
    </row>
    <row r="6564" spans="1:11">
      <c r="A6564" s="4">
        <v>41175</v>
      </c>
      <c r="B6564" t="s">
        <v>4308</v>
      </c>
      <c r="C6564" s="5">
        <f>IF($F$2=0," - ",Tabla1[[#This Row],[Base Precio de Lista neto]])</f>
        <v>3559.9081000000001</v>
      </c>
      <c r="D6564" s="5">
        <f>IF($F$2=0," - ",Tabla1[[#This Row],[Base Precio de Lista neto]]*(1-$F$2))</f>
        <v>2491.9356699999998</v>
      </c>
      <c r="E6564" s="5">
        <f>IF($F$2=0," - ",Tabla1[[#This Row],[Base para Mejor precio]]*(1-$F$2))</f>
        <v>2242.7421029999996</v>
      </c>
      <c r="F6564" s="4" t="s">
        <v>4</v>
      </c>
      <c r="G6564" s="16" t="s">
        <v>5696</v>
      </c>
      <c r="H6564" s="5">
        <f>IFERROR(IF($F$3=0,"-",Tabla1[[#This Row],[Precio de Cliente neto]]*(1+$F$3)),"-")</f>
        <v>3737.9035049999998</v>
      </c>
      <c r="I6564" s="5">
        <v>3559.9081000000001</v>
      </c>
      <c r="J6564" s="5">
        <v>3203.9172899999999</v>
      </c>
      <c r="K6564" s="26">
        <v>0.21</v>
      </c>
    </row>
    <row r="6565" spans="1:11">
      <c r="A6565" s="4">
        <v>41176</v>
      </c>
      <c r="B6565" t="s">
        <v>4309</v>
      </c>
      <c r="C6565" s="5">
        <f>IF($F$2=0," - ",Tabla1[[#This Row],[Base Precio de Lista neto]])</f>
        <v>4141.0581000000002</v>
      </c>
      <c r="D6565" s="5">
        <f>IF($F$2=0," - ",Tabla1[[#This Row],[Base Precio de Lista neto]]*(1-$F$2))</f>
        <v>2898.7406700000001</v>
      </c>
      <c r="E6565" s="5">
        <f>IF($F$2=0," - ",Tabla1[[#This Row],[Base para Mejor precio]]*(1-$F$2))</f>
        <v>2608.8666029999999</v>
      </c>
      <c r="F6565" s="4" t="s">
        <v>4</v>
      </c>
      <c r="G6565" s="16" t="s">
        <v>5696</v>
      </c>
      <c r="H6565" s="5">
        <f>IFERROR(IF($F$3=0,"-",Tabla1[[#This Row],[Precio de Cliente neto]]*(1+$F$3)),"-")</f>
        <v>4348.1110050000007</v>
      </c>
      <c r="I6565" s="5">
        <v>4141.0581000000002</v>
      </c>
      <c r="J6565" s="5">
        <v>3726.9522900000002</v>
      </c>
      <c r="K6565" s="26">
        <v>0.21</v>
      </c>
    </row>
    <row r="6566" spans="1:11">
      <c r="A6566" s="4">
        <v>41179</v>
      </c>
      <c r="B6566" t="s">
        <v>4310</v>
      </c>
      <c r="C6566" s="5">
        <f>IF($F$2=0," - ",Tabla1[[#This Row],[Base Precio de Lista neto]])</f>
        <v>3887.3838999999998</v>
      </c>
      <c r="D6566" s="5">
        <f>IF($F$2=0," - ",Tabla1[[#This Row],[Base Precio de Lista neto]]*(1-$F$2))</f>
        <v>2721.1687299999999</v>
      </c>
      <c r="E6566" s="5">
        <f>IF($F$2=0," - ",Tabla1[[#This Row],[Base para Mejor precio]]*(1-$F$2))</f>
        <v>2449.0518569999999</v>
      </c>
      <c r="F6566" s="4" t="s">
        <v>6</v>
      </c>
      <c r="G6566" s="16" t="s">
        <v>5696</v>
      </c>
      <c r="H6566" s="5">
        <f>IFERROR(IF($F$3=0,"-",Tabla1[[#This Row],[Precio de Cliente neto]]*(1+$F$3)),"-")</f>
        <v>4081.753095</v>
      </c>
      <c r="I6566" s="5">
        <v>3887.3838999999998</v>
      </c>
      <c r="J6566" s="5">
        <v>3498.6455099999998</v>
      </c>
      <c r="K6566" s="26">
        <v>0.21</v>
      </c>
    </row>
    <row r="6567" spans="1:11">
      <c r="A6567" s="4">
        <v>41180</v>
      </c>
      <c r="B6567" t="s">
        <v>4311</v>
      </c>
      <c r="C6567" s="5">
        <f>IF($F$2=0," - ",Tabla1[[#This Row],[Base Precio de Lista neto]])</f>
        <v>4449.4700999999995</v>
      </c>
      <c r="D6567" s="5">
        <f>IF($F$2=0," - ",Tabla1[[#This Row],[Base Precio de Lista neto]]*(1-$F$2))</f>
        <v>3114.6290699999995</v>
      </c>
      <c r="E6567" s="5">
        <f>IF($F$2=0," - ",Tabla1[[#This Row],[Base para Mejor precio]]*(1-$F$2))</f>
        <v>2803.1661629999999</v>
      </c>
      <c r="F6567" s="4" t="s">
        <v>6</v>
      </c>
      <c r="G6567" s="16" t="s">
        <v>5696</v>
      </c>
      <c r="H6567" s="5">
        <f>IFERROR(IF($F$3=0,"-",Tabla1[[#This Row],[Precio de Cliente neto]]*(1+$F$3)),"-")</f>
        <v>4671.9436049999995</v>
      </c>
      <c r="I6567" s="5">
        <v>4449.4700999999995</v>
      </c>
      <c r="J6567" s="5">
        <v>4004.5230900000001</v>
      </c>
      <c r="K6567" s="26">
        <v>0.21</v>
      </c>
    </row>
    <row r="6568" spans="1:11">
      <c r="A6568" s="4">
        <v>41182</v>
      </c>
      <c r="B6568" t="s">
        <v>4312</v>
      </c>
      <c r="C6568" s="5">
        <f>IF($F$2=0," - ",Tabla1[[#This Row],[Base Precio de Lista neto]])</f>
        <v>3887.4187000000002</v>
      </c>
      <c r="D6568" s="5">
        <f>IF($F$2=0," - ",Tabla1[[#This Row],[Base Precio de Lista neto]]*(1-$F$2))</f>
        <v>2721.1930899999998</v>
      </c>
      <c r="E6568" s="5">
        <f>IF($F$2=0," - ",Tabla1[[#This Row],[Base para Mejor precio]]*(1-$F$2))</f>
        <v>2449.0737809999996</v>
      </c>
      <c r="F6568" s="4" t="s">
        <v>6</v>
      </c>
      <c r="G6568" s="16" t="s">
        <v>5696</v>
      </c>
      <c r="H6568" s="5">
        <f>IFERROR(IF($F$3=0,"-",Tabla1[[#This Row],[Precio de Cliente neto]]*(1+$F$3)),"-")</f>
        <v>4081.7896349999996</v>
      </c>
      <c r="I6568" s="5">
        <v>3887.4187000000002</v>
      </c>
      <c r="J6568" s="5">
        <v>3498.6768299999999</v>
      </c>
      <c r="K6568" s="26">
        <v>0.21</v>
      </c>
    </row>
    <row r="6569" spans="1:11">
      <c r="A6569" s="4">
        <v>41183</v>
      </c>
      <c r="B6569" t="s">
        <v>4313</v>
      </c>
      <c r="C6569" s="5">
        <f>IF($F$2=0," - ",Tabla1[[#This Row],[Base Precio de Lista neto]])</f>
        <v>4449.4700999999995</v>
      </c>
      <c r="D6569" s="5">
        <f>IF($F$2=0," - ",Tabla1[[#This Row],[Base Precio de Lista neto]]*(1-$F$2))</f>
        <v>3114.6290699999995</v>
      </c>
      <c r="E6569" s="5">
        <f>IF($F$2=0," - ",Tabla1[[#This Row],[Base para Mejor precio]]*(1-$F$2))</f>
        <v>2803.1661629999999</v>
      </c>
      <c r="F6569" s="4" t="s">
        <v>6</v>
      </c>
      <c r="G6569" s="16" t="s">
        <v>5696</v>
      </c>
      <c r="H6569" s="5">
        <f>IFERROR(IF($F$3=0,"-",Tabla1[[#This Row],[Precio de Cliente neto]]*(1+$F$3)),"-")</f>
        <v>4671.9436049999995</v>
      </c>
      <c r="I6569" s="5">
        <v>4449.4700999999995</v>
      </c>
      <c r="J6569" s="5">
        <v>4004.5230900000001</v>
      </c>
      <c r="K6569" s="26">
        <v>0.21</v>
      </c>
    </row>
    <row r="6570" spans="1:11">
      <c r="A6570" s="4">
        <v>41184</v>
      </c>
      <c r="B6570" t="s">
        <v>4314</v>
      </c>
      <c r="C6570" s="5">
        <f>IF($F$2=0," - ",Tabla1[[#This Row],[Base Precio de Lista neto]])</f>
        <v>1762.6687999999999</v>
      </c>
      <c r="D6570" s="5">
        <f>IF($F$2=0," - ",Tabla1[[#This Row],[Base Precio de Lista neto]]*(1-$F$2))</f>
        <v>1233.8681599999998</v>
      </c>
      <c r="E6570" s="5">
        <f>IF($F$2=0," - ",Tabla1[[#This Row],[Base para Mejor precio]]*(1-$F$2))</f>
        <v>1110.481344</v>
      </c>
      <c r="F6570" s="4" t="s">
        <v>4</v>
      </c>
      <c r="G6570" s="16" t="s">
        <v>5696</v>
      </c>
      <c r="H6570" s="5">
        <f>IFERROR(IF($F$3=0,"-",Tabla1[[#This Row],[Precio de Cliente neto]]*(1+$F$3)),"-")</f>
        <v>1850.8022399999995</v>
      </c>
      <c r="I6570" s="5">
        <v>1762.6687999999999</v>
      </c>
      <c r="J6570" s="5">
        <v>1586.40192</v>
      </c>
      <c r="K6570" s="26">
        <v>0.21</v>
      </c>
    </row>
    <row r="6571" spans="1:11">
      <c r="A6571" s="4">
        <v>41185</v>
      </c>
      <c r="B6571" t="s">
        <v>4315</v>
      </c>
      <c r="C6571" s="5">
        <f>IF($F$2=0," - ",Tabla1[[#This Row],[Base Precio de Lista neto]])</f>
        <v>2570.0084000000002</v>
      </c>
      <c r="D6571" s="5">
        <f>IF($F$2=0," - ",Tabla1[[#This Row],[Base Precio de Lista neto]]*(1-$F$2))</f>
        <v>1799.0058799999999</v>
      </c>
      <c r="E6571" s="5">
        <f>IF($F$2=0," - ",Tabla1[[#This Row],[Base para Mejor precio]]*(1-$F$2))</f>
        <v>1619.105292</v>
      </c>
      <c r="F6571" s="4" t="s">
        <v>6</v>
      </c>
      <c r="G6571" s="16" t="s">
        <v>5696</v>
      </c>
      <c r="H6571" s="5">
        <f>IFERROR(IF($F$3=0,"-",Tabla1[[#This Row],[Precio de Cliente neto]]*(1+$F$3)),"-")</f>
        <v>2698.50882</v>
      </c>
      <c r="I6571" s="5">
        <v>2570.0084000000002</v>
      </c>
      <c r="J6571" s="5">
        <v>2313.00756</v>
      </c>
      <c r="K6571" s="26">
        <v>0.21</v>
      </c>
    </row>
    <row r="6572" spans="1:11">
      <c r="A6572" s="4">
        <v>41186</v>
      </c>
      <c r="B6572" t="s">
        <v>4316</v>
      </c>
      <c r="C6572" s="5">
        <f>IF($F$2=0," - ",Tabla1[[#This Row],[Base Precio de Lista neto]])</f>
        <v>3310.0882000000001</v>
      </c>
      <c r="D6572" s="5">
        <f>IF($F$2=0," - ",Tabla1[[#This Row],[Base Precio de Lista neto]]*(1-$F$2))</f>
        <v>2317.0617400000001</v>
      </c>
      <c r="E6572" s="5">
        <f>IF($F$2=0," - ",Tabla1[[#This Row],[Base para Mejor precio]]*(1-$F$2))</f>
        <v>2085.3555660000002</v>
      </c>
      <c r="F6572" s="4" t="s">
        <v>4</v>
      </c>
      <c r="G6572" s="16" t="s">
        <v>5696</v>
      </c>
      <c r="H6572" s="5">
        <f>IFERROR(IF($F$3=0,"-",Tabla1[[#This Row],[Precio de Cliente neto]]*(1+$F$3)),"-")</f>
        <v>3475.5926100000001</v>
      </c>
      <c r="I6572" s="5">
        <v>3310.0882000000001</v>
      </c>
      <c r="J6572" s="5">
        <v>2979.0793800000001</v>
      </c>
      <c r="K6572" s="26">
        <v>0.21</v>
      </c>
    </row>
    <row r="6573" spans="1:11">
      <c r="A6573" s="4">
        <v>41187</v>
      </c>
      <c r="B6573" t="s">
        <v>9507</v>
      </c>
      <c r="C6573" s="5">
        <f>IF($F$2=0," - ",Tabla1[[#This Row],[Base Precio de Lista neto]])</f>
        <v>11331.379000000001</v>
      </c>
      <c r="D6573" s="5">
        <f>IF($F$2=0," - ",Tabla1[[#This Row],[Base Precio de Lista neto]]*(1-$F$2))</f>
        <v>7931.9652999999998</v>
      </c>
      <c r="E6573" s="5">
        <f>IF($F$2=0," - ",Tabla1[[#This Row],[Base para Mejor precio]]*(1-$F$2))</f>
        <v>7138.7687699999988</v>
      </c>
      <c r="F6573" s="4" t="s">
        <v>6</v>
      </c>
      <c r="G6573" s="16" t="s">
        <v>5696</v>
      </c>
      <c r="H6573" s="5">
        <f>IFERROR(IF($F$3=0,"-",Tabla1[[#This Row],[Precio de Cliente neto]]*(1+$F$3)),"-")</f>
        <v>11897.94795</v>
      </c>
      <c r="I6573" s="5">
        <v>11331.379000000001</v>
      </c>
      <c r="J6573" s="5">
        <v>10198.241099999999</v>
      </c>
      <c r="K6573" s="26">
        <v>0.21</v>
      </c>
    </row>
    <row r="6574" spans="1:11">
      <c r="A6574" s="4">
        <v>41188</v>
      </c>
      <c r="B6574" t="s">
        <v>9508</v>
      </c>
      <c r="C6574" s="5">
        <f>IF($F$2=0," - ",Tabla1[[#This Row],[Base Precio de Lista neto]])</f>
        <v>12587.761500000001</v>
      </c>
      <c r="D6574" s="5">
        <f>IF($F$2=0," - ",Tabla1[[#This Row],[Base Precio de Lista neto]]*(1-$F$2))</f>
        <v>8811.4330499999996</v>
      </c>
      <c r="E6574" s="5">
        <f>IF($F$2=0," - ",Tabla1[[#This Row],[Base para Mejor precio]]*(1-$F$2))</f>
        <v>7930.289745</v>
      </c>
      <c r="F6574" s="4" t="s">
        <v>6</v>
      </c>
      <c r="G6574" s="16" t="s">
        <v>5696</v>
      </c>
      <c r="H6574" s="5">
        <f>IFERROR(IF($F$3=0,"-",Tabla1[[#This Row],[Precio de Cliente neto]]*(1+$F$3)),"-")</f>
        <v>13217.149574999999</v>
      </c>
      <c r="I6574" s="5">
        <v>12587.761500000001</v>
      </c>
      <c r="J6574" s="5">
        <v>11328.985350000001</v>
      </c>
      <c r="K6574" s="26">
        <v>0.21</v>
      </c>
    </row>
    <row r="6575" spans="1:11">
      <c r="A6575" s="4">
        <v>41189</v>
      </c>
      <c r="B6575" t="s">
        <v>9509</v>
      </c>
      <c r="C6575" s="5">
        <f>IF($F$2=0," - ",Tabla1[[#This Row],[Base Precio de Lista neto]])</f>
        <v>17824.7935</v>
      </c>
      <c r="D6575" s="5">
        <f>IF($F$2=0," - ",Tabla1[[#This Row],[Base Precio de Lista neto]]*(1-$F$2))</f>
        <v>12477.355449999999</v>
      </c>
      <c r="E6575" s="5">
        <f>IF($F$2=0," - ",Tabla1[[#This Row],[Base para Mejor precio]]*(1-$F$2))</f>
        <v>11229.619905</v>
      </c>
      <c r="F6575" s="4" t="s">
        <v>6</v>
      </c>
      <c r="G6575" s="16" t="s">
        <v>5696</v>
      </c>
      <c r="H6575" s="5">
        <f>IFERROR(IF($F$3=0,"-",Tabla1[[#This Row],[Precio de Cliente neto]]*(1+$F$3)),"-")</f>
        <v>18716.033174999997</v>
      </c>
      <c r="I6575" s="5">
        <v>17824.7935</v>
      </c>
      <c r="J6575" s="5">
        <v>16042.31415</v>
      </c>
      <c r="K6575" s="26">
        <v>0.21</v>
      </c>
    </row>
    <row r="6576" spans="1:11">
      <c r="A6576" s="4">
        <v>41190</v>
      </c>
      <c r="B6576" t="s">
        <v>9510</v>
      </c>
      <c r="C6576" s="5">
        <f>IF($F$2=0," - ",Tabla1[[#This Row],[Base Precio de Lista neto]])</f>
        <v>8578.3618999999999</v>
      </c>
      <c r="D6576" s="5">
        <f>IF($F$2=0," - ",Tabla1[[#This Row],[Base Precio de Lista neto]]*(1-$F$2))</f>
        <v>6004.8533299999999</v>
      </c>
      <c r="E6576" s="5">
        <f>IF($F$2=0," - ",Tabla1[[#This Row],[Base para Mejor precio]]*(1-$F$2))</f>
        <v>5404.3679969999994</v>
      </c>
      <c r="F6576" s="4" t="s">
        <v>6</v>
      </c>
      <c r="G6576" s="16" t="s">
        <v>5696</v>
      </c>
      <c r="H6576" s="5">
        <f>IFERROR(IF($F$3=0,"-",Tabla1[[#This Row],[Precio de Cliente neto]]*(1+$F$3)),"-")</f>
        <v>9007.2799950000008</v>
      </c>
      <c r="I6576" s="5">
        <v>8578.3618999999999</v>
      </c>
      <c r="J6576" s="5">
        <v>7720.5257099999999</v>
      </c>
      <c r="K6576" s="26">
        <v>0.21</v>
      </c>
    </row>
    <row r="6577" spans="1:11">
      <c r="A6577" s="4">
        <v>41191</v>
      </c>
      <c r="B6577" t="s">
        <v>9511</v>
      </c>
      <c r="C6577" s="5">
        <f>IF($F$2=0," - ",Tabla1[[#This Row],[Base Precio de Lista neto]])</f>
        <v>9797.9518000000007</v>
      </c>
      <c r="D6577" s="5">
        <f>IF($F$2=0," - ",Tabla1[[#This Row],[Base Precio de Lista neto]]*(1-$F$2))</f>
        <v>6858.5662600000005</v>
      </c>
      <c r="E6577" s="5">
        <f>IF($F$2=0," - ",Tabla1[[#This Row],[Base para Mejor precio]]*(1-$F$2))</f>
        <v>6172.7096339999998</v>
      </c>
      <c r="F6577" s="4" t="s">
        <v>6</v>
      </c>
      <c r="G6577" s="16" t="s">
        <v>5696</v>
      </c>
      <c r="H6577" s="5">
        <f>IFERROR(IF($F$3=0,"-",Tabla1[[#This Row],[Precio de Cliente neto]]*(1+$F$3)),"-")</f>
        <v>10287.849390000001</v>
      </c>
      <c r="I6577" s="5">
        <v>9797.9518000000007</v>
      </c>
      <c r="J6577" s="5">
        <v>8818.1566199999997</v>
      </c>
      <c r="K6577" s="26">
        <v>0.21</v>
      </c>
    </row>
    <row r="6578" spans="1:11">
      <c r="A6578" s="4">
        <v>41192</v>
      </c>
      <c r="B6578" t="s">
        <v>9512</v>
      </c>
      <c r="C6578" s="5">
        <f>IF($F$2=0," - ",Tabla1[[#This Row],[Base Precio de Lista neto]])</f>
        <v>11006.8176</v>
      </c>
      <c r="D6578" s="5">
        <f>IF($F$2=0," - ",Tabla1[[#This Row],[Base Precio de Lista neto]]*(1-$F$2))</f>
        <v>7704.77232</v>
      </c>
      <c r="E6578" s="5">
        <f>IF($F$2=0," - ",Tabla1[[#This Row],[Base para Mejor precio]]*(1-$F$2))</f>
        <v>6934.2950879999999</v>
      </c>
      <c r="F6578" s="4" t="s">
        <v>6</v>
      </c>
      <c r="G6578" s="16" t="s">
        <v>5696</v>
      </c>
      <c r="H6578" s="5">
        <f>IFERROR(IF($F$3=0,"-",Tabla1[[#This Row],[Precio de Cliente neto]]*(1+$F$3)),"-")</f>
        <v>11557.15848</v>
      </c>
      <c r="I6578" s="5">
        <v>11006.8176</v>
      </c>
      <c r="J6578" s="5">
        <v>9906.1358400000008</v>
      </c>
      <c r="K6578" s="26">
        <v>0.21</v>
      </c>
    </row>
    <row r="6579" spans="1:11">
      <c r="A6579" s="4">
        <v>41197</v>
      </c>
      <c r="B6579" t="s">
        <v>4317</v>
      </c>
      <c r="C6579" s="5">
        <f>IF($F$2=0," - ",Tabla1[[#This Row],[Base Precio de Lista neto]])</f>
        <v>642.19920000000002</v>
      </c>
      <c r="D6579" s="5">
        <f>IF($F$2=0," - ",Tabla1[[#This Row],[Base Precio de Lista neto]]*(1-$F$2))</f>
        <v>449.53943999999996</v>
      </c>
      <c r="E6579" s="5">
        <f>IF($F$2=0," - ",Tabla1[[#This Row],[Base para Mejor precio]]*(1-$F$2))</f>
        <v>404.58549599999998</v>
      </c>
      <c r="F6579" s="4" t="s">
        <v>4</v>
      </c>
      <c r="G6579" s="16" t="s">
        <v>5696</v>
      </c>
      <c r="H6579" s="5">
        <f>IFERROR(IF($F$3=0,"-",Tabla1[[#This Row],[Precio de Cliente neto]]*(1+$F$3)),"-")</f>
        <v>674.30915999999991</v>
      </c>
      <c r="I6579" s="5">
        <v>642.19920000000002</v>
      </c>
      <c r="J6579" s="5">
        <v>577.97928000000002</v>
      </c>
      <c r="K6579" s="26">
        <v>0.21</v>
      </c>
    </row>
    <row r="6580" spans="1:11">
      <c r="A6580" s="4">
        <v>41198</v>
      </c>
      <c r="B6580" t="s">
        <v>4318</v>
      </c>
      <c r="C6580" s="5">
        <f>IF($F$2=0," - ",Tabla1[[#This Row],[Base Precio de Lista neto]])</f>
        <v>1017.9448</v>
      </c>
      <c r="D6580" s="5">
        <f>IF($F$2=0," - ",Tabla1[[#This Row],[Base Precio de Lista neto]]*(1-$F$2))</f>
        <v>712.56135999999992</v>
      </c>
      <c r="E6580" s="5">
        <f>IF($F$2=0," - ",Tabla1[[#This Row],[Base para Mejor precio]]*(1-$F$2))</f>
        <v>641.30522399999995</v>
      </c>
      <c r="F6580" s="4" t="s">
        <v>4</v>
      </c>
      <c r="G6580" s="16" t="s">
        <v>5696</v>
      </c>
      <c r="H6580" s="5">
        <f>IFERROR(IF($F$3=0,"-",Tabla1[[#This Row],[Precio de Cliente neto]]*(1+$F$3)),"-")</f>
        <v>1068.84204</v>
      </c>
      <c r="I6580" s="5">
        <v>1017.9448</v>
      </c>
      <c r="J6580" s="5">
        <v>916.15031999999997</v>
      </c>
      <c r="K6580" s="26">
        <v>0.21</v>
      </c>
    </row>
    <row r="6581" spans="1:11">
      <c r="A6581" s="4">
        <v>41200</v>
      </c>
      <c r="B6581" t="s">
        <v>4319</v>
      </c>
      <c r="C6581" s="5">
        <f>IF($F$2=0," - ",Tabla1[[#This Row],[Base Precio de Lista neto]])</f>
        <v>1284.9501</v>
      </c>
      <c r="D6581" s="5">
        <f>IF($F$2=0," - ",Tabla1[[#This Row],[Base Precio de Lista neto]]*(1-$F$2))</f>
        <v>899.46506999999997</v>
      </c>
      <c r="E6581" s="5">
        <f>IF($F$2=0," - ",Tabla1[[#This Row],[Base para Mejor precio]]*(1-$F$2))</f>
        <v>809.51856299999986</v>
      </c>
      <c r="F6581" s="4" t="s">
        <v>4</v>
      </c>
      <c r="G6581" s="16" t="s">
        <v>5696</v>
      </c>
      <c r="H6581" s="5">
        <f>IFERROR(IF($F$3=0,"-",Tabla1[[#This Row],[Precio de Cliente neto]]*(1+$F$3)),"-")</f>
        <v>1349.1976049999998</v>
      </c>
      <c r="I6581" s="5">
        <v>1284.9501</v>
      </c>
      <c r="J6581" s="5">
        <v>1156.4550899999999</v>
      </c>
      <c r="K6581" s="26">
        <v>0.21</v>
      </c>
    </row>
    <row r="6582" spans="1:11">
      <c r="A6582" s="4">
        <v>41201</v>
      </c>
      <c r="B6582" t="s">
        <v>4320</v>
      </c>
      <c r="C6582" s="5">
        <f>IF($F$2=0," - ",Tabla1[[#This Row],[Base Precio de Lista neto]])</f>
        <v>5984.8103000000001</v>
      </c>
      <c r="D6582" s="5">
        <f>IF($F$2=0," - ",Tabla1[[#This Row],[Base Precio de Lista neto]]*(1-$F$2))</f>
        <v>4189.3672099999994</v>
      </c>
      <c r="E6582" s="5">
        <f>IF($F$2=0," - ",Tabla1[[#This Row],[Base para Mejor precio]]*(1-$F$2))</f>
        <v>3770.4304889999999</v>
      </c>
      <c r="F6582" s="4" t="s">
        <v>4</v>
      </c>
      <c r="G6582" s="16" t="s">
        <v>5696</v>
      </c>
      <c r="H6582" s="5">
        <f>IFERROR(IF($F$3=0,"-",Tabla1[[#This Row],[Precio de Cliente neto]]*(1+$F$3)),"-")</f>
        <v>6284.0508149999987</v>
      </c>
      <c r="I6582" s="5">
        <v>5984.8103000000001</v>
      </c>
      <c r="J6582" s="5">
        <v>5386.3292700000002</v>
      </c>
      <c r="K6582" s="26">
        <v>0.21</v>
      </c>
    </row>
    <row r="6583" spans="1:11">
      <c r="A6583" s="4">
        <v>41221</v>
      </c>
      <c r="B6583" t="s">
        <v>8549</v>
      </c>
      <c r="C6583" s="5">
        <f>IF($F$2=0," - ",Tabla1[[#This Row],[Base Precio de Lista neto]])</f>
        <v>43.7393</v>
      </c>
      <c r="D6583" s="5">
        <f>IF($F$2=0," - ",Tabla1[[#This Row],[Base Precio de Lista neto]]*(1-$F$2))</f>
        <v>30.617509999999999</v>
      </c>
      <c r="E6583" s="5">
        <f>IF($F$2=0," - ",Tabla1[[#This Row],[Base para Mejor precio]]*(1-$F$2))</f>
        <v>27.555758999999998</v>
      </c>
      <c r="F6583" s="4" t="s">
        <v>5</v>
      </c>
      <c r="G6583" s="16" t="s">
        <v>5696</v>
      </c>
      <c r="H6583" s="5">
        <f>IFERROR(IF($F$3=0,"-",Tabla1[[#This Row],[Precio de Cliente neto]]*(1+$F$3)),"-")</f>
        <v>45.926265000000001</v>
      </c>
      <c r="I6583" s="5">
        <v>43.7393</v>
      </c>
      <c r="J6583" s="5">
        <v>39.365369999999999</v>
      </c>
      <c r="K6583" s="26">
        <v>0.21</v>
      </c>
    </row>
    <row r="6584" spans="1:11">
      <c r="A6584" s="4">
        <v>41222</v>
      </c>
      <c r="B6584" t="s">
        <v>8550</v>
      </c>
      <c r="C6584" s="5">
        <f>IF($F$2=0," - ",Tabla1[[#This Row],[Base Precio de Lista neto]])</f>
        <v>52.765000000000001</v>
      </c>
      <c r="D6584" s="5">
        <f>IF($F$2=0," - ",Tabla1[[#This Row],[Base Precio de Lista neto]]*(1-$F$2))</f>
        <v>36.935499999999998</v>
      </c>
      <c r="E6584" s="5">
        <f>IF($F$2=0," - ",Tabla1[[#This Row],[Base para Mejor precio]]*(1-$F$2))</f>
        <v>33.241950000000003</v>
      </c>
      <c r="F6584" s="4" t="s">
        <v>5</v>
      </c>
      <c r="G6584" s="16" t="s">
        <v>5696</v>
      </c>
      <c r="H6584" s="5">
        <f>IFERROR(IF($F$3=0,"-",Tabla1[[#This Row],[Precio de Cliente neto]]*(1+$F$3)),"-")</f>
        <v>55.40325</v>
      </c>
      <c r="I6584" s="5">
        <v>52.765000000000001</v>
      </c>
      <c r="J6584" s="5">
        <v>47.488500000000002</v>
      </c>
      <c r="K6584" s="26">
        <v>0.21</v>
      </c>
    </row>
    <row r="6585" spans="1:11">
      <c r="A6585" s="4">
        <v>41223</v>
      </c>
      <c r="B6585" t="s">
        <v>4321</v>
      </c>
      <c r="C6585" s="5">
        <f>IF($F$2=0," - ",Tabla1[[#This Row],[Base Precio de Lista neto]])</f>
        <v>66.388499999999993</v>
      </c>
      <c r="D6585" s="5">
        <f>IF($F$2=0," - ",Tabla1[[#This Row],[Base Precio de Lista neto]]*(1-$F$2))</f>
        <v>46.471949999999993</v>
      </c>
      <c r="E6585" s="5">
        <f>IF($F$2=0," - ",Tabla1[[#This Row],[Base para Mejor precio]]*(1-$F$2))</f>
        <v>41.824754999999996</v>
      </c>
      <c r="F6585" s="4" t="s">
        <v>5</v>
      </c>
      <c r="G6585" s="16" t="s">
        <v>5696</v>
      </c>
      <c r="H6585" s="5">
        <f>IFERROR(IF($F$3=0,"-",Tabla1[[#This Row],[Precio de Cliente neto]]*(1+$F$3)),"-")</f>
        <v>69.707924999999989</v>
      </c>
      <c r="I6585" s="5">
        <v>66.388499999999993</v>
      </c>
      <c r="J6585" s="5">
        <v>59.749650000000003</v>
      </c>
      <c r="K6585" s="26">
        <v>0.21</v>
      </c>
    </row>
    <row r="6586" spans="1:11">
      <c r="A6586" s="4">
        <v>41225</v>
      </c>
      <c r="B6586" t="s">
        <v>4322</v>
      </c>
      <c r="C6586" s="5">
        <f>IF($F$2=0," - ",Tabla1[[#This Row],[Base Precio de Lista neto]])</f>
        <v>67.573400000000007</v>
      </c>
      <c r="D6586" s="5">
        <f>IF($F$2=0," - ",Tabla1[[#This Row],[Base Precio de Lista neto]]*(1-$F$2))</f>
        <v>47.301380000000002</v>
      </c>
      <c r="E6586" s="5">
        <f>IF($F$2=0," - ",Tabla1[[#This Row],[Base para Mejor precio]]*(1-$F$2))</f>
        <v>42.571241999999998</v>
      </c>
      <c r="F6586" s="4" t="s">
        <v>5</v>
      </c>
      <c r="G6586" s="16" t="s">
        <v>5696</v>
      </c>
      <c r="H6586" s="5">
        <f>IFERROR(IF($F$3=0,"-",Tabla1[[#This Row],[Precio de Cliente neto]]*(1+$F$3)),"-")</f>
        <v>70.952070000000006</v>
      </c>
      <c r="I6586" s="5">
        <v>67.573400000000007</v>
      </c>
      <c r="J6586" s="5">
        <v>60.81606</v>
      </c>
      <c r="K6586" s="26">
        <v>0.21</v>
      </c>
    </row>
    <row r="6587" spans="1:11">
      <c r="A6587" s="4">
        <v>41228</v>
      </c>
      <c r="B6587" t="s">
        <v>6273</v>
      </c>
      <c r="C6587" s="5">
        <f>IF($F$2=0," - ",Tabla1[[#This Row],[Base Precio de Lista neto]])</f>
        <v>48.764499999999998</v>
      </c>
      <c r="D6587" s="5">
        <f>IF($F$2=0," - ",Tabla1[[#This Row],[Base Precio de Lista neto]]*(1-$F$2))</f>
        <v>34.135149999999996</v>
      </c>
      <c r="E6587" s="5">
        <f>IF($F$2=0," - ",Tabla1[[#This Row],[Base para Mejor precio]]*(1-$F$2))</f>
        <v>30.721634999999999</v>
      </c>
      <c r="F6587" s="4" t="s">
        <v>5</v>
      </c>
      <c r="G6587" s="16" t="s">
        <v>5696</v>
      </c>
      <c r="H6587" s="5">
        <f>IFERROR(IF($F$3=0,"-",Tabla1[[#This Row],[Precio de Cliente neto]]*(1+$F$3)),"-")</f>
        <v>51.202724999999994</v>
      </c>
      <c r="I6587" s="5">
        <v>48.764499999999998</v>
      </c>
      <c r="J6587" s="5">
        <v>43.88805</v>
      </c>
      <c r="K6587" s="26">
        <v>0.21</v>
      </c>
    </row>
    <row r="6588" spans="1:11">
      <c r="A6588" s="4">
        <v>41230</v>
      </c>
      <c r="B6588" t="s">
        <v>4323</v>
      </c>
      <c r="C6588" s="5">
        <f>IF($F$2=0," - ",Tabla1[[#This Row],[Base Precio de Lista neto]])</f>
        <v>59.6526</v>
      </c>
      <c r="D6588" s="5">
        <f>IF($F$2=0," - ",Tabla1[[#This Row],[Base Precio de Lista neto]]*(1-$F$2))</f>
        <v>41.756819999999998</v>
      </c>
      <c r="E6588" s="5">
        <f>IF($F$2=0," - ",Tabla1[[#This Row],[Base para Mejor precio]]*(1-$F$2))</f>
        <v>37.581137999999996</v>
      </c>
      <c r="F6588" s="4" t="s">
        <v>5</v>
      </c>
      <c r="G6588" s="16" t="s">
        <v>5696</v>
      </c>
      <c r="H6588" s="5">
        <f>IFERROR(IF($F$3=0,"-",Tabla1[[#This Row],[Precio de Cliente neto]]*(1+$F$3)),"-")</f>
        <v>62.635229999999993</v>
      </c>
      <c r="I6588" s="5">
        <v>59.6526</v>
      </c>
      <c r="J6588" s="5">
        <v>53.687339999999999</v>
      </c>
      <c r="K6588" s="26">
        <v>0.21</v>
      </c>
    </row>
    <row r="6589" spans="1:11">
      <c r="A6589" s="4">
        <v>41233</v>
      </c>
      <c r="B6589" t="s">
        <v>4324</v>
      </c>
      <c r="C6589" s="5">
        <f>IF($F$2=0," - ",Tabla1[[#This Row],[Base Precio de Lista neto]])</f>
        <v>85.545000000000002</v>
      </c>
      <c r="D6589" s="5">
        <f>IF($F$2=0," - ",Tabla1[[#This Row],[Base Precio de Lista neto]]*(1-$F$2))</f>
        <v>59.881499999999996</v>
      </c>
      <c r="E6589" s="5">
        <f>IF($F$2=0," - ",Tabla1[[#This Row],[Base para Mejor precio]]*(1-$F$2))</f>
        <v>53.893349999999998</v>
      </c>
      <c r="F6589" s="4" t="s">
        <v>5</v>
      </c>
      <c r="G6589" s="16" t="s">
        <v>5696</v>
      </c>
      <c r="H6589" s="5">
        <f>IFERROR(IF($F$3=0,"-",Tabla1[[#This Row],[Precio de Cliente neto]]*(1+$F$3)),"-")</f>
        <v>89.822249999999997</v>
      </c>
      <c r="I6589" s="5">
        <v>85.545000000000002</v>
      </c>
      <c r="J6589" s="5">
        <v>76.990499999999997</v>
      </c>
      <c r="K6589" s="26">
        <v>0.21</v>
      </c>
    </row>
    <row r="6590" spans="1:11">
      <c r="A6590" s="4">
        <v>41235</v>
      </c>
      <c r="B6590" t="s">
        <v>4325</v>
      </c>
      <c r="C6590" s="5">
        <f>IF($F$2=0," - ",Tabla1[[#This Row],[Base Precio de Lista neto]])</f>
        <v>96.076599999999999</v>
      </c>
      <c r="D6590" s="5">
        <f>IF($F$2=0," - ",Tabla1[[#This Row],[Base Precio de Lista neto]]*(1-$F$2))</f>
        <v>67.253619999999998</v>
      </c>
      <c r="E6590" s="5">
        <f>IF($F$2=0," - ",Tabla1[[#This Row],[Base para Mejor precio]]*(1-$F$2))</f>
        <v>60.528258000000001</v>
      </c>
      <c r="F6590" s="4" t="s">
        <v>5</v>
      </c>
      <c r="G6590" s="16" t="s">
        <v>5696</v>
      </c>
      <c r="H6590" s="5">
        <f>IFERROR(IF($F$3=0,"-",Tabla1[[#This Row],[Precio de Cliente neto]]*(1+$F$3)),"-")</f>
        <v>100.88042999999999</v>
      </c>
      <c r="I6590" s="5">
        <v>96.076599999999999</v>
      </c>
      <c r="J6590" s="5">
        <v>86.468940000000003</v>
      </c>
      <c r="K6590" s="26">
        <v>0.21</v>
      </c>
    </row>
    <row r="6591" spans="1:11">
      <c r="A6591" s="4">
        <v>41237</v>
      </c>
      <c r="B6591" t="s">
        <v>4326</v>
      </c>
      <c r="C6591" s="5">
        <f>IF($F$2=0," - ",Tabla1[[#This Row],[Base Precio de Lista neto]])</f>
        <v>124.3926</v>
      </c>
      <c r="D6591" s="5">
        <f>IF($F$2=0," - ",Tabla1[[#This Row],[Base Precio de Lista neto]]*(1-$F$2))</f>
        <v>87.074820000000003</v>
      </c>
      <c r="E6591" s="5">
        <f>IF($F$2=0," - ",Tabla1[[#This Row],[Base para Mejor precio]]*(1-$F$2))</f>
        <v>78.36733799999999</v>
      </c>
      <c r="F6591" s="4" t="s">
        <v>5</v>
      </c>
      <c r="G6591" s="16" t="s">
        <v>5696</v>
      </c>
      <c r="H6591" s="5">
        <f>IFERROR(IF($F$3=0,"-",Tabla1[[#This Row],[Precio de Cliente neto]]*(1+$F$3)),"-")</f>
        <v>130.61223000000001</v>
      </c>
      <c r="I6591" s="5">
        <v>124.3926</v>
      </c>
      <c r="J6591" s="5">
        <v>111.95334</v>
      </c>
      <c r="K6591" s="26">
        <v>0.21</v>
      </c>
    </row>
    <row r="6592" spans="1:11">
      <c r="A6592" s="4">
        <v>41238</v>
      </c>
      <c r="B6592" t="s">
        <v>4327</v>
      </c>
      <c r="C6592" s="5">
        <f>IF($F$2=0," - ",Tabla1[[#This Row],[Base Precio de Lista neto]])</f>
        <v>131.0393</v>
      </c>
      <c r="D6592" s="5">
        <f>IF($F$2=0," - ",Tabla1[[#This Row],[Base Precio de Lista neto]]*(1-$F$2))</f>
        <v>91.727509999999995</v>
      </c>
      <c r="E6592" s="5">
        <f>IF($F$2=0," - ",Tabla1[[#This Row],[Base para Mejor precio]]*(1-$F$2))</f>
        <v>82.554759000000004</v>
      </c>
      <c r="F6592" s="4" t="s">
        <v>5</v>
      </c>
      <c r="G6592" s="16" t="s">
        <v>5696</v>
      </c>
      <c r="H6592" s="5">
        <f>IFERROR(IF($F$3=0,"-",Tabla1[[#This Row],[Precio de Cliente neto]]*(1+$F$3)),"-")</f>
        <v>137.59126499999999</v>
      </c>
      <c r="I6592" s="5">
        <v>131.0393</v>
      </c>
      <c r="J6592" s="5">
        <v>117.93537000000001</v>
      </c>
      <c r="K6592" s="26">
        <v>0.21</v>
      </c>
    </row>
    <row r="6593" spans="1:11">
      <c r="A6593" s="4">
        <v>41240</v>
      </c>
      <c r="B6593" t="s">
        <v>4328</v>
      </c>
      <c r="C6593" s="5">
        <f>IF($F$2=0," - ",Tabla1[[#This Row],[Base Precio de Lista neto]])</f>
        <v>88.351600000000005</v>
      </c>
      <c r="D6593" s="5">
        <f>IF($F$2=0," - ",Tabla1[[#This Row],[Base Precio de Lista neto]]*(1-$F$2))</f>
        <v>61.846119999999999</v>
      </c>
      <c r="E6593" s="5">
        <f>IF($F$2=0," - ",Tabla1[[#This Row],[Base para Mejor precio]]*(1-$F$2))</f>
        <v>55.661507999999998</v>
      </c>
      <c r="F6593" s="4" t="s">
        <v>5</v>
      </c>
      <c r="G6593" s="16" t="s">
        <v>5696</v>
      </c>
      <c r="H6593" s="5">
        <f>IFERROR(IF($F$3=0,"-",Tabla1[[#This Row],[Precio de Cliente neto]]*(1+$F$3)),"-")</f>
        <v>92.769180000000006</v>
      </c>
      <c r="I6593" s="5">
        <v>88.351600000000005</v>
      </c>
      <c r="J6593" s="5">
        <v>79.516440000000003</v>
      </c>
      <c r="K6593" s="26">
        <v>0.21</v>
      </c>
    </row>
    <row r="6594" spans="1:11">
      <c r="A6594" s="4">
        <v>41242</v>
      </c>
      <c r="B6594" t="s">
        <v>4329</v>
      </c>
      <c r="C6594" s="5">
        <f>IF($F$2=0," - ",Tabla1[[#This Row],[Base Precio de Lista neto]])</f>
        <v>114.36</v>
      </c>
      <c r="D6594" s="5">
        <f>IF($F$2=0," - ",Tabla1[[#This Row],[Base Precio de Lista neto]]*(1-$F$2))</f>
        <v>80.051999999999992</v>
      </c>
      <c r="E6594" s="5">
        <f>IF($F$2=0," - ",Tabla1[[#This Row],[Base para Mejor precio]]*(1-$F$2))</f>
        <v>72.046800000000005</v>
      </c>
      <c r="F6594" s="4" t="s">
        <v>5</v>
      </c>
      <c r="G6594" s="16" t="s">
        <v>5696</v>
      </c>
      <c r="H6594" s="5">
        <f>IFERROR(IF($F$3=0,"-",Tabla1[[#This Row],[Precio de Cliente neto]]*(1+$F$3)),"-")</f>
        <v>120.07799999999999</v>
      </c>
      <c r="I6594" s="5">
        <v>114.36</v>
      </c>
      <c r="J6594" s="5">
        <v>102.92400000000001</v>
      </c>
      <c r="K6594" s="26">
        <v>0.21</v>
      </c>
    </row>
    <row r="6595" spans="1:11">
      <c r="A6595" s="4">
        <v>41244</v>
      </c>
      <c r="B6595" t="s">
        <v>8551</v>
      </c>
      <c r="C6595" s="5">
        <f>IF($F$2=0," - ",Tabla1[[#This Row],[Base Precio de Lista neto]])</f>
        <v>139.74440000000001</v>
      </c>
      <c r="D6595" s="5">
        <f>IF($F$2=0," - ",Tabla1[[#This Row],[Base Precio de Lista neto]]*(1-$F$2))</f>
        <v>97.821080000000009</v>
      </c>
      <c r="E6595" s="5">
        <f>IF($F$2=0," - ",Tabla1[[#This Row],[Base para Mejor precio]]*(1-$F$2))</f>
        <v>88.038971999999987</v>
      </c>
      <c r="F6595" s="4" t="s">
        <v>5</v>
      </c>
      <c r="G6595" s="16" t="s">
        <v>5696</v>
      </c>
      <c r="H6595" s="5">
        <f>IFERROR(IF($F$3=0,"-",Tabla1[[#This Row],[Precio de Cliente neto]]*(1+$F$3)),"-")</f>
        <v>146.73162000000002</v>
      </c>
      <c r="I6595" s="5">
        <v>139.74440000000001</v>
      </c>
      <c r="J6595" s="5">
        <v>125.76996</v>
      </c>
      <c r="K6595" s="26">
        <v>0.21</v>
      </c>
    </row>
    <row r="6596" spans="1:11">
      <c r="A6596" s="4">
        <v>41246</v>
      </c>
      <c r="B6596" t="s">
        <v>8552</v>
      </c>
      <c r="C6596" s="5">
        <f>IF($F$2=0," - ",Tabla1[[#This Row],[Base Precio de Lista neto]])</f>
        <v>158.11689999999999</v>
      </c>
      <c r="D6596" s="5">
        <f>IF($F$2=0," - ",Tabla1[[#This Row],[Base Precio de Lista neto]]*(1-$F$2))</f>
        <v>110.68182999999999</v>
      </c>
      <c r="E6596" s="5">
        <f>IF($F$2=0," - ",Tabla1[[#This Row],[Base para Mejor precio]]*(1-$F$2))</f>
        <v>99.613646999999986</v>
      </c>
      <c r="F6596" s="4" t="s">
        <v>5</v>
      </c>
      <c r="G6596" s="16" t="s">
        <v>5696</v>
      </c>
      <c r="H6596" s="5">
        <f>IFERROR(IF($F$3=0,"-",Tabla1[[#This Row],[Precio de Cliente neto]]*(1+$F$3)),"-")</f>
        <v>166.02274499999999</v>
      </c>
      <c r="I6596" s="5">
        <v>158.11689999999999</v>
      </c>
      <c r="J6596" s="5">
        <v>142.30520999999999</v>
      </c>
      <c r="K6596" s="26">
        <v>0.21</v>
      </c>
    </row>
    <row r="6597" spans="1:11">
      <c r="A6597" s="4">
        <v>41248</v>
      </c>
      <c r="B6597" t="s">
        <v>8553</v>
      </c>
      <c r="C6597" s="5">
        <f>IF($F$2=0," - ",Tabla1[[#This Row],[Base Precio de Lista neto]])</f>
        <v>190.45140000000001</v>
      </c>
      <c r="D6597" s="5">
        <f>IF($F$2=0," - ",Tabla1[[#This Row],[Base Precio de Lista neto]]*(1-$F$2))</f>
        <v>133.31598</v>
      </c>
      <c r="E6597" s="5">
        <f>IF($F$2=0," - ",Tabla1[[#This Row],[Base para Mejor precio]]*(1-$F$2))</f>
        <v>119.984382</v>
      </c>
      <c r="F6597" s="4" t="s">
        <v>5</v>
      </c>
      <c r="G6597" s="16" t="s">
        <v>5696</v>
      </c>
      <c r="H6597" s="5">
        <f>IFERROR(IF($F$3=0,"-",Tabla1[[#This Row],[Precio de Cliente neto]]*(1+$F$3)),"-")</f>
        <v>199.97397000000001</v>
      </c>
      <c r="I6597" s="5">
        <v>190.45140000000001</v>
      </c>
      <c r="J6597" s="5">
        <v>171.40626</v>
      </c>
      <c r="K6597" s="26">
        <v>0.21</v>
      </c>
    </row>
    <row r="6598" spans="1:11">
      <c r="A6598" s="4">
        <v>41249</v>
      </c>
      <c r="B6598" t="s">
        <v>8554</v>
      </c>
      <c r="C6598" s="5">
        <f>IF($F$2=0," - ",Tabla1[[#This Row],[Base Precio de Lista neto]])</f>
        <v>214.45490000000001</v>
      </c>
      <c r="D6598" s="5">
        <f>IF($F$2=0," - ",Tabla1[[#This Row],[Base Precio de Lista neto]]*(1-$F$2))</f>
        <v>150.11842999999999</v>
      </c>
      <c r="E6598" s="5">
        <f>IF($F$2=0," - ",Tabla1[[#This Row],[Base para Mejor precio]]*(1-$F$2))</f>
        <v>135.10658699999999</v>
      </c>
      <c r="F6598" s="4" t="s">
        <v>5</v>
      </c>
      <c r="G6598" s="16" t="s">
        <v>5696</v>
      </c>
      <c r="H6598" s="5">
        <f>IFERROR(IF($F$3=0,"-",Tabla1[[#This Row],[Precio de Cliente neto]]*(1+$F$3)),"-")</f>
        <v>225.17764499999998</v>
      </c>
      <c r="I6598" s="5">
        <v>214.45490000000001</v>
      </c>
      <c r="J6598" s="5">
        <v>193.00941</v>
      </c>
      <c r="K6598" s="26">
        <v>0.21</v>
      </c>
    </row>
    <row r="6599" spans="1:11">
      <c r="A6599" s="4">
        <v>41250</v>
      </c>
      <c r="B6599" t="s">
        <v>4330</v>
      </c>
      <c r="C6599" s="5">
        <f>IF($F$2=0," - ",Tabla1[[#This Row],[Base Precio de Lista neto]])</f>
        <v>128.79419999999999</v>
      </c>
      <c r="D6599" s="5">
        <f>IF($F$2=0," - ",Tabla1[[#This Row],[Base Precio de Lista neto]]*(1-$F$2))</f>
        <v>90.155939999999987</v>
      </c>
      <c r="E6599" s="5">
        <f>IF($F$2=0," - ",Tabla1[[#This Row],[Base para Mejor precio]]*(1-$F$2))</f>
        <v>81.140345999999994</v>
      </c>
      <c r="F6599" s="4" t="s">
        <v>5</v>
      </c>
      <c r="G6599" s="16" t="s">
        <v>5696</v>
      </c>
      <c r="H6599" s="5">
        <f>IFERROR(IF($F$3=0,"-",Tabla1[[#This Row],[Precio de Cliente neto]]*(1+$F$3)),"-")</f>
        <v>135.23390999999998</v>
      </c>
      <c r="I6599" s="5">
        <v>128.79419999999999</v>
      </c>
      <c r="J6599" s="5">
        <v>115.91477999999999</v>
      </c>
      <c r="K6599" s="26">
        <v>0.21</v>
      </c>
    </row>
    <row r="6600" spans="1:11">
      <c r="A6600" s="4">
        <v>41252</v>
      </c>
      <c r="B6600" t="s">
        <v>4331</v>
      </c>
      <c r="C6600" s="5">
        <f>IF($F$2=0," - ",Tabla1[[#This Row],[Base Precio de Lista neto]])</f>
        <v>167.09809999999999</v>
      </c>
      <c r="D6600" s="5">
        <f>IF($F$2=0," - ",Tabla1[[#This Row],[Base Precio de Lista neto]]*(1-$F$2))</f>
        <v>116.96866999999999</v>
      </c>
      <c r="E6600" s="5">
        <f>IF($F$2=0," - ",Tabla1[[#This Row],[Base para Mejor precio]]*(1-$F$2))</f>
        <v>105.27180300000001</v>
      </c>
      <c r="F6600" s="4" t="s">
        <v>5</v>
      </c>
      <c r="G6600" s="16" t="s">
        <v>5696</v>
      </c>
      <c r="H6600" s="5">
        <f>IFERROR(IF($F$3=0,"-",Tabla1[[#This Row],[Precio de Cliente neto]]*(1+$F$3)),"-")</f>
        <v>175.45300499999999</v>
      </c>
      <c r="I6600" s="5">
        <v>167.09809999999999</v>
      </c>
      <c r="J6600" s="5">
        <v>150.38829000000001</v>
      </c>
      <c r="K6600" s="26">
        <v>0.21</v>
      </c>
    </row>
    <row r="6601" spans="1:11">
      <c r="A6601" s="4">
        <v>41253</v>
      </c>
      <c r="B6601" t="s">
        <v>4332</v>
      </c>
      <c r="C6601" s="5">
        <f>IF($F$2=0," - ",Tabla1[[#This Row],[Base Precio de Lista neto]])</f>
        <v>200.72450000000001</v>
      </c>
      <c r="D6601" s="5">
        <f>IF($F$2=0," - ",Tabla1[[#This Row],[Base Precio de Lista neto]]*(1-$F$2))</f>
        <v>140.50715</v>
      </c>
      <c r="E6601" s="5">
        <f>IF($F$2=0," - ",Tabla1[[#This Row],[Base para Mejor precio]]*(1-$F$2))</f>
        <v>126.456435</v>
      </c>
      <c r="F6601" s="4" t="s">
        <v>5</v>
      </c>
      <c r="G6601" s="16" t="s">
        <v>5696</v>
      </c>
      <c r="H6601" s="5">
        <f>IFERROR(IF($F$3=0,"-",Tabla1[[#This Row],[Precio de Cliente neto]]*(1+$F$3)),"-")</f>
        <v>210.76072499999998</v>
      </c>
      <c r="I6601" s="5">
        <v>200.72450000000001</v>
      </c>
      <c r="J6601" s="5">
        <v>180.65205</v>
      </c>
      <c r="K6601" s="26">
        <v>0.21</v>
      </c>
    </row>
    <row r="6602" spans="1:11">
      <c r="A6602" s="4">
        <v>41254</v>
      </c>
      <c r="B6602" t="s">
        <v>4333</v>
      </c>
      <c r="C6602" s="5">
        <f>IF($F$2=0," - ",Tabla1[[#This Row],[Base Precio de Lista neto]])</f>
        <v>245.29230000000001</v>
      </c>
      <c r="D6602" s="5">
        <f>IF($F$2=0," - ",Tabla1[[#This Row],[Base Precio de Lista neto]]*(1-$F$2))</f>
        <v>171.70461</v>
      </c>
      <c r="E6602" s="5">
        <f>IF($F$2=0," - ",Tabla1[[#This Row],[Base para Mejor precio]]*(1-$F$2))</f>
        <v>154.53414899999999</v>
      </c>
      <c r="F6602" s="4" t="s">
        <v>5</v>
      </c>
      <c r="G6602" s="16" t="s">
        <v>5696</v>
      </c>
      <c r="H6602" s="5">
        <f>IFERROR(IF($F$3=0,"-",Tabla1[[#This Row],[Precio de Cliente neto]]*(1+$F$3)),"-")</f>
        <v>257.556915</v>
      </c>
      <c r="I6602" s="5">
        <v>245.29230000000001</v>
      </c>
      <c r="J6602" s="5">
        <v>220.76307</v>
      </c>
      <c r="K6602" s="26">
        <v>0.21</v>
      </c>
    </row>
    <row r="6603" spans="1:11">
      <c r="A6603" s="4">
        <v>41255</v>
      </c>
      <c r="B6603" t="s">
        <v>4334</v>
      </c>
      <c r="C6603" s="5">
        <f>IF($F$2=0," - ",Tabla1[[#This Row],[Base Precio de Lista neto]])</f>
        <v>278.20580000000001</v>
      </c>
      <c r="D6603" s="5">
        <f>IF($F$2=0," - ",Tabla1[[#This Row],[Base Precio de Lista neto]]*(1-$F$2))</f>
        <v>194.74405999999999</v>
      </c>
      <c r="E6603" s="5">
        <f>IF($F$2=0," - ",Tabla1[[#This Row],[Base para Mejor precio]]*(1-$F$2))</f>
        <v>175.269654</v>
      </c>
      <c r="F6603" s="4" t="s">
        <v>5</v>
      </c>
      <c r="G6603" s="16" t="s">
        <v>5696</v>
      </c>
      <c r="H6603" s="5">
        <f>IFERROR(IF($F$3=0,"-",Tabla1[[#This Row],[Precio de Cliente neto]]*(1+$F$3)),"-")</f>
        <v>292.11608999999999</v>
      </c>
      <c r="I6603" s="5">
        <v>278.20580000000001</v>
      </c>
      <c r="J6603" s="5">
        <v>250.38522</v>
      </c>
      <c r="K6603" s="26">
        <v>0.21</v>
      </c>
    </row>
    <row r="6604" spans="1:11">
      <c r="A6604" s="4">
        <v>41256</v>
      </c>
      <c r="B6604" t="s">
        <v>4335</v>
      </c>
      <c r="C6604" s="5">
        <f>IF($F$2=0," - ",Tabla1[[#This Row],[Base Precio de Lista neto]])</f>
        <v>300.11559999999997</v>
      </c>
      <c r="D6604" s="5">
        <f>IF($F$2=0," - ",Tabla1[[#This Row],[Base Precio de Lista neto]]*(1-$F$2))</f>
        <v>210.08091999999996</v>
      </c>
      <c r="E6604" s="5">
        <f>IF($F$2=0," - ",Tabla1[[#This Row],[Base para Mejor precio]]*(1-$F$2))</f>
        <v>189.07282799999999</v>
      </c>
      <c r="F6604" s="4" t="s">
        <v>5</v>
      </c>
      <c r="G6604" s="16" t="s">
        <v>5696</v>
      </c>
      <c r="H6604" s="5">
        <f>IFERROR(IF($F$3=0,"-",Tabla1[[#This Row],[Precio de Cliente neto]]*(1+$F$3)),"-")</f>
        <v>315.12137999999993</v>
      </c>
      <c r="I6604" s="5">
        <v>300.11559999999997</v>
      </c>
      <c r="J6604" s="5">
        <v>270.10404</v>
      </c>
      <c r="K6604" s="26">
        <v>0.21</v>
      </c>
    </row>
    <row r="6605" spans="1:11">
      <c r="A6605" s="4">
        <v>41261</v>
      </c>
      <c r="B6605" t="s">
        <v>5999</v>
      </c>
      <c r="C6605" s="5">
        <f>IF($F$2=0," - ",Tabla1[[#This Row],[Base Precio de Lista neto]])</f>
        <v>24.446300000000001</v>
      </c>
      <c r="D6605" s="5">
        <f>IF($F$2=0," - ",Tabla1[[#This Row],[Base Precio de Lista neto]]*(1-$F$2))</f>
        <v>17.112410000000001</v>
      </c>
      <c r="E6605" s="5">
        <f>IF($F$2=0," - ",Tabla1[[#This Row],[Base para Mejor precio]]*(1-$F$2))</f>
        <v>15.401168999999999</v>
      </c>
      <c r="F6605" s="4" t="s">
        <v>5</v>
      </c>
      <c r="G6605" s="16" t="s">
        <v>5696</v>
      </c>
      <c r="H6605" s="5">
        <f>IFERROR(IF($F$3=0,"-",Tabla1[[#This Row],[Precio de Cliente neto]]*(1+$F$3)),"-")</f>
        <v>25.668615000000003</v>
      </c>
      <c r="I6605" s="5">
        <v>24.446300000000001</v>
      </c>
      <c r="J6605" s="5">
        <v>22.001670000000001</v>
      </c>
      <c r="K6605" s="26">
        <v>0.21</v>
      </c>
    </row>
    <row r="6606" spans="1:11">
      <c r="A6606" s="4">
        <v>41263</v>
      </c>
      <c r="B6606" t="s">
        <v>6000</v>
      </c>
      <c r="C6606" s="5">
        <f>IF($F$2=0," - ",Tabla1[[#This Row],[Base Precio de Lista neto]])</f>
        <v>30.198499999999999</v>
      </c>
      <c r="D6606" s="5">
        <f>IF($F$2=0," - ",Tabla1[[#This Row],[Base Precio de Lista neto]]*(1-$F$2))</f>
        <v>21.138949999999998</v>
      </c>
      <c r="E6606" s="5">
        <f>IF($F$2=0," - ",Tabla1[[#This Row],[Base para Mejor precio]]*(1-$F$2))</f>
        <v>19.025054999999998</v>
      </c>
      <c r="F6606" s="4" t="s">
        <v>5</v>
      </c>
      <c r="G6606" s="16" t="s">
        <v>5696</v>
      </c>
      <c r="H6606" s="5">
        <f>IFERROR(IF($F$3=0,"-",Tabla1[[#This Row],[Precio de Cliente neto]]*(1+$F$3)),"-")</f>
        <v>31.708424999999998</v>
      </c>
      <c r="I6606" s="5">
        <v>30.198499999999999</v>
      </c>
      <c r="J6606" s="5">
        <v>27.178650000000001</v>
      </c>
      <c r="K6606" s="26">
        <v>0.21</v>
      </c>
    </row>
    <row r="6607" spans="1:11">
      <c r="A6607" s="4">
        <v>41264</v>
      </c>
      <c r="B6607" t="s">
        <v>6001</v>
      </c>
      <c r="C6607" s="5">
        <f>IF($F$2=0," - ",Tabla1[[#This Row],[Base Precio de Lista neto]])</f>
        <v>34.512599999999999</v>
      </c>
      <c r="D6607" s="5">
        <f>IF($F$2=0," - ",Tabla1[[#This Row],[Base Precio de Lista neto]]*(1-$F$2))</f>
        <v>24.158819999999999</v>
      </c>
      <c r="E6607" s="5">
        <f>IF($F$2=0," - ",Tabla1[[#This Row],[Base para Mejor precio]]*(1-$F$2))</f>
        <v>21.742937999999999</v>
      </c>
      <c r="F6607" s="4" t="s">
        <v>5</v>
      </c>
      <c r="G6607" s="16" t="s">
        <v>5696</v>
      </c>
      <c r="H6607" s="5">
        <f>IFERROR(IF($F$3=0,"-",Tabla1[[#This Row],[Precio de Cliente neto]]*(1+$F$3)),"-")</f>
        <v>36.238230000000001</v>
      </c>
      <c r="I6607" s="5">
        <v>34.512599999999999</v>
      </c>
      <c r="J6607" s="5">
        <v>31.061340000000001</v>
      </c>
      <c r="K6607" s="26">
        <v>0.21</v>
      </c>
    </row>
    <row r="6608" spans="1:11">
      <c r="A6608" s="4">
        <v>41265</v>
      </c>
      <c r="B6608" t="s">
        <v>6002</v>
      </c>
      <c r="C6608" s="5">
        <f>IF($F$2=0," - ",Tabla1[[#This Row],[Base Precio de Lista neto]])</f>
        <v>47.454799999999999</v>
      </c>
      <c r="D6608" s="5">
        <f>IF($F$2=0," - ",Tabla1[[#This Row],[Base Precio de Lista neto]]*(1-$F$2))</f>
        <v>33.218359999999997</v>
      </c>
      <c r="E6608" s="5">
        <f>IF($F$2=0," - ",Tabla1[[#This Row],[Base para Mejor precio]]*(1-$F$2))</f>
        <v>29.896523999999996</v>
      </c>
      <c r="F6608" s="4" t="s">
        <v>5</v>
      </c>
      <c r="G6608" s="16" t="s">
        <v>5696</v>
      </c>
      <c r="H6608" s="5">
        <f>IFERROR(IF($F$3=0,"-",Tabla1[[#This Row],[Precio de Cliente neto]]*(1+$F$3)),"-")</f>
        <v>49.827539999999999</v>
      </c>
      <c r="I6608" s="5">
        <v>47.454799999999999</v>
      </c>
      <c r="J6608" s="5">
        <v>42.709319999999998</v>
      </c>
      <c r="K6608" s="26">
        <v>0.21</v>
      </c>
    </row>
    <row r="6609" spans="1:11">
      <c r="A6609" s="4">
        <v>41266</v>
      </c>
      <c r="B6609" t="s">
        <v>6003</v>
      </c>
      <c r="C6609" s="5">
        <f>IF($F$2=0," - ",Tabla1[[#This Row],[Base Precio de Lista neto]])</f>
        <v>56.082900000000002</v>
      </c>
      <c r="D6609" s="5">
        <f>IF($F$2=0," - ",Tabla1[[#This Row],[Base Precio de Lista neto]]*(1-$F$2))</f>
        <v>39.258029999999998</v>
      </c>
      <c r="E6609" s="5">
        <f>IF($F$2=0," - ",Tabla1[[#This Row],[Base para Mejor precio]]*(1-$F$2))</f>
        <v>35.332226999999996</v>
      </c>
      <c r="F6609" s="4" t="s">
        <v>5</v>
      </c>
      <c r="G6609" s="16" t="s">
        <v>5696</v>
      </c>
      <c r="H6609" s="5">
        <f>IFERROR(IF($F$3=0,"-",Tabla1[[#This Row],[Precio de Cliente neto]]*(1+$F$3)),"-")</f>
        <v>58.887045000000001</v>
      </c>
      <c r="I6609" s="5">
        <v>56.082900000000002</v>
      </c>
      <c r="J6609" s="5">
        <v>50.474609999999998</v>
      </c>
      <c r="K6609" s="26">
        <v>0.21</v>
      </c>
    </row>
    <row r="6610" spans="1:11">
      <c r="A6610" s="4">
        <v>41268</v>
      </c>
      <c r="B6610" t="s">
        <v>6004</v>
      </c>
      <c r="C6610" s="5">
        <f>IF($F$2=0," - ",Tabla1[[#This Row],[Base Precio de Lista neto]])</f>
        <v>28.760400000000001</v>
      </c>
      <c r="D6610" s="5">
        <f>IF($F$2=0," - ",Tabla1[[#This Row],[Base Precio de Lista neto]]*(1-$F$2))</f>
        <v>20.132279999999998</v>
      </c>
      <c r="E6610" s="5">
        <f>IF($F$2=0," - ",Tabla1[[#This Row],[Base para Mejor precio]]*(1-$F$2))</f>
        <v>18.119052</v>
      </c>
      <c r="F6610" s="4" t="s">
        <v>5</v>
      </c>
      <c r="G6610" s="16" t="s">
        <v>5696</v>
      </c>
      <c r="H6610" s="5">
        <f>IFERROR(IF($F$3=0,"-",Tabla1[[#This Row],[Precio de Cliente neto]]*(1+$F$3)),"-")</f>
        <v>30.198419999999999</v>
      </c>
      <c r="I6610" s="5">
        <v>28.760400000000001</v>
      </c>
      <c r="J6610" s="5">
        <v>25.884360000000001</v>
      </c>
      <c r="K6610" s="26">
        <v>0.21</v>
      </c>
    </row>
    <row r="6611" spans="1:11">
      <c r="A6611" s="4">
        <v>41270</v>
      </c>
      <c r="B6611" t="s">
        <v>6005</v>
      </c>
      <c r="C6611" s="5">
        <f>IF($F$2=0," - ",Tabla1[[#This Row],[Base Precio de Lista neto]])</f>
        <v>33.0745</v>
      </c>
      <c r="D6611" s="5">
        <f>IF($F$2=0," - ",Tabla1[[#This Row],[Base Precio de Lista neto]]*(1-$F$2))</f>
        <v>23.152149999999999</v>
      </c>
      <c r="E6611" s="5">
        <f>IF($F$2=0," - ",Tabla1[[#This Row],[Base para Mejor precio]]*(1-$F$2))</f>
        <v>20.836935</v>
      </c>
      <c r="F6611" s="4" t="s">
        <v>5</v>
      </c>
      <c r="G6611" s="16" t="s">
        <v>5696</v>
      </c>
      <c r="H6611" s="5">
        <f>IFERROR(IF($F$3=0,"-",Tabla1[[#This Row],[Precio de Cliente neto]]*(1+$F$3)),"-")</f>
        <v>34.728224999999995</v>
      </c>
      <c r="I6611" s="5">
        <v>33.0745</v>
      </c>
      <c r="J6611" s="5">
        <v>29.767050000000001</v>
      </c>
      <c r="K6611" s="26">
        <v>0.21</v>
      </c>
    </row>
    <row r="6612" spans="1:11">
      <c r="A6612" s="4">
        <v>41271</v>
      </c>
      <c r="B6612" t="s">
        <v>6006</v>
      </c>
      <c r="C6612" s="5">
        <f>IF($F$2=0," - ",Tabla1[[#This Row],[Base Precio de Lista neto]])</f>
        <v>40.264699999999998</v>
      </c>
      <c r="D6612" s="5">
        <f>IF($F$2=0," - ",Tabla1[[#This Row],[Base Precio de Lista neto]]*(1-$F$2))</f>
        <v>28.185289999999995</v>
      </c>
      <c r="E6612" s="5">
        <f>IF($F$2=0," - ",Tabla1[[#This Row],[Base para Mejor precio]]*(1-$F$2))</f>
        <v>25.366761</v>
      </c>
      <c r="F6612" s="4" t="s">
        <v>5</v>
      </c>
      <c r="G6612" s="16" t="s">
        <v>5696</v>
      </c>
      <c r="H6612" s="5">
        <f>IFERROR(IF($F$3=0,"-",Tabla1[[#This Row],[Precio de Cliente neto]]*(1+$F$3)),"-")</f>
        <v>42.277934999999992</v>
      </c>
      <c r="I6612" s="5">
        <v>40.264699999999998</v>
      </c>
      <c r="J6612" s="5">
        <v>36.238230000000001</v>
      </c>
      <c r="K6612" s="26">
        <v>0.21</v>
      </c>
    </row>
    <row r="6613" spans="1:11">
      <c r="A6613" s="4">
        <v>41272</v>
      </c>
      <c r="B6613" t="s">
        <v>6007</v>
      </c>
      <c r="C6613" s="5">
        <f>IF($F$2=0," - ",Tabla1[[#This Row],[Base Precio de Lista neto]])</f>
        <v>61.834899999999998</v>
      </c>
      <c r="D6613" s="5">
        <f>IF($F$2=0," - ",Tabla1[[#This Row],[Base Precio de Lista neto]]*(1-$F$2))</f>
        <v>43.284429999999993</v>
      </c>
      <c r="E6613" s="5">
        <f>IF($F$2=0," - ",Tabla1[[#This Row],[Base para Mejor precio]]*(1-$F$2))</f>
        <v>38.955986999999993</v>
      </c>
      <c r="F6613" s="4" t="s">
        <v>5</v>
      </c>
      <c r="G6613" s="16" t="s">
        <v>5696</v>
      </c>
      <c r="H6613" s="5">
        <f>IFERROR(IF($F$3=0,"-",Tabla1[[#This Row],[Precio de Cliente neto]]*(1+$F$3)),"-")</f>
        <v>64.926644999999994</v>
      </c>
      <c r="I6613" s="5">
        <v>61.834899999999998</v>
      </c>
      <c r="J6613" s="5">
        <v>55.651409999999998</v>
      </c>
      <c r="K6613" s="26">
        <v>0.21</v>
      </c>
    </row>
    <row r="6614" spans="1:11">
      <c r="A6614" s="4">
        <v>41275</v>
      </c>
      <c r="B6614" t="s">
        <v>6008</v>
      </c>
      <c r="C6614" s="5">
        <f>IF($F$2=0," - ",Tabla1[[#This Row],[Base Precio de Lista neto]])</f>
        <v>31.636600000000001</v>
      </c>
      <c r="D6614" s="5">
        <f>IF($F$2=0," - ",Tabla1[[#This Row],[Base Precio de Lista neto]]*(1-$F$2))</f>
        <v>22.145620000000001</v>
      </c>
      <c r="E6614" s="5">
        <f>IF($F$2=0," - ",Tabla1[[#This Row],[Base para Mejor precio]]*(1-$F$2))</f>
        <v>19.931058</v>
      </c>
      <c r="F6614" s="4" t="s">
        <v>5</v>
      </c>
      <c r="G6614" s="16" t="s">
        <v>5696</v>
      </c>
      <c r="H6614" s="5">
        <f>IFERROR(IF($F$3=0,"-",Tabla1[[#This Row],[Precio de Cliente neto]]*(1+$F$3)),"-")</f>
        <v>33.218429999999998</v>
      </c>
      <c r="I6614" s="5">
        <v>31.636600000000001</v>
      </c>
      <c r="J6614" s="5">
        <v>28.472940000000001</v>
      </c>
      <c r="K6614" s="26">
        <v>0.21</v>
      </c>
    </row>
    <row r="6615" spans="1:11">
      <c r="A6615" s="4">
        <v>41278</v>
      </c>
      <c r="B6615" t="s">
        <v>6009</v>
      </c>
      <c r="C6615" s="5">
        <f>IF($F$2=0," - ",Tabla1[[#This Row],[Base Precio de Lista neto]])</f>
        <v>46.0167</v>
      </c>
      <c r="D6615" s="5">
        <f>IF($F$2=0," - ",Tabla1[[#This Row],[Base Precio de Lista neto]]*(1-$F$2))</f>
        <v>32.211689999999997</v>
      </c>
      <c r="E6615" s="5">
        <f>IF($F$2=0," - ",Tabla1[[#This Row],[Base para Mejor precio]]*(1-$F$2))</f>
        <v>28.990520999999998</v>
      </c>
      <c r="F6615" s="4" t="s">
        <v>5</v>
      </c>
      <c r="G6615" s="16" t="s">
        <v>5696</v>
      </c>
      <c r="H6615" s="5">
        <f>IFERROR(IF($F$3=0,"-",Tabla1[[#This Row],[Precio de Cliente neto]]*(1+$F$3)),"-")</f>
        <v>48.317534999999992</v>
      </c>
      <c r="I6615" s="5">
        <v>46.0167</v>
      </c>
      <c r="J6615" s="5">
        <v>41.415030000000002</v>
      </c>
      <c r="K6615" s="26">
        <v>0.21</v>
      </c>
    </row>
    <row r="6616" spans="1:11">
      <c r="A6616" s="4">
        <v>41279</v>
      </c>
      <c r="B6616" t="s">
        <v>6010</v>
      </c>
      <c r="C6616" s="5">
        <f>IF($F$2=0," - ",Tabla1[[#This Row],[Base Precio de Lista neto]])</f>
        <v>63.273000000000003</v>
      </c>
      <c r="D6616" s="5">
        <f>IF($F$2=0," - ",Tabla1[[#This Row],[Base Precio de Lista neto]]*(1-$F$2))</f>
        <v>44.2911</v>
      </c>
      <c r="E6616" s="5">
        <f>IF($F$2=0," - ",Tabla1[[#This Row],[Base para Mejor precio]]*(1-$F$2))</f>
        <v>39.861989999999999</v>
      </c>
      <c r="F6616" s="4" t="s">
        <v>5</v>
      </c>
      <c r="G6616" s="16" t="s">
        <v>5696</v>
      </c>
      <c r="H6616" s="5">
        <f>IFERROR(IF($F$3=0,"-",Tabla1[[#This Row],[Precio de Cliente neto]]*(1+$F$3)),"-")</f>
        <v>66.43665</v>
      </c>
      <c r="I6616" s="5">
        <v>63.273000000000003</v>
      </c>
      <c r="J6616" s="5">
        <v>56.945700000000002</v>
      </c>
      <c r="K6616" s="26">
        <v>0.21</v>
      </c>
    </row>
    <row r="6617" spans="1:11">
      <c r="A6617" s="4">
        <v>41280</v>
      </c>
      <c r="B6617" t="s">
        <v>6011</v>
      </c>
      <c r="C6617" s="5">
        <f>IF($F$2=0," - ",Tabla1[[#This Row],[Base Precio de Lista neto]])</f>
        <v>70.463300000000004</v>
      </c>
      <c r="D6617" s="5">
        <f>IF($F$2=0," - ",Tabla1[[#This Row],[Base Precio de Lista neto]]*(1-$F$2))</f>
        <v>49.324309999999997</v>
      </c>
      <c r="E6617" s="5">
        <f>IF($F$2=0," - ",Tabla1[[#This Row],[Base para Mejor precio]]*(1-$F$2))</f>
        <v>44.391878999999996</v>
      </c>
      <c r="F6617" s="4" t="s">
        <v>5</v>
      </c>
      <c r="G6617" s="16" t="s">
        <v>5696</v>
      </c>
      <c r="H6617" s="5">
        <f>IFERROR(IF($F$3=0,"-",Tabla1[[#This Row],[Precio de Cliente neto]]*(1+$F$3)),"-")</f>
        <v>73.986464999999995</v>
      </c>
      <c r="I6617" s="5">
        <v>70.463300000000004</v>
      </c>
      <c r="J6617" s="5">
        <v>63.416969999999999</v>
      </c>
      <c r="K6617" s="26">
        <v>0.21</v>
      </c>
    </row>
    <row r="6618" spans="1:11">
      <c r="A6618" s="4">
        <v>41282</v>
      </c>
      <c r="B6618" t="s">
        <v>6012</v>
      </c>
      <c r="C6618" s="5">
        <f>IF($F$2=0," - ",Tabla1[[#This Row],[Base Precio de Lista neto]])</f>
        <v>92.033600000000007</v>
      </c>
      <c r="D6618" s="5">
        <f>IF($F$2=0," - ",Tabla1[[#This Row],[Base Precio de Lista neto]]*(1-$F$2))</f>
        <v>64.423519999999996</v>
      </c>
      <c r="E6618" s="5">
        <f>IF($F$2=0," - ",Tabla1[[#This Row],[Base para Mejor precio]]*(1-$F$2))</f>
        <v>57.981167999999997</v>
      </c>
      <c r="F6618" s="4" t="s">
        <v>5</v>
      </c>
      <c r="G6618" s="16" t="s">
        <v>5696</v>
      </c>
      <c r="H6618" s="5">
        <f>IFERROR(IF($F$3=0,"-",Tabla1[[#This Row],[Precio de Cliente neto]]*(1+$F$3)),"-")</f>
        <v>96.635279999999995</v>
      </c>
      <c r="I6618" s="5">
        <v>92.033600000000007</v>
      </c>
      <c r="J6618" s="5">
        <v>82.830240000000003</v>
      </c>
      <c r="K6618" s="26">
        <v>0.21</v>
      </c>
    </row>
    <row r="6619" spans="1:11">
      <c r="A6619" s="4">
        <v>41286</v>
      </c>
      <c r="B6619" t="s">
        <v>6013</v>
      </c>
      <c r="C6619" s="5">
        <f>IF($F$2=0," - ",Tabla1[[#This Row],[Base Precio de Lista neto]])</f>
        <v>64.711100000000002</v>
      </c>
      <c r="D6619" s="5">
        <f>IF($F$2=0," - ",Tabla1[[#This Row],[Base Precio de Lista neto]]*(1-$F$2))</f>
        <v>45.29777</v>
      </c>
      <c r="E6619" s="5">
        <f>IF($F$2=0," - ",Tabla1[[#This Row],[Base para Mejor precio]]*(1-$F$2))</f>
        <v>40.767992999999997</v>
      </c>
      <c r="F6619" s="4" t="s">
        <v>5</v>
      </c>
      <c r="G6619" s="16" t="s">
        <v>5696</v>
      </c>
      <c r="H6619" s="5">
        <f>IFERROR(IF($F$3=0,"-",Tabla1[[#This Row],[Precio de Cliente neto]]*(1+$F$3)),"-")</f>
        <v>67.946654999999993</v>
      </c>
      <c r="I6619" s="5">
        <v>64.711100000000002</v>
      </c>
      <c r="J6619" s="5">
        <v>58.239989999999999</v>
      </c>
      <c r="K6619" s="26">
        <v>0.21</v>
      </c>
    </row>
    <row r="6620" spans="1:11">
      <c r="A6620" s="4">
        <v>41287</v>
      </c>
      <c r="B6620" t="s">
        <v>6014</v>
      </c>
      <c r="C6620" s="5">
        <f>IF($F$2=0," - ",Tabla1[[#This Row],[Base Precio de Lista neto]])</f>
        <v>87.719300000000004</v>
      </c>
      <c r="D6620" s="5">
        <f>IF($F$2=0," - ",Tabla1[[#This Row],[Base Precio de Lista neto]]*(1-$F$2))</f>
        <v>61.403509999999997</v>
      </c>
      <c r="E6620" s="5">
        <f>IF($F$2=0," - ",Tabla1[[#This Row],[Base para Mejor precio]]*(1-$F$2))</f>
        <v>55.263159000000002</v>
      </c>
      <c r="F6620" s="4" t="s">
        <v>5</v>
      </c>
      <c r="G6620" s="16" t="s">
        <v>5696</v>
      </c>
      <c r="H6620" s="5">
        <f>IFERROR(IF($F$3=0,"-",Tabla1[[#This Row],[Precio de Cliente neto]]*(1+$F$3)),"-")</f>
        <v>92.105265000000003</v>
      </c>
      <c r="I6620" s="5">
        <v>87.719300000000004</v>
      </c>
      <c r="J6620" s="5">
        <v>78.947370000000006</v>
      </c>
      <c r="K6620" s="26">
        <v>0.21</v>
      </c>
    </row>
    <row r="6621" spans="1:11">
      <c r="A6621" s="4">
        <v>41288</v>
      </c>
      <c r="B6621" t="s">
        <v>6015</v>
      </c>
      <c r="C6621" s="5">
        <f>IF($F$2=0," - ",Tabla1[[#This Row],[Base Precio de Lista neto]])</f>
        <v>96.347700000000003</v>
      </c>
      <c r="D6621" s="5">
        <f>IF($F$2=0," - ",Tabla1[[#This Row],[Base Precio de Lista neto]]*(1-$F$2))</f>
        <v>67.443389999999994</v>
      </c>
      <c r="E6621" s="5">
        <f>IF($F$2=0," - ",Tabla1[[#This Row],[Base para Mejor precio]]*(1-$F$2))</f>
        <v>60.699050999999997</v>
      </c>
      <c r="F6621" s="4" t="s">
        <v>5</v>
      </c>
      <c r="G6621" s="16" t="s">
        <v>5696</v>
      </c>
      <c r="H6621" s="5">
        <f>IFERROR(IF($F$3=0,"-",Tabla1[[#This Row],[Precio de Cliente neto]]*(1+$F$3)),"-")</f>
        <v>101.16508499999999</v>
      </c>
      <c r="I6621" s="5">
        <v>96.347700000000003</v>
      </c>
      <c r="J6621" s="5">
        <v>86.71293</v>
      </c>
      <c r="K6621" s="26">
        <v>0.21</v>
      </c>
    </row>
    <row r="6622" spans="1:11">
      <c r="A6622" s="4">
        <v>41289</v>
      </c>
      <c r="B6622" t="s">
        <v>6016</v>
      </c>
      <c r="C6622" s="5">
        <f>IF($F$2=0," - ",Tabla1[[#This Row],[Base Precio de Lista neto]])</f>
        <v>194.1335</v>
      </c>
      <c r="D6622" s="5">
        <f>IF($F$2=0," - ",Tabla1[[#This Row],[Base Precio de Lista neto]]*(1-$F$2))</f>
        <v>135.89345</v>
      </c>
      <c r="E6622" s="5">
        <f>IF($F$2=0," - ",Tabla1[[#This Row],[Base para Mejor precio]]*(1-$F$2))</f>
        <v>122.30410499999998</v>
      </c>
      <c r="F6622" s="4" t="s">
        <v>5</v>
      </c>
      <c r="G6622" s="16" t="s">
        <v>5696</v>
      </c>
      <c r="H6622" s="5">
        <f>IFERROR(IF($F$3=0,"-",Tabla1[[#This Row],[Precio de Cliente neto]]*(1+$F$3)),"-")</f>
        <v>203.84017499999999</v>
      </c>
      <c r="I6622" s="5">
        <v>194.1335</v>
      </c>
      <c r="J6622" s="5">
        <v>174.72014999999999</v>
      </c>
      <c r="K6622" s="26">
        <v>0.21</v>
      </c>
    </row>
    <row r="6623" spans="1:11">
      <c r="A6623" s="4">
        <v>41290</v>
      </c>
      <c r="B6623" t="s">
        <v>6017</v>
      </c>
      <c r="C6623" s="5">
        <f>IF($F$2=0," - ",Tabla1[[#This Row],[Base Precio de Lista neto]])</f>
        <v>123.67</v>
      </c>
      <c r="D6623" s="5">
        <f>IF($F$2=0," - ",Tabla1[[#This Row],[Base Precio de Lista neto]]*(1-$F$2))</f>
        <v>86.569000000000003</v>
      </c>
      <c r="E6623" s="5">
        <f>IF($F$2=0," - ",Tabla1[[#This Row],[Base para Mejor precio]]*(1-$F$2))</f>
        <v>77.912099999999995</v>
      </c>
      <c r="F6623" s="4" t="s">
        <v>5</v>
      </c>
      <c r="G6623" s="16" t="s">
        <v>5696</v>
      </c>
      <c r="H6623" s="5">
        <f>IFERROR(IF($F$3=0,"-",Tabla1[[#This Row],[Precio de Cliente neto]]*(1+$F$3)),"-")</f>
        <v>129.8535</v>
      </c>
      <c r="I6623" s="5">
        <v>123.67</v>
      </c>
      <c r="J6623" s="5">
        <v>111.303</v>
      </c>
      <c r="K6623" s="26">
        <v>0.21</v>
      </c>
    </row>
    <row r="6624" spans="1:11">
      <c r="A6624" s="4">
        <v>41296</v>
      </c>
      <c r="B6624" t="s">
        <v>6018</v>
      </c>
      <c r="C6624" s="5">
        <f>IF($F$2=0," - ",Tabla1[[#This Row],[Base Precio de Lista neto]])</f>
        <v>126.54600000000001</v>
      </c>
      <c r="D6624" s="5">
        <f>IF($F$2=0," - ",Tabla1[[#This Row],[Base Precio de Lista neto]]*(1-$F$2))</f>
        <v>88.5822</v>
      </c>
      <c r="E6624" s="5">
        <f>IF($F$2=0," - ",Tabla1[[#This Row],[Base para Mejor precio]]*(1-$F$2))</f>
        <v>79.723979999999997</v>
      </c>
      <c r="F6624" s="4" t="s">
        <v>5</v>
      </c>
      <c r="G6624" s="16" t="s">
        <v>5696</v>
      </c>
      <c r="H6624" s="5">
        <f>IFERROR(IF($F$3=0,"-",Tabla1[[#This Row],[Precio de Cliente neto]]*(1+$F$3)),"-")</f>
        <v>132.8733</v>
      </c>
      <c r="I6624" s="5">
        <v>126.54600000000001</v>
      </c>
      <c r="J6624" s="5">
        <v>113.8914</v>
      </c>
      <c r="K6624" s="26">
        <v>0.21</v>
      </c>
    </row>
    <row r="6625" spans="1:11">
      <c r="A6625" s="4">
        <v>41298</v>
      </c>
      <c r="B6625" t="s">
        <v>6019</v>
      </c>
      <c r="C6625" s="5">
        <f>IF($F$2=0," - ",Tabla1[[#This Row],[Base Precio de Lista neto]])</f>
        <v>162.4967</v>
      </c>
      <c r="D6625" s="5">
        <f>IF($F$2=0," - ",Tabla1[[#This Row],[Base Precio de Lista neto]]*(1-$F$2))</f>
        <v>113.74768999999999</v>
      </c>
      <c r="E6625" s="5">
        <f>IF($F$2=0," - ",Tabla1[[#This Row],[Base para Mejor precio]]*(1-$F$2))</f>
        <v>102.37292099999999</v>
      </c>
      <c r="F6625" s="4" t="s">
        <v>5</v>
      </c>
      <c r="G6625" s="16" t="s">
        <v>5696</v>
      </c>
      <c r="H6625" s="5">
        <f>IFERROR(IF($F$3=0,"-",Tabla1[[#This Row],[Precio de Cliente neto]]*(1+$F$3)),"-")</f>
        <v>170.62153499999999</v>
      </c>
      <c r="I6625" s="5">
        <v>162.4967</v>
      </c>
      <c r="J6625" s="5">
        <v>146.24703</v>
      </c>
      <c r="K6625" s="26">
        <v>0.21</v>
      </c>
    </row>
    <row r="6626" spans="1:11">
      <c r="A6626" s="4">
        <v>41371</v>
      </c>
      <c r="B6626" t="s">
        <v>5595</v>
      </c>
      <c r="C6626" s="5">
        <f>IF($F$2=0," - ",Tabla1[[#This Row],[Base Precio de Lista neto]])</f>
        <v>6117.4492</v>
      </c>
      <c r="D6626" s="5">
        <f>IF($F$2=0," - ",Tabla1[[#This Row],[Base Precio de Lista neto]]*(1-$F$2))</f>
        <v>4282.2144399999997</v>
      </c>
      <c r="E6626" s="5">
        <f>IF($F$2=0," - ",Tabla1[[#This Row],[Base para Mejor precio]]*(1-$F$2))</f>
        <v>3853.9929959999995</v>
      </c>
      <c r="F6626" s="4" t="s">
        <v>5</v>
      </c>
      <c r="G6626" s="16" t="s">
        <v>5696</v>
      </c>
      <c r="H6626" s="5">
        <f>IFERROR(IF($F$3=0,"-",Tabla1[[#This Row],[Precio de Cliente neto]]*(1+$F$3)),"-")</f>
        <v>6423.3216599999996</v>
      </c>
      <c r="I6626" s="5">
        <v>6117.4492</v>
      </c>
      <c r="J6626" s="5">
        <v>5505.7042799999999</v>
      </c>
      <c r="K6626" s="26">
        <v>0.21</v>
      </c>
    </row>
    <row r="6627" spans="1:11">
      <c r="A6627" s="4">
        <v>41372</v>
      </c>
      <c r="B6627" t="s">
        <v>5596</v>
      </c>
      <c r="C6627" s="5">
        <f>IF($F$2=0," - ",Tabla1[[#This Row],[Base Precio de Lista neto]])</f>
        <v>8046.9803000000002</v>
      </c>
      <c r="D6627" s="5">
        <f>IF($F$2=0," - ",Tabla1[[#This Row],[Base Precio de Lista neto]]*(1-$F$2))</f>
        <v>5632.8862099999997</v>
      </c>
      <c r="E6627" s="5">
        <f>IF($F$2=0," - ",Tabla1[[#This Row],[Base para Mejor precio]]*(1-$F$2))</f>
        <v>5069.5975889999991</v>
      </c>
      <c r="F6627" s="4" t="s">
        <v>5</v>
      </c>
      <c r="G6627" s="16" t="s">
        <v>5696</v>
      </c>
      <c r="H6627" s="5">
        <f>IFERROR(IF($F$3=0,"-",Tabla1[[#This Row],[Precio de Cliente neto]]*(1+$F$3)),"-")</f>
        <v>8449.329314999999</v>
      </c>
      <c r="I6627" s="5">
        <v>8046.9803000000002</v>
      </c>
      <c r="J6627" s="5">
        <v>7242.2822699999997</v>
      </c>
      <c r="K6627" s="26">
        <v>0.21</v>
      </c>
    </row>
    <row r="6628" spans="1:11">
      <c r="A6628" s="4">
        <v>41373</v>
      </c>
      <c r="B6628" t="s">
        <v>5597</v>
      </c>
      <c r="C6628" s="5">
        <f>IF($F$2=0," - ",Tabla1[[#This Row],[Base Precio de Lista neto]])</f>
        <v>10647.2032</v>
      </c>
      <c r="D6628" s="5">
        <f>IF($F$2=0," - ",Tabla1[[#This Row],[Base Precio de Lista neto]]*(1-$F$2))</f>
        <v>7453.0422399999998</v>
      </c>
      <c r="E6628" s="5">
        <f>IF($F$2=0," - ",Tabla1[[#This Row],[Base para Mejor precio]]*(1-$F$2))</f>
        <v>6707.7380159999993</v>
      </c>
      <c r="F6628" s="4" t="s">
        <v>5</v>
      </c>
      <c r="G6628" s="16" t="s">
        <v>5696</v>
      </c>
      <c r="H6628" s="5">
        <f>IFERROR(IF($F$3=0,"-",Tabla1[[#This Row],[Precio de Cliente neto]]*(1+$F$3)),"-")</f>
        <v>11179.56336</v>
      </c>
      <c r="I6628" s="5">
        <v>10647.2032</v>
      </c>
      <c r="J6628" s="5">
        <v>9582.4828799999996</v>
      </c>
      <c r="K6628" s="26">
        <v>0.21</v>
      </c>
    </row>
    <row r="6629" spans="1:11">
      <c r="A6629" s="4">
        <v>41374</v>
      </c>
      <c r="B6629" t="s">
        <v>7807</v>
      </c>
      <c r="C6629" s="5">
        <f>IF($F$2=0," - ",Tabla1[[#This Row],[Base Precio de Lista neto]])</f>
        <v>7566.1265999999996</v>
      </c>
      <c r="D6629" s="5">
        <f>IF($F$2=0," - ",Tabla1[[#This Row],[Base Precio de Lista neto]]*(1-$F$2))</f>
        <v>5296.2886199999994</v>
      </c>
      <c r="E6629" s="5">
        <f>IF($F$2=0," - ",Tabla1[[#This Row],[Base para Mejor precio]]*(1-$F$2))</f>
        <v>4766.6597579999998</v>
      </c>
      <c r="F6629" s="4" t="s">
        <v>5</v>
      </c>
      <c r="G6629" s="16" t="s">
        <v>5696</v>
      </c>
      <c r="H6629" s="5">
        <f>IFERROR(IF($F$3=0,"-",Tabla1[[#This Row],[Precio de Cliente neto]]*(1+$F$3)),"-")</f>
        <v>7944.432929999999</v>
      </c>
      <c r="I6629" s="5">
        <v>7566.1265999999996</v>
      </c>
      <c r="J6629" s="5">
        <v>6809.5139399999998</v>
      </c>
      <c r="K6629" s="26">
        <v>0.21</v>
      </c>
    </row>
    <row r="6630" spans="1:11">
      <c r="A6630" s="4">
        <v>41375</v>
      </c>
      <c r="B6630" t="s">
        <v>7808</v>
      </c>
      <c r="C6630" s="5">
        <f>IF($F$2=0," - ",Tabla1[[#This Row],[Base Precio de Lista neto]])</f>
        <v>9959.5054999999993</v>
      </c>
      <c r="D6630" s="5">
        <f>IF($F$2=0," - ",Tabla1[[#This Row],[Base Precio de Lista neto]]*(1-$F$2))</f>
        <v>6971.6538499999988</v>
      </c>
      <c r="E6630" s="5">
        <f>IF($F$2=0," - ",Tabla1[[#This Row],[Base para Mejor precio]]*(1-$F$2))</f>
        <v>6274.4884649999995</v>
      </c>
      <c r="F6630" s="4" t="s">
        <v>5</v>
      </c>
      <c r="G6630" s="16" t="s">
        <v>5696</v>
      </c>
      <c r="H6630" s="5">
        <f>IFERROR(IF($F$3=0,"-",Tabla1[[#This Row],[Precio de Cliente neto]]*(1+$F$3)),"-")</f>
        <v>10457.480774999998</v>
      </c>
      <c r="I6630" s="5">
        <v>9959.5054999999993</v>
      </c>
      <c r="J6630" s="5">
        <v>8963.5549499999997</v>
      </c>
      <c r="K6630" s="26">
        <v>0.21</v>
      </c>
    </row>
    <row r="6631" spans="1:11">
      <c r="A6631" s="4">
        <v>41390</v>
      </c>
      <c r="B6631" t="s">
        <v>4336</v>
      </c>
      <c r="C6631" s="5">
        <f>IF($F$2=0," - ",Tabla1[[#This Row],[Base Precio de Lista neto]])</f>
        <v>12170.5478</v>
      </c>
      <c r="D6631" s="5">
        <f>IF($F$2=0," - ",Tabla1[[#This Row],[Base Precio de Lista neto]]*(1-$F$2))</f>
        <v>8519.3834599999991</v>
      </c>
      <c r="E6631" s="5">
        <f>IF($F$2=0," - ",Tabla1[[#This Row],[Base para Mejor precio]]*(1-$F$2))</f>
        <v>7667.4451139999992</v>
      </c>
      <c r="F6631" s="4" t="s">
        <v>6</v>
      </c>
      <c r="G6631" s="16" t="s">
        <v>5696</v>
      </c>
      <c r="H6631" s="5">
        <f>IFERROR(IF($F$3=0,"-",Tabla1[[#This Row],[Precio de Cliente neto]]*(1+$F$3)),"-")</f>
        <v>12779.07519</v>
      </c>
      <c r="I6631" s="5">
        <v>12170.5478</v>
      </c>
      <c r="J6631" s="5">
        <v>10953.49302</v>
      </c>
      <c r="K6631" s="26">
        <v>0.21</v>
      </c>
    </row>
    <row r="6632" spans="1:11">
      <c r="A6632" s="4">
        <v>41391</v>
      </c>
      <c r="B6632" t="s">
        <v>8555</v>
      </c>
      <c r="C6632" s="5">
        <f>IF($F$2=0," - ",Tabla1[[#This Row],[Base Precio de Lista neto]])</f>
        <v>2779.9875000000002</v>
      </c>
      <c r="D6632" s="5">
        <f>IF($F$2=0," - ",Tabla1[[#This Row],[Base Precio de Lista neto]]*(1-$F$2))</f>
        <v>1945.99125</v>
      </c>
      <c r="E6632" s="5">
        <f>IF($F$2=0," - ",Tabla1[[#This Row],[Base para Mejor precio]]*(1-$F$2))</f>
        <v>1751.3921249999999</v>
      </c>
      <c r="F6632" s="4" t="s">
        <v>6</v>
      </c>
      <c r="G6632" s="16" t="s">
        <v>5696</v>
      </c>
      <c r="H6632" s="5">
        <f>IFERROR(IF($F$3=0,"-",Tabla1[[#This Row],[Precio de Cliente neto]]*(1+$F$3)),"-")</f>
        <v>2918.9868750000001</v>
      </c>
      <c r="I6632" s="5">
        <v>2779.9875000000002</v>
      </c>
      <c r="J6632" s="5">
        <v>2501.98875</v>
      </c>
      <c r="K6632" s="26">
        <v>0.21</v>
      </c>
    </row>
    <row r="6633" spans="1:11">
      <c r="A6633" s="4">
        <v>41392</v>
      </c>
      <c r="B6633" t="s">
        <v>8556</v>
      </c>
      <c r="C6633" s="5">
        <f>IF($F$2=0," - ",Tabla1[[#This Row],[Base Precio de Lista neto]])</f>
        <v>3246.703</v>
      </c>
      <c r="D6633" s="5">
        <f>IF($F$2=0," - ",Tabla1[[#This Row],[Base Precio de Lista neto]]*(1-$F$2))</f>
        <v>2272.6920999999998</v>
      </c>
      <c r="E6633" s="5">
        <f>IF($F$2=0," - ",Tabla1[[#This Row],[Base para Mejor precio]]*(1-$F$2))</f>
        <v>2045.4228900000001</v>
      </c>
      <c r="F6633" s="4" t="s">
        <v>6</v>
      </c>
      <c r="G6633" s="16" t="s">
        <v>5696</v>
      </c>
      <c r="H6633" s="5">
        <f>IFERROR(IF($F$3=0,"-",Tabla1[[#This Row],[Precio de Cliente neto]]*(1+$F$3)),"-")</f>
        <v>3409.0381499999994</v>
      </c>
      <c r="I6633" s="5">
        <v>3246.703</v>
      </c>
      <c r="J6633" s="5">
        <v>2922.0327000000002</v>
      </c>
      <c r="K6633" s="26">
        <v>0.21</v>
      </c>
    </row>
    <row r="6634" spans="1:11">
      <c r="A6634" s="4">
        <v>41393</v>
      </c>
      <c r="B6634" t="s">
        <v>8557</v>
      </c>
      <c r="C6634" s="5">
        <f>IF($F$2=0," - ",Tabla1[[#This Row],[Base Precio de Lista neto]])</f>
        <v>4639.2444999999998</v>
      </c>
      <c r="D6634" s="5">
        <f>IF($F$2=0," - ",Tabla1[[#This Row],[Base Precio de Lista neto]]*(1-$F$2))</f>
        <v>3247.4711499999999</v>
      </c>
      <c r="E6634" s="5">
        <f>IF($F$2=0," - ",Tabla1[[#This Row],[Base para Mejor precio]]*(1-$F$2))</f>
        <v>2922.7240350000002</v>
      </c>
      <c r="F6634" s="4" t="s">
        <v>6</v>
      </c>
      <c r="G6634" s="16" t="s">
        <v>5696</v>
      </c>
      <c r="H6634" s="5">
        <f>IFERROR(IF($F$3=0,"-",Tabla1[[#This Row],[Precio de Cliente neto]]*(1+$F$3)),"-")</f>
        <v>4871.206725</v>
      </c>
      <c r="I6634" s="5">
        <v>4639.2444999999998</v>
      </c>
      <c r="J6634" s="5">
        <v>4175.3200500000003</v>
      </c>
      <c r="K6634" s="26">
        <v>0.21</v>
      </c>
    </row>
    <row r="6635" spans="1:11">
      <c r="A6635" s="4">
        <v>41394</v>
      </c>
      <c r="B6635" t="s">
        <v>4337</v>
      </c>
      <c r="C6635" s="5">
        <f>IF($F$2=0," - ",Tabla1[[#This Row],[Base Precio de Lista neto]])</f>
        <v>1441.9482</v>
      </c>
      <c r="D6635" s="5">
        <f>IF($F$2=0," - ",Tabla1[[#This Row],[Base Precio de Lista neto]]*(1-$F$2))</f>
        <v>1009.36374</v>
      </c>
      <c r="E6635" s="5">
        <f>IF($F$2=0," - ",Tabla1[[#This Row],[Base para Mejor precio]]*(1-$F$2))</f>
        <v>908.42736600000001</v>
      </c>
      <c r="F6635" s="4" t="s">
        <v>6</v>
      </c>
      <c r="G6635" s="16" t="s">
        <v>5696</v>
      </c>
      <c r="H6635" s="5">
        <f>IFERROR(IF($F$3=0,"-",Tabla1[[#This Row],[Precio de Cliente neto]]*(1+$F$3)),"-")</f>
        <v>1514.0456100000001</v>
      </c>
      <c r="I6635" s="5">
        <v>1441.9482</v>
      </c>
      <c r="J6635" s="5">
        <v>1297.7533800000001</v>
      </c>
      <c r="K6635" s="26">
        <v>0.21</v>
      </c>
    </row>
    <row r="6636" spans="1:11">
      <c r="A6636" s="4">
        <v>41395</v>
      </c>
      <c r="B6636" t="s">
        <v>4338</v>
      </c>
      <c r="C6636" s="5">
        <f>IF($F$2=0," - ",Tabla1[[#This Row],[Base Precio de Lista neto]])</f>
        <v>1652.4921999999999</v>
      </c>
      <c r="D6636" s="5">
        <f>IF($F$2=0," - ",Tabla1[[#This Row],[Base Precio de Lista neto]]*(1-$F$2))</f>
        <v>1156.7445399999999</v>
      </c>
      <c r="E6636" s="5">
        <f>IF($F$2=0," - ",Tabla1[[#This Row],[Base para Mejor precio]]*(1-$F$2))</f>
        <v>1041.0700859999999</v>
      </c>
      <c r="F6636" s="4" t="s">
        <v>6</v>
      </c>
      <c r="G6636" s="16" t="s">
        <v>5696</v>
      </c>
      <c r="H6636" s="5">
        <f>IFERROR(IF($F$3=0,"-",Tabla1[[#This Row],[Precio de Cliente neto]]*(1+$F$3)),"-")</f>
        <v>1735.11681</v>
      </c>
      <c r="I6636" s="5">
        <v>1652.4921999999999</v>
      </c>
      <c r="J6636" s="5">
        <v>1487.24298</v>
      </c>
      <c r="K6636" s="26">
        <v>0.21</v>
      </c>
    </row>
    <row r="6637" spans="1:11">
      <c r="A6637" s="4">
        <v>41396</v>
      </c>
      <c r="B6637" t="s">
        <v>4339</v>
      </c>
      <c r="C6637" s="5">
        <f>IF($F$2=0," - ",Tabla1[[#This Row],[Base Precio de Lista neto]])</f>
        <v>1152.1832999999999</v>
      </c>
      <c r="D6637" s="5">
        <f>IF($F$2=0," - ",Tabla1[[#This Row],[Base Precio de Lista neto]]*(1-$F$2))</f>
        <v>806.52830999999992</v>
      </c>
      <c r="E6637" s="5">
        <f>IF($F$2=0," - ",Tabla1[[#This Row],[Base para Mejor precio]]*(1-$F$2))</f>
        <v>725.87547899999993</v>
      </c>
      <c r="F6637" s="4" t="s">
        <v>6</v>
      </c>
      <c r="G6637" s="16" t="s">
        <v>5696</v>
      </c>
      <c r="H6637" s="5">
        <f>IFERROR(IF($F$3=0,"-",Tabla1[[#This Row],[Precio de Cliente neto]]*(1+$F$3)),"-")</f>
        <v>1209.792465</v>
      </c>
      <c r="I6637" s="5">
        <v>1152.1832999999999</v>
      </c>
      <c r="J6637" s="5">
        <v>1036.96497</v>
      </c>
      <c r="K6637" s="26">
        <v>0.21</v>
      </c>
    </row>
    <row r="6638" spans="1:11">
      <c r="A6638" s="4">
        <v>41397</v>
      </c>
      <c r="B6638" t="s">
        <v>4340</v>
      </c>
      <c r="C6638" s="5">
        <f>IF($F$2=0," - ",Tabla1[[#This Row],[Base Precio de Lista neto]])</f>
        <v>1990.27</v>
      </c>
      <c r="D6638" s="5">
        <f>IF($F$2=0," - ",Tabla1[[#This Row],[Base Precio de Lista neto]]*(1-$F$2))</f>
        <v>1393.1889999999999</v>
      </c>
      <c r="E6638" s="5">
        <f>IF($F$2=0," - ",Tabla1[[#This Row],[Base para Mejor precio]]*(1-$F$2))</f>
        <v>1253.8700999999999</v>
      </c>
      <c r="F6638" s="4" t="s">
        <v>6</v>
      </c>
      <c r="G6638" s="16" t="s">
        <v>5696</v>
      </c>
      <c r="H6638" s="5">
        <f>IFERROR(IF($F$3=0,"-",Tabla1[[#This Row],[Precio de Cliente neto]]*(1+$F$3)),"-")</f>
        <v>2089.7834999999995</v>
      </c>
      <c r="I6638" s="5">
        <v>1990.27</v>
      </c>
      <c r="J6638" s="5">
        <v>1791.2429999999999</v>
      </c>
      <c r="K6638" s="26">
        <v>0.21</v>
      </c>
    </row>
    <row r="6639" spans="1:11">
      <c r="A6639" s="4">
        <v>41398</v>
      </c>
      <c r="B6639" t="s">
        <v>4341</v>
      </c>
      <c r="C6639" s="5">
        <f>IF($F$2=0," - ",Tabla1[[#This Row],[Base Precio de Lista neto]])</f>
        <v>234.1011</v>
      </c>
      <c r="D6639" s="5">
        <f>IF($F$2=0," - ",Tabla1[[#This Row],[Base Precio de Lista neto]]*(1-$F$2))</f>
        <v>163.87076999999999</v>
      </c>
      <c r="E6639" s="5">
        <f>IF($F$2=0," - ",Tabla1[[#This Row],[Base para Mejor precio]]*(1-$F$2))</f>
        <v>147.48369299999999</v>
      </c>
      <c r="F6639" s="4" t="s">
        <v>6</v>
      </c>
      <c r="G6639" s="16" t="s">
        <v>5696</v>
      </c>
      <c r="H6639" s="5">
        <f>IFERROR(IF($F$3=0,"-",Tabla1[[#This Row],[Precio de Cliente neto]]*(1+$F$3)),"-")</f>
        <v>245.80615499999999</v>
      </c>
      <c r="I6639" s="5">
        <v>234.1011</v>
      </c>
      <c r="J6639" s="5">
        <v>210.69099</v>
      </c>
      <c r="K6639" s="26">
        <v>0.21</v>
      </c>
    </row>
    <row r="6640" spans="1:11">
      <c r="A6640" s="4">
        <v>41399</v>
      </c>
      <c r="B6640" t="s">
        <v>4342</v>
      </c>
      <c r="C6640" s="5">
        <f>IF($F$2=0," - ",Tabla1[[#This Row],[Base Precio de Lista neto]])</f>
        <v>1034.1492000000001</v>
      </c>
      <c r="D6640" s="5">
        <f>IF($F$2=0," - ",Tabla1[[#This Row],[Base Precio de Lista neto]]*(1-$F$2))</f>
        <v>723.90444000000002</v>
      </c>
      <c r="E6640" s="5">
        <f>IF($F$2=0," - ",Tabla1[[#This Row],[Base para Mejor precio]]*(1-$F$2))</f>
        <v>651.51399600000002</v>
      </c>
      <c r="F6640" s="4" t="s">
        <v>6</v>
      </c>
      <c r="G6640" s="16" t="s">
        <v>5696</v>
      </c>
      <c r="H6640" s="5">
        <f>IFERROR(IF($F$3=0,"-",Tabla1[[#This Row],[Precio de Cliente neto]]*(1+$F$3)),"-")</f>
        <v>1085.8566599999999</v>
      </c>
      <c r="I6640" s="5">
        <v>1034.1492000000001</v>
      </c>
      <c r="J6640" s="5">
        <v>930.73428000000001</v>
      </c>
      <c r="K6640" s="26">
        <v>0.21</v>
      </c>
    </row>
    <row r="6641" spans="1:11">
      <c r="A6641" s="4">
        <v>41400</v>
      </c>
      <c r="B6641" t="s">
        <v>4343</v>
      </c>
      <c r="C6641" s="5">
        <f>IF($F$2=0," - ",Tabla1[[#This Row],[Base Precio de Lista neto]])</f>
        <v>3669.5408000000002</v>
      </c>
      <c r="D6641" s="5">
        <f>IF($F$2=0," - ",Tabla1[[#This Row],[Base Precio de Lista neto]]*(1-$F$2))</f>
        <v>2568.6785599999998</v>
      </c>
      <c r="E6641" s="5">
        <f>IF($F$2=0," - ",Tabla1[[#This Row],[Base para Mejor precio]]*(1-$F$2))</f>
        <v>2311.8107039999995</v>
      </c>
      <c r="F6641" s="4" t="s">
        <v>6</v>
      </c>
      <c r="G6641" s="16" t="s">
        <v>5696</v>
      </c>
      <c r="H6641" s="5">
        <f>IFERROR(IF($F$3=0,"-",Tabla1[[#This Row],[Precio de Cliente neto]]*(1+$F$3)),"-")</f>
        <v>3853.0178399999995</v>
      </c>
      <c r="I6641" s="5">
        <v>3669.5408000000002</v>
      </c>
      <c r="J6641" s="5">
        <v>3302.5867199999998</v>
      </c>
      <c r="K6641" s="26">
        <v>0.21</v>
      </c>
    </row>
    <row r="6642" spans="1:11">
      <c r="A6642" s="4">
        <v>41401</v>
      </c>
      <c r="B6642" t="s">
        <v>4344</v>
      </c>
      <c r="C6642" s="5">
        <f>IF($F$2=0," - ",Tabla1[[#This Row],[Base Precio de Lista neto]])</f>
        <v>61857.4</v>
      </c>
      <c r="D6642" s="5">
        <f>IF($F$2=0," - ",Tabla1[[#This Row],[Base Precio de Lista neto]]*(1-$F$2))</f>
        <v>43300.18</v>
      </c>
      <c r="E6642" s="5">
        <f>IF($F$2=0," - ",Tabla1[[#This Row],[Base para Mejor precio]]*(1-$F$2))</f>
        <v>38970.161999999997</v>
      </c>
      <c r="F6642" s="4" t="s">
        <v>6</v>
      </c>
      <c r="G6642" s="16" t="s">
        <v>5696</v>
      </c>
      <c r="H6642" s="5">
        <f>IFERROR(IF($F$3=0,"-",Tabla1[[#This Row],[Precio de Cliente neto]]*(1+$F$3)),"-")</f>
        <v>64950.270000000004</v>
      </c>
      <c r="I6642" s="5">
        <v>61857.4</v>
      </c>
      <c r="J6642" s="5">
        <v>55671.66</v>
      </c>
      <c r="K6642" s="26">
        <v>0.21</v>
      </c>
    </row>
    <row r="6643" spans="1:11">
      <c r="A6643" s="4">
        <v>41402</v>
      </c>
      <c r="B6643" t="s">
        <v>4345</v>
      </c>
      <c r="C6643" s="5">
        <f>IF($F$2=0," - ",Tabla1[[#This Row],[Base Precio de Lista neto]])</f>
        <v>45055.955999999998</v>
      </c>
      <c r="D6643" s="5">
        <f>IF($F$2=0," - ",Tabla1[[#This Row],[Base Precio de Lista neto]]*(1-$F$2))</f>
        <v>31539.169199999997</v>
      </c>
      <c r="E6643" s="5">
        <f>IF($F$2=0," - ",Tabla1[[#This Row],[Base para Mejor precio]]*(1-$F$2))</f>
        <v>28385.252279999997</v>
      </c>
      <c r="F6643" s="4" t="s">
        <v>6</v>
      </c>
      <c r="G6643" s="16" t="s">
        <v>5696</v>
      </c>
      <c r="H6643" s="5">
        <f>IFERROR(IF($F$3=0,"-",Tabla1[[#This Row],[Precio de Cliente neto]]*(1+$F$3)),"-")</f>
        <v>47308.753799999991</v>
      </c>
      <c r="I6643" s="5">
        <v>45055.955999999998</v>
      </c>
      <c r="J6643" s="5">
        <v>40550.360399999998</v>
      </c>
      <c r="K6643" s="26">
        <v>0.21</v>
      </c>
    </row>
    <row r="6644" spans="1:11">
      <c r="A6644" s="4">
        <v>41431</v>
      </c>
      <c r="B6644" t="s">
        <v>6274</v>
      </c>
      <c r="C6644" s="5">
        <f>IF($F$2=0," - ",Tabla1[[#This Row],[Base Precio de Lista neto]])</f>
        <v>5.7911000000000001</v>
      </c>
      <c r="D6644" s="5">
        <f>IF($F$2=0," - ",Tabla1[[#This Row],[Base Precio de Lista neto]]*(1-$F$2))</f>
        <v>4.0537700000000001</v>
      </c>
      <c r="E6644" s="5">
        <f>IF($F$2=0," - ",Tabla1[[#This Row],[Base para Mejor precio]]*(1-$F$2))</f>
        <v>3.648393</v>
      </c>
      <c r="F6644" s="4" t="s">
        <v>5</v>
      </c>
      <c r="G6644" s="16" t="s">
        <v>5696</v>
      </c>
      <c r="H6644" s="5">
        <f>IFERROR(IF($F$3=0,"-",Tabla1[[#This Row],[Precio de Cliente neto]]*(1+$F$3)),"-")</f>
        <v>6.0806550000000001</v>
      </c>
      <c r="I6644" s="5">
        <v>5.7911000000000001</v>
      </c>
      <c r="J6644" s="5">
        <v>5.2119900000000001</v>
      </c>
      <c r="K6644" s="26">
        <v>0.21</v>
      </c>
    </row>
    <row r="6645" spans="1:11">
      <c r="A6645" s="4">
        <v>41432</v>
      </c>
      <c r="B6645" t="s">
        <v>4346</v>
      </c>
      <c r="C6645" s="5">
        <f>IF($F$2=0," - ",Tabla1[[#This Row],[Base Precio de Lista neto]])</f>
        <v>6.9684999999999997</v>
      </c>
      <c r="D6645" s="5">
        <f>IF($F$2=0," - ",Tabla1[[#This Row],[Base Precio de Lista neto]]*(1-$F$2))</f>
        <v>4.8779499999999993</v>
      </c>
      <c r="E6645" s="5">
        <f>IF($F$2=0," - ",Tabla1[[#This Row],[Base para Mejor precio]]*(1-$F$2))</f>
        <v>4.390155</v>
      </c>
      <c r="F6645" s="4" t="s">
        <v>5</v>
      </c>
      <c r="G6645" s="16" t="s">
        <v>5696</v>
      </c>
      <c r="H6645" s="5">
        <f>IFERROR(IF($F$3=0,"-",Tabla1[[#This Row],[Precio de Cliente neto]]*(1+$F$3)),"-")</f>
        <v>7.3169249999999995</v>
      </c>
      <c r="I6645" s="5">
        <v>6.9684999999999997</v>
      </c>
      <c r="J6645" s="5">
        <v>6.2716500000000002</v>
      </c>
      <c r="K6645" s="26">
        <v>0.21</v>
      </c>
    </row>
    <row r="6646" spans="1:11">
      <c r="A6646" s="4">
        <v>41433</v>
      </c>
      <c r="B6646" t="s">
        <v>4347</v>
      </c>
      <c r="C6646" s="5">
        <f>IF($F$2=0," - ",Tabla1[[#This Row],[Base Precio de Lista neto]])</f>
        <v>7.2645999999999997</v>
      </c>
      <c r="D6646" s="5">
        <f>IF($F$2=0," - ",Tabla1[[#This Row],[Base Precio de Lista neto]]*(1-$F$2))</f>
        <v>5.0852199999999996</v>
      </c>
      <c r="E6646" s="5">
        <f>IF($F$2=0," - ",Tabla1[[#This Row],[Base para Mejor precio]]*(1-$F$2))</f>
        <v>4.5766979999999995</v>
      </c>
      <c r="F6646" s="4" t="s">
        <v>5</v>
      </c>
      <c r="G6646" s="16" t="s">
        <v>5696</v>
      </c>
      <c r="H6646" s="5">
        <f>IFERROR(IF($F$3=0,"-",Tabla1[[#This Row],[Precio de Cliente neto]]*(1+$F$3)),"-")</f>
        <v>7.6278299999999994</v>
      </c>
      <c r="I6646" s="5">
        <v>7.2645999999999997</v>
      </c>
      <c r="J6646" s="5">
        <v>6.5381400000000003</v>
      </c>
      <c r="K6646" s="26">
        <v>0.21</v>
      </c>
    </row>
    <row r="6647" spans="1:11">
      <c r="A6647" s="4">
        <v>41434</v>
      </c>
      <c r="B6647" t="s">
        <v>4348</v>
      </c>
      <c r="C6647" s="5">
        <f>IF($F$2=0," - ",Tabla1[[#This Row],[Base Precio de Lista neto]])</f>
        <v>7.5903999999999998</v>
      </c>
      <c r="D6647" s="5">
        <f>IF($F$2=0," - ",Tabla1[[#This Row],[Base Precio de Lista neto]]*(1-$F$2))</f>
        <v>5.3132799999999998</v>
      </c>
      <c r="E6647" s="5">
        <f>IF($F$2=0," - ",Tabla1[[#This Row],[Base para Mejor precio]]*(1-$F$2))</f>
        <v>4.7819519999999995</v>
      </c>
      <c r="F6647" s="4" t="s">
        <v>5</v>
      </c>
      <c r="G6647" s="16" t="s">
        <v>5696</v>
      </c>
      <c r="H6647" s="5">
        <f>IFERROR(IF($F$3=0,"-",Tabla1[[#This Row],[Precio de Cliente neto]]*(1+$F$3)),"-")</f>
        <v>7.9699200000000001</v>
      </c>
      <c r="I6647" s="5">
        <v>7.5903999999999998</v>
      </c>
      <c r="J6647" s="5">
        <v>6.8313600000000001</v>
      </c>
      <c r="K6647" s="26">
        <v>0.21</v>
      </c>
    </row>
    <row r="6648" spans="1:11">
      <c r="A6648" s="4">
        <v>41435</v>
      </c>
      <c r="B6648" t="s">
        <v>4349</v>
      </c>
      <c r="C6648" s="5">
        <f>IF($F$2=0," - ",Tabla1[[#This Row],[Base Precio de Lista neto]])</f>
        <v>10.0342</v>
      </c>
      <c r="D6648" s="5">
        <f>IF($F$2=0," - ",Tabla1[[#This Row],[Base Precio de Lista neto]]*(1-$F$2))</f>
        <v>7.0239399999999996</v>
      </c>
      <c r="E6648" s="5">
        <f>IF($F$2=0," - ",Tabla1[[#This Row],[Base para Mejor precio]]*(1-$F$2))</f>
        <v>6.3215459999999997</v>
      </c>
      <c r="F6648" s="4" t="s">
        <v>5</v>
      </c>
      <c r="G6648" s="16" t="s">
        <v>5696</v>
      </c>
      <c r="H6648" s="5">
        <f>IFERROR(IF($F$3=0,"-",Tabla1[[#This Row],[Precio de Cliente neto]]*(1+$F$3)),"-")</f>
        <v>10.535909999999999</v>
      </c>
      <c r="I6648" s="5">
        <v>10.0342</v>
      </c>
      <c r="J6648" s="5">
        <v>9.03078</v>
      </c>
      <c r="K6648" s="26">
        <v>0.21</v>
      </c>
    </row>
    <row r="6649" spans="1:11">
      <c r="A6649" s="4">
        <v>41436</v>
      </c>
      <c r="B6649" t="s">
        <v>4350</v>
      </c>
      <c r="C6649" s="5">
        <f>IF($F$2=0," - ",Tabla1[[#This Row],[Base Precio de Lista neto]])</f>
        <v>4.5982000000000003</v>
      </c>
      <c r="D6649" s="5">
        <f>IF($F$2=0," - ",Tabla1[[#This Row],[Base Precio de Lista neto]]*(1-$F$2))</f>
        <v>3.2187399999999999</v>
      </c>
      <c r="E6649" s="5">
        <f>IF($F$2=0," - ",Tabla1[[#This Row],[Base para Mejor precio]]*(1-$F$2))</f>
        <v>2.8968659999999997</v>
      </c>
      <c r="F6649" s="4" t="s">
        <v>4</v>
      </c>
      <c r="G6649" s="16" t="s">
        <v>5696</v>
      </c>
      <c r="H6649" s="5">
        <f>IFERROR(IF($F$3=0,"-",Tabla1[[#This Row],[Precio de Cliente neto]]*(1+$F$3)),"-")</f>
        <v>4.8281099999999997</v>
      </c>
      <c r="I6649" s="5">
        <v>4.5982000000000003</v>
      </c>
      <c r="J6649" s="5">
        <v>4.1383799999999997</v>
      </c>
      <c r="K6649" s="26">
        <v>0.21</v>
      </c>
    </row>
    <row r="6650" spans="1:11">
      <c r="A6650" s="4">
        <v>41437</v>
      </c>
      <c r="B6650" t="s">
        <v>4351</v>
      </c>
      <c r="C6650" s="5">
        <f>IF($F$2=0," - ",Tabla1[[#This Row],[Base Precio de Lista neto]])</f>
        <v>6.7610000000000001</v>
      </c>
      <c r="D6650" s="5">
        <f>IF($F$2=0," - ",Tabla1[[#This Row],[Base Precio de Lista neto]]*(1-$F$2))</f>
        <v>4.7326999999999995</v>
      </c>
      <c r="E6650" s="5">
        <f>IF($F$2=0," - ",Tabla1[[#This Row],[Base para Mejor precio]]*(1-$F$2))</f>
        <v>4.25943</v>
      </c>
      <c r="F6650" s="4" t="s">
        <v>5</v>
      </c>
      <c r="G6650" s="16" t="s">
        <v>5696</v>
      </c>
      <c r="H6650" s="5">
        <f>IFERROR(IF($F$3=0,"-",Tabla1[[#This Row],[Precio de Cliente neto]]*(1+$F$3)),"-")</f>
        <v>7.0990499999999992</v>
      </c>
      <c r="I6650" s="5">
        <v>6.7610000000000001</v>
      </c>
      <c r="J6650" s="5">
        <v>6.0849000000000002</v>
      </c>
      <c r="K6650" s="26">
        <v>0.21</v>
      </c>
    </row>
    <row r="6651" spans="1:11">
      <c r="A6651" s="4">
        <v>41438</v>
      </c>
      <c r="B6651" t="s">
        <v>4352</v>
      </c>
      <c r="C6651" s="5">
        <f>IF($F$2=0," - ",Tabla1[[#This Row],[Base Precio de Lista neto]])</f>
        <v>7.4348999999999998</v>
      </c>
      <c r="D6651" s="5">
        <f>IF($F$2=0," - ",Tabla1[[#This Row],[Base Precio de Lista neto]]*(1-$F$2))</f>
        <v>5.2044299999999994</v>
      </c>
      <c r="E6651" s="5">
        <f>IF($F$2=0," - ",Tabla1[[#This Row],[Base para Mejor precio]]*(1-$F$2))</f>
        <v>4.6839870000000001</v>
      </c>
      <c r="F6651" s="4" t="s">
        <v>5</v>
      </c>
      <c r="G6651" s="16" t="s">
        <v>5696</v>
      </c>
      <c r="H6651" s="5">
        <f>IFERROR(IF($F$3=0,"-",Tabla1[[#This Row],[Precio de Cliente neto]]*(1+$F$3)),"-")</f>
        <v>7.8066449999999996</v>
      </c>
      <c r="I6651" s="5">
        <v>7.4348999999999998</v>
      </c>
      <c r="J6651" s="5">
        <v>6.6914100000000003</v>
      </c>
      <c r="K6651" s="26">
        <v>0.21</v>
      </c>
    </row>
    <row r="6652" spans="1:11">
      <c r="A6652" s="4">
        <v>41439</v>
      </c>
      <c r="B6652" t="s">
        <v>4353</v>
      </c>
      <c r="C6652" s="5">
        <f>IF($F$2=0," - ",Tabla1[[#This Row],[Base Precio de Lista neto]])</f>
        <v>8.6568000000000005</v>
      </c>
      <c r="D6652" s="5">
        <f>IF($F$2=0," - ",Tabla1[[#This Row],[Base Precio de Lista neto]]*(1-$F$2))</f>
        <v>6.0597599999999998</v>
      </c>
      <c r="E6652" s="5">
        <f>IF($F$2=0," - ",Tabla1[[#This Row],[Base para Mejor precio]]*(1-$F$2))</f>
        <v>5.4537839999999997</v>
      </c>
      <c r="F6652" s="4" t="s">
        <v>5</v>
      </c>
      <c r="G6652" s="16" t="s">
        <v>5696</v>
      </c>
      <c r="H6652" s="5">
        <f>IFERROR(IF($F$3=0,"-",Tabla1[[#This Row],[Precio de Cliente neto]]*(1+$F$3)),"-")</f>
        <v>9.0896399999999993</v>
      </c>
      <c r="I6652" s="5">
        <v>8.6568000000000005</v>
      </c>
      <c r="J6652" s="5">
        <v>7.7911200000000003</v>
      </c>
      <c r="K6652" s="26">
        <v>0.21</v>
      </c>
    </row>
    <row r="6653" spans="1:11">
      <c r="A6653" s="4">
        <v>41440</v>
      </c>
      <c r="B6653" t="s">
        <v>4354</v>
      </c>
      <c r="C6653" s="5">
        <f>IF($F$2=0," - ",Tabla1[[#This Row],[Base Precio de Lista neto]])</f>
        <v>10.7303</v>
      </c>
      <c r="D6653" s="5">
        <f>IF($F$2=0," - ",Tabla1[[#This Row],[Base Precio de Lista neto]]*(1-$F$2))</f>
        <v>7.5112099999999993</v>
      </c>
      <c r="E6653" s="5">
        <f>IF($F$2=0," - ",Tabla1[[#This Row],[Base para Mejor precio]]*(1-$F$2))</f>
        <v>6.7600889999999998</v>
      </c>
      <c r="F6653" s="4" t="s">
        <v>5</v>
      </c>
      <c r="G6653" s="16" t="s">
        <v>5696</v>
      </c>
      <c r="H6653" s="5">
        <f>IFERROR(IF($F$3=0,"-",Tabla1[[#This Row],[Precio de Cliente neto]]*(1+$F$3)),"-")</f>
        <v>11.266814999999999</v>
      </c>
      <c r="I6653" s="5">
        <v>10.7303</v>
      </c>
      <c r="J6653" s="5">
        <v>9.6572700000000005</v>
      </c>
      <c r="K6653" s="26">
        <v>0.21</v>
      </c>
    </row>
    <row r="6654" spans="1:11">
      <c r="A6654" s="4">
        <v>41441</v>
      </c>
      <c r="B6654" t="s">
        <v>4355</v>
      </c>
      <c r="C6654" s="5">
        <f>IF($F$2=0," - ",Tabla1[[#This Row],[Base Precio de Lista neto]])</f>
        <v>12.1816</v>
      </c>
      <c r="D6654" s="5">
        <f>IF($F$2=0," - ",Tabla1[[#This Row],[Base Precio de Lista neto]]*(1-$F$2))</f>
        <v>8.5271199999999983</v>
      </c>
      <c r="E6654" s="5">
        <f>IF($F$2=0," - ",Tabla1[[#This Row],[Base para Mejor precio]]*(1-$F$2))</f>
        <v>7.6744079999999997</v>
      </c>
      <c r="F6654" s="4" t="s">
        <v>5</v>
      </c>
      <c r="G6654" s="16" t="s">
        <v>5696</v>
      </c>
      <c r="H6654" s="5">
        <f>IFERROR(IF($F$3=0,"-",Tabla1[[#This Row],[Precio de Cliente neto]]*(1+$F$3)),"-")</f>
        <v>12.790679999999998</v>
      </c>
      <c r="I6654" s="5">
        <v>12.1816</v>
      </c>
      <c r="J6654" s="5">
        <v>10.96344</v>
      </c>
      <c r="K6654" s="26">
        <v>0.21</v>
      </c>
    </row>
    <row r="6655" spans="1:11">
      <c r="A6655" s="4">
        <v>41442</v>
      </c>
      <c r="B6655" t="s">
        <v>4356</v>
      </c>
      <c r="C6655" s="5">
        <f>IF($F$2=0," - ",Tabla1[[#This Row],[Base Precio de Lista neto]])</f>
        <v>13.040699999999999</v>
      </c>
      <c r="D6655" s="5">
        <f>IF($F$2=0," - ",Tabla1[[#This Row],[Base Precio de Lista neto]]*(1-$F$2))</f>
        <v>9.1284899999999993</v>
      </c>
      <c r="E6655" s="5">
        <f>IF($F$2=0," - ",Tabla1[[#This Row],[Base para Mejor precio]]*(1-$F$2))</f>
        <v>8.2156409999999997</v>
      </c>
      <c r="F6655" s="4" t="s">
        <v>5</v>
      </c>
      <c r="G6655" s="16" t="s">
        <v>5696</v>
      </c>
      <c r="H6655" s="5">
        <f>IFERROR(IF($F$3=0,"-",Tabla1[[#This Row],[Precio de Cliente neto]]*(1+$F$3)),"-")</f>
        <v>13.692734999999999</v>
      </c>
      <c r="I6655" s="5">
        <v>13.040699999999999</v>
      </c>
      <c r="J6655" s="5">
        <v>11.73663</v>
      </c>
      <c r="K6655" s="26">
        <v>0.21</v>
      </c>
    </row>
    <row r="6656" spans="1:11">
      <c r="A6656" s="4">
        <v>41443</v>
      </c>
      <c r="B6656" t="s">
        <v>4357</v>
      </c>
      <c r="C6656" s="5">
        <f>IF($F$2=0," - ",Tabla1[[#This Row],[Base Precio de Lista neto]])</f>
        <v>15.7582</v>
      </c>
      <c r="D6656" s="5">
        <f>IF($F$2=0," - ",Tabla1[[#This Row],[Base Precio de Lista neto]]*(1-$F$2))</f>
        <v>11.03074</v>
      </c>
      <c r="E6656" s="5">
        <f>IF($F$2=0," - ",Tabla1[[#This Row],[Base para Mejor precio]]*(1-$F$2))</f>
        <v>9.9276660000000003</v>
      </c>
      <c r="F6656" s="4" t="s">
        <v>5</v>
      </c>
      <c r="G6656" s="16" t="s">
        <v>5696</v>
      </c>
      <c r="H6656" s="5">
        <f>IFERROR(IF($F$3=0,"-",Tabla1[[#This Row],[Precio de Cliente neto]]*(1+$F$3)),"-")</f>
        <v>16.546109999999999</v>
      </c>
      <c r="I6656" s="5">
        <v>15.7582</v>
      </c>
      <c r="J6656" s="5">
        <v>14.18238</v>
      </c>
      <c r="K6656" s="26">
        <v>0.21</v>
      </c>
    </row>
    <row r="6657" spans="1:11">
      <c r="A6657" s="4">
        <v>41444</v>
      </c>
      <c r="B6657" t="s">
        <v>5598</v>
      </c>
      <c r="C6657" s="5">
        <f>IF($F$2=0," - ",Tabla1[[#This Row],[Base Precio de Lista neto]])</f>
        <v>4733.7833000000001</v>
      </c>
      <c r="D6657" s="5">
        <f>IF($F$2=0," - ",Tabla1[[#This Row],[Base Precio de Lista neto]]*(1-$F$2))</f>
        <v>3313.64831</v>
      </c>
      <c r="E6657" s="5">
        <f>IF($F$2=0," - ",Tabla1[[#This Row],[Base para Mejor precio]]*(1-$F$2))</f>
        <v>2982.2834789999997</v>
      </c>
      <c r="F6657" s="4" t="s">
        <v>6</v>
      </c>
      <c r="G6657" s="16" t="s">
        <v>5696</v>
      </c>
      <c r="H6657" s="5">
        <f>IFERROR(IF($F$3=0,"-",Tabla1[[#This Row],[Precio de Cliente neto]]*(1+$F$3)),"-")</f>
        <v>4970.4724649999998</v>
      </c>
      <c r="I6657" s="5">
        <v>4733.7833000000001</v>
      </c>
      <c r="J6657" s="5">
        <v>4260.4049699999996</v>
      </c>
      <c r="K6657" s="26">
        <v>0.21</v>
      </c>
    </row>
    <row r="6658" spans="1:11">
      <c r="A6658" s="4">
        <v>41447</v>
      </c>
      <c r="B6658" t="s">
        <v>4358</v>
      </c>
      <c r="C6658" s="5">
        <f>IF($F$2=0," - ",Tabla1[[#This Row],[Base Precio de Lista neto]])</f>
        <v>10.456200000000001</v>
      </c>
      <c r="D6658" s="5">
        <f>IF($F$2=0," - ",Tabla1[[#This Row],[Base Precio de Lista neto]]*(1-$F$2))</f>
        <v>7.3193400000000004</v>
      </c>
      <c r="E6658" s="5">
        <f>IF($F$2=0," - ",Tabla1[[#This Row],[Base para Mejor precio]]*(1-$F$2))</f>
        <v>6.5874059999999997</v>
      </c>
      <c r="F6658" s="4" t="s">
        <v>5</v>
      </c>
      <c r="G6658" s="16" t="s">
        <v>5696</v>
      </c>
      <c r="H6658" s="5">
        <f>IFERROR(IF($F$3=0,"-",Tabla1[[#This Row],[Precio de Cliente neto]]*(1+$F$3)),"-")</f>
        <v>10.979010000000001</v>
      </c>
      <c r="I6658" s="5">
        <v>10.456200000000001</v>
      </c>
      <c r="J6658" s="5">
        <v>9.4105799999999995</v>
      </c>
      <c r="K6658" s="26">
        <v>0.21</v>
      </c>
    </row>
    <row r="6659" spans="1:11">
      <c r="A6659" s="4">
        <v>41448</v>
      </c>
      <c r="B6659" t="s">
        <v>4359</v>
      </c>
      <c r="C6659" s="5">
        <f>IF($F$2=0," - ",Tabla1[[#This Row],[Base Precio de Lista neto]])</f>
        <v>12.4483</v>
      </c>
      <c r="D6659" s="5">
        <f>IF($F$2=0," - ",Tabla1[[#This Row],[Base Precio de Lista neto]]*(1-$F$2))</f>
        <v>8.7138099999999987</v>
      </c>
      <c r="E6659" s="5">
        <f>IF($F$2=0," - ",Tabla1[[#This Row],[Base para Mejor precio]]*(1-$F$2))</f>
        <v>7.8424289999999992</v>
      </c>
      <c r="F6659" s="4" t="s">
        <v>5</v>
      </c>
      <c r="G6659" s="16" t="s">
        <v>5696</v>
      </c>
      <c r="H6659" s="5">
        <f>IFERROR(IF($F$3=0,"-",Tabla1[[#This Row],[Precio de Cliente neto]]*(1+$F$3)),"-")</f>
        <v>13.070714999999998</v>
      </c>
      <c r="I6659" s="5">
        <v>12.4483</v>
      </c>
      <c r="J6659" s="5">
        <v>11.203469999999999</v>
      </c>
      <c r="K6659" s="26">
        <v>0.21</v>
      </c>
    </row>
    <row r="6660" spans="1:11">
      <c r="A6660" s="4">
        <v>41449</v>
      </c>
      <c r="B6660" t="s">
        <v>4360</v>
      </c>
      <c r="C6660" s="5">
        <f>IF($F$2=0," - ",Tabla1[[#This Row],[Base Precio de Lista neto]])</f>
        <v>14.077400000000001</v>
      </c>
      <c r="D6660" s="5">
        <f>IF($F$2=0," - ",Tabla1[[#This Row],[Base Precio de Lista neto]]*(1-$F$2))</f>
        <v>9.8541799999999995</v>
      </c>
      <c r="E6660" s="5">
        <f>IF($F$2=0," - ",Tabla1[[#This Row],[Base para Mejor precio]]*(1-$F$2))</f>
        <v>8.8687620000000003</v>
      </c>
      <c r="F6660" s="4" t="s">
        <v>5</v>
      </c>
      <c r="G6660" s="16" t="s">
        <v>5696</v>
      </c>
      <c r="H6660" s="5">
        <f>IFERROR(IF($F$3=0,"-",Tabla1[[#This Row],[Precio de Cliente neto]]*(1+$F$3)),"-")</f>
        <v>14.781269999999999</v>
      </c>
      <c r="I6660" s="5">
        <v>14.077400000000001</v>
      </c>
      <c r="J6660" s="5">
        <v>12.66966</v>
      </c>
      <c r="K6660" s="26">
        <v>0.21</v>
      </c>
    </row>
    <row r="6661" spans="1:11">
      <c r="A6661" s="4">
        <v>41450</v>
      </c>
      <c r="B6661" t="s">
        <v>4361</v>
      </c>
      <c r="C6661" s="5">
        <f>IF($F$2=0," - ",Tabla1[[#This Row],[Base Precio de Lista neto]])</f>
        <v>14.4773</v>
      </c>
      <c r="D6661" s="5">
        <f>IF($F$2=0," - ",Tabla1[[#This Row],[Base Precio de Lista neto]]*(1-$F$2))</f>
        <v>10.13411</v>
      </c>
      <c r="E6661" s="5">
        <f>IF($F$2=0," - ",Tabla1[[#This Row],[Base para Mejor precio]]*(1-$F$2))</f>
        <v>9.1206989999999983</v>
      </c>
      <c r="F6661" s="4" t="s">
        <v>5</v>
      </c>
      <c r="G6661" s="16" t="s">
        <v>5696</v>
      </c>
      <c r="H6661" s="5">
        <f>IFERROR(IF($F$3=0,"-",Tabla1[[#This Row],[Precio de Cliente neto]]*(1+$F$3)),"-")</f>
        <v>15.201165</v>
      </c>
      <c r="I6661" s="5">
        <v>14.4773</v>
      </c>
      <c r="J6661" s="5">
        <v>13.02957</v>
      </c>
      <c r="K6661" s="26">
        <v>0.21</v>
      </c>
    </row>
    <row r="6662" spans="1:11">
      <c r="A6662" s="4">
        <v>41451</v>
      </c>
      <c r="B6662" t="s">
        <v>4362</v>
      </c>
      <c r="C6662" s="5">
        <f>IF($F$2=0," - ",Tabla1[[#This Row],[Base Precio de Lista neto]])</f>
        <v>16.5656</v>
      </c>
      <c r="D6662" s="5">
        <f>IF($F$2=0," - ",Tabla1[[#This Row],[Base Precio de Lista neto]]*(1-$F$2))</f>
        <v>11.59592</v>
      </c>
      <c r="E6662" s="5">
        <f>IF($F$2=0," - ",Tabla1[[#This Row],[Base para Mejor precio]]*(1-$F$2))</f>
        <v>10.436328</v>
      </c>
      <c r="F6662" s="4" t="s">
        <v>5</v>
      </c>
      <c r="G6662" s="16" t="s">
        <v>5696</v>
      </c>
      <c r="H6662" s="5">
        <f>IFERROR(IF($F$3=0,"-",Tabla1[[#This Row],[Precio de Cliente neto]]*(1+$F$3)),"-")</f>
        <v>17.393879999999999</v>
      </c>
      <c r="I6662" s="5">
        <v>16.5656</v>
      </c>
      <c r="J6662" s="5">
        <v>14.909039999999999</v>
      </c>
      <c r="K6662" s="26">
        <v>0.21</v>
      </c>
    </row>
    <row r="6663" spans="1:11">
      <c r="A6663" s="4">
        <v>41452</v>
      </c>
      <c r="B6663" t="s">
        <v>4363</v>
      </c>
      <c r="C6663" s="5">
        <f>IF($F$2=0," - ",Tabla1[[#This Row],[Base Precio de Lista neto]])</f>
        <v>17.7133</v>
      </c>
      <c r="D6663" s="5">
        <f>IF($F$2=0," - ",Tabla1[[#This Row],[Base Precio de Lista neto]]*(1-$F$2))</f>
        <v>12.39931</v>
      </c>
      <c r="E6663" s="5">
        <f>IF($F$2=0," - ",Tabla1[[#This Row],[Base para Mejor precio]]*(1-$F$2))</f>
        <v>11.159378999999999</v>
      </c>
      <c r="F6663" s="4" t="s">
        <v>5</v>
      </c>
      <c r="G6663" s="16" t="s">
        <v>5696</v>
      </c>
      <c r="H6663" s="5">
        <f>IFERROR(IF($F$3=0,"-",Tabla1[[#This Row],[Precio de Cliente neto]]*(1+$F$3)),"-")</f>
        <v>18.598965</v>
      </c>
      <c r="I6663" s="5">
        <v>17.7133</v>
      </c>
      <c r="J6663" s="5">
        <v>15.94197</v>
      </c>
      <c r="K6663" s="26">
        <v>0.21</v>
      </c>
    </row>
    <row r="6664" spans="1:11">
      <c r="A6664" s="4">
        <v>41453</v>
      </c>
      <c r="B6664" t="s">
        <v>4364</v>
      </c>
      <c r="C6664" s="5">
        <f>IF($F$2=0," - ",Tabla1[[#This Row],[Base Precio de Lista neto]])</f>
        <v>19.816299999999998</v>
      </c>
      <c r="D6664" s="5">
        <f>IF($F$2=0," - ",Tabla1[[#This Row],[Base Precio de Lista neto]]*(1-$F$2))</f>
        <v>13.871409999999997</v>
      </c>
      <c r="E6664" s="5">
        <f>IF($F$2=0," - ",Tabla1[[#This Row],[Base para Mejor precio]]*(1-$F$2))</f>
        <v>12.484268999999999</v>
      </c>
      <c r="F6664" s="4" t="s">
        <v>5</v>
      </c>
      <c r="G6664" s="16" t="s">
        <v>5696</v>
      </c>
      <c r="H6664" s="5">
        <f>IFERROR(IF($F$3=0,"-",Tabla1[[#This Row],[Precio de Cliente neto]]*(1+$F$3)),"-")</f>
        <v>20.807114999999996</v>
      </c>
      <c r="I6664" s="5">
        <v>19.816299999999998</v>
      </c>
      <c r="J6664" s="5">
        <v>17.834669999999999</v>
      </c>
      <c r="K6664" s="26">
        <v>0.21</v>
      </c>
    </row>
    <row r="6665" spans="1:11">
      <c r="A6665" s="4">
        <v>41456</v>
      </c>
      <c r="B6665" t="s">
        <v>4365</v>
      </c>
      <c r="C6665" s="5">
        <f>IF($F$2=0," - ",Tabla1[[#This Row],[Base Precio de Lista neto]])</f>
        <v>15.040100000000001</v>
      </c>
      <c r="D6665" s="5">
        <f>IF($F$2=0," - ",Tabla1[[#This Row],[Base Precio de Lista neto]]*(1-$F$2))</f>
        <v>10.52807</v>
      </c>
      <c r="E6665" s="5">
        <f>IF($F$2=0," - ",Tabla1[[#This Row],[Base para Mejor precio]]*(1-$F$2))</f>
        <v>9.475263</v>
      </c>
      <c r="F6665" s="4" t="s">
        <v>5</v>
      </c>
      <c r="G6665" s="16" t="s">
        <v>5696</v>
      </c>
      <c r="H6665" s="5">
        <f>IFERROR(IF($F$3=0,"-",Tabla1[[#This Row],[Precio de Cliente neto]]*(1+$F$3)),"-")</f>
        <v>15.792104999999999</v>
      </c>
      <c r="I6665" s="5">
        <v>15.040100000000001</v>
      </c>
      <c r="J6665" s="5">
        <v>13.53609</v>
      </c>
      <c r="K6665" s="26">
        <v>0.21</v>
      </c>
    </row>
    <row r="6666" spans="1:11">
      <c r="A6666" s="4">
        <v>41457</v>
      </c>
      <c r="B6666" t="s">
        <v>4366</v>
      </c>
      <c r="C6666" s="5">
        <f>IF($F$2=0," - ",Tabla1[[#This Row],[Base Precio de Lista neto]])</f>
        <v>16.965299999999999</v>
      </c>
      <c r="D6666" s="5">
        <f>IF($F$2=0," - ",Tabla1[[#This Row],[Base Precio de Lista neto]]*(1-$F$2))</f>
        <v>11.875709999999998</v>
      </c>
      <c r="E6666" s="5">
        <f>IF($F$2=0," - ",Tabla1[[#This Row],[Base para Mejor precio]]*(1-$F$2))</f>
        <v>10.688139</v>
      </c>
      <c r="F6666" s="4" t="s">
        <v>5</v>
      </c>
      <c r="G6666" s="16" t="s">
        <v>5696</v>
      </c>
      <c r="H6666" s="5">
        <f>IFERROR(IF($F$3=0,"-",Tabla1[[#This Row],[Precio de Cliente neto]]*(1+$F$3)),"-")</f>
        <v>17.813564999999997</v>
      </c>
      <c r="I6666" s="5">
        <v>16.965299999999999</v>
      </c>
      <c r="J6666" s="5">
        <v>15.26877</v>
      </c>
      <c r="K6666" s="26">
        <v>0.21</v>
      </c>
    </row>
    <row r="6667" spans="1:11">
      <c r="A6667" s="4">
        <v>41458</v>
      </c>
      <c r="B6667" t="s">
        <v>4367</v>
      </c>
      <c r="C6667" s="5">
        <f>IF($F$2=0," - ",Tabla1[[#This Row],[Base Precio de Lista neto]])</f>
        <v>19.142600000000002</v>
      </c>
      <c r="D6667" s="5">
        <f>IF($F$2=0," - ",Tabla1[[#This Row],[Base Precio de Lista neto]]*(1-$F$2))</f>
        <v>13.39982</v>
      </c>
      <c r="E6667" s="5">
        <f>IF($F$2=0," - ",Tabla1[[#This Row],[Base para Mejor precio]]*(1-$F$2))</f>
        <v>12.059837999999999</v>
      </c>
      <c r="F6667" s="4" t="s">
        <v>5</v>
      </c>
      <c r="G6667" s="16" t="s">
        <v>5696</v>
      </c>
      <c r="H6667" s="5">
        <f>IFERROR(IF($F$3=0,"-",Tabla1[[#This Row],[Precio de Cliente neto]]*(1+$F$3)),"-")</f>
        <v>20.099730000000001</v>
      </c>
      <c r="I6667" s="5">
        <v>19.142600000000002</v>
      </c>
      <c r="J6667" s="5">
        <v>17.228339999999999</v>
      </c>
      <c r="K6667" s="26">
        <v>0.21</v>
      </c>
    </row>
    <row r="6668" spans="1:11">
      <c r="A6668" s="4">
        <v>41459</v>
      </c>
      <c r="B6668" t="s">
        <v>4368</v>
      </c>
      <c r="C6668" s="5">
        <f>IF($F$2=0," - ",Tabla1[[#This Row],[Base Precio de Lista neto]])</f>
        <v>21.341999999999999</v>
      </c>
      <c r="D6668" s="5">
        <f>IF($F$2=0," - ",Tabla1[[#This Row],[Base Precio de Lista neto]]*(1-$F$2))</f>
        <v>14.939399999999997</v>
      </c>
      <c r="E6668" s="5">
        <f>IF($F$2=0," - ",Tabla1[[#This Row],[Base para Mejor precio]]*(1-$F$2))</f>
        <v>13.445459999999999</v>
      </c>
      <c r="F6668" s="4" t="s">
        <v>5</v>
      </c>
      <c r="G6668" s="16" t="s">
        <v>5696</v>
      </c>
      <c r="H6668" s="5">
        <f>IFERROR(IF($F$3=0,"-",Tabla1[[#This Row],[Precio de Cliente neto]]*(1+$F$3)),"-")</f>
        <v>22.409099999999995</v>
      </c>
      <c r="I6668" s="5">
        <v>21.341999999999999</v>
      </c>
      <c r="J6668" s="5">
        <v>19.207799999999999</v>
      </c>
      <c r="K6668" s="26">
        <v>0.21</v>
      </c>
    </row>
    <row r="6669" spans="1:11">
      <c r="A6669" s="4">
        <v>41460</v>
      </c>
      <c r="B6669" t="s">
        <v>4369</v>
      </c>
      <c r="C6669" s="5">
        <f>IF($F$2=0," - ",Tabla1[[#This Row],[Base Precio de Lista neto]])</f>
        <v>24.000499999999999</v>
      </c>
      <c r="D6669" s="5">
        <f>IF($F$2=0," - ",Tabla1[[#This Row],[Base Precio de Lista neto]]*(1-$F$2))</f>
        <v>16.800349999999998</v>
      </c>
      <c r="E6669" s="5">
        <f>IF($F$2=0," - ",Tabla1[[#This Row],[Base para Mejor precio]]*(1-$F$2))</f>
        <v>15.120314999999998</v>
      </c>
      <c r="F6669" s="4" t="s">
        <v>5</v>
      </c>
      <c r="G6669" s="16" t="s">
        <v>5696</v>
      </c>
      <c r="H6669" s="5">
        <f>IFERROR(IF($F$3=0,"-",Tabla1[[#This Row],[Precio de Cliente neto]]*(1+$F$3)),"-")</f>
        <v>25.200524999999999</v>
      </c>
      <c r="I6669" s="5">
        <v>24.000499999999999</v>
      </c>
      <c r="J6669" s="5">
        <v>21.600449999999999</v>
      </c>
      <c r="K6669" s="26">
        <v>0.21</v>
      </c>
    </row>
    <row r="6670" spans="1:11">
      <c r="A6670" s="4">
        <v>41461</v>
      </c>
      <c r="B6670" t="s">
        <v>6289</v>
      </c>
      <c r="C6670" s="5">
        <f>IF($F$2=0," - ",Tabla1[[#This Row],[Base Precio de Lista neto]])</f>
        <v>26.332899999999999</v>
      </c>
      <c r="D6670" s="5">
        <f>IF($F$2=0," - ",Tabla1[[#This Row],[Base Precio de Lista neto]]*(1-$F$2))</f>
        <v>18.433029999999999</v>
      </c>
      <c r="E6670" s="5">
        <f>IF($F$2=0," - ",Tabla1[[#This Row],[Base para Mejor precio]]*(1-$F$2))</f>
        <v>16.589727</v>
      </c>
      <c r="F6670" s="4" t="s">
        <v>5</v>
      </c>
      <c r="G6670" s="16" t="s">
        <v>5696</v>
      </c>
      <c r="H6670" s="5">
        <f>IFERROR(IF($F$3=0,"-",Tabla1[[#This Row],[Precio de Cliente neto]]*(1+$F$3)),"-")</f>
        <v>27.649544999999996</v>
      </c>
      <c r="I6670" s="5">
        <v>26.332899999999999</v>
      </c>
      <c r="J6670" s="5">
        <v>23.69961</v>
      </c>
      <c r="K6670" s="26">
        <v>0.21</v>
      </c>
    </row>
    <row r="6671" spans="1:11">
      <c r="A6671" s="4">
        <v>41462</v>
      </c>
      <c r="B6671" t="s">
        <v>4370</v>
      </c>
      <c r="C6671" s="5">
        <f>IF($F$2=0," - ",Tabla1[[#This Row],[Base Precio de Lista neto]])</f>
        <v>30.687100000000001</v>
      </c>
      <c r="D6671" s="5">
        <f>IF($F$2=0," - ",Tabla1[[#This Row],[Base Precio de Lista neto]]*(1-$F$2))</f>
        <v>21.480969999999999</v>
      </c>
      <c r="E6671" s="5">
        <f>IF($F$2=0," - ",Tabla1[[#This Row],[Base para Mejor precio]]*(1-$F$2))</f>
        <v>19.332872999999999</v>
      </c>
      <c r="F6671" s="4" t="s">
        <v>5</v>
      </c>
      <c r="G6671" s="16" t="s">
        <v>5696</v>
      </c>
      <c r="H6671" s="5">
        <f>IFERROR(IF($F$3=0,"-",Tabla1[[#This Row],[Precio de Cliente neto]]*(1+$F$3)),"-")</f>
        <v>32.221454999999999</v>
      </c>
      <c r="I6671" s="5">
        <v>30.687100000000001</v>
      </c>
      <c r="J6671" s="5">
        <v>27.618390000000002</v>
      </c>
      <c r="K6671" s="26">
        <v>0.21</v>
      </c>
    </row>
    <row r="6672" spans="1:11">
      <c r="A6672" s="4">
        <v>41463</v>
      </c>
      <c r="B6672" t="s">
        <v>4371</v>
      </c>
      <c r="C6672" s="5">
        <f>IF($F$2=0," - ",Tabla1[[#This Row],[Base Precio de Lista neto]])</f>
        <v>26.236799999999999</v>
      </c>
      <c r="D6672" s="5">
        <f>IF($F$2=0," - ",Tabla1[[#This Row],[Base Precio de Lista neto]]*(1-$F$2))</f>
        <v>18.365759999999998</v>
      </c>
      <c r="E6672" s="5">
        <f>IF($F$2=0," - ",Tabla1[[#This Row],[Base para Mejor precio]]*(1-$F$2))</f>
        <v>16.529183999999997</v>
      </c>
      <c r="F6672" s="4" t="s">
        <v>5</v>
      </c>
      <c r="G6672" s="16" t="s">
        <v>5696</v>
      </c>
      <c r="H6672" s="5">
        <f>IFERROR(IF($F$3=0,"-",Tabla1[[#This Row],[Precio de Cliente neto]]*(1+$F$3)),"-")</f>
        <v>27.548639999999999</v>
      </c>
      <c r="I6672" s="5">
        <v>26.236799999999999</v>
      </c>
      <c r="J6672" s="5">
        <v>23.613119999999999</v>
      </c>
      <c r="K6672" s="26">
        <v>0.21</v>
      </c>
    </row>
    <row r="6673" spans="1:11">
      <c r="A6673" s="4">
        <v>41464</v>
      </c>
      <c r="B6673" t="s">
        <v>5662</v>
      </c>
      <c r="C6673" s="5">
        <f>IF($F$2=0," - ",Tabla1[[#This Row],[Base Precio de Lista neto]])</f>
        <v>31.168700000000001</v>
      </c>
      <c r="D6673" s="5">
        <f>IF($F$2=0," - ",Tabla1[[#This Row],[Base Precio de Lista neto]]*(1-$F$2))</f>
        <v>21.818089999999998</v>
      </c>
      <c r="E6673" s="5">
        <f>IF($F$2=0," - ",Tabla1[[#This Row],[Base para Mejor precio]]*(1-$F$2))</f>
        <v>19.636280999999997</v>
      </c>
      <c r="F6673" s="4" t="s">
        <v>5</v>
      </c>
      <c r="G6673" s="16" t="s">
        <v>5696</v>
      </c>
      <c r="H6673" s="5">
        <f>IFERROR(IF($F$3=0,"-",Tabla1[[#This Row],[Precio de Cliente neto]]*(1+$F$3)),"-")</f>
        <v>32.727134999999997</v>
      </c>
      <c r="I6673" s="5">
        <v>31.168700000000001</v>
      </c>
      <c r="J6673" s="5">
        <v>28.051829999999999</v>
      </c>
      <c r="K6673" s="26">
        <v>0.21</v>
      </c>
    </row>
    <row r="6674" spans="1:11">
      <c r="A6674" s="4">
        <v>41465</v>
      </c>
      <c r="B6674" t="s">
        <v>8558</v>
      </c>
      <c r="C6674" s="5">
        <f>IF($F$2=0," - ",Tabla1[[#This Row],[Base Precio de Lista neto]])</f>
        <v>32.434800000000003</v>
      </c>
      <c r="D6674" s="5">
        <f>IF($F$2=0," - ",Tabla1[[#This Row],[Base Precio de Lista neto]]*(1-$F$2))</f>
        <v>22.704360000000001</v>
      </c>
      <c r="E6674" s="5">
        <f>IF($F$2=0," - ",Tabla1[[#This Row],[Base para Mejor precio]]*(1-$F$2))</f>
        <v>20.433924000000001</v>
      </c>
      <c r="F6674" s="4" t="s">
        <v>5</v>
      </c>
      <c r="G6674" s="16" t="s">
        <v>5696</v>
      </c>
      <c r="H6674" s="5">
        <f>IFERROR(IF($F$3=0,"-",Tabla1[[#This Row],[Precio de Cliente neto]]*(1+$F$3)),"-")</f>
        <v>34.056539999999998</v>
      </c>
      <c r="I6674" s="5">
        <v>32.434800000000003</v>
      </c>
      <c r="J6674" s="5">
        <v>29.191320000000001</v>
      </c>
      <c r="K6674" s="26">
        <v>0.21</v>
      </c>
    </row>
    <row r="6675" spans="1:11">
      <c r="A6675" s="4">
        <v>41466</v>
      </c>
      <c r="B6675" t="s">
        <v>4372</v>
      </c>
      <c r="C6675" s="5">
        <f>IF($F$2=0," - ",Tabla1[[#This Row],[Base Precio de Lista neto]])</f>
        <v>37.6629</v>
      </c>
      <c r="D6675" s="5">
        <f>IF($F$2=0," - ",Tabla1[[#This Row],[Base Precio de Lista neto]]*(1-$F$2))</f>
        <v>26.36403</v>
      </c>
      <c r="E6675" s="5">
        <f>IF($F$2=0," - ",Tabla1[[#This Row],[Base para Mejor precio]]*(1-$F$2))</f>
        <v>23.727627000000002</v>
      </c>
      <c r="F6675" s="4" t="s">
        <v>5</v>
      </c>
      <c r="G6675" s="16" t="s">
        <v>5696</v>
      </c>
      <c r="H6675" s="5">
        <f>IFERROR(IF($F$3=0,"-",Tabla1[[#This Row],[Precio de Cliente neto]]*(1+$F$3)),"-")</f>
        <v>39.546044999999999</v>
      </c>
      <c r="I6675" s="5">
        <v>37.6629</v>
      </c>
      <c r="J6675" s="5">
        <v>33.896610000000003</v>
      </c>
      <c r="K6675" s="26">
        <v>0.21</v>
      </c>
    </row>
    <row r="6676" spans="1:11">
      <c r="A6676" s="4">
        <v>41467</v>
      </c>
      <c r="B6676" t="s">
        <v>8559</v>
      </c>
      <c r="C6676" s="5">
        <f>IF($F$2=0," - ",Tabla1[[#This Row],[Base Precio de Lista neto]])</f>
        <v>43.942599999999999</v>
      </c>
      <c r="D6676" s="5">
        <f>IF($F$2=0," - ",Tabla1[[#This Row],[Base Precio de Lista neto]]*(1-$F$2))</f>
        <v>30.759819999999998</v>
      </c>
      <c r="E6676" s="5">
        <f>IF($F$2=0," - ",Tabla1[[#This Row],[Base para Mejor precio]]*(1-$F$2))</f>
        <v>27.683838000000002</v>
      </c>
      <c r="F6676" s="4" t="s">
        <v>5</v>
      </c>
      <c r="G6676" s="16" t="s">
        <v>5696</v>
      </c>
      <c r="H6676" s="5">
        <f>IFERROR(IF($F$3=0,"-",Tabla1[[#This Row],[Precio de Cliente neto]]*(1+$F$3)),"-")</f>
        <v>46.13973</v>
      </c>
      <c r="I6676" s="5">
        <v>43.942599999999999</v>
      </c>
      <c r="J6676" s="5">
        <v>39.548340000000003</v>
      </c>
      <c r="K6676" s="26">
        <v>0.21</v>
      </c>
    </row>
    <row r="6677" spans="1:11">
      <c r="A6677" s="4">
        <v>41468</v>
      </c>
      <c r="B6677" t="s">
        <v>8560</v>
      </c>
      <c r="C6677" s="5">
        <f>IF($F$2=0," - ",Tabla1[[#This Row],[Base Precio de Lista neto]])</f>
        <v>44.446199999999997</v>
      </c>
      <c r="D6677" s="5">
        <f>IF($F$2=0," - ",Tabla1[[#This Row],[Base Precio de Lista neto]]*(1-$F$2))</f>
        <v>31.112339999999996</v>
      </c>
      <c r="E6677" s="5">
        <f>IF($F$2=0," - ",Tabla1[[#This Row],[Base para Mejor precio]]*(1-$F$2))</f>
        <v>28.001105999999996</v>
      </c>
      <c r="F6677" s="4" t="s">
        <v>5</v>
      </c>
      <c r="G6677" s="16" t="s">
        <v>5696</v>
      </c>
      <c r="H6677" s="5">
        <f>IFERROR(IF($F$3=0,"-",Tabla1[[#This Row],[Precio de Cliente neto]]*(1+$F$3)),"-")</f>
        <v>46.668509999999998</v>
      </c>
      <c r="I6677" s="5">
        <v>44.446199999999997</v>
      </c>
      <c r="J6677" s="5">
        <v>40.001579999999997</v>
      </c>
      <c r="K6677" s="26">
        <v>0.21</v>
      </c>
    </row>
    <row r="6678" spans="1:11">
      <c r="A6678" s="4">
        <v>41469</v>
      </c>
      <c r="B6678" t="s">
        <v>6269</v>
      </c>
      <c r="C6678" s="5">
        <f>IF($F$2=0," - ",Tabla1[[#This Row],[Base Precio de Lista neto]])</f>
        <v>56.946100000000001</v>
      </c>
      <c r="D6678" s="5">
        <f>IF($F$2=0," - ",Tabla1[[#This Row],[Base Precio de Lista neto]]*(1-$F$2))</f>
        <v>39.862269999999995</v>
      </c>
      <c r="E6678" s="5">
        <f>IF($F$2=0," - ",Tabla1[[#This Row],[Base para Mejor precio]]*(1-$F$2))</f>
        <v>35.876042999999996</v>
      </c>
      <c r="F6678" s="4" t="s">
        <v>5</v>
      </c>
      <c r="G6678" s="16" t="s">
        <v>5696</v>
      </c>
      <c r="H6678" s="5">
        <f>IFERROR(IF($F$3=0,"-",Tabla1[[#This Row],[Precio de Cliente neto]]*(1+$F$3)),"-")</f>
        <v>59.793404999999993</v>
      </c>
      <c r="I6678" s="5">
        <v>56.946100000000001</v>
      </c>
      <c r="J6678" s="5">
        <v>51.251489999999997</v>
      </c>
      <c r="K6678" s="26">
        <v>0.21</v>
      </c>
    </row>
    <row r="6679" spans="1:11">
      <c r="A6679" s="4">
        <v>41471</v>
      </c>
      <c r="B6679" t="s">
        <v>4373</v>
      </c>
      <c r="C6679" s="5">
        <f>IF($F$2=0," - ",Tabla1[[#This Row],[Base Precio de Lista neto]])</f>
        <v>34.36</v>
      </c>
      <c r="D6679" s="5">
        <f>IF($F$2=0," - ",Tabla1[[#This Row],[Base Precio de Lista neto]]*(1-$F$2))</f>
        <v>24.052</v>
      </c>
      <c r="E6679" s="5">
        <f>IF($F$2=0," - ",Tabla1[[#This Row],[Base para Mejor precio]]*(1-$F$2))</f>
        <v>21.646799999999999</v>
      </c>
      <c r="F6679" s="4" t="s">
        <v>5</v>
      </c>
      <c r="G6679" s="16" t="s">
        <v>5696</v>
      </c>
      <c r="H6679" s="5">
        <f>IFERROR(IF($F$3=0,"-",Tabla1[[#This Row],[Precio de Cliente neto]]*(1+$F$3)),"-")</f>
        <v>36.078000000000003</v>
      </c>
      <c r="I6679" s="5">
        <v>34.36</v>
      </c>
      <c r="J6679" s="5">
        <v>30.923999999999999</v>
      </c>
      <c r="K6679" s="26">
        <v>0.21</v>
      </c>
    </row>
    <row r="6680" spans="1:11">
      <c r="A6680" s="4">
        <v>41472</v>
      </c>
      <c r="B6680" t="s">
        <v>5599</v>
      </c>
      <c r="C6680" s="5">
        <f>IF($F$2=0," - ",Tabla1[[#This Row],[Base Precio de Lista neto]])</f>
        <v>43.742600000000003</v>
      </c>
      <c r="D6680" s="5">
        <f>IF($F$2=0," - ",Tabla1[[#This Row],[Base Precio de Lista neto]]*(1-$F$2))</f>
        <v>30.619820000000001</v>
      </c>
      <c r="E6680" s="5">
        <f>IF($F$2=0," - ",Tabla1[[#This Row],[Base para Mejor precio]]*(1-$F$2))</f>
        <v>27.557838</v>
      </c>
      <c r="F6680" s="4" t="s">
        <v>5</v>
      </c>
      <c r="G6680" s="16" t="s">
        <v>5696</v>
      </c>
      <c r="H6680" s="5">
        <f>IFERROR(IF($F$3=0,"-",Tabla1[[#This Row],[Precio de Cliente neto]]*(1+$F$3)),"-")</f>
        <v>45.929729999999999</v>
      </c>
      <c r="I6680" s="5">
        <v>43.742600000000003</v>
      </c>
      <c r="J6680" s="5">
        <v>39.368340000000003</v>
      </c>
      <c r="K6680" s="26">
        <v>0.21</v>
      </c>
    </row>
    <row r="6681" spans="1:11">
      <c r="A6681" s="4">
        <v>41473</v>
      </c>
      <c r="B6681" t="s">
        <v>8561</v>
      </c>
      <c r="C6681" s="5">
        <f>IF($F$2=0," - ",Tabla1[[#This Row],[Base Precio de Lista neto]])</f>
        <v>50.488700000000001</v>
      </c>
      <c r="D6681" s="5">
        <f>IF($F$2=0," - ",Tabla1[[#This Row],[Base Precio de Lista neto]]*(1-$F$2))</f>
        <v>35.342089999999999</v>
      </c>
      <c r="E6681" s="5">
        <f>IF($F$2=0," - ",Tabla1[[#This Row],[Base para Mejor precio]]*(1-$F$2))</f>
        <v>31.807880999999998</v>
      </c>
      <c r="F6681" s="4" t="s">
        <v>5</v>
      </c>
      <c r="G6681" s="16" t="s">
        <v>5696</v>
      </c>
      <c r="H6681" s="5">
        <f>IFERROR(IF($F$3=0,"-",Tabla1[[#This Row],[Precio de Cliente neto]]*(1+$F$3)),"-")</f>
        <v>53.013134999999998</v>
      </c>
      <c r="I6681" s="5">
        <v>50.488700000000001</v>
      </c>
      <c r="J6681" s="5">
        <v>45.439830000000001</v>
      </c>
      <c r="K6681" s="26">
        <v>0.21</v>
      </c>
    </row>
    <row r="6682" spans="1:11">
      <c r="A6682" s="4">
        <v>41486</v>
      </c>
      <c r="B6682" t="s">
        <v>5663</v>
      </c>
      <c r="C6682" s="5">
        <f>IF($F$2=0," - ",Tabla1[[#This Row],[Base Precio de Lista neto]])</f>
        <v>15.071300000000001</v>
      </c>
      <c r="D6682" s="5">
        <f>IF($F$2=0," - ",Tabla1[[#This Row],[Base Precio de Lista neto]]*(1-$F$2))</f>
        <v>10.549910000000001</v>
      </c>
      <c r="E6682" s="5">
        <f>IF($F$2=0," - ",Tabla1[[#This Row],[Base para Mejor precio]]*(1-$F$2))</f>
        <v>9.4949189999999994</v>
      </c>
      <c r="F6682" s="4" t="s">
        <v>5</v>
      </c>
      <c r="G6682" s="16" t="s">
        <v>5696</v>
      </c>
      <c r="H6682" s="5">
        <f>IFERROR(IF($F$3=0,"-",Tabla1[[#This Row],[Precio de Cliente neto]]*(1+$F$3)),"-")</f>
        <v>15.824865000000001</v>
      </c>
      <c r="I6682" s="5">
        <v>15.071300000000001</v>
      </c>
      <c r="J6682" s="5">
        <v>13.564170000000001</v>
      </c>
      <c r="K6682" s="26">
        <v>0.21</v>
      </c>
    </row>
    <row r="6683" spans="1:11">
      <c r="A6683" s="4">
        <v>41487</v>
      </c>
      <c r="B6683" t="s">
        <v>5664</v>
      </c>
      <c r="C6683" s="5">
        <f>IF($F$2=0," - ",Tabla1[[#This Row],[Base Precio de Lista neto]])</f>
        <v>18.7486</v>
      </c>
      <c r="D6683" s="5">
        <f>IF($F$2=0," - ",Tabla1[[#This Row],[Base Precio de Lista neto]]*(1-$F$2))</f>
        <v>13.12402</v>
      </c>
      <c r="E6683" s="5">
        <f>IF($F$2=0," - ",Tabla1[[#This Row],[Base para Mejor precio]]*(1-$F$2))</f>
        <v>11.811618000000001</v>
      </c>
      <c r="F6683" s="4" t="s">
        <v>5</v>
      </c>
      <c r="G6683" s="16" t="s">
        <v>5696</v>
      </c>
      <c r="H6683" s="5">
        <f>IFERROR(IF($F$3=0,"-",Tabla1[[#This Row],[Precio de Cliente neto]]*(1+$F$3)),"-")</f>
        <v>19.686029999999999</v>
      </c>
      <c r="I6683" s="5">
        <v>18.7486</v>
      </c>
      <c r="J6683" s="5">
        <v>16.873740000000002</v>
      </c>
      <c r="K6683" s="26">
        <v>0.21</v>
      </c>
    </row>
    <row r="6684" spans="1:11">
      <c r="A6684" s="4">
        <v>41488</v>
      </c>
      <c r="B6684" t="s">
        <v>5665</v>
      </c>
      <c r="C6684" s="5">
        <f>IF($F$2=0," - ",Tabla1[[#This Row],[Base Precio de Lista neto]])</f>
        <v>22.333500000000001</v>
      </c>
      <c r="D6684" s="5">
        <f>IF($F$2=0," - ",Tabla1[[#This Row],[Base Precio de Lista neto]]*(1-$F$2))</f>
        <v>15.63345</v>
      </c>
      <c r="E6684" s="5">
        <f>IF($F$2=0," - ",Tabla1[[#This Row],[Base para Mejor precio]]*(1-$F$2))</f>
        <v>14.070104999999998</v>
      </c>
      <c r="F6684" s="4" t="s">
        <v>5</v>
      </c>
      <c r="G6684" s="16" t="s">
        <v>5696</v>
      </c>
      <c r="H6684" s="5">
        <f>IFERROR(IF($F$3=0,"-",Tabla1[[#This Row],[Precio de Cliente neto]]*(1+$F$3)),"-")</f>
        <v>23.450175000000002</v>
      </c>
      <c r="I6684" s="5">
        <v>22.333500000000001</v>
      </c>
      <c r="J6684" s="5">
        <v>20.100149999999999</v>
      </c>
      <c r="K6684" s="26">
        <v>0.21</v>
      </c>
    </row>
    <row r="6685" spans="1:11">
      <c r="A6685" s="4">
        <v>41499</v>
      </c>
      <c r="B6685" t="s">
        <v>4374</v>
      </c>
      <c r="C6685" s="5">
        <f>IF($F$2=0," - ",Tabla1[[#This Row],[Base Precio de Lista neto]])</f>
        <v>71.210700000000003</v>
      </c>
      <c r="D6685" s="5">
        <f>IF($F$2=0," - ",Tabla1[[#This Row],[Base Precio de Lista neto]]*(1-$F$2))</f>
        <v>49.847490000000001</v>
      </c>
      <c r="E6685" s="5">
        <f>IF($F$2=0," - ",Tabla1[[#This Row],[Base para Mejor precio]]*(1-$F$2))</f>
        <v>44.862741</v>
      </c>
      <c r="F6685" s="4" t="s">
        <v>5</v>
      </c>
      <c r="G6685" s="16" t="s">
        <v>5696</v>
      </c>
      <c r="H6685" s="5">
        <f>IFERROR(IF($F$3=0,"-",Tabla1[[#This Row],[Precio de Cliente neto]]*(1+$F$3)),"-")</f>
        <v>74.771235000000004</v>
      </c>
      <c r="I6685" s="5">
        <v>71.210700000000003</v>
      </c>
      <c r="J6685" s="5">
        <v>64.08963</v>
      </c>
      <c r="K6685" s="26">
        <v>0.21</v>
      </c>
    </row>
    <row r="6686" spans="1:11">
      <c r="A6686" s="4">
        <v>41500</v>
      </c>
      <c r="B6686" t="s">
        <v>4375</v>
      </c>
      <c r="C6686" s="5">
        <f>IF($F$2=0," - ",Tabla1[[#This Row],[Base Precio de Lista neto]])</f>
        <v>92.089799999999997</v>
      </c>
      <c r="D6686" s="5">
        <f>IF($F$2=0," - ",Tabla1[[#This Row],[Base Precio de Lista neto]]*(1-$F$2))</f>
        <v>64.462859999999992</v>
      </c>
      <c r="E6686" s="5">
        <f>IF($F$2=0," - ",Tabla1[[#This Row],[Base para Mejor precio]]*(1-$F$2))</f>
        <v>58.016573999999999</v>
      </c>
      <c r="F6686" s="4" t="s">
        <v>5</v>
      </c>
      <c r="G6686" s="16" t="s">
        <v>5696</v>
      </c>
      <c r="H6686" s="5">
        <f>IFERROR(IF($F$3=0,"-",Tabla1[[#This Row],[Precio de Cliente neto]]*(1+$F$3)),"-")</f>
        <v>96.694289999999995</v>
      </c>
      <c r="I6686" s="5">
        <v>92.089799999999997</v>
      </c>
      <c r="J6686" s="5">
        <v>82.88082</v>
      </c>
      <c r="K6686" s="26">
        <v>0.21</v>
      </c>
    </row>
    <row r="6687" spans="1:11">
      <c r="A6687" s="4">
        <v>41501</v>
      </c>
      <c r="B6687" t="s">
        <v>4376</v>
      </c>
      <c r="C6687" s="5">
        <f>IF($F$2=0," - ",Tabla1[[#This Row],[Base Precio de Lista neto]])</f>
        <v>103.0194</v>
      </c>
      <c r="D6687" s="5">
        <f>IF($F$2=0," - ",Tabla1[[#This Row],[Base Precio de Lista neto]]*(1-$F$2))</f>
        <v>72.113579999999999</v>
      </c>
      <c r="E6687" s="5">
        <f>IF($F$2=0," - ",Tabla1[[#This Row],[Base para Mejor precio]]*(1-$F$2))</f>
        <v>64.902221999999995</v>
      </c>
      <c r="F6687" s="4" t="s">
        <v>5</v>
      </c>
      <c r="G6687" s="16" t="s">
        <v>5696</v>
      </c>
      <c r="H6687" s="5">
        <f>IFERROR(IF($F$3=0,"-",Tabla1[[#This Row],[Precio de Cliente neto]]*(1+$F$3)),"-")</f>
        <v>108.17036999999999</v>
      </c>
      <c r="I6687" s="5">
        <v>103.0194</v>
      </c>
      <c r="J6687" s="5">
        <v>92.717460000000003</v>
      </c>
      <c r="K6687" s="26">
        <v>0.21</v>
      </c>
    </row>
    <row r="6688" spans="1:11">
      <c r="A6688" s="4">
        <v>41502</v>
      </c>
      <c r="B6688" t="s">
        <v>4377</v>
      </c>
      <c r="C6688" s="5">
        <f>IF($F$2=0," - ",Tabla1[[#This Row],[Base Precio de Lista neto]])</f>
        <v>121.473</v>
      </c>
      <c r="D6688" s="5">
        <f>IF($F$2=0," - ",Tabla1[[#This Row],[Base Precio de Lista neto]]*(1-$F$2))</f>
        <v>85.031099999999995</v>
      </c>
      <c r="E6688" s="5">
        <f>IF($F$2=0," - ",Tabla1[[#This Row],[Base para Mejor precio]]*(1-$F$2))</f>
        <v>76.527989999999988</v>
      </c>
      <c r="F6688" s="4" t="s">
        <v>5</v>
      </c>
      <c r="G6688" s="16" t="s">
        <v>5696</v>
      </c>
      <c r="H6688" s="5">
        <f>IFERROR(IF($F$3=0,"-",Tabla1[[#This Row],[Precio de Cliente neto]]*(1+$F$3)),"-")</f>
        <v>127.54665</v>
      </c>
      <c r="I6688" s="5">
        <v>121.473</v>
      </c>
      <c r="J6688" s="5">
        <v>109.3257</v>
      </c>
      <c r="K6688" s="26">
        <v>0.21</v>
      </c>
    </row>
    <row r="6689" spans="1:11">
      <c r="A6689" s="4">
        <v>41504</v>
      </c>
      <c r="B6689" t="s">
        <v>4378</v>
      </c>
      <c r="C6689" s="5">
        <f>IF($F$2=0," - ",Tabla1[[#This Row],[Base Precio de Lista neto]])</f>
        <v>2024</v>
      </c>
      <c r="D6689" s="5">
        <f>IF($F$2=0," - ",Tabla1[[#This Row],[Base Precio de Lista neto]]*(1-$F$2))</f>
        <v>1416.8</v>
      </c>
      <c r="E6689" s="5">
        <f>IF($F$2=0," - ",Tabla1[[#This Row],[Base para Mejor precio]]*(1-$F$2))</f>
        <v>1275.1199999999999</v>
      </c>
      <c r="F6689" s="4" t="s">
        <v>6</v>
      </c>
      <c r="G6689" s="16" t="s">
        <v>5696</v>
      </c>
      <c r="H6689" s="5">
        <f>IFERROR(IF($F$3=0,"-",Tabla1[[#This Row],[Precio de Cliente neto]]*(1+$F$3)),"-")</f>
        <v>2125.1999999999998</v>
      </c>
      <c r="I6689" s="5">
        <v>2024</v>
      </c>
      <c r="J6689" s="5">
        <v>1821.6</v>
      </c>
      <c r="K6689" s="26">
        <v>0.21</v>
      </c>
    </row>
    <row r="6690" spans="1:11">
      <c r="A6690" s="4">
        <v>41505</v>
      </c>
      <c r="B6690" t="s">
        <v>4379</v>
      </c>
      <c r="C6690" s="5">
        <f>IF($F$2=0," - ",Tabla1[[#This Row],[Base Precio de Lista neto]])</f>
        <v>1012</v>
      </c>
      <c r="D6690" s="5">
        <f>IF($F$2=0," - ",Tabla1[[#This Row],[Base Precio de Lista neto]]*(1-$F$2))</f>
        <v>708.4</v>
      </c>
      <c r="E6690" s="5">
        <f>IF($F$2=0," - ",Tabla1[[#This Row],[Base para Mejor precio]]*(1-$F$2))</f>
        <v>637.55999999999995</v>
      </c>
      <c r="F6690" s="4" t="s">
        <v>6</v>
      </c>
      <c r="G6690" s="16" t="s">
        <v>5696</v>
      </c>
      <c r="H6690" s="5">
        <f>IFERROR(IF($F$3=0,"-",Tabla1[[#This Row],[Precio de Cliente neto]]*(1+$F$3)),"-")</f>
        <v>1062.5999999999999</v>
      </c>
      <c r="I6690" s="5">
        <v>1012</v>
      </c>
      <c r="J6690" s="5">
        <v>910.8</v>
      </c>
      <c r="K6690" s="26">
        <v>0.21</v>
      </c>
    </row>
    <row r="6691" spans="1:11">
      <c r="A6691" s="4">
        <v>41506</v>
      </c>
      <c r="B6691" t="s">
        <v>8562</v>
      </c>
      <c r="C6691" s="5">
        <f>IF($F$2=0," - ",Tabla1[[#This Row],[Base Precio de Lista neto]])</f>
        <v>8316.2785000000003</v>
      </c>
      <c r="D6691" s="5">
        <f>IF($F$2=0," - ",Tabla1[[#This Row],[Base Precio de Lista neto]]*(1-$F$2))</f>
        <v>5821.3949499999999</v>
      </c>
      <c r="E6691" s="5">
        <f>IF($F$2=0," - ",Tabla1[[#This Row],[Base para Mejor precio]]*(1-$F$2))</f>
        <v>5239.2554549999995</v>
      </c>
      <c r="F6691" s="4" t="s">
        <v>6</v>
      </c>
      <c r="G6691" s="16" t="s">
        <v>5696</v>
      </c>
      <c r="H6691" s="5">
        <f>IFERROR(IF($F$3=0,"-",Tabla1[[#This Row],[Precio de Cliente neto]]*(1+$F$3)),"-")</f>
        <v>8732.0924249999989</v>
      </c>
      <c r="I6691" s="5">
        <v>8316.2785000000003</v>
      </c>
      <c r="J6691" s="5">
        <v>7484.6506499999996</v>
      </c>
      <c r="K6691" s="26">
        <v>0.21</v>
      </c>
    </row>
    <row r="6692" spans="1:11">
      <c r="A6692" s="4">
        <v>41508</v>
      </c>
      <c r="B6692" t="s">
        <v>4380</v>
      </c>
      <c r="C6692" s="5">
        <f>IF($F$2=0," - ",Tabla1[[#This Row],[Base Precio de Lista neto]])</f>
        <v>18.700399999999998</v>
      </c>
      <c r="D6692" s="5">
        <f>IF($F$2=0," - ",Tabla1[[#This Row],[Base Precio de Lista neto]]*(1-$F$2))</f>
        <v>13.090279999999998</v>
      </c>
      <c r="E6692" s="5">
        <f>IF($F$2=0," - ",Tabla1[[#This Row],[Base para Mejor precio]]*(1-$F$2))</f>
        <v>11.781251999999999</v>
      </c>
      <c r="F6692" s="4" t="s">
        <v>4</v>
      </c>
      <c r="G6692" s="16" t="s">
        <v>5696</v>
      </c>
      <c r="H6692" s="5">
        <f>IFERROR(IF($F$3=0,"-",Tabla1[[#This Row],[Precio de Cliente neto]]*(1+$F$3)),"-")</f>
        <v>19.635419999999996</v>
      </c>
      <c r="I6692" s="5">
        <v>18.700399999999998</v>
      </c>
      <c r="J6692" s="5">
        <v>16.830359999999999</v>
      </c>
      <c r="K6692" s="26">
        <v>0.21</v>
      </c>
    </row>
    <row r="6693" spans="1:11">
      <c r="A6693" s="4">
        <v>41509</v>
      </c>
      <c r="B6693" t="s">
        <v>8563</v>
      </c>
      <c r="C6693" s="5">
        <f>IF($F$2=0," - ",Tabla1[[#This Row],[Base Precio de Lista neto]])</f>
        <v>22.500399999999999</v>
      </c>
      <c r="D6693" s="5">
        <f>IF($F$2=0," - ",Tabla1[[#This Row],[Base Precio de Lista neto]]*(1-$F$2))</f>
        <v>15.750279999999998</v>
      </c>
      <c r="E6693" s="5">
        <f>IF($F$2=0," - ",Tabla1[[#This Row],[Base para Mejor precio]]*(1-$F$2))</f>
        <v>14.175251999999999</v>
      </c>
      <c r="F6693" s="4" t="s">
        <v>4</v>
      </c>
      <c r="G6693" s="16" t="s">
        <v>5696</v>
      </c>
      <c r="H6693" s="5">
        <f>IFERROR(IF($F$3=0,"-",Tabla1[[#This Row],[Precio de Cliente neto]]*(1+$F$3)),"-")</f>
        <v>23.625419999999998</v>
      </c>
      <c r="I6693" s="5">
        <v>22.500399999999999</v>
      </c>
      <c r="J6693" s="5">
        <v>20.250360000000001</v>
      </c>
      <c r="K6693" s="26">
        <v>0.21</v>
      </c>
    </row>
    <row r="6694" spans="1:11">
      <c r="A6694" s="4">
        <v>41510</v>
      </c>
      <c r="B6694" t="s">
        <v>4381</v>
      </c>
      <c r="C6694" s="5">
        <f>IF($F$2=0," - ",Tabla1[[#This Row],[Base Precio de Lista neto]])</f>
        <v>32.999299999999998</v>
      </c>
      <c r="D6694" s="5">
        <f>IF($F$2=0," - ",Tabla1[[#This Row],[Base Precio de Lista neto]]*(1-$F$2))</f>
        <v>23.099509999999999</v>
      </c>
      <c r="E6694" s="5">
        <f>IF($F$2=0," - ",Tabla1[[#This Row],[Base para Mejor precio]]*(1-$F$2))</f>
        <v>20.789558999999997</v>
      </c>
      <c r="F6694" s="4" t="s">
        <v>4</v>
      </c>
      <c r="G6694" s="16" t="s">
        <v>5696</v>
      </c>
      <c r="H6694" s="5">
        <f>IFERROR(IF($F$3=0,"-",Tabla1[[#This Row],[Precio de Cliente neto]]*(1+$F$3)),"-")</f>
        <v>34.649265</v>
      </c>
      <c r="I6694" s="5">
        <v>32.999299999999998</v>
      </c>
      <c r="J6694" s="5">
        <v>29.699369999999998</v>
      </c>
      <c r="K6694" s="26">
        <v>0.21</v>
      </c>
    </row>
    <row r="6695" spans="1:11">
      <c r="A6695" s="4">
        <v>41511</v>
      </c>
      <c r="B6695" t="s">
        <v>4382</v>
      </c>
      <c r="C6695" s="5">
        <f>IF($F$2=0," - ",Tabla1[[#This Row],[Base Precio de Lista neto]])</f>
        <v>48.400199999999998</v>
      </c>
      <c r="D6695" s="5">
        <f>IF($F$2=0," - ",Tabla1[[#This Row],[Base Precio de Lista neto]]*(1-$F$2))</f>
        <v>33.880139999999997</v>
      </c>
      <c r="E6695" s="5">
        <f>IF($F$2=0," - ",Tabla1[[#This Row],[Base para Mejor precio]]*(1-$F$2))</f>
        <v>30.492125999999999</v>
      </c>
      <c r="F6695" s="4" t="s">
        <v>4</v>
      </c>
      <c r="G6695" s="16" t="s">
        <v>5696</v>
      </c>
      <c r="H6695" s="5">
        <f>IFERROR(IF($F$3=0,"-",Tabla1[[#This Row],[Precio de Cliente neto]]*(1+$F$3)),"-")</f>
        <v>50.820209999999996</v>
      </c>
      <c r="I6695" s="5">
        <v>48.400199999999998</v>
      </c>
      <c r="J6695" s="5">
        <v>43.560180000000003</v>
      </c>
      <c r="K6695" s="26">
        <v>0.21</v>
      </c>
    </row>
    <row r="6696" spans="1:11">
      <c r="A6696" s="4">
        <v>41512</v>
      </c>
      <c r="B6696" t="s">
        <v>4383</v>
      </c>
      <c r="C6696" s="5">
        <f>IF($F$2=0," - ",Tabla1[[#This Row],[Base Precio de Lista neto]])</f>
        <v>87.999799999999993</v>
      </c>
      <c r="D6696" s="5">
        <f>IF($F$2=0," - ",Tabla1[[#This Row],[Base Precio de Lista neto]]*(1-$F$2))</f>
        <v>61.599859999999993</v>
      </c>
      <c r="E6696" s="5">
        <f>IF($F$2=0," - ",Tabla1[[#This Row],[Base para Mejor precio]]*(1-$F$2))</f>
        <v>55.439873999999996</v>
      </c>
      <c r="F6696" s="4" t="s">
        <v>4</v>
      </c>
      <c r="G6696" s="16" t="s">
        <v>5696</v>
      </c>
      <c r="H6696" s="5">
        <f>IFERROR(IF($F$3=0,"-",Tabla1[[#This Row],[Precio de Cliente neto]]*(1+$F$3)),"-")</f>
        <v>92.399789999999996</v>
      </c>
      <c r="I6696" s="5">
        <v>87.999799999999993</v>
      </c>
      <c r="J6696" s="5">
        <v>79.199820000000003</v>
      </c>
      <c r="K6696" s="26">
        <v>0.21</v>
      </c>
    </row>
    <row r="6697" spans="1:11">
      <c r="A6697" s="4">
        <v>41513</v>
      </c>
      <c r="B6697" t="s">
        <v>5666</v>
      </c>
      <c r="C6697" s="5">
        <f>IF($F$2=0," - ",Tabla1[[#This Row],[Base Precio de Lista neto]])</f>
        <v>121.0004</v>
      </c>
      <c r="D6697" s="5">
        <f>IF($F$2=0," - ",Tabla1[[#This Row],[Base Precio de Lista neto]]*(1-$F$2))</f>
        <v>84.700279999999992</v>
      </c>
      <c r="E6697" s="5">
        <f>IF($F$2=0," - ",Tabla1[[#This Row],[Base para Mejor precio]]*(1-$F$2))</f>
        <v>76.230251999999993</v>
      </c>
      <c r="F6697" s="4" t="s">
        <v>4</v>
      </c>
      <c r="G6697" s="16" t="s">
        <v>5696</v>
      </c>
      <c r="H6697" s="5">
        <f>IFERROR(IF($F$3=0,"-",Tabla1[[#This Row],[Precio de Cliente neto]]*(1+$F$3)),"-")</f>
        <v>127.05041999999999</v>
      </c>
      <c r="I6697" s="5">
        <v>121.0004</v>
      </c>
      <c r="J6697" s="5">
        <v>108.90036000000001</v>
      </c>
      <c r="K6697" s="26">
        <v>0.21</v>
      </c>
    </row>
    <row r="6698" spans="1:11">
      <c r="A6698" s="4">
        <v>41514</v>
      </c>
      <c r="B6698" t="s">
        <v>4384</v>
      </c>
      <c r="C6698" s="5">
        <f>IF($F$2=0," - ",Tabla1[[#This Row],[Base Precio de Lista neto]])</f>
        <v>198.00049999999999</v>
      </c>
      <c r="D6698" s="5">
        <f>IF($F$2=0," - ",Tabla1[[#This Row],[Base Precio de Lista neto]]*(1-$F$2))</f>
        <v>138.60034999999999</v>
      </c>
      <c r="E6698" s="5">
        <f>IF($F$2=0," - ",Tabla1[[#This Row],[Base para Mejor precio]]*(1-$F$2))</f>
        <v>124.74031499999998</v>
      </c>
      <c r="F6698" s="4" t="s">
        <v>4</v>
      </c>
      <c r="G6698" s="16" t="s">
        <v>5696</v>
      </c>
      <c r="H6698" s="5">
        <f>IFERROR(IF($F$3=0,"-",Tabla1[[#This Row],[Precio de Cliente neto]]*(1+$F$3)),"-")</f>
        <v>207.90052499999999</v>
      </c>
      <c r="I6698" s="5">
        <v>198.00049999999999</v>
      </c>
      <c r="J6698" s="5">
        <v>178.20044999999999</v>
      </c>
      <c r="K6698" s="26">
        <v>0.21</v>
      </c>
    </row>
    <row r="6699" spans="1:11">
      <c r="A6699" s="4">
        <v>41515</v>
      </c>
      <c r="B6699" t="s">
        <v>4385</v>
      </c>
      <c r="C6699" s="5">
        <f>IF($F$2=0," - ",Tabla1[[#This Row],[Base Precio de Lista neto]])</f>
        <v>251.42910000000001</v>
      </c>
      <c r="D6699" s="5">
        <f>IF($F$2=0," - ",Tabla1[[#This Row],[Base Precio de Lista neto]]*(1-$F$2))</f>
        <v>176.00037</v>
      </c>
      <c r="E6699" s="5">
        <f>IF($F$2=0," - ",Tabla1[[#This Row],[Base para Mejor precio]]*(1-$F$2))</f>
        <v>158.40033299999999</v>
      </c>
      <c r="F6699" s="4" t="s">
        <v>4</v>
      </c>
      <c r="G6699" s="16" t="s">
        <v>5696</v>
      </c>
      <c r="H6699" s="5">
        <f>IFERROR(IF($F$3=0,"-",Tabla1[[#This Row],[Precio de Cliente neto]]*(1+$F$3)),"-")</f>
        <v>264.00055500000002</v>
      </c>
      <c r="I6699" s="5">
        <v>251.42910000000001</v>
      </c>
      <c r="J6699" s="5">
        <v>226.28619</v>
      </c>
      <c r="K6699" s="26">
        <v>0.21</v>
      </c>
    </row>
    <row r="6700" spans="1:11">
      <c r="A6700" s="4">
        <v>41519</v>
      </c>
      <c r="B6700" t="s">
        <v>4386</v>
      </c>
      <c r="C6700" s="5">
        <f>IF($F$2=0," - ",Tabla1[[#This Row],[Base Precio de Lista neto]])</f>
        <v>28.9557</v>
      </c>
      <c r="D6700" s="5">
        <f>IF($F$2=0," - ",Tabla1[[#This Row],[Base Precio de Lista neto]]*(1-$F$2))</f>
        <v>20.268989999999999</v>
      </c>
      <c r="E6700" s="5">
        <f>IF($F$2=0," - ",Tabla1[[#This Row],[Base para Mejor precio]]*(1-$F$2))</f>
        <v>18.242090999999999</v>
      </c>
      <c r="F6700" s="4" t="s">
        <v>4</v>
      </c>
      <c r="G6700" s="16" t="s">
        <v>5696</v>
      </c>
      <c r="H6700" s="5">
        <f>IFERROR(IF($F$3=0,"-",Tabla1[[#This Row],[Precio de Cliente neto]]*(1+$F$3)),"-")</f>
        <v>30.403484999999996</v>
      </c>
      <c r="I6700" s="5">
        <v>28.9557</v>
      </c>
      <c r="J6700" s="5">
        <v>26.060130000000001</v>
      </c>
      <c r="K6700" s="26">
        <v>0.21</v>
      </c>
    </row>
    <row r="6701" spans="1:11">
      <c r="A6701" s="4">
        <v>41520</v>
      </c>
      <c r="B6701" t="s">
        <v>4387</v>
      </c>
      <c r="C6701" s="5">
        <f>IF($F$2=0," - ",Tabla1[[#This Row],[Base Precio de Lista neto]])</f>
        <v>37.328000000000003</v>
      </c>
      <c r="D6701" s="5">
        <f>IF($F$2=0," - ",Tabla1[[#This Row],[Base Precio de Lista neto]]*(1-$F$2))</f>
        <v>26.1296</v>
      </c>
      <c r="E6701" s="5">
        <f>IF($F$2=0," - ",Tabla1[[#This Row],[Base para Mejor precio]]*(1-$F$2))</f>
        <v>23.516639999999999</v>
      </c>
      <c r="F6701" s="4" t="s">
        <v>4</v>
      </c>
      <c r="G6701" s="16" t="s">
        <v>5696</v>
      </c>
      <c r="H6701" s="5">
        <f>IFERROR(IF($F$3=0,"-",Tabla1[[#This Row],[Precio de Cliente neto]]*(1+$F$3)),"-")</f>
        <v>39.194400000000002</v>
      </c>
      <c r="I6701" s="5">
        <v>37.328000000000003</v>
      </c>
      <c r="J6701" s="5">
        <v>33.595199999999998</v>
      </c>
      <c r="K6701" s="26">
        <v>0.21</v>
      </c>
    </row>
    <row r="6702" spans="1:11">
      <c r="A6702" s="4">
        <v>41521</v>
      </c>
      <c r="B6702" t="s">
        <v>4388</v>
      </c>
      <c r="C6702" s="5">
        <f>IF($F$2=0," - ",Tabla1[[#This Row],[Base Precio de Lista neto]])</f>
        <v>55.9617</v>
      </c>
      <c r="D6702" s="5">
        <f>IF($F$2=0," - ",Tabla1[[#This Row],[Base Precio de Lista neto]]*(1-$F$2))</f>
        <v>39.173189999999998</v>
      </c>
      <c r="E6702" s="5">
        <f>IF($F$2=0," - ",Tabla1[[#This Row],[Base para Mejor precio]]*(1-$F$2))</f>
        <v>35.255870999999999</v>
      </c>
      <c r="F6702" s="4" t="s">
        <v>4</v>
      </c>
      <c r="G6702" s="16" t="s">
        <v>5696</v>
      </c>
      <c r="H6702" s="5">
        <f>IFERROR(IF($F$3=0,"-",Tabla1[[#This Row],[Precio de Cliente neto]]*(1+$F$3)),"-")</f>
        <v>58.759784999999994</v>
      </c>
      <c r="I6702" s="5">
        <v>55.9617</v>
      </c>
      <c r="J6702" s="5">
        <v>50.36553</v>
      </c>
      <c r="K6702" s="26">
        <v>0.21</v>
      </c>
    </row>
    <row r="6703" spans="1:11">
      <c r="A6703" s="4">
        <v>41522</v>
      </c>
      <c r="B6703" t="s">
        <v>4389</v>
      </c>
      <c r="C6703" s="5">
        <f>IF($F$2=0," - ",Tabla1[[#This Row],[Base Precio de Lista neto]])</f>
        <v>86.356999999999999</v>
      </c>
      <c r="D6703" s="5">
        <f>IF($F$2=0," - ",Tabla1[[#This Row],[Base Precio de Lista neto]]*(1-$F$2))</f>
        <v>60.449899999999992</v>
      </c>
      <c r="E6703" s="5">
        <f>IF($F$2=0," - ",Tabla1[[#This Row],[Base para Mejor precio]]*(1-$F$2))</f>
        <v>54.404909999999994</v>
      </c>
      <c r="F6703" s="4" t="s">
        <v>4</v>
      </c>
      <c r="G6703" s="16" t="s">
        <v>5696</v>
      </c>
      <c r="H6703" s="5">
        <f>IFERROR(IF($F$3=0,"-",Tabla1[[#This Row],[Precio de Cliente neto]]*(1+$F$3)),"-")</f>
        <v>90.674849999999992</v>
      </c>
      <c r="I6703" s="5">
        <v>86.356999999999999</v>
      </c>
      <c r="J6703" s="5">
        <v>77.721299999999999</v>
      </c>
      <c r="K6703" s="26">
        <v>0.21</v>
      </c>
    </row>
    <row r="6704" spans="1:11">
      <c r="A6704" s="4">
        <v>41523</v>
      </c>
      <c r="B6704" t="s">
        <v>4390</v>
      </c>
      <c r="C6704" s="5">
        <f>IF($F$2=0," - ",Tabla1[[#This Row],[Base Precio de Lista neto]])</f>
        <v>198.0163</v>
      </c>
      <c r="D6704" s="5">
        <f>IF($F$2=0," - ",Tabla1[[#This Row],[Base Precio de Lista neto]]*(1-$F$2))</f>
        <v>138.61140999999998</v>
      </c>
      <c r="E6704" s="5">
        <f>IF($F$2=0," - ",Tabla1[[#This Row],[Base para Mejor precio]]*(1-$F$2))</f>
        <v>124.750269</v>
      </c>
      <c r="F6704" s="4" t="s">
        <v>4</v>
      </c>
      <c r="G6704" s="16" t="s">
        <v>5696</v>
      </c>
      <c r="H6704" s="5">
        <f>IFERROR(IF($F$3=0,"-",Tabla1[[#This Row],[Precio de Cliente neto]]*(1+$F$3)),"-")</f>
        <v>207.91711499999997</v>
      </c>
      <c r="I6704" s="5">
        <v>198.0163</v>
      </c>
      <c r="J6704" s="5">
        <v>178.21467000000001</v>
      </c>
      <c r="K6704" s="26">
        <v>0.21</v>
      </c>
    </row>
    <row r="6705" spans="1:11">
      <c r="A6705" s="4">
        <v>41524</v>
      </c>
      <c r="B6705" t="s">
        <v>4391</v>
      </c>
      <c r="C6705" s="5">
        <f>IF($F$2=0," - ",Tabla1[[#This Row],[Base Precio de Lista neto]])</f>
        <v>318.16950000000003</v>
      </c>
      <c r="D6705" s="5">
        <f>IF($F$2=0," - ",Tabla1[[#This Row],[Base Precio de Lista neto]]*(1-$F$2))</f>
        <v>222.71865</v>
      </c>
      <c r="E6705" s="5">
        <f>IF($F$2=0," - ",Tabla1[[#This Row],[Base para Mejor precio]]*(1-$F$2))</f>
        <v>200.44678500000001</v>
      </c>
      <c r="F6705" s="4" t="s">
        <v>4</v>
      </c>
      <c r="G6705" s="16" t="s">
        <v>5696</v>
      </c>
      <c r="H6705" s="5">
        <f>IFERROR(IF($F$3=0,"-",Tabla1[[#This Row],[Precio de Cliente neto]]*(1+$F$3)),"-")</f>
        <v>334.07797499999998</v>
      </c>
      <c r="I6705" s="5">
        <v>318.16950000000003</v>
      </c>
      <c r="J6705" s="5">
        <v>286.35255000000001</v>
      </c>
      <c r="K6705" s="26">
        <v>0.21</v>
      </c>
    </row>
    <row r="6706" spans="1:11">
      <c r="A6706" s="4">
        <v>41525</v>
      </c>
      <c r="B6706" t="s">
        <v>4392</v>
      </c>
      <c r="C6706" s="5">
        <f>IF($F$2=0," - ",Tabla1[[#This Row],[Base Precio de Lista neto]])</f>
        <v>385.58109999999999</v>
      </c>
      <c r="D6706" s="5">
        <f>IF($F$2=0," - ",Tabla1[[#This Row],[Base Precio de Lista neto]]*(1-$F$2))</f>
        <v>269.90676999999999</v>
      </c>
      <c r="E6706" s="5">
        <f>IF($F$2=0," - ",Tabla1[[#This Row],[Base para Mejor precio]]*(1-$F$2))</f>
        <v>242.91609299999999</v>
      </c>
      <c r="F6706" s="4" t="s">
        <v>4</v>
      </c>
      <c r="G6706" s="16" t="s">
        <v>5696</v>
      </c>
      <c r="H6706" s="5">
        <f>IFERROR(IF($F$3=0,"-",Tabla1[[#This Row],[Precio de Cliente neto]]*(1+$F$3)),"-")</f>
        <v>404.86015499999996</v>
      </c>
      <c r="I6706" s="5">
        <v>385.58109999999999</v>
      </c>
      <c r="J6706" s="5">
        <v>347.02298999999999</v>
      </c>
      <c r="K6706" s="26">
        <v>0.21</v>
      </c>
    </row>
    <row r="6707" spans="1:11">
      <c r="A6707" s="4">
        <v>41526</v>
      </c>
      <c r="B6707" t="s">
        <v>7448</v>
      </c>
      <c r="C6707" s="5">
        <f>IF($F$2=0," - ",Tabla1[[#This Row],[Base Precio de Lista neto]])</f>
        <v>108.6474</v>
      </c>
      <c r="D6707" s="5">
        <f>IF($F$2=0," - ",Tabla1[[#This Row],[Base Precio de Lista neto]]*(1-$F$2))</f>
        <v>76.053179999999998</v>
      </c>
      <c r="E6707" s="5">
        <f>IF($F$2=0," - ",Tabla1[[#This Row],[Base para Mejor precio]]*(1-$F$2))</f>
        <v>68.447862000000001</v>
      </c>
      <c r="F6707" s="4" t="s">
        <v>5</v>
      </c>
      <c r="G6707" s="16" t="s">
        <v>5696</v>
      </c>
      <c r="H6707" s="5">
        <f>IFERROR(IF($F$3=0,"-",Tabla1[[#This Row],[Precio de Cliente neto]]*(1+$F$3)),"-")</f>
        <v>114.07977</v>
      </c>
      <c r="I6707" s="5">
        <v>108.6474</v>
      </c>
      <c r="J6707" s="5">
        <v>97.782660000000007</v>
      </c>
      <c r="K6707" s="26">
        <v>0.21</v>
      </c>
    </row>
    <row r="6708" spans="1:11">
      <c r="A6708" s="4">
        <v>41527</v>
      </c>
      <c r="B6708" t="s">
        <v>4393</v>
      </c>
      <c r="C6708" s="5">
        <f>IF($F$2=0," - ",Tabla1[[#This Row],[Base Precio de Lista neto]])</f>
        <v>128.97239999999999</v>
      </c>
      <c r="D6708" s="5">
        <f>IF($F$2=0," - ",Tabla1[[#This Row],[Base Precio de Lista neto]]*(1-$F$2))</f>
        <v>90.28067999999999</v>
      </c>
      <c r="E6708" s="5">
        <f>IF($F$2=0," - ",Tabla1[[#This Row],[Base para Mejor precio]]*(1-$F$2))</f>
        <v>81.252611999999999</v>
      </c>
      <c r="F6708" s="4" t="s">
        <v>5</v>
      </c>
      <c r="G6708" s="16" t="s">
        <v>5696</v>
      </c>
      <c r="H6708" s="5">
        <f>IFERROR(IF($F$3=0,"-",Tabla1[[#This Row],[Precio de Cliente neto]]*(1+$F$3)),"-")</f>
        <v>135.42102</v>
      </c>
      <c r="I6708" s="5">
        <v>128.97239999999999</v>
      </c>
      <c r="J6708" s="5">
        <v>116.07516</v>
      </c>
      <c r="K6708" s="26">
        <v>0.21</v>
      </c>
    </row>
    <row r="6709" spans="1:11">
      <c r="A6709" s="4">
        <v>41528</v>
      </c>
      <c r="B6709" t="s">
        <v>4394</v>
      </c>
      <c r="C6709" s="5">
        <f>IF($F$2=0," - ",Tabla1[[#This Row],[Base Precio de Lista neto]])</f>
        <v>149.5762</v>
      </c>
      <c r="D6709" s="5">
        <f>IF($F$2=0," - ",Tabla1[[#This Row],[Base Precio de Lista neto]]*(1-$F$2))</f>
        <v>104.70334</v>
      </c>
      <c r="E6709" s="5">
        <f>IF($F$2=0," - ",Tabla1[[#This Row],[Base para Mejor precio]]*(1-$F$2))</f>
        <v>94.233006000000003</v>
      </c>
      <c r="F6709" s="4" t="s">
        <v>5</v>
      </c>
      <c r="G6709" s="16" t="s">
        <v>5696</v>
      </c>
      <c r="H6709" s="5">
        <f>IFERROR(IF($F$3=0,"-",Tabla1[[#This Row],[Precio de Cliente neto]]*(1+$F$3)),"-")</f>
        <v>157.05500999999998</v>
      </c>
      <c r="I6709" s="5">
        <v>149.5762</v>
      </c>
      <c r="J6709" s="5">
        <v>134.61858000000001</v>
      </c>
      <c r="K6709" s="26">
        <v>0.21</v>
      </c>
    </row>
    <row r="6710" spans="1:11">
      <c r="A6710" s="4">
        <v>41539</v>
      </c>
      <c r="B6710" t="s">
        <v>4395</v>
      </c>
      <c r="C6710" s="5">
        <f>IF($F$2=0," - ",Tabla1[[#This Row],[Base Precio de Lista neto]])</f>
        <v>2384.3611000000001</v>
      </c>
      <c r="D6710" s="5">
        <f>IF($F$2=0," - ",Tabla1[[#This Row],[Base Precio de Lista neto]]*(1-$F$2))</f>
        <v>1669.05277</v>
      </c>
      <c r="E6710" s="5">
        <f>IF($F$2=0," - ",Tabla1[[#This Row],[Base para Mejor precio]]*(1-$F$2))</f>
        <v>1502.1474929999999</v>
      </c>
      <c r="F6710" s="4" t="s">
        <v>6</v>
      </c>
      <c r="G6710" s="16" t="s">
        <v>5696</v>
      </c>
      <c r="H6710" s="5">
        <f>IFERROR(IF($F$3=0,"-",Tabla1[[#This Row],[Precio de Cliente neto]]*(1+$F$3)),"-")</f>
        <v>2503.5791549999999</v>
      </c>
      <c r="I6710" s="5">
        <v>2384.3611000000001</v>
      </c>
      <c r="J6710" s="5">
        <v>2145.92499</v>
      </c>
      <c r="K6710" s="26">
        <v>0.21</v>
      </c>
    </row>
    <row r="6711" spans="1:11">
      <c r="A6711" s="4">
        <v>41540</v>
      </c>
      <c r="B6711" t="s">
        <v>4396</v>
      </c>
      <c r="C6711" s="5">
        <f>IF($F$2=0," - ",Tabla1[[#This Row],[Base Precio de Lista neto]])</f>
        <v>2970.2363</v>
      </c>
      <c r="D6711" s="5">
        <f>IF($F$2=0," - ",Tabla1[[#This Row],[Base Precio de Lista neto]]*(1-$F$2))</f>
        <v>2079.1654100000001</v>
      </c>
      <c r="E6711" s="5">
        <f>IF($F$2=0," - ",Tabla1[[#This Row],[Base para Mejor precio]]*(1-$F$2))</f>
        <v>1871.2488689999998</v>
      </c>
      <c r="F6711" s="4" t="s">
        <v>6</v>
      </c>
      <c r="G6711" s="16" t="s">
        <v>5696</v>
      </c>
      <c r="H6711" s="5">
        <f>IFERROR(IF($F$3=0,"-",Tabla1[[#This Row],[Precio de Cliente neto]]*(1+$F$3)),"-")</f>
        <v>3118.7481150000003</v>
      </c>
      <c r="I6711" s="5">
        <v>2970.2363</v>
      </c>
      <c r="J6711" s="5">
        <v>2673.2126699999999</v>
      </c>
      <c r="K6711" s="26">
        <v>0.21</v>
      </c>
    </row>
    <row r="6712" spans="1:11">
      <c r="A6712" s="4">
        <v>41541</v>
      </c>
      <c r="B6712" t="s">
        <v>4397</v>
      </c>
      <c r="C6712" s="5">
        <f>IF($F$2=0," - ",Tabla1[[#This Row],[Base Precio de Lista neto]])</f>
        <v>3668.8869</v>
      </c>
      <c r="D6712" s="5">
        <f>IF($F$2=0," - ",Tabla1[[#This Row],[Base Precio de Lista neto]]*(1-$F$2))</f>
        <v>2568.2208299999998</v>
      </c>
      <c r="E6712" s="5">
        <f>IF($F$2=0," - ",Tabla1[[#This Row],[Base para Mejor precio]]*(1-$F$2))</f>
        <v>2311.3987470000002</v>
      </c>
      <c r="F6712" s="4" t="s">
        <v>6</v>
      </c>
      <c r="G6712" s="16" t="s">
        <v>5696</v>
      </c>
      <c r="H6712" s="5">
        <f>IFERROR(IF($F$3=0,"-",Tabla1[[#This Row],[Precio de Cliente neto]]*(1+$F$3)),"-")</f>
        <v>3852.3312449999994</v>
      </c>
      <c r="I6712" s="5">
        <v>3668.8869</v>
      </c>
      <c r="J6712" s="5">
        <v>3301.9982100000002</v>
      </c>
      <c r="K6712" s="26">
        <v>0.21</v>
      </c>
    </row>
    <row r="6713" spans="1:11">
      <c r="A6713" s="4">
        <v>41542</v>
      </c>
      <c r="B6713" t="s">
        <v>4398</v>
      </c>
      <c r="C6713" s="5">
        <f>IF($F$2=0," - ",Tabla1[[#This Row],[Base Precio de Lista neto]])</f>
        <v>5040.2069000000001</v>
      </c>
      <c r="D6713" s="5">
        <f>IF($F$2=0," - ",Tabla1[[#This Row],[Base Precio de Lista neto]]*(1-$F$2))</f>
        <v>3528.1448299999997</v>
      </c>
      <c r="E6713" s="5">
        <f>IF($F$2=0," - ",Tabla1[[#This Row],[Base para Mejor precio]]*(1-$F$2))</f>
        <v>3175.3303469999996</v>
      </c>
      <c r="F6713" s="4" t="s">
        <v>6</v>
      </c>
      <c r="G6713" s="16" t="s">
        <v>5696</v>
      </c>
      <c r="H6713" s="5">
        <f>IFERROR(IF($F$3=0,"-",Tabla1[[#This Row],[Precio de Cliente neto]]*(1+$F$3)),"-")</f>
        <v>5292.2172449999998</v>
      </c>
      <c r="I6713" s="5">
        <v>5040.2069000000001</v>
      </c>
      <c r="J6713" s="5">
        <v>4536.1862099999998</v>
      </c>
      <c r="K6713" s="26">
        <v>0.21</v>
      </c>
    </row>
    <row r="6714" spans="1:11">
      <c r="A6714" s="4">
        <v>41543</v>
      </c>
      <c r="B6714" t="s">
        <v>4399</v>
      </c>
      <c r="C6714" s="5">
        <f>IF($F$2=0," - ",Tabla1[[#This Row],[Base Precio de Lista neto]])</f>
        <v>6165.2308000000003</v>
      </c>
      <c r="D6714" s="5">
        <f>IF($F$2=0," - ",Tabla1[[#This Row],[Base Precio de Lista neto]]*(1-$F$2))</f>
        <v>4315.6615599999996</v>
      </c>
      <c r="E6714" s="5">
        <f>IF($F$2=0," - ",Tabla1[[#This Row],[Base para Mejor precio]]*(1-$F$2))</f>
        <v>3884.0954040000001</v>
      </c>
      <c r="F6714" s="4" t="s">
        <v>6</v>
      </c>
      <c r="G6714" s="16" t="s">
        <v>5696</v>
      </c>
      <c r="H6714" s="5">
        <f>IFERROR(IF($F$3=0,"-",Tabla1[[#This Row],[Precio de Cliente neto]]*(1+$F$3)),"-")</f>
        <v>6473.4923399999989</v>
      </c>
      <c r="I6714" s="5">
        <v>6165.2308000000003</v>
      </c>
      <c r="J6714" s="5">
        <v>5548.7077200000003</v>
      </c>
      <c r="K6714" s="26">
        <v>0.21</v>
      </c>
    </row>
    <row r="6715" spans="1:11">
      <c r="A6715" s="4">
        <v>41544</v>
      </c>
      <c r="B6715" t="s">
        <v>4400</v>
      </c>
      <c r="C6715" s="5">
        <f>IF($F$2=0," - ",Tabla1[[#This Row],[Base Precio de Lista neto]])</f>
        <v>8889.7075999999997</v>
      </c>
      <c r="D6715" s="5">
        <f>IF($F$2=0," - ",Tabla1[[#This Row],[Base Precio de Lista neto]]*(1-$F$2))</f>
        <v>6222.7953199999993</v>
      </c>
      <c r="E6715" s="5">
        <f>IF($F$2=0," - ",Tabla1[[#This Row],[Base para Mejor precio]]*(1-$F$2))</f>
        <v>5600.5157879999997</v>
      </c>
      <c r="F6715" s="4" t="s">
        <v>6</v>
      </c>
      <c r="G6715" s="16" t="s">
        <v>5696</v>
      </c>
      <c r="H6715" s="5">
        <f>IFERROR(IF($F$3=0,"-",Tabla1[[#This Row],[Precio de Cliente neto]]*(1+$F$3)),"-")</f>
        <v>9334.1929799999998</v>
      </c>
      <c r="I6715" s="5">
        <v>8889.7075999999997</v>
      </c>
      <c r="J6715" s="5">
        <v>8000.7368399999996</v>
      </c>
      <c r="K6715" s="26">
        <v>0.21</v>
      </c>
    </row>
    <row r="6716" spans="1:11">
      <c r="A6716" s="4">
        <v>41545</v>
      </c>
      <c r="B6716" t="s">
        <v>4401</v>
      </c>
      <c r="C6716" s="5">
        <f>IF($F$2=0," - ",Tabla1[[#This Row],[Base Precio de Lista neto]])</f>
        <v>11266.8703</v>
      </c>
      <c r="D6716" s="5">
        <f>IF($F$2=0," - ",Tabla1[[#This Row],[Base Precio de Lista neto]]*(1-$F$2))</f>
        <v>7886.8092099999994</v>
      </c>
      <c r="E6716" s="5">
        <f>IF($F$2=0," - ",Tabla1[[#This Row],[Base para Mejor precio]]*(1-$F$2))</f>
        <v>7098.1282889999993</v>
      </c>
      <c r="F6716" s="4" t="s">
        <v>6</v>
      </c>
      <c r="G6716" s="16" t="s">
        <v>5696</v>
      </c>
      <c r="H6716" s="5">
        <f>IFERROR(IF($F$3=0,"-",Tabla1[[#This Row],[Precio de Cliente neto]]*(1+$F$3)),"-")</f>
        <v>11830.213814999999</v>
      </c>
      <c r="I6716" s="5">
        <v>11266.8703</v>
      </c>
      <c r="J6716" s="5">
        <v>10140.18327</v>
      </c>
      <c r="K6716" s="26">
        <v>0.21</v>
      </c>
    </row>
    <row r="6717" spans="1:11">
      <c r="A6717" s="4">
        <v>41546</v>
      </c>
      <c r="B6717" t="s">
        <v>4402</v>
      </c>
      <c r="C6717" s="5">
        <f>IF($F$2=0," - ",Tabla1[[#This Row],[Base Precio de Lista neto]])</f>
        <v>8747.0074999999997</v>
      </c>
      <c r="D6717" s="5">
        <f>IF($F$2=0," - ",Tabla1[[#This Row],[Base Precio de Lista neto]]*(1-$F$2))</f>
        <v>6122.9052499999998</v>
      </c>
      <c r="E6717" s="5">
        <f>IF($F$2=0," - ",Tabla1[[#This Row],[Base para Mejor precio]]*(1-$F$2))</f>
        <v>5510.6147249999995</v>
      </c>
      <c r="F6717" s="4" t="s">
        <v>6</v>
      </c>
      <c r="G6717" s="16" t="s">
        <v>5696</v>
      </c>
      <c r="H6717" s="5">
        <f>IFERROR(IF($F$3=0,"-",Tabla1[[#This Row],[Precio de Cliente neto]]*(1+$F$3)),"-")</f>
        <v>9184.3578749999997</v>
      </c>
      <c r="I6717" s="5">
        <v>8747.0074999999997</v>
      </c>
      <c r="J6717" s="5">
        <v>7872.3067499999997</v>
      </c>
      <c r="K6717" s="26">
        <v>0.21</v>
      </c>
    </row>
    <row r="6718" spans="1:11">
      <c r="A6718" s="4">
        <v>41547</v>
      </c>
      <c r="B6718" t="s">
        <v>4403</v>
      </c>
      <c r="C6718" s="5">
        <f>IF($F$2=0," - ",Tabla1[[#This Row],[Base Precio de Lista neto]])</f>
        <v>10273.3254</v>
      </c>
      <c r="D6718" s="5">
        <f>IF($F$2=0," - ",Tabla1[[#This Row],[Base Precio de Lista neto]]*(1-$F$2))</f>
        <v>7191.3277799999996</v>
      </c>
      <c r="E6718" s="5">
        <f>IF($F$2=0," - ",Tabla1[[#This Row],[Base para Mejor precio]]*(1-$F$2))</f>
        <v>6472.1950019999995</v>
      </c>
      <c r="F6718" s="4" t="s">
        <v>6</v>
      </c>
      <c r="G6718" s="16" t="s">
        <v>5696</v>
      </c>
      <c r="H6718" s="5">
        <f>IFERROR(IF($F$3=0,"-",Tabla1[[#This Row],[Precio de Cliente neto]]*(1+$F$3)),"-")</f>
        <v>10786.991669999999</v>
      </c>
      <c r="I6718" s="5">
        <v>10273.3254</v>
      </c>
      <c r="J6718" s="5">
        <v>9245.9928600000003</v>
      </c>
      <c r="K6718" s="26">
        <v>0.21</v>
      </c>
    </row>
    <row r="6719" spans="1:11">
      <c r="A6719" s="4">
        <v>41548</v>
      </c>
      <c r="B6719" t="s">
        <v>9513</v>
      </c>
      <c r="C6719" s="5">
        <f>IF($F$2=0," - ",Tabla1[[#This Row],[Base Precio de Lista neto]])</f>
        <v>2020.2207000000001</v>
      </c>
      <c r="D6719" s="5">
        <f>IF($F$2=0," - ",Tabla1[[#This Row],[Base Precio de Lista neto]]*(1-$F$2))</f>
        <v>1414.1544899999999</v>
      </c>
      <c r="E6719" s="5">
        <f>IF($F$2=0," - ",Tabla1[[#This Row],[Base para Mejor precio]]*(1-$F$2))</f>
        <v>1272.739041</v>
      </c>
      <c r="F6719" s="4" t="s">
        <v>6</v>
      </c>
      <c r="G6719" s="16" t="s">
        <v>5696</v>
      </c>
      <c r="H6719" s="5">
        <f>IFERROR(IF($F$3=0,"-",Tabla1[[#This Row],[Precio de Cliente neto]]*(1+$F$3)),"-")</f>
        <v>2121.2317349999998</v>
      </c>
      <c r="I6719" s="5">
        <v>2020.2207000000001</v>
      </c>
      <c r="J6719" s="5">
        <v>1818.1986300000001</v>
      </c>
      <c r="K6719" s="26">
        <v>0.21</v>
      </c>
    </row>
    <row r="6720" spans="1:11">
      <c r="A6720" s="4">
        <v>41549</v>
      </c>
      <c r="B6720" t="s">
        <v>9514</v>
      </c>
      <c r="C6720" s="5">
        <f>IF($F$2=0," - ",Tabla1[[#This Row],[Base Precio de Lista neto]])</f>
        <v>2020.2207000000001</v>
      </c>
      <c r="D6720" s="5">
        <f>IF($F$2=0," - ",Tabla1[[#This Row],[Base Precio de Lista neto]]*(1-$F$2))</f>
        <v>1414.1544899999999</v>
      </c>
      <c r="E6720" s="5">
        <f>IF($F$2=0," - ",Tabla1[[#This Row],[Base para Mejor precio]]*(1-$F$2))</f>
        <v>1272.739041</v>
      </c>
      <c r="F6720" s="4" t="s">
        <v>6</v>
      </c>
      <c r="G6720" s="16" t="s">
        <v>5696</v>
      </c>
      <c r="H6720" s="5">
        <f>IFERROR(IF($F$3=0,"-",Tabla1[[#This Row],[Precio de Cliente neto]]*(1+$F$3)),"-")</f>
        <v>2121.2317349999998</v>
      </c>
      <c r="I6720" s="5">
        <v>2020.2207000000001</v>
      </c>
      <c r="J6720" s="5">
        <v>1818.1986300000001</v>
      </c>
      <c r="K6720" s="26">
        <v>0.21</v>
      </c>
    </row>
    <row r="6721" spans="1:11">
      <c r="A6721" s="4">
        <v>41550</v>
      </c>
      <c r="B6721" t="s">
        <v>9515</v>
      </c>
      <c r="C6721" s="5">
        <f>IF($F$2=0," - ",Tabla1[[#This Row],[Base Precio de Lista neto]])</f>
        <v>2020.2207000000001</v>
      </c>
      <c r="D6721" s="5">
        <f>IF($F$2=0," - ",Tabla1[[#This Row],[Base Precio de Lista neto]]*(1-$F$2))</f>
        <v>1414.1544899999999</v>
      </c>
      <c r="E6721" s="5">
        <f>IF($F$2=0," - ",Tabla1[[#This Row],[Base para Mejor precio]]*(1-$F$2))</f>
        <v>1272.739041</v>
      </c>
      <c r="F6721" s="4" t="s">
        <v>6</v>
      </c>
      <c r="G6721" s="16" t="s">
        <v>5696</v>
      </c>
      <c r="H6721" s="5">
        <f>IFERROR(IF($F$3=0,"-",Tabla1[[#This Row],[Precio de Cliente neto]]*(1+$F$3)),"-")</f>
        <v>2121.2317349999998</v>
      </c>
      <c r="I6721" s="5">
        <v>2020.2207000000001</v>
      </c>
      <c r="J6721" s="5">
        <v>1818.1986300000001</v>
      </c>
      <c r="K6721" s="26">
        <v>0.21</v>
      </c>
    </row>
    <row r="6722" spans="1:11">
      <c r="A6722" s="4">
        <v>41551</v>
      </c>
      <c r="B6722" t="s">
        <v>9516</v>
      </c>
      <c r="C6722" s="5">
        <f>IF($F$2=0," - ",Tabla1[[#This Row],[Base Precio de Lista neto]])</f>
        <v>2020.2207000000001</v>
      </c>
      <c r="D6722" s="5">
        <f>IF($F$2=0," - ",Tabla1[[#This Row],[Base Precio de Lista neto]]*(1-$F$2))</f>
        <v>1414.1544899999999</v>
      </c>
      <c r="E6722" s="5">
        <f>IF($F$2=0," - ",Tabla1[[#This Row],[Base para Mejor precio]]*(1-$F$2))</f>
        <v>1272.739041</v>
      </c>
      <c r="F6722" s="4" t="s">
        <v>6</v>
      </c>
      <c r="G6722" s="16" t="s">
        <v>5696</v>
      </c>
      <c r="H6722" s="5">
        <f>IFERROR(IF($F$3=0,"-",Tabla1[[#This Row],[Precio de Cliente neto]]*(1+$F$3)),"-")</f>
        <v>2121.2317349999998</v>
      </c>
      <c r="I6722" s="5">
        <v>2020.2207000000001</v>
      </c>
      <c r="J6722" s="5">
        <v>1818.1986300000001</v>
      </c>
      <c r="K6722" s="26">
        <v>0.21</v>
      </c>
    </row>
    <row r="6723" spans="1:11">
      <c r="A6723" s="4">
        <v>41552</v>
      </c>
      <c r="B6723" t="s">
        <v>9517</v>
      </c>
      <c r="C6723" s="5">
        <f>IF($F$2=0," - ",Tabla1[[#This Row],[Base Precio de Lista neto]])</f>
        <v>2020.2207000000001</v>
      </c>
      <c r="D6723" s="5">
        <f>IF($F$2=0," - ",Tabla1[[#This Row],[Base Precio de Lista neto]]*(1-$F$2))</f>
        <v>1414.1544899999999</v>
      </c>
      <c r="E6723" s="5">
        <f>IF($F$2=0," - ",Tabla1[[#This Row],[Base para Mejor precio]]*(1-$F$2))</f>
        <v>1272.739041</v>
      </c>
      <c r="F6723" s="4" t="s">
        <v>6</v>
      </c>
      <c r="G6723" s="16" t="s">
        <v>5696</v>
      </c>
      <c r="H6723" s="5">
        <f>IFERROR(IF($F$3=0,"-",Tabla1[[#This Row],[Precio de Cliente neto]]*(1+$F$3)),"-")</f>
        <v>2121.2317349999998</v>
      </c>
      <c r="I6723" s="5">
        <v>2020.2207000000001</v>
      </c>
      <c r="J6723" s="5">
        <v>1818.1986300000001</v>
      </c>
      <c r="K6723" s="26">
        <v>0.21</v>
      </c>
    </row>
    <row r="6724" spans="1:11">
      <c r="A6724" s="4">
        <v>41553</v>
      </c>
      <c r="B6724" t="s">
        <v>9518</v>
      </c>
      <c r="C6724" s="5">
        <f>IF($F$2=0," - ",Tabla1[[#This Row],[Base Precio de Lista neto]])</f>
        <v>1811.8262999999999</v>
      </c>
      <c r="D6724" s="5">
        <f>IF($F$2=0," - ",Tabla1[[#This Row],[Base Precio de Lista neto]]*(1-$F$2))</f>
        <v>1268.2784099999999</v>
      </c>
      <c r="E6724" s="5">
        <f>IF($F$2=0," - ",Tabla1[[#This Row],[Base para Mejor precio]]*(1-$F$2))</f>
        <v>1141.4505689999999</v>
      </c>
      <c r="F6724" s="4" t="s">
        <v>6</v>
      </c>
      <c r="G6724" s="16" t="s">
        <v>5696</v>
      </c>
      <c r="H6724" s="5">
        <f>IFERROR(IF($F$3=0,"-",Tabla1[[#This Row],[Precio de Cliente neto]]*(1+$F$3)),"-")</f>
        <v>1902.4176149999998</v>
      </c>
      <c r="I6724" s="5">
        <v>1811.8262999999999</v>
      </c>
      <c r="J6724" s="5">
        <v>1630.6436699999999</v>
      </c>
      <c r="K6724" s="26">
        <v>0.21</v>
      </c>
    </row>
    <row r="6725" spans="1:11">
      <c r="A6725" s="4">
        <v>41554</v>
      </c>
      <c r="B6725" t="s">
        <v>9519</v>
      </c>
      <c r="C6725" s="5">
        <f>IF($F$2=0," - ",Tabla1[[#This Row],[Base Precio de Lista neto]])</f>
        <v>1811.8262999999999</v>
      </c>
      <c r="D6725" s="5">
        <f>IF($F$2=0," - ",Tabla1[[#This Row],[Base Precio de Lista neto]]*(1-$F$2))</f>
        <v>1268.2784099999999</v>
      </c>
      <c r="E6725" s="5">
        <f>IF($F$2=0," - ",Tabla1[[#This Row],[Base para Mejor precio]]*(1-$F$2))</f>
        <v>1141.4505689999999</v>
      </c>
      <c r="F6725" s="4" t="s">
        <v>6</v>
      </c>
      <c r="G6725" s="16" t="s">
        <v>5696</v>
      </c>
      <c r="H6725" s="5">
        <f>IFERROR(IF($F$3=0,"-",Tabla1[[#This Row],[Precio de Cliente neto]]*(1+$F$3)),"-")</f>
        <v>1902.4176149999998</v>
      </c>
      <c r="I6725" s="5">
        <v>1811.8262999999999</v>
      </c>
      <c r="J6725" s="5">
        <v>1630.6436699999999</v>
      </c>
      <c r="K6725" s="26">
        <v>0.21</v>
      </c>
    </row>
    <row r="6726" spans="1:11">
      <c r="A6726" s="4">
        <v>41555</v>
      </c>
      <c r="B6726" t="s">
        <v>9520</v>
      </c>
      <c r="C6726" s="5">
        <f>IF($F$2=0," - ",Tabla1[[#This Row],[Base Precio de Lista neto]])</f>
        <v>1811.8262999999999</v>
      </c>
      <c r="D6726" s="5">
        <f>IF($F$2=0," - ",Tabla1[[#This Row],[Base Precio de Lista neto]]*(1-$F$2))</f>
        <v>1268.2784099999999</v>
      </c>
      <c r="E6726" s="5">
        <f>IF($F$2=0," - ",Tabla1[[#This Row],[Base para Mejor precio]]*(1-$F$2))</f>
        <v>1141.4505689999999</v>
      </c>
      <c r="F6726" s="4" t="s">
        <v>6</v>
      </c>
      <c r="G6726" s="16" t="s">
        <v>5696</v>
      </c>
      <c r="H6726" s="5">
        <f>IFERROR(IF($F$3=0,"-",Tabla1[[#This Row],[Precio de Cliente neto]]*(1+$F$3)),"-")</f>
        <v>1902.4176149999998</v>
      </c>
      <c r="I6726" s="5">
        <v>1811.8262999999999</v>
      </c>
      <c r="J6726" s="5">
        <v>1630.6436699999999</v>
      </c>
      <c r="K6726" s="26">
        <v>0.21</v>
      </c>
    </row>
    <row r="6727" spans="1:11">
      <c r="A6727" s="4">
        <v>41556</v>
      </c>
      <c r="B6727" t="s">
        <v>9521</v>
      </c>
      <c r="C6727" s="5">
        <f>IF($F$2=0," - ",Tabla1[[#This Row],[Base Precio de Lista neto]])</f>
        <v>1811.8262999999999</v>
      </c>
      <c r="D6727" s="5">
        <f>IF($F$2=0," - ",Tabla1[[#This Row],[Base Precio de Lista neto]]*(1-$F$2))</f>
        <v>1268.2784099999999</v>
      </c>
      <c r="E6727" s="5">
        <f>IF($F$2=0," - ",Tabla1[[#This Row],[Base para Mejor precio]]*(1-$F$2))</f>
        <v>1141.4505689999999</v>
      </c>
      <c r="F6727" s="4" t="s">
        <v>6</v>
      </c>
      <c r="G6727" s="16" t="s">
        <v>5696</v>
      </c>
      <c r="H6727" s="5">
        <f>IFERROR(IF($F$3=0,"-",Tabla1[[#This Row],[Precio de Cliente neto]]*(1+$F$3)),"-")</f>
        <v>1902.4176149999998</v>
      </c>
      <c r="I6727" s="5">
        <v>1811.8262999999999</v>
      </c>
      <c r="J6727" s="5">
        <v>1630.6436699999999</v>
      </c>
      <c r="K6727" s="26">
        <v>0.21</v>
      </c>
    </row>
    <row r="6728" spans="1:11">
      <c r="A6728" s="4">
        <v>41557</v>
      </c>
      <c r="B6728" t="s">
        <v>9522</v>
      </c>
      <c r="C6728" s="5">
        <f>IF($F$2=0," - ",Tabla1[[#This Row],[Base Precio de Lista neto]])</f>
        <v>293.05200000000002</v>
      </c>
      <c r="D6728" s="5">
        <f>IF($F$2=0," - ",Tabla1[[#This Row],[Base Precio de Lista neto]]*(1-$F$2))</f>
        <v>205.13640000000001</v>
      </c>
      <c r="E6728" s="5">
        <f>IF($F$2=0," - ",Tabla1[[#This Row],[Base para Mejor precio]]*(1-$F$2))</f>
        <v>184.62276</v>
      </c>
      <c r="F6728" s="4" t="s">
        <v>6</v>
      </c>
      <c r="G6728" s="16" t="s">
        <v>5696</v>
      </c>
      <c r="H6728" s="5">
        <f>IFERROR(IF($F$3=0,"-",Tabla1[[#This Row],[Precio de Cliente neto]]*(1+$F$3)),"-")</f>
        <v>307.70460000000003</v>
      </c>
      <c r="I6728" s="5">
        <v>293.05200000000002</v>
      </c>
      <c r="J6728" s="5">
        <v>263.74680000000001</v>
      </c>
      <c r="K6728" s="26">
        <v>0.21</v>
      </c>
    </row>
    <row r="6729" spans="1:11">
      <c r="A6729" s="4">
        <v>41561</v>
      </c>
      <c r="B6729" t="s">
        <v>4404</v>
      </c>
      <c r="C6729" s="5">
        <f>IF($F$2=0," - ",Tabla1[[#This Row],[Base Precio de Lista neto]])</f>
        <v>4052.4946</v>
      </c>
      <c r="D6729" s="5">
        <f>IF($F$2=0," - ",Tabla1[[#This Row],[Base Precio de Lista neto]]*(1-$F$2))</f>
        <v>2836.74622</v>
      </c>
      <c r="E6729" s="5">
        <f>IF($F$2=0," - ",Tabla1[[#This Row],[Base para Mejor precio]]*(1-$F$2))</f>
        <v>2553.071598</v>
      </c>
      <c r="F6729" s="4" t="s">
        <v>4</v>
      </c>
      <c r="G6729" s="16" t="s">
        <v>5696</v>
      </c>
      <c r="H6729" s="5">
        <f>IFERROR(IF($F$3=0,"-",Tabla1[[#This Row],[Precio de Cliente neto]]*(1+$F$3)),"-")</f>
        <v>4255.1193299999995</v>
      </c>
      <c r="I6729" s="5">
        <v>4052.4946</v>
      </c>
      <c r="J6729" s="5">
        <v>3647.24514</v>
      </c>
      <c r="K6729" s="26">
        <v>0.21</v>
      </c>
    </row>
    <row r="6730" spans="1:11">
      <c r="A6730" s="4">
        <v>41567</v>
      </c>
      <c r="B6730" t="s">
        <v>9523</v>
      </c>
      <c r="C6730" s="5">
        <f>IF($F$2=0," - ",Tabla1[[#This Row],[Base Precio de Lista neto]])</f>
        <v>10404.439399999999</v>
      </c>
      <c r="D6730" s="5">
        <f>IF($F$2=0," - ",Tabla1[[#This Row],[Base Precio de Lista neto]]*(1-$F$2))</f>
        <v>7283.107579999999</v>
      </c>
      <c r="E6730" s="5">
        <f>IF($F$2=0," - ",Tabla1[[#This Row],[Base para Mejor precio]]*(1-$F$2))</f>
        <v>6554.7968219999993</v>
      </c>
      <c r="F6730" s="4" t="s">
        <v>6</v>
      </c>
      <c r="G6730" s="16" t="s">
        <v>5696</v>
      </c>
      <c r="H6730" s="5">
        <f>IFERROR(IF($F$3=0,"-",Tabla1[[#This Row],[Precio de Cliente neto]]*(1+$F$3)),"-")</f>
        <v>10924.661369999998</v>
      </c>
      <c r="I6730" s="5">
        <v>10404.439399999999</v>
      </c>
      <c r="J6730" s="5">
        <v>9363.9954600000001</v>
      </c>
      <c r="K6730" s="26">
        <v>0.21</v>
      </c>
    </row>
    <row r="6731" spans="1:11">
      <c r="A6731" s="4">
        <v>41568</v>
      </c>
      <c r="B6731" t="s">
        <v>9524</v>
      </c>
      <c r="C6731" s="5">
        <f>IF($F$2=0," - ",Tabla1[[#This Row],[Base Precio de Lista neto]])</f>
        <v>12999.483200000001</v>
      </c>
      <c r="D6731" s="5">
        <f>IF($F$2=0," - ",Tabla1[[#This Row],[Base Precio de Lista neto]]*(1-$F$2))</f>
        <v>9099.6382400000002</v>
      </c>
      <c r="E6731" s="5">
        <f>IF($F$2=0," - ",Tabla1[[#This Row],[Base para Mejor precio]]*(1-$F$2))</f>
        <v>8189.6744159999989</v>
      </c>
      <c r="F6731" s="4" t="s">
        <v>6</v>
      </c>
      <c r="G6731" s="16" t="s">
        <v>5696</v>
      </c>
      <c r="H6731" s="5">
        <f>IFERROR(IF($F$3=0,"-",Tabla1[[#This Row],[Precio de Cliente neto]]*(1+$F$3)),"-")</f>
        <v>13649.45736</v>
      </c>
      <c r="I6731" s="5">
        <v>12999.483200000001</v>
      </c>
      <c r="J6731" s="5">
        <v>11699.534879999999</v>
      </c>
      <c r="K6731" s="26">
        <v>0.21</v>
      </c>
    </row>
    <row r="6732" spans="1:11">
      <c r="A6732" s="4">
        <v>41569</v>
      </c>
      <c r="B6732" t="s">
        <v>9525</v>
      </c>
      <c r="C6732" s="5">
        <f>IF($F$2=0," - ",Tabla1[[#This Row],[Base Precio de Lista neto]])</f>
        <v>20772.508300000001</v>
      </c>
      <c r="D6732" s="5">
        <f>IF($F$2=0," - ",Tabla1[[#This Row],[Base Precio de Lista neto]]*(1-$F$2))</f>
        <v>14540.755810000001</v>
      </c>
      <c r="E6732" s="5">
        <f>IF($F$2=0," - ",Tabla1[[#This Row],[Base para Mejor precio]]*(1-$F$2))</f>
        <v>13086.680229</v>
      </c>
      <c r="F6732" s="4" t="s">
        <v>6</v>
      </c>
      <c r="G6732" s="16" t="s">
        <v>5696</v>
      </c>
      <c r="H6732" s="5">
        <f>IFERROR(IF($F$3=0,"-",Tabla1[[#This Row],[Precio de Cliente neto]]*(1+$F$3)),"-")</f>
        <v>21811.133715</v>
      </c>
      <c r="I6732" s="5">
        <v>20772.508300000001</v>
      </c>
      <c r="J6732" s="5">
        <v>18695.25747</v>
      </c>
      <c r="K6732" s="26">
        <v>0.21</v>
      </c>
    </row>
    <row r="6733" spans="1:11">
      <c r="A6733" s="4">
        <v>41583</v>
      </c>
      <c r="B6733" t="s">
        <v>4405</v>
      </c>
      <c r="C6733" s="5">
        <f>IF($F$2=0," - ",Tabla1[[#This Row],[Base Precio de Lista neto]])</f>
        <v>3489.0097000000001</v>
      </c>
      <c r="D6733" s="5">
        <f>IF($F$2=0," - ",Tabla1[[#This Row],[Base Precio de Lista neto]]*(1-$F$2))</f>
        <v>2442.3067900000001</v>
      </c>
      <c r="E6733" s="5">
        <f>IF($F$2=0," - ",Tabla1[[#This Row],[Base para Mejor precio]]*(1-$F$2))</f>
        <v>2198.0761109999999</v>
      </c>
      <c r="F6733" s="4" t="s">
        <v>4</v>
      </c>
      <c r="G6733" s="16" t="s">
        <v>5696</v>
      </c>
      <c r="H6733" s="5">
        <f>IFERROR(IF($F$3=0,"-",Tabla1[[#This Row],[Precio de Cliente neto]]*(1+$F$3)),"-")</f>
        <v>3663.4601849999999</v>
      </c>
      <c r="I6733" s="5">
        <v>3489.0097000000001</v>
      </c>
      <c r="J6733" s="5">
        <v>3140.1087299999999</v>
      </c>
      <c r="K6733" s="26">
        <v>0.21</v>
      </c>
    </row>
    <row r="6734" spans="1:11">
      <c r="A6734" s="4">
        <v>41584</v>
      </c>
      <c r="B6734" t="s">
        <v>4406</v>
      </c>
      <c r="C6734" s="5">
        <f>IF($F$2=0," - ",Tabla1[[#This Row],[Base Precio de Lista neto]])</f>
        <v>3463.5306</v>
      </c>
      <c r="D6734" s="5">
        <f>IF($F$2=0," - ",Tabla1[[#This Row],[Base Precio de Lista neto]]*(1-$F$2))</f>
        <v>2424.4714199999999</v>
      </c>
      <c r="E6734" s="5">
        <f>IF($F$2=0," - ",Tabla1[[#This Row],[Base para Mejor precio]]*(1-$F$2))</f>
        <v>2182.0242779999999</v>
      </c>
      <c r="F6734" s="4" t="s">
        <v>4</v>
      </c>
      <c r="G6734" s="16" t="s">
        <v>5696</v>
      </c>
      <c r="H6734" s="5">
        <f>IFERROR(IF($F$3=0,"-",Tabla1[[#This Row],[Precio de Cliente neto]]*(1+$F$3)),"-")</f>
        <v>3636.7071299999998</v>
      </c>
      <c r="I6734" s="5">
        <v>3463.5306</v>
      </c>
      <c r="J6734" s="5">
        <v>3117.1775400000001</v>
      </c>
      <c r="K6734" s="26">
        <v>0.21</v>
      </c>
    </row>
    <row r="6735" spans="1:11">
      <c r="A6735" s="4">
        <v>41585</v>
      </c>
      <c r="B6735" t="s">
        <v>4407</v>
      </c>
      <c r="C6735" s="5">
        <f>IF($F$2=0," - ",Tabla1[[#This Row],[Base Precio de Lista neto]])</f>
        <v>4866.3698999999997</v>
      </c>
      <c r="D6735" s="5">
        <f>IF($F$2=0," - ",Tabla1[[#This Row],[Base Precio de Lista neto]]*(1-$F$2))</f>
        <v>3406.4589299999998</v>
      </c>
      <c r="E6735" s="5">
        <f>IF($F$2=0," - ",Tabla1[[#This Row],[Base para Mejor precio]]*(1-$F$2))</f>
        <v>3065.8130369999994</v>
      </c>
      <c r="F6735" s="4" t="s">
        <v>4</v>
      </c>
      <c r="G6735" s="16" t="s">
        <v>5696</v>
      </c>
      <c r="H6735" s="5">
        <f>IFERROR(IF($F$3=0,"-",Tabla1[[#This Row],[Precio de Cliente neto]]*(1+$F$3)),"-")</f>
        <v>5109.6883949999992</v>
      </c>
      <c r="I6735" s="5">
        <v>4866.3698999999997</v>
      </c>
      <c r="J6735" s="5">
        <v>4379.7329099999997</v>
      </c>
      <c r="K6735" s="26">
        <v>0.21</v>
      </c>
    </row>
    <row r="6736" spans="1:11">
      <c r="A6736" s="4">
        <v>41604</v>
      </c>
      <c r="B6736" t="s">
        <v>4408</v>
      </c>
      <c r="C6736" s="5">
        <f>IF($F$2=0," - ",Tabla1[[#This Row],[Base Precio de Lista neto]])</f>
        <v>8496.9768999999997</v>
      </c>
      <c r="D6736" s="5">
        <f>IF($F$2=0," - ",Tabla1[[#This Row],[Base Precio de Lista neto]]*(1-$F$2))</f>
        <v>5947.8838299999998</v>
      </c>
      <c r="E6736" s="5">
        <f>IF($F$2=0," - ",Tabla1[[#This Row],[Base para Mejor precio]]*(1-$F$2))</f>
        <v>5353.0954469999997</v>
      </c>
      <c r="F6736" s="4" t="s">
        <v>6</v>
      </c>
      <c r="G6736" s="16" t="s">
        <v>5696</v>
      </c>
      <c r="H6736" s="5">
        <f>IFERROR(IF($F$3=0,"-",Tabla1[[#This Row],[Precio de Cliente neto]]*(1+$F$3)),"-")</f>
        <v>8921.8257450000001</v>
      </c>
      <c r="I6736" s="5">
        <v>8496.9768999999997</v>
      </c>
      <c r="J6736" s="5">
        <v>7647.2792099999997</v>
      </c>
      <c r="K6736" s="26">
        <v>0.21</v>
      </c>
    </row>
    <row r="6737" spans="1:11">
      <c r="A6737" s="4">
        <v>41605</v>
      </c>
      <c r="B6737" t="s">
        <v>4409</v>
      </c>
      <c r="C6737" s="5">
        <f>IF($F$2=0," - ",Tabla1[[#This Row],[Base Precio de Lista neto]])</f>
        <v>9976.5774999999994</v>
      </c>
      <c r="D6737" s="5">
        <f>IF($F$2=0," - ",Tabla1[[#This Row],[Base Precio de Lista neto]]*(1-$F$2))</f>
        <v>6983.6042499999994</v>
      </c>
      <c r="E6737" s="5">
        <f>IF($F$2=0," - ",Tabla1[[#This Row],[Base para Mejor precio]]*(1-$F$2))</f>
        <v>6285.2438249999987</v>
      </c>
      <c r="F6737" s="4" t="s">
        <v>6</v>
      </c>
      <c r="G6737" s="16" t="s">
        <v>5696</v>
      </c>
      <c r="H6737" s="5">
        <f>IFERROR(IF($F$3=0,"-",Tabla1[[#This Row],[Precio de Cliente neto]]*(1+$F$3)),"-")</f>
        <v>10475.406374999999</v>
      </c>
      <c r="I6737" s="5">
        <v>9976.5774999999994</v>
      </c>
      <c r="J6737" s="5">
        <v>8978.9197499999991</v>
      </c>
      <c r="K6737" s="26">
        <v>0.21</v>
      </c>
    </row>
    <row r="6738" spans="1:11">
      <c r="A6738" s="4">
        <v>41606</v>
      </c>
      <c r="B6738" t="s">
        <v>4410</v>
      </c>
      <c r="C6738" s="5">
        <f>IF($F$2=0," - ",Tabla1[[#This Row],[Base Precio de Lista neto]])</f>
        <v>12718.053400000001</v>
      </c>
      <c r="D6738" s="5">
        <f>IF($F$2=0," - ",Tabla1[[#This Row],[Base Precio de Lista neto]]*(1-$F$2))</f>
        <v>8902.6373800000001</v>
      </c>
      <c r="E6738" s="5">
        <f>IF($F$2=0," - ",Tabla1[[#This Row],[Base para Mejor precio]]*(1-$F$2))</f>
        <v>8012.3736419999996</v>
      </c>
      <c r="F6738" s="4" t="s">
        <v>6</v>
      </c>
      <c r="G6738" s="16" t="s">
        <v>5696</v>
      </c>
      <c r="H6738" s="5">
        <f>IFERROR(IF($F$3=0,"-",Tabla1[[#This Row],[Precio de Cliente neto]]*(1+$F$3)),"-")</f>
        <v>13353.95607</v>
      </c>
      <c r="I6738" s="5">
        <v>12718.053400000001</v>
      </c>
      <c r="J6738" s="5">
        <v>11446.24806</v>
      </c>
      <c r="K6738" s="26">
        <v>0.21</v>
      </c>
    </row>
    <row r="6739" spans="1:11">
      <c r="A6739" s="4">
        <v>41608</v>
      </c>
      <c r="B6739" t="s">
        <v>4411</v>
      </c>
      <c r="C6739" s="5">
        <f>IF($F$2=0," - ",Tabla1[[#This Row],[Base Precio de Lista neto]])</f>
        <v>6892.3747000000003</v>
      </c>
      <c r="D6739" s="5">
        <f>IF($F$2=0," - ",Tabla1[[#This Row],[Base Precio de Lista neto]]*(1-$F$2))</f>
        <v>4824.6622900000002</v>
      </c>
      <c r="E6739" s="5">
        <f>IF($F$2=0," - ",Tabla1[[#This Row],[Base para Mejor precio]]*(1-$F$2))</f>
        <v>4342.1960609999996</v>
      </c>
      <c r="F6739" s="4" t="s">
        <v>6</v>
      </c>
      <c r="G6739" s="16" t="s">
        <v>5696</v>
      </c>
      <c r="H6739" s="5">
        <f>IFERROR(IF($F$3=0,"-",Tabla1[[#This Row],[Precio de Cliente neto]]*(1+$F$3)),"-")</f>
        <v>7236.9934350000003</v>
      </c>
      <c r="I6739" s="5">
        <v>6892.3747000000003</v>
      </c>
      <c r="J6739" s="5">
        <v>6203.1372300000003</v>
      </c>
      <c r="K6739" s="26">
        <v>0.21</v>
      </c>
    </row>
    <row r="6740" spans="1:11">
      <c r="A6740" s="4">
        <v>41609</v>
      </c>
      <c r="B6740" t="s">
        <v>4412</v>
      </c>
      <c r="C6740" s="5">
        <f>IF($F$2=0," - ",Tabla1[[#This Row],[Base Precio de Lista neto]])</f>
        <v>7187.4231</v>
      </c>
      <c r="D6740" s="5">
        <f>IF($F$2=0," - ",Tabla1[[#This Row],[Base Precio de Lista neto]]*(1-$F$2))</f>
        <v>5031.1961699999993</v>
      </c>
      <c r="E6740" s="5">
        <f>IF($F$2=0," - ",Tabla1[[#This Row],[Base para Mejor precio]]*(1-$F$2))</f>
        <v>4528.0765529999999</v>
      </c>
      <c r="F6740" s="4" t="s">
        <v>6</v>
      </c>
      <c r="G6740" s="16" t="s">
        <v>5696</v>
      </c>
      <c r="H6740" s="5">
        <f>IFERROR(IF($F$3=0,"-",Tabla1[[#This Row],[Precio de Cliente neto]]*(1+$F$3)),"-")</f>
        <v>7546.7942549999989</v>
      </c>
      <c r="I6740" s="5">
        <v>7187.4231</v>
      </c>
      <c r="J6740" s="5">
        <v>6468.6807900000003</v>
      </c>
      <c r="K6740" s="26">
        <v>0.21</v>
      </c>
    </row>
    <row r="6741" spans="1:11">
      <c r="A6741" s="4">
        <v>41610</v>
      </c>
      <c r="B6741" t="s">
        <v>4413</v>
      </c>
      <c r="C6741" s="5">
        <f>IF($F$2=0," - ",Tabla1[[#This Row],[Base Precio de Lista neto]])</f>
        <v>8046.4039000000002</v>
      </c>
      <c r="D6741" s="5">
        <f>IF($F$2=0," - ",Tabla1[[#This Row],[Base Precio de Lista neto]]*(1-$F$2))</f>
        <v>5632.4827299999997</v>
      </c>
      <c r="E6741" s="5">
        <f>IF($F$2=0," - ",Tabla1[[#This Row],[Base para Mejor precio]]*(1-$F$2))</f>
        <v>5069.2344569999996</v>
      </c>
      <c r="F6741" s="4" t="s">
        <v>6</v>
      </c>
      <c r="G6741" s="16" t="s">
        <v>5696</v>
      </c>
      <c r="H6741" s="5">
        <f>IFERROR(IF($F$3=0,"-",Tabla1[[#This Row],[Precio de Cliente neto]]*(1+$F$3)),"-")</f>
        <v>8448.7240949999996</v>
      </c>
      <c r="I6741" s="5">
        <v>8046.4039000000002</v>
      </c>
      <c r="J6741" s="5">
        <v>7241.7635099999998</v>
      </c>
      <c r="K6741" s="26">
        <v>0.21</v>
      </c>
    </row>
    <row r="6742" spans="1:11">
      <c r="A6742" s="4">
        <v>41611</v>
      </c>
      <c r="B6742" t="s">
        <v>4414</v>
      </c>
      <c r="C6742" s="5">
        <f>IF($F$2=0," - ",Tabla1[[#This Row],[Base Precio de Lista neto]])</f>
        <v>10129.052799999999</v>
      </c>
      <c r="D6742" s="5">
        <f>IF($F$2=0," - ",Tabla1[[#This Row],[Base Precio de Lista neto]]*(1-$F$2))</f>
        <v>7090.3369599999996</v>
      </c>
      <c r="E6742" s="5">
        <f>IF($F$2=0," - ",Tabla1[[#This Row],[Base para Mejor precio]]*(1-$F$2))</f>
        <v>6381.3032640000001</v>
      </c>
      <c r="F6742" s="4" t="s">
        <v>6</v>
      </c>
      <c r="G6742" s="16" t="s">
        <v>5696</v>
      </c>
      <c r="H6742" s="5">
        <f>IFERROR(IF($F$3=0,"-",Tabla1[[#This Row],[Precio de Cliente neto]]*(1+$F$3)),"-")</f>
        <v>10635.505439999999</v>
      </c>
      <c r="I6742" s="5">
        <v>10129.052799999999</v>
      </c>
      <c r="J6742" s="5">
        <v>9116.1475200000004</v>
      </c>
      <c r="K6742" s="26">
        <v>0.21</v>
      </c>
    </row>
    <row r="6743" spans="1:11">
      <c r="A6743" s="4">
        <v>41613</v>
      </c>
      <c r="B6743" t="s">
        <v>4415</v>
      </c>
      <c r="C6743" s="5">
        <f>IF($F$2=0," - ",Tabla1[[#This Row],[Base Precio de Lista neto]])</f>
        <v>8410.4665999999997</v>
      </c>
      <c r="D6743" s="5">
        <f>IF($F$2=0," - ",Tabla1[[#This Row],[Base Precio de Lista neto]]*(1-$F$2))</f>
        <v>5887.3266199999998</v>
      </c>
      <c r="E6743" s="5">
        <f>IF($F$2=0," - ",Tabla1[[#This Row],[Base para Mejor precio]]*(1-$F$2))</f>
        <v>5298.5939579999995</v>
      </c>
      <c r="F6743" s="4" t="s">
        <v>6</v>
      </c>
      <c r="G6743" s="16" t="s">
        <v>5696</v>
      </c>
      <c r="H6743" s="5">
        <f>IFERROR(IF($F$3=0,"-",Tabla1[[#This Row],[Precio de Cliente neto]]*(1+$F$3)),"-")</f>
        <v>8830.9899299999997</v>
      </c>
      <c r="I6743" s="5">
        <v>8410.4665999999997</v>
      </c>
      <c r="J6743" s="5">
        <v>7569.4199399999998</v>
      </c>
      <c r="K6743" s="26">
        <v>0.21</v>
      </c>
    </row>
    <row r="6744" spans="1:11">
      <c r="A6744" s="4">
        <v>41614</v>
      </c>
      <c r="B6744" t="s">
        <v>4416</v>
      </c>
      <c r="C6744" s="5">
        <f>IF($F$2=0," - ",Tabla1[[#This Row],[Base Precio de Lista neto]])</f>
        <v>16338.839900000001</v>
      </c>
      <c r="D6744" s="5">
        <f>IF($F$2=0," - ",Tabla1[[#This Row],[Base Precio de Lista neto]]*(1-$F$2))</f>
        <v>11437.18793</v>
      </c>
      <c r="E6744" s="5">
        <f>IF($F$2=0," - ",Tabla1[[#This Row],[Base para Mejor precio]]*(1-$F$2))</f>
        <v>10293.469137</v>
      </c>
      <c r="F6744" s="4" t="s">
        <v>6</v>
      </c>
      <c r="G6744" s="16" t="s">
        <v>5696</v>
      </c>
      <c r="H6744" s="5">
        <f>IFERROR(IF($F$3=0,"-",Tabla1[[#This Row],[Precio de Cliente neto]]*(1+$F$3)),"-")</f>
        <v>17155.781895</v>
      </c>
      <c r="I6744" s="5">
        <v>16338.839900000001</v>
      </c>
      <c r="J6744" s="5">
        <v>14704.955910000001</v>
      </c>
      <c r="K6744" s="26">
        <v>0.21</v>
      </c>
    </row>
    <row r="6745" spans="1:11">
      <c r="A6745" s="4">
        <v>41633</v>
      </c>
      <c r="B6745" t="s">
        <v>9526</v>
      </c>
      <c r="C6745" s="5">
        <f>IF($F$2=0," - ",Tabla1[[#This Row],[Base Precio de Lista neto]])</f>
        <v>39308.854899999998</v>
      </c>
      <c r="D6745" s="5">
        <f>IF($F$2=0," - ",Tabla1[[#This Row],[Base Precio de Lista neto]]*(1-$F$2))</f>
        <v>27516.198429999997</v>
      </c>
      <c r="E6745" s="5">
        <f>IF($F$2=0," - ",Tabla1[[#This Row],[Base para Mejor precio]]*(1-$F$2))</f>
        <v>21792.829156560001</v>
      </c>
      <c r="F6745" s="4" t="s">
        <v>6</v>
      </c>
      <c r="G6745" s="16" t="s">
        <v>7913</v>
      </c>
      <c r="H6745" s="5">
        <f>IFERROR(IF($F$3=0,"-",Tabla1[[#This Row],[Precio de Cliente neto]]*(1+$F$3)),"-")</f>
        <v>41274.297644999999</v>
      </c>
      <c r="I6745" s="5">
        <v>39308.854899999998</v>
      </c>
      <c r="J6745" s="5">
        <v>31132.613080800002</v>
      </c>
      <c r="K6745" s="26">
        <v>0.21</v>
      </c>
    </row>
    <row r="6746" spans="1:11">
      <c r="A6746" s="4">
        <v>41634</v>
      </c>
      <c r="B6746" t="s">
        <v>9527</v>
      </c>
      <c r="C6746" s="5">
        <f>IF($F$2=0," - ",Tabla1[[#This Row],[Base Precio de Lista neto]])</f>
        <v>3930.8872999999999</v>
      </c>
      <c r="D6746" s="5">
        <f>IF($F$2=0," - ",Tabla1[[#This Row],[Base Precio de Lista neto]]*(1-$F$2))</f>
        <v>2751.6211099999996</v>
      </c>
      <c r="E6746" s="5">
        <f>IF($F$2=0," - ",Tabla1[[#This Row],[Base para Mejor precio]]*(1-$F$2))</f>
        <v>2179.2839191200001</v>
      </c>
      <c r="F6746" s="4" t="s">
        <v>6</v>
      </c>
      <c r="G6746" s="16" t="s">
        <v>7913</v>
      </c>
      <c r="H6746" s="5">
        <f>IFERROR(IF($F$3=0,"-",Tabla1[[#This Row],[Precio de Cliente neto]]*(1+$F$3)),"-")</f>
        <v>4127.4316649999992</v>
      </c>
      <c r="I6746" s="5">
        <v>3930.8872999999999</v>
      </c>
      <c r="J6746" s="5">
        <v>3113.2627416</v>
      </c>
      <c r="K6746" s="26">
        <v>0.21</v>
      </c>
    </row>
    <row r="6747" spans="1:11">
      <c r="A6747" s="4">
        <v>41635</v>
      </c>
      <c r="B6747" t="s">
        <v>9528</v>
      </c>
      <c r="C6747" s="5">
        <f>IF($F$2=0," - ",Tabla1[[#This Row],[Base Precio de Lista neto]])</f>
        <v>9868.0030999999999</v>
      </c>
      <c r="D6747" s="5">
        <f>IF($F$2=0," - ",Tabla1[[#This Row],[Base Precio de Lista neto]]*(1-$F$2))</f>
        <v>6907.6021699999992</v>
      </c>
      <c r="E6747" s="5">
        <f>IF($F$2=0," - ",Tabla1[[#This Row],[Base para Mejor precio]]*(1-$F$2))</f>
        <v>5470.820918639999</v>
      </c>
      <c r="F6747" s="4" t="s">
        <v>6</v>
      </c>
      <c r="G6747" s="16" t="s">
        <v>7913</v>
      </c>
      <c r="H6747" s="5">
        <f>IFERROR(IF($F$3=0,"-",Tabla1[[#This Row],[Precio de Cliente neto]]*(1+$F$3)),"-")</f>
        <v>10361.403254999999</v>
      </c>
      <c r="I6747" s="5">
        <v>9868.0030999999999</v>
      </c>
      <c r="J6747" s="5">
        <v>7815.4584551999997</v>
      </c>
      <c r="K6747" s="26">
        <v>0.21</v>
      </c>
    </row>
    <row r="6748" spans="1:11">
      <c r="A6748" s="4">
        <v>41636</v>
      </c>
      <c r="B6748" t="s">
        <v>9529</v>
      </c>
      <c r="C6748" s="5">
        <f>IF($F$2=0," - ",Tabla1[[#This Row],[Base Precio de Lista neto]])</f>
        <v>17895.5255</v>
      </c>
      <c r="D6748" s="5">
        <f>IF($F$2=0," - ",Tabla1[[#This Row],[Base Precio de Lista neto]]*(1-$F$2))</f>
        <v>12526.867849999999</v>
      </c>
      <c r="E6748" s="5">
        <f>IF($F$2=0," - ",Tabla1[[#This Row],[Base para Mejor precio]]*(1-$F$2))</f>
        <v>9921.2793371999996</v>
      </c>
      <c r="F6748" s="4" t="s">
        <v>6</v>
      </c>
      <c r="G6748" s="16" t="s">
        <v>7913</v>
      </c>
      <c r="H6748" s="5">
        <f>IFERROR(IF($F$3=0,"-",Tabla1[[#This Row],[Precio de Cliente neto]]*(1+$F$3)),"-")</f>
        <v>18790.301775</v>
      </c>
      <c r="I6748" s="5">
        <v>17895.5255</v>
      </c>
      <c r="J6748" s="5">
        <v>14173.256196</v>
      </c>
      <c r="K6748" s="26">
        <v>0.21</v>
      </c>
    </row>
    <row r="6749" spans="1:11">
      <c r="A6749" s="4">
        <v>41637</v>
      </c>
      <c r="B6749" t="s">
        <v>9530</v>
      </c>
      <c r="C6749" s="5">
        <f>IF($F$2=0," - ",Tabla1[[#This Row],[Base Precio de Lista neto]])</f>
        <v>3498.7233999999999</v>
      </c>
      <c r="D6749" s="5">
        <f>IF($F$2=0," - ",Tabla1[[#This Row],[Base Precio de Lista neto]]*(1-$F$2))</f>
        <v>2449.1063799999997</v>
      </c>
      <c r="E6749" s="5">
        <f>IF($F$2=0," - ",Tabla1[[#This Row],[Base para Mejor precio]]*(1-$F$2))</f>
        <v>1939.6922529599999</v>
      </c>
      <c r="F6749" s="4" t="s">
        <v>6</v>
      </c>
      <c r="G6749" s="16" t="s">
        <v>7913</v>
      </c>
      <c r="H6749" s="5">
        <f>IFERROR(IF($F$3=0,"-",Tabla1[[#This Row],[Precio de Cliente neto]]*(1+$F$3)),"-")</f>
        <v>3673.6595699999998</v>
      </c>
      <c r="I6749" s="5">
        <v>3498.7233999999999</v>
      </c>
      <c r="J6749" s="5">
        <v>2770.9889327999999</v>
      </c>
      <c r="K6749" s="26">
        <v>0.21</v>
      </c>
    </row>
    <row r="6750" spans="1:11">
      <c r="A6750" s="4">
        <v>41638</v>
      </c>
      <c r="B6750" t="s">
        <v>9531</v>
      </c>
      <c r="C6750" s="5">
        <f>IF($F$2=0," - ",Tabla1[[#This Row],[Base Precio de Lista neto]])</f>
        <v>9587.5324000000001</v>
      </c>
      <c r="D6750" s="5">
        <f>IF($F$2=0," - ",Tabla1[[#This Row],[Base Precio de Lista neto]]*(1-$F$2))</f>
        <v>6711.27268</v>
      </c>
      <c r="E6750" s="5">
        <f>IF($F$2=0," - ",Tabla1[[#This Row],[Base para Mejor precio]]*(1-$F$2))</f>
        <v>5315.3279625599998</v>
      </c>
      <c r="F6750" s="4" t="s">
        <v>6</v>
      </c>
      <c r="G6750" s="16" t="s">
        <v>7913</v>
      </c>
      <c r="H6750" s="5">
        <f>IFERROR(IF($F$3=0,"-",Tabla1[[#This Row],[Precio de Cliente neto]]*(1+$F$3)),"-")</f>
        <v>10066.909019999999</v>
      </c>
      <c r="I6750" s="5">
        <v>9587.5324000000001</v>
      </c>
      <c r="J6750" s="5">
        <v>7593.3256608000002</v>
      </c>
      <c r="K6750" s="26">
        <v>0.21</v>
      </c>
    </row>
    <row r="6751" spans="1:11">
      <c r="A6751" s="4">
        <v>41639</v>
      </c>
      <c r="B6751" t="s">
        <v>9532</v>
      </c>
      <c r="C6751" s="5">
        <f>IF($F$2=0," - ",Tabla1[[#This Row],[Base Precio de Lista neto]])</f>
        <v>2984.1662000000001</v>
      </c>
      <c r="D6751" s="5">
        <f>IF($F$2=0," - ",Tabla1[[#This Row],[Base Precio de Lista neto]]*(1-$F$2))</f>
        <v>2088.9163399999998</v>
      </c>
      <c r="E6751" s="5">
        <f>IF($F$2=0," - ",Tabla1[[#This Row],[Base para Mejor precio]]*(1-$F$2))</f>
        <v>1654.4217412800001</v>
      </c>
      <c r="F6751" s="4" t="s">
        <v>6</v>
      </c>
      <c r="G6751" s="16" t="s">
        <v>7913</v>
      </c>
      <c r="H6751" s="5">
        <f>IFERROR(IF($F$3=0,"-",Tabla1[[#This Row],[Precio de Cliente neto]]*(1+$F$3)),"-")</f>
        <v>3133.3745099999996</v>
      </c>
      <c r="I6751" s="5">
        <v>2984.1662000000001</v>
      </c>
      <c r="J6751" s="5">
        <v>2363.4596304000002</v>
      </c>
      <c r="K6751" s="26">
        <v>0.21</v>
      </c>
    </row>
    <row r="6752" spans="1:11">
      <c r="A6752" s="4">
        <v>41640</v>
      </c>
      <c r="B6752" t="s">
        <v>9533</v>
      </c>
      <c r="C6752" s="5">
        <f>IF($F$2=0," - ",Tabla1[[#This Row],[Base Precio de Lista neto]])</f>
        <v>8034.68</v>
      </c>
      <c r="D6752" s="5">
        <f>IF($F$2=0," - ",Tabla1[[#This Row],[Base Precio de Lista neto]]*(1-$F$2))</f>
        <v>5624.2759999999998</v>
      </c>
      <c r="E6752" s="5">
        <f>IF($F$2=0," - ",Tabla1[[#This Row],[Base para Mejor precio]]*(1-$F$2))</f>
        <v>4454.4265919999998</v>
      </c>
      <c r="F6752" s="4" t="s">
        <v>6</v>
      </c>
      <c r="G6752" s="16" t="s">
        <v>7913</v>
      </c>
      <c r="H6752" s="5">
        <f>IFERROR(IF($F$3=0,"-",Tabla1[[#This Row],[Precio de Cliente neto]]*(1+$F$3)),"-")</f>
        <v>8436.4140000000007</v>
      </c>
      <c r="I6752" s="5">
        <v>8034.68</v>
      </c>
      <c r="J6752" s="5">
        <v>6363.4665599999998</v>
      </c>
      <c r="K6752" s="26">
        <v>0.21</v>
      </c>
    </row>
    <row r="6753" spans="1:11">
      <c r="A6753" s="4">
        <v>41641</v>
      </c>
      <c r="B6753" t="s">
        <v>9534</v>
      </c>
      <c r="C6753" s="5">
        <f>IF($F$2=0," - ",Tabla1[[#This Row],[Base Precio de Lista neto]])</f>
        <v>3903.7266</v>
      </c>
      <c r="D6753" s="5">
        <f>IF($F$2=0," - ",Tabla1[[#This Row],[Base Precio de Lista neto]]*(1-$F$2))</f>
        <v>2732.60862</v>
      </c>
      <c r="E6753" s="5">
        <f>IF($F$2=0," - ",Tabla1[[#This Row],[Base para Mejor precio]]*(1-$F$2))</f>
        <v>2164.2260270400002</v>
      </c>
      <c r="F6753" s="4" t="s">
        <v>6</v>
      </c>
      <c r="G6753" s="16" t="s">
        <v>7913</v>
      </c>
      <c r="H6753" s="5">
        <f>IFERROR(IF($F$3=0,"-",Tabla1[[#This Row],[Precio de Cliente neto]]*(1+$F$3)),"-")</f>
        <v>4098.9129300000004</v>
      </c>
      <c r="I6753" s="5">
        <v>3903.7266</v>
      </c>
      <c r="J6753" s="5">
        <v>3091.7514672000002</v>
      </c>
      <c r="K6753" s="26">
        <v>0.21</v>
      </c>
    </row>
    <row r="6754" spans="1:11">
      <c r="A6754" s="4">
        <v>41642</v>
      </c>
      <c r="B6754" t="s">
        <v>9535</v>
      </c>
      <c r="C6754" s="5">
        <f>IF($F$2=0," - ",Tabla1[[#This Row],[Base Precio de Lista neto]])</f>
        <v>10242.084800000001</v>
      </c>
      <c r="D6754" s="5">
        <f>IF($F$2=0," - ",Tabla1[[#This Row],[Base Precio de Lista neto]]*(1-$F$2))</f>
        <v>7169.4593599999998</v>
      </c>
      <c r="E6754" s="5">
        <f>IF($F$2=0," - ",Tabla1[[#This Row],[Base para Mejor precio]]*(1-$F$2))</f>
        <v>5678.2118131199995</v>
      </c>
      <c r="F6754" s="4" t="s">
        <v>6</v>
      </c>
      <c r="G6754" s="16" t="s">
        <v>7913</v>
      </c>
      <c r="H6754" s="5">
        <f>IFERROR(IF($F$3=0,"-",Tabla1[[#This Row],[Precio de Cliente neto]]*(1+$F$3)),"-")</f>
        <v>10754.189039999999</v>
      </c>
      <c r="I6754" s="5">
        <v>10242.084800000001</v>
      </c>
      <c r="J6754" s="5">
        <v>8111.7311615999997</v>
      </c>
      <c r="K6754" s="26">
        <v>0.21</v>
      </c>
    </row>
    <row r="6755" spans="1:11">
      <c r="A6755" s="4">
        <v>41644</v>
      </c>
      <c r="B6755" t="s">
        <v>4417</v>
      </c>
      <c r="C6755" s="5">
        <f>IF($F$2=0," - ",Tabla1[[#This Row],[Base Precio de Lista neto]])</f>
        <v>19248.1499</v>
      </c>
      <c r="D6755" s="5">
        <f>IF($F$2=0," - ",Tabla1[[#This Row],[Base Precio de Lista neto]]*(1-$F$2))</f>
        <v>13473.70493</v>
      </c>
      <c r="E6755" s="5">
        <f>IF($F$2=0," - ",Tabla1[[#This Row],[Base para Mejor precio]]*(1-$F$2))</f>
        <v>12126.334437</v>
      </c>
      <c r="F6755" s="4" t="s">
        <v>6</v>
      </c>
      <c r="G6755" s="16" t="s">
        <v>5696</v>
      </c>
      <c r="H6755" s="5">
        <f>IFERROR(IF($F$3=0,"-",Tabla1[[#This Row],[Precio de Cliente neto]]*(1+$F$3)),"-")</f>
        <v>20210.557395</v>
      </c>
      <c r="I6755" s="5">
        <v>19248.1499</v>
      </c>
      <c r="J6755" s="5">
        <v>17323.334910000001</v>
      </c>
      <c r="K6755" s="26">
        <v>0.21</v>
      </c>
    </row>
    <row r="6756" spans="1:11">
      <c r="A6756" s="4">
        <v>41645</v>
      </c>
      <c r="B6756" t="s">
        <v>4418</v>
      </c>
      <c r="C6756" s="5">
        <f>IF($F$2=0," - ",Tabla1[[#This Row],[Base Precio de Lista neto]])</f>
        <v>9041.2783999999992</v>
      </c>
      <c r="D6756" s="5">
        <f>IF($F$2=0," - ",Tabla1[[#This Row],[Base Precio de Lista neto]]*(1-$F$2))</f>
        <v>6328.8948799999989</v>
      </c>
      <c r="E6756" s="5">
        <f>IF($F$2=0," - ",Tabla1[[#This Row],[Base para Mejor precio]]*(1-$F$2))</f>
        <v>5696.005392</v>
      </c>
      <c r="F6756" s="4" t="s">
        <v>4</v>
      </c>
      <c r="G6756" s="16" t="s">
        <v>5696</v>
      </c>
      <c r="H6756" s="5">
        <f>IFERROR(IF($F$3=0,"-",Tabla1[[#This Row],[Precio de Cliente neto]]*(1+$F$3)),"-")</f>
        <v>9493.3423199999979</v>
      </c>
      <c r="I6756" s="5">
        <v>9041.2783999999992</v>
      </c>
      <c r="J6756" s="5">
        <v>8137.15056</v>
      </c>
      <c r="K6756" s="26">
        <v>0.21</v>
      </c>
    </row>
    <row r="6757" spans="1:11">
      <c r="A6757" s="4">
        <v>41646</v>
      </c>
      <c r="B6757" t="s">
        <v>9536</v>
      </c>
      <c r="C6757" s="5">
        <f>IF($F$2=0," - ",Tabla1[[#This Row],[Base Precio de Lista neto]])</f>
        <v>48497.6973</v>
      </c>
      <c r="D6757" s="5">
        <f>IF($F$2=0," - ",Tabla1[[#This Row],[Base Precio de Lista neto]]*(1-$F$2))</f>
        <v>33948.38811</v>
      </c>
      <c r="E6757" s="5">
        <f>IF($F$2=0," - ",Tabla1[[#This Row],[Base para Mejor precio]]*(1-$F$2))</f>
        <v>26887.123383119997</v>
      </c>
      <c r="F6757" s="4" t="s">
        <v>6</v>
      </c>
      <c r="G6757" s="16" t="s">
        <v>7913</v>
      </c>
      <c r="H6757" s="5">
        <f>IFERROR(IF($F$3=0,"-",Tabla1[[#This Row],[Precio de Cliente neto]]*(1+$F$3)),"-")</f>
        <v>50922.582165</v>
      </c>
      <c r="I6757" s="5">
        <v>48497.6973</v>
      </c>
      <c r="J6757" s="5">
        <v>38410.176261599998</v>
      </c>
      <c r="K6757" s="26">
        <v>0.21</v>
      </c>
    </row>
    <row r="6758" spans="1:11">
      <c r="A6758" s="4">
        <v>41647</v>
      </c>
      <c r="B6758" t="s">
        <v>9537</v>
      </c>
      <c r="C6758" s="5">
        <f>IF($F$2=0," - ",Tabla1[[#This Row],[Base Precio de Lista neto]])</f>
        <v>40981.987099999998</v>
      </c>
      <c r="D6758" s="5">
        <f>IF($F$2=0," - ",Tabla1[[#This Row],[Base Precio de Lista neto]]*(1-$F$2))</f>
        <v>28687.390969999997</v>
      </c>
      <c r="E6758" s="5">
        <f>IF($F$2=0," - ",Tabla1[[#This Row],[Base para Mejor precio]]*(1-$F$2))</f>
        <v>22720.413648239999</v>
      </c>
      <c r="F6758" s="4" t="s">
        <v>6</v>
      </c>
      <c r="G6758" s="16" t="s">
        <v>7913</v>
      </c>
      <c r="H6758" s="5">
        <f>IFERROR(IF($F$3=0,"-",Tabla1[[#This Row],[Precio de Cliente neto]]*(1+$F$3)),"-")</f>
        <v>43031.086454999997</v>
      </c>
      <c r="I6758" s="5">
        <v>40981.987099999998</v>
      </c>
      <c r="J6758" s="5">
        <v>32457.733783200001</v>
      </c>
      <c r="K6758" s="26">
        <v>0.21</v>
      </c>
    </row>
    <row r="6759" spans="1:11">
      <c r="A6759" s="4">
        <v>41648</v>
      </c>
      <c r="B6759" t="s">
        <v>9538</v>
      </c>
      <c r="C6759" s="5">
        <f>IF($F$2=0," - ",Tabla1[[#This Row],[Base Precio de Lista neto]])</f>
        <v>56350.734499999999</v>
      </c>
      <c r="D6759" s="5">
        <f>IF($F$2=0," - ",Tabla1[[#This Row],[Base Precio de Lista neto]]*(1-$F$2))</f>
        <v>39445.514149999995</v>
      </c>
      <c r="E6759" s="5">
        <f>IF($F$2=0," - ",Tabla1[[#This Row],[Base para Mejor precio]]*(1-$F$2))</f>
        <v>31240.847206799997</v>
      </c>
      <c r="F6759" s="4" t="s">
        <v>6</v>
      </c>
      <c r="G6759" s="16" t="s">
        <v>7913</v>
      </c>
      <c r="H6759" s="5">
        <f>IFERROR(IF($F$3=0,"-",Tabla1[[#This Row],[Precio de Cliente neto]]*(1+$F$3)),"-")</f>
        <v>59168.271224999989</v>
      </c>
      <c r="I6759" s="5">
        <v>56350.734499999999</v>
      </c>
      <c r="J6759" s="5">
        <v>44629.781724</v>
      </c>
      <c r="K6759" s="26">
        <v>0.21</v>
      </c>
    </row>
    <row r="6760" spans="1:11">
      <c r="A6760" s="4">
        <v>41649</v>
      </c>
      <c r="B6760" t="s">
        <v>9539</v>
      </c>
      <c r="C6760" s="5">
        <f>IF($F$2=0," - ",Tabla1[[#This Row],[Base Precio de Lista neto]])</f>
        <v>64780.820500000002</v>
      </c>
      <c r="D6760" s="5">
        <f>IF($F$2=0," - ",Tabla1[[#This Row],[Base Precio de Lista neto]]*(1-$F$2))</f>
        <v>45346.574349999995</v>
      </c>
      <c r="E6760" s="5">
        <f>IF($F$2=0," - ",Tabla1[[#This Row],[Base para Mejor precio]]*(1-$F$2))</f>
        <v>35914.4868852</v>
      </c>
      <c r="F6760" s="4" t="s">
        <v>6</v>
      </c>
      <c r="G6760" s="16" t="s">
        <v>7913</v>
      </c>
      <c r="H6760" s="5">
        <f>IFERROR(IF($F$3=0,"-",Tabla1[[#This Row],[Precio de Cliente neto]]*(1+$F$3)),"-")</f>
        <v>68019.861524999986</v>
      </c>
      <c r="I6760" s="5">
        <v>64780.820500000002</v>
      </c>
      <c r="J6760" s="5">
        <v>51306.409835999999</v>
      </c>
      <c r="K6760" s="26">
        <v>0.21</v>
      </c>
    </row>
    <row r="6761" spans="1:11">
      <c r="A6761" s="4">
        <v>41650</v>
      </c>
      <c r="B6761" t="s">
        <v>4419</v>
      </c>
      <c r="C6761" s="5">
        <f>IF($F$2=0," - ",Tabla1[[#This Row],[Base Precio de Lista neto]])</f>
        <v>11084.584500000001</v>
      </c>
      <c r="D6761" s="5">
        <f>IF($F$2=0," - ",Tabla1[[#This Row],[Base Precio de Lista neto]]*(1-$F$2))</f>
        <v>7759.2091499999997</v>
      </c>
      <c r="E6761" s="5">
        <f>IF($F$2=0," - ",Tabla1[[#This Row],[Base para Mejor precio]]*(1-$F$2))</f>
        <v>6983.288235</v>
      </c>
      <c r="F6761" s="4" t="s">
        <v>4</v>
      </c>
      <c r="G6761" s="16" t="s">
        <v>5696</v>
      </c>
      <c r="H6761" s="5">
        <f>IFERROR(IF($F$3=0,"-",Tabla1[[#This Row],[Precio de Cliente neto]]*(1+$F$3)),"-")</f>
        <v>11638.813725</v>
      </c>
      <c r="I6761" s="5">
        <v>11084.584500000001</v>
      </c>
      <c r="J6761" s="5">
        <v>9976.1260500000008</v>
      </c>
      <c r="K6761" s="26">
        <v>0.21</v>
      </c>
    </row>
    <row r="6762" spans="1:11">
      <c r="A6762" s="4">
        <v>41651</v>
      </c>
      <c r="B6762" t="s">
        <v>4420</v>
      </c>
      <c r="C6762" s="5">
        <f>IF($F$2=0," - ",Tabla1[[#This Row],[Base Precio de Lista neto]])</f>
        <v>11084.584500000001</v>
      </c>
      <c r="D6762" s="5">
        <f>IF($F$2=0," - ",Tabla1[[#This Row],[Base Precio de Lista neto]]*(1-$F$2))</f>
        <v>7759.2091499999997</v>
      </c>
      <c r="E6762" s="5">
        <f>IF($F$2=0," - ",Tabla1[[#This Row],[Base para Mejor precio]]*(1-$F$2))</f>
        <v>6983.288235</v>
      </c>
      <c r="F6762" s="4" t="s">
        <v>4</v>
      </c>
      <c r="G6762" s="16" t="s">
        <v>5696</v>
      </c>
      <c r="H6762" s="5">
        <f>IFERROR(IF($F$3=0,"-",Tabla1[[#This Row],[Precio de Cliente neto]]*(1+$F$3)),"-")</f>
        <v>11638.813725</v>
      </c>
      <c r="I6762" s="5">
        <v>11084.584500000001</v>
      </c>
      <c r="J6762" s="5">
        <v>9976.1260500000008</v>
      </c>
      <c r="K6762" s="26">
        <v>0.21</v>
      </c>
    </row>
    <row r="6763" spans="1:11">
      <c r="A6763" s="4">
        <v>41652</v>
      </c>
      <c r="B6763" t="s">
        <v>4421</v>
      </c>
      <c r="C6763" s="5">
        <f>IF($F$2=0," - ",Tabla1[[#This Row],[Base Precio de Lista neto]])</f>
        <v>1152.7446</v>
      </c>
      <c r="D6763" s="5">
        <f>IF($F$2=0," - ",Tabla1[[#This Row],[Base Precio de Lista neto]]*(1-$F$2))</f>
        <v>806.92121999999995</v>
      </c>
      <c r="E6763" s="5">
        <f>IF($F$2=0," - ",Tabla1[[#This Row],[Base para Mejor precio]]*(1-$F$2))</f>
        <v>726.22909799999991</v>
      </c>
      <c r="F6763" s="4" t="s">
        <v>4</v>
      </c>
      <c r="G6763" s="16" t="s">
        <v>5696</v>
      </c>
      <c r="H6763" s="5">
        <f>IFERROR(IF($F$3=0,"-",Tabla1[[#This Row],[Precio de Cliente neto]]*(1+$F$3)),"-")</f>
        <v>1210.3818299999998</v>
      </c>
      <c r="I6763" s="5">
        <v>1152.7446</v>
      </c>
      <c r="J6763" s="5">
        <v>1037.4701399999999</v>
      </c>
      <c r="K6763" s="26">
        <v>0.21</v>
      </c>
    </row>
    <row r="6764" spans="1:11">
      <c r="A6764" s="4">
        <v>41653</v>
      </c>
      <c r="B6764" t="s">
        <v>4422</v>
      </c>
      <c r="C6764" s="5">
        <f>IF($F$2=0," - ",Tabla1[[#This Row],[Base Precio de Lista neto]])</f>
        <v>2989.3211000000001</v>
      </c>
      <c r="D6764" s="5">
        <f>IF($F$2=0," - ",Tabla1[[#This Row],[Base Precio de Lista neto]]*(1-$F$2))</f>
        <v>2092.52477</v>
      </c>
      <c r="E6764" s="5">
        <f>IF($F$2=0," - ",Tabla1[[#This Row],[Base para Mejor precio]]*(1-$F$2))</f>
        <v>1883.2722929999998</v>
      </c>
      <c r="F6764" s="4" t="s">
        <v>4</v>
      </c>
      <c r="G6764" s="16" t="s">
        <v>5696</v>
      </c>
      <c r="H6764" s="5">
        <f>IFERROR(IF($F$3=0,"-",Tabla1[[#This Row],[Precio de Cliente neto]]*(1+$F$3)),"-")</f>
        <v>3138.787155</v>
      </c>
      <c r="I6764" s="5">
        <v>2989.3211000000001</v>
      </c>
      <c r="J6764" s="5">
        <v>2690.3889899999999</v>
      </c>
      <c r="K6764" s="26">
        <v>0.21</v>
      </c>
    </row>
    <row r="6765" spans="1:11">
      <c r="A6765" s="4">
        <v>41654</v>
      </c>
      <c r="B6765" t="s">
        <v>4423</v>
      </c>
      <c r="C6765" s="5">
        <f>IF($F$2=0," - ",Tabla1[[#This Row],[Base Precio de Lista neto]])</f>
        <v>4676.1057000000001</v>
      </c>
      <c r="D6765" s="5">
        <f>IF($F$2=0," - ",Tabla1[[#This Row],[Base Precio de Lista neto]]*(1-$F$2))</f>
        <v>3273.2739899999997</v>
      </c>
      <c r="E6765" s="5">
        <f>IF($F$2=0," - ",Tabla1[[#This Row],[Base para Mejor precio]]*(1-$F$2))</f>
        <v>2945.9465909999999</v>
      </c>
      <c r="F6765" s="4" t="s">
        <v>4</v>
      </c>
      <c r="G6765" s="16" t="s">
        <v>5696</v>
      </c>
      <c r="H6765" s="5">
        <f>IFERROR(IF($F$3=0,"-",Tabla1[[#This Row],[Precio de Cliente neto]]*(1+$F$3)),"-")</f>
        <v>4909.9109849999995</v>
      </c>
      <c r="I6765" s="5">
        <v>4676.1057000000001</v>
      </c>
      <c r="J6765" s="5">
        <v>4208.4951300000002</v>
      </c>
      <c r="K6765" s="26">
        <v>0.21</v>
      </c>
    </row>
    <row r="6766" spans="1:11">
      <c r="A6766" s="4">
        <v>41656</v>
      </c>
      <c r="B6766" t="s">
        <v>4424</v>
      </c>
      <c r="C6766" s="5">
        <f>IF($F$2=0," - ",Tabla1[[#This Row],[Base Precio de Lista neto]])</f>
        <v>4793.3338000000003</v>
      </c>
      <c r="D6766" s="5">
        <f>IF($F$2=0," - ",Tabla1[[#This Row],[Base Precio de Lista neto]]*(1-$F$2))</f>
        <v>3355.3336600000002</v>
      </c>
      <c r="E6766" s="5">
        <f>IF($F$2=0," - ",Tabla1[[#This Row],[Base para Mejor precio]]*(1-$F$2))</f>
        <v>3019.8002940000001</v>
      </c>
      <c r="F6766" s="4" t="s">
        <v>4</v>
      </c>
      <c r="G6766" s="16" t="s">
        <v>5696</v>
      </c>
      <c r="H6766" s="5">
        <f>IFERROR(IF($F$3=0,"-",Tabla1[[#This Row],[Precio de Cliente neto]]*(1+$F$3)),"-")</f>
        <v>5033.0004900000004</v>
      </c>
      <c r="I6766" s="5">
        <v>4793.3338000000003</v>
      </c>
      <c r="J6766" s="5">
        <v>4314.0004200000003</v>
      </c>
      <c r="K6766" s="26">
        <v>0.21</v>
      </c>
    </row>
    <row r="6767" spans="1:11">
      <c r="A6767" s="4">
        <v>41657</v>
      </c>
      <c r="B6767" t="s">
        <v>4425</v>
      </c>
      <c r="C6767" s="5">
        <f>IF($F$2=0," - ",Tabla1[[#This Row],[Base Precio de Lista neto]])</f>
        <v>6037.2560999999996</v>
      </c>
      <c r="D6767" s="5">
        <f>IF($F$2=0," - ",Tabla1[[#This Row],[Base Precio de Lista neto]]*(1-$F$2))</f>
        <v>4226.0792699999993</v>
      </c>
      <c r="E6767" s="5">
        <f>IF($F$2=0," - ",Tabla1[[#This Row],[Base para Mejor precio]]*(1-$F$2))</f>
        <v>3803.4713429999997</v>
      </c>
      <c r="F6767" s="4" t="s">
        <v>4</v>
      </c>
      <c r="G6767" s="16" t="s">
        <v>5696</v>
      </c>
      <c r="H6767" s="5">
        <f>IFERROR(IF($F$3=0,"-",Tabla1[[#This Row],[Precio de Cliente neto]]*(1+$F$3)),"-")</f>
        <v>6339.1189049999994</v>
      </c>
      <c r="I6767" s="5">
        <v>6037.2560999999996</v>
      </c>
      <c r="J6767" s="5">
        <v>5433.5304900000001</v>
      </c>
      <c r="K6767" s="26">
        <v>0.21</v>
      </c>
    </row>
    <row r="6768" spans="1:11">
      <c r="A6768" s="4">
        <v>41658</v>
      </c>
      <c r="B6768" t="s">
        <v>4426</v>
      </c>
      <c r="C6768" s="5">
        <f>IF($F$2=0," - ",Tabla1[[#This Row],[Base Precio de Lista neto]])</f>
        <v>8166.9029</v>
      </c>
      <c r="D6768" s="5">
        <f>IF($F$2=0," - ",Tabla1[[#This Row],[Base Precio de Lista neto]]*(1-$F$2))</f>
        <v>5716.8320299999996</v>
      </c>
      <c r="E6768" s="5">
        <f>IF($F$2=0," - ",Tabla1[[#This Row],[Base para Mejor precio]]*(1-$F$2))</f>
        <v>5145.1488269999991</v>
      </c>
      <c r="F6768" s="4" t="s">
        <v>4</v>
      </c>
      <c r="G6768" s="16" t="s">
        <v>5696</v>
      </c>
      <c r="H6768" s="5">
        <f>IFERROR(IF($F$3=0,"-",Tabla1[[#This Row],[Precio de Cliente neto]]*(1+$F$3)),"-")</f>
        <v>8575.2480450000003</v>
      </c>
      <c r="I6768" s="5">
        <v>8166.9029</v>
      </c>
      <c r="J6768" s="5">
        <v>7350.2126099999996</v>
      </c>
      <c r="K6768" s="26">
        <v>0.21</v>
      </c>
    </row>
    <row r="6769" spans="1:11">
      <c r="A6769" s="4">
        <v>41659</v>
      </c>
      <c r="B6769" t="s">
        <v>4427</v>
      </c>
      <c r="C6769" s="5">
        <f>IF($F$2=0," - ",Tabla1[[#This Row],[Base Precio de Lista neto]])</f>
        <v>13832.936299999999</v>
      </c>
      <c r="D6769" s="5">
        <f>IF($F$2=0," - ",Tabla1[[#This Row],[Base Precio de Lista neto]]*(1-$F$2))</f>
        <v>9683.055409999999</v>
      </c>
      <c r="E6769" s="5">
        <f>IF($F$2=0," - ",Tabla1[[#This Row],[Base para Mejor precio]]*(1-$F$2))</f>
        <v>8714.7498689999993</v>
      </c>
      <c r="F6769" s="4" t="s">
        <v>4</v>
      </c>
      <c r="G6769" s="16" t="s">
        <v>5696</v>
      </c>
      <c r="H6769" s="5">
        <f>IFERROR(IF($F$3=0,"-",Tabla1[[#This Row],[Precio de Cliente neto]]*(1+$F$3)),"-")</f>
        <v>14524.583114999998</v>
      </c>
      <c r="I6769" s="5">
        <v>13832.936299999999</v>
      </c>
      <c r="J6769" s="5">
        <v>12449.642669999999</v>
      </c>
      <c r="K6769" s="26">
        <v>0.21</v>
      </c>
    </row>
    <row r="6770" spans="1:11">
      <c r="A6770" s="4">
        <v>41660</v>
      </c>
      <c r="B6770" t="s">
        <v>4428</v>
      </c>
      <c r="C6770" s="5">
        <f>IF($F$2=0," - ",Tabla1[[#This Row],[Base Precio de Lista neto]])</f>
        <v>13305.409</v>
      </c>
      <c r="D6770" s="5">
        <f>IF($F$2=0," - ",Tabla1[[#This Row],[Base Precio de Lista neto]]*(1-$F$2))</f>
        <v>9313.7862999999998</v>
      </c>
      <c r="E6770" s="5">
        <f>IF($F$2=0," - ",Tabla1[[#This Row],[Base para Mejor precio]]*(1-$F$2))</f>
        <v>8382.4076699999987</v>
      </c>
      <c r="F6770" s="4" t="s">
        <v>4</v>
      </c>
      <c r="G6770" s="16" t="s">
        <v>5696</v>
      </c>
      <c r="H6770" s="5">
        <f>IFERROR(IF($F$3=0,"-",Tabla1[[#This Row],[Precio de Cliente neto]]*(1+$F$3)),"-")</f>
        <v>13970.67945</v>
      </c>
      <c r="I6770" s="5">
        <v>13305.409</v>
      </c>
      <c r="J6770" s="5">
        <v>11974.8681</v>
      </c>
      <c r="K6770" s="26">
        <v>0.21</v>
      </c>
    </row>
    <row r="6771" spans="1:11">
      <c r="A6771" s="4">
        <v>41661</v>
      </c>
      <c r="B6771" t="s">
        <v>4429</v>
      </c>
      <c r="C6771" s="5">
        <f>IF($F$2=0," - ",Tabla1[[#This Row],[Base Precio de Lista neto]])</f>
        <v>17896.849699999999</v>
      </c>
      <c r="D6771" s="5">
        <f>IF($F$2=0," - ",Tabla1[[#This Row],[Base Precio de Lista neto]]*(1-$F$2))</f>
        <v>12527.794789999998</v>
      </c>
      <c r="E6771" s="5">
        <f>IF($F$2=0," - ",Tabla1[[#This Row],[Base para Mejor precio]]*(1-$F$2))</f>
        <v>11275.015310999999</v>
      </c>
      <c r="F6771" s="4" t="s">
        <v>4</v>
      </c>
      <c r="G6771" s="16" t="s">
        <v>5696</v>
      </c>
      <c r="H6771" s="5">
        <f>IFERROR(IF($F$3=0,"-",Tabla1[[#This Row],[Precio de Cliente neto]]*(1+$F$3)),"-")</f>
        <v>18791.692184999996</v>
      </c>
      <c r="I6771" s="5">
        <v>17896.849699999999</v>
      </c>
      <c r="J6771" s="5">
        <v>16107.16473</v>
      </c>
      <c r="K6771" s="26">
        <v>0.21</v>
      </c>
    </row>
    <row r="6772" spans="1:11">
      <c r="A6772" s="4">
        <v>41662</v>
      </c>
      <c r="B6772" t="s">
        <v>4430</v>
      </c>
      <c r="C6772" s="5">
        <f>IF($F$2=0," - ",Tabla1[[#This Row],[Base Precio de Lista neto]])</f>
        <v>22390.6001</v>
      </c>
      <c r="D6772" s="5">
        <f>IF($F$2=0," - ",Tabla1[[#This Row],[Base Precio de Lista neto]]*(1-$F$2))</f>
        <v>15673.420069999998</v>
      </c>
      <c r="E6772" s="5">
        <f>IF($F$2=0," - ",Tabla1[[#This Row],[Base para Mejor precio]]*(1-$F$2))</f>
        <v>14106.078062999999</v>
      </c>
      <c r="F6772" s="4" t="s">
        <v>4</v>
      </c>
      <c r="G6772" s="16" t="s">
        <v>5696</v>
      </c>
      <c r="H6772" s="5">
        <f>IFERROR(IF($F$3=0,"-",Tabla1[[#This Row],[Precio de Cliente neto]]*(1+$F$3)),"-")</f>
        <v>23510.130104999997</v>
      </c>
      <c r="I6772" s="5">
        <v>22390.6001</v>
      </c>
      <c r="J6772" s="5">
        <v>20151.540089999999</v>
      </c>
      <c r="K6772" s="26">
        <v>0.21</v>
      </c>
    </row>
    <row r="6773" spans="1:11">
      <c r="A6773" s="4">
        <v>41664</v>
      </c>
      <c r="B6773" t="s">
        <v>4431</v>
      </c>
      <c r="C6773" s="5">
        <f>IF($F$2=0," - ",Tabla1[[#This Row],[Base Precio de Lista neto]])</f>
        <v>1152.7446</v>
      </c>
      <c r="D6773" s="5">
        <f>IF($F$2=0," - ",Tabla1[[#This Row],[Base Precio de Lista neto]]*(1-$F$2))</f>
        <v>806.92121999999995</v>
      </c>
      <c r="E6773" s="5">
        <f>IF($F$2=0," - ",Tabla1[[#This Row],[Base para Mejor precio]]*(1-$F$2))</f>
        <v>726.22909799999991</v>
      </c>
      <c r="F6773" s="4" t="s">
        <v>4</v>
      </c>
      <c r="G6773" s="16" t="s">
        <v>5696</v>
      </c>
      <c r="H6773" s="5">
        <f>IFERROR(IF($F$3=0,"-",Tabla1[[#This Row],[Precio de Cliente neto]]*(1+$F$3)),"-")</f>
        <v>1210.3818299999998</v>
      </c>
      <c r="I6773" s="5">
        <v>1152.7446</v>
      </c>
      <c r="J6773" s="5">
        <v>1037.4701399999999</v>
      </c>
      <c r="K6773" s="26">
        <v>0.21</v>
      </c>
    </row>
    <row r="6774" spans="1:11">
      <c r="A6774" s="4">
        <v>41665</v>
      </c>
      <c r="B6774" t="s">
        <v>4432</v>
      </c>
      <c r="C6774" s="5">
        <f>IF($F$2=0," - ",Tabla1[[#This Row],[Base Precio de Lista neto]])</f>
        <v>2989.3211000000001</v>
      </c>
      <c r="D6774" s="5">
        <f>IF($F$2=0," - ",Tabla1[[#This Row],[Base Precio de Lista neto]]*(1-$F$2))</f>
        <v>2092.52477</v>
      </c>
      <c r="E6774" s="5">
        <f>IF($F$2=0," - ",Tabla1[[#This Row],[Base para Mejor precio]]*(1-$F$2))</f>
        <v>1883.2722929999998</v>
      </c>
      <c r="F6774" s="4" t="s">
        <v>4</v>
      </c>
      <c r="G6774" s="16" t="s">
        <v>5696</v>
      </c>
      <c r="H6774" s="5">
        <f>IFERROR(IF($F$3=0,"-",Tabla1[[#This Row],[Precio de Cliente neto]]*(1+$F$3)),"-")</f>
        <v>3138.787155</v>
      </c>
      <c r="I6774" s="5">
        <v>2989.3211000000001</v>
      </c>
      <c r="J6774" s="5">
        <v>2690.3889899999999</v>
      </c>
      <c r="K6774" s="26">
        <v>0.21</v>
      </c>
    </row>
    <row r="6775" spans="1:11">
      <c r="A6775" s="4">
        <v>41666</v>
      </c>
      <c r="B6775" t="s">
        <v>4433</v>
      </c>
      <c r="C6775" s="5">
        <f>IF($F$2=0," - ",Tabla1[[#This Row],[Base Precio de Lista neto]])</f>
        <v>4676.1057000000001</v>
      </c>
      <c r="D6775" s="5">
        <f>IF($F$2=0," - ",Tabla1[[#This Row],[Base Precio de Lista neto]]*(1-$F$2))</f>
        <v>3273.2739899999997</v>
      </c>
      <c r="E6775" s="5">
        <f>IF($F$2=0," - ",Tabla1[[#This Row],[Base para Mejor precio]]*(1-$F$2))</f>
        <v>2945.9465909999999</v>
      </c>
      <c r="F6775" s="4" t="s">
        <v>4</v>
      </c>
      <c r="G6775" s="16" t="s">
        <v>5696</v>
      </c>
      <c r="H6775" s="5">
        <f>IFERROR(IF($F$3=0,"-",Tabla1[[#This Row],[Precio de Cliente neto]]*(1+$F$3)),"-")</f>
        <v>4909.9109849999995</v>
      </c>
      <c r="I6775" s="5">
        <v>4676.1057000000001</v>
      </c>
      <c r="J6775" s="5">
        <v>4208.4951300000002</v>
      </c>
      <c r="K6775" s="26">
        <v>0.21</v>
      </c>
    </row>
    <row r="6776" spans="1:11">
      <c r="A6776" s="4">
        <v>41668</v>
      </c>
      <c r="B6776" t="s">
        <v>4434</v>
      </c>
      <c r="C6776" s="5">
        <f>IF($F$2=0," - ",Tabla1[[#This Row],[Base Precio de Lista neto]])</f>
        <v>4793.3338000000003</v>
      </c>
      <c r="D6776" s="5">
        <f>IF($F$2=0," - ",Tabla1[[#This Row],[Base Precio de Lista neto]]*(1-$F$2))</f>
        <v>3355.3336600000002</v>
      </c>
      <c r="E6776" s="5">
        <f>IF($F$2=0," - ",Tabla1[[#This Row],[Base para Mejor precio]]*(1-$F$2))</f>
        <v>3019.8002940000001</v>
      </c>
      <c r="F6776" s="4" t="s">
        <v>4</v>
      </c>
      <c r="G6776" s="16" t="s">
        <v>5696</v>
      </c>
      <c r="H6776" s="5">
        <f>IFERROR(IF($F$3=0,"-",Tabla1[[#This Row],[Precio de Cliente neto]]*(1+$F$3)),"-")</f>
        <v>5033.0004900000004</v>
      </c>
      <c r="I6776" s="5">
        <v>4793.3338000000003</v>
      </c>
      <c r="J6776" s="5">
        <v>4314.0004200000003</v>
      </c>
      <c r="K6776" s="26">
        <v>0.21</v>
      </c>
    </row>
    <row r="6777" spans="1:11">
      <c r="A6777" s="4">
        <v>41669</v>
      </c>
      <c r="B6777" t="s">
        <v>4435</v>
      </c>
      <c r="C6777" s="5">
        <f>IF($F$2=0," - ",Tabla1[[#This Row],[Base Precio de Lista neto]])</f>
        <v>6037.2560999999996</v>
      </c>
      <c r="D6777" s="5">
        <f>IF($F$2=0," - ",Tabla1[[#This Row],[Base Precio de Lista neto]]*(1-$F$2))</f>
        <v>4226.0792699999993</v>
      </c>
      <c r="E6777" s="5">
        <f>IF($F$2=0," - ",Tabla1[[#This Row],[Base para Mejor precio]]*(1-$F$2))</f>
        <v>3803.4713429999997</v>
      </c>
      <c r="F6777" s="4" t="s">
        <v>4</v>
      </c>
      <c r="G6777" s="16" t="s">
        <v>5696</v>
      </c>
      <c r="H6777" s="5">
        <f>IFERROR(IF($F$3=0,"-",Tabla1[[#This Row],[Precio de Cliente neto]]*(1+$F$3)),"-")</f>
        <v>6339.1189049999994</v>
      </c>
      <c r="I6777" s="5">
        <v>6037.2560999999996</v>
      </c>
      <c r="J6777" s="5">
        <v>5433.5304900000001</v>
      </c>
      <c r="K6777" s="26">
        <v>0.21</v>
      </c>
    </row>
    <row r="6778" spans="1:11">
      <c r="A6778" s="4">
        <v>41670</v>
      </c>
      <c r="B6778" t="s">
        <v>4436</v>
      </c>
      <c r="C6778" s="5">
        <f>IF($F$2=0," - ",Tabla1[[#This Row],[Base Precio de Lista neto]])</f>
        <v>8166.9029</v>
      </c>
      <c r="D6778" s="5">
        <f>IF($F$2=0," - ",Tabla1[[#This Row],[Base Precio de Lista neto]]*(1-$F$2))</f>
        <v>5716.8320299999996</v>
      </c>
      <c r="E6778" s="5">
        <f>IF($F$2=0," - ",Tabla1[[#This Row],[Base para Mejor precio]]*(1-$F$2))</f>
        <v>5145.1488269999991</v>
      </c>
      <c r="F6778" s="4" t="s">
        <v>4</v>
      </c>
      <c r="G6778" s="16" t="s">
        <v>5696</v>
      </c>
      <c r="H6778" s="5">
        <f>IFERROR(IF($F$3=0,"-",Tabla1[[#This Row],[Precio de Cliente neto]]*(1+$F$3)),"-")</f>
        <v>8575.2480450000003</v>
      </c>
      <c r="I6778" s="5">
        <v>8166.9029</v>
      </c>
      <c r="J6778" s="5">
        <v>7350.2126099999996</v>
      </c>
      <c r="K6778" s="26">
        <v>0.21</v>
      </c>
    </row>
    <row r="6779" spans="1:11">
      <c r="A6779" s="4">
        <v>41671</v>
      </c>
      <c r="B6779" t="s">
        <v>4437</v>
      </c>
      <c r="C6779" s="5">
        <f>IF($F$2=0," - ",Tabla1[[#This Row],[Base Precio de Lista neto]])</f>
        <v>13832.936299999999</v>
      </c>
      <c r="D6779" s="5">
        <f>IF($F$2=0," - ",Tabla1[[#This Row],[Base Precio de Lista neto]]*(1-$F$2))</f>
        <v>9683.055409999999</v>
      </c>
      <c r="E6779" s="5">
        <f>IF($F$2=0," - ",Tabla1[[#This Row],[Base para Mejor precio]]*(1-$F$2))</f>
        <v>8714.7498689999993</v>
      </c>
      <c r="F6779" s="4" t="s">
        <v>4</v>
      </c>
      <c r="G6779" s="16" t="s">
        <v>5696</v>
      </c>
      <c r="H6779" s="5">
        <f>IFERROR(IF($F$3=0,"-",Tabla1[[#This Row],[Precio de Cliente neto]]*(1+$F$3)),"-")</f>
        <v>14524.583114999998</v>
      </c>
      <c r="I6779" s="5">
        <v>13832.936299999999</v>
      </c>
      <c r="J6779" s="5">
        <v>12449.642669999999</v>
      </c>
      <c r="K6779" s="26">
        <v>0.21</v>
      </c>
    </row>
    <row r="6780" spans="1:11">
      <c r="A6780" s="4">
        <v>41672</v>
      </c>
      <c r="B6780" t="s">
        <v>4438</v>
      </c>
      <c r="C6780" s="5">
        <f>IF($F$2=0," - ",Tabla1[[#This Row],[Base Precio de Lista neto]])</f>
        <v>13305.409</v>
      </c>
      <c r="D6780" s="5">
        <f>IF($F$2=0," - ",Tabla1[[#This Row],[Base Precio de Lista neto]]*(1-$F$2))</f>
        <v>9313.7862999999998</v>
      </c>
      <c r="E6780" s="5">
        <f>IF($F$2=0," - ",Tabla1[[#This Row],[Base para Mejor precio]]*(1-$F$2))</f>
        <v>8382.4076699999987</v>
      </c>
      <c r="F6780" s="4" t="s">
        <v>4</v>
      </c>
      <c r="G6780" s="16" t="s">
        <v>5696</v>
      </c>
      <c r="H6780" s="5">
        <f>IFERROR(IF($F$3=0,"-",Tabla1[[#This Row],[Precio de Cliente neto]]*(1+$F$3)),"-")</f>
        <v>13970.67945</v>
      </c>
      <c r="I6780" s="5">
        <v>13305.409</v>
      </c>
      <c r="J6780" s="5">
        <v>11974.8681</v>
      </c>
      <c r="K6780" s="26">
        <v>0.21</v>
      </c>
    </row>
    <row r="6781" spans="1:11">
      <c r="A6781" s="4">
        <v>41673</v>
      </c>
      <c r="B6781" t="s">
        <v>4439</v>
      </c>
      <c r="C6781" s="5">
        <f>IF($F$2=0," - ",Tabla1[[#This Row],[Base Precio de Lista neto]])</f>
        <v>17896.849699999999</v>
      </c>
      <c r="D6781" s="5">
        <f>IF($F$2=0," - ",Tabla1[[#This Row],[Base Precio de Lista neto]]*(1-$F$2))</f>
        <v>12527.794789999998</v>
      </c>
      <c r="E6781" s="5">
        <f>IF($F$2=0," - ",Tabla1[[#This Row],[Base para Mejor precio]]*(1-$F$2))</f>
        <v>11275.015310999999</v>
      </c>
      <c r="F6781" s="4" t="s">
        <v>4</v>
      </c>
      <c r="G6781" s="16" t="s">
        <v>5696</v>
      </c>
      <c r="H6781" s="5">
        <f>IFERROR(IF($F$3=0,"-",Tabla1[[#This Row],[Precio de Cliente neto]]*(1+$F$3)),"-")</f>
        <v>18791.692184999996</v>
      </c>
      <c r="I6781" s="5">
        <v>17896.849699999999</v>
      </c>
      <c r="J6781" s="5">
        <v>16107.16473</v>
      </c>
      <c r="K6781" s="26">
        <v>0.21</v>
      </c>
    </row>
    <row r="6782" spans="1:11">
      <c r="A6782" s="4">
        <v>41674</v>
      </c>
      <c r="B6782" t="s">
        <v>4440</v>
      </c>
      <c r="C6782" s="5">
        <f>IF($F$2=0," - ",Tabla1[[#This Row],[Base Precio de Lista neto]])</f>
        <v>22390.6001</v>
      </c>
      <c r="D6782" s="5">
        <f>IF($F$2=0," - ",Tabla1[[#This Row],[Base Precio de Lista neto]]*(1-$F$2))</f>
        <v>15673.420069999998</v>
      </c>
      <c r="E6782" s="5">
        <f>IF($F$2=0," - ",Tabla1[[#This Row],[Base para Mejor precio]]*(1-$F$2))</f>
        <v>14106.078062999999</v>
      </c>
      <c r="F6782" s="4" t="s">
        <v>4</v>
      </c>
      <c r="G6782" s="16" t="s">
        <v>5696</v>
      </c>
      <c r="H6782" s="5">
        <f>IFERROR(IF($F$3=0,"-",Tabla1[[#This Row],[Precio de Cliente neto]]*(1+$F$3)),"-")</f>
        <v>23510.130104999997</v>
      </c>
      <c r="I6782" s="5">
        <v>22390.6001</v>
      </c>
      <c r="J6782" s="5">
        <v>20151.540089999999</v>
      </c>
      <c r="K6782" s="26">
        <v>0.21</v>
      </c>
    </row>
    <row r="6783" spans="1:11">
      <c r="A6783" s="4">
        <v>41678</v>
      </c>
      <c r="B6783" t="s">
        <v>4441</v>
      </c>
      <c r="C6783" s="5">
        <f>IF($F$2=0," - ",Tabla1[[#This Row],[Base Precio de Lista neto]])</f>
        <v>13832.936299999999</v>
      </c>
      <c r="D6783" s="5">
        <f>IF($F$2=0," - ",Tabla1[[#This Row],[Base Precio de Lista neto]]*(1-$F$2))</f>
        <v>9683.055409999999</v>
      </c>
      <c r="E6783" s="5">
        <f>IF($F$2=0," - ",Tabla1[[#This Row],[Base para Mejor precio]]*(1-$F$2))</f>
        <v>8714.7498689999993</v>
      </c>
      <c r="F6783" s="4" t="s">
        <v>4</v>
      </c>
      <c r="G6783" s="16" t="s">
        <v>5696</v>
      </c>
      <c r="H6783" s="5">
        <f>IFERROR(IF($F$3=0,"-",Tabla1[[#This Row],[Precio de Cliente neto]]*(1+$F$3)),"-")</f>
        <v>14524.583114999998</v>
      </c>
      <c r="I6783" s="5">
        <v>13832.936299999999</v>
      </c>
      <c r="J6783" s="5">
        <v>12449.642669999999</v>
      </c>
      <c r="K6783" s="26">
        <v>0.21</v>
      </c>
    </row>
    <row r="6784" spans="1:11">
      <c r="A6784" s="4">
        <v>41679</v>
      </c>
      <c r="B6784" t="s">
        <v>6246</v>
      </c>
      <c r="C6784" s="5">
        <f>IF($F$2=0," - ",Tabla1[[#This Row],[Base Precio de Lista neto]])</f>
        <v>6219.6113999999998</v>
      </c>
      <c r="D6784" s="5">
        <f>IF($F$2=0," - ",Tabla1[[#This Row],[Base Precio de Lista neto]]*(1-$F$2))</f>
        <v>4353.7279799999997</v>
      </c>
      <c r="E6784" s="5">
        <f>IF($F$2=0," - ",Tabla1[[#This Row],[Base para Mejor precio]]*(1-$F$2))</f>
        <v>3918.3551819999998</v>
      </c>
      <c r="F6784" s="4" t="s">
        <v>4</v>
      </c>
      <c r="G6784" s="16" t="s">
        <v>5696</v>
      </c>
      <c r="H6784" s="5">
        <f>IFERROR(IF($F$3=0,"-",Tabla1[[#This Row],[Precio de Cliente neto]]*(1+$F$3)),"-")</f>
        <v>6530.5919699999995</v>
      </c>
      <c r="I6784" s="5">
        <v>6219.6113999999998</v>
      </c>
      <c r="J6784" s="5">
        <v>5597.6502600000003</v>
      </c>
      <c r="K6784" s="26">
        <v>0.21</v>
      </c>
    </row>
    <row r="6785" spans="1:11">
      <c r="A6785" s="4">
        <v>41680</v>
      </c>
      <c r="B6785" t="s">
        <v>6247</v>
      </c>
      <c r="C6785" s="5">
        <f>IF($F$2=0," - ",Tabla1[[#This Row],[Base Precio de Lista neto]])</f>
        <v>10544.031999999999</v>
      </c>
      <c r="D6785" s="5">
        <f>IF($F$2=0," - ",Tabla1[[#This Row],[Base Precio de Lista neto]]*(1-$F$2))</f>
        <v>7380.8223999999991</v>
      </c>
      <c r="E6785" s="5">
        <f>IF($F$2=0," - ",Tabla1[[#This Row],[Base para Mejor precio]]*(1-$F$2))</f>
        <v>6642.7401600000003</v>
      </c>
      <c r="F6785" s="4" t="s">
        <v>4</v>
      </c>
      <c r="G6785" s="16" t="s">
        <v>5696</v>
      </c>
      <c r="H6785" s="5">
        <f>IFERROR(IF($F$3=0,"-",Tabla1[[#This Row],[Precio de Cliente neto]]*(1+$F$3)),"-")</f>
        <v>11071.2336</v>
      </c>
      <c r="I6785" s="5">
        <v>10544.031999999999</v>
      </c>
      <c r="J6785" s="5">
        <v>9489.6288000000004</v>
      </c>
      <c r="K6785" s="26">
        <v>0.21</v>
      </c>
    </row>
    <row r="6786" spans="1:11">
      <c r="A6786" s="4">
        <v>41681</v>
      </c>
      <c r="B6786" t="s">
        <v>6248</v>
      </c>
      <c r="C6786" s="5">
        <f>IF($F$2=0," - ",Tabla1[[#This Row],[Base Precio de Lista neto]])</f>
        <v>17734.032599999999</v>
      </c>
      <c r="D6786" s="5">
        <f>IF($F$2=0," - ",Tabla1[[#This Row],[Base Precio de Lista neto]]*(1-$F$2))</f>
        <v>12413.822819999998</v>
      </c>
      <c r="E6786" s="5">
        <f>IF($F$2=0," - ",Tabla1[[#This Row],[Base para Mejor precio]]*(1-$F$2))</f>
        <v>11172.440537999999</v>
      </c>
      <c r="F6786" s="4" t="s">
        <v>4</v>
      </c>
      <c r="G6786" s="16" t="s">
        <v>5696</v>
      </c>
      <c r="H6786" s="5">
        <f>IFERROR(IF($F$3=0,"-",Tabla1[[#This Row],[Precio de Cliente neto]]*(1+$F$3)),"-")</f>
        <v>18620.734229999995</v>
      </c>
      <c r="I6786" s="5">
        <v>17734.032599999999</v>
      </c>
      <c r="J6786" s="5">
        <v>15960.62934</v>
      </c>
      <c r="K6786" s="26">
        <v>0.21</v>
      </c>
    </row>
    <row r="6787" spans="1:11">
      <c r="A6787" s="4">
        <v>41694</v>
      </c>
      <c r="B6787" t="s">
        <v>9540</v>
      </c>
      <c r="C6787" s="5">
        <f>IF($F$2=0," - ",Tabla1[[#This Row],[Base Precio de Lista neto]])</f>
        <v>43027.414400000001</v>
      </c>
      <c r="D6787" s="5">
        <f>IF($F$2=0," - ",Tabla1[[#This Row],[Base Precio de Lista neto]]*(1-$F$2))</f>
        <v>30119.19008</v>
      </c>
      <c r="E6787" s="5">
        <f>IF($F$2=0," - ",Tabla1[[#This Row],[Base para Mejor precio]]*(1-$F$2))</f>
        <v>27107.271072</v>
      </c>
      <c r="F6787" s="4" t="s">
        <v>6</v>
      </c>
      <c r="G6787" s="16" t="s">
        <v>5696</v>
      </c>
      <c r="H6787" s="5">
        <f>IFERROR(IF($F$3=0,"-",Tabla1[[#This Row],[Precio de Cliente neto]]*(1+$F$3)),"-")</f>
        <v>45178.78512</v>
      </c>
      <c r="I6787" s="5">
        <v>43027.414400000001</v>
      </c>
      <c r="J6787" s="5">
        <v>38724.672960000004</v>
      </c>
      <c r="K6787" s="26">
        <v>0.21</v>
      </c>
    </row>
    <row r="6788" spans="1:11">
      <c r="A6788" s="4">
        <v>41695</v>
      </c>
      <c r="B6788" t="s">
        <v>9541</v>
      </c>
      <c r="C6788" s="5">
        <f>IF($F$2=0," - ",Tabla1[[#This Row],[Base Precio de Lista neto]])</f>
        <v>69429.377200000003</v>
      </c>
      <c r="D6788" s="5">
        <f>IF($F$2=0," - ",Tabla1[[#This Row],[Base Precio de Lista neto]]*(1-$F$2))</f>
        <v>48600.564039999997</v>
      </c>
      <c r="E6788" s="5">
        <f>IF($F$2=0," - ",Tabla1[[#This Row],[Base para Mejor precio]]*(1-$F$2))</f>
        <v>43740.507635999995</v>
      </c>
      <c r="F6788" s="4" t="s">
        <v>6</v>
      </c>
      <c r="G6788" s="16" t="s">
        <v>5696</v>
      </c>
      <c r="H6788" s="5">
        <f>IFERROR(IF($F$3=0,"-",Tabla1[[#This Row],[Precio de Cliente neto]]*(1+$F$3)),"-")</f>
        <v>72900.846059999996</v>
      </c>
      <c r="I6788" s="5">
        <v>69429.377200000003</v>
      </c>
      <c r="J6788" s="5">
        <v>62486.439480000001</v>
      </c>
      <c r="K6788" s="26">
        <v>0.21</v>
      </c>
    </row>
    <row r="6789" spans="1:11">
      <c r="A6789" s="4">
        <v>41699</v>
      </c>
      <c r="B6789" t="s">
        <v>4442</v>
      </c>
      <c r="C6789" s="5">
        <f>IF($F$2=0," - ",Tabla1[[#This Row],[Base Precio de Lista neto]])</f>
        <v>5380.9789000000001</v>
      </c>
      <c r="D6789" s="5">
        <f>IF($F$2=0," - ",Tabla1[[#This Row],[Base Precio de Lista neto]]*(1-$F$2))</f>
        <v>3766.6852299999996</v>
      </c>
      <c r="E6789" s="5">
        <f>IF($F$2=0," - ",Tabla1[[#This Row],[Base para Mejor precio]]*(1-$F$2))</f>
        <v>3390.0167069999998</v>
      </c>
      <c r="F6789" s="4" t="s">
        <v>4</v>
      </c>
      <c r="G6789" s="16" t="s">
        <v>5696</v>
      </c>
      <c r="H6789" s="5">
        <f>IFERROR(IF($F$3=0,"-",Tabla1[[#This Row],[Precio de Cliente neto]]*(1+$F$3)),"-")</f>
        <v>5650.0278449999996</v>
      </c>
      <c r="I6789" s="5">
        <v>5380.9789000000001</v>
      </c>
      <c r="J6789" s="5">
        <v>4842.8810100000001</v>
      </c>
      <c r="K6789" s="26">
        <v>0.21</v>
      </c>
    </row>
    <row r="6790" spans="1:11">
      <c r="A6790" s="4">
        <v>41711</v>
      </c>
      <c r="B6790" t="s">
        <v>9542</v>
      </c>
      <c r="C6790" s="5">
        <f>IF($F$2=0," - ",Tabla1[[#This Row],[Base Precio de Lista neto]])</f>
        <v>535.20339999999999</v>
      </c>
      <c r="D6790" s="5">
        <f>IF($F$2=0," - ",Tabla1[[#This Row],[Base Precio de Lista neto]]*(1-$F$2))</f>
        <v>374.64237999999995</v>
      </c>
      <c r="E6790" s="5">
        <f>IF($F$2=0," - ",Tabla1[[#This Row],[Base para Mejor precio]]*(1-$F$2))</f>
        <v>337.17814199999998</v>
      </c>
      <c r="F6790" s="4" t="s">
        <v>6</v>
      </c>
      <c r="G6790" s="16" t="s">
        <v>5696</v>
      </c>
      <c r="H6790" s="5">
        <f>IFERROR(IF($F$3=0,"-",Tabla1[[#This Row],[Precio de Cliente neto]]*(1+$F$3)),"-")</f>
        <v>561.96356999999989</v>
      </c>
      <c r="I6790" s="5">
        <v>535.20339999999999</v>
      </c>
      <c r="J6790" s="5">
        <v>481.68306000000001</v>
      </c>
      <c r="K6790" s="26">
        <v>0.21</v>
      </c>
    </row>
    <row r="6791" spans="1:11">
      <c r="A6791" s="4">
        <v>41712</v>
      </c>
      <c r="B6791" t="s">
        <v>9543</v>
      </c>
      <c r="C6791" s="5">
        <f>IF($F$2=0," - ",Tabla1[[#This Row],[Base Precio de Lista neto]])</f>
        <v>630.49090000000001</v>
      </c>
      <c r="D6791" s="5">
        <f>IF($F$2=0," - ",Tabla1[[#This Row],[Base Precio de Lista neto]]*(1-$F$2))</f>
        <v>441.34362999999996</v>
      </c>
      <c r="E6791" s="5">
        <f>IF($F$2=0," - ",Tabla1[[#This Row],[Base para Mejor precio]]*(1-$F$2))</f>
        <v>397.20926700000001</v>
      </c>
      <c r="F6791" s="4" t="s">
        <v>6</v>
      </c>
      <c r="G6791" s="16" t="s">
        <v>5696</v>
      </c>
      <c r="H6791" s="5">
        <f>IFERROR(IF($F$3=0,"-",Tabla1[[#This Row],[Precio de Cliente neto]]*(1+$F$3)),"-")</f>
        <v>662.015445</v>
      </c>
      <c r="I6791" s="5">
        <v>630.49090000000001</v>
      </c>
      <c r="J6791" s="5">
        <v>567.44181000000003</v>
      </c>
      <c r="K6791" s="26">
        <v>0.21</v>
      </c>
    </row>
    <row r="6792" spans="1:11">
      <c r="A6792" s="4">
        <v>41713</v>
      </c>
      <c r="B6792" t="s">
        <v>9544</v>
      </c>
      <c r="C6792" s="5">
        <f>IF($F$2=0," - ",Tabla1[[#This Row],[Base Precio de Lista neto]])</f>
        <v>704.82280000000003</v>
      </c>
      <c r="D6792" s="5">
        <f>IF($F$2=0," - ",Tabla1[[#This Row],[Base Precio de Lista neto]]*(1-$F$2))</f>
        <v>493.37595999999996</v>
      </c>
      <c r="E6792" s="5">
        <f>IF($F$2=0," - ",Tabla1[[#This Row],[Base para Mejor precio]]*(1-$F$2))</f>
        <v>444.03836399999994</v>
      </c>
      <c r="F6792" s="4" t="s">
        <v>6</v>
      </c>
      <c r="G6792" s="16" t="s">
        <v>5696</v>
      </c>
      <c r="H6792" s="5">
        <f>IFERROR(IF($F$3=0,"-",Tabla1[[#This Row],[Precio de Cliente neto]]*(1+$F$3)),"-")</f>
        <v>740.06394</v>
      </c>
      <c r="I6792" s="5">
        <v>704.82280000000003</v>
      </c>
      <c r="J6792" s="5">
        <v>634.34051999999997</v>
      </c>
      <c r="K6792" s="26">
        <v>0.21</v>
      </c>
    </row>
    <row r="6793" spans="1:11">
      <c r="A6793" s="4">
        <v>41714</v>
      </c>
      <c r="B6793" t="s">
        <v>9545</v>
      </c>
      <c r="C6793" s="5">
        <f>IF($F$2=0," - ",Tabla1[[#This Row],[Base Precio de Lista neto]])</f>
        <v>933.01840000000004</v>
      </c>
      <c r="D6793" s="5">
        <f>IF($F$2=0," - ",Tabla1[[#This Row],[Base Precio de Lista neto]]*(1-$F$2))</f>
        <v>653.11288000000002</v>
      </c>
      <c r="E6793" s="5">
        <f>IF($F$2=0," - ",Tabla1[[#This Row],[Base para Mejor precio]]*(1-$F$2))</f>
        <v>587.80159199999991</v>
      </c>
      <c r="F6793" s="4" t="s">
        <v>6</v>
      </c>
      <c r="G6793" s="16" t="s">
        <v>5696</v>
      </c>
      <c r="H6793" s="5">
        <f>IFERROR(IF($F$3=0,"-",Tabla1[[#This Row],[Precio de Cliente neto]]*(1+$F$3)),"-")</f>
        <v>979.66931999999997</v>
      </c>
      <c r="I6793" s="5">
        <v>933.01840000000004</v>
      </c>
      <c r="J6793" s="5">
        <v>839.71655999999996</v>
      </c>
      <c r="K6793" s="26">
        <v>0.21</v>
      </c>
    </row>
    <row r="6794" spans="1:11">
      <c r="A6794" s="4">
        <v>41715</v>
      </c>
      <c r="B6794" t="s">
        <v>9546</v>
      </c>
      <c r="C6794" s="5">
        <f>IF($F$2=0," - ",Tabla1[[#This Row],[Base Precio de Lista neto]])</f>
        <v>1224.2991</v>
      </c>
      <c r="D6794" s="5">
        <f>IF($F$2=0," - ",Tabla1[[#This Row],[Base Precio de Lista neto]]*(1-$F$2))</f>
        <v>857.00936999999988</v>
      </c>
      <c r="E6794" s="5">
        <f>IF($F$2=0," - ",Tabla1[[#This Row],[Base para Mejor precio]]*(1-$F$2))</f>
        <v>771.30843299999992</v>
      </c>
      <c r="F6794" s="4" t="s">
        <v>6</v>
      </c>
      <c r="G6794" s="16" t="s">
        <v>5696</v>
      </c>
      <c r="H6794" s="5">
        <f>IFERROR(IF($F$3=0,"-",Tabla1[[#This Row],[Precio de Cliente neto]]*(1+$F$3)),"-")</f>
        <v>1285.5140549999999</v>
      </c>
      <c r="I6794" s="5">
        <v>1224.2991</v>
      </c>
      <c r="J6794" s="5">
        <v>1101.8691899999999</v>
      </c>
      <c r="K6794" s="26">
        <v>0.21</v>
      </c>
    </row>
    <row r="6795" spans="1:11">
      <c r="A6795" s="4">
        <v>41716</v>
      </c>
      <c r="B6795" t="s">
        <v>9547</v>
      </c>
      <c r="C6795" s="5">
        <f>IF($F$2=0," - ",Tabla1[[#This Row],[Base Precio de Lista neto]])</f>
        <v>1592.6013</v>
      </c>
      <c r="D6795" s="5">
        <f>IF($F$2=0," - ",Tabla1[[#This Row],[Base Precio de Lista neto]]*(1-$F$2))</f>
        <v>1114.8209099999999</v>
      </c>
      <c r="E6795" s="5">
        <f>IF($F$2=0," - ",Tabla1[[#This Row],[Base para Mejor precio]]*(1-$F$2))</f>
        <v>1003.3388189999998</v>
      </c>
      <c r="F6795" s="4" t="s">
        <v>6</v>
      </c>
      <c r="G6795" s="16" t="s">
        <v>5696</v>
      </c>
      <c r="H6795" s="5">
        <f>IFERROR(IF($F$3=0,"-",Tabla1[[#This Row],[Precio de Cliente neto]]*(1+$F$3)),"-")</f>
        <v>1672.2313649999999</v>
      </c>
      <c r="I6795" s="5">
        <v>1592.6013</v>
      </c>
      <c r="J6795" s="5">
        <v>1433.3411699999999</v>
      </c>
      <c r="K6795" s="26">
        <v>0.21</v>
      </c>
    </row>
    <row r="6796" spans="1:11">
      <c r="A6796" s="4">
        <v>41717</v>
      </c>
      <c r="B6796" t="s">
        <v>9548</v>
      </c>
      <c r="C6796" s="5">
        <f>IF($F$2=0," - ",Tabla1[[#This Row],[Base Precio de Lista neto]])</f>
        <v>1992.2608</v>
      </c>
      <c r="D6796" s="5">
        <f>IF($F$2=0," - ",Tabla1[[#This Row],[Base Precio de Lista neto]]*(1-$F$2))</f>
        <v>1394.5825599999998</v>
      </c>
      <c r="E6796" s="5">
        <f>IF($F$2=0," - ",Tabla1[[#This Row],[Base para Mejor precio]]*(1-$F$2))</f>
        <v>1255.1243039999999</v>
      </c>
      <c r="F6796" s="4" t="s">
        <v>6</v>
      </c>
      <c r="G6796" s="16" t="s">
        <v>5696</v>
      </c>
      <c r="H6796" s="5">
        <f>IFERROR(IF($F$3=0,"-",Tabla1[[#This Row],[Precio de Cliente neto]]*(1+$F$3)),"-")</f>
        <v>2091.8738399999997</v>
      </c>
      <c r="I6796" s="5">
        <v>1992.2608</v>
      </c>
      <c r="J6796" s="5">
        <v>1793.0347200000001</v>
      </c>
      <c r="K6796" s="26">
        <v>0.21</v>
      </c>
    </row>
    <row r="6797" spans="1:11">
      <c r="A6797" s="4">
        <v>41718</v>
      </c>
      <c r="B6797" t="s">
        <v>9549</v>
      </c>
      <c r="C6797" s="5">
        <f>IF($F$2=0," - ",Tabla1[[#This Row],[Base Precio de Lista neto]])</f>
        <v>2970.9416000000001</v>
      </c>
      <c r="D6797" s="5">
        <f>IF($F$2=0," - ",Tabla1[[#This Row],[Base Precio de Lista neto]]*(1-$F$2))</f>
        <v>2079.6591199999998</v>
      </c>
      <c r="E6797" s="5">
        <f>IF($F$2=0," - ",Tabla1[[#This Row],[Base para Mejor precio]]*(1-$F$2))</f>
        <v>1871.6932079999999</v>
      </c>
      <c r="F6797" s="4" t="s">
        <v>6</v>
      </c>
      <c r="G6797" s="16" t="s">
        <v>5696</v>
      </c>
      <c r="H6797" s="5">
        <f>IFERROR(IF($F$3=0,"-",Tabla1[[#This Row],[Precio de Cliente neto]]*(1+$F$3)),"-")</f>
        <v>3119.4886799999995</v>
      </c>
      <c r="I6797" s="5">
        <v>2970.9416000000001</v>
      </c>
      <c r="J6797" s="5">
        <v>2673.84744</v>
      </c>
      <c r="K6797" s="26">
        <v>0.21</v>
      </c>
    </row>
    <row r="6798" spans="1:11">
      <c r="A6798" s="4">
        <v>41719</v>
      </c>
      <c r="B6798" t="s">
        <v>6303</v>
      </c>
      <c r="C6798" s="5">
        <f>IF($F$2=0," - ",Tabla1[[#This Row],[Base Precio de Lista neto]])</f>
        <v>2478.4375</v>
      </c>
      <c r="D6798" s="5">
        <f>IF($F$2=0," - ",Tabla1[[#This Row],[Base Precio de Lista neto]]*(1-$F$2))</f>
        <v>1734.90625</v>
      </c>
      <c r="E6798" s="5">
        <f>IF($F$2=0," - ",Tabla1[[#This Row],[Base para Mejor precio]]*(1-$F$2))</f>
        <v>1561.4156249999999</v>
      </c>
      <c r="F6798" s="4" t="s">
        <v>5</v>
      </c>
      <c r="G6798" s="16" t="s">
        <v>5696</v>
      </c>
      <c r="H6798" s="5">
        <f>IFERROR(IF($F$3=0,"-",Tabla1[[#This Row],[Precio de Cliente neto]]*(1+$F$3)),"-")</f>
        <v>2602.359375</v>
      </c>
      <c r="I6798" s="5">
        <v>2478.4375</v>
      </c>
      <c r="J6798" s="5">
        <v>2230.59375</v>
      </c>
      <c r="K6798" s="26">
        <v>0.21</v>
      </c>
    </row>
    <row r="6799" spans="1:11">
      <c r="A6799" s="4">
        <v>41720</v>
      </c>
      <c r="B6799" t="s">
        <v>4443</v>
      </c>
      <c r="C6799" s="5">
        <f>IF($F$2=0," - ",Tabla1[[#This Row],[Base Precio de Lista neto]])</f>
        <v>3247.2955000000002</v>
      </c>
      <c r="D6799" s="5">
        <f>IF($F$2=0," - ",Tabla1[[#This Row],[Base Precio de Lista neto]]*(1-$F$2))</f>
        <v>2273.1068500000001</v>
      </c>
      <c r="E6799" s="5">
        <f>IF($F$2=0," - ",Tabla1[[#This Row],[Base para Mejor precio]]*(1-$F$2))</f>
        <v>2045.796165</v>
      </c>
      <c r="F6799" s="4" t="s">
        <v>5</v>
      </c>
      <c r="G6799" s="16" t="s">
        <v>5696</v>
      </c>
      <c r="H6799" s="5">
        <f>IFERROR(IF($F$3=0,"-",Tabla1[[#This Row],[Precio de Cliente neto]]*(1+$F$3)),"-")</f>
        <v>3409.6602750000002</v>
      </c>
      <c r="I6799" s="5">
        <v>3247.2955000000002</v>
      </c>
      <c r="J6799" s="5">
        <v>2922.5659500000002</v>
      </c>
      <c r="K6799" s="26">
        <v>0.21</v>
      </c>
    </row>
    <row r="6800" spans="1:11">
      <c r="A6800" s="4">
        <v>41721</v>
      </c>
      <c r="B6800" t="s">
        <v>4444</v>
      </c>
      <c r="C6800" s="5">
        <f>IF($F$2=0," - ",Tabla1[[#This Row],[Base Precio de Lista neto]])</f>
        <v>3699.5650999999998</v>
      </c>
      <c r="D6800" s="5">
        <f>IF($F$2=0," - ",Tabla1[[#This Row],[Base Precio de Lista neto]]*(1-$F$2))</f>
        <v>2589.6955699999999</v>
      </c>
      <c r="E6800" s="5">
        <f>IF($F$2=0," - ",Tabla1[[#This Row],[Base para Mejor precio]]*(1-$F$2))</f>
        <v>2330.7260129999995</v>
      </c>
      <c r="F6800" s="4" t="s">
        <v>5</v>
      </c>
      <c r="G6800" s="16" t="s">
        <v>5696</v>
      </c>
      <c r="H6800" s="5">
        <f>IFERROR(IF($F$3=0,"-",Tabla1[[#This Row],[Precio de Cliente neto]]*(1+$F$3)),"-")</f>
        <v>3884.5433549999998</v>
      </c>
      <c r="I6800" s="5">
        <v>3699.5650999999998</v>
      </c>
      <c r="J6800" s="5">
        <v>3329.6085899999998</v>
      </c>
      <c r="K6800" s="26">
        <v>0.21</v>
      </c>
    </row>
    <row r="6801" spans="1:11">
      <c r="A6801" s="4">
        <v>41722</v>
      </c>
      <c r="B6801" t="s">
        <v>4445</v>
      </c>
      <c r="C6801" s="5">
        <f>IF($F$2=0," - ",Tabla1[[#This Row],[Base Precio de Lista neto]])</f>
        <v>2731.7080999999998</v>
      </c>
      <c r="D6801" s="5">
        <f>IF($F$2=0," - ",Tabla1[[#This Row],[Base Precio de Lista neto]]*(1-$F$2))</f>
        <v>1912.1956699999998</v>
      </c>
      <c r="E6801" s="5">
        <f>IF($F$2=0," - ",Tabla1[[#This Row],[Base para Mejor precio]]*(1-$F$2))</f>
        <v>1720.976103</v>
      </c>
      <c r="F6801" s="4" t="s">
        <v>5</v>
      </c>
      <c r="G6801" s="16" t="s">
        <v>5696</v>
      </c>
      <c r="H6801" s="5">
        <f>IFERROR(IF($F$3=0,"-",Tabla1[[#This Row],[Precio de Cliente neto]]*(1+$F$3)),"-")</f>
        <v>2868.2935049999996</v>
      </c>
      <c r="I6801" s="5">
        <v>2731.7080999999998</v>
      </c>
      <c r="J6801" s="5">
        <v>2458.5372900000002</v>
      </c>
      <c r="K6801" s="26">
        <v>0.21</v>
      </c>
    </row>
    <row r="6802" spans="1:11">
      <c r="A6802" s="4">
        <v>41724</v>
      </c>
      <c r="B6802" t="s">
        <v>4446</v>
      </c>
      <c r="C6802" s="5">
        <f>IF($F$2=0," - ",Tabla1[[#This Row],[Base Precio de Lista neto]])</f>
        <v>2758.8444</v>
      </c>
      <c r="D6802" s="5">
        <f>IF($F$2=0," - ",Tabla1[[#This Row],[Base Precio de Lista neto]]*(1-$F$2))</f>
        <v>1931.1910799999998</v>
      </c>
      <c r="E6802" s="5">
        <f>IF($F$2=0," - ",Tabla1[[#This Row],[Base para Mejor precio]]*(1-$F$2))</f>
        <v>1738.071972</v>
      </c>
      <c r="F6802" s="4" t="s">
        <v>5</v>
      </c>
      <c r="G6802" s="16" t="s">
        <v>5696</v>
      </c>
      <c r="H6802" s="5">
        <f>IFERROR(IF($F$3=0,"-",Tabla1[[#This Row],[Precio de Cliente neto]]*(1+$F$3)),"-")</f>
        <v>2896.7866199999999</v>
      </c>
      <c r="I6802" s="5">
        <v>2758.8444</v>
      </c>
      <c r="J6802" s="5">
        <v>2482.9599600000001</v>
      </c>
      <c r="K6802" s="26">
        <v>0.21</v>
      </c>
    </row>
    <row r="6803" spans="1:11">
      <c r="A6803" s="4">
        <v>41725</v>
      </c>
      <c r="B6803" t="s">
        <v>4447</v>
      </c>
      <c r="C6803" s="5">
        <f>IF($F$2=0," - ",Tabla1[[#This Row],[Base Precio de Lista neto]])</f>
        <v>2758.8444</v>
      </c>
      <c r="D6803" s="5">
        <f>IF($F$2=0," - ",Tabla1[[#This Row],[Base Precio de Lista neto]]*(1-$F$2))</f>
        <v>1931.1910799999998</v>
      </c>
      <c r="E6803" s="5">
        <f>IF($F$2=0," - ",Tabla1[[#This Row],[Base para Mejor precio]]*(1-$F$2))</f>
        <v>1738.071972</v>
      </c>
      <c r="F6803" s="4" t="s">
        <v>5</v>
      </c>
      <c r="G6803" s="16" t="s">
        <v>5696</v>
      </c>
      <c r="H6803" s="5">
        <f>IFERROR(IF($F$3=0,"-",Tabla1[[#This Row],[Precio de Cliente neto]]*(1+$F$3)),"-")</f>
        <v>2896.7866199999999</v>
      </c>
      <c r="I6803" s="5">
        <v>2758.8444</v>
      </c>
      <c r="J6803" s="5">
        <v>2482.9599600000001</v>
      </c>
      <c r="K6803" s="26">
        <v>0.21</v>
      </c>
    </row>
    <row r="6804" spans="1:11">
      <c r="A6804" s="4">
        <v>41726</v>
      </c>
      <c r="B6804" t="s">
        <v>9550</v>
      </c>
      <c r="C6804" s="5">
        <f>IF($F$2=0," - ",Tabla1[[#This Row],[Base Precio de Lista neto]])</f>
        <v>366.7996</v>
      </c>
      <c r="D6804" s="5">
        <f>IF($F$2=0," - ",Tabla1[[#This Row],[Base Precio de Lista neto]]*(1-$F$2))</f>
        <v>256.75971999999996</v>
      </c>
      <c r="E6804" s="5">
        <f>IF($F$2=0," - ",Tabla1[[#This Row],[Base para Mejor precio]]*(1-$F$2))</f>
        <v>231.08374799999999</v>
      </c>
      <c r="F6804" s="4" t="s">
        <v>6</v>
      </c>
      <c r="G6804" s="16" t="s">
        <v>5696</v>
      </c>
      <c r="H6804" s="5">
        <f>IFERROR(IF($F$3=0,"-",Tabla1[[#This Row],[Precio de Cliente neto]]*(1+$F$3)),"-")</f>
        <v>385.13957999999991</v>
      </c>
      <c r="I6804" s="5">
        <v>366.7996</v>
      </c>
      <c r="J6804" s="5">
        <v>330.11964</v>
      </c>
      <c r="K6804" s="26">
        <v>0.21</v>
      </c>
    </row>
    <row r="6805" spans="1:11">
      <c r="A6805" s="4">
        <v>41727</v>
      </c>
      <c r="B6805" t="s">
        <v>4448</v>
      </c>
      <c r="C6805" s="5">
        <f>IF($F$2=0," - ",Tabla1[[#This Row],[Base Precio de Lista neto]])</f>
        <v>1945.5068000000001</v>
      </c>
      <c r="D6805" s="5">
        <f>IF($F$2=0," - ",Tabla1[[#This Row],[Base Precio de Lista neto]]*(1-$F$2))</f>
        <v>1361.8547599999999</v>
      </c>
      <c r="E6805" s="5">
        <f>IF($F$2=0," - ",Tabla1[[#This Row],[Base para Mejor precio]]*(1-$F$2))</f>
        <v>1225.6692840000001</v>
      </c>
      <c r="F6805" s="4" t="s">
        <v>4</v>
      </c>
      <c r="G6805" s="16" t="s">
        <v>5696</v>
      </c>
      <c r="H6805" s="5">
        <f>IFERROR(IF($F$3=0,"-",Tabla1[[#This Row],[Precio de Cliente neto]]*(1+$F$3)),"-")</f>
        <v>2042.7821399999998</v>
      </c>
      <c r="I6805" s="5">
        <v>1945.5068000000001</v>
      </c>
      <c r="J6805" s="5">
        <v>1750.9561200000001</v>
      </c>
      <c r="K6805" s="26">
        <v>0.21</v>
      </c>
    </row>
    <row r="6806" spans="1:11">
      <c r="A6806" s="4">
        <v>41729</v>
      </c>
      <c r="B6806" t="s">
        <v>4449</v>
      </c>
      <c r="C6806" s="5">
        <f>IF($F$2=0," - ",Tabla1[[#This Row],[Base Precio de Lista neto]])</f>
        <v>17739.233800000002</v>
      </c>
      <c r="D6806" s="5">
        <f>IF($F$2=0," - ",Tabla1[[#This Row],[Base Precio de Lista neto]]*(1-$F$2))</f>
        <v>12417.463660000001</v>
      </c>
      <c r="E6806" s="5">
        <f>IF($F$2=0," - ",Tabla1[[#This Row],[Base para Mejor precio]]*(1-$F$2))</f>
        <v>11175.717294</v>
      </c>
      <c r="F6806" s="4" t="s">
        <v>4</v>
      </c>
      <c r="G6806" s="16" t="s">
        <v>5696</v>
      </c>
      <c r="H6806" s="5">
        <f>IFERROR(IF($F$3=0,"-",Tabla1[[#This Row],[Precio de Cliente neto]]*(1+$F$3)),"-")</f>
        <v>18626.195490000002</v>
      </c>
      <c r="I6806" s="5">
        <v>17739.233800000002</v>
      </c>
      <c r="J6806" s="5">
        <v>15965.31042</v>
      </c>
      <c r="K6806" s="26">
        <v>0.21</v>
      </c>
    </row>
    <row r="6807" spans="1:11">
      <c r="A6807" s="4">
        <v>41730</v>
      </c>
      <c r="B6807" t="s">
        <v>6275</v>
      </c>
      <c r="C6807" s="5">
        <f>IF($F$2=0," - ",Tabla1[[#This Row],[Base Precio de Lista neto]])</f>
        <v>10.8339</v>
      </c>
      <c r="D6807" s="5">
        <f>IF($F$2=0," - ",Tabla1[[#This Row],[Base Precio de Lista neto]]*(1-$F$2))</f>
        <v>7.5837299999999992</v>
      </c>
      <c r="E6807" s="5">
        <f>IF($F$2=0," - ",Tabla1[[#This Row],[Base para Mejor precio]]*(1-$F$2))</f>
        <v>6.8253569999999995</v>
      </c>
      <c r="F6807" s="4" t="s">
        <v>5</v>
      </c>
      <c r="G6807" s="16" t="s">
        <v>5696</v>
      </c>
      <c r="H6807" s="5">
        <f>IFERROR(IF($F$3=0,"-",Tabla1[[#This Row],[Precio de Cliente neto]]*(1+$F$3)),"-")</f>
        <v>11.375594999999999</v>
      </c>
      <c r="I6807" s="5">
        <v>10.8339</v>
      </c>
      <c r="J6807" s="5">
        <v>9.7505100000000002</v>
      </c>
      <c r="K6807" s="26">
        <v>0.21</v>
      </c>
    </row>
    <row r="6808" spans="1:11">
      <c r="A6808" s="4">
        <v>41731</v>
      </c>
      <c r="B6808" t="s">
        <v>4450</v>
      </c>
      <c r="C6808" s="5">
        <f>IF($F$2=0," - ",Tabla1[[#This Row],[Base Precio de Lista neto]])</f>
        <v>19.334900000000001</v>
      </c>
      <c r="D6808" s="5">
        <f>IF($F$2=0," - ",Tabla1[[#This Row],[Base Precio de Lista neto]]*(1-$F$2))</f>
        <v>13.53443</v>
      </c>
      <c r="E6808" s="5">
        <f>IF($F$2=0," - ",Tabla1[[#This Row],[Base para Mejor precio]]*(1-$F$2))</f>
        <v>12.180986999999998</v>
      </c>
      <c r="F6808" s="4" t="s">
        <v>5</v>
      </c>
      <c r="G6808" s="16" t="s">
        <v>5696</v>
      </c>
      <c r="H6808" s="5">
        <f>IFERROR(IF($F$3=0,"-",Tabla1[[#This Row],[Precio de Cliente neto]]*(1+$F$3)),"-")</f>
        <v>20.301645000000001</v>
      </c>
      <c r="I6808" s="5">
        <v>19.334900000000001</v>
      </c>
      <c r="J6808" s="5">
        <v>17.401409999999998</v>
      </c>
      <c r="K6808" s="26">
        <v>0.21</v>
      </c>
    </row>
    <row r="6809" spans="1:11">
      <c r="A6809" s="4">
        <v>41732</v>
      </c>
      <c r="B6809" t="s">
        <v>6270</v>
      </c>
      <c r="C6809" s="5">
        <f>IF($F$2=0," - ",Tabla1[[#This Row],[Base Precio de Lista neto]])</f>
        <v>30.346599999999999</v>
      </c>
      <c r="D6809" s="5">
        <f>IF($F$2=0," - ",Tabla1[[#This Row],[Base Precio de Lista neto]]*(1-$F$2))</f>
        <v>21.242619999999999</v>
      </c>
      <c r="E6809" s="5">
        <f>IF($F$2=0," - ",Tabla1[[#This Row],[Base para Mejor precio]]*(1-$F$2))</f>
        <v>19.118357999999997</v>
      </c>
      <c r="F6809" s="4" t="s">
        <v>5</v>
      </c>
      <c r="G6809" s="16" t="s">
        <v>5696</v>
      </c>
      <c r="H6809" s="5">
        <f>IFERROR(IF($F$3=0,"-",Tabla1[[#This Row],[Precio de Cliente neto]]*(1+$F$3)),"-")</f>
        <v>31.863929999999996</v>
      </c>
      <c r="I6809" s="5">
        <v>30.346599999999999</v>
      </c>
      <c r="J6809" s="5">
        <v>27.31194</v>
      </c>
      <c r="K6809" s="26">
        <v>0.21</v>
      </c>
    </row>
    <row r="6810" spans="1:11">
      <c r="A6810" s="4">
        <v>41734</v>
      </c>
      <c r="B6810" t="s">
        <v>4451</v>
      </c>
      <c r="C6810" s="5">
        <f>IF($F$2=0," - ",Tabla1[[#This Row],[Base Precio de Lista neto]])</f>
        <v>12189.9624</v>
      </c>
      <c r="D6810" s="5">
        <f>IF($F$2=0," - ",Tabla1[[#This Row],[Base Precio de Lista neto]]*(1-$F$2))</f>
        <v>8532.9736799999991</v>
      </c>
      <c r="E6810" s="5">
        <f>IF($F$2=0," - ",Tabla1[[#This Row],[Base para Mejor precio]]*(1-$F$2))</f>
        <v>7679.6763119999996</v>
      </c>
      <c r="F6810" s="4" t="s">
        <v>4</v>
      </c>
      <c r="G6810" s="16" t="s">
        <v>5696</v>
      </c>
      <c r="H6810" s="5">
        <f>IFERROR(IF($F$3=0,"-",Tabla1[[#This Row],[Precio de Cliente neto]]*(1+$F$3)),"-")</f>
        <v>12799.460519999999</v>
      </c>
      <c r="I6810" s="5">
        <v>12189.9624</v>
      </c>
      <c r="J6810" s="5">
        <v>10970.96616</v>
      </c>
      <c r="K6810" s="26">
        <v>0.21</v>
      </c>
    </row>
    <row r="6811" spans="1:11">
      <c r="A6811" s="4">
        <v>41736</v>
      </c>
      <c r="B6811" t="s">
        <v>9551</v>
      </c>
      <c r="C6811" s="5">
        <f>IF($F$2=0," - ",Tabla1[[#This Row],[Base Precio de Lista neto]])</f>
        <v>4855.5015999999996</v>
      </c>
      <c r="D6811" s="5">
        <f>IF($F$2=0," - ",Tabla1[[#This Row],[Base Precio de Lista neto]]*(1-$F$2))</f>
        <v>3398.8511199999994</v>
      </c>
      <c r="E6811" s="5">
        <f>IF($F$2=0," - ",Tabla1[[#This Row],[Base para Mejor precio]]*(1-$F$2))</f>
        <v>2691.8900870399998</v>
      </c>
      <c r="F6811" s="4" t="s">
        <v>6</v>
      </c>
      <c r="G6811" s="16" t="s">
        <v>7914</v>
      </c>
      <c r="H6811" s="5">
        <f>IFERROR(IF($F$3=0,"-",Tabla1[[#This Row],[Precio de Cliente neto]]*(1+$F$3)),"-")</f>
        <v>5098.276679999999</v>
      </c>
      <c r="I6811" s="5">
        <v>4855.5015999999996</v>
      </c>
      <c r="J6811" s="5">
        <v>3845.5572671999998</v>
      </c>
      <c r="K6811" s="26">
        <v>0.21</v>
      </c>
    </row>
    <row r="6812" spans="1:11">
      <c r="A6812" s="4">
        <v>41737</v>
      </c>
      <c r="B6812" t="s">
        <v>9552</v>
      </c>
      <c r="C6812" s="5">
        <f>IF($F$2=0," - ",Tabla1[[#This Row],[Base Precio de Lista neto]])</f>
        <v>9988.8279999999995</v>
      </c>
      <c r="D6812" s="5">
        <f>IF($F$2=0," - ",Tabla1[[#This Row],[Base Precio de Lista neto]]*(1-$F$2))</f>
        <v>6992.1795999999995</v>
      </c>
      <c r="E6812" s="5">
        <f>IF($F$2=0," - ",Tabla1[[#This Row],[Base para Mejor precio]]*(1-$F$2))</f>
        <v>5537.8062431999997</v>
      </c>
      <c r="F6812" s="4" t="s">
        <v>6</v>
      </c>
      <c r="G6812" s="16" t="s">
        <v>7914</v>
      </c>
      <c r="H6812" s="5">
        <f>IFERROR(IF($F$3=0,"-",Tabla1[[#This Row],[Precio de Cliente neto]]*(1+$F$3)),"-")</f>
        <v>10488.269399999999</v>
      </c>
      <c r="I6812" s="5">
        <v>9988.8279999999995</v>
      </c>
      <c r="J6812" s="5">
        <v>7911.1517759999997</v>
      </c>
      <c r="K6812" s="26">
        <v>0.21</v>
      </c>
    </row>
    <row r="6813" spans="1:11">
      <c r="A6813" s="4">
        <v>41738</v>
      </c>
      <c r="B6813" t="s">
        <v>9553</v>
      </c>
      <c r="C6813" s="5">
        <f>IF($F$2=0," - ",Tabla1[[#This Row],[Base Precio de Lista neto]])</f>
        <v>24986.919900000001</v>
      </c>
      <c r="D6813" s="5">
        <f>IF($F$2=0," - ",Tabla1[[#This Row],[Base Precio de Lista neto]]*(1-$F$2))</f>
        <v>17490.843929999999</v>
      </c>
      <c r="E6813" s="5">
        <f>IF($F$2=0," - ",Tabla1[[#This Row],[Base para Mejor precio]]*(1-$F$2))</f>
        <v>13852.748392559999</v>
      </c>
      <c r="F6813" s="4" t="s">
        <v>6</v>
      </c>
      <c r="G6813" s="16" t="s">
        <v>7914</v>
      </c>
      <c r="H6813" s="5">
        <f>IFERROR(IF($F$3=0,"-",Tabla1[[#This Row],[Precio de Cliente neto]]*(1+$F$3)),"-")</f>
        <v>26236.265894999997</v>
      </c>
      <c r="I6813" s="5">
        <v>24986.919900000001</v>
      </c>
      <c r="J6813" s="5">
        <v>19789.640560799999</v>
      </c>
      <c r="K6813" s="26">
        <v>0.21</v>
      </c>
    </row>
    <row r="6814" spans="1:11">
      <c r="A6814" s="4">
        <v>41739</v>
      </c>
      <c r="B6814" t="s">
        <v>9554</v>
      </c>
      <c r="C6814" s="5">
        <f>IF($F$2=0," - ",Tabla1[[#This Row],[Base Precio de Lista neto]])</f>
        <v>31734.936000000002</v>
      </c>
      <c r="D6814" s="5">
        <f>IF($F$2=0," - ",Tabla1[[#This Row],[Base Precio de Lista neto]]*(1-$F$2))</f>
        <v>22214.4552</v>
      </c>
      <c r="E6814" s="5">
        <f>IF($F$2=0," - ",Tabla1[[#This Row],[Base para Mejor precio]]*(1-$F$2))</f>
        <v>17593.848518399998</v>
      </c>
      <c r="F6814" s="4" t="s">
        <v>6</v>
      </c>
      <c r="G6814" s="16" t="s">
        <v>7914</v>
      </c>
      <c r="H6814" s="5">
        <f>IFERROR(IF($F$3=0,"-",Tabla1[[#This Row],[Precio de Cliente neto]]*(1+$F$3)),"-")</f>
        <v>33321.682800000002</v>
      </c>
      <c r="I6814" s="5">
        <v>31734.936000000002</v>
      </c>
      <c r="J6814" s="5">
        <v>25134.069312</v>
      </c>
      <c r="K6814" s="26">
        <v>0.21</v>
      </c>
    </row>
    <row r="6815" spans="1:11">
      <c r="A6815" s="4">
        <v>41740</v>
      </c>
      <c r="B6815" t="s">
        <v>9555</v>
      </c>
      <c r="C6815" s="5">
        <f>IF($F$2=0," - ",Tabla1[[#This Row],[Base Precio de Lista neto]])</f>
        <v>40384.2215</v>
      </c>
      <c r="D6815" s="5">
        <f>IF($F$2=0," - ",Tabla1[[#This Row],[Base Precio de Lista neto]]*(1-$F$2))</f>
        <v>28268.955049999997</v>
      </c>
      <c r="E6815" s="5">
        <f>IF($F$2=0," - ",Tabla1[[#This Row],[Base para Mejor precio]]*(1-$F$2))</f>
        <v>22389.012399599997</v>
      </c>
      <c r="F6815" s="4" t="s">
        <v>6</v>
      </c>
      <c r="G6815" s="16" t="s">
        <v>7914</v>
      </c>
      <c r="H6815" s="5">
        <f>IFERROR(IF($F$3=0,"-",Tabla1[[#This Row],[Precio de Cliente neto]]*(1+$F$3)),"-")</f>
        <v>42403.432574999999</v>
      </c>
      <c r="I6815" s="5">
        <v>40384.2215</v>
      </c>
      <c r="J6815" s="5">
        <v>31984.303427999999</v>
      </c>
      <c r="K6815" s="26">
        <v>0.21</v>
      </c>
    </row>
    <row r="6816" spans="1:11">
      <c r="A6816" s="4">
        <v>41741</v>
      </c>
      <c r="B6816" t="s">
        <v>9556</v>
      </c>
      <c r="C6816" s="5">
        <f>IF($F$2=0," - ",Tabla1[[#This Row],[Base Precio de Lista neto]])</f>
        <v>50640.268900000003</v>
      </c>
      <c r="D6816" s="5">
        <f>IF($F$2=0," - ",Tabla1[[#This Row],[Base Precio de Lista neto]]*(1-$F$2))</f>
        <v>35448.18823</v>
      </c>
      <c r="E6816" s="5">
        <f>IF($F$2=0," - ",Tabla1[[#This Row],[Base para Mejor precio]]*(1-$F$2))</f>
        <v>28074.965078159999</v>
      </c>
      <c r="F6816" s="4" t="s">
        <v>6</v>
      </c>
      <c r="G6816" s="16" t="s">
        <v>7914</v>
      </c>
      <c r="H6816" s="5">
        <f>IFERROR(IF($F$3=0,"-",Tabla1[[#This Row],[Precio de Cliente neto]]*(1+$F$3)),"-")</f>
        <v>53172.282345</v>
      </c>
      <c r="I6816" s="5">
        <v>50640.268900000003</v>
      </c>
      <c r="J6816" s="5">
        <v>40107.092968800003</v>
      </c>
      <c r="K6816" s="26">
        <v>0.21</v>
      </c>
    </row>
    <row r="6817" spans="1:11">
      <c r="A6817" s="4">
        <v>41742</v>
      </c>
      <c r="B6817" t="s">
        <v>9557</v>
      </c>
      <c r="C6817" s="5">
        <f>IF($F$2=0," - ",Tabla1[[#This Row],[Base Precio de Lista neto]])</f>
        <v>108644.2503</v>
      </c>
      <c r="D6817" s="5">
        <f>IF($F$2=0," - ",Tabla1[[#This Row],[Base Precio de Lista neto]]*(1-$F$2))</f>
        <v>76050.97520999999</v>
      </c>
      <c r="E6817" s="5">
        <f>IF($F$2=0," - ",Tabla1[[#This Row],[Base para Mejor precio]]*(1-$F$2))</f>
        <v>60232.37236632</v>
      </c>
      <c r="F6817" s="4" t="s">
        <v>6</v>
      </c>
      <c r="G6817" s="16" t="s">
        <v>7914</v>
      </c>
      <c r="H6817" s="5">
        <f>IFERROR(IF($F$3=0,"-",Tabla1[[#This Row],[Precio de Cliente neto]]*(1+$F$3)),"-")</f>
        <v>114076.46281499998</v>
      </c>
      <c r="I6817" s="5">
        <v>108644.2503</v>
      </c>
      <c r="J6817" s="5">
        <v>86046.246237600004</v>
      </c>
      <c r="K6817" s="26">
        <v>0.21</v>
      </c>
    </row>
    <row r="6818" spans="1:11">
      <c r="A6818" s="4">
        <v>41749</v>
      </c>
      <c r="B6818" t="s">
        <v>4452</v>
      </c>
      <c r="C6818" s="5">
        <f>IF($F$2=0," - ",Tabla1[[#This Row],[Base Precio de Lista neto]])</f>
        <v>21.171500000000002</v>
      </c>
      <c r="D6818" s="5">
        <f>IF($F$2=0," - ",Tabla1[[#This Row],[Base Precio de Lista neto]]*(1-$F$2))</f>
        <v>14.82005</v>
      </c>
      <c r="E6818" s="5">
        <f>IF($F$2=0," - ",Tabla1[[#This Row],[Base para Mejor precio]]*(1-$F$2))</f>
        <v>13.338044999999999</v>
      </c>
      <c r="F6818" s="4" t="s">
        <v>5</v>
      </c>
      <c r="G6818" s="16" t="s">
        <v>5696</v>
      </c>
      <c r="H6818" s="5">
        <f>IFERROR(IF($F$3=0,"-",Tabla1[[#This Row],[Precio de Cliente neto]]*(1+$F$3)),"-")</f>
        <v>22.230074999999999</v>
      </c>
      <c r="I6818" s="5">
        <v>21.171500000000002</v>
      </c>
      <c r="J6818" s="5">
        <v>19.054349999999999</v>
      </c>
      <c r="K6818" s="26">
        <v>0.21</v>
      </c>
    </row>
    <row r="6819" spans="1:11">
      <c r="A6819" s="4">
        <v>41750</v>
      </c>
      <c r="B6819" t="s">
        <v>8564</v>
      </c>
      <c r="C6819" s="5">
        <f>IF($F$2=0," - ",Tabla1[[#This Row],[Base Precio de Lista neto]])</f>
        <v>58.5383</v>
      </c>
      <c r="D6819" s="5">
        <f>IF($F$2=0," - ",Tabla1[[#This Row],[Base Precio de Lista neto]]*(1-$F$2))</f>
        <v>40.97681</v>
      </c>
      <c r="E6819" s="5">
        <f>IF($F$2=0," - ",Tabla1[[#This Row],[Base para Mejor precio]]*(1-$F$2))</f>
        <v>36.879128999999999</v>
      </c>
      <c r="F6819" s="4" t="s">
        <v>5</v>
      </c>
      <c r="G6819" s="16" t="s">
        <v>5696</v>
      </c>
      <c r="H6819" s="5">
        <f>IFERROR(IF($F$3=0,"-",Tabla1[[#This Row],[Precio de Cliente neto]]*(1+$F$3)),"-")</f>
        <v>61.465215000000001</v>
      </c>
      <c r="I6819" s="5">
        <v>58.5383</v>
      </c>
      <c r="J6819" s="5">
        <v>52.684469999999997</v>
      </c>
      <c r="K6819" s="26">
        <v>0.21</v>
      </c>
    </row>
    <row r="6820" spans="1:11">
      <c r="A6820" s="4">
        <v>41751</v>
      </c>
      <c r="B6820" t="s">
        <v>4453</v>
      </c>
      <c r="C6820" s="5">
        <f>IF($F$2=0," - ",Tabla1[[#This Row],[Base Precio de Lista neto]])</f>
        <v>69.386899999999997</v>
      </c>
      <c r="D6820" s="5">
        <f>IF($F$2=0," - ",Tabla1[[#This Row],[Base Precio de Lista neto]]*(1-$F$2))</f>
        <v>48.570829999999994</v>
      </c>
      <c r="E6820" s="5">
        <f>IF($F$2=0," - ",Tabla1[[#This Row],[Base para Mejor precio]]*(1-$F$2))</f>
        <v>43.713746999999998</v>
      </c>
      <c r="F6820" s="4" t="s">
        <v>5</v>
      </c>
      <c r="G6820" s="16" t="s">
        <v>5696</v>
      </c>
      <c r="H6820" s="5">
        <f>IFERROR(IF($F$3=0,"-",Tabla1[[#This Row],[Precio de Cliente neto]]*(1+$F$3)),"-")</f>
        <v>72.856244999999987</v>
      </c>
      <c r="I6820" s="5">
        <v>69.386899999999997</v>
      </c>
      <c r="J6820" s="5">
        <v>62.448210000000003</v>
      </c>
      <c r="K6820" s="26">
        <v>0.21</v>
      </c>
    </row>
    <row r="6821" spans="1:11">
      <c r="A6821" s="4">
        <v>41752</v>
      </c>
      <c r="B6821" t="s">
        <v>6276</v>
      </c>
      <c r="C6821" s="5">
        <f>IF($F$2=0," - ",Tabla1[[#This Row],[Base Precio de Lista neto]])</f>
        <v>78.998699999999999</v>
      </c>
      <c r="D6821" s="5">
        <f>IF($F$2=0," - ",Tabla1[[#This Row],[Base Precio de Lista neto]]*(1-$F$2))</f>
        <v>55.29909</v>
      </c>
      <c r="E6821" s="5">
        <f>IF($F$2=0," - ",Tabla1[[#This Row],[Base para Mejor precio]]*(1-$F$2))</f>
        <v>49.769181000000003</v>
      </c>
      <c r="F6821" s="4" t="s">
        <v>5</v>
      </c>
      <c r="G6821" s="16" t="s">
        <v>5696</v>
      </c>
      <c r="H6821" s="5">
        <f>IFERROR(IF($F$3=0,"-",Tabla1[[#This Row],[Precio de Cliente neto]]*(1+$F$3)),"-")</f>
        <v>82.948634999999996</v>
      </c>
      <c r="I6821" s="5">
        <v>78.998699999999999</v>
      </c>
      <c r="J6821" s="5">
        <v>71.098830000000007</v>
      </c>
      <c r="K6821" s="26">
        <v>0.21</v>
      </c>
    </row>
    <row r="6822" spans="1:11">
      <c r="A6822" s="4">
        <v>41755</v>
      </c>
      <c r="B6822" t="s">
        <v>7809</v>
      </c>
      <c r="C6822" s="5">
        <f>IF($F$2=0," - ",Tabla1[[#This Row],[Base Precio de Lista neto]])</f>
        <v>15.010400000000001</v>
      </c>
      <c r="D6822" s="5">
        <f>IF($F$2=0," - ",Tabla1[[#This Row],[Base Precio de Lista neto]]*(1-$F$2))</f>
        <v>10.50728</v>
      </c>
      <c r="E6822" s="5">
        <f>IF($F$2=0," - ",Tabla1[[#This Row],[Base para Mejor precio]]*(1-$F$2))</f>
        <v>9.4565519999999985</v>
      </c>
      <c r="F6822" s="4" t="s">
        <v>5</v>
      </c>
      <c r="G6822" s="16" t="s">
        <v>5696</v>
      </c>
      <c r="H6822" s="5">
        <f>IFERROR(IF($F$3=0,"-",Tabla1[[#This Row],[Precio de Cliente neto]]*(1+$F$3)),"-")</f>
        <v>15.760919999999999</v>
      </c>
      <c r="I6822" s="5">
        <v>15.010400000000001</v>
      </c>
      <c r="J6822" s="5">
        <v>13.509359999999999</v>
      </c>
      <c r="K6822" s="26">
        <v>0.21</v>
      </c>
    </row>
    <row r="6823" spans="1:11">
      <c r="A6823" s="4">
        <v>41758</v>
      </c>
      <c r="B6823" t="s">
        <v>8565</v>
      </c>
      <c r="C6823" s="5">
        <f>IF($F$2=0," - ",Tabla1[[#This Row],[Base Precio de Lista neto]])</f>
        <v>34.419400000000003</v>
      </c>
      <c r="D6823" s="5">
        <f>IF($F$2=0," - ",Tabla1[[#This Row],[Base Precio de Lista neto]]*(1-$F$2))</f>
        <v>24.093579999999999</v>
      </c>
      <c r="E6823" s="5">
        <f>IF($F$2=0," - ",Tabla1[[#This Row],[Base para Mejor precio]]*(1-$F$2))</f>
        <v>21.684221999999998</v>
      </c>
      <c r="F6823" s="4" t="s">
        <v>5</v>
      </c>
      <c r="G6823" s="16" t="s">
        <v>5696</v>
      </c>
      <c r="H6823" s="5">
        <f>IFERROR(IF($F$3=0,"-",Tabla1[[#This Row],[Precio de Cliente neto]]*(1+$F$3)),"-")</f>
        <v>36.140369999999997</v>
      </c>
      <c r="I6823" s="5">
        <v>34.419400000000003</v>
      </c>
      <c r="J6823" s="5">
        <v>30.977460000000001</v>
      </c>
      <c r="K6823" s="26">
        <v>0.21</v>
      </c>
    </row>
    <row r="6824" spans="1:11">
      <c r="A6824" s="4">
        <v>41764</v>
      </c>
      <c r="B6824" t="s">
        <v>9558</v>
      </c>
      <c r="C6824" s="5">
        <f>IF($F$2=0," - ",Tabla1[[#This Row],[Base Precio de Lista neto]])</f>
        <v>5605.0889999999999</v>
      </c>
      <c r="D6824" s="5">
        <f>IF($F$2=0," - ",Tabla1[[#This Row],[Base Precio de Lista neto]]*(1-$F$2))</f>
        <v>3923.5622999999996</v>
      </c>
      <c r="E6824" s="5">
        <f>IF($F$2=0," - ",Tabla1[[#This Row],[Base para Mejor precio]]*(1-$F$2))</f>
        <v>3531.2060699999997</v>
      </c>
      <c r="F6824" s="4" t="s">
        <v>6</v>
      </c>
      <c r="G6824" s="16" t="s">
        <v>5696</v>
      </c>
      <c r="H6824" s="5">
        <f>IFERROR(IF($F$3=0,"-",Tabla1[[#This Row],[Precio de Cliente neto]]*(1+$F$3)),"-")</f>
        <v>5885.3434499999994</v>
      </c>
      <c r="I6824" s="5">
        <v>5605.0889999999999</v>
      </c>
      <c r="J6824" s="5">
        <v>5044.5801000000001</v>
      </c>
      <c r="K6824" s="26">
        <v>0.21</v>
      </c>
    </row>
    <row r="6825" spans="1:11">
      <c r="A6825" s="4">
        <v>41765</v>
      </c>
      <c r="B6825" t="s">
        <v>9559</v>
      </c>
      <c r="C6825" s="5">
        <f>IF($F$2=0," - ",Tabla1[[#This Row],[Base Precio de Lista neto]])</f>
        <v>6782.6130000000003</v>
      </c>
      <c r="D6825" s="5">
        <f>IF($F$2=0," - ",Tabla1[[#This Row],[Base Precio de Lista neto]]*(1-$F$2))</f>
        <v>4747.8290999999999</v>
      </c>
      <c r="E6825" s="5">
        <f>IF($F$2=0," - ",Tabla1[[#This Row],[Base para Mejor precio]]*(1-$F$2))</f>
        <v>4273.04619</v>
      </c>
      <c r="F6825" s="4" t="s">
        <v>6</v>
      </c>
      <c r="G6825" s="16" t="s">
        <v>5696</v>
      </c>
      <c r="H6825" s="5">
        <f>IFERROR(IF($F$3=0,"-",Tabla1[[#This Row],[Precio de Cliente neto]]*(1+$F$3)),"-")</f>
        <v>7121.7436500000003</v>
      </c>
      <c r="I6825" s="5">
        <v>6782.6130000000003</v>
      </c>
      <c r="J6825" s="5">
        <v>6104.3517000000002</v>
      </c>
      <c r="K6825" s="26">
        <v>0.21</v>
      </c>
    </row>
    <row r="6826" spans="1:11">
      <c r="A6826" s="4">
        <v>41767</v>
      </c>
      <c r="B6826" t="s">
        <v>4454</v>
      </c>
      <c r="C6826" s="5">
        <f>IF($F$2=0," - ",Tabla1[[#This Row],[Base Precio de Lista neto]])</f>
        <v>3378.7181999999998</v>
      </c>
      <c r="D6826" s="5">
        <f>IF($F$2=0," - ",Tabla1[[#This Row],[Base Precio de Lista neto]]*(1-$F$2))</f>
        <v>2365.1027399999998</v>
      </c>
      <c r="E6826" s="5">
        <f>IF($F$2=0," - ",Tabla1[[#This Row],[Base para Mejor precio]]*(1-$F$2))</f>
        <v>2128.5924660000001</v>
      </c>
      <c r="F6826" s="4" t="s">
        <v>4</v>
      </c>
      <c r="G6826" s="16" t="s">
        <v>5696</v>
      </c>
      <c r="H6826" s="5">
        <f>IFERROR(IF($F$3=0,"-",Tabla1[[#This Row],[Precio de Cliente neto]]*(1+$F$3)),"-")</f>
        <v>3547.6541099999995</v>
      </c>
      <c r="I6826" s="5">
        <v>3378.7181999999998</v>
      </c>
      <c r="J6826" s="5">
        <v>3040.84638</v>
      </c>
      <c r="K6826" s="26">
        <v>0.21</v>
      </c>
    </row>
    <row r="6827" spans="1:11">
      <c r="A6827" s="4">
        <v>41768</v>
      </c>
      <c r="B6827" t="s">
        <v>4455</v>
      </c>
      <c r="C6827" s="5">
        <f>IF($F$2=0," - ",Tabla1[[#This Row],[Base Precio de Lista neto]])</f>
        <v>3729.4151000000002</v>
      </c>
      <c r="D6827" s="5">
        <f>IF($F$2=0," - ",Tabla1[[#This Row],[Base Precio de Lista neto]]*(1-$F$2))</f>
        <v>2610.5905699999998</v>
      </c>
      <c r="E6827" s="5">
        <f>IF($F$2=0," - ",Tabla1[[#This Row],[Base para Mejor precio]]*(1-$F$2))</f>
        <v>2349.5315129999999</v>
      </c>
      <c r="F6827" s="4" t="s">
        <v>4</v>
      </c>
      <c r="G6827" s="16" t="s">
        <v>5696</v>
      </c>
      <c r="H6827" s="5">
        <f>IFERROR(IF($F$3=0,"-",Tabla1[[#This Row],[Precio de Cliente neto]]*(1+$F$3)),"-")</f>
        <v>3915.8858549999995</v>
      </c>
      <c r="I6827" s="5">
        <v>3729.4151000000002</v>
      </c>
      <c r="J6827" s="5">
        <v>3356.4735900000001</v>
      </c>
      <c r="K6827" s="26">
        <v>0.21</v>
      </c>
    </row>
    <row r="6828" spans="1:11">
      <c r="A6828" s="4">
        <v>41781</v>
      </c>
      <c r="B6828" t="s">
        <v>4456</v>
      </c>
      <c r="C6828" s="5">
        <f>IF($F$2=0," - ",Tabla1[[#This Row],[Base Precio de Lista neto]])</f>
        <v>20092.635699999999</v>
      </c>
      <c r="D6828" s="5">
        <f>IF($F$2=0," - ",Tabla1[[#This Row],[Base Precio de Lista neto]]*(1-$F$2))</f>
        <v>14064.844989999998</v>
      </c>
      <c r="E6828" s="5">
        <f>IF($F$2=0," - ",Tabla1[[#This Row],[Base para Mejor precio]]*(1-$F$2))</f>
        <v>12658.360490999999</v>
      </c>
      <c r="F6828" s="4" t="s">
        <v>4</v>
      </c>
      <c r="G6828" s="16" t="s">
        <v>5696</v>
      </c>
      <c r="H6828" s="5">
        <f>IFERROR(IF($F$3=0,"-",Tabla1[[#This Row],[Precio de Cliente neto]]*(1+$F$3)),"-")</f>
        <v>21097.267484999997</v>
      </c>
      <c r="I6828" s="5">
        <v>20092.635699999999</v>
      </c>
      <c r="J6828" s="5">
        <v>18083.37213</v>
      </c>
      <c r="K6828" s="26">
        <v>0.21</v>
      </c>
    </row>
    <row r="6829" spans="1:11">
      <c r="A6829" s="4">
        <v>41782</v>
      </c>
      <c r="B6829" t="s">
        <v>4457</v>
      </c>
      <c r="C6829" s="5">
        <f>IF($F$2=0," - ",Tabla1[[#This Row],[Base Precio de Lista neto]])</f>
        <v>30831.569899999999</v>
      </c>
      <c r="D6829" s="5">
        <f>IF($F$2=0," - ",Tabla1[[#This Row],[Base Precio de Lista neto]]*(1-$F$2))</f>
        <v>21582.098929999996</v>
      </c>
      <c r="E6829" s="5">
        <f>IF($F$2=0," - ",Tabla1[[#This Row],[Base para Mejor precio]]*(1-$F$2))</f>
        <v>19423.889036999997</v>
      </c>
      <c r="F6829" s="4" t="s">
        <v>4</v>
      </c>
      <c r="G6829" s="16" t="s">
        <v>5696</v>
      </c>
      <c r="H6829" s="5">
        <f>IFERROR(IF($F$3=0,"-",Tabla1[[#This Row],[Precio de Cliente neto]]*(1+$F$3)),"-")</f>
        <v>32373.148394999997</v>
      </c>
      <c r="I6829" s="5">
        <v>30831.569899999999</v>
      </c>
      <c r="J6829" s="5">
        <v>27748.412909999999</v>
      </c>
      <c r="K6829" s="26">
        <v>0.21</v>
      </c>
    </row>
    <row r="6830" spans="1:11">
      <c r="A6830" s="4">
        <v>41800</v>
      </c>
      <c r="B6830" t="s">
        <v>9560</v>
      </c>
      <c r="C6830" s="5">
        <f>IF($F$2=0," - ",Tabla1[[#This Row],[Base Precio de Lista neto]])</f>
        <v>20227.056400000001</v>
      </c>
      <c r="D6830" s="5">
        <f>IF($F$2=0," - ",Tabla1[[#This Row],[Base Precio de Lista neto]]*(1-$F$2))</f>
        <v>14158.939480000001</v>
      </c>
      <c r="E6830" s="5">
        <f>IF($F$2=0," - ",Tabla1[[#This Row],[Base para Mejor precio]]*(1-$F$2))</f>
        <v>11213.880068160001</v>
      </c>
      <c r="F6830" s="4" t="s">
        <v>6</v>
      </c>
      <c r="G6830" s="16" t="s">
        <v>7914</v>
      </c>
      <c r="H6830" s="5">
        <f>IFERROR(IF($F$3=0,"-",Tabla1[[#This Row],[Precio de Cliente neto]]*(1+$F$3)),"-")</f>
        <v>21238.409220000001</v>
      </c>
      <c r="I6830" s="5">
        <v>20227.056400000001</v>
      </c>
      <c r="J6830" s="5">
        <v>16019.828668800001</v>
      </c>
      <c r="K6830" s="26">
        <v>0.21</v>
      </c>
    </row>
    <row r="6831" spans="1:11">
      <c r="A6831" s="4">
        <v>41801</v>
      </c>
      <c r="B6831" t="s">
        <v>9561</v>
      </c>
      <c r="C6831" s="5">
        <f>IF($F$2=0," - ",Tabla1[[#This Row],[Base Precio de Lista neto]])</f>
        <v>27645.964100000001</v>
      </c>
      <c r="D6831" s="5">
        <f>IF($F$2=0," - ",Tabla1[[#This Row],[Base Precio de Lista neto]]*(1-$F$2))</f>
        <v>19352.174869999999</v>
      </c>
      <c r="E6831" s="5">
        <f>IF($F$2=0," - ",Tabla1[[#This Row],[Base para Mejor precio]]*(1-$F$2))</f>
        <v>15326.922497039999</v>
      </c>
      <c r="F6831" s="4" t="s">
        <v>6</v>
      </c>
      <c r="G6831" s="16" t="s">
        <v>7914</v>
      </c>
      <c r="H6831" s="5">
        <f>IFERROR(IF($F$3=0,"-",Tabla1[[#This Row],[Precio de Cliente neto]]*(1+$F$3)),"-")</f>
        <v>29028.262304999997</v>
      </c>
      <c r="I6831" s="5">
        <v>27645.964100000001</v>
      </c>
      <c r="J6831" s="5">
        <v>21895.6035672</v>
      </c>
      <c r="K6831" s="26">
        <v>0.21</v>
      </c>
    </row>
    <row r="6832" spans="1:11">
      <c r="A6832" s="4">
        <v>41802</v>
      </c>
      <c r="B6832" t="s">
        <v>9562</v>
      </c>
      <c r="C6832" s="5">
        <f>IF($F$2=0," - ",Tabla1[[#This Row],[Base Precio de Lista neto]])</f>
        <v>23789.4149</v>
      </c>
      <c r="D6832" s="5">
        <f>IF($F$2=0," - ",Tabla1[[#This Row],[Base Precio de Lista neto]]*(1-$F$2))</f>
        <v>16652.59043</v>
      </c>
      <c r="E6832" s="5">
        <f>IF($F$2=0," - ",Tabla1[[#This Row],[Base para Mejor precio]]*(1-$F$2))</f>
        <v>13188.851620559999</v>
      </c>
      <c r="F6832" s="4" t="s">
        <v>6</v>
      </c>
      <c r="G6832" s="16" t="s">
        <v>7914</v>
      </c>
      <c r="H6832" s="5">
        <f>IFERROR(IF($F$3=0,"-",Tabla1[[#This Row],[Precio de Cliente neto]]*(1+$F$3)),"-")</f>
        <v>24978.885645000002</v>
      </c>
      <c r="I6832" s="5">
        <v>23789.4149</v>
      </c>
      <c r="J6832" s="5">
        <v>18841.216600799999</v>
      </c>
      <c r="K6832" s="26">
        <v>0.21</v>
      </c>
    </row>
    <row r="6833" spans="1:11">
      <c r="A6833" s="4">
        <v>41809</v>
      </c>
      <c r="B6833" t="s">
        <v>9563</v>
      </c>
      <c r="C6833" s="5">
        <f>IF($F$2=0," - ",Tabla1[[#This Row],[Base Precio de Lista neto]])</f>
        <v>1777.7077999999999</v>
      </c>
      <c r="D6833" s="5">
        <f>IF($F$2=0," - ",Tabla1[[#This Row],[Base Precio de Lista neto]]*(1-$F$2))</f>
        <v>1244.39546</v>
      </c>
      <c r="E6833" s="5">
        <f>IF($F$2=0," - ",Tabla1[[#This Row],[Base para Mejor precio]]*(1-$F$2))</f>
        <v>1119.9559139999999</v>
      </c>
      <c r="F6833" s="4" t="s">
        <v>6</v>
      </c>
      <c r="G6833" s="16" t="s">
        <v>5696</v>
      </c>
      <c r="H6833" s="5">
        <f>IFERROR(IF($F$3=0,"-",Tabla1[[#This Row],[Precio de Cliente neto]]*(1+$F$3)),"-")</f>
        <v>1866.59319</v>
      </c>
      <c r="I6833" s="5">
        <v>1777.7077999999999</v>
      </c>
      <c r="J6833" s="5">
        <v>1599.9370200000001</v>
      </c>
      <c r="K6833" s="26">
        <v>0.21</v>
      </c>
    </row>
    <row r="6834" spans="1:11">
      <c r="A6834" s="4">
        <v>41810</v>
      </c>
      <c r="B6834" t="s">
        <v>9564</v>
      </c>
      <c r="C6834" s="5">
        <f>IF($F$2=0," - ",Tabla1[[#This Row],[Base Precio de Lista neto]])</f>
        <v>1903.598</v>
      </c>
      <c r="D6834" s="5">
        <f>IF($F$2=0," - ",Tabla1[[#This Row],[Base Precio de Lista neto]]*(1-$F$2))</f>
        <v>1332.5185999999999</v>
      </c>
      <c r="E6834" s="5">
        <f>IF($F$2=0," - ",Tabla1[[#This Row],[Base para Mejor precio]]*(1-$F$2))</f>
        <v>1199.26674</v>
      </c>
      <c r="F6834" s="4" t="s">
        <v>6</v>
      </c>
      <c r="G6834" s="16" t="s">
        <v>5696</v>
      </c>
      <c r="H6834" s="5">
        <f>IFERROR(IF($F$3=0,"-",Tabla1[[#This Row],[Precio de Cliente neto]]*(1+$F$3)),"-")</f>
        <v>1998.7778999999998</v>
      </c>
      <c r="I6834" s="5">
        <v>1903.598</v>
      </c>
      <c r="J6834" s="5">
        <v>1713.2382</v>
      </c>
      <c r="K6834" s="26">
        <v>0.21</v>
      </c>
    </row>
    <row r="6835" spans="1:11">
      <c r="A6835" s="4">
        <v>41811</v>
      </c>
      <c r="B6835" t="s">
        <v>9565</v>
      </c>
      <c r="C6835" s="5">
        <f>IF($F$2=0," - ",Tabla1[[#This Row],[Base Precio de Lista neto]])</f>
        <v>2480.4717999999998</v>
      </c>
      <c r="D6835" s="5">
        <f>IF($F$2=0," - ",Tabla1[[#This Row],[Base Precio de Lista neto]]*(1-$F$2))</f>
        <v>1736.3302599999997</v>
      </c>
      <c r="E6835" s="5">
        <f>IF($F$2=0," - ",Tabla1[[#This Row],[Base para Mejor precio]]*(1-$F$2))</f>
        <v>1562.6972339999998</v>
      </c>
      <c r="F6835" s="4" t="s">
        <v>6</v>
      </c>
      <c r="G6835" s="16" t="s">
        <v>5696</v>
      </c>
      <c r="H6835" s="5">
        <f>IFERROR(IF($F$3=0,"-",Tabla1[[#This Row],[Precio de Cliente neto]]*(1+$F$3)),"-")</f>
        <v>2604.4953899999996</v>
      </c>
      <c r="I6835" s="5">
        <v>2480.4717999999998</v>
      </c>
      <c r="J6835" s="5">
        <v>2232.4246199999998</v>
      </c>
      <c r="K6835" s="26">
        <v>0.21</v>
      </c>
    </row>
    <row r="6836" spans="1:11">
      <c r="A6836" s="4">
        <v>41812</v>
      </c>
      <c r="B6836" t="s">
        <v>9566</v>
      </c>
      <c r="C6836" s="5">
        <f>IF($F$2=0," - ",Tabla1[[#This Row],[Base Precio de Lista neto]])</f>
        <v>2998.6675</v>
      </c>
      <c r="D6836" s="5">
        <f>IF($F$2=0," - ",Tabla1[[#This Row],[Base Precio de Lista neto]]*(1-$F$2))</f>
        <v>2099.0672500000001</v>
      </c>
      <c r="E6836" s="5">
        <f>IF($F$2=0," - ",Tabla1[[#This Row],[Base para Mejor precio]]*(1-$F$2))</f>
        <v>1889.1605249999998</v>
      </c>
      <c r="F6836" s="4" t="s">
        <v>6</v>
      </c>
      <c r="G6836" s="16" t="s">
        <v>5696</v>
      </c>
      <c r="H6836" s="5">
        <f>IFERROR(IF($F$3=0,"-",Tabla1[[#This Row],[Precio de Cliente neto]]*(1+$F$3)),"-")</f>
        <v>3148.6008750000001</v>
      </c>
      <c r="I6836" s="5">
        <v>2998.6675</v>
      </c>
      <c r="J6836" s="5">
        <v>2698.8007499999999</v>
      </c>
      <c r="K6836" s="26">
        <v>0.21</v>
      </c>
    </row>
    <row r="6837" spans="1:11">
      <c r="A6837" s="4">
        <v>41813</v>
      </c>
      <c r="B6837" t="s">
        <v>9567</v>
      </c>
      <c r="C6837" s="5">
        <f>IF($F$2=0," - ",Tabla1[[#This Row],[Base Precio de Lista neto]])</f>
        <v>9878.4739000000009</v>
      </c>
      <c r="D6837" s="5">
        <f>IF($F$2=0," - ",Tabla1[[#This Row],[Base Precio de Lista neto]]*(1-$F$2))</f>
        <v>6914.9317300000002</v>
      </c>
      <c r="E6837" s="5">
        <f>IF($F$2=0," - ",Tabla1[[#This Row],[Base para Mejor precio]]*(1-$F$2))</f>
        <v>6223.4385569999995</v>
      </c>
      <c r="F6837" s="4" t="s">
        <v>6</v>
      </c>
      <c r="G6837" s="16" t="s">
        <v>5696</v>
      </c>
      <c r="H6837" s="5">
        <f>IFERROR(IF($F$3=0,"-",Tabla1[[#This Row],[Precio de Cliente neto]]*(1+$F$3)),"-")</f>
        <v>10372.397595</v>
      </c>
      <c r="I6837" s="5">
        <v>9878.4739000000009</v>
      </c>
      <c r="J6837" s="5">
        <v>8890.6265100000001</v>
      </c>
      <c r="K6837" s="26">
        <v>0.21</v>
      </c>
    </row>
    <row r="6838" spans="1:11">
      <c r="A6838" s="4">
        <v>41826</v>
      </c>
      <c r="B6838" t="s">
        <v>9568</v>
      </c>
      <c r="C6838" s="5">
        <f>IF($F$2=0," - ",Tabla1[[#This Row],[Base Precio de Lista neto]])</f>
        <v>5360.8238000000001</v>
      </c>
      <c r="D6838" s="5">
        <f>IF($F$2=0," - ",Tabla1[[#This Row],[Base Precio de Lista neto]]*(1-$F$2))</f>
        <v>3752.5766599999997</v>
      </c>
      <c r="E6838" s="5">
        <f>IF($F$2=0," - ",Tabla1[[#This Row],[Base para Mejor precio]]*(1-$F$2))</f>
        <v>3377.3189940000002</v>
      </c>
      <c r="F6838" s="4" t="s">
        <v>6</v>
      </c>
      <c r="G6838" s="16" t="s">
        <v>5696</v>
      </c>
      <c r="H6838" s="5">
        <f>IFERROR(IF($F$3=0,"-",Tabla1[[#This Row],[Precio de Cliente neto]]*(1+$F$3)),"-")</f>
        <v>5628.86499</v>
      </c>
      <c r="I6838" s="5">
        <v>5360.8238000000001</v>
      </c>
      <c r="J6838" s="5">
        <v>4824.7414200000003</v>
      </c>
      <c r="K6838" s="26">
        <v>0.21</v>
      </c>
    </row>
    <row r="6839" spans="1:11">
      <c r="A6839" s="4">
        <v>41827</v>
      </c>
      <c r="B6839" t="s">
        <v>9569</v>
      </c>
      <c r="C6839" s="5">
        <f>IF($F$2=0," - ",Tabla1[[#This Row],[Base Precio de Lista neto]])</f>
        <v>6138.3437000000004</v>
      </c>
      <c r="D6839" s="5">
        <f>IF($F$2=0," - ",Tabla1[[#This Row],[Base Precio de Lista neto]]*(1-$F$2))</f>
        <v>4296.8405899999998</v>
      </c>
      <c r="E6839" s="5">
        <f>IF($F$2=0," - ",Tabla1[[#This Row],[Base para Mejor precio]]*(1-$F$2))</f>
        <v>3867.1565309999996</v>
      </c>
      <c r="F6839" s="4" t="s">
        <v>6</v>
      </c>
      <c r="G6839" s="16" t="s">
        <v>5696</v>
      </c>
      <c r="H6839" s="5">
        <f>IFERROR(IF($F$3=0,"-",Tabla1[[#This Row],[Precio de Cliente neto]]*(1+$F$3)),"-")</f>
        <v>6445.2608849999997</v>
      </c>
      <c r="I6839" s="5">
        <v>6138.3437000000004</v>
      </c>
      <c r="J6839" s="5">
        <v>5524.5093299999999</v>
      </c>
      <c r="K6839" s="26">
        <v>0.21</v>
      </c>
    </row>
    <row r="6840" spans="1:11">
      <c r="A6840" s="4">
        <v>41828</v>
      </c>
      <c r="B6840" t="s">
        <v>9570</v>
      </c>
      <c r="C6840" s="5">
        <f>IF($F$2=0," - ",Tabla1[[#This Row],[Base Precio de Lista neto]])</f>
        <v>7600.7120999999997</v>
      </c>
      <c r="D6840" s="5">
        <f>IF($F$2=0," - ",Tabla1[[#This Row],[Base Precio de Lista neto]]*(1-$F$2))</f>
        <v>5320.4984699999995</v>
      </c>
      <c r="E6840" s="5">
        <f>IF($F$2=0," - ",Tabla1[[#This Row],[Base para Mejor precio]]*(1-$F$2))</f>
        <v>4788.4486229999993</v>
      </c>
      <c r="F6840" s="4" t="s">
        <v>6</v>
      </c>
      <c r="G6840" s="16" t="s">
        <v>5696</v>
      </c>
      <c r="H6840" s="5">
        <f>IFERROR(IF($F$3=0,"-",Tabla1[[#This Row],[Precio de Cliente neto]]*(1+$F$3)),"-")</f>
        <v>7980.7477049999998</v>
      </c>
      <c r="I6840" s="5">
        <v>7600.7120999999997</v>
      </c>
      <c r="J6840" s="5">
        <v>6840.6408899999997</v>
      </c>
      <c r="K6840" s="26">
        <v>0.21</v>
      </c>
    </row>
    <row r="6841" spans="1:11">
      <c r="A6841" s="4">
        <v>41836</v>
      </c>
      <c r="B6841" t="s">
        <v>9571</v>
      </c>
      <c r="C6841" s="5">
        <f>IF($F$2=0," - ",Tabla1[[#This Row],[Base Precio de Lista neto]])</f>
        <v>19507.9336</v>
      </c>
      <c r="D6841" s="5">
        <f>IF($F$2=0," - ",Tabla1[[#This Row],[Base Precio de Lista neto]]*(1-$F$2))</f>
        <v>13655.553519999999</v>
      </c>
      <c r="E6841" s="5">
        <f>IF($F$2=0," - ",Tabla1[[#This Row],[Base para Mejor precio]]*(1-$F$2))</f>
        <v>12289.998168</v>
      </c>
      <c r="F6841" s="4" t="s">
        <v>6</v>
      </c>
      <c r="G6841" s="16" t="s">
        <v>5696</v>
      </c>
      <c r="H6841" s="5">
        <f>IFERROR(IF($F$3=0,"-",Tabla1[[#This Row],[Precio de Cliente neto]]*(1+$F$3)),"-")</f>
        <v>20483.330279999998</v>
      </c>
      <c r="I6841" s="5">
        <v>19507.9336</v>
      </c>
      <c r="J6841" s="5">
        <v>17557.140240000001</v>
      </c>
      <c r="K6841" s="26">
        <v>0.21</v>
      </c>
    </row>
    <row r="6842" spans="1:11">
      <c r="A6842" s="4">
        <v>41837</v>
      </c>
      <c r="B6842" t="s">
        <v>9572</v>
      </c>
      <c r="C6842" s="5">
        <f>IF($F$2=0," - ",Tabla1[[#This Row],[Base Precio de Lista neto]])</f>
        <v>26451.983100000001</v>
      </c>
      <c r="D6842" s="5">
        <f>IF($F$2=0," - ",Tabla1[[#This Row],[Base Precio de Lista neto]]*(1-$F$2))</f>
        <v>18516.388169999998</v>
      </c>
      <c r="E6842" s="5">
        <f>IF($F$2=0," - ",Tabla1[[#This Row],[Base para Mejor precio]]*(1-$F$2))</f>
        <v>16664.749352999999</v>
      </c>
      <c r="F6842" s="4" t="s">
        <v>6</v>
      </c>
      <c r="G6842" s="16" t="s">
        <v>5696</v>
      </c>
      <c r="H6842" s="5">
        <f>IFERROR(IF($F$3=0,"-",Tabla1[[#This Row],[Precio de Cliente neto]]*(1+$F$3)),"-")</f>
        <v>27774.582254999998</v>
      </c>
      <c r="I6842" s="5">
        <v>26451.983100000001</v>
      </c>
      <c r="J6842" s="5">
        <v>23806.784790000002</v>
      </c>
      <c r="K6842" s="26">
        <v>0.21</v>
      </c>
    </row>
    <row r="6843" spans="1:11">
      <c r="A6843" s="4">
        <v>41838</v>
      </c>
      <c r="B6843" t="s">
        <v>9573</v>
      </c>
      <c r="C6843" s="5">
        <f>IF($F$2=0," - ",Tabla1[[#This Row],[Base Precio de Lista neto]])</f>
        <v>45176.042300000001</v>
      </c>
      <c r="D6843" s="5">
        <f>IF($F$2=0," - ",Tabla1[[#This Row],[Base Precio de Lista neto]]*(1-$F$2))</f>
        <v>31623.229609999999</v>
      </c>
      <c r="E6843" s="5">
        <f>IF($F$2=0," - ",Tabla1[[#This Row],[Base para Mejor precio]]*(1-$F$2))</f>
        <v>28460.906648999997</v>
      </c>
      <c r="F6843" s="4" t="s">
        <v>6</v>
      </c>
      <c r="G6843" s="16" t="s">
        <v>5696</v>
      </c>
      <c r="H6843" s="5">
        <f>IFERROR(IF($F$3=0,"-",Tabla1[[#This Row],[Precio de Cliente neto]]*(1+$F$3)),"-")</f>
        <v>47434.844415</v>
      </c>
      <c r="I6843" s="5">
        <v>45176.042300000001</v>
      </c>
      <c r="J6843" s="5">
        <v>40658.438069999997</v>
      </c>
      <c r="K6843" s="26">
        <v>0.21</v>
      </c>
    </row>
    <row r="6844" spans="1:11">
      <c r="A6844" s="4">
        <v>41839</v>
      </c>
      <c r="B6844" t="s">
        <v>9574</v>
      </c>
      <c r="C6844" s="5">
        <f>IF($F$2=0," - ",Tabla1[[#This Row],[Base Precio de Lista neto]])</f>
        <v>64386.375899999999</v>
      </c>
      <c r="D6844" s="5">
        <f>IF($F$2=0," - ",Tabla1[[#This Row],[Base Precio de Lista neto]]*(1-$F$2))</f>
        <v>45070.463129999996</v>
      </c>
      <c r="E6844" s="5">
        <f>IF($F$2=0," - ",Tabla1[[#This Row],[Base para Mejor precio]]*(1-$F$2))</f>
        <v>40563.416816999998</v>
      </c>
      <c r="F6844" s="4" t="s">
        <v>6</v>
      </c>
      <c r="G6844" s="16" t="s">
        <v>5696</v>
      </c>
      <c r="H6844" s="5">
        <f>IFERROR(IF($F$3=0,"-",Tabla1[[#This Row],[Precio de Cliente neto]]*(1+$F$3)),"-")</f>
        <v>67605.694694999998</v>
      </c>
      <c r="I6844" s="5">
        <v>64386.375899999999</v>
      </c>
      <c r="J6844" s="5">
        <v>57947.738310000001</v>
      </c>
      <c r="K6844" s="26">
        <v>0.21</v>
      </c>
    </row>
    <row r="6845" spans="1:11">
      <c r="A6845" s="4">
        <v>41840</v>
      </c>
      <c r="B6845" t="s">
        <v>9575</v>
      </c>
      <c r="C6845" s="5">
        <f>IF($F$2=0," - ",Tabla1[[#This Row],[Base Precio de Lista neto]])</f>
        <v>10556.1441</v>
      </c>
      <c r="D6845" s="5">
        <f>IF($F$2=0," - ",Tabla1[[#This Row],[Base Precio de Lista neto]]*(1-$F$2))</f>
        <v>7389.3008699999991</v>
      </c>
      <c r="E6845" s="5">
        <f>IF($F$2=0," - ",Tabla1[[#This Row],[Base para Mejor precio]]*(1-$F$2))</f>
        <v>6650.3707829999994</v>
      </c>
      <c r="F6845" s="4" t="s">
        <v>6</v>
      </c>
      <c r="G6845" s="16" t="s">
        <v>5696</v>
      </c>
      <c r="H6845" s="5">
        <f>IFERROR(IF($F$3=0,"-",Tabla1[[#This Row],[Precio de Cliente neto]]*(1+$F$3)),"-")</f>
        <v>11083.951304999999</v>
      </c>
      <c r="I6845" s="5">
        <v>10556.1441</v>
      </c>
      <c r="J6845" s="5">
        <v>9500.5296899999994</v>
      </c>
      <c r="K6845" s="26">
        <v>0.21</v>
      </c>
    </row>
    <row r="6846" spans="1:11">
      <c r="A6846" s="4">
        <v>41841</v>
      </c>
      <c r="B6846" t="s">
        <v>9576</v>
      </c>
      <c r="C6846" s="5">
        <f>IF($F$2=0," - ",Tabla1[[#This Row],[Base Precio de Lista neto]])</f>
        <v>10742.8241</v>
      </c>
      <c r="D6846" s="5">
        <f>IF($F$2=0," - ",Tabla1[[#This Row],[Base Precio de Lista neto]]*(1-$F$2))</f>
        <v>7519.9768699999995</v>
      </c>
      <c r="E6846" s="5">
        <f>IF($F$2=0," - ",Tabla1[[#This Row],[Base para Mejor precio]]*(1-$F$2))</f>
        <v>6767.9791829999995</v>
      </c>
      <c r="F6846" s="4" t="s">
        <v>6</v>
      </c>
      <c r="G6846" s="16" t="s">
        <v>5696</v>
      </c>
      <c r="H6846" s="5">
        <f>IFERROR(IF($F$3=0,"-",Tabla1[[#This Row],[Precio de Cliente neto]]*(1+$F$3)),"-")</f>
        <v>11279.965305</v>
      </c>
      <c r="I6846" s="5">
        <v>10742.8241</v>
      </c>
      <c r="J6846" s="5">
        <v>9668.54169</v>
      </c>
      <c r="K6846" s="26">
        <v>0.21</v>
      </c>
    </row>
    <row r="6847" spans="1:11">
      <c r="A6847" s="4">
        <v>41842</v>
      </c>
      <c r="B6847" t="s">
        <v>9577</v>
      </c>
      <c r="C6847" s="5">
        <f>IF($F$2=0," - ",Tabla1[[#This Row],[Base Precio de Lista neto]])</f>
        <v>32208.392100000001</v>
      </c>
      <c r="D6847" s="5">
        <f>IF($F$2=0," - ",Tabla1[[#This Row],[Base Precio de Lista neto]]*(1-$F$2))</f>
        <v>22545.874469999999</v>
      </c>
      <c r="E6847" s="5">
        <f>IF($F$2=0," - ",Tabla1[[#This Row],[Base para Mejor precio]]*(1-$F$2))</f>
        <v>20291.287022999997</v>
      </c>
      <c r="F6847" s="4" t="s">
        <v>6</v>
      </c>
      <c r="G6847" s="16" t="s">
        <v>5696</v>
      </c>
      <c r="H6847" s="5">
        <f>IFERROR(IF($F$3=0,"-",Tabla1[[#This Row],[Precio de Cliente neto]]*(1+$F$3)),"-")</f>
        <v>33818.811705</v>
      </c>
      <c r="I6847" s="5">
        <v>32208.392100000001</v>
      </c>
      <c r="J6847" s="5">
        <v>28987.552889999999</v>
      </c>
      <c r="K6847" s="26">
        <v>0.21</v>
      </c>
    </row>
    <row r="6848" spans="1:11">
      <c r="A6848" s="4">
        <v>41843</v>
      </c>
      <c r="B6848" t="s">
        <v>9578</v>
      </c>
      <c r="C6848" s="5">
        <f>IF($F$2=0," - ",Tabla1[[#This Row],[Base Precio de Lista neto]])</f>
        <v>11913.142400000001</v>
      </c>
      <c r="D6848" s="5">
        <f>IF($F$2=0," - ",Tabla1[[#This Row],[Base Precio de Lista neto]]*(1-$F$2))</f>
        <v>8339.1996799999997</v>
      </c>
      <c r="E6848" s="5">
        <f>IF($F$2=0," - ",Tabla1[[#This Row],[Base para Mejor precio]]*(1-$F$2))</f>
        <v>7505.2797119999987</v>
      </c>
      <c r="F6848" s="4" t="s">
        <v>6</v>
      </c>
      <c r="G6848" s="16" t="s">
        <v>5696</v>
      </c>
      <c r="H6848" s="5">
        <f>IFERROR(IF($F$3=0,"-",Tabla1[[#This Row],[Precio de Cliente neto]]*(1+$F$3)),"-")</f>
        <v>12508.79952</v>
      </c>
      <c r="I6848" s="5">
        <v>11913.142400000001</v>
      </c>
      <c r="J6848" s="5">
        <v>10721.828159999999</v>
      </c>
      <c r="K6848" s="26">
        <v>0.21</v>
      </c>
    </row>
    <row r="6849" spans="1:11">
      <c r="A6849" s="4">
        <v>41844</v>
      </c>
      <c r="B6849" t="s">
        <v>9579</v>
      </c>
      <c r="C6849" s="5">
        <f>IF($F$2=0," - ",Tabla1[[#This Row],[Base Precio de Lista neto]])</f>
        <v>3516.7781</v>
      </c>
      <c r="D6849" s="5">
        <f>IF($F$2=0," - ",Tabla1[[#This Row],[Base Precio de Lista neto]]*(1-$F$2))</f>
        <v>2461.74467</v>
      </c>
      <c r="E6849" s="5">
        <f>IF($F$2=0," - ",Tabla1[[#This Row],[Base para Mejor precio]]*(1-$F$2))</f>
        <v>2215.5702029999998</v>
      </c>
      <c r="F6849" s="4" t="s">
        <v>6</v>
      </c>
      <c r="G6849" s="16" t="s">
        <v>5696</v>
      </c>
      <c r="H6849" s="5">
        <f>IFERROR(IF($F$3=0,"-",Tabla1[[#This Row],[Precio de Cliente neto]]*(1+$F$3)),"-")</f>
        <v>3692.6170050000001</v>
      </c>
      <c r="I6849" s="5">
        <v>3516.7781</v>
      </c>
      <c r="J6849" s="5">
        <v>3165.1002899999999</v>
      </c>
      <c r="K6849" s="26">
        <v>0.21</v>
      </c>
    </row>
    <row r="6850" spans="1:11">
      <c r="A6850" s="4">
        <v>41846</v>
      </c>
      <c r="B6850" t="s">
        <v>9580</v>
      </c>
      <c r="C6850" s="5">
        <f>IF($F$2=0," - ",Tabla1[[#This Row],[Base Precio de Lista neto]])</f>
        <v>3713.0877999999998</v>
      </c>
      <c r="D6850" s="5">
        <f>IF($F$2=0," - ",Tabla1[[#This Row],[Base Precio de Lista neto]]*(1-$F$2))</f>
        <v>2599.1614599999998</v>
      </c>
      <c r="E6850" s="5">
        <f>IF($F$2=0," - ",Tabla1[[#This Row],[Base para Mejor precio]]*(1-$F$2))</f>
        <v>2058.5358763199997</v>
      </c>
      <c r="F6850" s="4" t="s">
        <v>6</v>
      </c>
      <c r="G6850" s="16" t="s">
        <v>7914</v>
      </c>
      <c r="H6850" s="5">
        <f>IFERROR(IF($F$3=0,"-",Tabla1[[#This Row],[Precio de Cliente neto]]*(1+$F$3)),"-")</f>
        <v>3898.7421899999999</v>
      </c>
      <c r="I6850" s="5">
        <v>3713.0877999999998</v>
      </c>
      <c r="J6850" s="5">
        <v>2940.7655375999998</v>
      </c>
      <c r="K6850" s="26">
        <v>0.21</v>
      </c>
    </row>
    <row r="6851" spans="1:11">
      <c r="A6851" s="4">
        <v>41847</v>
      </c>
      <c r="B6851" t="s">
        <v>9581</v>
      </c>
      <c r="C6851" s="5">
        <f>IF($F$2=0," - ",Tabla1[[#This Row],[Base Precio de Lista neto]])</f>
        <v>3713.0877999999998</v>
      </c>
      <c r="D6851" s="5">
        <f>IF($F$2=0," - ",Tabla1[[#This Row],[Base Precio de Lista neto]]*(1-$F$2))</f>
        <v>2599.1614599999998</v>
      </c>
      <c r="E6851" s="5">
        <f>IF($F$2=0," - ",Tabla1[[#This Row],[Base para Mejor precio]]*(1-$F$2))</f>
        <v>2058.5358763199997</v>
      </c>
      <c r="F6851" s="4" t="s">
        <v>6</v>
      </c>
      <c r="G6851" s="16" t="s">
        <v>7914</v>
      </c>
      <c r="H6851" s="5">
        <f>IFERROR(IF($F$3=0,"-",Tabla1[[#This Row],[Precio de Cliente neto]]*(1+$F$3)),"-")</f>
        <v>3898.7421899999999</v>
      </c>
      <c r="I6851" s="5">
        <v>3713.0877999999998</v>
      </c>
      <c r="J6851" s="5">
        <v>2940.7655375999998</v>
      </c>
      <c r="K6851" s="26">
        <v>0.21</v>
      </c>
    </row>
    <row r="6852" spans="1:11">
      <c r="A6852" s="4">
        <v>41848</v>
      </c>
      <c r="B6852" t="s">
        <v>9582</v>
      </c>
      <c r="C6852" s="5">
        <f>IF($F$2=0," - ",Tabla1[[#This Row],[Base Precio de Lista neto]])</f>
        <v>3968.32</v>
      </c>
      <c r="D6852" s="5">
        <f>IF($F$2=0," - ",Tabla1[[#This Row],[Base Precio de Lista neto]]*(1-$F$2))</f>
        <v>2777.8240000000001</v>
      </c>
      <c r="E6852" s="5">
        <f>IF($F$2=0," - ",Tabla1[[#This Row],[Base para Mejor precio]]*(1-$F$2))</f>
        <v>2200.0366079999999</v>
      </c>
      <c r="F6852" s="4" t="s">
        <v>6</v>
      </c>
      <c r="G6852" s="16" t="s">
        <v>7914</v>
      </c>
      <c r="H6852" s="5">
        <f>IFERROR(IF($F$3=0,"-",Tabla1[[#This Row],[Precio de Cliente neto]]*(1+$F$3)),"-")</f>
        <v>4166.7359999999999</v>
      </c>
      <c r="I6852" s="5">
        <v>3968.32</v>
      </c>
      <c r="J6852" s="5">
        <v>3142.9094399999999</v>
      </c>
      <c r="K6852" s="26">
        <v>0.21</v>
      </c>
    </row>
    <row r="6853" spans="1:11">
      <c r="A6853" s="4">
        <v>41849</v>
      </c>
      <c r="B6853" t="s">
        <v>9583</v>
      </c>
      <c r="C6853" s="5">
        <f>IF($F$2=0," - ",Tabla1[[#This Row],[Base Precio de Lista neto]])</f>
        <v>4099.5605999999998</v>
      </c>
      <c r="D6853" s="5">
        <f>IF($F$2=0," - ",Tabla1[[#This Row],[Base Precio de Lista neto]]*(1-$F$2))</f>
        <v>2869.6924199999999</v>
      </c>
      <c r="E6853" s="5">
        <f>IF($F$2=0," - ",Tabla1[[#This Row],[Base para Mejor precio]]*(1-$F$2))</f>
        <v>2272.7963966399998</v>
      </c>
      <c r="F6853" s="4" t="s">
        <v>6</v>
      </c>
      <c r="G6853" s="16" t="s">
        <v>7914</v>
      </c>
      <c r="H6853" s="5">
        <f>IFERROR(IF($F$3=0,"-",Tabla1[[#This Row],[Precio de Cliente neto]]*(1+$F$3)),"-")</f>
        <v>4304.53863</v>
      </c>
      <c r="I6853" s="5">
        <v>4099.5605999999998</v>
      </c>
      <c r="J6853" s="5">
        <v>3246.8519952000001</v>
      </c>
      <c r="K6853" s="26">
        <v>0.21</v>
      </c>
    </row>
    <row r="6854" spans="1:11">
      <c r="A6854" s="4">
        <v>41850</v>
      </c>
      <c r="B6854" t="s">
        <v>9584</v>
      </c>
      <c r="C6854" s="5">
        <f>IF($F$2=0," - ",Tabla1[[#This Row],[Base Precio de Lista neto]])</f>
        <v>4512.2682000000004</v>
      </c>
      <c r="D6854" s="5">
        <f>IF($F$2=0," - ",Tabla1[[#This Row],[Base Precio de Lista neto]]*(1-$F$2))</f>
        <v>3158.5877399999999</v>
      </c>
      <c r="E6854" s="5">
        <f>IF($F$2=0," - ",Tabla1[[#This Row],[Base para Mejor precio]]*(1-$F$2))</f>
        <v>2501.6014900799996</v>
      </c>
      <c r="F6854" s="4" t="s">
        <v>6</v>
      </c>
      <c r="G6854" s="16" t="s">
        <v>7914</v>
      </c>
      <c r="H6854" s="5">
        <f>IFERROR(IF($F$3=0,"-",Tabla1[[#This Row],[Precio de Cliente neto]]*(1+$F$3)),"-")</f>
        <v>4737.8816100000004</v>
      </c>
      <c r="I6854" s="5">
        <v>4512.2682000000004</v>
      </c>
      <c r="J6854" s="5">
        <v>3573.7164143999998</v>
      </c>
      <c r="K6854" s="26">
        <v>0.21</v>
      </c>
    </row>
    <row r="6855" spans="1:11">
      <c r="A6855" s="4">
        <v>41851</v>
      </c>
      <c r="B6855" t="s">
        <v>9585</v>
      </c>
      <c r="C6855" s="5">
        <f>IF($F$2=0," - ",Tabla1[[#This Row],[Base Precio de Lista neto]])</f>
        <v>4512.2682000000004</v>
      </c>
      <c r="D6855" s="5">
        <f>IF($F$2=0," - ",Tabla1[[#This Row],[Base Precio de Lista neto]]*(1-$F$2))</f>
        <v>3158.5877399999999</v>
      </c>
      <c r="E6855" s="5">
        <f>IF($F$2=0," - ",Tabla1[[#This Row],[Base para Mejor precio]]*(1-$F$2))</f>
        <v>2501.6014900799996</v>
      </c>
      <c r="F6855" s="4" t="s">
        <v>6</v>
      </c>
      <c r="G6855" s="16" t="s">
        <v>7914</v>
      </c>
      <c r="H6855" s="5">
        <f>IFERROR(IF($F$3=0,"-",Tabla1[[#This Row],[Precio de Cliente neto]]*(1+$F$3)),"-")</f>
        <v>4737.8816100000004</v>
      </c>
      <c r="I6855" s="5">
        <v>4512.2682000000004</v>
      </c>
      <c r="J6855" s="5">
        <v>3573.7164143999998</v>
      </c>
      <c r="K6855" s="26">
        <v>0.21</v>
      </c>
    </row>
    <row r="6856" spans="1:11">
      <c r="A6856" s="4">
        <v>41852</v>
      </c>
      <c r="B6856" t="s">
        <v>9586</v>
      </c>
      <c r="C6856" s="5">
        <f>IF($F$2=0," - ",Tabla1[[#This Row],[Base Precio de Lista neto]])</f>
        <v>4559.5119999999997</v>
      </c>
      <c r="D6856" s="5">
        <f>IF($F$2=0," - ",Tabla1[[#This Row],[Base Precio de Lista neto]]*(1-$F$2))</f>
        <v>3191.6583999999998</v>
      </c>
      <c r="E6856" s="5">
        <f>IF($F$2=0," - ",Tabla1[[#This Row],[Base para Mejor precio]]*(1-$F$2))</f>
        <v>2527.7934527999996</v>
      </c>
      <c r="F6856" s="4" t="s">
        <v>6</v>
      </c>
      <c r="G6856" s="16" t="s">
        <v>7914</v>
      </c>
      <c r="H6856" s="5">
        <f>IFERROR(IF($F$3=0,"-",Tabla1[[#This Row],[Precio de Cliente neto]]*(1+$F$3)),"-")</f>
        <v>4787.4875999999995</v>
      </c>
      <c r="I6856" s="5">
        <v>4559.5119999999997</v>
      </c>
      <c r="J6856" s="5">
        <v>3611.1335039999999</v>
      </c>
      <c r="K6856" s="26">
        <v>0.21</v>
      </c>
    </row>
    <row r="6857" spans="1:11">
      <c r="A6857" s="4">
        <v>41853</v>
      </c>
      <c r="B6857" t="s">
        <v>9587</v>
      </c>
      <c r="C6857" s="5">
        <f>IF($F$2=0," - ",Tabla1[[#This Row],[Base Precio de Lista neto]])</f>
        <v>4771.4506000000001</v>
      </c>
      <c r="D6857" s="5">
        <f>IF($F$2=0," - ",Tabla1[[#This Row],[Base Precio de Lista neto]]*(1-$F$2))</f>
        <v>3340.0154199999997</v>
      </c>
      <c r="E6857" s="5">
        <f>IF($F$2=0," - ",Tabla1[[#This Row],[Base para Mejor precio]]*(1-$F$2))</f>
        <v>2645.2922126399999</v>
      </c>
      <c r="F6857" s="4" t="s">
        <v>6</v>
      </c>
      <c r="G6857" s="16" t="s">
        <v>7914</v>
      </c>
      <c r="H6857" s="5">
        <f>IFERROR(IF($F$3=0,"-",Tabla1[[#This Row],[Precio de Cliente neto]]*(1+$F$3)),"-")</f>
        <v>5010.0231299999996</v>
      </c>
      <c r="I6857" s="5">
        <v>4771.4506000000001</v>
      </c>
      <c r="J6857" s="5">
        <v>3778.9888752000002</v>
      </c>
      <c r="K6857" s="26">
        <v>0.21</v>
      </c>
    </row>
    <row r="6858" spans="1:11">
      <c r="A6858" s="4">
        <v>41854</v>
      </c>
      <c r="B6858" t="s">
        <v>9588</v>
      </c>
      <c r="C6858" s="5">
        <f>IF($F$2=0," - ",Tabla1[[#This Row],[Base Precio de Lista neto]])</f>
        <v>4883.6580999999996</v>
      </c>
      <c r="D6858" s="5">
        <f>IF($F$2=0," - ",Tabla1[[#This Row],[Base Precio de Lista neto]]*(1-$F$2))</f>
        <v>3418.5606699999994</v>
      </c>
      <c r="E6858" s="5">
        <f>IF($F$2=0," - ",Tabla1[[#This Row],[Base para Mejor precio]]*(1-$F$2))</f>
        <v>2707.5000506400002</v>
      </c>
      <c r="F6858" s="4" t="s">
        <v>6</v>
      </c>
      <c r="G6858" s="16" t="s">
        <v>7914</v>
      </c>
      <c r="H6858" s="5">
        <f>IFERROR(IF($F$3=0,"-",Tabla1[[#This Row],[Precio de Cliente neto]]*(1+$F$3)),"-")</f>
        <v>5127.8410049999993</v>
      </c>
      <c r="I6858" s="5">
        <v>4883.6580999999996</v>
      </c>
      <c r="J6858" s="5">
        <v>3867.8572152000002</v>
      </c>
      <c r="K6858" s="26">
        <v>0.21</v>
      </c>
    </row>
    <row r="6859" spans="1:11">
      <c r="A6859" s="4">
        <v>41855</v>
      </c>
      <c r="B6859" t="s">
        <v>9589</v>
      </c>
      <c r="C6859" s="5">
        <f>IF($F$2=0," - ",Tabla1[[#This Row],[Base Precio de Lista neto]])</f>
        <v>5800.9242999999997</v>
      </c>
      <c r="D6859" s="5">
        <f>IF($F$2=0," - ",Tabla1[[#This Row],[Base Precio de Lista neto]]*(1-$F$2))</f>
        <v>4060.6470099999997</v>
      </c>
      <c r="E6859" s="5">
        <f>IF($F$2=0," - ",Tabla1[[#This Row],[Base para Mejor precio]]*(1-$F$2))</f>
        <v>3216.0324319199999</v>
      </c>
      <c r="F6859" s="4" t="s">
        <v>6</v>
      </c>
      <c r="G6859" s="16" t="s">
        <v>7914</v>
      </c>
      <c r="H6859" s="5">
        <f>IFERROR(IF($F$3=0,"-",Tabla1[[#This Row],[Precio de Cliente neto]]*(1+$F$3)),"-")</f>
        <v>6090.9705149999991</v>
      </c>
      <c r="I6859" s="5">
        <v>5800.9242999999997</v>
      </c>
      <c r="J6859" s="5">
        <v>4594.3320456000001</v>
      </c>
      <c r="K6859" s="26">
        <v>0.21</v>
      </c>
    </row>
    <row r="6860" spans="1:11">
      <c r="A6860" s="4">
        <v>41856</v>
      </c>
      <c r="B6860" t="s">
        <v>9590</v>
      </c>
      <c r="C6860" s="5">
        <f>IF($F$2=0," - ",Tabla1[[#This Row],[Base Precio de Lista neto]])</f>
        <v>6052.8877000000002</v>
      </c>
      <c r="D6860" s="5">
        <f>IF($F$2=0," - ",Tabla1[[#This Row],[Base Precio de Lista neto]]*(1-$F$2))</f>
        <v>4237.0213899999999</v>
      </c>
      <c r="E6860" s="5">
        <f>IF($F$2=0," - ",Tabla1[[#This Row],[Base para Mejor precio]]*(1-$F$2))</f>
        <v>3355.7209408799995</v>
      </c>
      <c r="F6860" s="4" t="s">
        <v>6</v>
      </c>
      <c r="G6860" s="16" t="s">
        <v>7914</v>
      </c>
      <c r="H6860" s="5">
        <f>IFERROR(IF($F$3=0,"-",Tabla1[[#This Row],[Precio de Cliente neto]]*(1+$F$3)),"-")</f>
        <v>6355.5320849999998</v>
      </c>
      <c r="I6860" s="5">
        <v>6052.8877000000002</v>
      </c>
      <c r="J6860" s="5">
        <v>4793.8870583999997</v>
      </c>
      <c r="K6860" s="26">
        <v>0.21</v>
      </c>
    </row>
    <row r="6861" spans="1:11">
      <c r="A6861" s="4">
        <v>41857</v>
      </c>
      <c r="B6861" t="s">
        <v>9591</v>
      </c>
      <c r="C6861" s="5">
        <f>IF($F$2=0," - ",Tabla1[[#This Row],[Base Precio de Lista neto]])</f>
        <v>6052.8877000000002</v>
      </c>
      <c r="D6861" s="5">
        <f>IF($F$2=0," - ",Tabla1[[#This Row],[Base Precio de Lista neto]]*(1-$F$2))</f>
        <v>4237.0213899999999</v>
      </c>
      <c r="E6861" s="5">
        <f>IF($F$2=0," - ",Tabla1[[#This Row],[Base para Mejor precio]]*(1-$F$2))</f>
        <v>3355.7209408799995</v>
      </c>
      <c r="F6861" s="4" t="s">
        <v>6</v>
      </c>
      <c r="G6861" s="16" t="s">
        <v>7914</v>
      </c>
      <c r="H6861" s="5">
        <f>IFERROR(IF($F$3=0,"-",Tabla1[[#This Row],[Precio de Cliente neto]]*(1+$F$3)),"-")</f>
        <v>6355.5320849999998</v>
      </c>
      <c r="I6861" s="5">
        <v>6052.8877000000002</v>
      </c>
      <c r="J6861" s="5">
        <v>4793.8870583999997</v>
      </c>
      <c r="K6861" s="26">
        <v>0.21</v>
      </c>
    </row>
    <row r="6862" spans="1:11">
      <c r="A6862" s="4">
        <v>41858</v>
      </c>
      <c r="B6862" t="s">
        <v>9592</v>
      </c>
      <c r="C6862" s="5">
        <f>IF($F$2=0," - ",Tabla1[[#This Row],[Base Precio de Lista neto]])</f>
        <v>6099.0379999999996</v>
      </c>
      <c r="D6862" s="5">
        <f>IF($F$2=0," - ",Tabla1[[#This Row],[Base Precio de Lista neto]]*(1-$F$2))</f>
        <v>4269.3265999999994</v>
      </c>
      <c r="E6862" s="5">
        <f>IF($F$2=0," - ",Tabla1[[#This Row],[Base para Mejor precio]]*(1-$F$2))</f>
        <v>3381.3066671999995</v>
      </c>
      <c r="F6862" s="4" t="s">
        <v>6</v>
      </c>
      <c r="G6862" s="16" t="s">
        <v>7914</v>
      </c>
      <c r="H6862" s="5">
        <f>IFERROR(IF($F$3=0,"-",Tabla1[[#This Row],[Precio de Cliente neto]]*(1+$F$3)),"-")</f>
        <v>6403.9898999999987</v>
      </c>
      <c r="I6862" s="5">
        <v>6099.0379999999996</v>
      </c>
      <c r="J6862" s="5">
        <v>4830.4380959999999</v>
      </c>
      <c r="K6862" s="26">
        <v>0.21</v>
      </c>
    </row>
    <row r="6863" spans="1:11">
      <c r="A6863" s="4">
        <v>41859</v>
      </c>
      <c r="B6863" t="s">
        <v>9593</v>
      </c>
      <c r="C6863" s="5">
        <f>IF($F$2=0," - ",Tabla1[[#This Row],[Base Precio de Lista neto]])</f>
        <v>6684.7430999999997</v>
      </c>
      <c r="D6863" s="5">
        <f>IF($F$2=0," - ",Tabla1[[#This Row],[Base Precio de Lista neto]]*(1-$F$2))</f>
        <v>4679.3201699999991</v>
      </c>
      <c r="E6863" s="5">
        <f>IF($F$2=0," - ",Tabla1[[#This Row],[Base para Mejor precio]]*(1-$F$2))</f>
        <v>3706.0215746399995</v>
      </c>
      <c r="F6863" s="4" t="s">
        <v>6</v>
      </c>
      <c r="G6863" s="16" t="s">
        <v>7914</v>
      </c>
      <c r="H6863" s="5">
        <f>IFERROR(IF($F$3=0,"-",Tabla1[[#This Row],[Precio de Cliente neto]]*(1+$F$3)),"-")</f>
        <v>7018.9802549999986</v>
      </c>
      <c r="I6863" s="5">
        <v>6684.7430999999997</v>
      </c>
      <c r="J6863" s="5">
        <v>5294.3165351999996</v>
      </c>
      <c r="K6863" s="26">
        <v>0.21</v>
      </c>
    </row>
    <row r="6864" spans="1:11">
      <c r="A6864" s="4">
        <v>41860</v>
      </c>
      <c r="B6864" t="s">
        <v>4458</v>
      </c>
      <c r="C6864" s="5">
        <f>IF($F$2=0," - ",Tabla1[[#This Row],[Base Precio de Lista neto]])</f>
        <v>4490.3109000000004</v>
      </c>
      <c r="D6864" s="5">
        <f>IF($F$2=0," - ",Tabla1[[#This Row],[Base Precio de Lista neto]]*(1-$F$2))</f>
        <v>3143.2176300000001</v>
      </c>
      <c r="E6864" s="5">
        <f>IF($F$2=0," - ",Tabla1[[#This Row],[Base para Mejor precio]]*(1-$F$2))</f>
        <v>2828.8958669999997</v>
      </c>
      <c r="F6864" s="4" t="s">
        <v>4</v>
      </c>
      <c r="G6864" s="16" t="s">
        <v>5696</v>
      </c>
      <c r="H6864" s="5">
        <f>IFERROR(IF($F$3=0,"-",Tabla1[[#This Row],[Precio de Cliente neto]]*(1+$F$3)),"-")</f>
        <v>4714.8264450000006</v>
      </c>
      <c r="I6864" s="5">
        <v>4490.3109000000004</v>
      </c>
      <c r="J6864" s="5">
        <v>4041.27981</v>
      </c>
      <c r="K6864" s="26">
        <v>0.21</v>
      </c>
    </row>
    <row r="6865" spans="1:11">
      <c r="A6865" s="4">
        <v>41895</v>
      </c>
      <c r="B6865" t="s">
        <v>5667</v>
      </c>
      <c r="C6865" s="5">
        <f>IF($F$2=0," - ",Tabla1[[#This Row],[Base Precio de Lista neto]])</f>
        <v>5602.1867000000002</v>
      </c>
      <c r="D6865" s="5">
        <f>IF($F$2=0," - ",Tabla1[[#This Row],[Base Precio de Lista neto]]*(1-$F$2))</f>
        <v>3921.53069</v>
      </c>
      <c r="E6865" s="5">
        <f>IF($F$2=0," - ",Tabla1[[#This Row],[Base para Mejor precio]]*(1-$F$2))</f>
        <v>3529.3776209999996</v>
      </c>
      <c r="F6865" s="4" t="s">
        <v>4</v>
      </c>
      <c r="G6865" s="16" t="s">
        <v>5696</v>
      </c>
      <c r="H6865" s="5">
        <f>IFERROR(IF($F$3=0,"-",Tabla1[[#This Row],[Precio de Cliente neto]]*(1+$F$3)),"-")</f>
        <v>5882.2960350000003</v>
      </c>
      <c r="I6865" s="5">
        <v>5602.1867000000002</v>
      </c>
      <c r="J6865" s="5">
        <v>5041.96803</v>
      </c>
      <c r="K6865" s="26">
        <v>0.21</v>
      </c>
    </row>
    <row r="6866" spans="1:11">
      <c r="A6866" s="4">
        <v>41896</v>
      </c>
      <c r="B6866" t="s">
        <v>5668</v>
      </c>
      <c r="C6866" s="5">
        <f>IF($F$2=0," - ",Tabla1[[#This Row],[Base Precio de Lista neto]])</f>
        <v>6551.3942999999999</v>
      </c>
      <c r="D6866" s="5">
        <f>IF($F$2=0," - ",Tabla1[[#This Row],[Base Precio de Lista neto]]*(1-$F$2))</f>
        <v>4585.9760099999994</v>
      </c>
      <c r="E6866" s="5">
        <f>IF($F$2=0," - ",Tabla1[[#This Row],[Base para Mejor precio]]*(1-$F$2))</f>
        <v>4127.3784089999999</v>
      </c>
      <c r="F6866" s="4" t="s">
        <v>4</v>
      </c>
      <c r="G6866" s="16" t="s">
        <v>5696</v>
      </c>
      <c r="H6866" s="5">
        <f>IFERROR(IF($F$3=0,"-",Tabla1[[#This Row],[Precio de Cliente neto]]*(1+$F$3)),"-")</f>
        <v>6878.9640149999996</v>
      </c>
      <c r="I6866" s="5">
        <v>6551.3942999999999</v>
      </c>
      <c r="J6866" s="5">
        <v>5896.2548699999998</v>
      </c>
      <c r="K6866" s="26">
        <v>0.21</v>
      </c>
    </row>
    <row r="6867" spans="1:11">
      <c r="A6867" s="4">
        <v>41897</v>
      </c>
      <c r="B6867" t="s">
        <v>5669</v>
      </c>
      <c r="C6867" s="5">
        <f>IF($F$2=0," - ",Tabla1[[#This Row],[Base Precio de Lista neto]])</f>
        <v>7649.4979000000003</v>
      </c>
      <c r="D6867" s="5">
        <f>IF($F$2=0," - ",Tabla1[[#This Row],[Base Precio de Lista neto]]*(1-$F$2))</f>
        <v>5354.6485299999995</v>
      </c>
      <c r="E6867" s="5">
        <f>IF($F$2=0," - ",Tabla1[[#This Row],[Base para Mejor precio]]*(1-$F$2))</f>
        <v>4819.1836769999991</v>
      </c>
      <c r="F6867" s="4" t="s">
        <v>4</v>
      </c>
      <c r="G6867" s="16" t="s">
        <v>5696</v>
      </c>
      <c r="H6867" s="5">
        <f>IFERROR(IF($F$3=0,"-",Tabla1[[#This Row],[Precio de Cliente neto]]*(1+$F$3)),"-")</f>
        <v>8031.9727949999997</v>
      </c>
      <c r="I6867" s="5">
        <v>7649.4979000000003</v>
      </c>
      <c r="J6867" s="5">
        <v>6884.5481099999997</v>
      </c>
      <c r="K6867" s="26">
        <v>0.21</v>
      </c>
    </row>
    <row r="6868" spans="1:11">
      <c r="A6868" s="4">
        <v>41933</v>
      </c>
      <c r="B6868" t="s">
        <v>9594</v>
      </c>
      <c r="C6868" s="5">
        <f>IF($F$2=0," - ",Tabla1[[#This Row],[Base Precio de Lista neto]])</f>
        <v>6072.6845000000003</v>
      </c>
      <c r="D6868" s="5">
        <f>IF($F$2=0," - ",Tabla1[[#This Row],[Base Precio de Lista neto]]*(1-$F$2))</f>
        <v>4250.8791499999998</v>
      </c>
      <c r="E6868" s="5">
        <f>IF($F$2=0," - ",Tabla1[[#This Row],[Base para Mejor precio]]*(1-$F$2))</f>
        <v>3366.6962867999996</v>
      </c>
      <c r="F6868" s="4" t="s">
        <v>6</v>
      </c>
      <c r="G6868" s="16" t="s">
        <v>7913</v>
      </c>
      <c r="H6868" s="5">
        <f>IFERROR(IF($F$3=0,"-",Tabla1[[#This Row],[Precio de Cliente neto]]*(1+$F$3)),"-")</f>
        <v>6376.3187249999992</v>
      </c>
      <c r="I6868" s="5">
        <v>6072.6845000000003</v>
      </c>
      <c r="J6868" s="5">
        <v>4809.5661239999999</v>
      </c>
      <c r="K6868" s="26">
        <v>0.21</v>
      </c>
    </row>
    <row r="6869" spans="1:11">
      <c r="A6869" s="4">
        <v>41934</v>
      </c>
      <c r="B6869" t="s">
        <v>9595</v>
      </c>
      <c r="C6869" s="5">
        <f>IF($F$2=0," - ",Tabla1[[#This Row],[Base Precio de Lista neto]])</f>
        <v>15420.340099999999</v>
      </c>
      <c r="D6869" s="5">
        <f>IF($F$2=0," - ",Tabla1[[#This Row],[Base Precio de Lista neto]]*(1-$F$2))</f>
        <v>10794.238069999999</v>
      </c>
      <c r="E6869" s="5">
        <f>IF($F$2=0," - ",Tabla1[[#This Row],[Base para Mejor precio]]*(1-$F$2))</f>
        <v>8549.03655144</v>
      </c>
      <c r="F6869" s="4" t="s">
        <v>6</v>
      </c>
      <c r="G6869" s="16" t="s">
        <v>7913</v>
      </c>
      <c r="H6869" s="5">
        <f>IFERROR(IF($F$3=0,"-",Tabla1[[#This Row],[Precio de Cliente neto]]*(1+$F$3)),"-")</f>
        <v>16191.357104999999</v>
      </c>
      <c r="I6869" s="5">
        <v>15420.340099999999</v>
      </c>
      <c r="J6869" s="5">
        <v>12212.909359200001</v>
      </c>
      <c r="K6869" s="26">
        <v>0.21</v>
      </c>
    </row>
    <row r="6870" spans="1:11">
      <c r="A6870" s="4">
        <v>41935</v>
      </c>
      <c r="B6870" t="s">
        <v>9596</v>
      </c>
      <c r="C6870" s="5">
        <f>IF($F$2=0," - ",Tabla1[[#This Row],[Base Precio de Lista neto]])</f>
        <v>25053.671900000001</v>
      </c>
      <c r="D6870" s="5">
        <f>IF($F$2=0," - ",Tabla1[[#This Row],[Base Precio de Lista neto]]*(1-$F$2))</f>
        <v>17537.570329999999</v>
      </c>
      <c r="E6870" s="5">
        <f>IF($F$2=0," - ",Tabla1[[#This Row],[Base para Mejor precio]]*(1-$F$2))</f>
        <v>13889.755701359998</v>
      </c>
      <c r="F6870" s="4" t="s">
        <v>6</v>
      </c>
      <c r="G6870" s="16" t="s">
        <v>7913</v>
      </c>
      <c r="H6870" s="5">
        <f>IFERROR(IF($F$3=0,"-",Tabla1[[#This Row],[Precio de Cliente neto]]*(1+$F$3)),"-")</f>
        <v>26306.355494999996</v>
      </c>
      <c r="I6870" s="5">
        <v>25053.671900000001</v>
      </c>
      <c r="J6870" s="5">
        <v>19842.508144799998</v>
      </c>
      <c r="K6870" s="26">
        <v>0.21</v>
      </c>
    </row>
    <row r="6871" spans="1:11">
      <c r="A6871" s="4">
        <v>41936</v>
      </c>
      <c r="B6871" t="s">
        <v>9597</v>
      </c>
      <c r="C6871" s="5">
        <f>IF($F$2=0," - ",Tabla1[[#This Row],[Base Precio de Lista neto]])</f>
        <v>5387.9326000000001</v>
      </c>
      <c r="D6871" s="5">
        <f>IF($F$2=0," - ",Tabla1[[#This Row],[Base Precio de Lista neto]]*(1-$F$2))</f>
        <v>3771.5528199999999</v>
      </c>
      <c r="E6871" s="5">
        <f>IF($F$2=0," - ",Tabla1[[#This Row],[Base para Mejor precio]]*(1-$F$2))</f>
        <v>2987.0698334399999</v>
      </c>
      <c r="F6871" s="4" t="s">
        <v>6</v>
      </c>
      <c r="G6871" s="16" t="s">
        <v>7914</v>
      </c>
      <c r="H6871" s="5">
        <f>IFERROR(IF($F$3=0,"-",Tabla1[[#This Row],[Precio de Cliente neto]]*(1+$F$3)),"-")</f>
        <v>5657.3292299999994</v>
      </c>
      <c r="I6871" s="5">
        <v>5387.9326000000001</v>
      </c>
      <c r="J6871" s="5">
        <v>4267.2426192000003</v>
      </c>
      <c r="K6871" s="26">
        <v>0.21</v>
      </c>
    </row>
    <row r="6872" spans="1:11">
      <c r="A6872" s="4">
        <v>41937</v>
      </c>
      <c r="B6872" t="s">
        <v>9598</v>
      </c>
      <c r="C6872" s="5">
        <f>IF($F$2=0," - ",Tabla1[[#This Row],[Base Precio de Lista neto]])</f>
        <v>6266.1484</v>
      </c>
      <c r="D6872" s="5">
        <f>IF($F$2=0," - ",Tabla1[[#This Row],[Base Precio de Lista neto]]*(1-$F$2))</f>
        <v>4386.3038799999995</v>
      </c>
      <c r="E6872" s="5">
        <f>IF($F$2=0," - ",Tabla1[[#This Row],[Base para Mejor precio]]*(1-$F$2))</f>
        <v>3473.9526729600002</v>
      </c>
      <c r="F6872" s="4" t="s">
        <v>6</v>
      </c>
      <c r="G6872" s="16" t="s">
        <v>7914</v>
      </c>
      <c r="H6872" s="5">
        <f>IFERROR(IF($F$3=0,"-",Tabla1[[#This Row],[Precio de Cliente neto]]*(1+$F$3)),"-")</f>
        <v>6579.4558199999992</v>
      </c>
      <c r="I6872" s="5">
        <v>6266.1484</v>
      </c>
      <c r="J6872" s="5">
        <v>4962.7895328000004</v>
      </c>
      <c r="K6872" s="26">
        <v>0.21</v>
      </c>
    </row>
    <row r="6873" spans="1:11">
      <c r="A6873" s="4">
        <v>41938</v>
      </c>
      <c r="B6873" t="s">
        <v>9599</v>
      </c>
      <c r="C6873" s="5">
        <f>IF($F$2=0," - ",Tabla1[[#This Row],[Base Precio de Lista neto]])</f>
        <v>9503.5481</v>
      </c>
      <c r="D6873" s="5">
        <f>IF($F$2=0," - ",Tabla1[[#This Row],[Base Precio de Lista neto]]*(1-$F$2))</f>
        <v>6652.4836699999996</v>
      </c>
      <c r="E6873" s="5">
        <f>IF($F$2=0," - ",Tabla1[[#This Row],[Base para Mejor precio]]*(1-$F$2))</f>
        <v>5268.7670666399999</v>
      </c>
      <c r="F6873" s="4" t="s">
        <v>6</v>
      </c>
      <c r="G6873" s="16" t="s">
        <v>7914</v>
      </c>
      <c r="H6873" s="5">
        <f>IFERROR(IF($F$3=0,"-",Tabla1[[#This Row],[Precio de Cliente neto]]*(1+$F$3)),"-")</f>
        <v>9978.7255049999985</v>
      </c>
      <c r="I6873" s="5">
        <v>9503.5481</v>
      </c>
      <c r="J6873" s="5">
        <v>7526.8100952000004</v>
      </c>
      <c r="K6873" s="26">
        <v>0.21</v>
      </c>
    </row>
    <row r="6874" spans="1:11">
      <c r="A6874" s="4">
        <v>41939</v>
      </c>
      <c r="B6874" t="s">
        <v>9600</v>
      </c>
      <c r="C6874" s="5">
        <f>IF($F$2=0," - ",Tabla1[[#This Row],[Base Precio de Lista neto]])</f>
        <v>11091.6203</v>
      </c>
      <c r="D6874" s="5">
        <f>IF($F$2=0," - ",Tabla1[[#This Row],[Base Precio de Lista neto]]*(1-$F$2))</f>
        <v>7764.1342100000002</v>
      </c>
      <c r="E6874" s="5">
        <f>IF($F$2=0," - ",Tabla1[[#This Row],[Base para Mejor precio]]*(1-$F$2))</f>
        <v>6149.1942943200002</v>
      </c>
      <c r="F6874" s="4" t="s">
        <v>6</v>
      </c>
      <c r="G6874" s="16" t="s">
        <v>7914</v>
      </c>
      <c r="H6874" s="5">
        <f>IFERROR(IF($F$3=0,"-",Tabla1[[#This Row],[Precio de Cliente neto]]*(1+$F$3)),"-")</f>
        <v>11646.201315</v>
      </c>
      <c r="I6874" s="5">
        <v>11091.6203</v>
      </c>
      <c r="J6874" s="5">
        <v>8784.5632776000002</v>
      </c>
      <c r="K6874" s="26">
        <v>0.21</v>
      </c>
    </row>
    <row r="6875" spans="1:11">
      <c r="A6875" s="4">
        <v>41940</v>
      </c>
      <c r="B6875" t="s">
        <v>9601</v>
      </c>
      <c r="C6875" s="5">
        <f>IF($F$2=0," - ",Tabla1[[#This Row],[Base Precio de Lista neto]])</f>
        <v>13056.1412</v>
      </c>
      <c r="D6875" s="5">
        <f>IF($F$2=0," - ",Tabla1[[#This Row],[Base Precio de Lista neto]]*(1-$F$2))</f>
        <v>9139.2988399999995</v>
      </c>
      <c r="E6875" s="5">
        <f>IF($F$2=0," - ",Tabla1[[#This Row],[Base para Mejor precio]]*(1-$F$2))</f>
        <v>7238.3246812799998</v>
      </c>
      <c r="F6875" s="4" t="s">
        <v>6</v>
      </c>
      <c r="G6875" s="16" t="s">
        <v>7914</v>
      </c>
      <c r="H6875" s="5">
        <f>IFERROR(IF($F$3=0,"-",Tabla1[[#This Row],[Precio de Cliente neto]]*(1+$F$3)),"-")</f>
        <v>13708.948259999999</v>
      </c>
      <c r="I6875" s="5">
        <v>13056.1412</v>
      </c>
      <c r="J6875" s="5">
        <v>10340.4638304</v>
      </c>
      <c r="K6875" s="26">
        <v>0.21</v>
      </c>
    </row>
    <row r="6876" spans="1:11">
      <c r="A6876" s="4">
        <v>41941</v>
      </c>
      <c r="B6876" t="s">
        <v>9602</v>
      </c>
      <c r="C6876" s="5">
        <f>IF($F$2=0," - ",Tabla1[[#This Row],[Base Precio de Lista neto]])</f>
        <v>10195.4269</v>
      </c>
      <c r="D6876" s="5">
        <f>IF($F$2=0," - ",Tabla1[[#This Row],[Base Precio de Lista neto]]*(1-$F$2))</f>
        <v>7136.7988299999997</v>
      </c>
      <c r="E6876" s="5">
        <f>IF($F$2=0," - ",Tabla1[[#This Row],[Base para Mejor precio]]*(1-$F$2))</f>
        <v>5652.3446733599994</v>
      </c>
      <c r="F6876" s="4" t="s">
        <v>6</v>
      </c>
      <c r="G6876" s="16" t="s">
        <v>7914</v>
      </c>
      <c r="H6876" s="5">
        <f>IFERROR(IF($F$3=0,"-",Tabla1[[#This Row],[Precio de Cliente neto]]*(1+$F$3)),"-")</f>
        <v>10705.198245</v>
      </c>
      <c r="I6876" s="5">
        <v>10195.4269</v>
      </c>
      <c r="J6876" s="5">
        <v>8074.7781047999997</v>
      </c>
      <c r="K6876" s="26">
        <v>0.21</v>
      </c>
    </row>
    <row r="6877" spans="1:11">
      <c r="A6877" s="4">
        <v>41942</v>
      </c>
      <c r="B6877" t="s">
        <v>9603</v>
      </c>
      <c r="C6877" s="5">
        <f>IF($F$2=0," - ",Tabla1[[#This Row],[Base Precio de Lista neto]])</f>
        <v>12738.106100000001</v>
      </c>
      <c r="D6877" s="5">
        <f>IF($F$2=0," - ",Tabla1[[#This Row],[Base Precio de Lista neto]]*(1-$F$2))</f>
        <v>8916.6742699999995</v>
      </c>
      <c r="E6877" s="5">
        <f>IF($F$2=0," - ",Tabla1[[#This Row],[Base para Mejor precio]]*(1-$F$2))</f>
        <v>7062.0060218399994</v>
      </c>
      <c r="F6877" s="4" t="s">
        <v>6</v>
      </c>
      <c r="G6877" s="16" t="s">
        <v>7914</v>
      </c>
      <c r="H6877" s="5">
        <f>IFERROR(IF($F$3=0,"-",Tabla1[[#This Row],[Precio de Cliente neto]]*(1+$F$3)),"-")</f>
        <v>13375.011404999999</v>
      </c>
      <c r="I6877" s="5">
        <v>12738.106100000001</v>
      </c>
      <c r="J6877" s="5">
        <v>10088.580031199999</v>
      </c>
      <c r="K6877" s="26">
        <v>0.21</v>
      </c>
    </row>
    <row r="6878" spans="1:11">
      <c r="A6878" s="4">
        <v>41943</v>
      </c>
      <c r="B6878" t="s">
        <v>9604</v>
      </c>
      <c r="C6878" s="5">
        <f>IF($F$2=0," - ",Tabla1[[#This Row],[Base Precio de Lista neto]])</f>
        <v>18410.710999999999</v>
      </c>
      <c r="D6878" s="5">
        <f>IF($F$2=0," - ",Tabla1[[#This Row],[Base Precio de Lista neto]]*(1-$F$2))</f>
        <v>12887.497699999998</v>
      </c>
      <c r="E6878" s="5">
        <f>IF($F$2=0," - ",Tabla1[[#This Row],[Base para Mejor precio]]*(1-$F$2))</f>
        <v>10206.898178399999</v>
      </c>
      <c r="F6878" s="4" t="s">
        <v>6</v>
      </c>
      <c r="G6878" s="16" t="s">
        <v>7914</v>
      </c>
      <c r="H6878" s="5">
        <f>IFERROR(IF($F$3=0,"-",Tabla1[[#This Row],[Precio de Cliente neto]]*(1+$F$3)),"-")</f>
        <v>19331.246549999996</v>
      </c>
      <c r="I6878" s="5">
        <v>18410.710999999999</v>
      </c>
      <c r="J6878" s="5">
        <v>14581.283111999999</v>
      </c>
      <c r="K6878" s="26">
        <v>0.21</v>
      </c>
    </row>
    <row r="6879" spans="1:11">
      <c r="A6879" s="4">
        <v>41944</v>
      </c>
      <c r="B6879" t="s">
        <v>9605</v>
      </c>
      <c r="C6879" s="5">
        <f>IF($F$2=0," - ",Tabla1[[#This Row],[Base Precio de Lista neto]])</f>
        <v>4141.9691999999995</v>
      </c>
      <c r="D6879" s="5">
        <f>IF($F$2=0," - ",Tabla1[[#This Row],[Base Precio de Lista neto]]*(1-$F$2))</f>
        <v>2899.3784399999995</v>
      </c>
      <c r="E6879" s="5">
        <f>IF($F$2=0," - ",Tabla1[[#This Row],[Base para Mejor precio]]*(1-$F$2))</f>
        <v>2296.3077244799997</v>
      </c>
      <c r="F6879" s="4" t="s">
        <v>6</v>
      </c>
      <c r="G6879" s="16" t="s">
        <v>7914</v>
      </c>
      <c r="H6879" s="5">
        <f>IFERROR(IF($F$3=0,"-",Tabla1[[#This Row],[Precio de Cliente neto]]*(1+$F$3)),"-")</f>
        <v>4349.0676599999988</v>
      </c>
      <c r="I6879" s="5">
        <v>4141.9691999999995</v>
      </c>
      <c r="J6879" s="5">
        <v>3280.4396063999998</v>
      </c>
      <c r="K6879" s="26">
        <v>0.21</v>
      </c>
    </row>
    <row r="6880" spans="1:11">
      <c r="A6880" s="4">
        <v>41945</v>
      </c>
      <c r="B6880" t="s">
        <v>9606</v>
      </c>
      <c r="C6880" s="5">
        <f>IF($F$2=0," - ",Tabla1[[#This Row],[Base Precio de Lista neto]])</f>
        <v>4320.3600999999999</v>
      </c>
      <c r="D6880" s="5">
        <f>IF($F$2=0," - ",Tabla1[[#This Row],[Base Precio de Lista neto]]*(1-$F$2))</f>
        <v>3024.2520699999995</v>
      </c>
      <c r="E6880" s="5">
        <f>IF($F$2=0," - ",Tabla1[[#This Row],[Base para Mejor precio]]*(1-$F$2))</f>
        <v>2395.2076394400001</v>
      </c>
      <c r="F6880" s="4" t="s">
        <v>6</v>
      </c>
      <c r="G6880" s="16" t="s">
        <v>7914</v>
      </c>
      <c r="H6880" s="5">
        <f>IFERROR(IF($F$3=0,"-",Tabla1[[#This Row],[Precio de Cliente neto]]*(1+$F$3)),"-")</f>
        <v>4536.3781049999998</v>
      </c>
      <c r="I6880" s="5">
        <v>4320.3600999999999</v>
      </c>
      <c r="J6880" s="5">
        <v>3421.7251992000001</v>
      </c>
      <c r="K6880" s="26">
        <v>0.21</v>
      </c>
    </row>
    <row r="6881" spans="1:11">
      <c r="A6881" s="4">
        <v>41946</v>
      </c>
      <c r="B6881" t="s">
        <v>9607</v>
      </c>
      <c r="C6881" s="5">
        <f>IF($F$2=0," - ",Tabla1[[#This Row],[Base Precio de Lista neto]])</f>
        <v>7215.7052000000003</v>
      </c>
      <c r="D6881" s="5">
        <f>IF($F$2=0," - ",Tabla1[[#This Row],[Base Precio de Lista neto]]*(1-$F$2))</f>
        <v>5050.9936399999997</v>
      </c>
      <c r="E6881" s="5">
        <f>IF($F$2=0," - ",Tabla1[[#This Row],[Base para Mejor precio]]*(1-$F$2))</f>
        <v>4000.3869628799998</v>
      </c>
      <c r="F6881" s="4" t="s">
        <v>6</v>
      </c>
      <c r="G6881" s="16" t="s">
        <v>7914</v>
      </c>
      <c r="H6881" s="5">
        <f>IFERROR(IF($F$3=0,"-",Tabla1[[#This Row],[Precio de Cliente neto]]*(1+$F$3)),"-")</f>
        <v>7576.4904599999991</v>
      </c>
      <c r="I6881" s="5">
        <v>7215.7052000000003</v>
      </c>
      <c r="J6881" s="5">
        <v>5714.8385183999999</v>
      </c>
      <c r="K6881" s="26">
        <v>0.21</v>
      </c>
    </row>
    <row r="6882" spans="1:11">
      <c r="A6882" s="4">
        <v>41947</v>
      </c>
      <c r="B6882" t="s">
        <v>9608</v>
      </c>
      <c r="C6882" s="5">
        <f>IF($F$2=0," - ",Tabla1[[#This Row],[Base Precio de Lista neto]])</f>
        <v>4674.3910999999998</v>
      </c>
      <c r="D6882" s="5">
        <f>IF($F$2=0," - ",Tabla1[[#This Row],[Base Precio de Lista neto]]*(1-$F$2))</f>
        <v>3272.0737699999995</v>
      </c>
      <c r="E6882" s="5">
        <f>IF($F$2=0," - ",Tabla1[[#This Row],[Base para Mejor precio]]*(1-$F$2))</f>
        <v>2591.4824258399999</v>
      </c>
      <c r="F6882" s="4" t="s">
        <v>6</v>
      </c>
      <c r="G6882" s="16" t="s">
        <v>7914</v>
      </c>
      <c r="H6882" s="5">
        <f>IFERROR(IF($F$3=0,"-",Tabla1[[#This Row],[Precio de Cliente neto]]*(1+$F$3)),"-")</f>
        <v>4908.1106549999995</v>
      </c>
      <c r="I6882" s="5">
        <v>4674.3910999999998</v>
      </c>
      <c r="J6882" s="5">
        <v>3702.1177511999999</v>
      </c>
      <c r="K6882" s="26">
        <v>0.21</v>
      </c>
    </row>
    <row r="6883" spans="1:11">
      <c r="A6883" s="4">
        <v>41948</v>
      </c>
      <c r="B6883" t="s">
        <v>9609</v>
      </c>
      <c r="C6883" s="5">
        <f>IF($F$2=0," - ",Tabla1[[#This Row],[Base Precio de Lista neto]])</f>
        <v>9431.8052000000007</v>
      </c>
      <c r="D6883" s="5">
        <f>IF($F$2=0," - ",Tabla1[[#This Row],[Base Precio de Lista neto]]*(1-$F$2))</f>
        <v>6602.2636400000001</v>
      </c>
      <c r="E6883" s="5">
        <f>IF($F$2=0," - ",Tabla1[[#This Row],[Base para Mejor precio]]*(1-$F$2))</f>
        <v>5228.9928028799995</v>
      </c>
      <c r="F6883" s="4" t="s">
        <v>6</v>
      </c>
      <c r="G6883" s="16" t="s">
        <v>7914</v>
      </c>
      <c r="H6883" s="5">
        <f>IFERROR(IF($F$3=0,"-",Tabla1[[#This Row],[Precio de Cliente neto]]*(1+$F$3)),"-")</f>
        <v>9903.3954599999997</v>
      </c>
      <c r="I6883" s="5">
        <v>9431.8052000000007</v>
      </c>
      <c r="J6883" s="5">
        <v>7469.9897184000001</v>
      </c>
      <c r="K6883" s="26">
        <v>0.21</v>
      </c>
    </row>
    <row r="6884" spans="1:11">
      <c r="A6884" s="4">
        <v>41949</v>
      </c>
      <c r="B6884" t="s">
        <v>9610</v>
      </c>
      <c r="C6884" s="5">
        <f>IF($F$2=0," - ",Tabla1[[#This Row],[Base Precio de Lista neto]])</f>
        <v>14182.69</v>
      </c>
      <c r="D6884" s="5">
        <f>IF($F$2=0," - ",Tabla1[[#This Row],[Base Precio de Lista neto]]*(1-$F$2))</f>
        <v>9927.8829999999998</v>
      </c>
      <c r="E6884" s="5">
        <f>IF($F$2=0," - ",Tabla1[[#This Row],[Base para Mejor precio]]*(1-$F$2))</f>
        <v>7862.883335999999</v>
      </c>
      <c r="F6884" s="4" t="s">
        <v>6</v>
      </c>
      <c r="G6884" s="16" t="s">
        <v>7914</v>
      </c>
      <c r="H6884" s="5">
        <f>IFERROR(IF($F$3=0,"-",Tabla1[[#This Row],[Precio de Cliente neto]]*(1+$F$3)),"-")</f>
        <v>14891.824499999999</v>
      </c>
      <c r="I6884" s="5">
        <v>14182.69</v>
      </c>
      <c r="J6884" s="5">
        <v>11232.690479999999</v>
      </c>
      <c r="K6884" s="26">
        <v>0.21</v>
      </c>
    </row>
    <row r="6885" spans="1:11">
      <c r="A6885" s="4">
        <v>41950</v>
      </c>
      <c r="B6885" t="s">
        <v>9611</v>
      </c>
      <c r="C6885" s="5">
        <f>IF($F$2=0," - ",Tabla1[[#This Row],[Base Precio de Lista neto]])</f>
        <v>16996.668399999999</v>
      </c>
      <c r="D6885" s="5">
        <f>IF($F$2=0," - ",Tabla1[[#This Row],[Base Precio de Lista neto]]*(1-$F$2))</f>
        <v>11897.667879999999</v>
      </c>
      <c r="E6885" s="5">
        <f>IF($F$2=0," - ",Tabla1[[#This Row],[Base para Mejor precio]]*(1-$F$2))</f>
        <v>9422.9529609599995</v>
      </c>
      <c r="F6885" s="4" t="s">
        <v>6</v>
      </c>
      <c r="G6885" s="16" t="s">
        <v>7914</v>
      </c>
      <c r="H6885" s="5">
        <f>IFERROR(IF($F$3=0,"-",Tabla1[[#This Row],[Precio de Cliente neto]]*(1+$F$3)),"-")</f>
        <v>17846.501819999998</v>
      </c>
      <c r="I6885" s="5">
        <v>16996.668399999999</v>
      </c>
      <c r="J6885" s="5">
        <v>13461.3613728</v>
      </c>
      <c r="K6885" s="26">
        <v>0.21</v>
      </c>
    </row>
    <row r="6886" spans="1:11">
      <c r="A6886" s="4">
        <v>41951</v>
      </c>
      <c r="B6886" t="s">
        <v>9612</v>
      </c>
      <c r="C6886" s="5">
        <f>IF($F$2=0," - ",Tabla1[[#This Row],[Base Precio de Lista neto]])</f>
        <v>5537.8599000000004</v>
      </c>
      <c r="D6886" s="5">
        <f>IF($F$2=0," - ",Tabla1[[#This Row],[Base Precio de Lista neto]]*(1-$F$2))</f>
        <v>3876.5019299999999</v>
      </c>
      <c r="E6886" s="5">
        <f>IF($F$2=0," - ",Tabla1[[#This Row],[Base para Mejor precio]]*(1-$F$2))</f>
        <v>3070.1895285599999</v>
      </c>
      <c r="F6886" s="4" t="s">
        <v>6</v>
      </c>
      <c r="G6886" s="16" t="s">
        <v>7914</v>
      </c>
      <c r="H6886" s="5">
        <f>IFERROR(IF($F$3=0,"-",Tabla1[[#This Row],[Precio de Cliente neto]]*(1+$F$3)),"-")</f>
        <v>5814.7528949999996</v>
      </c>
      <c r="I6886" s="5">
        <v>5537.8599000000004</v>
      </c>
      <c r="J6886" s="5">
        <v>4385.9850408000002</v>
      </c>
      <c r="K6886" s="26">
        <v>0.21</v>
      </c>
    </row>
    <row r="6887" spans="1:11">
      <c r="A6887" s="4">
        <v>41952</v>
      </c>
      <c r="B6887" t="s">
        <v>9613</v>
      </c>
      <c r="C6887" s="5">
        <f>IF($F$2=0," - ",Tabla1[[#This Row],[Base Precio de Lista neto]])</f>
        <v>9421.8168999999998</v>
      </c>
      <c r="D6887" s="5">
        <f>IF($F$2=0," - ",Tabla1[[#This Row],[Base Precio de Lista neto]]*(1-$F$2))</f>
        <v>6595.2718299999997</v>
      </c>
      <c r="E6887" s="5">
        <f>IF($F$2=0," - ",Tabla1[[#This Row],[Base para Mejor precio]]*(1-$F$2))</f>
        <v>5223.4552893600003</v>
      </c>
      <c r="F6887" s="4" t="s">
        <v>6</v>
      </c>
      <c r="G6887" s="16" t="s">
        <v>7914</v>
      </c>
      <c r="H6887" s="5">
        <f>IFERROR(IF($F$3=0,"-",Tabla1[[#This Row],[Precio de Cliente neto]]*(1+$F$3)),"-")</f>
        <v>9892.9077450000004</v>
      </c>
      <c r="I6887" s="5">
        <v>9421.8168999999998</v>
      </c>
      <c r="J6887" s="5">
        <v>7462.0789848000004</v>
      </c>
      <c r="K6887" s="26">
        <v>0.21</v>
      </c>
    </row>
    <row r="6888" spans="1:11">
      <c r="A6888" s="4">
        <v>41953</v>
      </c>
      <c r="B6888" t="s">
        <v>9614</v>
      </c>
      <c r="C6888" s="5">
        <f>IF($F$2=0," - ",Tabla1[[#This Row],[Base Precio de Lista neto]])</f>
        <v>8172.2870000000003</v>
      </c>
      <c r="D6888" s="5">
        <f>IF($F$2=0," - ",Tabla1[[#This Row],[Base Precio de Lista neto]]*(1-$F$2))</f>
        <v>5720.6008999999995</v>
      </c>
      <c r="E6888" s="5">
        <f>IF($F$2=0," - ",Tabla1[[#This Row],[Base para Mejor precio]]*(1-$F$2))</f>
        <v>4530.7159127999994</v>
      </c>
      <c r="F6888" s="4" t="s">
        <v>6</v>
      </c>
      <c r="G6888" s="16" t="s">
        <v>7914</v>
      </c>
      <c r="H6888" s="5">
        <f>IFERROR(IF($F$3=0,"-",Tabla1[[#This Row],[Precio de Cliente neto]]*(1+$F$3)),"-")</f>
        <v>8580.9013500000001</v>
      </c>
      <c r="I6888" s="5">
        <v>8172.2870000000003</v>
      </c>
      <c r="J6888" s="5">
        <v>6472.4513040000002</v>
      </c>
      <c r="K6888" s="26">
        <v>0.21</v>
      </c>
    </row>
    <row r="6889" spans="1:11">
      <c r="A6889" s="4">
        <v>41954</v>
      </c>
      <c r="B6889" t="s">
        <v>9615</v>
      </c>
      <c r="C6889" s="5">
        <f>IF($F$2=0," - ",Tabla1[[#This Row],[Base Precio de Lista neto]])</f>
        <v>1326.4724000000001</v>
      </c>
      <c r="D6889" s="5">
        <f>IF($F$2=0," - ",Tabla1[[#This Row],[Base Precio de Lista neto]]*(1-$F$2))</f>
        <v>928.53067999999996</v>
      </c>
      <c r="E6889" s="5">
        <f>IF($F$2=0," - ",Tabla1[[#This Row],[Base para Mejor precio]]*(1-$F$2))</f>
        <v>735.39629855999999</v>
      </c>
      <c r="F6889" s="4" t="s">
        <v>6</v>
      </c>
      <c r="G6889" s="16" t="s">
        <v>7914</v>
      </c>
      <c r="H6889" s="5">
        <f>IFERROR(IF($F$3=0,"-",Tabla1[[#This Row],[Precio de Cliente neto]]*(1+$F$3)),"-")</f>
        <v>1392.79602</v>
      </c>
      <c r="I6889" s="5">
        <v>1326.4724000000001</v>
      </c>
      <c r="J6889" s="5">
        <v>1050.5661408000001</v>
      </c>
      <c r="K6889" s="26">
        <v>0.21</v>
      </c>
    </row>
    <row r="6890" spans="1:11">
      <c r="A6890" s="4">
        <v>41955</v>
      </c>
      <c r="B6890" t="s">
        <v>9616</v>
      </c>
      <c r="C6890" s="5">
        <f>IF($F$2=0," - ",Tabla1[[#This Row],[Base Precio de Lista neto]])</f>
        <v>1509.1338000000001</v>
      </c>
      <c r="D6890" s="5">
        <f>IF($F$2=0," - ",Tabla1[[#This Row],[Base Precio de Lista neto]]*(1-$F$2))</f>
        <v>1056.39366</v>
      </c>
      <c r="E6890" s="5">
        <f>IF($F$2=0," - ",Tabla1[[#This Row],[Base para Mejor precio]]*(1-$F$2))</f>
        <v>836.66377871999987</v>
      </c>
      <c r="F6890" s="4" t="s">
        <v>6</v>
      </c>
      <c r="G6890" s="16" t="s">
        <v>7914</v>
      </c>
      <c r="H6890" s="5">
        <f>IFERROR(IF($F$3=0,"-",Tabla1[[#This Row],[Precio de Cliente neto]]*(1+$F$3)),"-")</f>
        <v>1584.59049</v>
      </c>
      <c r="I6890" s="5">
        <v>1509.1338000000001</v>
      </c>
      <c r="J6890" s="5">
        <v>1195.2339695999999</v>
      </c>
      <c r="K6890" s="26">
        <v>0.21</v>
      </c>
    </row>
    <row r="6891" spans="1:11">
      <c r="A6891" s="4">
        <v>41956</v>
      </c>
      <c r="B6891" t="s">
        <v>9617</v>
      </c>
      <c r="C6891" s="5">
        <f>IF($F$2=0," - ",Tabla1[[#This Row],[Base Precio de Lista neto]])</f>
        <v>2091.2440999999999</v>
      </c>
      <c r="D6891" s="5">
        <f>IF($F$2=0," - ",Tabla1[[#This Row],[Base Precio de Lista neto]]*(1-$F$2))</f>
        <v>1463.8708699999997</v>
      </c>
      <c r="E6891" s="5">
        <f>IF($F$2=0," - ",Tabla1[[#This Row],[Base para Mejor precio]]*(1-$F$2))</f>
        <v>1159.3857290399999</v>
      </c>
      <c r="F6891" s="4" t="s">
        <v>6</v>
      </c>
      <c r="G6891" s="16" t="s">
        <v>7914</v>
      </c>
      <c r="H6891" s="5">
        <f>IFERROR(IF($F$3=0,"-",Tabla1[[#This Row],[Precio de Cliente neto]]*(1+$F$3)),"-")</f>
        <v>2195.8063049999996</v>
      </c>
      <c r="I6891" s="5">
        <v>2091.2440999999999</v>
      </c>
      <c r="J6891" s="5">
        <v>1656.2653272</v>
      </c>
      <c r="K6891" s="26">
        <v>0.21</v>
      </c>
    </row>
    <row r="6892" spans="1:11">
      <c r="A6892" s="4">
        <v>41957</v>
      </c>
      <c r="B6892" t="s">
        <v>9618</v>
      </c>
      <c r="C6892" s="5">
        <f>IF($F$2=0," - ",Tabla1[[#This Row],[Base Precio de Lista neto]])</f>
        <v>3027.7615999999998</v>
      </c>
      <c r="D6892" s="5">
        <f>IF($F$2=0," - ",Tabla1[[#This Row],[Base Precio de Lista neto]]*(1-$F$2))</f>
        <v>2119.4331199999997</v>
      </c>
      <c r="E6892" s="5">
        <f>IF($F$2=0," - ",Tabla1[[#This Row],[Base para Mejor precio]]*(1-$F$2))</f>
        <v>1678.5910310399997</v>
      </c>
      <c r="F6892" s="4" t="s">
        <v>6</v>
      </c>
      <c r="G6892" s="16" t="s">
        <v>7914</v>
      </c>
      <c r="H6892" s="5">
        <f>IFERROR(IF($F$3=0,"-",Tabla1[[#This Row],[Precio de Cliente neto]]*(1+$F$3)),"-")</f>
        <v>3179.1496799999995</v>
      </c>
      <c r="I6892" s="5">
        <v>3027.7615999999998</v>
      </c>
      <c r="J6892" s="5">
        <v>2397.9871871999999</v>
      </c>
      <c r="K6892" s="26">
        <v>0.21</v>
      </c>
    </row>
    <row r="6893" spans="1:11">
      <c r="A6893" s="4">
        <v>41958</v>
      </c>
      <c r="B6893" t="s">
        <v>9619</v>
      </c>
      <c r="C6893" s="5">
        <f>IF($F$2=0," - ",Tabla1[[#This Row],[Base Precio de Lista neto]])</f>
        <v>2203.0569999999998</v>
      </c>
      <c r="D6893" s="5">
        <f>IF($F$2=0," - ",Tabla1[[#This Row],[Base Precio de Lista neto]]*(1-$F$2))</f>
        <v>1542.1398999999997</v>
      </c>
      <c r="E6893" s="5">
        <f>IF($F$2=0," - ",Tabla1[[#This Row],[Base para Mejor precio]]*(1-$F$2))</f>
        <v>1221.3748008</v>
      </c>
      <c r="F6893" s="4" t="s">
        <v>6</v>
      </c>
      <c r="G6893" s="16" t="s">
        <v>7914</v>
      </c>
      <c r="H6893" s="5">
        <f>IFERROR(IF($F$3=0,"-",Tabla1[[#This Row],[Precio de Cliente neto]]*(1+$F$3)),"-")</f>
        <v>2313.2098499999993</v>
      </c>
      <c r="I6893" s="5">
        <v>2203.0569999999998</v>
      </c>
      <c r="J6893" s="5">
        <v>1744.821144</v>
      </c>
      <c r="K6893" s="26">
        <v>0.21</v>
      </c>
    </row>
    <row r="6894" spans="1:11">
      <c r="A6894" s="4">
        <v>41959</v>
      </c>
      <c r="B6894" t="s">
        <v>9620</v>
      </c>
      <c r="C6894" s="5">
        <f>IF($F$2=0," - ",Tabla1[[#This Row],[Base Precio de Lista neto]])</f>
        <v>2861.0241999999998</v>
      </c>
      <c r="D6894" s="5">
        <f>IF($F$2=0," - ",Tabla1[[#This Row],[Base Precio de Lista neto]]*(1-$F$2))</f>
        <v>2002.7169399999998</v>
      </c>
      <c r="E6894" s="5">
        <f>IF($F$2=0," - ",Tabla1[[#This Row],[Base para Mejor precio]]*(1-$F$2))</f>
        <v>1586.15181648</v>
      </c>
      <c r="F6894" s="4" t="s">
        <v>6</v>
      </c>
      <c r="G6894" s="16" t="s">
        <v>7914</v>
      </c>
      <c r="H6894" s="5">
        <f>IFERROR(IF($F$3=0,"-",Tabla1[[#This Row],[Precio de Cliente neto]]*(1+$F$3)),"-")</f>
        <v>3004.0754099999995</v>
      </c>
      <c r="I6894" s="5">
        <v>2861.0241999999998</v>
      </c>
      <c r="J6894" s="5">
        <v>2265.9311664000002</v>
      </c>
      <c r="K6894" s="26">
        <v>0.21</v>
      </c>
    </row>
    <row r="6895" spans="1:11">
      <c r="A6895" s="4">
        <v>41960</v>
      </c>
      <c r="B6895" t="s">
        <v>9621</v>
      </c>
      <c r="C6895" s="5">
        <f>IF($F$2=0," - ",Tabla1[[#This Row],[Base Precio de Lista neto]])</f>
        <v>1739.2612999999999</v>
      </c>
      <c r="D6895" s="5">
        <f>IF($F$2=0," - ",Tabla1[[#This Row],[Base Precio de Lista neto]]*(1-$F$2))</f>
        <v>1217.4829099999999</v>
      </c>
      <c r="E6895" s="5">
        <f>IF($F$2=0," - ",Tabla1[[#This Row],[Base para Mejor precio]]*(1-$F$2))</f>
        <v>964.24646471999984</v>
      </c>
      <c r="F6895" s="4" t="s">
        <v>6</v>
      </c>
      <c r="G6895" s="16" t="s">
        <v>7914</v>
      </c>
      <c r="H6895" s="5">
        <f>IFERROR(IF($F$3=0,"-",Tabla1[[#This Row],[Precio de Cliente neto]]*(1+$F$3)),"-")</f>
        <v>1826.224365</v>
      </c>
      <c r="I6895" s="5">
        <v>1739.2612999999999</v>
      </c>
      <c r="J6895" s="5">
        <v>1377.4949495999999</v>
      </c>
      <c r="K6895" s="26">
        <v>0.21</v>
      </c>
    </row>
    <row r="6896" spans="1:11">
      <c r="A6896" s="4">
        <v>41961</v>
      </c>
      <c r="B6896" t="s">
        <v>9622</v>
      </c>
      <c r="C6896" s="5">
        <f>IF($F$2=0," - ",Tabla1[[#This Row],[Base Precio de Lista neto]])</f>
        <v>2303.9276</v>
      </c>
      <c r="D6896" s="5">
        <f>IF($F$2=0," - ",Tabla1[[#This Row],[Base Precio de Lista neto]]*(1-$F$2))</f>
        <v>1612.7493199999999</v>
      </c>
      <c r="E6896" s="5">
        <f>IF($F$2=0," - ",Tabla1[[#This Row],[Base para Mejor precio]]*(1-$F$2))</f>
        <v>1277.29746144</v>
      </c>
      <c r="F6896" s="4" t="s">
        <v>6</v>
      </c>
      <c r="G6896" s="16" t="s">
        <v>7914</v>
      </c>
      <c r="H6896" s="5">
        <f>IFERROR(IF($F$3=0,"-",Tabla1[[#This Row],[Precio de Cliente neto]]*(1+$F$3)),"-")</f>
        <v>2419.1239799999998</v>
      </c>
      <c r="I6896" s="5">
        <v>2303.9276</v>
      </c>
      <c r="J6896" s="5">
        <v>1824.7106592</v>
      </c>
      <c r="K6896" s="26">
        <v>0.21</v>
      </c>
    </row>
    <row r="6897" spans="1:11">
      <c r="A6897" s="4">
        <v>41962</v>
      </c>
      <c r="B6897" t="s">
        <v>9623</v>
      </c>
      <c r="C6897" s="5">
        <f>IF($F$2=0," - ",Tabla1[[#This Row],[Base Precio de Lista neto]])</f>
        <v>3047.5232000000001</v>
      </c>
      <c r="D6897" s="5">
        <f>IF($F$2=0," - ",Tabla1[[#This Row],[Base Precio de Lista neto]]*(1-$F$2))</f>
        <v>2133.2662399999999</v>
      </c>
      <c r="E6897" s="5">
        <f>IF($F$2=0," - ",Tabla1[[#This Row],[Base para Mejor precio]]*(1-$F$2))</f>
        <v>1689.54686208</v>
      </c>
      <c r="F6897" s="4" t="s">
        <v>6</v>
      </c>
      <c r="G6897" s="16" t="s">
        <v>7914</v>
      </c>
      <c r="H6897" s="5">
        <f>IFERROR(IF($F$3=0,"-",Tabla1[[#This Row],[Precio de Cliente neto]]*(1+$F$3)),"-")</f>
        <v>3199.8993599999999</v>
      </c>
      <c r="I6897" s="5">
        <v>3047.5232000000001</v>
      </c>
      <c r="J6897" s="5">
        <v>2413.6383744</v>
      </c>
      <c r="K6897" s="26">
        <v>0.21</v>
      </c>
    </row>
    <row r="6898" spans="1:11">
      <c r="A6898" s="4">
        <v>41963</v>
      </c>
      <c r="B6898" t="s">
        <v>4459</v>
      </c>
      <c r="C6898" s="5">
        <f>IF($F$2=0," - ",Tabla1[[#This Row],[Base Precio de Lista neto]])</f>
        <v>1914.2166999999999</v>
      </c>
      <c r="D6898" s="5">
        <f>IF($F$2=0," - ",Tabla1[[#This Row],[Base Precio de Lista neto]]*(1-$F$2))</f>
        <v>1339.9516899999999</v>
      </c>
      <c r="E6898" s="5">
        <f>IF($F$2=0," - ",Tabla1[[#This Row],[Base para Mejor precio]]*(1-$F$2))</f>
        <v>1205.9565209999998</v>
      </c>
      <c r="F6898" s="4" t="s">
        <v>4</v>
      </c>
      <c r="G6898" s="16" t="s">
        <v>5696</v>
      </c>
      <c r="H6898" s="5">
        <f>IFERROR(IF($F$3=0,"-",Tabla1[[#This Row],[Precio de Cliente neto]]*(1+$F$3)),"-")</f>
        <v>2009.9275349999998</v>
      </c>
      <c r="I6898" s="5">
        <v>1914.2166999999999</v>
      </c>
      <c r="J6898" s="5">
        <v>1722.79503</v>
      </c>
      <c r="K6898" s="26">
        <v>0.21</v>
      </c>
    </row>
    <row r="6899" spans="1:11">
      <c r="A6899" s="4">
        <v>41968</v>
      </c>
      <c r="B6899" t="s">
        <v>9624</v>
      </c>
      <c r="C6899" s="5">
        <f>IF($F$2=0," - ",Tabla1[[#This Row],[Base Precio de Lista neto]])</f>
        <v>11207.647499999999</v>
      </c>
      <c r="D6899" s="5">
        <f>IF($F$2=0," - ",Tabla1[[#This Row],[Base Precio de Lista neto]]*(1-$F$2))</f>
        <v>7845.3532499999992</v>
      </c>
      <c r="E6899" s="5">
        <f>IF($F$2=0," - ",Tabla1[[#This Row],[Base para Mejor precio]]*(1-$F$2))</f>
        <v>7060.8179250000003</v>
      </c>
      <c r="F6899" s="4" t="s">
        <v>6</v>
      </c>
      <c r="G6899" s="16" t="s">
        <v>7914</v>
      </c>
      <c r="H6899" s="5">
        <f>IFERROR(IF($F$3=0,"-",Tabla1[[#This Row],[Precio de Cliente neto]]*(1+$F$3)),"-")</f>
        <v>11768.029874999998</v>
      </c>
      <c r="I6899" s="5">
        <v>11207.647499999999</v>
      </c>
      <c r="J6899" s="5">
        <v>10086.882750000001</v>
      </c>
      <c r="K6899" s="26">
        <v>0.21</v>
      </c>
    </row>
    <row r="6900" spans="1:11">
      <c r="A6900" s="4">
        <v>41991</v>
      </c>
      <c r="B6900" t="s">
        <v>4460</v>
      </c>
      <c r="C6900" s="5">
        <f>IF($F$2=0," - ",Tabla1[[#This Row],[Base Precio de Lista neto]])</f>
        <v>11987.9265</v>
      </c>
      <c r="D6900" s="5">
        <f>IF($F$2=0," - ",Tabla1[[#This Row],[Base Precio de Lista neto]]*(1-$F$2))</f>
        <v>8391.5485499999995</v>
      </c>
      <c r="E6900" s="5">
        <f>IF($F$2=0," - ",Tabla1[[#This Row],[Base para Mejor precio]]*(1-$F$2))</f>
        <v>7552.3936949999998</v>
      </c>
      <c r="F6900" s="4" t="s">
        <v>4</v>
      </c>
      <c r="G6900" s="16" t="s">
        <v>5696</v>
      </c>
      <c r="H6900" s="5">
        <f>IFERROR(IF($F$3=0,"-",Tabla1[[#This Row],[Precio de Cliente neto]]*(1+$F$3)),"-")</f>
        <v>12587.322824999999</v>
      </c>
      <c r="I6900" s="5">
        <v>11987.9265</v>
      </c>
      <c r="J6900" s="5">
        <v>10789.13385</v>
      </c>
      <c r="K6900" s="26">
        <v>0.21</v>
      </c>
    </row>
    <row r="6901" spans="1:11">
      <c r="A6901" s="4">
        <v>41997</v>
      </c>
      <c r="B6901" t="s">
        <v>9625</v>
      </c>
      <c r="C6901" s="5">
        <f>IF($F$2=0," - ",Tabla1[[#This Row],[Base Precio de Lista neto]])</f>
        <v>6758.2433000000001</v>
      </c>
      <c r="D6901" s="5">
        <f>IF($F$2=0," - ",Tabla1[[#This Row],[Base Precio de Lista neto]]*(1-$F$2))</f>
        <v>4730.7703099999999</v>
      </c>
      <c r="E6901" s="5">
        <f>IF($F$2=0," - ",Tabla1[[#This Row],[Base para Mejor precio]]*(1-$F$2))</f>
        <v>3746.7700855200001</v>
      </c>
      <c r="F6901" s="4" t="s">
        <v>6</v>
      </c>
      <c r="G6901" s="16" t="s">
        <v>7914</v>
      </c>
      <c r="H6901" s="5">
        <f>IFERROR(IF($F$3=0,"-",Tabla1[[#This Row],[Precio de Cliente neto]]*(1+$F$3)),"-")</f>
        <v>7096.1554649999998</v>
      </c>
      <c r="I6901" s="5">
        <v>6758.2433000000001</v>
      </c>
      <c r="J6901" s="5">
        <v>5352.5286936000002</v>
      </c>
      <c r="K6901" s="26">
        <v>0.21</v>
      </c>
    </row>
    <row r="6902" spans="1:11">
      <c r="A6902" s="4">
        <v>41998</v>
      </c>
      <c r="B6902" t="s">
        <v>9626</v>
      </c>
      <c r="C6902" s="5">
        <f>IF($F$2=0," - ",Tabla1[[#This Row],[Base Precio de Lista neto]])</f>
        <v>6758.2433000000001</v>
      </c>
      <c r="D6902" s="5">
        <f>IF($F$2=0," - ",Tabla1[[#This Row],[Base Precio de Lista neto]]*(1-$F$2))</f>
        <v>4730.7703099999999</v>
      </c>
      <c r="E6902" s="5">
        <f>IF($F$2=0," - ",Tabla1[[#This Row],[Base para Mejor precio]]*(1-$F$2))</f>
        <v>3746.7700855200001</v>
      </c>
      <c r="F6902" s="4" t="s">
        <v>6</v>
      </c>
      <c r="G6902" s="16" t="s">
        <v>7914</v>
      </c>
      <c r="H6902" s="5">
        <f>IFERROR(IF($F$3=0,"-",Tabla1[[#This Row],[Precio de Cliente neto]]*(1+$F$3)),"-")</f>
        <v>7096.1554649999998</v>
      </c>
      <c r="I6902" s="5">
        <v>6758.2433000000001</v>
      </c>
      <c r="J6902" s="5">
        <v>5352.5286936000002</v>
      </c>
      <c r="K6902" s="26">
        <v>0.21</v>
      </c>
    </row>
    <row r="6903" spans="1:11">
      <c r="A6903" s="4">
        <v>41999</v>
      </c>
      <c r="B6903" t="s">
        <v>9627</v>
      </c>
      <c r="C6903" s="5">
        <f>IF($F$2=0," - ",Tabla1[[#This Row],[Base Precio de Lista neto]])</f>
        <v>6814.6682000000001</v>
      </c>
      <c r="D6903" s="5">
        <f>IF($F$2=0," - ",Tabla1[[#This Row],[Base Precio de Lista neto]]*(1-$F$2))</f>
        <v>4770.2677399999993</v>
      </c>
      <c r="E6903" s="5">
        <f>IF($F$2=0," - ",Tabla1[[#This Row],[Base para Mejor precio]]*(1-$F$2))</f>
        <v>3778.0520500799994</v>
      </c>
      <c r="F6903" s="4" t="s">
        <v>6</v>
      </c>
      <c r="G6903" s="16" t="s">
        <v>7914</v>
      </c>
      <c r="H6903" s="5">
        <f>IFERROR(IF($F$3=0,"-",Tabla1[[#This Row],[Precio de Cliente neto]]*(1+$F$3)),"-")</f>
        <v>7155.401609999999</v>
      </c>
      <c r="I6903" s="5">
        <v>6814.6682000000001</v>
      </c>
      <c r="J6903" s="5">
        <v>5397.2172143999996</v>
      </c>
      <c r="K6903" s="26">
        <v>0.21</v>
      </c>
    </row>
    <row r="6904" spans="1:11">
      <c r="A6904" s="4">
        <v>42000</v>
      </c>
      <c r="B6904" t="s">
        <v>9628</v>
      </c>
      <c r="C6904" s="5">
        <f>IF($F$2=0," - ",Tabla1[[#This Row],[Base Precio de Lista neto]])</f>
        <v>6814.6682000000001</v>
      </c>
      <c r="D6904" s="5">
        <f>IF($F$2=0," - ",Tabla1[[#This Row],[Base Precio de Lista neto]]*(1-$F$2))</f>
        <v>4770.2677399999993</v>
      </c>
      <c r="E6904" s="5">
        <f>IF($F$2=0," - ",Tabla1[[#This Row],[Base para Mejor precio]]*(1-$F$2))</f>
        <v>3778.0520500799994</v>
      </c>
      <c r="F6904" s="4" t="s">
        <v>6</v>
      </c>
      <c r="G6904" s="16" t="s">
        <v>7914</v>
      </c>
      <c r="H6904" s="5">
        <f>IFERROR(IF($F$3=0,"-",Tabla1[[#This Row],[Precio de Cliente neto]]*(1+$F$3)),"-")</f>
        <v>7155.401609999999</v>
      </c>
      <c r="I6904" s="5">
        <v>6814.6682000000001</v>
      </c>
      <c r="J6904" s="5">
        <v>5397.2172143999996</v>
      </c>
      <c r="K6904" s="26">
        <v>0.21</v>
      </c>
    </row>
    <row r="6905" spans="1:11">
      <c r="A6905" s="4">
        <v>42001</v>
      </c>
      <c r="B6905" t="s">
        <v>9629</v>
      </c>
      <c r="C6905" s="5">
        <f>IF($F$2=0," - ",Tabla1[[#This Row],[Base Precio de Lista neto]])</f>
        <v>7002.3105999999998</v>
      </c>
      <c r="D6905" s="5">
        <f>IF($F$2=0," - ",Tabla1[[#This Row],[Base Precio de Lista neto]]*(1-$F$2))</f>
        <v>4901.6174199999996</v>
      </c>
      <c r="E6905" s="5">
        <f>IF($F$2=0," - ",Tabla1[[#This Row],[Base para Mejor precio]]*(1-$F$2))</f>
        <v>3882.0809966399997</v>
      </c>
      <c r="F6905" s="4" t="s">
        <v>6</v>
      </c>
      <c r="G6905" s="16" t="s">
        <v>7914</v>
      </c>
      <c r="H6905" s="5">
        <f>IFERROR(IF($F$3=0,"-",Tabla1[[#This Row],[Precio de Cliente neto]]*(1+$F$3)),"-")</f>
        <v>7352.4261299999998</v>
      </c>
      <c r="I6905" s="5">
        <v>7002.3105999999998</v>
      </c>
      <c r="J6905" s="5">
        <v>5545.8299951999998</v>
      </c>
      <c r="K6905" s="26">
        <v>0.21</v>
      </c>
    </row>
    <row r="6906" spans="1:11">
      <c r="A6906" s="4">
        <v>42002</v>
      </c>
      <c r="B6906" t="s">
        <v>9630</v>
      </c>
      <c r="C6906" s="5">
        <f>IF($F$2=0," - ",Tabla1[[#This Row],[Base Precio de Lista neto]])</f>
        <v>7002.3105999999998</v>
      </c>
      <c r="D6906" s="5">
        <f>IF($F$2=0," - ",Tabla1[[#This Row],[Base Precio de Lista neto]]*(1-$F$2))</f>
        <v>4901.6174199999996</v>
      </c>
      <c r="E6906" s="5">
        <f>IF($F$2=0," - ",Tabla1[[#This Row],[Base para Mejor precio]]*(1-$F$2))</f>
        <v>3882.0809966399997</v>
      </c>
      <c r="F6906" s="4" t="s">
        <v>6</v>
      </c>
      <c r="G6906" s="16" t="s">
        <v>7914</v>
      </c>
      <c r="H6906" s="5">
        <f>IFERROR(IF($F$3=0,"-",Tabla1[[#This Row],[Precio de Cliente neto]]*(1+$F$3)),"-")</f>
        <v>7352.4261299999998</v>
      </c>
      <c r="I6906" s="5">
        <v>7002.3105999999998</v>
      </c>
      <c r="J6906" s="5">
        <v>5545.8299951999998</v>
      </c>
      <c r="K6906" s="26">
        <v>0.21</v>
      </c>
    </row>
    <row r="6907" spans="1:11">
      <c r="A6907" s="4">
        <v>42003</v>
      </c>
      <c r="B6907" t="s">
        <v>9631</v>
      </c>
      <c r="C6907" s="5">
        <f>IF($F$2=0," - ",Tabla1[[#This Row],[Base Precio de Lista neto]])</f>
        <v>7493.7655999999997</v>
      </c>
      <c r="D6907" s="5">
        <f>IF($F$2=0," - ",Tabla1[[#This Row],[Base Precio de Lista neto]]*(1-$F$2))</f>
        <v>5245.6359199999997</v>
      </c>
      <c r="E6907" s="5">
        <f>IF($F$2=0," - ",Tabla1[[#This Row],[Base para Mejor precio]]*(1-$F$2))</f>
        <v>4154.5436486399994</v>
      </c>
      <c r="F6907" s="4" t="s">
        <v>6</v>
      </c>
      <c r="G6907" s="16" t="s">
        <v>7914</v>
      </c>
      <c r="H6907" s="5">
        <f>IFERROR(IF($F$3=0,"-",Tabla1[[#This Row],[Precio de Cliente neto]]*(1+$F$3)),"-")</f>
        <v>7868.4538799999991</v>
      </c>
      <c r="I6907" s="5">
        <v>7493.7655999999997</v>
      </c>
      <c r="J6907" s="5">
        <v>5935.0623551999997</v>
      </c>
      <c r="K6907" s="26">
        <v>0.21</v>
      </c>
    </row>
    <row r="6908" spans="1:11">
      <c r="A6908" s="4">
        <v>42004</v>
      </c>
      <c r="B6908" t="s">
        <v>9632</v>
      </c>
      <c r="C6908" s="5">
        <f>IF($F$2=0," - ",Tabla1[[#This Row],[Base Precio de Lista neto]])</f>
        <v>8067.2302</v>
      </c>
      <c r="D6908" s="5">
        <f>IF($F$2=0," - ",Tabla1[[#This Row],[Base Precio de Lista neto]]*(1-$F$2))</f>
        <v>5647.0611399999998</v>
      </c>
      <c r="E6908" s="5">
        <f>IF($F$2=0," - ",Tabla1[[#This Row],[Base para Mejor precio]]*(1-$F$2))</f>
        <v>4472.4724228799996</v>
      </c>
      <c r="F6908" s="4" t="s">
        <v>6</v>
      </c>
      <c r="G6908" s="16" t="s">
        <v>7914</v>
      </c>
      <c r="H6908" s="5">
        <f>IFERROR(IF($F$3=0,"-",Tabla1[[#This Row],[Precio de Cliente neto]]*(1+$F$3)),"-")</f>
        <v>8470.5917100000006</v>
      </c>
      <c r="I6908" s="5">
        <v>8067.2302</v>
      </c>
      <c r="J6908" s="5">
        <v>6389.2463183999998</v>
      </c>
      <c r="K6908" s="26">
        <v>0.21</v>
      </c>
    </row>
    <row r="6909" spans="1:11">
      <c r="A6909" s="4">
        <v>42005</v>
      </c>
      <c r="B6909" t="s">
        <v>9633</v>
      </c>
      <c r="C6909" s="5">
        <f>IF($F$2=0," - ",Tabla1[[#This Row],[Base Precio de Lista neto]])</f>
        <v>8355.9436000000005</v>
      </c>
      <c r="D6909" s="5">
        <f>IF($F$2=0," - ",Tabla1[[#This Row],[Base Precio de Lista neto]]*(1-$F$2))</f>
        <v>5849.1605200000004</v>
      </c>
      <c r="E6909" s="5">
        <f>IF($F$2=0," - ",Tabla1[[#This Row],[Base para Mejor precio]]*(1-$F$2))</f>
        <v>4632.5351318399998</v>
      </c>
      <c r="F6909" s="4" t="s">
        <v>6</v>
      </c>
      <c r="G6909" s="16" t="s">
        <v>7914</v>
      </c>
      <c r="H6909" s="5">
        <f>IFERROR(IF($F$3=0,"-",Tabla1[[#This Row],[Precio de Cliente neto]]*(1+$F$3)),"-")</f>
        <v>8773.7407800000001</v>
      </c>
      <c r="I6909" s="5">
        <v>8355.9436000000005</v>
      </c>
      <c r="J6909" s="5">
        <v>6617.9073312</v>
      </c>
      <c r="K6909" s="26">
        <v>0.21</v>
      </c>
    </row>
    <row r="6910" spans="1:11">
      <c r="A6910" s="4">
        <v>42006</v>
      </c>
      <c r="B6910" t="s">
        <v>9634</v>
      </c>
      <c r="C6910" s="5">
        <f>IF($F$2=0," - ",Tabla1[[#This Row],[Base Precio de Lista neto]])</f>
        <v>8634.1348999999991</v>
      </c>
      <c r="D6910" s="5">
        <f>IF($F$2=0," - ",Tabla1[[#This Row],[Base Precio de Lista neto]]*(1-$F$2))</f>
        <v>6043.8944299999994</v>
      </c>
      <c r="E6910" s="5">
        <f>IF($F$2=0," - ",Tabla1[[#This Row],[Base para Mejor precio]]*(1-$F$2))</f>
        <v>4786.7643885599991</v>
      </c>
      <c r="F6910" s="4" t="s">
        <v>6</v>
      </c>
      <c r="G6910" s="16" t="s">
        <v>7914</v>
      </c>
      <c r="H6910" s="5">
        <f>IFERROR(IF($F$3=0,"-",Tabla1[[#This Row],[Precio de Cliente neto]]*(1+$F$3)),"-")</f>
        <v>9065.8416449999986</v>
      </c>
      <c r="I6910" s="5">
        <v>8634.1348999999991</v>
      </c>
      <c r="J6910" s="5">
        <v>6838.2348407999998</v>
      </c>
      <c r="K6910" s="26">
        <v>0.21</v>
      </c>
    </row>
    <row r="6911" spans="1:11">
      <c r="A6911" s="4">
        <v>42007</v>
      </c>
      <c r="B6911" t="s">
        <v>9635</v>
      </c>
      <c r="C6911" s="5">
        <f>IF($F$2=0," - ",Tabla1[[#This Row],[Base Precio de Lista neto]])</f>
        <v>9097.3812999999991</v>
      </c>
      <c r="D6911" s="5">
        <f>IF($F$2=0," - ",Tabla1[[#This Row],[Base Precio de Lista neto]]*(1-$F$2))</f>
        <v>6368.166909999999</v>
      </c>
      <c r="E6911" s="5">
        <f>IF($F$2=0," - ",Tabla1[[#This Row],[Base para Mejor precio]]*(1-$F$2))</f>
        <v>5043.5881927199998</v>
      </c>
      <c r="F6911" s="4" t="s">
        <v>6</v>
      </c>
      <c r="G6911" s="16" t="s">
        <v>7914</v>
      </c>
      <c r="H6911" s="5">
        <f>IFERROR(IF($F$3=0,"-",Tabla1[[#This Row],[Precio de Cliente neto]]*(1+$F$3)),"-")</f>
        <v>9552.2503649999981</v>
      </c>
      <c r="I6911" s="5">
        <v>9097.3812999999991</v>
      </c>
      <c r="J6911" s="5">
        <v>7205.1259896000001</v>
      </c>
      <c r="K6911" s="26">
        <v>0.21</v>
      </c>
    </row>
    <row r="6912" spans="1:11">
      <c r="A6912" s="4">
        <v>42008</v>
      </c>
      <c r="B6912" t="s">
        <v>9636</v>
      </c>
      <c r="C6912" s="5">
        <f>IF($F$2=0," - ",Tabla1[[#This Row],[Base Precio de Lista neto]])</f>
        <v>9097.3812999999991</v>
      </c>
      <c r="D6912" s="5">
        <f>IF($F$2=0," - ",Tabla1[[#This Row],[Base Precio de Lista neto]]*(1-$F$2))</f>
        <v>6368.166909999999</v>
      </c>
      <c r="E6912" s="5">
        <f>IF($F$2=0," - ",Tabla1[[#This Row],[Base para Mejor precio]]*(1-$F$2))</f>
        <v>5043.5881927199998</v>
      </c>
      <c r="F6912" s="4" t="s">
        <v>6</v>
      </c>
      <c r="G6912" s="16" t="s">
        <v>7914</v>
      </c>
      <c r="H6912" s="5">
        <f>IFERROR(IF($F$3=0,"-",Tabla1[[#This Row],[Precio de Cliente neto]]*(1+$F$3)),"-")</f>
        <v>9552.2503649999981</v>
      </c>
      <c r="I6912" s="5">
        <v>9097.3812999999991</v>
      </c>
      <c r="J6912" s="5">
        <v>7205.1259896000001</v>
      </c>
      <c r="K6912" s="26">
        <v>0.21</v>
      </c>
    </row>
    <row r="6913" spans="1:11">
      <c r="A6913" s="4">
        <v>42009</v>
      </c>
      <c r="B6913" t="s">
        <v>9637</v>
      </c>
      <c r="C6913" s="5">
        <f>IF($F$2=0," - ",Tabla1[[#This Row],[Base Precio de Lista neto]])</f>
        <v>9346.7134000000005</v>
      </c>
      <c r="D6913" s="5">
        <f>IF($F$2=0," - ",Tabla1[[#This Row],[Base Precio de Lista neto]]*(1-$F$2))</f>
        <v>6542.69938</v>
      </c>
      <c r="E6913" s="5">
        <f>IF($F$2=0," - ",Tabla1[[#This Row],[Base para Mejor precio]]*(1-$F$2))</f>
        <v>5181.8179089599998</v>
      </c>
      <c r="F6913" s="4" t="s">
        <v>6</v>
      </c>
      <c r="G6913" s="16" t="s">
        <v>7914</v>
      </c>
      <c r="H6913" s="5">
        <f>IFERROR(IF($F$3=0,"-",Tabla1[[#This Row],[Precio de Cliente neto]]*(1+$F$3)),"-")</f>
        <v>9814.0490700000009</v>
      </c>
      <c r="I6913" s="5">
        <v>9346.7134000000005</v>
      </c>
      <c r="J6913" s="5">
        <v>7402.5970127999999</v>
      </c>
      <c r="K6913" s="26">
        <v>0.21</v>
      </c>
    </row>
    <row r="6914" spans="1:11">
      <c r="A6914" s="4">
        <v>42010</v>
      </c>
      <c r="B6914" t="s">
        <v>9638</v>
      </c>
      <c r="C6914" s="5">
        <f>IF($F$2=0," - ",Tabla1[[#This Row],[Base Precio de Lista neto]])</f>
        <v>9758.1095999999998</v>
      </c>
      <c r="D6914" s="5">
        <f>IF($F$2=0," - ",Tabla1[[#This Row],[Base Precio de Lista neto]]*(1-$F$2))</f>
        <v>6830.6767199999995</v>
      </c>
      <c r="E6914" s="5">
        <f>IF($F$2=0," - ",Tabla1[[#This Row],[Base para Mejor precio]]*(1-$F$2))</f>
        <v>5409.8959622399998</v>
      </c>
      <c r="F6914" s="4" t="s">
        <v>6</v>
      </c>
      <c r="G6914" s="16" t="s">
        <v>7914</v>
      </c>
      <c r="H6914" s="5">
        <f>IFERROR(IF($F$3=0,"-",Tabla1[[#This Row],[Precio de Cliente neto]]*(1+$F$3)),"-")</f>
        <v>10246.015079999999</v>
      </c>
      <c r="I6914" s="5">
        <v>9758.1095999999998</v>
      </c>
      <c r="J6914" s="5">
        <v>7728.4228032000001</v>
      </c>
      <c r="K6914" s="26">
        <v>0.21</v>
      </c>
    </row>
    <row r="6915" spans="1:11">
      <c r="A6915" s="4">
        <v>42011</v>
      </c>
      <c r="B6915" t="s">
        <v>9639</v>
      </c>
      <c r="C6915" s="5">
        <f>IF($F$2=0," - ",Tabla1[[#This Row],[Base Precio de Lista neto]])</f>
        <v>9758.1095999999998</v>
      </c>
      <c r="D6915" s="5">
        <f>IF($F$2=0," - ",Tabla1[[#This Row],[Base Precio de Lista neto]]*(1-$F$2))</f>
        <v>6830.6767199999995</v>
      </c>
      <c r="E6915" s="5">
        <f>IF($F$2=0," - ",Tabla1[[#This Row],[Base para Mejor precio]]*(1-$F$2))</f>
        <v>5409.8959622399998</v>
      </c>
      <c r="F6915" s="4" t="s">
        <v>6</v>
      </c>
      <c r="G6915" s="16" t="s">
        <v>7914</v>
      </c>
      <c r="H6915" s="5">
        <f>IFERROR(IF($F$3=0,"-",Tabla1[[#This Row],[Precio de Cliente neto]]*(1+$F$3)),"-")</f>
        <v>10246.015079999999</v>
      </c>
      <c r="I6915" s="5">
        <v>9758.1095999999998</v>
      </c>
      <c r="J6915" s="5">
        <v>7728.4228032000001</v>
      </c>
      <c r="K6915" s="26">
        <v>0.21</v>
      </c>
    </row>
    <row r="6916" spans="1:11">
      <c r="A6916" s="4">
        <v>42012</v>
      </c>
      <c r="B6916" t="s">
        <v>9640</v>
      </c>
      <c r="C6916" s="5">
        <f>IF($F$2=0," - ",Tabla1[[#This Row],[Base Precio de Lista neto]])</f>
        <v>10487.0625</v>
      </c>
      <c r="D6916" s="5">
        <f>IF($F$2=0," - ",Tabla1[[#This Row],[Base Precio de Lista neto]]*(1-$F$2))</f>
        <v>7340.9437499999995</v>
      </c>
      <c r="E6916" s="5">
        <f>IF($F$2=0," - ",Tabla1[[#This Row],[Base para Mejor precio]]*(1-$F$2))</f>
        <v>5814.0274500000005</v>
      </c>
      <c r="F6916" s="4" t="s">
        <v>6</v>
      </c>
      <c r="G6916" s="16" t="s">
        <v>7914</v>
      </c>
      <c r="H6916" s="5">
        <f>IFERROR(IF($F$3=0,"-",Tabla1[[#This Row],[Precio de Cliente neto]]*(1+$F$3)),"-")</f>
        <v>11011.415625</v>
      </c>
      <c r="I6916" s="5">
        <v>10487.0625</v>
      </c>
      <c r="J6916" s="5">
        <v>8305.7535000000007</v>
      </c>
      <c r="K6916" s="26">
        <v>0.21</v>
      </c>
    </row>
    <row r="6917" spans="1:11">
      <c r="A6917" s="4">
        <v>42013</v>
      </c>
      <c r="B6917" t="s">
        <v>9641</v>
      </c>
      <c r="C6917" s="5">
        <f>IF($F$2=0," - ",Tabla1[[#This Row],[Base Precio de Lista neto]])</f>
        <v>10785.6126</v>
      </c>
      <c r="D6917" s="5">
        <f>IF($F$2=0," - ",Tabla1[[#This Row],[Base Precio de Lista neto]]*(1-$F$2))</f>
        <v>7549.9288200000001</v>
      </c>
      <c r="E6917" s="5">
        <f>IF($F$2=0," - ",Tabla1[[#This Row],[Base para Mejor precio]]*(1-$F$2))</f>
        <v>5979.5436254400001</v>
      </c>
      <c r="F6917" s="4" t="s">
        <v>6</v>
      </c>
      <c r="G6917" s="16" t="s">
        <v>7914</v>
      </c>
      <c r="H6917" s="5">
        <f>IFERROR(IF($F$3=0,"-",Tabla1[[#This Row],[Precio de Cliente neto]]*(1+$F$3)),"-")</f>
        <v>11324.89323</v>
      </c>
      <c r="I6917" s="5">
        <v>10785.6126</v>
      </c>
      <c r="J6917" s="5">
        <v>8542.2051792000002</v>
      </c>
      <c r="K6917" s="26">
        <v>0.21</v>
      </c>
    </row>
    <row r="6918" spans="1:11">
      <c r="A6918" s="4">
        <v>42014</v>
      </c>
      <c r="B6918" t="s">
        <v>9642</v>
      </c>
      <c r="C6918" s="5">
        <f>IF($F$2=0," - ",Tabla1[[#This Row],[Base Precio de Lista neto]])</f>
        <v>11678.617899999999</v>
      </c>
      <c r="D6918" s="5">
        <f>IF($F$2=0," - ",Tabla1[[#This Row],[Base Precio de Lista neto]]*(1-$F$2))</f>
        <v>8175.0325299999986</v>
      </c>
      <c r="E6918" s="5">
        <f>IF($F$2=0," - ",Tabla1[[#This Row],[Base para Mejor precio]]*(1-$F$2))</f>
        <v>6474.6257637600002</v>
      </c>
      <c r="F6918" s="4" t="s">
        <v>6</v>
      </c>
      <c r="G6918" s="16" t="s">
        <v>7914</v>
      </c>
      <c r="H6918" s="5">
        <f>IFERROR(IF($F$3=0,"-",Tabla1[[#This Row],[Precio de Cliente neto]]*(1+$F$3)),"-")</f>
        <v>12262.548794999999</v>
      </c>
      <c r="I6918" s="5">
        <v>11678.617899999999</v>
      </c>
      <c r="J6918" s="5">
        <v>9249.4653768000007</v>
      </c>
      <c r="K6918" s="26">
        <v>0.21</v>
      </c>
    </row>
    <row r="6919" spans="1:11">
      <c r="A6919" s="4">
        <v>42015</v>
      </c>
      <c r="B6919" t="s">
        <v>9643</v>
      </c>
      <c r="C6919" s="5">
        <f>IF($F$2=0," - ",Tabla1[[#This Row],[Base Precio de Lista neto]])</f>
        <v>11678.617899999999</v>
      </c>
      <c r="D6919" s="5">
        <f>IF($F$2=0," - ",Tabla1[[#This Row],[Base Precio de Lista neto]]*(1-$F$2))</f>
        <v>8175.0325299999986</v>
      </c>
      <c r="E6919" s="5">
        <f>IF($F$2=0," - ",Tabla1[[#This Row],[Base para Mejor precio]]*(1-$F$2))</f>
        <v>6474.6257637600002</v>
      </c>
      <c r="F6919" s="4" t="s">
        <v>6</v>
      </c>
      <c r="G6919" s="16" t="s">
        <v>7914</v>
      </c>
      <c r="H6919" s="5">
        <f>IFERROR(IF($F$3=0,"-",Tabla1[[#This Row],[Precio de Cliente neto]]*(1+$F$3)),"-")</f>
        <v>12262.548794999999</v>
      </c>
      <c r="I6919" s="5">
        <v>11678.617899999999</v>
      </c>
      <c r="J6919" s="5">
        <v>9249.4653768000007</v>
      </c>
      <c r="K6919" s="26">
        <v>0.21</v>
      </c>
    </row>
    <row r="6920" spans="1:11">
      <c r="A6920" s="4">
        <v>42016</v>
      </c>
      <c r="B6920" t="s">
        <v>9644</v>
      </c>
      <c r="C6920" s="5">
        <f>IF($F$2=0," - ",Tabla1[[#This Row],[Base Precio de Lista neto]])</f>
        <v>11809.8547</v>
      </c>
      <c r="D6920" s="5">
        <f>IF($F$2=0," - ",Tabla1[[#This Row],[Base Precio de Lista neto]]*(1-$F$2))</f>
        <v>8266.8982899999992</v>
      </c>
      <c r="E6920" s="5">
        <f>IF($F$2=0," - ",Tabla1[[#This Row],[Base para Mejor precio]]*(1-$F$2))</f>
        <v>6547.3834456799987</v>
      </c>
      <c r="F6920" s="4" t="s">
        <v>6</v>
      </c>
      <c r="G6920" s="16" t="s">
        <v>7914</v>
      </c>
      <c r="H6920" s="5">
        <f>IFERROR(IF($F$3=0,"-",Tabla1[[#This Row],[Precio de Cliente neto]]*(1+$F$3)),"-")</f>
        <v>12400.347435</v>
      </c>
      <c r="I6920" s="5">
        <v>11809.8547</v>
      </c>
      <c r="J6920" s="5">
        <v>9353.4049223999991</v>
      </c>
      <c r="K6920" s="26">
        <v>0.21</v>
      </c>
    </row>
    <row r="6921" spans="1:11">
      <c r="A6921" s="4">
        <v>42017</v>
      </c>
      <c r="B6921" t="s">
        <v>9645</v>
      </c>
      <c r="C6921" s="5">
        <f>IF($F$2=0," - ",Tabla1[[#This Row],[Base Precio de Lista neto]])</f>
        <v>12244.870500000001</v>
      </c>
      <c r="D6921" s="5">
        <f>IF($F$2=0," - ",Tabla1[[#This Row],[Base Precio de Lista neto]]*(1-$F$2))</f>
        <v>8571.4093499999999</v>
      </c>
      <c r="E6921" s="5">
        <f>IF($F$2=0," - ",Tabla1[[#This Row],[Base para Mejor precio]]*(1-$F$2))</f>
        <v>6788.5562051999996</v>
      </c>
      <c r="F6921" s="4" t="s">
        <v>6</v>
      </c>
      <c r="G6921" s="16" t="s">
        <v>7914</v>
      </c>
      <c r="H6921" s="5">
        <f>IFERROR(IF($F$3=0,"-",Tabla1[[#This Row],[Precio de Cliente neto]]*(1+$F$3)),"-")</f>
        <v>12857.114024999999</v>
      </c>
      <c r="I6921" s="5">
        <v>12244.870500000001</v>
      </c>
      <c r="J6921" s="5">
        <v>9697.9374360000002</v>
      </c>
      <c r="K6921" s="26">
        <v>0.21</v>
      </c>
    </row>
    <row r="6922" spans="1:11">
      <c r="A6922" s="4">
        <v>42018</v>
      </c>
      <c r="B6922" t="s">
        <v>9646</v>
      </c>
      <c r="C6922" s="5">
        <f>IF($F$2=0," - ",Tabla1[[#This Row],[Base Precio de Lista neto]])</f>
        <v>12865.576300000001</v>
      </c>
      <c r="D6922" s="5">
        <f>IF($F$2=0," - ",Tabla1[[#This Row],[Base Precio de Lista neto]]*(1-$F$2))</f>
        <v>9005.903409999999</v>
      </c>
      <c r="E6922" s="5">
        <f>IF($F$2=0," - ",Tabla1[[#This Row],[Base para Mejor precio]]*(1-$F$2))</f>
        <v>7132.6755007199999</v>
      </c>
      <c r="F6922" s="4" t="s">
        <v>6</v>
      </c>
      <c r="G6922" s="16" t="s">
        <v>7914</v>
      </c>
      <c r="H6922" s="5">
        <f>IFERROR(IF($F$3=0,"-",Tabla1[[#This Row],[Precio de Cliente neto]]*(1+$F$3)),"-")</f>
        <v>13508.855114999998</v>
      </c>
      <c r="I6922" s="5">
        <v>12865.576300000001</v>
      </c>
      <c r="J6922" s="5">
        <v>10189.536429600001</v>
      </c>
      <c r="K6922" s="26">
        <v>0.21</v>
      </c>
    </row>
    <row r="6923" spans="1:11">
      <c r="A6923" s="4">
        <v>42019</v>
      </c>
      <c r="B6923" t="s">
        <v>9647</v>
      </c>
      <c r="C6923" s="5">
        <f>IF($F$2=0," - ",Tabla1[[#This Row],[Base Precio de Lista neto]])</f>
        <v>13383.270399999999</v>
      </c>
      <c r="D6923" s="5">
        <f>IF($F$2=0," - ",Tabla1[[#This Row],[Base Precio de Lista neto]]*(1-$F$2))</f>
        <v>9368.2892799999991</v>
      </c>
      <c r="E6923" s="5">
        <f>IF($F$2=0," - ",Tabla1[[#This Row],[Base para Mejor precio]]*(1-$F$2))</f>
        <v>7419.6851097599992</v>
      </c>
      <c r="F6923" s="4" t="s">
        <v>6</v>
      </c>
      <c r="G6923" s="16" t="s">
        <v>7914</v>
      </c>
      <c r="H6923" s="5">
        <f>IFERROR(IF($F$3=0,"-",Tabla1[[#This Row],[Precio de Cliente neto]]*(1+$F$3)),"-")</f>
        <v>14052.433919999999</v>
      </c>
      <c r="I6923" s="5">
        <v>13383.270399999999</v>
      </c>
      <c r="J6923" s="5">
        <v>10599.5501568</v>
      </c>
      <c r="K6923" s="26">
        <v>0.21</v>
      </c>
    </row>
    <row r="6924" spans="1:11">
      <c r="A6924" s="4">
        <v>42020</v>
      </c>
      <c r="B6924" t="s">
        <v>9648</v>
      </c>
      <c r="C6924" s="5">
        <f>IF($F$2=0," - ",Tabla1[[#This Row],[Base Precio de Lista neto]])</f>
        <v>13590.6152</v>
      </c>
      <c r="D6924" s="5">
        <f>IF($F$2=0," - ",Tabla1[[#This Row],[Base Precio de Lista neto]]*(1-$F$2))</f>
        <v>9513.4306399999987</v>
      </c>
      <c r="E6924" s="5">
        <f>IF($F$2=0," - ",Tabla1[[#This Row],[Base para Mejor precio]]*(1-$F$2))</f>
        <v>7534.6370668799991</v>
      </c>
      <c r="F6924" s="4" t="s">
        <v>6</v>
      </c>
      <c r="G6924" s="16" t="s">
        <v>7914</v>
      </c>
      <c r="H6924" s="5">
        <f>IFERROR(IF($F$3=0,"-",Tabla1[[#This Row],[Precio de Cliente neto]]*(1+$F$3)),"-")</f>
        <v>14270.145959999998</v>
      </c>
      <c r="I6924" s="5">
        <v>13590.6152</v>
      </c>
      <c r="J6924" s="5">
        <v>10763.7672384</v>
      </c>
      <c r="K6924" s="26">
        <v>0.21</v>
      </c>
    </row>
    <row r="6925" spans="1:11">
      <c r="A6925" s="4">
        <v>42021</v>
      </c>
      <c r="B6925" t="s">
        <v>9649</v>
      </c>
      <c r="C6925" s="5">
        <f>IF($F$2=0," - ",Tabla1[[#This Row],[Base Precio de Lista neto]])</f>
        <v>13943.6196</v>
      </c>
      <c r="D6925" s="5">
        <f>IF($F$2=0," - ",Tabla1[[#This Row],[Base Precio de Lista neto]]*(1-$F$2))</f>
        <v>9760.5337199999994</v>
      </c>
      <c r="E6925" s="5">
        <f>IF($F$2=0," - ",Tabla1[[#This Row],[Base para Mejor precio]]*(1-$F$2))</f>
        <v>7730.3427062399996</v>
      </c>
      <c r="F6925" s="4" t="s">
        <v>6</v>
      </c>
      <c r="G6925" s="16" t="s">
        <v>7914</v>
      </c>
      <c r="H6925" s="5">
        <f>IFERROR(IF($F$3=0,"-",Tabla1[[#This Row],[Precio de Cliente neto]]*(1+$F$3)),"-")</f>
        <v>14640.800579999999</v>
      </c>
      <c r="I6925" s="5">
        <v>13943.6196</v>
      </c>
      <c r="J6925" s="5">
        <v>11043.3467232</v>
      </c>
      <c r="K6925" s="26">
        <v>0.21</v>
      </c>
    </row>
    <row r="6926" spans="1:11">
      <c r="A6926" s="4">
        <v>42022</v>
      </c>
      <c r="B6926" t="s">
        <v>9650</v>
      </c>
      <c r="C6926" s="5">
        <f>IF($F$2=0," - ",Tabla1[[#This Row],[Base Precio de Lista neto]])</f>
        <v>15274.2603</v>
      </c>
      <c r="D6926" s="5">
        <f>IF($F$2=0," - ",Tabla1[[#This Row],[Base Precio de Lista neto]]*(1-$F$2))</f>
        <v>10691.98221</v>
      </c>
      <c r="E6926" s="5">
        <f>IF($F$2=0," - ",Tabla1[[#This Row],[Base para Mejor precio]]*(1-$F$2))</f>
        <v>8468.04991032</v>
      </c>
      <c r="F6926" s="4" t="s">
        <v>6</v>
      </c>
      <c r="G6926" s="16" t="s">
        <v>7914</v>
      </c>
      <c r="H6926" s="5">
        <f>IFERROR(IF($F$3=0,"-",Tabla1[[#This Row],[Precio de Cliente neto]]*(1+$F$3)),"-")</f>
        <v>16037.973314999999</v>
      </c>
      <c r="I6926" s="5">
        <v>15274.2603</v>
      </c>
      <c r="J6926" s="5">
        <v>12097.214157599999</v>
      </c>
      <c r="K6926" s="26">
        <v>0.21</v>
      </c>
    </row>
    <row r="6927" spans="1:11">
      <c r="A6927" s="4">
        <v>42023</v>
      </c>
      <c r="B6927" t="s">
        <v>9651</v>
      </c>
      <c r="C6927" s="5">
        <f>IF($F$2=0," - ",Tabla1[[#This Row],[Base Precio de Lista neto]])</f>
        <v>15573.465899999999</v>
      </c>
      <c r="D6927" s="5">
        <f>IF($F$2=0," - ",Tabla1[[#This Row],[Base Precio de Lista neto]]*(1-$F$2))</f>
        <v>10901.426129999998</v>
      </c>
      <c r="E6927" s="5">
        <f>IF($F$2=0," - ",Tabla1[[#This Row],[Base para Mejor precio]]*(1-$F$2))</f>
        <v>8633.9294949599989</v>
      </c>
      <c r="F6927" s="4" t="s">
        <v>6</v>
      </c>
      <c r="G6927" s="16" t="s">
        <v>7914</v>
      </c>
      <c r="H6927" s="5">
        <f>IFERROR(IF($F$3=0,"-",Tabla1[[#This Row],[Precio de Cliente neto]]*(1+$F$3)),"-")</f>
        <v>16352.139194999996</v>
      </c>
      <c r="I6927" s="5">
        <v>15573.465899999999</v>
      </c>
      <c r="J6927" s="5">
        <v>12334.184992799999</v>
      </c>
      <c r="K6927" s="26">
        <v>0.21</v>
      </c>
    </row>
    <row r="6928" spans="1:11">
      <c r="A6928" s="4">
        <v>42024</v>
      </c>
      <c r="B6928" t="s">
        <v>9652</v>
      </c>
      <c r="C6928" s="5">
        <f>IF($F$2=0," - ",Tabla1[[#This Row],[Base Precio de Lista neto]])</f>
        <v>16144.3024</v>
      </c>
      <c r="D6928" s="5">
        <f>IF($F$2=0," - ",Tabla1[[#This Row],[Base Precio de Lista neto]]*(1-$F$2))</f>
        <v>11301.01168</v>
      </c>
      <c r="E6928" s="5">
        <f>IF($F$2=0," - ",Tabla1[[#This Row],[Base para Mejor precio]]*(1-$F$2))</f>
        <v>8950.4012505599985</v>
      </c>
      <c r="F6928" s="4" t="s">
        <v>6</v>
      </c>
      <c r="G6928" s="16" t="s">
        <v>7914</v>
      </c>
      <c r="H6928" s="5">
        <f>IFERROR(IF($F$3=0,"-",Tabla1[[#This Row],[Precio de Cliente neto]]*(1+$F$3)),"-")</f>
        <v>16951.517520000001</v>
      </c>
      <c r="I6928" s="5">
        <v>16144.3024</v>
      </c>
      <c r="J6928" s="5">
        <v>12786.287500799999</v>
      </c>
      <c r="K6928" s="26">
        <v>0.21</v>
      </c>
    </row>
    <row r="6929" spans="1:11">
      <c r="A6929" s="4">
        <v>42025</v>
      </c>
      <c r="B6929" t="s">
        <v>9653</v>
      </c>
      <c r="C6929" s="5">
        <f>IF($F$2=0," - ",Tabla1[[#This Row],[Base Precio de Lista neto]])</f>
        <v>16492.7153</v>
      </c>
      <c r="D6929" s="5">
        <f>IF($F$2=0," - ",Tabla1[[#This Row],[Base Precio de Lista neto]]*(1-$F$2))</f>
        <v>11544.90071</v>
      </c>
      <c r="E6929" s="5">
        <f>IF($F$2=0," - ",Tabla1[[#This Row],[Base para Mejor precio]]*(1-$F$2))</f>
        <v>9143.5613623200006</v>
      </c>
      <c r="F6929" s="4" t="s">
        <v>6</v>
      </c>
      <c r="G6929" s="16" t="s">
        <v>7914</v>
      </c>
      <c r="H6929" s="5">
        <f>IFERROR(IF($F$3=0,"-",Tabla1[[#This Row],[Precio de Cliente neto]]*(1+$F$3)),"-")</f>
        <v>17317.351064999999</v>
      </c>
      <c r="I6929" s="5">
        <v>16492.7153</v>
      </c>
      <c r="J6929" s="5">
        <v>13062.230517600001</v>
      </c>
      <c r="K6929" s="26">
        <v>0.21</v>
      </c>
    </row>
    <row r="6930" spans="1:11">
      <c r="A6930" s="4">
        <v>42026</v>
      </c>
      <c r="B6930" t="s">
        <v>9654</v>
      </c>
      <c r="C6930" s="5">
        <f>IF($F$2=0," - ",Tabla1[[#This Row],[Base Precio de Lista neto]])</f>
        <v>16880.5013</v>
      </c>
      <c r="D6930" s="5">
        <f>IF($F$2=0," - ",Tabla1[[#This Row],[Base Precio de Lista neto]]*(1-$F$2))</f>
        <v>11816.350909999999</v>
      </c>
      <c r="E6930" s="5">
        <f>IF($F$2=0," - ",Tabla1[[#This Row],[Base para Mejor precio]]*(1-$F$2))</f>
        <v>9358.5499207199991</v>
      </c>
      <c r="F6930" s="4" t="s">
        <v>6</v>
      </c>
      <c r="G6930" s="16" t="s">
        <v>7914</v>
      </c>
      <c r="H6930" s="5">
        <f>IFERROR(IF($F$3=0,"-",Tabla1[[#This Row],[Precio de Cliente neto]]*(1+$F$3)),"-")</f>
        <v>17724.526364999998</v>
      </c>
      <c r="I6930" s="5">
        <v>16880.5013</v>
      </c>
      <c r="J6930" s="5">
        <v>13369.3570296</v>
      </c>
      <c r="K6930" s="26">
        <v>0.21</v>
      </c>
    </row>
    <row r="6931" spans="1:11">
      <c r="A6931" s="4">
        <v>42027</v>
      </c>
      <c r="B6931" t="s">
        <v>9655</v>
      </c>
      <c r="C6931" s="5">
        <f>IF($F$2=0," - ",Tabla1[[#This Row],[Base Precio de Lista neto]])</f>
        <v>17676.386500000001</v>
      </c>
      <c r="D6931" s="5">
        <f>IF($F$2=0," - ",Tabla1[[#This Row],[Base Precio de Lista neto]]*(1-$F$2))</f>
        <v>12373.47055</v>
      </c>
      <c r="E6931" s="5">
        <f>IF($F$2=0," - ",Tabla1[[#This Row],[Base para Mejor precio]]*(1-$F$2))</f>
        <v>9799.7886755999989</v>
      </c>
      <c r="F6931" s="4" t="s">
        <v>6</v>
      </c>
      <c r="G6931" s="16" t="s">
        <v>7914</v>
      </c>
      <c r="H6931" s="5">
        <f>IFERROR(IF($F$3=0,"-",Tabla1[[#This Row],[Precio de Cliente neto]]*(1+$F$3)),"-")</f>
        <v>18560.205825000001</v>
      </c>
      <c r="I6931" s="5">
        <v>17676.386500000001</v>
      </c>
      <c r="J6931" s="5">
        <v>13999.698108000001</v>
      </c>
      <c r="K6931" s="26">
        <v>0.21</v>
      </c>
    </row>
    <row r="6932" spans="1:11">
      <c r="A6932" s="4">
        <v>42028</v>
      </c>
      <c r="B6932" t="s">
        <v>9656</v>
      </c>
      <c r="C6932" s="5">
        <f>IF($F$2=0," - ",Tabla1[[#This Row],[Base Precio de Lista neto]])</f>
        <v>20311.451300000001</v>
      </c>
      <c r="D6932" s="5">
        <f>IF($F$2=0," - ",Tabla1[[#This Row],[Base Precio de Lista neto]]*(1-$F$2))</f>
        <v>14218.01591</v>
      </c>
      <c r="E6932" s="5">
        <f>IF($F$2=0," - ",Tabla1[[#This Row],[Base para Mejor precio]]*(1-$F$2))</f>
        <v>11260.668600720001</v>
      </c>
      <c r="F6932" s="4" t="s">
        <v>6</v>
      </c>
      <c r="G6932" s="16" t="s">
        <v>7914</v>
      </c>
      <c r="H6932" s="5">
        <f>IFERROR(IF($F$3=0,"-",Tabla1[[#This Row],[Precio de Cliente neto]]*(1+$F$3)),"-")</f>
        <v>21327.023864999999</v>
      </c>
      <c r="I6932" s="5">
        <v>20311.451300000001</v>
      </c>
      <c r="J6932" s="5">
        <v>16086.669429600001</v>
      </c>
      <c r="K6932" s="26">
        <v>0.21</v>
      </c>
    </row>
    <row r="6933" spans="1:11">
      <c r="A6933" s="4">
        <v>42029</v>
      </c>
      <c r="B6933" t="s">
        <v>9657</v>
      </c>
      <c r="C6933" s="5">
        <f>IF($F$2=0," - ",Tabla1[[#This Row],[Base Precio de Lista neto]])</f>
        <v>21176.8927</v>
      </c>
      <c r="D6933" s="5">
        <f>IF($F$2=0," - ",Tabla1[[#This Row],[Base Precio de Lista neto]]*(1-$F$2))</f>
        <v>14823.82489</v>
      </c>
      <c r="E6933" s="5">
        <f>IF($F$2=0," - ",Tabla1[[#This Row],[Base para Mejor precio]]*(1-$F$2))</f>
        <v>11740.469312879999</v>
      </c>
      <c r="F6933" s="4" t="s">
        <v>6</v>
      </c>
      <c r="G6933" s="16" t="s">
        <v>7914</v>
      </c>
      <c r="H6933" s="5">
        <f>IFERROR(IF($F$3=0,"-",Tabla1[[#This Row],[Precio de Cliente neto]]*(1+$F$3)),"-")</f>
        <v>22235.737334999998</v>
      </c>
      <c r="I6933" s="5">
        <v>21176.8927</v>
      </c>
      <c r="J6933" s="5">
        <v>16772.0990184</v>
      </c>
      <c r="K6933" s="26">
        <v>0.21</v>
      </c>
    </row>
    <row r="6934" spans="1:11">
      <c r="A6934" s="4">
        <v>42030</v>
      </c>
      <c r="B6934" t="s">
        <v>9658</v>
      </c>
      <c r="C6934" s="5">
        <f>IF($F$2=0," - ",Tabla1[[#This Row],[Base Precio de Lista neto]])</f>
        <v>21585.650399999999</v>
      </c>
      <c r="D6934" s="5">
        <f>IF($F$2=0," - ",Tabla1[[#This Row],[Base Precio de Lista neto]]*(1-$F$2))</f>
        <v>15109.955279999998</v>
      </c>
      <c r="E6934" s="5">
        <f>IF($F$2=0," - ",Tabla1[[#This Row],[Base para Mejor precio]]*(1-$F$2))</f>
        <v>11967.08458176</v>
      </c>
      <c r="F6934" s="4" t="s">
        <v>6</v>
      </c>
      <c r="G6934" s="16" t="s">
        <v>7914</v>
      </c>
      <c r="H6934" s="5">
        <f>IFERROR(IF($F$3=0,"-",Tabla1[[#This Row],[Precio de Cliente neto]]*(1+$F$3)),"-")</f>
        <v>22664.932919999999</v>
      </c>
      <c r="I6934" s="5">
        <v>21585.650399999999</v>
      </c>
      <c r="J6934" s="5">
        <v>17095.835116800001</v>
      </c>
      <c r="K6934" s="26">
        <v>0.21</v>
      </c>
    </row>
    <row r="6935" spans="1:11">
      <c r="A6935" s="4">
        <v>42031</v>
      </c>
      <c r="B6935" t="s">
        <v>9659</v>
      </c>
      <c r="C6935" s="5">
        <f>IF($F$2=0," - ",Tabla1[[#This Row],[Base Precio de Lista neto]])</f>
        <v>23343.458699999999</v>
      </c>
      <c r="D6935" s="5">
        <f>IF($F$2=0," - ",Tabla1[[#This Row],[Base Precio de Lista neto]]*(1-$F$2))</f>
        <v>16340.421089999998</v>
      </c>
      <c r="E6935" s="5">
        <f>IF($F$2=0," - ",Tabla1[[#This Row],[Base para Mejor precio]]*(1-$F$2))</f>
        <v>12941.613503279999</v>
      </c>
      <c r="F6935" s="4" t="s">
        <v>6</v>
      </c>
      <c r="G6935" s="16" t="s">
        <v>7914</v>
      </c>
      <c r="H6935" s="5">
        <f>IFERROR(IF($F$3=0,"-",Tabla1[[#This Row],[Precio de Cliente neto]]*(1+$F$3)),"-")</f>
        <v>24510.631634999998</v>
      </c>
      <c r="I6935" s="5">
        <v>23343.458699999999</v>
      </c>
      <c r="J6935" s="5">
        <v>18488.0192904</v>
      </c>
      <c r="K6935" s="26">
        <v>0.21</v>
      </c>
    </row>
    <row r="6936" spans="1:11">
      <c r="A6936" s="4">
        <v>42032</v>
      </c>
      <c r="B6936" t="s">
        <v>9660</v>
      </c>
      <c r="C6936" s="5">
        <f>IF($F$2=0," - ",Tabla1[[#This Row],[Base Precio de Lista neto]])</f>
        <v>24917.545999999998</v>
      </c>
      <c r="D6936" s="5">
        <f>IF($F$2=0," - ",Tabla1[[#This Row],[Base Precio de Lista neto]]*(1-$F$2))</f>
        <v>17442.282199999998</v>
      </c>
      <c r="E6936" s="5">
        <f>IF($F$2=0," - ",Tabla1[[#This Row],[Base para Mejor precio]]*(1-$F$2))</f>
        <v>13814.2875024</v>
      </c>
      <c r="F6936" s="4" t="s">
        <v>6</v>
      </c>
      <c r="G6936" s="16" t="s">
        <v>7914</v>
      </c>
      <c r="H6936" s="5">
        <f>IFERROR(IF($F$3=0,"-",Tabla1[[#This Row],[Precio de Cliente neto]]*(1+$F$3)),"-")</f>
        <v>26163.423299999995</v>
      </c>
      <c r="I6936" s="5">
        <v>24917.545999999998</v>
      </c>
      <c r="J6936" s="5">
        <v>19734.696432000001</v>
      </c>
      <c r="K6936" s="26">
        <v>0.21</v>
      </c>
    </row>
    <row r="6937" spans="1:11">
      <c r="A6937" s="4">
        <v>42033</v>
      </c>
      <c r="B6937" t="s">
        <v>9661</v>
      </c>
      <c r="C6937" s="5">
        <f>IF($F$2=0," - ",Tabla1[[#This Row],[Base Precio de Lista neto]])</f>
        <v>26899.075400000002</v>
      </c>
      <c r="D6937" s="5">
        <f>IF($F$2=0," - ",Tabla1[[#This Row],[Base Precio de Lista neto]]*(1-$F$2))</f>
        <v>18829.352780000001</v>
      </c>
      <c r="E6937" s="5">
        <f>IF($F$2=0," - ",Tabla1[[#This Row],[Base para Mejor precio]]*(1-$F$2))</f>
        <v>14912.847401759998</v>
      </c>
      <c r="F6937" s="4" t="s">
        <v>6</v>
      </c>
      <c r="G6937" s="16" t="s">
        <v>7914</v>
      </c>
      <c r="H6937" s="5">
        <f>IFERROR(IF($F$3=0,"-",Tabla1[[#This Row],[Precio de Cliente neto]]*(1+$F$3)),"-")</f>
        <v>28244.029170000002</v>
      </c>
      <c r="I6937" s="5">
        <v>26899.075400000002</v>
      </c>
      <c r="J6937" s="5">
        <v>21304.0677168</v>
      </c>
      <c r="K6937" s="26">
        <v>0.21</v>
      </c>
    </row>
    <row r="6938" spans="1:11">
      <c r="A6938" s="4">
        <v>42034</v>
      </c>
      <c r="B6938" t="s">
        <v>9662</v>
      </c>
      <c r="C6938" s="5">
        <f>IF($F$2=0," - ",Tabla1[[#This Row],[Base Precio de Lista neto]])</f>
        <v>31142.341400000001</v>
      </c>
      <c r="D6938" s="5">
        <f>IF($F$2=0," - ",Tabla1[[#This Row],[Base Precio de Lista neto]]*(1-$F$2))</f>
        <v>21799.63898</v>
      </c>
      <c r="E6938" s="5">
        <f>IF($F$2=0," - ",Tabla1[[#This Row],[Base para Mejor precio]]*(1-$F$2))</f>
        <v>17265.314072159999</v>
      </c>
      <c r="F6938" s="4" t="s">
        <v>6</v>
      </c>
      <c r="G6938" s="16" t="s">
        <v>7914</v>
      </c>
      <c r="H6938" s="5">
        <f>IFERROR(IF($F$3=0,"-",Tabla1[[#This Row],[Precio de Cliente neto]]*(1+$F$3)),"-")</f>
        <v>32699.458469999998</v>
      </c>
      <c r="I6938" s="5">
        <v>31142.341400000001</v>
      </c>
      <c r="J6938" s="5">
        <v>24664.7343888</v>
      </c>
      <c r="K6938" s="26">
        <v>0.21</v>
      </c>
    </row>
    <row r="6939" spans="1:11">
      <c r="A6939" s="4">
        <v>42035</v>
      </c>
      <c r="B6939" t="s">
        <v>9663</v>
      </c>
      <c r="C6939" s="5">
        <f>IF($F$2=0," - ",Tabla1[[#This Row],[Base Precio de Lista neto]])</f>
        <v>32773.495199999998</v>
      </c>
      <c r="D6939" s="5">
        <f>IF($F$2=0," - ",Tabla1[[#This Row],[Base Precio de Lista neto]]*(1-$F$2))</f>
        <v>22941.446639999998</v>
      </c>
      <c r="E6939" s="5">
        <f>IF($F$2=0," - ",Tabla1[[#This Row],[Base para Mejor precio]]*(1-$F$2))</f>
        <v>18169.62573888</v>
      </c>
      <c r="F6939" s="4" t="s">
        <v>6</v>
      </c>
      <c r="G6939" s="16" t="s">
        <v>7914</v>
      </c>
      <c r="H6939" s="5">
        <f>IFERROR(IF($F$3=0,"-",Tabla1[[#This Row],[Precio de Cliente neto]]*(1+$F$3)),"-")</f>
        <v>34412.169959999999</v>
      </c>
      <c r="I6939" s="5">
        <v>32773.495199999998</v>
      </c>
      <c r="J6939" s="5">
        <v>25956.608198400001</v>
      </c>
      <c r="K6939" s="26">
        <v>0.21</v>
      </c>
    </row>
    <row r="6940" spans="1:11">
      <c r="A6940" s="4">
        <v>42036</v>
      </c>
      <c r="B6940" t="s">
        <v>9664</v>
      </c>
      <c r="C6940" s="5">
        <f>IF($F$2=0," - ",Tabla1[[#This Row],[Base Precio de Lista neto]])</f>
        <v>8253.3307000000004</v>
      </c>
      <c r="D6940" s="5">
        <f>IF($F$2=0," - ",Tabla1[[#This Row],[Base Precio de Lista neto]]*(1-$F$2))</f>
        <v>5777.3314899999996</v>
      </c>
      <c r="E6940" s="5">
        <f>IF($F$2=0," - ",Tabla1[[#This Row],[Base para Mejor precio]]*(1-$F$2))</f>
        <v>5199.5983409999999</v>
      </c>
      <c r="F6940" s="4" t="s">
        <v>6</v>
      </c>
      <c r="G6940" s="16" t="s">
        <v>5696</v>
      </c>
      <c r="H6940" s="5">
        <f>IFERROR(IF($F$3=0,"-",Tabla1[[#This Row],[Precio de Cliente neto]]*(1+$F$3)),"-")</f>
        <v>8665.9972349999989</v>
      </c>
      <c r="I6940" s="5">
        <v>8253.3307000000004</v>
      </c>
      <c r="J6940" s="5">
        <v>7427.9976299999998</v>
      </c>
      <c r="K6940" s="26">
        <v>0.21</v>
      </c>
    </row>
    <row r="6941" spans="1:11">
      <c r="A6941" s="4">
        <v>42037</v>
      </c>
      <c r="B6941" t="s">
        <v>9665</v>
      </c>
      <c r="C6941" s="5">
        <f>IF($F$2=0," - ",Tabla1[[#This Row],[Base Precio de Lista neto]])</f>
        <v>10109.466</v>
      </c>
      <c r="D6941" s="5">
        <f>IF($F$2=0," - ",Tabla1[[#This Row],[Base Precio de Lista neto]]*(1-$F$2))</f>
        <v>7076.6261999999997</v>
      </c>
      <c r="E6941" s="5">
        <f>IF($F$2=0," - ",Tabla1[[#This Row],[Base para Mejor precio]]*(1-$F$2))</f>
        <v>6368.9635799999987</v>
      </c>
      <c r="F6941" s="4" t="s">
        <v>6</v>
      </c>
      <c r="G6941" s="16" t="s">
        <v>5696</v>
      </c>
      <c r="H6941" s="5">
        <f>IFERROR(IF($F$3=0,"-",Tabla1[[#This Row],[Precio de Cliente neto]]*(1+$F$3)),"-")</f>
        <v>10614.9393</v>
      </c>
      <c r="I6941" s="5">
        <v>10109.466</v>
      </c>
      <c r="J6941" s="5">
        <v>9098.5193999999992</v>
      </c>
      <c r="K6941" s="26">
        <v>0.21</v>
      </c>
    </row>
    <row r="6942" spans="1:11">
      <c r="A6942" s="4">
        <v>42040</v>
      </c>
      <c r="B6942" t="s">
        <v>9666</v>
      </c>
      <c r="C6942" s="5">
        <f>IF($F$2=0," - ",Tabla1[[#This Row],[Base Precio de Lista neto]])</f>
        <v>25751.238000000001</v>
      </c>
      <c r="D6942" s="5">
        <f>IF($F$2=0," - ",Tabla1[[#This Row],[Base Precio de Lista neto]]*(1-$F$2))</f>
        <v>18025.866600000001</v>
      </c>
      <c r="E6942" s="5">
        <f>IF($F$2=0," - ",Tabla1[[#This Row],[Base para Mejor precio]]*(1-$F$2))</f>
        <v>16223.279939999999</v>
      </c>
      <c r="F6942" s="4" t="s">
        <v>6</v>
      </c>
      <c r="G6942" s="16" t="s">
        <v>7914</v>
      </c>
      <c r="H6942" s="5">
        <f>IFERROR(IF($F$3=0,"-",Tabla1[[#This Row],[Precio de Cliente neto]]*(1+$F$3)),"-")</f>
        <v>27038.799900000002</v>
      </c>
      <c r="I6942" s="5">
        <v>25751.238000000001</v>
      </c>
      <c r="J6942" s="5">
        <v>23176.1142</v>
      </c>
      <c r="K6942" s="26">
        <v>0.21</v>
      </c>
    </row>
    <row r="6943" spans="1:11">
      <c r="A6943" s="4">
        <v>42041</v>
      </c>
      <c r="B6943" t="s">
        <v>9667</v>
      </c>
      <c r="C6943" s="5">
        <f>IF($F$2=0," - ",Tabla1[[#This Row],[Base Precio de Lista neto]])</f>
        <v>27332.429199999999</v>
      </c>
      <c r="D6943" s="5">
        <f>IF($F$2=0," - ",Tabla1[[#This Row],[Base Precio de Lista neto]]*(1-$F$2))</f>
        <v>19132.700439999997</v>
      </c>
      <c r="E6943" s="5">
        <f>IF($F$2=0," - ",Tabla1[[#This Row],[Base para Mejor precio]]*(1-$F$2))</f>
        <v>17219.430396</v>
      </c>
      <c r="F6943" s="4" t="s">
        <v>6</v>
      </c>
      <c r="G6943" s="16" t="s">
        <v>7914</v>
      </c>
      <c r="H6943" s="5">
        <f>IFERROR(IF($F$3=0,"-",Tabla1[[#This Row],[Precio de Cliente neto]]*(1+$F$3)),"-")</f>
        <v>28699.050659999994</v>
      </c>
      <c r="I6943" s="5">
        <v>27332.429199999999</v>
      </c>
      <c r="J6943" s="5">
        <v>24599.186280000002</v>
      </c>
      <c r="K6943" s="26">
        <v>0.21</v>
      </c>
    </row>
    <row r="6944" spans="1:11">
      <c r="A6944" s="4">
        <v>42042</v>
      </c>
      <c r="B6944" t="s">
        <v>9668</v>
      </c>
      <c r="C6944" s="5">
        <f>IF($F$2=0," - ",Tabla1[[#This Row],[Base Precio de Lista neto]])</f>
        <v>28953.737799999999</v>
      </c>
      <c r="D6944" s="5">
        <f>IF($F$2=0," - ",Tabla1[[#This Row],[Base Precio de Lista neto]]*(1-$F$2))</f>
        <v>20267.616459999997</v>
      </c>
      <c r="E6944" s="5">
        <f>IF($F$2=0," - ",Tabla1[[#This Row],[Base para Mejor precio]]*(1-$F$2))</f>
        <v>18240.854813999998</v>
      </c>
      <c r="F6944" s="4" t="s">
        <v>6</v>
      </c>
      <c r="G6944" s="16" t="s">
        <v>7914</v>
      </c>
      <c r="H6944" s="5">
        <f>IFERROR(IF($F$3=0,"-",Tabla1[[#This Row],[Precio de Cliente neto]]*(1+$F$3)),"-")</f>
        <v>30401.424689999996</v>
      </c>
      <c r="I6944" s="5">
        <v>28953.737799999999</v>
      </c>
      <c r="J6944" s="5">
        <v>26058.364020000001</v>
      </c>
      <c r="K6944" s="26">
        <v>0.21</v>
      </c>
    </row>
    <row r="6945" spans="1:11">
      <c r="A6945" s="4">
        <v>42043</v>
      </c>
      <c r="B6945" t="s">
        <v>9669</v>
      </c>
      <c r="C6945" s="5">
        <f>IF($F$2=0," - ",Tabla1[[#This Row],[Base Precio de Lista neto]])</f>
        <v>31333.865099999999</v>
      </c>
      <c r="D6945" s="5">
        <f>IF($F$2=0," - ",Tabla1[[#This Row],[Base Precio de Lista neto]]*(1-$F$2))</f>
        <v>21933.705569999998</v>
      </c>
      <c r="E6945" s="5">
        <f>IF($F$2=0," - ",Tabla1[[#This Row],[Base para Mejor precio]]*(1-$F$2))</f>
        <v>19740.335012999996</v>
      </c>
      <c r="F6945" s="4" t="s">
        <v>6</v>
      </c>
      <c r="G6945" s="16" t="s">
        <v>7914</v>
      </c>
      <c r="H6945" s="5">
        <f>IFERROR(IF($F$3=0,"-",Tabla1[[#This Row],[Precio de Cliente neto]]*(1+$F$3)),"-")</f>
        <v>32900.558355000001</v>
      </c>
      <c r="I6945" s="5">
        <v>31333.865099999999</v>
      </c>
      <c r="J6945" s="5">
        <v>28200.478589999999</v>
      </c>
      <c r="K6945" s="26">
        <v>0.21</v>
      </c>
    </row>
    <row r="6946" spans="1:11">
      <c r="A6946" s="4">
        <v>42044</v>
      </c>
      <c r="B6946" t="s">
        <v>9670</v>
      </c>
      <c r="C6946" s="5">
        <f>IF($F$2=0," - ",Tabla1[[#This Row],[Base Precio de Lista neto]])</f>
        <v>34542.238100000002</v>
      </c>
      <c r="D6946" s="5">
        <f>IF($F$2=0," - ",Tabla1[[#This Row],[Base Precio de Lista neto]]*(1-$F$2))</f>
        <v>24179.56667</v>
      </c>
      <c r="E6946" s="5">
        <f>IF($F$2=0," - ",Tabla1[[#This Row],[Base para Mejor precio]]*(1-$F$2))</f>
        <v>21761.610002999998</v>
      </c>
      <c r="F6946" s="4" t="s">
        <v>6</v>
      </c>
      <c r="G6946" s="16" t="s">
        <v>7914</v>
      </c>
      <c r="H6946" s="5">
        <f>IFERROR(IF($F$3=0,"-",Tabla1[[#This Row],[Precio de Cliente neto]]*(1+$F$3)),"-")</f>
        <v>36269.350005</v>
      </c>
      <c r="I6946" s="5">
        <v>34542.238100000002</v>
      </c>
      <c r="J6946" s="5">
        <v>31088.014289999999</v>
      </c>
      <c r="K6946" s="26">
        <v>0.21</v>
      </c>
    </row>
    <row r="6947" spans="1:11">
      <c r="A6947" s="4">
        <v>42045</v>
      </c>
      <c r="B6947" t="s">
        <v>9671</v>
      </c>
      <c r="C6947" s="5">
        <f>IF($F$2=0," - ",Tabla1[[#This Row],[Base Precio de Lista neto]])</f>
        <v>39356.005400000002</v>
      </c>
      <c r="D6947" s="5">
        <f>IF($F$2=0," - ",Tabla1[[#This Row],[Base Precio de Lista neto]]*(1-$F$2))</f>
        <v>27549.20378</v>
      </c>
      <c r="E6947" s="5">
        <f>IF($F$2=0," - ",Tabla1[[#This Row],[Base para Mejor precio]]*(1-$F$2))</f>
        <v>24794.283402000001</v>
      </c>
      <c r="F6947" s="4" t="s">
        <v>6</v>
      </c>
      <c r="G6947" s="16" t="s">
        <v>7914</v>
      </c>
      <c r="H6947" s="5">
        <f>IFERROR(IF($F$3=0,"-",Tabla1[[#This Row],[Precio de Cliente neto]]*(1+$F$3)),"-")</f>
        <v>41323.805670000002</v>
      </c>
      <c r="I6947" s="5">
        <v>39356.005400000002</v>
      </c>
      <c r="J6947" s="5">
        <v>35420.404860000002</v>
      </c>
      <c r="K6947" s="26">
        <v>0.21</v>
      </c>
    </row>
    <row r="6948" spans="1:11">
      <c r="A6948" s="4">
        <v>42046</v>
      </c>
      <c r="B6948" t="s">
        <v>9672</v>
      </c>
      <c r="C6948" s="5">
        <f>IF($F$2=0," - ",Tabla1[[#This Row],[Base Precio de Lista neto]])</f>
        <v>40484.227800000001</v>
      </c>
      <c r="D6948" s="5">
        <f>IF($F$2=0," - ",Tabla1[[#This Row],[Base Precio de Lista neto]]*(1-$F$2))</f>
        <v>28338.959459999998</v>
      </c>
      <c r="E6948" s="5">
        <f>IF($F$2=0," - ",Tabla1[[#This Row],[Base para Mejor precio]]*(1-$F$2))</f>
        <v>25505.063513999998</v>
      </c>
      <c r="F6948" s="4" t="s">
        <v>6</v>
      </c>
      <c r="G6948" s="16" t="s">
        <v>7914</v>
      </c>
      <c r="H6948" s="5">
        <f>IFERROR(IF($F$3=0,"-",Tabla1[[#This Row],[Precio de Cliente neto]]*(1+$F$3)),"-")</f>
        <v>42508.439189999997</v>
      </c>
      <c r="I6948" s="5">
        <v>40484.227800000001</v>
      </c>
      <c r="J6948" s="5">
        <v>36435.80502</v>
      </c>
      <c r="K6948" s="26">
        <v>0.21</v>
      </c>
    </row>
    <row r="6949" spans="1:11">
      <c r="A6949" s="4">
        <v>42047</v>
      </c>
      <c r="B6949" t="s">
        <v>9673</v>
      </c>
      <c r="C6949" s="5">
        <f>IF($F$2=0," - ",Tabla1[[#This Row],[Base Precio de Lista neto]])</f>
        <v>43858.888899999998</v>
      </c>
      <c r="D6949" s="5">
        <f>IF($F$2=0," - ",Tabla1[[#This Row],[Base Precio de Lista neto]]*(1-$F$2))</f>
        <v>30701.222229999996</v>
      </c>
      <c r="E6949" s="5">
        <f>IF($F$2=0," - ",Tabla1[[#This Row],[Base para Mejor precio]]*(1-$F$2))</f>
        <v>27631.100007000001</v>
      </c>
      <c r="F6949" s="4" t="s">
        <v>6</v>
      </c>
      <c r="G6949" s="16" t="s">
        <v>7914</v>
      </c>
      <c r="H6949" s="5">
        <f>IFERROR(IF($F$3=0,"-",Tabla1[[#This Row],[Precio de Cliente neto]]*(1+$F$3)),"-")</f>
        <v>46051.833344999992</v>
      </c>
      <c r="I6949" s="5">
        <v>43858.888899999998</v>
      </c>
      <c r="J6949" s="5">
        <v>39473.000010000003</v>
      </c>
      <c r="K6949" s="26">
        <v>0.21</v>
      </c>
    </row>
    <row r="6950" spans="1:11">
      <c r="A6950" s="4">
        <v>42048</v>
      </c>
      <c r="B6950" t="s">
        <v>9674</v>
      </c>
      <c r="C6950" s="5">
        <f>IF($F$2=0," - ",Tabla1[[#This Row],[Base Precio de Lista neto]])</f>
        <v>51727.271800000002</v>
      </c>
      <c r="D6950" s="5">
        <f>IF($F$2=0," - ",Tabla1[[#This Row],[Base Precio de Lista neto]]*(1-$F$2))</f>
        <v>36209.090259999997</v>
      </c>
      <c r="E6950" s="5">
        <f>IF($F$2=0," - ",Tabla1[[#This Row],[Base para Mejor precio]]*(1-$F$2))</f>
        <v>32588.181234</v>
      </c>
      <c r="F6950" s="4" t="s">
        <v>6</v>
      </c>
      <c r="G6950" s="16" t="s">
        <v>7914</v>
      </c>
      <c r="H6950" s="5">
        <f>IFERROR(IF($F$3=0,"-",Tabla1[[#This Row],[Precio de Cliente neto]]*(1+$F$3)),"-")</f>
        <v>54313.635389999996</v>
      </c>
      <c r="I6950" s="5">
        <v>51727.271800000002</v>
      </c>
      <c r="J6950" s="5">
        <v>46554.544620000001</v>
      </c>
      <c r="K6950" s="26">
        <v>0.21</v>
      </c>
    </row>
    <row r="6951" spans="1:11">
      <c r="A6951" s="4">
        <v>42049</v>
      </c>
      <c r="B6951" t="s">
        <v>9675</v>
      </c>
      <c r="C6951" s="5">
        <f>IF($F$2=0," - ",Tabla1[[#This Row],[Base Precio de Lista neto]])</f>
        <v>57344.940300000002</v>
      </c>
      <c r="D6951" s="5">
        <f>IF($F$2=0," - ",Tabla1[[#This Row],[Base Precio de Lista neto]]*(1-$F$2))</f>
        <v>40141.458209999997</v>
      </c>
      <c r="E6951" s="5">
        <f>IF($F$2=0," - ",Tabla1[[#This Row],[Base para Mejor precio]]*(1-$F$2))</f>
        <v>36127.312388999999</v>
      </c>
      <c r="F6951" s="4" t="s">
        <v>6</v>
      </c>
      <c r="G6951" s="16" t="s">
        <v>7914</v>
      </c>
      <c r="H6951" s="5">
        <f>IFERROR(IF($F$3=0,"-",Tabla1[[#This Row],[Precio de Cliente neto]]*(1+$F$3)),"-")</f>
        <v>60212.187314999996</v>
      </c>
      <c r="I6951" s="5">
        <v>57344.940300000002</v>
      </c>
      <c r="J6951" s="5">
        <v>51610.44627</v>
      </c>
      <c r="K6951" s="26">
        <v>0.21</v>
      </c>
    </row>
    <row r="6952" spans="1:11">
      <c r="A6952" s="4">
        <v>42050</v>
      </c>
      <c r="B6952" t="s">
        <v>9676</v>
      </c>
      <c r="C6952" s="5">
        <f>IF($F$2=0," - ",Tabla1[[#This Row],[Base Precio de Lista neto]])</f>
        <v>61846.269399999997</v>
      </c>
      <c r="D6952" s="5">
        <f>IF($F$2=0," - ",Tabla1[[#This Row],[Base Precio de Lista neto]]*(1-$F$2))</f>
        <v>43292.388579999999</v>
      </c>
      <c r="E6952" s="5">
        <f>IF($F$2=0," - ",Tabla1[[#This Row],[Base para Mejor precio]]*(1-$F$2))</f>
        <v>38963.149722000002</v>
      </c>
      <c r="F6952" s="4" t="s">
        <v>6</v>
      </c>
      <c r="G6952" s="16" t="s">
        <v>7914</v>
      </c>
      <c r="H6952" s="5">
        <f>IFERROR(IF($F$3=0,"-",Tabla1[[#This Row],[Precio de Cliente neto]]*(1+$F$3)),"-")</f>
        <v>64938.582869999998</v>
      </c>
      <c r="I6952" s="5">
        <v>61846.269399999997</v>
      </c>
      <c r="J6952" s="5">
        <v>55661.642460000003</v>
      </c>
      <c r="K6952" s="26">
        <v>0.21</v>
      </c>
    </row>
    <row r="6953" spans="1:11">
      <c r="A6953" s="4">
        <v>42051</v>
      </c>
      <c r="B6953" t="s">
        <v>9677</v>
      </c>
      <c r="C6953" s="5">
        <f>IF($F$2=0," - ",Tabla1[[#This Row],[Base Precio de Lista neto]])</f>
        <v>8037.451</v>
      </c>
      <c r="D6953" s="5">
        <f>IF($F$2=0," - ",Tabla1[[#This Row],[Base Precio de Lista neto]]*(1-$F$2))</f>
        <v>5626.2156999999997</v>
      </c>
      <c r="E6953" s="5">
        <f>IF($F$2=0," - ",Tabla1[[#This Row],[Base para Mejor precio]]*(1-$F$2))</f>
        <v>5063.5941299999995</v>
      </c>
      <c r="F6953" s="4" t="s">
        <v>6</v>
      </c>
      <c r="G6953" s="16" t="s">
        <v>5696</v>
      </c>
      <c r="H6953" s="5">
        <f>IFERROR(IF($F$3=0,"-",Tabla1[[#This Row],[Precio de Cliente neto]]*(1+$F$3)),"-")</f>
        <v>8439.3235499999992</v>
      </c>
      <c r="I6953" s="5">
        <v>8037.451</v>
      </c>
      <c r="J6953" s="5">
        <v>7233.7058999999999</v>
      </c>
      <c r="K6953" s="26">
        <v>0.21</v>
      </c>
    </row>
    <row r="6954" spans="1:11">
      <c r="A6954" s="4">
        <v>42052</v>
      </c>
      <c r="B6954" t="s">
        <v>9678</v>
      </c>
      <c r="C6954" s="5">
        <f>IF($F$2=0," - ",Tabla1[[#This Row],[Base Precio de Lista neto]])</f>
        <v>10170.131799999999</v>
      </c>
      <c r="D6954" s="5">
        <f>IF($F$2=0," - ",Tabla1[[#This Row],[Base Precio de Lista neto]]*(1-$F$2))</f>
        <v>7119.0922599999994</v>
      </c>
      <c r="E6954" s="5">
        <f>IF($F$2=0," - ",Tabla1[[#This Row],[Base para Mejor precio]]*(1-$F$2))</f>
        <v>6407.1830339999988</v>
      </c>
      <c r="F6954" s="4" t="s">
        <v>6</v>
      </c>
      <c r="G6954" s="16" t="s">
        <v>5696</v>
      </c>
      <c r="H6954" s="5">
        <f>IFERROR(IF($F$3=0,"-",Tabla1[[#This Row],[Precio de Cliente neto]]*(1+$F$3)),"-")</f>
        <v>10678.63839</v>
      </c>
      <c r="I6954" s="5">
        <v>10170.131799999999</v>
      </c>
      <c r="J6954" s="5">
        <v>9153.1186199999993</v>
      </c>
      <c r="K6954" s="26">
        <v>0.21</v>
      </c>
    </row>
    <row r="6955" spans="1:11">
      <c r="A6955" s="4">
        <v>42053</v>
      </c>
      <c r="B6955" t="s">
        <v>9679</v>
      </c>
      <c r="C6955" s="5">
        <f>IF($F$2=0," - ",Tabla1[[#This Row],[Base Precio de Lista neto]])</f>
        <v>1621.3208</v>
      </c>
      <c r="D6955" s="5">
        <f>IF($F$2=0," - ",Tabla1[[#This Row],[Base Precio de Lista neto]]*(1-$F$2))</f>
        <v>1134.9245599999999</v>
      </c>
      <c r="E6955" s="5">
        <f>IF($F$2=0," - ",Tabla1[[#This Row],[Base para Mejor precio]]*(1-$F$2))</f>
        <v>1021.432104</v>
      </c>
      <c r="F6955" s="4" t="s">
        <v>6</v>
      </c>
      <c r="G6955" s="16" t="s">
        <v>5696</v>
      </c>
      <c r="H6955" s="5">
        <f>IFERROR(IF($F$3=0,"-",Tabla1[[#This Row],[Precio de Cliente neto]]*(1+$F$3)),"-")</f>
        <v>1702.3868399999999</v>
      </c>
      <c r="I6955" s="5">
        <v>1621.3208</v>
      </c>
      <c r="J6955" s="5">
        <v>1459.1887200000001</v>
      </c>
      <c r="K6955" s="26">
        <v>0.21</v>
      </c>
    </row>
    <row r="6956" spans="1:11">
      <c r="A6956" s="4">
        <v>42054</v>
      </c>
      <c r="B6956" t="s">
        <v>9680</v>
      </c>
      <c r="C6956" s="5">
        <f>IF($F$2=0," - ",Tabla1[[#This Row],[Base Precio de Lista neto]])</f>
        <v>1823.6819</v>
      </c>
      <c r="D6956" s="5">
        <f>IF($F$2=0," - ",Tabla1[[#This Row],[Base Precio de Lista neto]]*(1-$F$2))</f>
        <v>1276.5773299999998</v>
      </c>
      <c r="E6956" s="5">
        <f>IF($F$2=0," - ",Tabla1[[#This Row],[Base para Mejor precio]]*(1-$F$2))</f>
        <v>1148.9195969999998</v>
      </c>
      <c r="F6956" s="4" t="s">
        <v>6</v>
      </c>
      <c r="G6956" s="16" t="s">
        <v>5696</v>
      </c>
      <c r="H6956" s="5">
        <f>IFERROR(IF($F$3=0,"-",Tabla1[[#This Row],[Precio de Cliente neto]]*(1+$F$3)),"-")</f>
        <v>1914.8659949999997</v>
      </c>
      <c r="I6956" s="5">
        <v>1823.6819</v>
      </c>
      <c r="J6956" s="5">
        <v>1641.3137099999999</v>
      </c>
      <c r="K6956" s="26">
        <v>0.21</v>
      </c>
    </row>
    <row r="6957" spans="1:11">
      <c r="A6957" s="4">
        <v>42055</v>
      </c>
      <c r="B6957" t="s">
        <v>9681</v>
      </c>
      <c r="C6957" s="5">
        <f>IF($F$2=0," - ",Tabla1[[#This Row],[Base Precio de Lista neto]])</f>
        <v>1611.5613000000001</v>
      </c>
      <c r="D6957" s="5">
        <f>IF($F$2=0," - ",Tabla1[[#This Row],[Base Precio de Lista neto]]*(1-$F$2))</f>
        <v>1128.0929100000001</v>
      </c>
      <c r="E6957" s="5">
        <f>IF($F$2=0," - ",Tabla1[[#This Row],[Base para Mejor precio]]*(1-$F$2))</f>
        <v>1015.2836189999999</v>
      </c>
      <c r="F6957" s="4" t="s">
        <v>6</v>
      </c>
      <c r="G6957" s="16" t="s">
        <v>5696</v>
      </c>
      <c r="H6957" s="5">
        <f>IFERROR(IF($F$3=0,"-",Tabla1[[#This Row],[Precio de Cliente neto]]*(1+$F$3)),"-")</f>
        <v>1692.139365</v>
      </c>
      <c r="I6957" s="5">
        <v>1611.5613000000001</v>
      </c>
      <c r="J6957" s="5">
        <v>1450.40517</v>
      </c>
      <c r="K6957" s="26">
        <v>0.21</v>
      </c>
    </row>
    <row r="6958" spans="1:11">
      <c r="A6958" s="4">
        <v>42056</v>
      </c>
      <c r="B6958" t="s">
        <v>9682</v>
      </c>
      <c r="C6958" s="5">
        <f>IF($F$2=0," - ",Tabla1[[#This Row],[Base Precio de Lista neto]])</f>
        <v>1811.0476000000001</v>
      </c>
      <c r="D6958" s="5">
        <f>IF($F$2=0," - ",Tabla1[[#This Row],[Base Precio de Lista neto]]*(1-$F$2))</f>
        <v>1267.73332</v>
      </c>
      <c r="E6958" s="5">
        <f>IF($F$2=0," - ",Tabla1[[#This Row],[Base para Mejor precio]]*(1-$F$2))</f>
        <v>1140.9599879999998</v>
      </c>
      <c r="F6958" s="4" t="s">
        <v>6</v>
      </c>
      <c r="G6958" s="16" t="s">
        <v>5696</v>
      </c>
      <c r="H6958" s="5">
        <f>IFERROR(IF($F$3=0,"-",Tabla1[[#This Row],[Precio de Cliente neto]]*(1+$F$3)),"-")</f>
        <v>1901.59998</v>
      </c>
      <c r="I6958" s="5">
        <v>1811.0476000000001</v>
      </c>
      <c r="J6958" s="5">
        <v>1629.9428399999999</v>
      </c>
      <c r="K6958" s="26">
        <v>0.21</v>
      </c>
    </row>
    <row r="6959" spans="1:11">
      <c r="A6959" s="4">
        <v>42057</v>
      </c>
      <c r="B6959" t="s">
        <v>9683</v>
      </c>
      <c r="C6959" s="5">
        <f>IF($F$2=0," - ",Tabla1[[#This Row],[Base Precio de Lista neto]])</f>
        <v>1671.8955000000001</v>
      </c>
      <c r="D6959" s="5">
        <f>IF($F$2=0," - ",Tabla1[[#This Row],[Base Precio de Lista neto]]*(1-$F$2))</f>
        <v>1170.3268499999999</v>
      </c>
      <c r="E6959" s="5">
        <f>IF($F$2=0," - ",Tabla1[[#This Row],[Base para Mejor precio]]*(1-$F$2))</f>
        <v>1053.294165</v>
      </c>
      <c r="F6959" s="4" t="s">
        <v>6</v>
      </c>
      <c r="G6959" s="16" t="s">
        <v>5696</v>
      </c>
      <c r="H6959" s="5">
        <f>IFERROR(IF($F$3=0,"-",Tabla1[[#This Row],[Precio de Cliente neto]]*(1+$F$3)),"-")</f>
        <v>1755.4902749999999</v>
      </c>
      <c r="I6959" s="5">
        <v>1671.8955000000001</v>
      </c>
      <c r="J6959" s="5">
        <v>1504.70595</v>
      </c>
      <c r="K6959" s="26">
        <v>0.21</v>
      </c>
    </row>
    <row r="6960" spans="1:11">
      <c r="A6960" s="4">
        <v>42058</v>
      </c>
      <c r="B6960" t="s">
        <v>9684</v>
      </c>
      <c r="C6960" s="5">
        <f>IF($F$2=0," - ",Tabla1[[#This Row],[Base Precio de Lista neto]])</f>
        <v>1885.3579999999999</v>
      </c>
      <c r="D6960" s="5">
        <f>IF($F$2=0," - ",Tabla1[[#This Row],[Base Precio de Lista neto]]*(1-$F$2))</f>
        <v>1319.7505999999998</v>
      </c>
      <c r="E6960" s="5">
        <f>IF($F$2=0," - ",Tabla1[[#This Row],[Base para Mejor precio]]*(1-$F$2))</f>
        <v>1187.7755399999999</v>
      </c>
      <c r="F6960" s="4" t="s">
        <v>6</v>
      </c>
      <c r="G6960" s="16" t="s">
        <v>5696</v>
      </c>
      <c r="H6960" s="5">
        <f>IFERROR(IF($F$3=0,"-",Tabla1[[#This Row],[Precio de Cliente neto]]*(1+$F$3)),"-")</f>
        <v>1979.6258999999998</v>
      </c>
      <c r="I6960" s="5">
        <v>1885.3579999999999</v>
      </c>
      <c r="J6960" s="5">
        <v>1696.8222000000001</v>
      </c>
      <c r="K6960" s="26">
        <v>0.21</v>
      </c>
    </row>
    <row r="6961" spans="1:11">
      <c r="A6961" s="4">
        <v>42059</v>
      </c>
      <c r="B6961" t="s">
        <v>9685</v>
      </c>
      <c r="C6961" s="5">
        <f>IF($F$2=0," - ",Tabla1[[#This Row],[Base Precio de Lista neto]])</f>
        <v>2720.1981999999998</v>
      </c>
      <c r="D6961" s="5">
        <f>IF($F$2=0," - ",Tabla1[[#This Row],[Base Precio de Lista neto]]*(1-$F$2))</f>
        <v>1904.1387399999996</v>
      </c>
      <c r="E6961" s="5">
        <f>IF($F$2=0," - ",Tabla1[[#This Row],[Base para Mejor precio]]*(1-$F$2))</f>
        <v>1713.7248659999998</v>
      </c>
      <c r="F6961" s="4" t="s">
        <v>6</v>
      </c>
      <c r="G6961" s="16" t="s">
        <v>5696</v>
      </c>
      <c r="H6961" s="5">
        <f>IFERROR(IF($F$3=0,"-",Tabla1[[#This Row],[Precio de Cliente neto]]*(1+$F$3)),"-")</f>
        <v>2856.2081099999996</v>
      </c>
      <c r="I6961" s="5">
        <v>2720.1981999999998</v>
      </c>
      <c r="J6961" s="5">
        <v>2448.1783799999998</v>
      </c>
      <c r="K6961" s="26">
        <v>0.21</v>
      </c>
    </row>
    <row r="6962" spans="1:11">
      <c r="A6962" s="4">
        <v>42060</v>
      </c>
      <c r="B6962" t="s">
        <v>9686</v>
      </c>
      <c r="C6962" s="5">
        <f>IF($F$2=0," - ",Tabla1[[#This Row],[Base Precio de Lista neto]])</f>
        <v>4347.7040999999999</v>
      </c>
      <c r="D6962" s="5">
        <f>IF($F$2=0," - ",Tabla1[[#This Row],[Base Precio de Lista neto]]*(1-$F$2))</f>
        <v>3043.3928699999997</v>
      </c>
      <c r="E6962" s="5">
        <f>IF($F$2=0," - ",Tabla1[[#This Row],[Base para Mejor precio]]*(1-$F$2))</f>
        <v>2739.0535829999999</v>
      </c>
      <c r="F6962" s="4" t="s">
        <v>6</v>
      </c>
      <c r="G6962" s="16" t="s">
        <v>5696</v>
      </c>
      <c r="H6962" s="5">
        <f>IFERROR(IF($F$3=0,"-",Tabla1[[#This Row],[Precio de Cliente neto]]*(1+$F$3)),"-")</f>
        <v>4565.0893049999995</v>
      </c>
      <c r="I6962" s="5">
        <v>4347.7040999999999</v>
      </c>
      <c r="J6962" s="5">
        <v>3912.9336899999998</v>
      </c>
      <c r="K6962" s="26">
        <v>0.21</v>
      </c>
    </row>
    <row r="6963" spans="1:11">
      <c r="A6963" s="4">
        <v>42061</v>
      </c>
      <c r="B6963" t="s">
        <v>9687</v>
      </c>
      <c r="C6963" s="5">
        <f>IF($F$2=0," - ",Tabla1[[#This Row],[Base Precio de Lista neto]])</f>
        <v>5717.7037</v>
      </c>
      <c r="D6963" s="5">
        <f>IF($F$2=0," - ",Tabla1[[#This Row],[Base Precio de Lista neto]]*(1-$F$2))</f>
        <v>4002.3925899999999</v>
      </c>
      <c r="E6963" s="5">
        <f>IF($F$2=0," - ",Tabla1[[#This Row],[Base para Mejor precio]]*(1-$F$2))</f>
        <v>3602.1533309999995</v>
      </c>
      <c r="F6963" s="4" t="s">
        <v>6</v>
      </c>
      <c r="G6963" s="16" t="s">
        <v>5696</v>
      </c>
      <c r="H6963" s="5">
        <f>IFERROR(IF($F$3=0,"-",Tabla1[[#This Row],[Precio de Cliente neto]]*(1+$F$3)),"-")</f>
        <v>6003.5888850000001</v>
      </c>
      <c r="I6963" s="5">
        <v>5717.7037</v>
      </c>
      <c r="J6963" s="5">
        <v>5145.9333299999998</v>
      </c>
      <c r="K6963" s="26">
        <v>0.21</v>
      </c>
    </row>
    <row r="6964" spans="1:11">
      <c r="A6964" s="4">
        <v>42062</v>
      </c>
      <c r="B6964" t="s">
        <v>9688</v>
      </c>
      <c r="C6964" s="5">
        <f>IF($F$2=0," - ",Tabla1[[#This Row],[Base Precio de Lista neto]])</f>
        <v>1852.3756000000001</v>
      </c>
      <c r="D6964" s="5">
        <f>IF($F$2=0," - ",Tabla1[[#This Row],[Base Precio de Lista neto]]*(1-$F$2))</f>
        <v>1296.66292</v>
      </c>
      <c r="E6964" s="5">
        <f>IF($F$2=0," - ",Tabla1[[#This Row],[Base para Mejor precio]]*(1-$F$2))</f>
        <v>1166.9966279999999</v>
      </c>
      <c r="F6964" s="4" t="s">
        <v>6</v>
      </c>
      <c r="G6964" s="16" t="s">
        <v>5696</v>
      </c>
      <c r="H6964" s="5">
        <f>IFERROR(IF($F$3=0,"-",Tabla1[[#This Row],[Precio de Cliente neto]]*(1+$F$3)),"-")</f>
        <v>1944.9943800000001</v>
      </c>
      <c r="I6964" s="5">
        <v>1852.3756000000001</v>
      </c>
      <c r="J6964" s="5">
        <v>1667.13804</v>
      </c>
      <c r="K6964" s="26">
        <v>0.21</v>
      </c>
    </row>
    <row r="6965" spans="1:11">
      <c r="A6965" s="4">
        <v>42063</v>
      </c>
      <c r="B6965" t="s">
        <v>9689</v>
      </c>
      <c r="C6965" s="5">
        <f>IF($F$2=0," - ",Tabla1[[#This Row],[Base Precio de Lista neto]])</f>
        <v>2032.5436</v>
      </c>
      <c r="D6965" s="5">
        <f>IF($F$2=0," - ",Tabla1[[#This Row],[Base Precio de Lista neto]]*(1-$F$2))</f>
        <v>1422.7805199999998</v>
      </c>
      <c r="E6965" s="5">
        <f>IF($F$2=0," - ",Tabla1[[#This Row],[Base para Mejor precio]]*(1-$F$2))</f>
        <v>1280.5024679999999</v>
      </c>
      <c r="F6965" s="4" t="s">
        <v>6</v>
      </c>
      <c r="G6965" s="16" t="s">
        <v>5696</v>
      </c>
      <c r="H6965" s="5">
        <f>IFERROR(IF($F$3=0,"-",Tabla1[[#This Row],[Precio de Cliente neto]]*(1+$F$3)),"-")</f>
        <v>2134.1707799999995</v>
      </c>
      <c r="I6965" s="5">
        <v>2032.5436</v>
      </c>
      <c r="J6965" s="5">
        <v>1829.2892400000001</v>
      </c>
      <c r="K6965" s="26">
        <v>0.21</v>
      </c>
    </row>
    <row r="6966" spans="1:11">
      <c r="A6966" s="4">
        <v>42064</v>
      </c>
      <c r="B6966" t="s">
        <v>9690</v>
      </c>
      <c r="C6966" s="5">
        <f>IF($F$2=0," - ",Tabla1[[#This Row],[Base Precio de Lista neto]])</f>
        <v>2839.6756999999998</v>
      </c>
      <c r="D6966" s="5">
        <f>IF($F$2=0," - ",Tabla1[[#This Row],[Base Precio de Lista neto]]*(1-$F$2))</f>
        <v>1987.7729899999997</v>
      </c>
      <c r="E6966" s="5">
        <f>IF($F$2=0," - ",Tabla1[[#This Row],[Base para Mejor precio]]*(1-$F$2))</f>
        <v>1788.9956909999999</v>
      </c>
      <c r="F6966" s="4" t="s">
        <v>6</v>
      </c>
      <c r="G6966" s="16" t="s">
        <v>5696</v>
      </c>
      <c r="H6966" s="5">
        <f>IFERROR(IF($F$3=0,"-",Tabla1[[#This Row],[Precio de Cliente neto]]*(1+$F$3)),"-")</f>
        <v>2981.6594849999997</v>
      </c>
      <c r="I6966" s="5">
        <v>2839.6756999999998</v>
      </c>
      <c r="J6966" s="5">
        <v>2555.70813</v>
      </c>
      <c r="K6966" s="26">
        <v>0.21</v>
      </c>
    </row>
    <row r="6967" spans="1:11">
      <c r="A6967" s="4">
        <v>42065</v>
      </c>
      <c r="B6967" t="s">
        <v>9691</v>
      </c>
      <c r="C6967" s="5">
        <f>IF($F$2=0," - ",Tabla1[[#This Row],[Base Precio de Lista neto]])</f>
        <v>4357.3073000000004</v>
      </c>
      <c r="D6967" s="5">
        <f>IF($F$2=0," - ",Tabla1[[#This Row],[Base Precio de Lista neto]]*(1-$F$2))</f>
        <v>3050.1151100000002</v>
      </c>
      <c r="E6967" s="5">
        <f>IF($F$2=0," - ",Tabla1[[#This Row],[Base para Mejor precio]]*(1-$F$2))</f>
        <v>2745.103599</v>
      </c>
      <c r="F6967" s="4" t="s">
        <v>6</v>
      </c>
      <c r="G6967" s="16" t="s">
        <v>5696</v>
      </c>
      <c r="H6967" s="5">
        <f>IFERROR(IF($F$3=0,"-",Tabla1[[#This Row],[Precio de Cliente neto]]*(1+$F$3)),"-")</f>
        <v>4575.1726650000001</v>
      </c>
      <c r="I6967" s="5">
        <v>4357.3073000000004</v>
      </c>
      <c r="J6967" s="5">
        <v>3921.5765700000002</v>
      </c>
      <c r="K6967" s="26">
        <v>0.21</v>
      </c>
    </row>
    <row r="6968" spans="1:11">
      <c r="A6968" s="4">
        <v>42066</v>
      </c>
      <c r="B6968" t="s">
        <v>9692</v>
      </c>
      <c r="C6968" s="5">
        <f>IF($F$2=0," - ",Tabla1[[#This Row],[Base Precio de Lista neto]])</f>
        <v>7184.6103999999996</v>
      </c>
      <c r="D6968" s="5">
        <f>IF($F$2=0," - ",Tabla1[[#This Row],[Base Precio de Lista neto]]*(1-$F$2))</f>
        <v>5029.2272799999992</v>
      </c>
      <c r="E6968" s="5">
        <f>IF($F$2=0," - ",Tabla1[[#This Row],[Base para Mejor precio]]*(1-$F$2))</f>
        <v>4526.3045519999996</v>
      </c>
      <c r="F6968" s="4" t="s">
        <v>6</v>
      </c>
      <c r="G6968" s="16" t="s">
        <v>5696</v>
      </c>
      <c r="H6968" s="5">
        <f>IFERROR(IF($F$3=0,"-",Tabla1[[#This Row],[Precio de Cliente neto]]*(1+$F$3)),"-")</f>
        <v>7543.8409199999987</v>
      </c>
      <c r="I6968" s="5">
        <v>7184.6103999999996</v>
      </c>
      <c r="J6968" s="5">
        <v>6466.1493600000003</v>
      </c>
      <c r="K6968" s="26">
        <v>0.21</v>
      </c>
    </row>
    <row r="6969" spans="1:11">
      <c r="A6969" s="4">
        <v>42067</v>
      </c>
      <c r="B6969" t="s">
        <v>9693</v>
      </c>
      <c r="C6969" s="5">
        <f>IF($F$2=0," - ",Tabla1[[#This Row],[Base Precio de Lista neto]])</f>
        <v>2412.569</v>
      </c>
      <c r="D6969" s="5">
        <f>IF($F$2=0," - ",Tabla1[[#This Row],[Base Precio de Lista neto]]*(1-$F$2))</f>
        <v>1688.7982999999999</v>
      </c>
      <c r="E6969" s="5">
        <f>IF($F$2=0," - ",Tabla1[[#This Row],[Base para Mejor precio]]*(1-$F$2))</f>
        <v>1519.9184700000001</v>
      </c>
      <c r="F6969" s="4" t="s">
        <v>6</v>
      </c>
      <c r="G6969" s="16" t="s">
        <v>5696</v>
      </c>
      <c r="H6969" s="5">
        <f>IFERROR(IF($F$3=0,"-",Tabla1[[#This Row],[Precio de Cliente neto]]*(1+$F$3)),"-")</f>
        <v>2533.1974499999997</v>
      </c>
      <c r="I6969" s="5">
        <v>2412.569</v>
      </c>
      <c r="J6969" s="5">
        <v>2171.3121000000001</v>
      </c>
      <c r="K6969" s="26">
        <v>0.21</v>
      </c>
    </row>
    <row r="6970" spans="1:11">
      <c r="A6970" s="4">
        <v>42068</v>
      </c>
      <c r="B6970" t="s">
        <v>9694</v>
      </c>
      <c r="C6970" s="5">
        <f>IF($F$2=0," - ",Tabla1[[#This Row],[Base Precio de Lista neto]])</f>
        <v>3077.2869000000001</v>
      </c>
      <c r="D6970" s="5">
        <f>IF($F$2=0," - ",Tabla1[[#This Row],[Base Precio de Lista neto]]*(1-$F$2))</f>
        <v>2154.1008299999999</v>
      </c>
      <c r="E6970" s="5">
        <f>IF($F$2=0," - ",Tabla1[[#This Row],[Base para Mejor precio]]*(1-$F$2))</f>
        <v>1938.6907469999999</v>
      </c>
      <c r="F6970" s="4" t="s">
        <v>6</v>
      </c>
      <c r="G6970" s="16" t="s">
        <v>5696</v>
      </c>
      <c r="H6970" s="5">
        <f>IFERROR(IF($F$3=0,"-",Tabla1[[#This Row],[Precio de Cliente neto]]*(1+$F$3)),"-")</f>
        <v>3231.151245</v>
      </c>
      <c r="I6970" s="5">
        <v>3077.2869000000001</v>
      </c>
      <c r="J6970" s="5">
        <v>2769.5582100000001</v>
      </c>
      <c r="K6970" s="26">
        <v>0.21</v>
      </c>
    </row>
    <row r="6971" spans="1:11">
      <c r="A6971" s="4">
        <v>42069</v>
      </c>
      <c r="B6971" t="s">
        <v>9695</v>
      </c>
      <c r="C6971" s="5">
        <f>IF($F$2=0," - ",Tabla1[[#This Row],[Base Precio de Lista neto]])</f>
        <v>4877.2848000000004</v>
      </c>
      <c r="D6971" s="5">
        <f>IF($F$2=0," - ",Tabla1[[#This Row],[Base Precio de Lista neto]]*(1-$F$2))</f>
        <v>3414.0993600000002</v>
      </c>
      <c r="E6971" s="5">
        <f>IF($F$2=0," - ",Tabla1[[#This Row],[Base para Mejor precio]]*(1-$F$2))</f>
        <v>3072.6894239999997</v>
      </c>
      <c r="F6971" s="4" t="s">
        <v>6</v>
      </c>
      <c r="G6971" s="16" t="s">
        <v>5696</v>
      </c>
      <c r="H6971" s="5">
        <f>IFERROR(IF($F$3=0,"-",Tabla1[[#This Row],[Precio de Cliente neto]]*(1+$F$3)),"-")</f>
        <v>5121.1490400000002</v>
      </c>
      <c r="I6971" s="5">
        <v>4877.2848000000004</v>
      </c>
      <c r="J6971" s="5">
        <v>4389.5563199999997</v>
      </c>
      <c r="K6971" s="26">
        <v>0.21</v>
      </c>
    </row>
    <row r="6972" spans="1:11">
      <c r="A6972" s="4">
        <v>42070</v>
      </c>
      <c r="B6972" t="s">
        <v>9696</v>
      </c>
      <c r="C6972" s="5">
        <f>IF($F$2=0," - ",Tabla1[[#This Row],[Base Precio de Lista neto]])</f>
        <v>7402.8600999999999</v>
      </c>
      <c r="D6972" s="5">
        <f>IF($F$2=0," - ",Tabla1[[#This Row],[Base Precio de Lista neto]]*(1-$F$2))</f>
        <v>5182.0020699999995</v>
      </c>
      <c r="E6972" s="5">
        <f>IF($F$2=0," - ",Tabla1[[#This Row],[Base para Mejor precio]]*(1-$F$2))</f>
        <v>4663.8018629999997</v>
      </c>
      <c r="F6972" s="4" t="s">
        <v>6</v>
      </c>
      <c r="G6972" s="16" t="s">
        <v>5696</v>
      </c>
      <c r="H6972" s="5">
        <f>IFERROR(IF($F$3=0,"-",Tabla1[[#This Row],[Precio de Cliente neto]]*(1+$F$3)),"-")</f>
        <v>7773.0031049999998</v>
      </c>
      <c r="I6972" s="5">
        <v>7402.8600999999999</v>
      </c>
      <c r="J6972" s="5">
        <v>6662.5740900000001</v>
      </c>
      <c r="K6972" s="26">
        <v>0.21</v>
      </c>
    </row>
    <row r="6973" spans="1:11">
      <c r="A6973" s="4">
        <v>42071</v>
      </c>
      <c r="B6973" t="s">
        <v>9697</v>
      </c>
      <c r="C6973" s="5">
        <f>IF($F$2=0," - ",Tabla1[[#This Row],[Base Precio de Lista neto]])</f>
        <v>2802.3598000000002</v>
      </c>
      <c r="D6973" s="5">
        <f>IF($F$2=0," - ",Tabla1[[#This Row],[Base Precio de Lista neto]]*(1-$F$2))</f>
        <v>1961.6518599999999</v>
      </c>
      <c r="E6973" s="5">
        <f>IF($F$2=0," - ",Tabla1[[#This Row],[Base para Mejor precio]]*(1-$F$2))</f>
        <v>1765.4866739999998</v>
      </c>
      <c r="F6973" s="4" t="s">
        <v>6</v>
      </c>
      <c r="G6973" s="16" t="s">
        <v>5696</v>
      </c>
      <c r="H6973" s="5">
        <f>IFERROR(IF($F$3=0,"-",Tabla1[[#This Row],[Precio de Cliente neto]]*(1+$F$3)),"-")</f>
        <v>2942.4777899999999</v>
      </c>
      <c r="I6973" s="5">
        <v>2802.3598000000002</v>
      </c>
      <c r="J6973" s="5">
        <v>2522.1238199999998</v>
      </c>
      <c r="K6973" s="26">
        <v>0.21</v>
      </c>
    </row>
    <row r="6974" spans="1:11">
      <c r="A6974" s="4">
        <v>42072</v>
      </c>
      <c r="B6974" t="s">
        <v>9698</v>
      </c>
      <c r="C6974" s="5">
        <f>IF($F$2=0," - ",Tabla1[[#This Row],[Base Precio de Lista neto]])</f>
        <v>3510.1279</v>
      </c>
      <c r="D6974" s="5">
        <f>IF($F$2=0," - ",Tabla1[[#This Row],[Base Precio de Lista neto]]*(1-$F$2))</f>
        <v>2457.0895299999997</v>
      </c>
      <c r="E6974" s="5">
        <f>IF($F$2=0," - ",Tabla1[[#This Row],[Base para Mejor precio]]*(1-$F$2))</f>
        <v>2211.3805769999999</v>
      </c>
      <c r="F6974" s="4" t="s">
        <v>6</v>
      </c>
      <c r="G6974" s="16" t="s">
        <v>5696</v>
      </c>
      <c r="H6974" s="5">
        <f>IFERROR(IF($F$3=0,"-",Tabla1[[#This Row],[Precio de Cliente neto]]*(1+$F$3)),"-")</f>
        <v>3685.6342949999998</v>
      </c>
      <c r="I6974" s="5">
        <v>3510.1279</v>
      </c>
      <c r="J6974" s="5">
        <v>3159.1151100000002</v>
      </c>
      <c r="K6974" s="26">
        <v>0.21</v>
      </c>
    </row>
    <row r="6975" spans="1:11">
      <c r="A6975" s="4">
        <v>42073</v>
      </c>
      <c r="B6975" t="s">
        <v>9699</v>
      </c>
      <c r="C6975" s="5">
        <f>IF($F$2=0," - ",Tabla1[[#This Row],[Base Precio de Lista neto]])</f>
        <v>5084.7601000000004</v>
      </c>
      <c r="D6975" s="5">
        <f>IF($F$2=0," - ",Tabla1[[#This Row],[Base Precio de Lista neto]]*(1-$F$2))</f>
        <v>3559.3320699999999</v>
      </c>
      <c r="E6975" s="5">
        <f>IF($F$2=0," - ",Tabla1[[#This Row],[Base para Mejor precio]]*(1-$F$2))</f>
        <v>3203.3988629999999</v>
      </c>
      <c r="F6975" s="4" t="s">
        <v>6</v>
      </c>
      <c r="G6975" s="16" t="s">
        <v>5696</v>
      </c>
      <c r="H6975" s="5">
        <f>IFERROR(IF($F$3=0,"-",Tabla1[[#This Row],[Precio de Cliente neto]]*(1+$F$3)),"-")</f>
        <v>5338.9981049999997</v>
      </c>
      <c r="I6975" s="5">
        <v>5084.7601000000004</v>
      </c>
      <c r="J6975" s="5">
        <v>4576.2840900000001</v>
      </c>
      <c r="K6975" s="26">
        <v>0.21</v>
      </c>
    </row>
    <row r="6976" spans="1:11">
      <c r="A6976" s="4">
        <v>42074</v>
      </c>
      <c r="B6976" t="s">
        <v>9700</v>
      </c>
      <c r="C6976" s="5">
        <f>IF($F$2=0," - ",Tabla1[[#This Row],[Base Precio de Lista neto]])</f>
        <v>4276.7870999999996</v>
      </c>
      <c r="D6976" s="5">
        <f>IF($F$2=0," - ",Tabla1[[#This Row],[Base Precio de Lista neto]]*(1-$F$2))</f>
        <v>2993.7509699999996</v>
      </c>
      <c r="E6976" s="5">
        <f>IF($F$2=0," - ",Tabla1[[#This Row],[Base para Mejor precio]]*(1-$F$2))</f>
        <v>2694.375873</v>
      </c>
      <c r="F6976" s="4" t="s">
        <v>6</v>
      </c>
      <c r="G6976" s="16" t="s">
        <v>5696</v>
      </c>
      <c r="H6976" s="5">
        <f>IFERROR(IF($F$3=0,"-",Tabla1[[#This Row],[Precio de Cliente neto]]*(1+$F$3)),"-")</f>
        <v>4490.6264549999996</v>
      </c>
      <c r="I6976" s="5">
        <v>4276.7870999999996</v>
      </c>
      <c r="J6976" s="5">
        <v>3849.1083899999999</v>
      </c>
      <c r="K6976" s="26">
        <v>0.21</v>
      </c>
    </row>
    <row r="6977" spans="1:11">
      <c r="A6977" s="4">
        <v>42075</v>
      </c>
      <c r="B6977" t="s">
        <v>9701</v>
      </c>
      <c r="C6977" s="5">
        <f>IF($F$2=0," - ",Tabla1[[#This Row],[Base Precio de Lista neto]])</f>
        <v>6592.4822000000004</v>
      </c>
      <c r="D6977" s="5">
        <f>IF($F$2=0," - ",Tabla1[[#This Row],[Base Precio de Lista neto]]*(1-$F$2))</f>
        <v>4614.7375400000001</v>
      </c>
      <c r="E6977" s="5">
        <f>IF($F$2=0," - ",Tabla1[[#This Row],[Base para Mejor precio]]*(1-$F$2))</f>
        <v>4153.2637859999995</v>
      </c>
      <c r="F6977" s="4" t="s">
        <v>6</v>
      </c>
      <c r="G6977" s="16" t="s">
        <v>5696</v>
      </c>
      <c r="H6977" s="5">
        <f>IFERROR(IF($F$3=0,"-",Tabla1[[#This Row],[Precio de Cliente neto]]*(1+$F$3)),"-")</f>
        <v>6922.1063100000001</v>
      </c>
      <c r="I6977" s="5">
        <v>6592.4822000000004</v>
      </c>
      <c r="J6977" s="5">
        <v>5933.23398</v>
      </c>
      <c r="K6977" s="26">
        <v>0.21</v>
      </c>
    </row>
    <row r="6978" spans="1:11">
      <c r="A6978" s="4">
        <v>42076</v>
      </c>
      <c r="B6978" t="s">
        <v>9702</v>
      </c>
      <c r="C6978" s="5">
        <f>IF($F$2=0," - ",Tabla1[[#This Row],[Base Precio de Lista neto]])</f>
        <v>7932.3375999999998</v>
      </c>
      <c r="D6978" s="5">
        <f>IF($F$2=0," - ",Tabla1[[#This Row],[Base Precio de Lista neto]]*(1-$F$2))</f>
        <v>5552.6363199999996</v>
      </c>
      <c r="E6978" s="5">
        <f>IF($F$2=0," - ",Tabla1[[#This Row],[Base para Mejor precio]]*(1-$F$2))</f>
        <v>4997.3726879999995</v>
      </c>
      <c r="F6978" s="4" t="s">
        <v>6</v>
      </c>
      <c r="G6978" s="16" t="s">
        <v>5696</v>
      </c>
      <c r="H6978" s="5">
        <f>IFERROR(IF($F$3=0,"-",Tabla1[[#This Row],[Precio de Cliente neto]]*(1+$F$3)),"-")</f>
        <v>8328.9544800000003</v>
      </c>
      <c r="I6978" s="5">
        <v>7932.3375999999998</v>
      </c>
      <c r="J6978" s="5">
        <v>7139.1038399999998</v>
      </c>
      <c r="K6978" s="26">
        <v>0.21</v>
      </c>
    </row>
    <row r="6979" spans="1:11">
      <c r="A6979" s="4">
        <v>42077</v>
      </c>
      <c r="B6979" t="s">
        <v>9703</v>
      </c>
      <c r="C6979" s="5">
        <f>IF($F$2=0," - ",Tabla1[[#This Row],[Base Precio de Lista neto]])</f>
        <v>5994.7435999999998</v>
      </c>
      <c r="D6979" s="5">
        <f>IF($F$2=0," - ",Tabla1[[#This Row],[Base Precio de Lista neto]]*(1-$F$2))</f>
        <v>4196.3205199999993</v>
      </c>
      <c r="E6979" s="5">
        <f>IF($F$2=0," - ",Tabla1[[#This Row],[Base para Mejor precio]]*(1-$F$2))</f>
        <v>3776.6884679999994</v>
      </c>
      <c r="F6979" s="4" t="s">
        <v>6</v>
      </c>
      <c r="G6979" s="16" t="s">
        <v>5696</v>
      </c>
      <c r="H6979" s="5">
        <f>IFERROR(IF($F$3=0,"-",Tabla1[[#This Row],[Precio de Cliente neto]]*(1+$F$3)),"-")</f>
        <v>6294.480779999999</v>
      </c>
      <c r="I6979" s="5">
        <v>5994.7435999999998</v>
      </c>
      <c r="J6979" s="5">
        <v>5395.2692399999996</v>
      </c>
      <c r="K6979" s="26">
        <v>0.21</v>
      </c>
    </row>
    <row r="6980" spans="1:11">
      <c r="A6980" s="4">
        <v>42078</v>
      </c>
      <c r="B6980" t="s">
        <v>9704</v>
      </c>
      <c r="C6980" s="5">
        <f>IF($F$2=0," - ",Tabla1[[#This Row],[Base Precio de Lista neto]])</f>
        <v>7872.5655999999999</v>
      </c>
      <c r="D6980" s="5">
        <f>IF($F$2=0," - ",Tabla1[[#This Row],[Base Precio de Lista neto]]*(1-$F$2))</f>
        <v>5510.7959199999996</v>
      </c>
      <c r="E6980" s="5">
        <f>IF($F$2=0," - ",Tabla1[[#This Row],[Base para Mejor precio]]*(1-$F$2))</f>
        <v>4959.7163279999995</v>
      </c>
      <c r="F6980" s="4" t="s">
        <v>6</v>
      </c>
      <c r="G6980" s="16" t="s">
        <v>5696</v>
      </c>
      <c r="H6980" s="5">
        <f>IFERROR(IF($F$3=0,"-",Tabla1[[#This Row],[Precio de Cliente neto]]*(1+$F$3)),"-")</f>
        <v>8266.1938799999989</v>
      </c>
      <c r="I6980" s="5">
        <v>7872.5655999999999</v>
      </c>
      <c r="J6980" s="5">
        <v>7085.3090400000001</v>
      </c>
      <c r="K6980" s="26">
        <v>0.21</v>
      </c>
    </row>
    <row r="6981" spans="1:11">
      <c r="A6981" s="4">
        <v>42079</v>
      </c>
      <c r="B6981" t="s">
        <v>9705</v>
      </c>
      <c r="C6981" s="5">
        <f>IF($F$2=0," - ",Tabla1[[#This Row],[Base Precio de Lista neto]])</f>
        <v>10923.6777</v>
      </c>
      <c r="D6981" s="5">
        <f>IF($F$2=0," - ",Tabla1[[#This Row],[Base Precio de Lista neto]]*(1-$F$2))</f>
        <v>7646.5743899999998</v>
      </c>
      <c r="E6981" s="5">
        <f>IF($F$2=0," - ",Tabla1[[#This Row],[Base para Mejor precio]]*(1-$F$2))</f>
        <v>6881.9169509999992</v>
      </c>
      <c r="F6981" s="4" t="s">
        <v>6</v>
      </c>
      <c r="G6981" s="16" t="s">
        <v>5696</v>
      </c>
      <c r="H6981" s="5">
        <f>IFERROR(IF($F$3=0,"-",Tabla1[[#This Row],[Precio de Cliente neto]]*(1+$F$3)),"-")</f>
        <v>11469.861584999999</v>
      </c>
      <c r="I6981" s="5">
        <v>10923.6777</v>
      </c>
      <c r="J6981" s="5">
        <v>9831.3099299999994</v>
      </c>
      <c r="K6981" s="26">
        <v>0.21</v>
      </c>
    </row>
    <row r="6982" spans="1:11">
      <c r="A6982" s="4">
        <v>42080</v>
      </c>
      <c r="B6982" t="s">
        <v>9706</v>
      </c>
      <c r="C6982" s="5">
        <f>IF($F$2=0," - ",Tabla1[[#This Row],[Base Precio de Lista neto]])</f>
        <v>6843.4660000000003</v>
      </c>
      <c r="D6982" s="5">
        <f>IF($F$2=0," - ",Tabla1[[#This Row],[Base Precio de Lista neto]]*(1-$F$2))</f>
        <v>4790.4261999999999</v>
      </c>
      <c r="E6982" s="5">
        <f>IF($F$2=0," - ",Tabla1[[#This Row],[Base para Mejor precio]]*(1-$F$2))</f>
        <v>4311.3835799999997</v>
      </c>
      <c r="F6982" s="4" t="s">
        <v>6</v>
      </c>
      <c r="G6982" s="16" t="s">
        <v>5696</v>
      </c>
      <c r="H6982" s="5">
        <f>IFERROR(IF($F$3=0,"-",Tabla1[[#This Row],[Precio de Cliente neto]]*(1+$F$3)),"-")</f>
        <v>7185.6392999999998</v>
      </c>
      <c r="I6982" s="5">
        <v>6843.4660000000003</v>
      </c>
      <c r="J6982" s="5">
        <v>6159.1193999999996</v>
      </c>
      <c r="K6982" s="26">
        <v>0.21</v>
      </c>
    </row>
    <row r="6983" spans="1:11">
      <c r="A6983" s="4">
        <v>42081</v>
      </c>
      <c r="B6983" t="s">
        <v>9707</v>
      </c>
      <c r="C6983" s="5">
        <f>IF($F$2=0," - ",Tabla1[[#This Row],[Base Precio de Lista neto]])</f>
        <v>9252.0370999999996</v>
      </c>
      <c r="D6983" s="5">
        <f>IF($F$2=0," - ",Tabla1[[#This Row],[Base Precio de Lista neto]]*(1-$F$2))</f>
        <v>6476.4259699999993</v>
      </c>
      <c r="E6983" s="5">
        <f>IF($F$2=0," - ",Tabla1[[#This Row],[Base para Mejor precio]]*(1-$F$2))</f>
        <v>5828.7833729999993</v>
      </c>
      <c r="F6983" s="4" t="s">
        <v>6</v>
      </c>
      <c r="G6983" s="16" t="s">
        <v>5696</v>
      </c>
      <c r="H6983" s="5">
        <f>IFERROR(IF($F$3=0,"-",Tabla1[[#This Row],[Precio de Cliente neto]]*(1+$F$3)),"-")</f>
        <v>9714.6389549999985</v>
      </c>
      <c r="I6983" s="5">
        <v>9252.0370999999996</v>
      </c>
      <c r="J6983" s="5">
        <v>8326.8333899999998</v>
      </c>
      <c r="K6983" s="26">
        <v>0.21</v>
      </c>
    </row>
    <row r="6984" spans="1:11">
      <c r="A6984" s="4">
        <v>42082</v>
      </c>
      <c r="B6984" t="s">
        <v>9708</v>
      </c>
      <c r="C6984" s="5">
        <f>IF($F$2=0," - ",Tabla1[[#This Row],[Base Precio de Lista neto]])</f>
        <v>11764.243399999999</v>
      </c>
      <c r="D6984" s="5">
        <f>IF($F$2=0," - ",Tabla1[[#This Row],[Base Precio de Lista neto]]*(1-$F$2))</f>
        <v>8234.9703799999988</v>
      </c>
      <c r="E6984" s="5">
        <f>IF($F$2=0," - ",Tabla1[[#This Row],[Base para Mejor precio]]*(1-$F$2))</f>
        <v>7411.4733419999993</v>
      </c>
      <c r="F6984" s="4" t="s">
        <v>6</v>
      </c>
      <c r="G6984" s="16" t="s">
        <v>5696</v>
      </c>
      <c r="H6984" s="5">
        <f>IFERROR(IF($F$3=0,"-",Tabla1[[#This Row],[Precio de Cliente neto]]*(1+$F$3)),"-")</f>
        <v>12352.455569999998</v>
      </c>
      <c r="I6984" s="5">
        <v>11764.243399999999</v>
      </c>
      <c r="J6984" s="5">
        <v>10587.81906</v>
      </c>
      <c r="K6984" s="26">
        <v>0.21</v>
      </c>
    </row>
    <row r="6985" spans="1:11">
      <c r="A6985" s="4">
        <v>42083</v>
      </c>
      <c r="B6985" t="s">
        <v>9709</v>
      </c>
      <c r="C6985" s="5">
        <f>IF($F$2=0," - ",Tabla1[[#This Row],[Base Precio de Lista neto]])</f>
        <v>8913.5503000000008</v>
      </c>
      <c r="D6985" s="5">
        <f>IF($F$2=0," - ",Tabla1[[#This Row],[Base Precio de Lista neto]]*(1-$F$2))</f>
        <v>6239.4852099999998</v>
      </c>
      <c r="E6985" s="5">
        <f>IF($F$2=0," - ",Tabla1[[#This Row],[Base para Mejor precio]]*(1-$F$2))</f>
        <v>5615.5366889999996</v>
      </c>
      <c r="F6985" s="4" t="s">
        <v>6</v>
      </c>
      <c r="G6985" s="16" t="s">
        <v>5696</v>
      </c>
      <c r="H6985" s="5">
        <f>IFERROR(IF($F$3=0,"-",Tabla1[[#This Row],[Precio de Cliente neto]]*(1+$F$3)),"-")</f>
        <v>9359.2278150000002</v>
      </c>
      <c r="I6985" s="5">
        <v>8913.5503000000008</v>
      </c>
      <c r="J6985" s="5">
        <v>8022.1952700000002</v>
      </c>
      <c r="K6985" s="26">
        <v>0.21</v>
      </c>
    </row>
    <row r="6986" spans="1:11">
      <c r="A6986" s="4">
        <v>42084</v>
      </c>
      <c r="B6986" t="s">
        <v>9710</v>
      </c>
      <c r="C6986" s="5">
        <f>IF($F$2=0," - ",Tabla1[[#This Row],[Base Precio de Lista neto]])</f>
        <v>10670.483099999999</v>
      </c>
      <c r="D6986" s="5">
        <f>IF($F$2=0," - ",Tabla1[[#This Row],[Base Precio de Lista neto]]*(1-$F$2))</f>
        <v>7469.3381699999991</v>
      </c>
      <c r="E6986" s="5">
        <f>IF($F$2=0," - ",Tabla1[[#This Row],[Base para Mejor precio]]*(1-$F$2))</f>
        <v>6722.404352999999</v>
      </c>
      <c r="F6986" s="4" t="s">
        <v>6</v>
      </c>
      <c r="G6986" s="16" t="s">
        <v>5696</v>
      </c>
      <c r="H6986" s="5">
        <f>IFERROR(IF($F$3=0,"-",Tabla1[[#This Row],[Precio de Cliente neto]]*(1+$F$3)),"-")</f>
        <v>11204.007254999999</v>
      </c>
      <c r="I6986" s="5">
        <v>10670.483099999999</v>
      </c>
      <c r="J6986" s="5">
        <v>9603.4347899999993</v>
      </c>
      <c r="K6986" s="26">
        <v>0.21</v>
      </c>
    </row>
    <row r="6987" spans="1:11">
      <c r="A6987" s="4">
        <v>42085</v>
      </c>
      <c r="B6987" t="s">
        <v>9711</v>
      </c>
      <c r="C6987" s="5">
        <f>IF($F$2=0," - ",Tabla1[[#This Row],[Base Precio de Lista neto]])</f>
        <v>12648.3555</v>
      </c>
      <c r="D6987" s="5">
        <f>IF($F$2=0," - ",Tabla1[[#This Row],[Base Precio de Lista neto]]*(1-$F$2))</f>
        <v>8853.8488499999985</v>
      </c>
      <c r="E6987" s="5">
        <f>IF($F$2=0," - ",Tabla1[[#This Row],[Base para Mejor precio]]*(1-$F$2))</f>
        <v>7968.463964999999</v>
      </c>
      <c r="F6987" s="4" t="s">
        <v>6</v>
      </c>
      <c r="G6987" s="16" t="s">
        <v>5696</v>
      </c>
      <c r="H6987" s="5">
        <f>IFERROR(IF($F$3=0,"-",Tabla1[[#This Row],[Precio de Cliente neto]]*(1+$F$3)),"-")</f>
        <v>13280.773274999998</v>
      </c>
      <c r="I6987" s="5">
        <v>12648.3555</v>
      </c>
      <c r="J6987" s="5">
        <v>11383.51995</v>
      </c>
      <c r="K6987" s="26">
        <v>0.21</v>
      </c>
    </row>
    <row r="6988" spans="1:11">
      <c r="A6988" s="4">
        <v>42086</v>
      </c>
      <c r="B6988" t="s">
        <v>9712</v>
      </c>
      <c r="C6988" s="5">
        <f>IF($F$2=0," - ",Tabla1[[#This Row],[Base Precio de Lista neto]])</f>
        <v>10433.4085</v>
      </c>
      <c r="D6988" s="5">
        <f>IF($F$2=0," - ",Tabla1[[#This Row],[Base Precio de Lista neto]]*(1-$F$2))</f>
        <v>7303.385949999999</v>
      </c>
      <c r="E6988" s="5">
        <f>IF($F$2=0," - ",Tabla1[[#This Row],[Base para Mejor precio]]*(1-$F$2))</f>
        <v>6573.0473550000006</v>
      </c>
      <c r="F6988" s="4" t="s">
        <v>6</v>
      </c>
      <c r="G6988" s="16" t="s">
        <v>5696</v>
      </c>
      <c r="H6988" s="5">
        <f>IFERROR(IF($F$3=0,"-",Tabla1[[#This Row],[Precio de Cliente neto]]*(1+$F$3)),"-")</f>
        <v>10955.078924999998</v>
      </c>
      <c r="I6988" s="5">
        <v>10433.4085</v>
      </c>
      <c r="J6988" s="5">
        <v>9390.0676500000009</v>
      </c>
      <c r="K6988" s="26">
        <v>0.21</v>
      </c>
    </row>
    <row r="6989" spans="1:11">
      <c r="A6989" s="4">
        <v>42087</v>
      </c>
      <c r="B6989" t="s">
        <v>9713</v>
      </c>
      <c r="C6989" s="5">
        <f>IF($F$2=0," - ",Tabla1[[#This Row],[Base Precio de Lista neto]])</f>
        <v>15064.1122</v>
      </c>
      <c r="D6989" s="5">
        <f>IF($F$2=0," - ",Tabla1[[#This Row],[Base Precio de Lista neto]]*(1-$F$2))</f>
        <v>10544.87854</v>
      </c>
      <c r="E6989" s="5">
        <f>IF($F$2=0," - ",Tabla1[[#This Row],[Base para Mejor precio]]*(1-$F$2))</f>
        <v>9490.3906859999988</v>
      </c>
      <c r="F6989" s="4" t="s">
        <v>6</v>
      </c>
      <c r="G6989" s="16" t="s">
        <v>5696</v>
      </c>
      <c r="H6989" s="5">
        <f>IFERROR(IF($F$3=0,"-",Tabla1[[#This Row],[Precio de Cliente neto]]*(1+$F$3)),"-")</f>
        <v>15817.31781</v>
      </c>
      <c r="I6989" s="5">
        <v>15064.1122</v>
      </c>
      <c r="J6989" s="5">
        <v>13557.70098</v>
      </c>
      <c r="K6989" s="26">
        <v>0.21</v>
      </c>
    </row>
    <row r="6990" spans="1:11">
      <c r="A6990" s="4">
        <v>42088</v>
      </c>
      <c r="B6990" t="s">
        <v>9714</v>
      </c>
      <c r="C6990" s="5">
        <f>IF($F$2=0," - ",Tabla1[[#This Row],[Base Precio de Lista neto]])</f>
        <v>15520.819299999999</v>
      </c>
      <c r="D6990" s="5">
        <f>IF($F$2=0," - ",Tabla1[[#This Row],[Base Precio de Lista neto]]*(1-$F$2))</f>
        <v>10864.573509999998</v>
      </c>
      <c r="E6990" s="5">
        <f>IF($F$2=0," - ",Tabla1[[#This Row],[Base para Mejor precio]]*(1-$F$2))</f>
        <v>9778.1161589999992</v>
      </c>
      <c r="F6990" s="4" t="s">
        <v>6</v>
      </c>
      <c r="G6990" s="16" t="s">
        <v>5696</v>
      </c>
      <c r="H6990" s="5">
        <f>IFERROR(IF($F$3=0,"-",Tabla1[[#This Row],[Precio de Cliente neto]]*(1+$F$3)),"-")</f>
        <v>16296.860264999998</v>
      </c>
      <c r="I6990" s="5">
        <v>15520.819299999999</v>
      </c>
      <c r="J6990" s="5">
        <v>13968.737370000001</v>
      </c>
      <c r="K6990" s="26">
        <v>0.21</v>
      </c>
    </row>
    <row r="6991" spans="1:11">
      <c r="A6991" s="4">
        <v>42090</v>
      </c>
      <c r="B6991" t="s">
        <v>9715</v>
      </c>
      <c r="C6991" s="5">
        <f>IF($F$2=0," - ",Tabla1[[#This Row],[Base Precio de Lista neto]])</f>
        <v>3975.7772</v>
      </c>
      <c r="D6991" s="5">
        <f>IF($F$2=0," - ",Tabla1[[#This Row],[Base Precio de Lista neto]]*(1-$F$2))</f>
        <v>2783.0440399999998</v>
      </c>
      <c r="E6991" s="5">
        <f>IF($F$2=0," - ",Tabla1[[#This Row],[Base para Mejor precio]]*(1-$F$2))</f>
        <v>2204.1708796799999</v>
      </c>
      <c r="F6991" s="4" t="s">
        <v>6</v>
      </c>
      <c r="G6991" s="16" t="s">
        <v>7913</v>
      </c>
      <c r="H6991" s="5">
        <f>IFERROR(IF($F$3=0,"-",Tabla1[[#This Row],[Precio de Cliente neto]]*(1+$F$3)),"-")</f>
        <v>4174.5660599999992</v>
      </c>
      <c r="I6991" s="5">
        <v>3975.7772</v>
      </c>
      <c r="J6991" s="5">
        <v>3148.8155424000001</v>
      </c>
      <c r="K6991" s="26">
        <v>0.21</v>
      </c>
    </row>
    <row r="6992" spans="1:11">
      <c r="A6992" s="4">
        <v>42091</v>
      </c>
      <c r="B6992" t="s">
        <v>9716</v>
      </c>
      <c r="C6992" s="5">
        <f>IF($F$2=0," - ",Tabla1[[#This Row],[Base Precio de Lista neto]])</f>
        <v>3975.7772</v>
      </c>
      <c r="D6992" s="5">
        <f>IF($F$2=0," - ",Tabla1[[#This Row],[Base Precio de Lista neto]]*(1-$F$2))</f>
        <v>2783.0440399999998</v>
      </c>
      <c r="E6992" s="5">
        <f>IF($F$2=0," - ",Tabla1[[#This Row],[Base para Mejor precio]]*(1-$F$2))</f>
        <v>2204.1708796799999</v>
      </c>
      <c r="F6992" s="4" t="s">
        <v>6</v>
      </c>
      <c r="G6992" s="16" t="s">
        <v>7913</v>
      </c>
      <c r="H6992" s="5">
        <f>IFERROR(IF($F$3=0,"-",Tabla1[[#This Row],[Precio de Cliente neto]]*(1+$F$3)),"-")</f>
        <v>4174.5660599999992</v>
      </c>
      <c r="I6992" s="5">
        <v>3975.7772</v>
      </c>
      <c r="J6992" s="5">
        <v>3148.8155424000001</v>
      </c>
      <c r="K6992" s="26">
        <v>0.21</v>
      </c>
    </row>
    <row r="6993" spans="1:11">
      <c r="A6993" s="4">
        <v>42092</v>
      </c>
      <c r="B6993" t="s">
        <v>9717</v>
      </c>
      <c r="C6993" s="5">
        <f>IF($F$2=0," - ",Tabla1[[#This Row],[Base Precio de Lista neto]])</f>
        <v>3975.7772</v>
      </c>
      <c r="D6993" s="5">
        <f>IF($F$2=0," - ",Tabla1[[#This Row],[Base Precio de Lista neto]]*(1-$F$2))</f>
        <v>2783.0440399999998</v>
      </c>
      <c r="E6993" s="5">
        <f>IF($F$2=0," - ",Tabla1[[#This Row],[Base para Mejor precio]]*(1-$F$2))</f>
        <v>2204.1708796799999</v>
      </c>
      <c r="F6993" s="4" t="s">
        <v>6</v>
      </c>
      <c r="G6993" s="16" t="s">
        <v>7913</v>
      </c>
      <c r="H6993" s="5">
        <f>IFERROR(IF($F$3=0,"-",Tabla1[[#This Row],[Precio de Cliente neto]]*(1+$F$3)),"-")</f>
        <v>4174.5660599999992</v>
      </c>
      <c r="I6993" s="5">
        <v>3975.7772</v>
      </c>
      <c r="J6993" s="5">
        <v>3148.8155424000001</v>
      </c>
      <c r="K6993" s="26">
        <v>0.21</v>
      </c>
    </row>
    <row r="6994" spans="1:11">
      <c r="A6994" s="4">
        <v>42093</v>
      </c>
      <c r="B6994" t="s">
        <v>9718</v>
      </c>
      <c r="C6994" s="5">
        <f>IF($F$2=0," - ",Tabla1[[#This Row],[Base Precio de Lista neto]])</f>
        <v>1462.1159</v>
      </c>
      <c r="D6994" s="5">
        <f>IF($F$2=0," - ",Tabla1[[#This Row],[Base Precio de Lista neto]]*(1-$F$2))</f>
        <v>1023.4811299999999</v>
      </c>
      <c r="E6994" s="5">
        <f>IF($F$2=0," - ",Tabla1[[#This Row],[Base para Mejor precio]]*(1-$F$2))</f>
        <v>810.59705495999992</v>
      </c>
      <c r="F6994" s="4" t="s">
        <v>6</v>
      </c>
      <c r="G6994" s="16" t="s">
        <v>7913</v>
      </c>
      <c r="H6994" s="5">
        <f>IFERROR(IF($F$3=0,"-",Tabla1[[#This Row],[Precio de Cliente neto]]*(1+$F$3)),"-")</f>
        <v>1535.2216949999997</v>
      </c>
      <c r="I6994" s="5">
        <v>1462.1159</v>
      </c>
      <c r="J6994" s="5">
        <v>1157.9957927999999</v>
      </c>
      <c r="K6994" s="26">
        <v>0.21</v>
      </c>
    </row>
    <row r="6995" spans="1:11">
      <c r="A6995" s="4">
        <v>42094</v>
      </c>
      <c r="B6995" t="s">
        <v>9719</v>
      </c>
      <c r="C6995" s="5">
        <f>IF($F$2=0," - ",Tabla1[[#This Row],[Base Precio de Lista neto]])</f>
        <v>1462.1159</v>
      </c>
      <c r="D6995" s="5">
        <f>IF($F$2=0," - ",Tabla1[[#This Row],[Base Precio de Lista neto]]*(1-$F$2))</f>
        <v>1023.4811299999999</v>
      </c>
      <c r="E6995" s="5">
        <f>IF($F$2=0," - ",Tabla1[[#This Row],[Base para Mejor precio]]*(1-$F$2))</f>
        <v>810.59705495999992</v>
      </c>
      <c r="F6995" s="4" t="s">
        <v>6</v>
      </c>
      <c r="G6995" s="16" t="s">
        <v>7913</v>
      </c>
      <c r="H6995" s="5">
        <f>IFERROR(IF($F$3=0,"-",Tabla1[[#This Row],[Precio de Cliente neto]]*(1+$F$3)),"-")</f>
        <v>1535.2216949999997</v>
      </c>
      <c r="I6995" s="5">
        <v>1462.1159</v>
      </c>
      <c r="J6995" s="5">
        <v>1157.9957927999999</v>
      </c>
      <c r="K6995" s="26">
        <v>0.21</v>
      </c>
    </row>
    <row r="6996" spans="1:11">
      <c r="A6996" s="4">
        <v>42095</v>
      </c>
      <c r="B6996" t="s">
        <v>9720</v>
      </c>
      <c r="C6996" s="5">
        <f>IF($F$2=0," - ",Tabla1[[#This Row],[Base Precio de Lista neto]])</f>
        <v>1462.1159</v>
      </c>
      <c r="D6996" s="5">
        <f>IF($F$2=0," - ",Tabla1[[#This Row],[Base Precio de Lista neto]]*(1-$F$2))</f>
        <v>1023.4811299999999</v>
      </c>
      <c r="E6996" s="5">
        <f>IF($F$2=0," - ",Tabla1[[#This Row],[Base para Mejor precio]]*(1-$F$2))</f>
        <v>810.59705495999992</v>
      </c>
      <c r="F6996" s="4" t="s">
        <v>6</v>
      </c>
      <c r="G6996" s="16" t="s">
        <v>7913</v>
      </c>
      <c r="H6996" s="5">
        <f>IFERROR(IF($F$3=0,"-",Tabla1[[#This Row],[Precio de Cliente neto]]*(1+$F$3)),"-")</f>
        <v>1535.2216949999997</v>
      </c>
      <c r="I6996" s="5">
        <v>1462.1159</v>
      </c>
      <c r="J6996" s="5">
        <v>1157.9957927999999</v>
      </c>
      <c r="K6996" s="26">
        <v>0.21</v>
      </c>
    </row>
    <row r="6997" spans="1:11">
      <c r="A6997" s="4">
        <v>42096</v>
      </c>
      <c r="B6997" t="s">
        <v>9721</v>
      </c>
      <c r="C6997" s="5">
        <f>IF($F$2=0," - ",Tabla1[[#This Row],[Base Precio de Lista neto]])</f>
        <v>8226.6471999999994</v>
      </c>
      <c r="D6997" s="5">
        <f>IF($F$2=0," - ",Tabla1[[#This Row],[Base Precio de Lista neto]]*(1-$F$2))</f>
        <v>5758.6530399999992</v>
      </c>
      <c r="E6997" s="5">
        <f>IF($F$2=0," - ",Tabla1[[#This Row],[Base para Mejor precio]]*(1-$F$2))</f>
        <v>4560.8532076799993</v>
      </c>
      <c r="F6997" s="4" t="s">
        <v>6</v>
      </c>
      <c r="G6997" s="16" t="s">
        <v>7913</v>
      </c>
      <c r="H6997" s="5">
        <f>IFERROR(IF($F$3=0,"-",Tabla1[[#This Row],[Precio de Cliente neto]]*(1+$F$3)),"-")</f>
        <v>8637.9795599999998</v>
      </c>
      <c r="I6997" s="5">
        <v>8226.6471999999994</v>
      </c>
      <c r="J6997" s="5">
        <v>6515.5045823999999</v>
      </c>
      <c r="K6997" s="26">
        <v>0.21</v>
      </c>
    </row>
    <row r="6998" spans="1:11">
      <c r="A6998" s="4">
        <v>42097</v>
      </c>
      <c r="B6998" t="s">
        <v>6188</v>
      </c>
      <c r="C6998" s="5">
        <f>IF($F$2=0," - ",Tabla1[[#This Row],[Base Precio de Lista neto]])</f>
        <v>1245.2800999999999</v>
      </c>
      <c r="D6998" s="5">
        <f>IF($F$2=0," - ",Tabla1[[#This Row],[Base Precio de Lista neto]]*(1-$F$2))</f>
        <v>871.69606999999996</v>
      </c>
      <c r="E6998" s="5">
        <f>IF($F$2=0," - ",Tabla1[[#This Row],[Base para Mejor precio]]*(1-$F$2))</f>
        <v>784.52646299999992</v>
      </c>
      <c r="F6998" s="4" t="s">
        <v>6</v>
      </c>
      <c r="G6998" s="16" t="s">
        <v>5696</v>
      </c>
      <c r="H6998" s="5">
        <f>IFERROR(IF($F$3=0,"-",Tabla1[[#This Row],[Precio de Cliente neto]]*(1+$F$3)),"-")</f>
        <v>1307.5441049999999</v>
      </c>
      <c r="I6998" s="5">
        <v>1245.2800999999999</v>
      </c>
      <c r="J6998" s="5">
        <v>1120.75209</v>
      </c>
      <c r="K6998" s="26">
        <v>0.21</v>
      </c>
    </row>
    <row r="6999" spans="1:11">
      <c r="A6999" s="4">
        <v>42098</v>
      </c>
      <c r="B6999" t="s">
        <v>9722</v>
      </c>
      <c r="C6999" s="5">
        <f>IF($F$2=0," - ",Tabla1[[#This Row],[Base Precio de Lista neto]])</f>
        <v>8226.6471999999994</v>
      </c>
      <c r="D6999" s="5">
        <f>IF($F$2=0," - ",Tabla1[[#This Row],[Base Precio de Lista neto]]*(1-$F$2))</f>
        <v>5758.6530399999992</v>
      </c>
      <c r="E6999" s="5">
        <f>IF($F$2=0," - ",Tabla1[[#This Row],[Base para Mejor precio]]*(1-$F$2))</f>
        <v>4560.8532076799993</v>
      </c>
      <c r="F6999" s="4" t="s">
        <v>6</v>
      </c>
      <c r="G6999" s="16" t="s">
        <v>7913</v>
      </c>
      <c r="H6999" s="5">
        <f>IFERROR(IF($F$3=0,"-",Tabla1[[#This Row],[Precio de Cliente neto]]*(1+$F$3)),"-")</f>
        <v>8637.9795599999998</v>
      </c>
      <c r="I6999" s="5">
        <v>8226.6471999999994</v>
      </c>
      <c r="J6999" s="5">
        <v>6515.5045823999999</v>
      </c>
      <c r="K6999" s="26">
        <v>0.21</v>
      </c>
    </row>
    <row r="7000" spans="1:11">
      <c r="A7000" s="4">
        <v>42099</v>
      </c>
      <c r="B7000" t="s">
        <v>9723</v>
      </c>
      <c r="C7000" s="5">
        <f>IF($F$2=0," - ",Tabla1[[#This Row],[Base Precio de Lista neto]])</f>
        <v>3475.3444</v>
      </c>
      <c r="D7000" s="5">
        <f>IF($F$2=0," - ",Tabla1[[#This Row],[Base Precio de Lista neto]]*(1-$F$2))</f>
        <v>2432.7410799999998</v>
      </c>
      <c r="E7000" s="5">
        <f>IF($F$2=0," - ",Tabla1[[#This Row],[Base para Mejor precio]]*(1-$F$2))</f>
        <v>1926.7309353599996</v>
      </c>
      <c r="F7000" s="4" t="s">
        <v>6</v>
      </c>
      <c r="G7000" s="16" t="s">
        <v>7913</v>
      </c>
      <c r="H7000" s="5">
        <f>IFERROR(IF($F$3=0,"-",Tabla1[[#This Row],[Precio de Cliente neto]]*(1+$F$3)),"-")</f>
        <v>3649.1116199999997</v>
      </c>
      <c r="I7000" s="5">
        <v>3475.3444</v>
      </c>
      <c r="J7000" s="5">
        <v>2752.4727647999998</v>
      </c>
      <c r="K7000" s="26">
        <v>0.21</v>
      </c>
    </row>
    <row r="7001" spans="1:11">
      <c r="A7001" s="4">
        <v>42100</v>
      </c>
      <c r="B7001" t="s">
        <v>9724</v>
      </c>
      <c r="C7001" s="5">
        <f>IF($F$2=0," - ",Tabla1[[#This Row],[Base Precio de Lista neto]])</f>
        <v>3475.3444</v>
      </c>
      <c r="D7001" s="5">
        <f>IF($F$2=0," - ",Tabla1[[#This Row],[Base Precio de Lista neto]]*(1-$F$2))</f>
        <v>2432.7410799999998</v>
      </c>
      <c r="E7001" s="5">
        <f>IF($F$2=0," - ",Tabla1[[#This Row],[Base para Mejor precio]]*(1-$F$2))</f>
        <v>1926.7309353599996</v>
      </c>
      <c r="F7001" s="4" t="s">
        <v>6</v>
      </c>
      <c r="G7001" s="16" t="s">
        <v>7913</v>
      </c>
      <c r="H7001" s="5">
        <f>IFERROR(IF($F$3=0,"-",Tabla1[[#This Row],[Precio de Cliente neto]]*(1+$F$3)),"-")</f>
        <v>3649.1116199999997</v>
      </c>
      <c r="I7001" s="5">
        <v>3475.3444</v>
      </c>
      <c r="J7001" s="5">
        <v>2752.4727647999998</v>
      </c>
      <c r="K7001" s="26">
        <v>0.21</v>
      </c>
    </row>
    <row r="7002" spans="1:11">
      <c r="A7002" s="4">
        <v>42101</v>
      </c>
      <c r="B7002" t="s">
        <v>9725</v>
      </c>
      <c r="C7002" s="5">
        <f>IF($F$2=0," - ",Tabla1[[#This Row],[Base Precio de Lista neto]])</f>
        <v>3475.3444</v>
      </c>
      <c r="D7002" s="5">
        <f>IF($F$2=0," - ",Tabla1[[#This Row],[Base Precio de Lista neto]]*(1-$F$2))</f>
        <v>2432.7410799999998</v>
      </c>
      <c r="E7002" s="5">
        <f>IF($F$2=0," - ",Tabla1[[#This Row],[Base para Mejor precio]]*(1-$F$2))</f>
        <v>1926.7309353599996</v>
      </c>
      <c r="F7002" s="4" t="s">
        <v>6</v>
      </c>
      <c r="G7002" s="16" t="s">
        <v>7913</v>
      </c>
      <c r="H7002" s="5">
        <f>IFERROR(IF($F$3=0,"-",Tabla1[[#This Row],[Precio de Cliente neto]]*(1+$F$3)),"-")</f>
        <v>3649.1116199999997</v>
      </c>
      <c r="I7002" s="5">
        <v>3475.3444</v>
      </c>
      <c r="J7002" s="5">
        <v>2752.4727647999998</v>
      </c>
      <c r="K7002" s="26">
        <v>0.21</v>
      </c>
    </row>
    <row r="7003" spans="1:11">
      <c r="A7003" s="4">
        <v>42102</v>
      </c>
      <c r="B7003" t="s">
        <v>4461</v>
      </c>
      <c r="C7003" s="5">
        <f>IF($F$2=0," - ",Tabla1[[#This Row],[Base Precio de Lista neto]])</f>
        <v>1325.0028</v>
      </c>
      <c r="D7003" s="5">
        <f>IF($F$2=0," - ",Tabla1[[#This Row],[Base Precio de Lista neto]]*(1-$F$2))</f>
        <v>927.50195999999994</v>
      </c>
      <c r="E7003" s="5">
        <f>IF($F$2=0," - ",Tabla1[[#This Row],[Base para Mejor precio]]*(1-$F$2))</f>
        <v>834.75176399999998</v>
      </c>
      <c r="F7003" s="4" t="s">
        <v>4</v>
      </c>
      <c r="G7003" s="16" t="s">
        <v>5696</v>
      </c>
      <c r="H7003" s="5">
        <f>IFERROR(IF($F$3=0,"-",Tabla1[[#This Row],[Precio de Cliente neto]]*(1+$F$3)),"-")</f>
        <v>1391.2529399999999</v>
      </c>
      <c r="I7003" s="5">
        <v>1325.0028</v>
      </c>
      <c r="J7003" s="5">
        <v>1192.50252</v>
      </c>
      <c r="K7003" s="26">
        <v>0.21</v>
      </c>
    </row>
    <row r="7004" spans="1:11">
      <c r="A7004" s="4">
        <v>42103</v>
      </c>
      <c r="B7004" t="s">
        <v>4462</v>
      </c>
      <c r="C7004" s="5">
        <f>IF($F$2=0," - ",Tabla1[[#This Row],[Base Precio de Lista neto]])</f>
        <v>1558.0735</v>
      </c>
      <c r="D7004" s="5">
        <f>IF($F$2=0," - ",Tabla1[[#This Row],[Base Precio de Lista neto]]*(1-$F$2))</f>
        <v>1090.6514499999998</v>
      </c>
      <c r="E7004" s="5">
        <f>IF($F$2=0," - ",Tabla1[[#This Row],[Base para Mejor precio]]*(1-$F$2))</f>
        <v>981.58630499999992</v>
      </c>
      <c r="F7004" s="4" t="s">
        <v>4</v>
      </c>
      <c r="G7004" s="16" t="s">
        <v>5696</v>
      </c>
      <c r="H7004" s="5">
        <f>IFERROR(IF($F$3=0,"-",Tabla1[[#This Row],[Precio de Cliente neto]]*(1+$F$3)),"-")</f>
        <v>1635.9771749999998</v>
      </c>
      <c r="I7004" s="5">
        <v>1558.0735</v>
      </c>
      <c r="J7004" s="5">
        <v>1402.2661499999999</v>
      </c>
      <c r="K7004" s="26">
        <v>0.21</v>
      </c>
    </row>
    <row r="7005" spans="1:11">
      <c r="A7005" s="4">
        <v>42105</v>
      </c>
      <c r="B7005" t="s">
        <v>8566</v>
      </c>
      <c r="C7005" s="5">
        <f>IF($F$2=0," - ",Tabla1[[#This Row],[Base Precio de Lista neto]])</f>
        <v>1028.5695000000001</v>
      </c>
      <c r="D7005" s="5">
        <f>IF($F$2=0," - ",Tabla1[[#This Row],[Base Precio de Lista neto]]*(1-$F$2))</f>
        <v>719.99865</v>
      </c>
      <c r="E7005" s="5">
        <f>IF($F$2=0," - ",Tabla1[[#This Row],[Base para Mejor precio]]*(1-$F$2))</f>
        <v>647.99878499999988</v>
      </c>
      <c r="F7005" s="4" t="s">
        <v>6</v>
      </c>
      <c r="G7005" s="16" t="s">
        <v>5696</v>
      </c>
      <c r="H7005" s="5">
        <f>IFERROR(IF($F$3=0,"-",Tabla1[[#This Row],[Precio de Cliente neto]]*(1+$F$3)),"-")</f>
        <v>1079.997975</v>
      </c>
      <c r="I7005" s="5">
        <v>1028.5695000000001</v>
      </c>
      <c r="J7005" s="5">
        <v>925.71254999999996</v>
      </c>
      <c r="K7005" s="26">
        <v>0.21</v>
      </c>
    </row>
    <row r="7006" spans="1:11">
      <c r="A7006" s="4">
        <v>42106</v>
      </c>
      <c r="B7006" t="s">
        <v>7810</v>
      </c>
      <c r="C7006" s="5">
        <f>IF($F$2=0," - ",Tabla1[[#This Row],[Base Precio de Lista neto]])</f>
        <v>8831.1591000000008</v>
      </c>
      <c r="D7006" s="5">
        <f>IF($F$2=0," - ",Tabla1[[#This Row],[Base Precio de Lista neto]]*(1-$F$2))</f>
        <v>6181.8113700000004</v>
      </c>
      <c r="E7006" s="5">
        <f>IF($F$2=0," - ",Tabla1[[#This Row],[Base para Mejor precio]]*(1-$F$2))</f>
        <v>5563.6302329999999</v>
      </c>
      <c r="F7006" s="4" t="s">
        <v>4</v>
      </c>
      <c r="G7006" s="16" t="s">
        <v>5696</v>
      </c>
      <c r="H7006" s="5">
        <f>IFERROR(IF($F$3=0,"-",Tabla1[[#This Row],[Precio de Cliente neto]]*(1+$F$3)),"-")</f>
        <v>9272.717055000001</v>
      </c>
      <c r="I7006" s="5">
        <v>8831.1591000000008</v>
      </c>
      <c r="J7006" s="5">
        <v>7948.0431900000003</v>
      </c>
      <c r="K7006" s="26">
        <v>0.21</v>
      </c>
    </row>
    <row r="7007" spans="1:11">
      <c r="A7007" s="4">
        <v>42107</v>
      </c>
      <c r="B7007" t="s">
        <v>7811</v>
      </c>
      <c r="C7007" s="5">
        <f>IF($F$2=0," - ",Tabla1[[#This Row],[Base Precio de Lista neto]])</f>
        <v>10861.4432</v>
      </c>
      <c r="D7007" s="5">
        <f>IF($F$2=0," - ",Tabla1[[#This Row],[Base Precio de Lista neto]]*(1-$F$2))</f>
        <v>7603.0102399999996</v>
      </c>
      <c r="E7007" s="5">
        <f>IF($F$2=0," - ",Tabla1[[#This Row],[Base para Mejor precio]]*(1-$F$2))</f>
        <v>6842.7092160000002</v>
      </c>
      <c r="F7007" s="4" t="s">
        <v>4</v>
      </c>
      <c r="G7007" s="16" t="s">
        <v>5696</v>
      </c>
      <c r="H7007" s="5">
        <f>IFERROR(IF($F$3=0,"-",Tabla1[[#This Row],[Precio de Cliente neto]]*(1+$F$3)),"-")</f>
        <v>11404.515359999999</v>
      </c>
      <c r="I7007" s="5">
        <v>10861.4432</v>
      </c>
      <c r="J7007" s="5">
        <v>9775.2988800000003</v>
      </c>
      <c r="K7007" s="26">
        <v>0.21</v>
      </c>
    </row>
    <row r="7008" spans="1:11">
      <c r="A7008" s="4">
        <v>42111</v>
      </c>
      <c r="B7008" t="s">
        <v>4463</v>
      </c>
      <c r="C7008" s="5">
        <f>IF($F$2=0," - ",Tabla1[[#This Row],[Base Precio de Lista neto]])</f>
        <v>7905.5946000000004</v>
      </c>
      <c r="D7008" s="5">
        <f>IF($F$2=0," - ",Tabla1[[#This Row],[Base Precio de Lista neto]]*(1-$F$2))</f>
        <v>5533.9162200000001</v>
      </c>
      <c r="E7008" s="5">
        <f>IF($F$2=0," - ",Tabla1[[#This Row],[Base para Mejor precio]]*(1-$F$2))</f>
        <v>4980.524598</v>
      </c>
      <c r="F7008" s="4" t="s">
        <v>4</v>
      </c>
      <c r="G7008" s="16" t="s">
        <v>5696</v>
      </c>
      <c r="H7008" s="5">
        <f>IFERROR(IF($F$3=0,"-",Tabla1[[#This Row],[Precio de Cliente neto]]*(1+$F$3)),"-")</f>
        <v>8300.8743300000006</v>
      </c>
      <c r="I7008" s="5">
        <v>7905.5946000000004</v>
      </c>
      <c r="J7008" s="5">
        <v>7115.03514</v>
      </c>
      <c r="K7008" s="26">
        <v>0.21</v>
      </c>
    </row>
    <row r="7009" spans="1:11">
      <c r="A7009" s="4">
        <v>42112</v>
      </c>
      <c r="B7009" t="s">
        <v>4464</v>
      </c>
      <c r="C7009" s="5">
        <f>IF($F$2=0," - ",Tabla1[[#This Row],[Base Precio de Lista neto]])</f>
        <v>9485.4064999999991</v>
      </c>
      <c r="D7009" s="5">
        <f>IF($F$2=0," - ",Tabla1[[#This Row],[Base Precio de Lista neto]]*(1-$F$2))</f>
        <v>6639.7845499999994</v>
      </c>
      <c r="E7009" s="5">
        <f>IF($F$2=0," - ",Tabla1[[#This Row],[Base para Mejor precio]]*(1-$F$2))</f>
        <v>5975.8060949999999</v>
      </c>
      <c r="F7009" s="4" t="s">
        <v>4</v>
      </c>
      <c r="G7009" s="16" t="s">
        <v>5696</v>
      </c>
      <c r="H7009" s="5">
        <f>IFERROR(IF($F$3=0,"-",Tabla1[[#This Row],[Precio de Cliente neto]]*(1+$F$3)),"-")</f>
        <v>9959.6768249999986</v>
      </c>
      <c r="I7009" s="5">
        <v>9485.4064999999991</v>
      </c>
      <c r="J7009" s="5">
        <v>8536.8658500000001</v>
      </c>
      <c r="K7009" s="26">
        <v>0.21</v>
      </c>
    </row>
    <row r="7010" spans="1:11">
      <c r="A7010" s="4">
        <v>42114</v>
      </c>
      <c r="B7010" t="s">
        <v>9726</v>
      </c>
      <c r="C7010" s="5">
        <f>IF($F$2=0," - ",Tabla1[[#This Row],[Base Precio de Lista neto]])</f>
        <v>1110.3001999999999</v>
      </c>
      <c r="D7010" s="5">
        <f>IF($F$2=0," - ",Tabla1[[#This Row],[Base Precio de Lista neto]]*(1-$F$2))</f>
        <v>777.21013999999991</v>
      </c>
      <c r="E7010" s="5">
        <f>IF($F$2=0," - ",Tabla1[[#This Row],[Base para Mejor precio]]*(1-$F$2))</f>
        <v>699.48912599999994</v>
      </c>
      <c r="F7010" s="4" t="s">
        <v>6</v>
      </c>
      <c r="G7010" s="16" t="s">
        <v>5696</v>
      </c>
      <c r="H7010" s="5">
        <f>IFERROR(IF($F$3=0,"-",Tabla1[[#This Row],[Precio de Cliente neto]]*(1+$F$3)),"-")</f>
        <v>1165.8152099999998</v>
      </c>
      <c r="I7010" s="5">
        <v>1110.3001999999999</v>
      </c>
      <c r="J7010" s="5">
        <v>999.27017999999998</v>
      </c>
      <c r="K7010" s="26">
        <v>0.21</v>
      </c>
    </row>
    <row r="7011" spans="1:11">
      <c r="A7011" s="4">
        <v>42115</v>
      </c>
      <c r="B7011" t="s">
        <v>9727</v>
      </c>
      <c r="C7011" s="5">
        <f>IF($F$2=0," - ",Tabla1[[#This Row],[Base Precio de Lista neto]])</f>
        <v>1110.3001999999999</v>
      </c>
      <c r="D7011" s="5">
        <f>IF($F$2=0," - ",Tabla1[[#This Row],[Base Precio de Lista neto]]*(1-$F$2))</f>
        <v>777.21013999999991</v>
      </c>
      <c r="E7011" s="5">
        <f>IF($F$2=0," - ",Tabla1[[#This Row],[Base para Mejor precio]]*(1-$F$2))</f>
        <v>699.48912599999994</v>
      </c>
      <c r="F7011" s="4" t="s">
        <v>6</v>
      </c>
      <c r="G7011" s="16" t="s">
        <v>5696</v>
      </c>
      <c r="H7011" s="5">
        <f>IFERROR(IF($F$3=0,"-",Tabla1[[#This Row],[Precio de Cliente neto]]*(1+$F$3)),"-")</f>
        <v>1165.8152099999998</v>
      </c>
      <c r="I7011" s="5">
        <v>1110.3001999999999</v>
      </c>
      <c r="J7011" s="5">
        <v>999.27017999999998</v>
      </c>
      <c r="K7011" s="26">
        <v>0.21</v>
      </c>
    </row>
    <row r="7012" spans="1:11">
      <c r="A7012" s="4">
        <v>42116</v>
      </c>
      <c r="B7012" t="s">
        <v>9728</v>
      </c>
      <c r="C7012" s="5">
        <f>IF($F$2=0," - ",Tabla1[[#This Row],[Base Precio de Lista neto]])</f>
        <v>1110.3001999999999</v>
      </c>
      <c r="D7012" s="5">
        <f>IF($F$2=0," - ",Tabla1[[#This Row],[Base Precio de Lista neto]]*(1-$F$2))</f>
        <v>777.21013999999991</v>
      </c>
      <c r="E7012" s="5">
        <f>IF($F$2=0," - ",Tabla1[[#This Row],[Base para Mejor precio]]*(1-$F$2))</f>
        <v>699.48912599999994</v>
      </c>
      <c r="F7012" s="4" t="s">
        <v>6</v>
      </c>
      <c r="G7012" s="16" t="s">
        <v>5696</v>
      </c>
      <c r="H7012" s="5">
        <f>IFERROR(IF($F$3=0,"-",Tabla1[[#This Row],[Precio de Cliente neto]]*(1+$F$3)),"-")</f>
        <v>1165.8152099999998</v>
      </c>
      <c r="I7012" s="5">
        <v>1110.3001999999999</v>
      </c>
      <c r="J7012" s="5">
        <v>999.27017999999998</v>
      </c>
      <c r="K7012" s="26">
        <v>0.21</v>
      </c>
    </row>
    <row r="7013" spans="1:11">
      <c r="A7013" s="4">
        <v>42117</v>
      </c>
      <c r="B7013" t="s">
        <v>9729</v>
      </c>
      <c r="C7013" s="5">
        <f>IF($F$2=0," - ",Tabla1[[#This Row],[Base Precio de Lista neto]])</f>
        <v>1110.3001999999999</v>
      </c>
      <c r="D7013" s="5">
        <f>IF($F$2=0," - ",Tabla1[[#This Row],[Base Precio de Lista neto]]*(1-$F$2))</f>
        <v>777.21013999999991</v>
      </c>
      <c r="E7013" s="5">
        <f>IF($F$2=0," - ",Tabla1[[#This Row],[Base para Mejor precio]]*(1-$F$2))</f>
        <v>699.48912599999994</v>
      </c>
      <c r="F7013" s="4" t="s">
        <v>6</v>
      </c>
      <c r="G7013" s="16" t="s">
        <v>5696</v>
      </c>
      <c r="H7013" s="5">
        <f>IFERROR(IF($F$3=0,"-",Tabla1[[#This Row],[Precio de Cliente neto]]*(1+$F$3)),"-")</f>
        <v>1165.8152099999998</v>
      </c>
      <c r="I7013" s="5">
        <v>1110.3001999999999</v>
      </c>
      <c r="J7013" s="5">
        <v>999.27017999999998</v>
      </c>
      <c r="K7013" s="26">
        <v>0.21</v>
      </c>
    </row>
    <row r="7014" spans="1:11">
      <c r="A7014" s="4">
        <v>42118</v>
      </c>
      <c r="B7014" t="s">
        <v>9730</v>
      </c>
      <c r="C7014" s="5">
        <f>IF($F$2=0," - ",Tabla1[[#This Row],[Base Precio de Lista neto]])</f>
        <v>997.41010000000006</v>
      </c>
      <c r="D7014" s="5">
        <f>IF($F$2=0," - ",Tabla1[[#This Row],[Base Precio de Lista neto]]*(1-$F$2))</f>
        <v>698.18706999999995</v>
      </c>
      <c r="E7014" s="5">
        <f>IF($F$2=0," - ",Tabla1[[#This Row],[Base para Mejor precio]]*(1-$F$2))</f>
        <v>628.36836299999993</v>
      </c>
      <c r="F7014" s="4" t="s">
        <v>6</v>
      </c>
      <c r="G7014" s="16" t="s">
        <v>5696</v>
      </c>
      <c r="H7014" s="5">
        <f>IFERROR(IF($F$3=0,"-",Tabla1[[#This Row],[Precio de Cliente neto]]*(1+$F$3)),"-")</f>
        <v>1047.2806049999999</v>
      </c>
      <c r="I7014" s="5">
        <v>997.41010000000006</v>
      </c>
      <c r="J7014" s="5">
        <v>897.66908999999998</v>
      </c>
      <c r="K7014" s="26">
        <v>0.21</v>
      </c>
    </row>
    <row r="7015" spans="1:11">
      <c r="A7015" s="4">
        <v>42119</v>
      </c>
      <c r="B7015" t="s">
        <v>9731</v>
      </c>
      <c r="C7015" s="5">
        <f>IF($F$2=0," - ",Tabla1[[#This Row],[Base Precio de Lista neto]])</f>
        <v>997.41010000000006</v>
      </c>
      <c r="D7015" s="5">
        <f>IF($F$2=0," - ",Tabla1[[#This Row],[Base Precio de Lista neto]]*(1-$F$2))</f>
        <v>698.18706999999995</v>
      </c>
      <c r="E7015" s="5">
        <f>IF($F$2=0," - ",Tabla1[[#This Row],[Base para Mejor precio]]*(1-$F$2))</f>
        <v>628.36836299999993</v>
      </c>
      <c r="F7015" s="4" t="s">
        <v>6</v>
      </c>
      <c r="G7015" s="16" t="s">
        <v>5696</v>
      </c>
      <c r="H7015" s="5">
        <f>IFERROR(IF($F$3=0,"-",Tabla1[[#This Row],[Precio de Cliente neto]]*(1+$F$3)),"-")</f>
        <v>1047.2806049999999</v>
      </c>
      <c r="I7015" s="5">
        <v>997.41010000000006</v>
      </c>
      <c r="J7015" s="5">
        <v>897.66908999999998</v>
      </c>
      <c r="K7015" s="26">
        <v>0.21</v>
      </c>
    </row>
    <row r="7016" spans="1:11">
      <c r="A7016" s="4">
        <v>42120</v>
      </c>
      <c r="B7016" t="s">
        <v>9732</v>
      </c>
      <c r="C7016" s="5">
        <f>IF($F$2=0," - ",Tabla1[[#This Row],[Base Precio de Lista neto]])</f>
        <v>997.41010000000006</v>
      </c>
      <c r="D7016" s="5">
        <f>IF($F$2=0," - ",Tabla1[[#This Row],[Base Precio de Lista neto]]*(1-$F$2))</f>
        <v>698.18706999999995</v>
      </c>
      <c r="E7016" s="5">
        <f>IF($F$2=0," - ",Tabla1[[#This Row],[Base para Mejor precio]]*(1-$F$2))</f>
        <v>628.36836299999993</v>
      </c>
      <c r="F7016" s="4" t="s">
        <v>6</v>
      </c>
      <c r="G7016" s="16" t="s">
        <v>5696</v>
      </c>
      <c r="H7016" s="5">
        <f>IFERROR(IF($F$3=0,"-",Tabla1[[#This Row],[Precio de Cliente neto]]*(1+$F$3)),"-")</f>
        <v>1047.2806049999999</v>
      </c>
      <c r="I7016" s="5">
        <v>997.41010000000006</v>
      </c>
      <c r="J7016" s="5">
        <v>897.66908999999998</v>
      </c>
      <c r="K7016" s="26">
        <v>0.21</v>
      </c>
    </row>
    <row r="7017" spans="1:11">
      <c r="A7017" s="4">
        <v>42121</v>
      </c>
      <c r="B7017" t="s">
        <v>9733</v>
      </c>
      <c r="C7017" s="5">
        <f>IF($F$2=0," - ",Tabla1[[#This Row],[Base Precio de Lista neto]])</f>
        <v>997.41010000000006</v>
      </c>
      <c r="D7017" s="5">
        <f>IF($F$2=0," - ",Tabla1[[#This Row],[Base Precio de Lista neto]]*(1-$F$2))</f>
        <v>698.18706999999995</v>
      </c>
      <c r="E7017" s="5">
        <f>IF($F$2=0," - ",Tabla1[[#This Row],[Base para Mejor precio]]*(1-$F$2))</f>
        <v>628.36836299999993</v>
      </c>
      <c r="F7017" s="4" t="s">
        <v>6</v>
      </c>
      <c r="G7017" s="16" t="s">
        <v>5696</v>
      </c>
      <c r="H7017" s="5">
        <f>IFERROR(IF($F$3=0,"-",Tabla1[[#This Row],[Precio de Cliente neto]]*(1+$F$3)),"-")</f>
        <v>1047.2806049999999</v>
      </c>
      <c r="I7017" s="5">
        <v>997.41010000000006</v>
      </c>
      <c r="J7017" s="5">
        <v>897.66908999999998</v>
      </c>
      <c r="K7017" s="26">
        <v>0.21</v>
      </c>
    </row>
    <row r="7018" spans="1:11">
      <c r="A7018" s="4">
        <v>42122</v>
      </c>
      <c r="B7018" t="s">
        <v>9734</v>
      </c>
      <c r="C7018" s="5">
        <f>IF($F$2=0," - ",Tabla1[[#This Row],[Base Precio de Lista neto]])</f>
        <v>997.41010000000006</v>
      </c>
      <c r="D7018" s="5">
        <f>IF($F$2=0," - ",Tabla1[[#This Row],[Base Precio de Lista neto]]*(1-$F$2))</f>
        <v>698.18706999999995</v>
      </c>
      <c r="E7018" s="5">
        <f>IF($F$2=0," - ",Tabla1[[#This Row],[Base para Mejor precio]]*(1-$F$2))</f>
        <v>628.36836299999993</v>
      </c>
      <c r="F7018" s="4" t="s">
        <v>6</v>
      </c>
      <c r="G7018" s="16" t="s">
        <v>5696</v>
      </c>
      <c r="H7018" s="5">
        <f>IFERROR(IF($F$3=0,"-",Tabla1[[#This Row],[Precio de Cliente neto]]*(1+$F$3)),"-")</f>
        <v>1047.2806049999999</v>
      </c>
      <c r="I7018" s="5">
        <v>997.41010000000006</v>
      </c>
      <c r="J7018" s="5">
        <v>897.66908999999998</v>
      </c>
      <c r="K7018" s="26">
        <v>0.21</v>
      </c>
    </row>
    <row r="7019" spans="1:11">
      <c r="A7019" s="4">
        <v>42124</v>
      </c>
      <c r="B7019" t="s">
        <v>9735</v>
      </c>
      <c r="C7019" s="5">
        <f>IF($F$2=0," - ",Tabla1[[#This Row],[Base Precio de Lista neto]])</f>
        <v>4564.6190999999999</v>
      </c>
      <c r="D7019" s="5">
        <f>IF($F$2=0," - ",Tabla1[[#This Row],[Base Precio de Lista neto]]*(1-$F$2))</f>
        <v>3195.2333699999999</v>
      </c>
      <c r="E7019" s="5">
        <f>IF($F$2=0," - ",Tabla1[[#This Row],[Base para Mejor precio]]*(1-$F$2))</f>
        <v>2530.6248290399999</v>
      </c>
      <c r="F7019" s="4" t="s">
        <v>6</v>
      </c>
      <c r="G7019" s="16" t="s">
        <v>7914</v>
      </c>
      <c r="H7019" s="5">
        <f>IFERROR(IF($F$3=0,"-",Tabla1[[#This Row],[Precio de Cliente neto]]*(1+$F$3)),"-")</f>
        <v>4792.8500549999999</v>
      </c>
      <c r="I7019" s="5">
        <v>4564.6190999999999</v>
      </c>
      <c r="J7019" s="5">
        <v>3615.1783271999998</v>
      </c>
      <c r="K7019" s="26">
        <v>0.21</v>
      </c>
    </row>
    <row r="7020" spans="1:11">
      <c r="A7020" s="4">
        <v>42125</v>
      </c>
      <c r="B7020" t="s">
        <v>9736</v>
      </c>
      <c r="C7020" s="5">
        <f>IF($F$2=0," - ",Tabla1[[#This Row],[Base Precio de Lista neto]])</f>
        <v>7857.7788</v>
      </c>
      <c r="D7020" s="5">
        <f>IF($F$2=0," - ",Tabla1[[#This Row],[Base Precio de Lista neto]]*(1-$F$2))</f>
        <v>5500.4451599999993</v>
      </c>
      <c r="E7020" s="5">
        <f>IF($F$2=0," - ",Tabla1[[#This Row],[Base para Mejor precio]]*(1-$F$2))</f>
        <v>4356.3525667199992</v>
      </c>
      <c r="F7020" s="4" t="s">
        <v>6</v>
      </c>
      <c r="G7020" s="16" t="s">
        <v>7914</v>
      </c>
      <c r="H7020" s="5">
        <f>IFERROR(IF($F$3=0,"-",Tabla1[[#This Row],[Precio de Cliente neto]]*(1+$F$3)),"-")</f>
        <v>8250.667739999999</v>
      </c>
      <c r="I7020" s="5">
        <v>7857.7788</v>
      </c>
      <c r="J7020" s="5">
        <v>6223.3608095999998</v>
      </c>
      <c r="K7020" s="26">
        <v>0.21</v>
      </c>
    </row>
    <row r="7021" spans="1:11">
      <c r="A7021" s="4">
        <v>42126</v>
      </c>
      <c r="B7021" t="s">
        <v>9737</v>
      </c>
      <c r="C7021" s="5">
        <f>IF($F$2=0," - ",Tabla1[[#This Row],[Base Precio de Lista neto]])</f>
        <v>9143.0306</v>
      </c>
      <c r="D7021" s="5">
        <f>IF($F$2=0," - ",Tabla1[[#This Row],[Base Precio de Lista neto]]*(1-$F$2))</f>
        <v>6400.1214199999995</v>
      </c>
      <c r="E7021" s="5">
        <f>IF($F$2=0," - ",Tabla1[[#This Row],[Base para Mejor precio]]*(1-$F$2))</f>
        <v>5068.8961646399994</v>
      </c>
      <c r="F7021" s="4" t="s">
        <v>6</v>
      </c>
      <c r="G7021" s="16" t="s">
        <v>7914</v>
      </c>
      <c r="H7021" s="5">
        <f>IFERROR(IF($F$3=0,"-",Tabla1[[#This Row],[Precio de Cliente neto]]*(1+$F$3)),"-")</f>
        <v>9600.1821299999992</v>
      </c>
      <c r="I7021" s="5">
        <v>9143.0306</v>
      </c>
      <c r="J7021" s="5">
        <v>7241.2802351999999</v>
      </c>
      <c r="K7021" s="26">
        <v>0.21</v>
      </c>
    </row>
    <row r="7022" spans="1:11">
      <c r="A7022" s="4">
        <v>42143</v>
      </c>
      <c r="B7022" t="s">
        <v>9738</v>
      </c>
      <c r="C7022" s="5">
        <f>IF($F$2=0," - ",Tabla1[[#This Row],[Base Precio de Lista neto]])</f>
        <v>761.85230000000001</v>
      </c>
      <c r="D7022" s="5">
        <f>IF($F$2=0," - ",Tabla1[[#This Row],[Base Precio de Lista neto]]*(1-$F$2))</f>
        <v>533.29660999999999</v>
      </c>
      <c r="E7022" s="5">
        <f>IF($F$2=0," - ",Tabla1[[#This Row],[Base para Mejor precio]]*(1-$F$2))</f>
        <v>479.96694899999994</v>
      </c>
      <c r="F7022" s="4" t="s">
        <v>6</v>
      </c>
      <c r="G7022" s="16" t="s">
        <v>5696</v>
      </c>
      <c r="H7022" s="5">
        <f>IFERROR(IF($F$3=0,"-",Tabla1[[#This Row],[Precio de Cliente neto]]*(1+$F$3)),"-")</f>
        <v>799.94491500000004</v>
      </c>
      <c r="I7022" s="5">
        <v>761.85230000000001</v>
      </c>
      <c r="J7022" s="5">
        <v>685.66706999999997</v>
      </c>
      <c r="K7022" s="26">
        <v>0.21</v>
      </c>
    </row>
    <row r="7023" spans="1:11">
      <c r="A7023" s="4">
        <v>42144</v>
      </c>
      <c r="B7023" t="s">
        <v>9739</v>
      </c>
      <c r="C7023" s="5">
        <f>IF($F$2=0," - ",Tabla1[[#This Row],[Base Precio de Lista neto]])</f>
        <v>761.85230000000001</v>
      </c>
      <c r="D7023" s="5">
        <f>IF($F$2=0," - ",Tabla1[[#This Row],[Base Precio de Lista neto]]*(1-$F$2))</f>
        <v>533.29660999999999</v>
      </c>
      <c r="E7023" s="5">
        <f>IF($F$2=0," - ",Tabla1[[#This Row],[Base para Mejor precio]]*(1-$F$2))</f>
        <v>479.96694899999994</v>
      </c>
      <c r="F7023" s="4" t="s">
        <v>6</v>
      </c>
      <c r="G7023" s="16" t="s">
        <v>5696</v>
      </c>
      <c r="H7023" s="5">
        <f>IFERROR(IF($F$3=0,"-",Tabla1[[#This Row],[Precio de Cliente neto]]*(1+$F$3)),"-")</f>
        <v>799.94491500000004</v>
      </c>
      <c r="I7023" s="5">
        <v>761.85230000000001</v>
      </c>
      <c r="J7023" s="5">
        <v>685.66706999999997</v>
      </c>
      <c r="K7023" s="26">
        <v>0.21</v>
      </c>
    </row>
    <row r="7024" spans="1:11">
      <c r="A7024" s="4">
        <v>42145</v>
      </c>
      <c r="B7024" t="s">
        <v>8567</v>
      </c>
      <c r="C7024" s="5">
        <f>IF($F$2=0," - ",Tabla1[[#This Row],[Base Precio de Lista neto]])</f>
        <v>761.85230000000001</v>
      </c>
      <c r="D7024" s="5">
        <f>IF($F$2=0," - ",Tabla1[[#This Row],[Base Precio de Lista neto]]*(1-$F$2))</f>
        <v>533.29660999999999</v>
      </c>
      <c r="E7024" s="5">
        <f>IF($F$2=0," - ",Tabla1[[#This Row],[Base para Mejor precio]]*(1-$F$2))</f>
        <v>479.96694899999994</v>
      </c>
      <c r="F7024" s="4" t="s">
        <v>6</v>
      </c>
      <c r="G7024" s="16" t="s">
        <v>5696</v>
      </c>
      <c r="H7024" s="5">
        <f>IFERROR(IF($F$3=0,"-",Tabla1[[#This Row],[Precio de Cliente neto]]*(1+$F$3)),"-")</f>
        <v>799.94491500000004</v>
      </c>
      <c r="I7024" s="5">
        <v>761.85230000000001</v>
      </c>
      <c r="J7024" s="5">
        <v>685.66706999999997</v>
      </c>
      <c r="K7024" s="26">
        <v>0.21</v>
      </c>
    </row>
    <row r="7025" spans="1:11">
      <c r="A7025" s="4">
        <v>42146</v>
      </c>
      <c r="B7025" t="s">
        <v>4465</v>
      </c>
      <c r="C7025" s="5">
        <f>IF($F$2=0," - ",Tabla1[[#This Row],[Base Precio de Lista neto]])</f>
        <v>4274.5663999999997</v>
      </c>
      <c r="D7025" s="5">
        <f>IF($F$2=0," - ",Tabla1[[#This Row],[Base Precio de Lista neto]]*(1-$F$2))</f>
        <v>2992.1964799999996</v>
      </c>
      <c r="E7025" s="5">
        <f>IF($F$2=0," - ",Tabla1[[#This Row],[Base para Mejor precio]]*(1-$F$2))</f>
        <v>2692.9768319999998</v>
      </c>
      <c r="F7025" s="4" t="s">
        <v>4</v>
      </c>
      <c r="G7025" s="16" t="s">
        <v>5696</v>
      </c>
      <c r="H7025" s="5">
        <f>IFERROR(IF($F$3=0,"-",Tabla1[[#This Row],[Precio de Cliente neto]]*(1+$F$3)),"-")</f>
        <v>4488.2947199999999</v>
      </c>
      <c r="I7025" s="5">
        <v>4274.5663999999997</v>
      </c>
      <c r="J7025" s="5">
        <v>3847.1097599999998</v>
      </c>
      <c r="K7025" s="26">
        <v>0.21</v>
      </c>
    </row>
    <row r="7026" spans="1:11">
      <c r="A7026" s="4">
        <v>42147</v>
      </c>
      <c r="B7026" t="s">
        <v>9740</v>
      </c>
      <c r="C7026" s="5">
        <f>IF($F$2=0," - ",Tabla1[[#This Row],[Base Precio de Lista neto]])</f>
        <v>6199.6178</v>
      </c>
      <c r="D7026" s="5">
        <f>IF($F$2=0," - ",Tabla1[[#This Row],[Base Precio de Lista neto]]*(1-$F$2))</f>
        <v>4339.7324599999993</v>
      </c>
      <c r="E7026" s="5">
        <f>IF($F$2=0," - ",Tabla1[[#This Row],[Base para Mejor precio]]*(1-$F$2))</f>
        <v>3905.7592140000002</v>
      </c>
      <c r="F7026" s="4" t="s">
        <v>6</v>
      </c>
      <c r="G7026" s="16" t="s">
        <v>5696</v>
      </c>
      <c r="H7026" s="5">
        <f>IFERROR(IF($F$3=0,"-",Tabla1[[#This Row],[Precio de Cliente neto]]*(1+$F$3)),"-")</f>
        <v>6509.5986899999989</v>
      </c>
      <c r="I7026" s="5">
        <v>6199.6178</v>
      </c>
      <c r="J7026" s="5">
        <v>5579.6560200000004</v>
      </c>
      <c r="K7026" s="26">
        <v>0.21</v>
      </c>
    </row>
    <row r="7027" spans="1:11">
      <c r="A7027" s="4">
        <v>42148</v>
      </c>
      <c r="B7027" t="s">
        <v>9741</v>
      </c>
      <c r="C7027" s="5">
        <f>IF($F$2=0," - ",Tabla1[[#This Row],[Base Precio de Lista neto]])</f>
        <v>9191.1404999999995</v>
      </c>
      <c r="D7027" s="5">
        <f>IF($F$2=0," - ",Tabla1[[#This Row],[Base Precio de Lista neto]]*(1-$F$2))</f>
        <v>6433.7983499999991</v>
      </c>
      <c r="E7027" s="5">
        <f>IF($F$2=0," - ",Tabla1[[#This Row],[Base para Mejor precio]]*(1-$F$2))</f>
        <v>5790.4185149999994</v>
      </c>
      <c r="F7027" s="4" t="s">
        <v>6</v>
      </c>
      <c r="G7027" s="16" t="s">
        <v>5696</v>
      </c>
      <c r="H7027" s="5">
        <f>IFERROR(IF($F$3=0,"-",Tabla1[[#This Row],[Precio de Cliente neto]]*(1+$F$3)),"-")</f>
        <v>9650.6975249999996</v>
      </c>
      <c r="I7027" s="5">
        <v>9191.1404999999995</v>
      </c>
      <c r="J7027" s="5">
        <v>8272.0264499999994</v>
      </c>
      <c r="K7027" s="26">
        <v>0.21</v>
      </c>
    </row>
    <row r="7028" spans="1:11">
      <c r="A7028" s="4">
        <v>42149</v>
      </c>
      <c r="B7028" t="s">
        <v>9742</v>
      </c>
      <c r="C7028" s="5">
        <f>IF($F$2=0," - ",Tabla1[[#This Row],[Base Precio de Lista neto]])</f>
        <v>15040.096600000001</v>
      </c>
      <c r="D7028" s="5">
        <f>IF($F$2=0," - ",Tabla1[[#This Row],[Base Precio de Lista neto]]*(1-$F$2))</f>
        <v>10528.06762</v>
      </c>
      <c r="E7028" s="5">
        <f>IF($F$2=0," - ",Tabla1[[#This Row],[Base para Mejor precio]]*(1-$F$2))</f>
        <v>9475.2608579999996</v>
      </c>
      <c r="F7028" s="4" t="s">
        <v>6</v>
      </c>
      <c r="G7028" s="16" t="s">
        <v>5696</v>
      </c>
      <c r="H7028" s="5">
        <f>IFERROR(IF($F$3=0,"-",Tabla1[[#This Row],[Precio de Cliente neto]]*(1+$F$3)),"-")</f>
        <v>15792.101429999999</v>
      </c>
      <c r="I7028" s="5">
        <v>15040.096600000001</v>
      </c>
      <c r="J7028" s="5">
        <v>13536.086939999999</v>
      </c>
      <c r="K7028" s="26">
        <v>0.21</v>
      </c>
    </row>
    <row r="7029" spans="1:11">
      <c r="A7029" s="4">
        <v>42150</v>
      </c>
      <c r="B7029" t="s">
        <v>9743</v>
      </c>
      <c r="C7029" s="5">
        <f>IF($F$2=0," - ",Tabla1[[#This Row],[Base Precio de Lista neto]])</f>
        <v>15458.2181</v>
      </c>
      <c r="D7029" s="5">
        <f>IF($F$2=0," - ",Tabla1[[#This Row],[Base Precio de Lista neto]]*(1-$F$2))</f>
        <v>10820.75267</v>
      </c>
      <c r="E7029" s="5">
        <f>IF($F$2=0," - ",Tabla1[[#This Row],[Base para Mejor precio]]*(1-$F$2))</f>
        <v>9738.6774029999997</v>
      </c>
      <c r="F7029" s="4" t="s">
        <v>6</v>
      </c>
      <c r="G7029" s="16" t="s">
        <v>5696</v>
      </c>
      <c r="H7029" s="5">
        <f>IFERROR(IF($F$3=0,"-",Tabla1[[#This Row],[Precio de Cliente neto]]*(1+$F$3)),"-")</f>
        <v>16231.129004999999</v>
      </c>
      <c r="I7029" s="5">
        <v>15458.2181</v>
      </c>
      <c r="J7029" s="5">
        <v>13912.396290000001</v>
      </c>
      <c r="K7029" s="26">
        <v>0.21</v>
      </c>
    </row>
    <row r="7030" spans="1:11">
      <c r="A7030" s="4">
        <v>42151</v>
      </c>
      <c r="B7030" t="s">
        <v>9744</v>
      </c>
      <c r="C7030" s="5">
        <f>IF($F$2=0," - ",Tabla1[[#This Row],[Base Precio de Lista neto]])</f>
        <v>23646.846600000001</v>
      </c>
      <c r="D7030" s="5">
        <f>IF($F$2=0," - ",Tabla1[[#This Row],[Base Precio de Lista neto]]*(1-$F$2))</f>
        <v>16552.79262</v>
      </c>
      <c r="E7030" s="5">
        <f>IF($F$2=0," - ",Tabla1[[#This Row],[Base para Mejor precio]]*(1-$F$2))</f>
        <v>14897.513358</v>
      </c>
      <c r="F7030" s="4" t="s">
        <v>6</v>
      </c>
      <c r="G7030" s="16" t="s">
        <v>5696</v>
      </c>
      <c r="H7030" s="5">
        <f>IFERROR(IF($F$3=0,"-",Tabla1[[#This Row],[Precio de Cliente neto]]*(1+$F$3)),"-")</f>
        <v>24829.18893</v>
      </c>
      <c r="I7030" s="5">
        <v>23646.846600000001</v>
      </c>
      <c r="J7030" s="5">
        <v>21282.161940000002</v>
      </c>
      <c r="K7030" s="26">
        <v>0.21</v>
      </c>
    </row>
    <row r="7031" spans="1:11">
      <c r="A7031" s="4">
        <v>42152</v>
      </c>
      <c r="B7031" t="s">
        <v>9745</v>
      </c>
      <c r="C7031" s="5">
        <f>IF($F$2=0," - ",Tabla1[[#This Row],[Base Precio de Lista neto]])</f>
        <v>30080.644899999999</v>
      </c>
      <c r="D7031" s="5">
        <f>IF($F$2=0," - ",Tabla1[[#This Row],[Base Precio de Lista neto]]*(1-$F$2))</f>
        <v>21056.451429999997</v>
      </c>
      <c r="E7031" s="5">
        <f>IF($F$2=0," - ",Tabla1[[#This Row],[Base para Mejor precio]]*(1-$F$2))</f>
        <v>18950.806286999999</v>
      </c>
      <c r="F7031" s="4" t="s">
        <v>6</v>
      </c>
      <c r="G7031" s="16" t="s">
        <v>5696</v>
      </c>
      <c r="H7031" s="5">
        <f>IFERROR(IF($F$3=0,"-",Tabla1[[#This Row],[Precio de Cliente neto]]*(1+$F$3)),"-")</f>
        <v>31584.677144999994</v>
      </c>
      <c r="I7031" s="5">
        <v>30080.644899999999</v>
      </c>
      <c r="J7031" s="5">
        <v>27072.580409999999</v>
      </c>
      <c r="K7031" s="26">
        <v>0.21</v>
      </c>
    </row>
    <row r="7032" spans="1:11">
      <c r="A7032" s="4">
        <v>42172</v>
      </c>
      <c r="B7032" t="s">
        <v>9746</v>
      </c>
      <c r="C7032" s="5">
        <f>IF($F$2=0," - ",Tabla1[[#This Row],[Base Precio de Lista neto]])</f>
        <v>5909.2350999999999</v>
      </c>
      <c r="D7032" s="5">
        <f>IF($F$2=0," - ",Tabla1[[#This Row],[Base Precio de Lista neto]]*(1-$F$2))</f>
        <v>4136.4645700000001</v>
      </c>
      <c r="E7032" s="5">
        <f>IF($F$2=0," - ",Tabla1[[#This Row],[Base para Mejor precio]]*(1-$F$2))</f>
        <v>3722.8181129999998</v>
      </c>
      <c r="F7032" s="4" t="s">
        <v>6</v>
      </c>
      <c r="G7032" s="16" t="s">
        <v>5696</v>
      </c>
      <c r="H7032" s="5">
        <f>IFERROR(IF($F$3=0,"-",Tabla1[[#This Row],[Precio de Cliente neto]]*(1+$F$3)),"-")</f>
        <v>6204.6968550000001</v>
      </c>
      <c r="I7032" s="5">
        <v>5909.2350999999999</v>
      </c>
      <c r="J7032" s="5">
        <v>5318.3115900000003</v>
      </c>
      <c r="K7032" s="26">
        <v>0.21</v>
      </c>
    </row>
    <row r="7033" spans="1:11">
      <c r="A7033" s="4">
        <v>42194</v>
      </c>
      <c r="B7033" t="s">
        <v>8568</v>
      </c>
      <c r="C7033" s="5">
        <f>IF($F$2=0," - ",Tabla1[[#This Row],[Base Precio de Lista neto]])</f>
        <v>16892.340100000001</v>
      </c>
      <c r="D7033" s="5">
        <f>IF($F$2=0," - ",Tabla1[[#This Row],[Base Precio de Lista neto]]*(1-$F$2))</f>
        <v>11824.638070000001</v>
      </c>
      <c r="E7033" s="5">
        <f>IF($F$2=0," - ",Tabla1[[#This Row],[Base para Mejor precio]]*(1-$F$2))</f>
        <v>10642.174262999999</v>
      </c>
      <c r="F7033" s="4" t="s">
        <v>6</v>
      </c>
      <c r="G7033" s="16" t="s">
        <v>5696</v>
      </c>
      <c r="H7033" s="5">
        <f>IFERROR(IF($F$3=0,"-",Tabla1[[#This Row],[Precio de Cliente neto]]*(1+$F$3)),"-")</f>
        <v>17736.957105000001</v>
      </c>
      <c r="I7033" s="5">
        <v>16892.340100000001</v>
      </c>
      <c r="J7033" s="5">
        <v>15203.106089999999</v>
      </c>
      <c r="K7033" s="26">
        <v>0.21</v>
      </c>
    </row>
    <row r="7034" spans="1:11">
      <c r="A7034" s="4">
        <v>42195</v>
      </c>
      <c r="B7034" t="s">
        <v>8569</v>
      </c>
      <c r="C7034" s="5">
        <f>IF($F$2=0," - ",Tabla1[[#This Row],[Base Precio de Lista neto]])</f>
        <v>17831.594300000001</v>
      </c>
      <c r="D7034" s="5">
        <f>IF($F$2=0," - ",Tabla1[[#This Row],[Base Precio de Lista neto]]*(1-$F$2))</f>
        <v>12482.11601</v>
      </c>
      <c r="E7034" s="5">
        <f>IF($F$2=0," - ",Tabla1[[#This Row],[Base para Mejor precio]]*(1-$F$2))</f>
        <v>11233.904408999999</v>
      </c>
      <c r="F7034" s="4" t="s">
        <v>6</v>
      </c>
      <c r="G7034" s="16" t="s">
        <v>5696</v>
      </c>
      <c r="H7034" s="5">
        <f>IFERROR(IF($F$3=0,"-",Tabla1[[#This Row],[Precio de Cliente neto]]*(1+$F$3)),"-")</f>
        <v>18723.174015000001</v>
      </c>
      <c r="I7034" s="5">
        <v>17831.594300000001</v>
      </c>
      <c r="J7034" s="5">
        <v>16048.434869999999</v>
      </c>
      <c r="K7034" s="26">
        <v>0.21</v>
      </c>
    </row>
    <row r="7035" spans="1:11">
      <c r="A7035" s="4">
        <v>42196</v>
      </c>
      <c r="B7035" t="s">
        <v>8570</v>
      </c>
      <c r="C7035" s="5">
        <f>IF($F$2=0," - ",Tabla1[[#This Row],[Base Precio de Lista neto]])</f>
        <v>24229.9512</v>
      </c>
      <c r="D7035" s="5">
        <f>IF($F$2=0," - ",Tabla1[[#This Row],[Base Precio de Lista neto]]*(1-$F$2))</f>
        <v>16960.965839999997</v>
      </c>
      <c r="E7035" s="5">
        <f>IF($F$2=0," - ",Tabla1[[#This Row],[Base para Mejor precio]]*(1-$F$2))</f>
        <v>15264.869255999998</v>
      </c>
      <c r="F7035" s="4" t="s">
        <v>6</v>
      </c>
      <c r="G7035" s="16" t="s">
        <v>5696</v>
      </c>
      <c r="H7035" s="5">
        <f>IFERROR(IF($F$3=0,"-",Tabla1[[#This Row],[Precio de Cliente neto]]*(1+$F$3)),"-")</f>
        <v>25441.448759999996</v>
      </c>
      <c r="I7035" s="5">
        <v>24229.9512</v>
      </c>
      <c r="J7035" s="5">
        <v>21806.95608</v>
      </c>
      <c r="K7035" s="26">
        <v>0.21</v>
      </c>
    </row>
    <row r="7036" spans="1:11">
      <c r="A7036" s="4">
        <v>42197</v>
      </c>
      <c r="B7036" t="s">
        <v>8571</v>
      </c>
      <c r="C7036" s="5">
        <f>IF($F$2=0," - ",Tabla1[[#This Row],[Base Precio de Lista neto]])</f>
        <v>29055.429499999998</v>
      </c>
      <c r="D7036" s="5">
        <f>IF($F$2=0," - ",Tabla1[[#This Row],[Base Precio de Lista neto]]*(1-$F$2))</f>
        <v>20338.800649999997</v>
      </c>
      <c r="E7036" s="5">
        <f>IF($F$2=0," - ",Tabla1[[#This Row],[Base para Mejor precio]]*(1-$F$2))</f>
        <v>18304.920585</v>
      </c>
      <c r="F7036" s="4" t="s">
        <v>6</v>
      </c>
      <c r="G7036" s="16" t="s">
        <v>5696</v>
      </c>
      <c r="H7036" s="5">
        <f>IFERROR(IF($F$3=0,"-",Tabla1[[#This Row],[Precio de Cliente neto]]*(1+$F$3)),"-")</f>
        <v>30508.200974999996</v>
      </c>
      <c r="I7036" s="5">
        <v>29055.429499999998</v>
      </c>
      <c r="J7036" s="5">
        <v>26149.886549999999</v>
      </c>
      <c r="K7036" s="26">
        <v>0.21</v>
      </c>
    </row>
    <row r="7037" spans="1:11">
      <c r="A7037" s="4">
        <v>42200</v>
      </c>
      <c r="B7037" t="s">
        <v>9747</v>
      </c>
      <c r="C7037" s="5">
        <f>IF($F$2=0," - ",Tabla1[[#This Row],[Base Precio de Lista neto]])</f>
        <v>3904.1124</v>
      </c>
      <c r="D7037" s="5">
        <f>IF($F$2=0," - ",Tabla1[[#This Row],[Base Precio de Lista neto]]*(1-$F$2))</f>
        <v>2732.8786799999998</v>
      </c>
      <c r="E7037" s="5">
        <f>IF($F$2=0," - ",Tabla1[[#This Row],[Base para Mejor precio]]*(1-$F$2))</f>
        <v>2164.4399145599996</v>
      </c>
      <c r="F7037" s="4" t="s">
        <v>6</v>
      </c>
      <c r="G7037" s="16" t="s">
        <v>7914</v>
      </c>
      <c r="H7037" s="5">
        <f>IFERROR(IF($F$3=0,"-",Tabla1[[#This Row],[Precio de Cliente neto]]*(1+$F$3)),"-")</f>
        <v>4099.3180199999997</v>
      </c>
      <c r="I7037" s="5">
        <v>3904.1124</v>
      </c>
      <c r="J7037" s="5">
        <v>3092.0570207999999</v>
      </c>
      <c r="K7037" s="26">
        <v>0.21</v>
      </c>
    </row>
    <row r="7038" spans="1:11">
      <c r="A7038" s="4">
        <v>42201</v>
      </c>
      <c r="B7038" t="s">
        <v>9748</v>
      </c>
      <c r="C7038" s="5">
        <f>IF($F$2=0," - ",Tabla1[[#This Row],[Base Precio de Lista neto]])</f>
        <v>4805.1938</v>
      </c>
      <c r="D7038" s="5">
        <f>IF($F$2=0," - ",Tabla1[[#This Row],[Base Precio de Lista neto]]*(1-$F$2))</f>
        <v>3363.6356599999999</v>
      </c>
      <c r="E7038" s="5">
        <f>IF($F$2=0," - ",Tabla1[[#This Row],[Base para Mejor precio]]*(1-$F$2))</f>
        <v>2663.9994427199995</v>
      </c>
      <c r="F7038" s="4" t="s">
        <v>6</v>
      </c>
      <c r="G7038" s="16" t="s">
        <v>7914</v>
      </c>
      <c r="H7038" s="5">
        <f>IFERROR(IF($F$3=0,"-",Tabla1[[#This Row],[Precio de Cliente neto]]*(1+$F$3)),"-")</f>
        <v>5045.4534899999999</v>
      </c>
      <c r="I7038" s="5">
        <v>4805.1938</v>
      </c>
      <c r="J7038" s="5">
        <v>3805.7134895999998</v>
      </c>
      <c r="K7038" s="26">
        <v>0.21</v>
      </c>
    </row>
    <row r="7039" spans="1:11">
      <c r="A7039" s="4">
        <v>42202</v>
      </c>
      <c r="B7039" t="s">
        <v>9749</v>
      </c>
      <c r="C7039" s="5">
        <f>IF($F$2=0," - ",Tabla1[[#This Row],[Base Precio de Lista neto]])</f>
        <v>5849.8585999999996</v>
      </c>
      <c r="D7039" s="5">
        <f>IF($F$2=0," - ",Tabla1[[#This Row],[Base Precio de Lista neto]]*(1-$F$2))</f>
        <v>4094.9010199999993</v>
      </c>
      <c r="E7039" s="5">
        <f>IF($F$2=0," - ",Tabla1[[#This Row],[Base para Mejor precio]]*(1-$F$2))</f>
        <v>3243.1616078400002</v>
      </c>
      <c r="F7039" s="4" t="s">
        <v>6</v>
      </c>
      <c r="G7039" s="16" t="s">
        <v>7914</v>
      </c>
      <c r="H7039" s="5">
        <f>IFERROR(IF($F$3=0,"-",Tabla1[[#This Row],[Precio de Cliente neto]]*(1+$F$3)),"-")</f>
        <v>6142.351529999999</v>
      </c>
      <c r="I7039" s="5">
        <v>5849.8585999999996</v>
      </c>
      <c r="J7039" s="5">
        <v>4633.0880112000004</v>
      </c>
      <c r="K7039" s="26">
        <v>0.21</v>
      </c>
    </row>
    <row r="7040" spans="1:11">
      <c r="A7040" s="4">
        <v>42203</v>
      </c>
      <c r="B7040" t="s">
        <v>9750</v>
      </c>
      <c r="C7040" s="5">
        <f>IF($F$2=0," - ",Tabla1[[#This Row],[Base Precio de Lista neto]])</f>
        <v>7366.1806999999999</v>
      </c>
      <c r="D7040" s="5">
        <f>IF($F$2=0," - ",Tabla1[[#This Row],[Base Precio de Lista neto]]*(1-$F$2))</f>
        <v>5156.3264899999995</v>
      </c>
      <c r="E7040" s="5">
        <f>IF($F$2=0," - ",Tabla1[[#This Row],[Base para Mejor precio]]*(1-$F$2))</f>
        <v>4083.8105800799999</v>
      </c>
      <c r="F7040" s="4" t="s">
        <v>6</v>
      </c>
      <c r="G7040" s="16" t="s">
        <v>7914</v>
      </c>
      <c r="H7040" s="5">
        <f>IFERROR(IF($F$3=0,"-",Tabla1[[#This Row],[Precio de Cliente neto]]*(1+$F$3)),"-")</f>
        <v>7734.4897349999992</v>
      </c>
      <c r="I7040" s="5">
        <v>7366.1806999999999</v>
      </c>
      <c r="J7040" s="5">
        <v>5834.0151144000001</v>
      </c>
      <c r="K7040" s="26">
        <v>0.21</v>
      </c>
    </row>
    <row r="7041" spans="1:11">
      <c r="A7041" s="4">
        <v>42204</v>
      </c>
      <c r="B7041" t="s">
        <v>9751</v>
      </c>
      <c r="C7041" s="5">
        <f>IF($F$2=0," - ",Tabla1[[#This Row],[Base Precio de Lista neto]])</f>
        <v>8072.6947</v>
      </c>
      <c r="D7041" s="5">
        <f>IF($F$2=0," - ",Tabla1[[#This Row],[Base Precio de Lista neto]]*(1-$F$2))</f>
        <v>5650.8862899999995</v>
      </c>
      <c r="E7041" s="5">
        <f>IF($F$2=0," - ",Tabla1[[#This Row],[Base para Mejor precio]]*(1-$F$2))</f>
        <v>4475.5019416799996</v>
      </c>
      <c r="F7041" s="4" t="s">
        <v>6</v>
      </c>
      <c r="G7041" s="16" t="s">
        <v>7914</v>
      </c>
      <c r="H7041" s="5">
        <f>IFERROR(IF($F$3=0,"-",Tabla1[[#This Row],[Precio de Cliente neto]]*(1+$F$3)),"-")</f>
        <v>8476.3294349999996</v>
      </c>
      <c r="I7041" s="5">
        <v>8072.6947</v>
      </c>
      <c r="J7041" s="5">
        <v>6393.5742024000001</v>
      </c>
      <c r="K7041" s="26">
        <v>0.21</v>
      </c>
    </row>
    <row r="7042" spans="1:11">
      <c r="A7042" s="4">
        <v>42205</v>
      </c>
      <c r="B7042" t="s">
        <v>9752</v>
      </c>
      <c r="C7042" s="5">
        <f>IF($F$2=0," - ",Tabla1[[#This Row],[Base Precio de Lista neto]])</f>
        <v>9163.9521999999997</v>
      </c>
      <c r="D7042" s="5">
        <f>IF($F$2=0," - ",Tabla1[[#This Row],[Base Precio de Lista neto]]*(1-$F$2))</f>
        <v>6414.7665399999996</v>
      </c>
      <c r="E7042" s="5">
        <f>IF($F$2=0," - ",Tabla1[[#This Row],[Base para Mejor precio]]*(1-$F$2))</f>
        <v>5080.4950996799998</v>
      </c>
      <c r="F7042" s="4" t="s">
        <v>6</v>
      </c>
      <c r="G7042" s="16" t="s">
        <v>7914</v>
      </c>
      <c r="H7042" s="5">
        <f>IFERROR(IF($F$3=0,"-",Tabla1[[#This Row],[Precio de Cliente neto]]*(1+$F$3)),"-")</f>
        <v>9622.149809999999</v>
      </c>
      <c r="I7042" s="5">
        <v>9163.9521999999997</v>
      </c>
      <c r="J7042" s="5">
        <v>7257.8501423999996</v>
      </c>
      <c r="K7042" s="26">
        <v>0.21</v>
      </c>
    </row>
    <row r="7043" spans="1:11">
      <c r="A7043" s="4">
        <v>42206</v>
      </c>
      <c r="B7043" t="s">
        <v>9753</v>
      </c>
      <c r="C7043" s="5">
        <f>IF($F$2=0," - ",Tabla1[[#This Row],[Base Precio de Lista neto]])</f>
        <v>11740.6685</v>
      </c>
      <c r="D7043" s="5">
        <f>IF($F$2=0," - ",Tabla1[[#This Row],[Base Precio de Lista neto]]*(1-$F$2))</f>
        <v>8218.4679500000002</v>
      </c>
      <c r="E7043" s="5">
        <f>IF($F$2=0," - ",Tabla1[[#This Row],[Base para Mejor precio]]*(1-$F$2))</f>
        <v>6509.0266164000004</v>
      </c>
      <c r="F7043" s="4" t="s">
        <v>6</v>
      </c>
      <c r="G7043" s="16" t="s">
        <v>7914</v>
      </c>
      <c r="H7043" s="5">
        <f>IFERROR(IF($F$3=0,"-",Tabla1[[#This Row],[Precio de Cliente neto]]*(1+$F$3)),"-")</f>
        <v>12327.701925000001</v>
      </c>
      <c r="I7043" s="5">
        <v>11740.6685</v>
      </c>
      <c r="J7043" s="5">
        <v>9298.6094520000006</v>
      </c>
      <c r="K7043" s="26">
        <v>0.21</v>
      </c>
    </row>
    <row r="7044" spans="1:11">
      <c r="A7044" s="4">
        <v>42207</v>
      </c>
      <c r="B7044" t="s">
        <v>9754</v>
      </c>
      <c r="C7044" s="5">
        <f>IF($F$2=0," - ",Tabla1[[#This Row],[Base Precio de Lista neto]])</f>
        <v>13119.0748</v>
      </c>
      <c r="D7044" s="5">
        <f>IF($F$2=0," - ",Tabla1[[#This Row],[Base Precio de Lista neto]]*(1-$F$2))</f>
        <v>9183.352359999999</v>
      </c>
      <c r="E7044" s="5">
        <f>IF($F$2=0," - ",Tabla1[[#This Row],[Base para Mejor precio]]*(1-$F$2))</f>
        <v>7273.2150691199995</v>
      </c>
      <c r="F7044" s="4" t="s">
        <v>6</v>
      </c>
      <c r="G7044" s="16" t="s">
        <v>7914</v>
      </c>
      <c r="H7044" s="5">
        <f>IFERROR(IF($F$3=0,"-",Tabla1[[#This Row],[Precio de Cliente neto]]*(1+$F$3)),"-")</f>
        <v>13775.028539999999</v>
      </c>
      <c r="I7044" s="5">
        <v>13119.0748</v>
      </c>
      <c r="J7044" s="5">
        <v>10390.3072416</v>
      </c>
      <c r="K7044" s="26">
        <v>0.21</v>
      </c>
    </row>
    <row r="7045" spans="1:11">
      <c r="A7045" s="4">
        <v>42208</v>
      </c>
      <c r="B7045" t="s">
        <v>9755</v>
      </c>
      <c r="C7045" s="5">
        <f>IF($F$2=0," - ",Tabla1[[#This Row],[Base Precio de Lista neto]])</f>
        <v>9172.6226000000006</v>
      </c>
      <c r="D7045" s="5">
        <f>IF($F$2=0," - ",Tabla1[[#This Row],[Base Precio de Lista neto]]*(1-$F$2))</f>
        <v>6420.8358200000002</v>
      </c>
      <c r="E7045" s="5">
        <f>IF($F$2=0," - ",Tabla1[[#This Row],[Base para Mejor precio]]*(1-$F$2))</f>
        <v>5085.30196944</v>
      </c>
      <c r="F7045" s="4" t="s">
        <v>6</v>
      </c>
      <c r="G7045" s="16" t="s">
        <v>7914</v>
      </c>
      <c r="H7045" s="5">
        <f>IFERROR(IF($F$3=0,"-",Tabla1[[#This Row],[Precio de Cliente neto]]*(1+$F$3)),"-")</f>
        <v>9631.2537300000004</v>
      </c>
      <c r="I7045" s="5">
        <v>9172.6226000000006</v>
      </c>
      <c r="J7045" s="5">
        <v>7264.7170992000001</v>
      </c>
      <c r="K7045" s="26">
        <v>0.21</v>
      </c>
    </row>
    <row r="7046" spans="1:11">
      <c r="A7046" s="4">
        <v>42209</v>
      </c>
      <c r="B7046" t="s">
        <v>9756</v>
      </c>
      <c r="C7046" s="5">
        <f>IF($F$2=0," - ",Tabla1[[#This Row],[Base Precio de Lista neto]])</f>
        <v>11709.5744</v>
      </c>
      <c r="D7046" s="5">
        <f>IF($F$2=0," - ",Tabla1[[#This Row],[Base Precio de Lista neto]]*(1-$F$2))</f>
        <v>8196.7020799999991</v>
      </c>
      <c r="E7046" s="5">
        <f>IF($F$2=0," - ",Tabla1[[#This Row],[Base para Mejor precio]]*(1-$F$2))</f>
        <v>6491.7880473599998</v>
      </c>
      <c r="F7046" s="4" t="s">
        <v>6</v>
      </c>
      <c r="G7046" s="16" t="s">
        <v>7914</v>
      </c>
      <c r="H7046" s="5">
        <f>IFERROR(IF($F$3=0,"-",Tabla1[[#This Row],[Precio de Cliente neto]]*(1+$F$3)),"-")</f>
        <v>12295.053119999999</v>
      </c>
      <c r="I7046" s="5">
        <v>11709.5744</v>
      </c>
      <c r="J7046" s="5">
        <v>9273.9829248000005</v>
      </c>
      <c r="K7046" s="26">
        <v>0.21</v>
      </c>
    </row>
    <row r="7047" spans="1:11">
      <c r="A7047" s="4">
        <v>42210</v>
      </c>
      <c r="B7047" t="s">
        <v>9757</v>
      </c>
      <c r="C7047" s="5">
        <f>IF($F$2=0," - ",Tabla1[[#This Row],[Base Precio de Lista neto]])</f>
        <v>3062.4825999999998</v>
      </c>
      <c r="D7047" s="5">
        <f>IF($F$2=0," - ",Tabla1[[#This Row],[Base Precio de Lista neto]]*(1-$F$2))</f>
        <v>2143.7378199999998</v>
      </c>
      <c r="E7047" s="5">
        <f>IF($F$2=0," - ",Tabla1[[#This Row],[Base para Mejor precio]]*(1-$F$2))</f>
        <v>1697.8403534399999</v>
      </c>
      <c r="F7047" s="4" t="s">
        <v>6</v>
      </c>
      <c r="G7047" s="16" t="s">
        <v>7914</v>
      </c>
      <c r="H7047" s="5">
        <f>IFERROR(IF($F$3=0,"-",Tabla1[[#This Row],[Precio de Cliente neto]]*(1+$F$3)),"-")</f>
        <v>3215.6067299999995</v>
      </c>
      <c r="I7047" s="5">
        <v>3062.4825999999998</v>
      </c>
      <c r="J7047" s="5">
        <v>2425.4862192000001</v>
      </c>
      <c r="K7047" s="26">
        <v>0.21</v>
      </c>
    </row>
    <row r="7048" spans="1:11">
      <c r="A7048" s="4">
        <v>42217</v>
      </c>
      <c r="B7048" t="s">
        <v>9758</v>
      </c>
      <c r="C7048" s="5">
        <f>IF($F$2=0," - ",Tabla1[[#This Row],[Base Precio de Lista neto]])</f>
        <v>3301.6743999999999</v>
      </c>
      <c r="D7048" s="5">
        <f>IF($F$2=0," - ",Tabla1[[#This Row],[Base Precio de Lista neto]]*(1-$F$2))</f>
        <v>2311.1720799999998</v>
      </c>
      <c r="E7048" s="5">
        <f>IF($F$2=0," - ",Tabla1[[#This Row],[Base para Mejor precio]]*(1-$F$2))</f>
        <v>2080.0548720000002</v>
      </c>
      <c r="F7048" s="4" t="s">
        <v>6</v>
      </c>
      <c r="G7048" s="16" t="s">
        <v>5696</v>
      </c>
      <c r="H7048" s="5">
        <f>IFERROR(IF($F$3=0,"-",Tabla1[[#This Row],[Precio de Cliente neto]]*(1+$F$3)),"-")</f>
        <v>3466.7581199999995</v>
      </c>
      <c r="I7048" s="5">
        <v>3301.6743999999999</v>
      </c>
      <c r="J7048" s="5">
        <v>2971.5069600000002</v>
      </c>
      <c r="K7048" s="26">
        <v>0.21</v>
      </c>
    </row>
    <row r="7049" spans="1:11">
      <c r="A7049" s="4">
        <v>42218</v>
      </c>
      <c r="B7049" t="s">
        <v>9759</v>
      </c>
      <c r="C7049" s="5">
        <f>IF($F$2=0," - ",Tabla1[[#This Row],[Base Precio de Lista neto]])</f>
        <v>4011.8031000000001</v>
      </c>
      <c r="D7049" s="5">
        <f>IF($F$2=0," - ",Tabla1[[#This Row],[Base Precio de Lista neto]]*(1-$F$2))</f>
        <v>2808.26217</v>
      </c>
      <c r="E7049" s="5">
        <f>IF($F$2=0," - ",Tabla1[[#This Row],[Base para Mejor precio]]*(1-$F$2))</f>
        <v>2527.4359529999997</v>
      </c>
      <c r="F7049" s="4" t="s">
        <v>6</v>
      </c>
      <c r="G7049" s="16" t="s">
        <v>5696</v>
      </c>
      <c r="H7049" s="5">
        <f>IFERROR(IF($F$3=0,"-",Tabla1[[#This Row],[Precio de Cliente neto]]*(1+$F$3)),"-")</f>
        <v>4212.393255</v>
      </c>
      <c r="I7049" s="5">
        <v>4011.8031000000001</v>
      </c>
      <c r="J7049" s="5">
        <v>3610.6227899999999</v>
      </c>
      <c r="K7049" s="26">
        <v>0.21</v>
      </c>
    </row>
    <row r="7050" spans="1:11">
      <c r="A7050" s="4">
        <v>42219</v>
      </c>
      <c r="B7050" t="s">
        <v>9760</v>
      </c>
      <c r="C7050" s="5">
        <f>IF($F$2=0," - ",Tabla1[[#This Row],[Base Precio de Lista neto]])</f>
        <v>6135.1183000000001</v>
      </c>
      <c r="D7050" s="5">
        <f>IF($F$2=0," - ",Tabla1[[#This Row],[Base Precio de Lista neto]]*(1-$F$2))</f>
        <v>4294.5828099999999</v>
      </c>
      <c r="E7050" s="5">
        <f>IF($F$2=0," - ",Tabla1[[#This Row],[Base para Mejor precio]]*(1-$F$2))</f>
        <v>3865.1245289999997</v>
      </c>
      <c r="F7050" s="4" t="s">
        <v>6</v>
      </c>
      <c r="G7050" s="16" t="s">
        <v>5696</v>
      </c>
      <c r="H7050" s="5">
        <f>IFERROR(IF($F$3=0,"-",Tabla1[[#This Row],[Precio de Cliente neto]]*(1+$F$3)),"-")</f>
        <v>6441.8742149999998</v>
      </c>
      <c r="I7050" s="5">
        <v>6135.1183000000001</v>
      </c>
      <c r="J7050" s="5">
        <v>5521.6064699999997</v>
      </c>
      <c r="K7050" s="26">
        <v>0.21</v>
      </c>
    </row>
    <row r="7051" spans="1:11">
      <c r="A7051" s="4">
        <v>42220</v>
      </c>
      <c r="B7051" t="s">
        <v>9761</v>
      </c>
      <c r="C7051" s="5">
        <f>IF($F$2=0," - ",Tabla1[[#This Row],[Base Precio de Lista neto]])</f>
        <v>8086.7449999999999</v>
      </c>
      <c r="D7051" s="5">
        <f>IF($F$2=0," - ",Tabla1[[#This Row],[Base Precio de Lista neto]]*(1-$F$2))</f>
        <v>5660.7214999999997</v>
      </c>
      <c r="E7051" s="5">
        <f>IF($F$2=0," - ",Tabla1[[#This Row],[Base para Mejor precio]]*(1-$F$2))</f>
        <v>5094.6493499999997</v>
      </c>
      <c r="F7051" s="4" t="s">
        <v>6</v>
      </c>
      <c r="G7051" s="16" t="s">
        <v>5696</v>
      </c>
      <c r="H7051" s="5">
        <f>IFERROR(IF($F$3=0,"-",Tabla1[[#This Row],[Precio de Cliente neto]]*(1+$F$3)),"-")</f>
        <v>8491.0822499999995</v>
      </c>
      <c r="I7051" s="5">
        <v>8086.7449999999999</v>
      </c>
      <c r="J7051" s="5">
        <v>7278.0704999999998</v>
      </c>
      <c r="K7051" s="26">
        <v>0.21</v>
      </c>
    </row>
    <row r="7052" spans="1:11">
      <c r="A7052" s="4">
        <v>42221</v>
      </c>
      <c r="B7052" t="s">
        <v>9762</v>
      </c>
      <c r="C7052" s="5">
        <f>IF($F$2=0," - ",Tabla1[[#This Row],[Base Precio de Lista neto]])</f>
        <v>3225.0439000000001</v>
      </c>
      <c r="D7052" s="5">
        <f>IF($F$2=0," - ",Tabla1[[#This Row],[Base Precio de Lista neto]]*(1-$F$2))</f>
        <v>2257.5307299999999</v>
      </c>
      <c r="E7052" s="5">
        <f>IF($F$2=0," - ",Tabla1[[#This Row],[Base para Mejor precio]]*(1-$F$2))</f>
        <v>2031.7776569999999</v>
      </c>
      <c r="F7052" s="4" t="s">
        <v>6</v>
      </c>
      <c r="G7052" s="16" t="s">
        <v>5696</v>
      </c>
      <c r="H7052" s="5">
        <f>IFERROR(IF($F$3=0,"-",Tabla1[[#This Row],[Precio de Cliente neto]]*(1+$F$3)),"-")</f>
        <v>3386.2960949999997</v>
      </c>
      <c r="I7052" s="5">
        <v>3225.0439000000001</v>
      </c>
      <c r="J7052" s="5">
        <v>2902.5395100000001</v>
      </c>
      <c r="K7052" s="26">
        <v>0.21</v>
      </c>
    </row>
    <row r="7053" spans="1:11">
      <c r="A7053" s="4">
        <v>42222</v>
      </c>
      <c r="B7053" t="s">
        <v>9763</v>
      </c>
      <c r="C7053" s="5">
        <f>IF($F$2=0," - ",Tabla1[[#This Row],[Base Precio de Lista neto]])</f>
        <v>3915.3285000000001</v>
      </c>
      <c r="D7053" s="5">
        <f>IF($F$2=0," - ",Tabla1[[#This Row],[Base Precio de Lista neto]]*(1-$F$2))</f>
        <v>2740.7299499999999</v>
      </c>
      <c r="E7053" s="5">
        <f>IF($F$2=0," - ",Tabla1[[#This Row],[Base para Mejor precio]]*(1-$F$2))</f>
        <v>2466.6569549999999</v>
      </c>
      <c r="F7053" s="4" t="s">
        <v>6</v>
      </c>
      <c r="G7053" s="16" t="s">
        <v>5696</v>
      </c>
      <c r="H7053" s="5">
        <f>IFERROR(IF($F$3=0,"-",Tabla1[[#This Row],[Precio de Cliente neto]]*(1+$F$3)),"-")</f>
        <v>4111.0949249999994</v>
      </c>
      <c r="I7053" s="5">
        <v>3915.3285000000001</v>
      </c>
      <c r="J7053" s="5">
        <v>3523.79565</v>
      </c>
      <c r="K7053" s="26">
        <v>0.21</v>
      </c>
    </row>
    <row r="7054" spans="1:11">
      <c r="A7054" s="4">
        <v>42223</v>
      </c>
      <c r="B7054" t="s">
        <v>9764</v>
      </c>
      <c r="C7054" s="5">
        <f>IF($F$2=0," - ",Tabla1[[#This Row],[Base Precio de Lista neto]])</f>
        <v>5991.0978999999998</v>
      </c>
      <c r="D7054" s="5">
        <f>IF($F$2=0," - ",Tabla1[[#This Row],[Base Precio de Lista neto]]*(1-$F$2))</f>
        <v>4193.7685299999994</v>
      </c>
      <c r="E7054" s="5">
        <f>IF($F$2=0," - ",Tabla1[[#This Row],[Base para Mejor precio]]*(1-$F$2))</f>
        <v>3774.3916770000001</v>
      </c>
      <c r="F7054" s="4" t="s">
        <v>6</v>
      </c>
      <c r="G7054" s="16" t="s">
        <v>5696</v>
      </c>
      <c r="H7054" s="5">
        <f>IFERROR(IF($F$3=0,"-",Tabla1[[#This Row],[Precio de Cliente neto]]*(1+$F$3)),"-")</f>
        <v>6290.6527949999991</v>
      </c>
      <c r="I7054" s="5">
        <v>5991.0978999999998</v>
      </c>
      <c r="J7054" s="5">
        <v>5391.9881100000002</v>
      </c>
      <c r="K7054" s="26">
        <v>0.21</v>
      </c>
    </row>
    <row r="7055" spans="1:11">
      <c r="A7055" s="4">
        <v>42224</v>
      </c>
      <c r="B7055" t="s">
        <v>9765</v>
      </c>
      <c r="C7055" s="5">
        <f>IF($F$2=0," - ",Tabla1[[#This Row],[Base Precio de Lista neto]])</f>
        <v>7897.3213999999998</v>
      </c>
      <c r="D7055" s="5">
        <f>IF($F$2=0," - ",Tabla1[[#This Row],[Base Precio de Lista neto]]*(1-$F$2))</f>
        <v>5528.1249799999996</v>
      </c>
      <c r="E7055" s="5">
        <f>IF($F$2=0," - ",Tabla1[[#This Row],[Base para Mejor precio]]*(1-$F$2))</f>
        <v>4975.3124819999994</v>
      </c>
      <c r="F7055" s="4" t="s">
        <v>6</v>
      </c>
      <c r="G7055" s="16" t="s">
        <v>5696</v>
      </c>
      <c r="H7055" s="5">
        <f>IFERROR(IF($F$3=0,"-",Tabla1[[#This Row],[Precio de Cliente neto]]*(1+$F$3)),"-")</f>
        <v>8292.1874699999989</v>
      </c>
      <c r="I7055" s="5">
        <v>7897.3213999999998</v>
      </c>
      <c r="J7055" s="5">
        <v>7107.5892599999997</v>
      </c>
      <c r="K7055" s="26">
        <v>0.21</v>
      </c>
    </row>
    <row r="7056" spans="1:11">
      <c r="A7056" s="4">
        <v>42234</v>
      </c>
      <c r="B7056" t="s">
        <v>9766</v>
      </c>
      <c r="C7056" s="5">
        <f>IF($F$2=0," - ",Tabla1[[#This Row],[Base Precio de Lista neto]])</f>
        <v>157694.92910000001</v>
      </c>
      <c r="D7056" s="5">
        <f>IF($F$2=0," - ",Tabla1[[#This Row],[Base Precio de Lista neto]]*(1-$F$2))</f>
        <v>110386.45037000001</v>
      </c>
      <c r="E7056" s="5">
        <f>IF($F$2=0," - ",Tabla1[[#This Row],[Base para Mejor precio]]*(1-$F$2))</f>
        <v>87426.068693039997</v>
      </c>
      <c r="F7056" s="4" t="s">
        <v>6</v>
      </c>
      <c r="G7056" s="16" t="s">
        <v>7913</v>
      </c>
      <c r="H7056" s="5">
        <f>IFERROR(IF($F$3=0,"-",Tabla1[[#This Row],[Precio de Cliente neto]]*(1+$F$3)),"-")</f>
        <v>165579.67555500002</v>
      </c>
      <c r="I7056" s="5">
        <v>157694.92910000001</v>
      </c>
      <c r="J7056" s="5">
        <v>124894.38384720001</v>
      </c>
      <c r="K7056" s="26">
        <v>0.21</v>
      </c>
    </row>
    <row r="7057" spans="1:11">
      <c r="A7057" s="4">
        <v>42239</v>
      </c>
      <c r="B7057" t="s">
        <v>9767</v>
      </c>
      <c r="C7057" s="5">
        <f>IF($F$2=0," - ",Tabla1[[#This Row],[Base Precio de Lista neto]])</f>
        <v>10256.2266</v>
      </c>
      <c r="D7057" s="5">
        <f>IF($F$2=0," - ",Tabla1[[#This Row],[Base Precio de Lista neto]]*(1-$F$2))</f>
        <v>7179.3586199999991</v>
      </c>
      <c r="E7057" s="5">
        <f>IF($F$2=0," - ",Tabla1[[#This Row],[Base para Mejor precio]]*(1-$F$2))</f>
        <v>6461.4227580000006</v>
      </c>
      <c r="F7057" s="4" t="s">
        <v>6</v>
      </c>
      <c r="G7057" s="16" t="s">
        <v>5696</v>
      </c>
      <c r="H7057" s="5">
        <f>IFERROR(IF($F$3=0,"-",Tabla1[[#This Row],[Precio de Cliente neto]]*(1+$F$3)),"-")</f>
        <v>10769.037929999999</v>
      </c>
      <c r="I7057" s="5">
        <v>10256.2266</v>
      </c>
      <c r="J7057" s="5">
        <v>9230.6039400000009</v>
      </c>
      <c r="K7057" s="26">
        <v>0.21</v>
      </c>
    </row>
    <row r="7058" spans="1:11">
      <c r="A7058" s="4">
        <v>42240</v>
      </c>
      <c r="B7058" t="s">
        <v>9768</v>
      </c>
      <c r="C7058" s="5">
        <f>IF($F$2=0," - ",Tabla1[[#This Row],[Base Precio de Lista neto]])</f>
        <v>761.85230000000001</v>
      </c>
      <c r="D7058" s="5">
        <f>IF($F$2=0," - ",Tabla1[[#This Row],[Base Precio de Lista neto]]*(1-$F$2))</f>
        <v>533.29660999999999</v>
      </c>
      <c r="E7058" s="5">
        <f>IF($F$2=0," - ",Tabla1[[#This Row],[Base para Mejor precio]]*(1-$F$2))</f>
        <v>479.96694899999994</v>
      </c>
      <c r="F7058" s="4" t="s">
        <v>6</v>
      </c>
      <c r="G7058" s="16" t="s">
        <v>5696</v>
      </c>
      <c r="H7058" s="5">
        <f>IFERROR(IF($F$3=0,"-",Tabla1[[#This Row],[Precio de Cliente neto]]*(1+$F$3)),"-")</f>
        <v>799.94491500000004</v>
      </c>
      <c r="I7058" s="5">
        <v>761.85230000000001</v>
      </c>
      <c r="J7058" s="5">
        <v>685.66706999999997</v>
      </c>
      <c r="K7058" s="26">
        <v>0.21</v>
      </c>
    </row>
    <row r="7059" spans="1:11">
      <c r="A7059" s="4">
        <v>42241</v>
      </c>
      <c r="B7059" t="s">
        <v>9769</v>
      </c>
      <c r="C7059" s="5">
        <f>IF($F$2=0," - ",Tabla1[[#This Row],[Base Precio de Lista neto]])</f>
        <v>4197.5806000000002</v>
      </c>
      <c r="D7059" s="5">
        <f>IF($F$2=0," - ",Tabla1[[#This Row],[Base Precio de Lista neto]]*(1-$F$2))</f>
        <v>2938.3064199999999</v>
      </c>
      <c r="E7059" s="5">
        <f>IF($F$2=0," - ",Tabla1[[#This Row],[Base para Mejor precio]]*(1-$F$2))</f>
        <v>2644.475778</v>
      </c>
      <c r="F7059" s="4" t="s">
        <v>6</v>
      </c>
      <c r="G7059" s="16" t="s">
        <v>5696</v>
      </c>
      <c r="H7059" s="5">
        <f>IFERROR(IF($F$3=0,"-",Tabla1[[#This Row],[Precio de Cliente neto]]*(1+$F$3)),"-")</f>
        <v>4407.4596299999994</v>
      </c>
      <c r="I7059" s="5">
        <v>4197.5806000000002</v>
      </c>
      <c r="J7059" s="5">
        <v>3777.8225400000001</v>
      </c>
      <c r="K7059" s="26">
        <v>0.21</v>
      </c>
    </row>
    <row r="7060" spans="1:11">
      <c r="A7060" s="4">
        <v>42242</v>
      </c>
      <c r="B7060" t="s">
        <v>9770</v>
      </c>
      <c r="C7060" s="5">
        <f>IF($F$2=0," - ",Tabla1[[#This Row],[Base Precio de Lista neto]])</f>
        <v>5054.1391000000003</v>
      </c>
      <c r="D7060" s="5">
        <f>IF($F$2=0," - ",Tabla1[[#This Row],[Base Precio de Lista neto]]*(1-$F$2))</f>
        <v>3537.8973700000001</v>
      </c>
      <c r="E7060" s="5">
        <f>IF($F$2=0," - ",Tabla1[[#This Row],[Base para Mejor precio]]*(1-$F$2))</f>
        <v>3184.1076330000001</v>
      </c>
      <c r="F7060" s="4" t="s">
        <v>6</v>
      </c>
      <c r="G7060" s="16" t="s">
        <v>5696</v>
      </c>
      <c r="H7060" s="5">
        <f>IFERROR(IF($F$3=0,"-",Tabla1[[#This Row],[Precio de Cliente neto]]*(1+$F$3)),"-")</f>
        <v>5306.846055</v>
      </c>
      <c r="I7060" s="5">
        <v>5054.1391000000003</v>
      </c>
      <c r="J7060" s="5">
        <v>4548.7251900000001</v>
      </c>
      <c r="K7060" s="26">
        <v>0.21</v>
      </c>
    </row>
    <row r="7061" spans="1:11">
      <c r="A7061" s="4">
        <v>42243</v>
      </c>
      <c r="B7061" t="s">
        <v>9771</v>
      </c>
      <c r="C7061" s="5">
        <f>IF($F$2=0," - ",Tabla1[[#This Row],[Base Precio de Lista neto]])</f>
        <v>5054.1391000000003</v>
      </c>
      <c r="D7061" s="5">
        <f>IF($F$2=0," - ",Tabla1[[#This Row],[Base Precio de Lista neto]]*(1-$F$2))</f>
        <v>3537.8973700000001</v>
      </c>
      <c r="E7061" s="5">
        <f>IF($F$2=0," - ",Tabla1[[#This Row],[Base para Mejor precio]]*(1-$F$2))</f>
        <v>3184.1076330000001</v>
      </c>
      <c r="F7061" s="4" t="s">
        <v>6</v>
      </c>
      <c r="G7061" s="16" t="s">
        <v>5696</v>
      </c>
      <c r="H7061" s="5">
        <f>IFERROR(IF($F$3=0,"-",Tabla1[[#This Row],[Precio de Cliente neto]]*(1+$F$3)),"-")</f>
        <v>5306.846055</v>
      </c>
      <c r="I7061" s="5">
        <v>5054.1391000000003</v>
      </c>
      <c r="J7061" s="5">
        <v>4548.7251900000001</v>
      </c>
      <c r="K7061" s="26">
        <v>0.21</v>
      </c>
    </row>
    <row r="7062" spans="1:11">
      <c r="A7062" s="4">
        <v>42244</v>
      </c>
      <c r="B7062" t="s">
        <v>9772</v>
      </c>
      <c r="C7062" s="5">
        <f>IF($F$2=0," - ",Tabla1[[#This Row],[Base Precio de Lista neto]])</f>
        <v>5053.8455000000004</v>
      </c>
      <c r="D7062" s="5">
        <f>IF($F$2=0," - ",Tabla1[[#This Row],[Base Precio de Lista neto]]*(1-$F$2))</f>
        <v>3537.6918500000002</v>
      </c>
      <c r="E7062" s="5">
        <f>IF($F$2=0," - ",Tabla1[[#This Row],[Base para Mejor precio]]*(1-$F$2))</f>
        <v>3183.9226649999996</v>
      </c>
      <c r="F7062" s="4" t="s">
        <v>6</v>
      </c>
      <c r="G7062" s="16" t="s">
        <v>5696</v>
      </c>
      <c r="H7062" s="5">
        <f>IFERROR(IF($F$3=0,"-",Tabla1[[#This Row],[Precio de Cliente neto]]*(1+$F$3)),"-")</f>
        <v>5306.5377750000007</v>
      </c>
      <c r="I7062" s="5">
        <v>5053.8455000000004</v>
      </c>
      <c r="J7062" s="5">
        <v>4548.4609499999997</v>
      </c>
      <c r="K7062" s="26">
        <v>0.21</v>
      </c>
    </row>
    <row r="7063" spans="1:11">
      <c r="A7063" s="4">
        <v>42245</v>
      </c>
      <c r="B7063" t="s">
        <v>9773</v>
      </c>
      <c r="C7063" s="5">
        <f>IF($F$2=0," - ",Tabla1[[#This Row],[Base Precio de Lista neto]])</f>
        <v>5053.8432000000003</v>
      </c>
      <c r="D7063" s="5">
        <f>IF($F$2=0," - ",Tabla1[[#This Row],[Base Precio de Lista neto]]*(1-$F$2))</f>
        <v>3537.6902399999999</v>
      </c>
      <c r="E7063" s="5">
        <f>IF($F$2=0," - ",Tabla1[[#This Row],[Base para Mejor precio]]*(1-$F$2))</f>
        <v>3183.9212159999997</v>
      </c>
      <c r="F7063" s="4" t="s">
        <v>6</v>
      </c>
      <c r="G7063" s="16" t="s">
        <v>5696</v>
      </c>
      <c r="H7063" s="5">
        <f>IFERROR(IF($F$3=0,"-",Tabla1[[#This Row],[Precio de Cliente neto]]*(1+$F$3)),"-")</f>
        <v>5306.5353599999999</v>
      </c>
      <c r="I7063" s="5">
        <v>5053.8432000000003</v>
      </c>
      <c r="J7063" s="5">
        <v>4548.4588800000001</v>
      </c>
      <c r="K7063" s="26">
        <v>0.21</v>
      </c>
    </row>
    <row r="7064" spans="1:11">
      <c r="A7064" s="4">
        <v>42246</v>
      </c>
      <c r="B7064" t="s">
        <v>9774</v>
      </c>
      <c r="C7064" s="5">
        <f>IF($F$2=0," - ",Tabla1[[#This Row],[Base Precio de Lista neto]])</f>
        <v>5054.2673999999997</v>
      </c>
      <c r="D7064" s="5">
        <f>IF($F$2=0," - ",Tabla1[[#This Row],[Base Precio de Lista neto]]*(1-$F$2))</f>
        <v>3537.9871799999996</v>
      </c>
      <c r="E7064" s="5">
        <f>IF($F$2=0," - ",Tabla1[[#This Row],[Base para Mejor precio]]*(1-$F$2))</f>
        <v>3184.1884619999996</v>
      </c>
      <c r="F7064" s="4" t="s">
        <v>6</v>
      </c>
      <c r="G7064" s="16" t="s">
        <v>5696</v>
      </c>
      <c r="H7064" s="5">
        <f>IFERROR(IF($F$3=0,"-",Tabla1[[#This Row],[Precio de Cliente neto]]*(1+$F$3)),"-")</f>
        <v>5306.9807699999992</v>
      </c>
      <c r="I7064" s="5">
        <v>5054.2673999999997</v>
      </c>
      <c r="J7064" s="5">
        <v>4548.8406599999998</v>
      </c>
      <c r="K7064" s="26">
        <v>0.21</v>
      </c>
    </row>
    <row r="7065" spans="1:11">
      <c r="A7065" s="4">
        <v>42247</v>
      </c>
      <c r="B7065" t="s">
        <v>9775</v>
      </c>
      <c r="C7065" s="5">
        <f>IF($F$2=0," - ",Tabla1[[#This Row],[Base Precio de Lista neto]])</f>
        <v>5053.8455000000004</v>
      </c>
      <c r="D7065" s="5">
        <f>IF($F$2=0," - ",Tabla1[[#This Row],[Base Precio de Lista neto]]*(1-$F$2))</f>
        <v>3537.6918500000002</v>
      </c>
      <c r="E7065" s="5">
        <f>IF($F$2=0," - ",Tabla1[[#This Row],[Base para Mejor precio]]*(1-$F$2))</f>
        <v>3183.9226649999996</v>
      </c>
      <c r="F7065" s="4" t="s">
        <v>6</v>
      </c>
      <c r="G7065" s="16" t="s">
        <v>5696</v>
      </c>
      <c r="H7065" s="5">
        <f>IFERROR(IF($F$3=0,"-",Tabla1[[#This Row],[Precio de Cliente neto]]*(1+$F$3)),"-")</f>
        <v>5306.5377750000007</v>
      </c>
      <c r="I7065" s="5">
        <v>5053.8455000000004</v>
      </c>
      <c r="J7065" s="5">
        <v>4548.4609499999997</v>
      </c>
      <c r="K7065" s="26">
        <v>0.21</v>
      </c>
    </row>
    <row r="7066" spans="1:11">
      <c r="A7066" s="4">
        <v>42248</v>
      </c>
      <c r="B7066" t="s">
        <v>9776</v>
      </c>
      <c r="C7066" s="5">
        <f>IF($F$2=0," - ",Tabla1[[#This Row],[Base Precio de Lista neto]])</f>
        <v>5053.8432000000003</v>
      </c>
      <c r="D7066" s="5">
        <f>IF($F$2=0," - ",Tabla1[[#This Row],[Base Precio de Lista neto]]*(1-$F$2))</f>
        <v>3537.6902399999999</v>
      </c>
      <c r="E7066" s="5">
        <f>IF($F$2=0," - ",Tabla1[[#This Row],[Base para Mejor precio]]*(1-$F$2))</f>
        <v>3183.9212159999997</v>
      </c>
      <c r="F7066" s="4" t="s">
        <v>6</v>
      </c>
      <c r="G7066" s="16" t="s">
        <v>5696</v>
      </c>
      <c r="H7066" s="5">
        <f>IFERROR(IF($F$3=0,"-",Tabla1[[#This Row],[Precio de Cliente neto]]*(1+$F$3)),"-")</f>
        <v>5306.5353599999999</v>
      </c>
      <c r="I7066" s="5">
        <v>5053.8432000000003</v>
      </c>
      <c r="J7066" s="5">
        <v>4548.4588800000001</v>
      </c>
      <c r="K7066" s="26">
        <v>0.21</v>
      </c>
    </row>
    <row r="7067" spans="1:11">
      <c r="A7067" s="4">
        <v>42249</v>
      </c>
      <c r="B7067" t="s">
        <v>9777</v>
      </c>
      <c r="C7067" s="5">
        <f>IF($F$2=0," - ",Tabla1[[#This Row],[Base Precio de Lista neto]])</f>
        <v>5196.2397000000001</v>
      </c>
      <c r="D7067" s="5">
        <f>IF($F$2=0," - ",Tabla1[[#This Row],[Base Precio de Lista neto]]*(1-$F$2))</f>
        <v>3637.3677899999998</v>
      </c>
      <c r="E7067" s="5">
        <f>IF($F$2=0," - ",Tabla1[[#This Row],[Base para Mejor precio]]*(1-$F$2))</f>
        <v>3273.6310109999999</v>
      </c>
      <c r="F7067" s="4" t="s">
        <v>6</v>
      </c>
      <c r="G7067" s="16" t="s">
        <v>5696</v>
      </c>
      <c r="H7067" s="5">
        <f>IFERROR(IF($F$3=0,"-",Tabla1[[#This Row],[Precio de Cliente neto]]*(1+$F$3)),"-")</f>
        <v>5456.0516849999995</v>
      </c>
      <c r="I7067" s="5">
        <v>5196.2397000000001</v>
      </c>
      <c r="J7067" s="5">
        <v>4676.6157300000004</v>
      </c>
      <c r="K7067" s="26">
        <v>0.21</v>
      </c>
    </row>
    <row r="7068" spans="1:11">
      <c r="A7068" s="4">
        <v>42250</v>
      </c>
      <c r="B7068" t="s">
        <v>9778</v>
      </c>
      <c r="C7068" s="5">
        <f>IF($F$2=0," - ",Tabla1[[#This Row],[Base Precio de Lista neto]])</f>
        <v>5455.1812</v>
      </c>
      <c r="D7068" s="5">
        <f>IF($F$2=0," - ",Tabla1[[#This Row],[Base Precio de Lista neto]]*(1-$F$2))</f>
        <v>3818.6268399999999</v>
      </c>
      <c r="E7068" s="5">
        <f>IF($F$2=0," - ",Tabla1[[#This Row],[Base para Mejor precio]]*(1-$F$2))</f>
        <v>3436.7641560000002</v>
      </c>
      <c r="F7068" s="4" t="s">
        <v>6</v>
      </c>
      <c r="G7068" s="16" t="s">
        <v>5696</v>
      </c>
      <c r="H7068" s="5">
        <f>IFERROR(IF($F$3=0,"-",Tabla1[[#This Row],[Precio de Cliente neto]]*(1+$F$3)),"-")</f>
        <v>5727.9402599999994</v>
      </c>
      <c r="I7068" s="5">
        <v>5455.1812</v>
      </c>
      <c r="J7068" s="5">
        <v>4909.6630800000003</v>
      </c>
      <c r="K7068" s="26">
        <v>0.21</v>
      </c>
    </row>
    <row r="7069" spans="1:11">
      <c r="A7069" s="4">
        <v>42251</v>
      </c>
      <c r="B7069" t="s">
        <v>9779</v>
      </c>
      <c r="C7069" s="5">
        <f>IF($F$2=0," - ",Tabla1[[#This Row],[Base Precio de Lista neto]])</f>
        <v>5917.4404999999997</v>
      </c>
      <c r="D7069" s="5">
        <f>IF($F$2=0," - ",Tabla1[[#This Row],[Base Precio de Lista neto]]*(1-$F$2))</f>
        <v>4142.2083499999999</v>
      </c>
      <c r="E7069" s="5">
        <f>IF($F$2=0," - ",Tabla1[[#This Row],[Base para Mejor precio]]*(1-$F$2))</f>
        <v>3727.9875149999998</v>
      </c>
      <c r="F7069" s="4" t="s">
        <v>6</v>
      </c>
      <c r="G7069" s="16" t="s">
        <v>5696</v>
      </c>
      <c r="H7069" s="5">
        <f>IFERROR(IF($F$3=0,"-",Tabla1[[#This Row],[Precio de Cliente neto]]*(1+$F$3)),"-")</f>
        <v>6213.3125249999994</v>
      </c>
      <c r="I7069" s="5">
        <v>5917.4404999999997</v>
      </c>
      <c r="J7069" s="5">
        <v>5325.6964500000004</v>
      </c>
      <c r="K7069" s="26">
        <v>0.21</v>
      </c>
    </row>
    <row r="7070" spans="1:11">
      <c r="A7070" s="4">
        <v>42252</v>
      </c>
      <c r="B7070" t="s">
        <v>9780</v>
      </c>
      <c r="C7070" s="5">
        <f>IF($F$2=0," - ",Tabla1[[#This Row],[Base Precio de Lista neto]])</f>
        <v>5917.4404999999997</v>
      </c>
      <c r="D7070" s="5">
        <f>IF($F$2=0," - ",Tabla1[[#This Row],[Base Precio de Lista neto]]*(1-$F$2))</f>
        <v>4142.2083499999999</v>
      </c>
      <c r="E7070" s="5">
        <f>IF($F$2=0," - ",Tabla1[[#This Row],[Base para Mejor precio]]*(1-$F$2))</f>
        <v>3727.9875149999998</v>
      </c>
      <c r="F7070" s="4" t="s">
        <v>6</v>
      </c>
      <c r="G7070" s="16" t="s">
        <v>5696</v>
      </c>
      <c r="H7070" s="5">
        <f>IFERROR(IF($F$3=0,"-",Tabla1[[#This Row],[Precio de Cliente neto]]*(1+$F$3)),"-")</f>
        <v>6213.3125249999994</v>
      </c>
      <c r="I7070" s="5">
        <v>5917.4404999999997</v>
      </c>
      <c r="J7070" s="5">
        <v>5325.6964500000004</v>
      </c>
      <c r="K7070" s="26">
        <v>0.21</v>
      </c>
    </row>
    <row r="7071" spans="1:11">
      <c r="A7071" s="4">
        <v>42253</v>
      </c>
      <c r="B7071" t="s">
        <v>9781</v>
      </c>
      <c r="C7071" s="5">
        <f>IF($F$2=0," - ",Tabla1[[#This Row],[Base Precio de Lista neto]])</f>
        <v>5917.4404999999997</v>
      </c>
      <c r="D7071" s="5">
        <f>IF($F$2=0," - ",Tabla1[[#This Row],[Base Precio de Lista neto]]*(1-$F$2))</f>
        <v>4142.2083499999999</v>
      </c>
      <c r="E7071" s="5">
        <f>IF($F$2=0," - ",Tabla1[[#This Row],[Base para Mejor precio]]*(1-$F$2))</f>
        <v>3727.9875149999998</v>
      </c>
      <c r="F7071" s="4" t="s">
        <v>6</v>
      </c>
      <c r="G7071" s="16" t="s">
        <v>5696</v>
      </c>
      <c r="H7071" s="5">
        <f>IFERROR(IF($F$3=0,"-",Tabla1[[#This Row],[Precio de Cliente neto]]*(1+$F$3)),"-")</f>
        <v>6213.3125249999994</v>
      </c>
      <c r="I7071" s="5">
        <v>5917.4404999999997</v>
      </c>
      <c r="J7071" s="5">
        <v>5325.6964500000004</v>
      </c>
      <c r="K7071" s="26">
        <v>0.21</v>
      </c>
    </row>
    <row r="7072" spans="1:11">
      <c r="A7072" s="4">
        <v>42254</v>
      </c>
      <c r="B7072" t="s">
        <v>9782</v>
      </c>
      <c r="C7072" s="5">
        <f>IF($F$2=0," - ",Tabla1[[#This Row],[Base Precio de Lista neto]])</f>
        <v>6472.3298000000004</v>
      </c>
      <c r="D7072" s="5">
        <f>IF($F$2=0," - ",Tabla1[[#This Row],[Base Precio de Lista neto]]*(1-$F$2))</f>
        <v>4530.6308600000002</v>
      </c>
      <c r="E7072" s="5">
        <f>IF($F$2=0," - ",Tabla1[[#This Row],[Base para Mejor precio]]*(1-$F$2))</f>
        <v>4077.5677739999996</v>
      </c>
      <c r="F7072" s="4" t="s">
        <v>6</v>
      </c>
      <c r="G7072" s="16" t="s">
        <v>5696</v>
      </c>
      <c r="H7072" s="5">
        <f>IFERROR(IF($F$3=0,"-",Tabla1[[#This Row],[Precio de Cliente neto]]*(1+$F$3)),"-")</f>
        <v>6795.9462899999999</v>
      </c>
      <c r="I7072" s="5">
        <v>6472.3298000000004</v>
      </c>
      <c r="J7072" s="5">
        <v>5825.0968199999998</v>
      </c>
      <c r="K7072" s="26">
        <v>0.21</v>
      </c>
    </row>
    <row r="7073" spans="1:11">
      <c r="A7073" s="4">
        <v>42255</v>
      </c>
      <c r="B7073" t="s">
        <v>9783</v>
      </c>
      <c r="C7073" s="5">
        <f>IF($F$2=0," - ",Tabla1[[#This Row],[Base Precio de Lista neto]])</f>
        <v>4210.0167000000001</v>
      </c>
      <c r="D7073" s="5">
        <f>IF($F$2=0," - ",Tabla1[[#This Row],[Base Precio de Lista neto]]*(1-$F$2))</f>
        <v>2947.0116899999998</v>
      </c>
      <c r="E7073" s="5">
        <f>IF($F$2=0," - ",Tabla1[[#This Row],[Base para Mejor precio]]*(1-$F$2))</f>
        <v>2652.3105209999999</v>
      </c>
      <c r="F7073" s="4" t="s">
        <v>6</v>
      </c>
      <c r="G7073" s="16" t="s">
        <v>5696</v>
      </c>
      <c r="H7073" s="5">
        <f>IFERROR(IF($F$3=0,"-",Tabla1[[#This Row],[Precio de Cliente neto]]*(1+$F$3)),"-")</f>
        <v>4420.517535</v>
      </c>
      <c r="I7073" s="5">
        <v>4210.0167000000001</v>
      </c>
      <c r="J7073" s="5">
        <v>3789.01503</v>
      </c>
      <c r="K7073" s="26">
        <v>0.21</v>
      </c>
    </row>
    <row r="7074" spans="1:11">
      <c r="A7074" s="4">
        <v>42256</v>
      </c>
      <c r="B7074" t="s">
        <v>9784</v>
      </c>
      <c r="C7074" s="5">
        <f>IF($F$2=0," - ",Tabla1[[#This Row],[Base Precio de Lista neto]])</f>
        <v>5052.0005000000001</v>
      </c>
      <c r="D7074" s="5">
        <f>IF($F$2=0," - ",Tabla1[[#This Row],[Base Precio de Lista neto]]*(1-$F$2))</f>
        <v>3536.4003499999999</v>
      </c>
      <c r="E7074" s="5">
        <f>IF($F$2=0," - ",Tabla1[[#This Row],[Base para Mejor precio]]*(1-$F$2))</f>
        <v>3182.7603149999995</v>
      </c>
      <c r="F7074" s="4" t="s">
        <v>6</v>
      </c>
      <c r="G7074" s="16" t="s">
        <v>5696</v>
      </c>
      <c r="H7074" s="5">
        <f>IFERROR(IF($F$3=0,"-",Tabla1[[#This Row],[Precio de Cliente neto]]*(1+$F$3)),"-")</f>
        <v>5304.6005249999998</v>
      </c>
      <c r="I7074" s="5">
        <v>5052.0005000000001</v>
      </c>
      <c r="J7074" s="5">
        <v>4546.8004499999997</v>
      </c>
      <c r="K7074" s="26">
        <v>0.21</v>
      </c>
    </row>
    <row r="7075" spans="1:11">
      <c r="A7075" s="4">
        <v>42257</v>
      </c>
      <c r="B7075" t="s">
        <v>9785</v>
      </c>
      <c r="C7075" s="5">
        <f>IF($F$2=0," - ",Tabla1[[#This Row],[Base Precio de Lista neto]])</f>
        <v>2542.1682999999998</v>
      </c>
      <c r="D7075" s="5">
        <f>IF($F$2=0," - ",Tabla1[[#This Row],[Base Precio de Lista neto]]*(1-$F$2))</f>
        <v>1779.5178099999998</v>
      </c>
      <c r="E7075" s="5">
        <f>IF($F$2=0," - ",Tabla1[[#This Row],[Base para Mejor precio]]*(1-$F$2))</f>
        <v>1601.5660289999998</v>
      </c>
      <c r="F7075" s="4" t="s">
        <v>6</v>
      </c>
      <c r="G7075" s="16" t="s">
        <v>5696</v>
      </c>
      <c r="H7075" s="5">
        <f>IFERROR(IF($F$3=0,"-",Tabla1[[#This Row],[Precio de Cliente neto]]*(1+$F$3)),"-")</f>
        <v>2669.276715</v>
      </c>
      <c r="I7075" s="5">
        <v>2542.1682999999998</v>
      </c>
      <c r="J7075" s="5">
        <v>2287.95147</v>
      </c>
      <c r="K7075" s="26">
        <v>0.21</v>
      </c>
    </row>
    <row r="7076" spans="1:11">
      <c r="A7076" s="4">
        <v>42258</v>
      </c>
      <c r="B7076" t="s">
        <v>9786</v>
      </c>
      <c r="C7076" s="5">
        <f>IF($F$2=0," - ",Tabla1[[#This Row],[Base Precio de Lista neto]])</f>
        <v>2542.1682999999998</v>
      </c>
      <c r="D7076" s="5">
        <f>IF($F$2=0," - ",Tabla1[[#This Row],[Base Precio de Lista neto]]*(1-$F$2))</f>
        <v>1779.5178099999998</v>
      </c>
      <c r="E7076" s="5">
        <f>IF($F$2=0," - ",Tabla1[[#This Row],[Base para Mejor precio]]*(1-$F$2))</f>
        <v>1601.5660289999998</v>
      </c>
      <c r="F7076" s="4" t="s">
        <v>6</v>
      </c>
      <c r="G7076" s="16" t="s">
        <v>5696</v>
      </c>
      <c r="H7076" s="5">
        <f>IFERROR(IF($F$3=0,"-",Tabla1[[#This Row],[Precio de Cliente neto]]*(1+$F$3)),"-")</f>
        <v>2669.276715</v>
      </c>
      <c r="I7076" s="5">
        <v>2542.1682999999998</v>
      </c>
      <c r="J7076" s="5">
        <v>2287.95147</v>
      </c>
      <c r="K7076" s="26">
        <v>0.21</v>
      </c>
    </row>
    <row r="7077" spans="1:11">
      <c r="A7077" s="4">
        <v>42259</v>
      </c>
      <c r="B7077" t="s">
        <v>9787</v>
      </c>
      <c r="C7077" s="5">
        <f>IF($F$2=0," - ",Tabla1[[#This Row],[Base Precio de Lista neto]])</f>
        <v>2675.8899000000001</v>
      </c>
      <c r="D7077" s="5">
        <f>IF($F$2=0," - ",Tabla1[[#This Row],[Base Precio de Lista neto]]*(1-$F$2))</f>
        <v>1873.12293</v>
      </c>
      <c r="E7077" s="5">
        <f>IF($F$2=0," - ",Tabla1[[#This Row],[Base para Mejor precio]]*(1-$F$2))</f>
        <v>1685.8106369999998</v>
      </c>
      <c r="F7077" s="4" t="s">
        <v>6</v>
      </c>
      <c r="G7077" s="16" t="s">
        <v>5696</v>
      </c>
      <c r="H7077" s="5">
        <f>IFERROR(IF($F$3=0,"-",Tabla1[[#This Row],[Precio de Cliente neto]]*(1+$F$3)),"-")</f>
        <v>2809.6843950000002</v>
      </c>
      <c r="I7077" s="5">
        <v>2675.8899000000001</v>
      </c>
      <c r="J7077" s="5">
        <v>2408.3009099999999</v>
      </c>
      <c r="K7077" s="26">
        <v>0.21</v>
      </c>
    </row>
    <row r="7078" spans="1:11">
      <c r="A7078" s="4">
        <v>42260</v>
      </c>
      <c r="B7078" t="s">
        <v>9788</v>
      </c>
      <c r="C7078" s="5">
        <f>IF($F$2=0," - ",Tabla1[[#This Row],[Base Precio de Lista neto]])</f>
        <v>5196.2397000000001</v>
      </c>
      <c r="D7078" s="5">
        <f>IF($F$2=0," - ",Tabla1[[#This Row],[Base Precio de Lista neto]]*(1-$F$2))</f>
        <v>3637.3677899999998</v>
      </c>
      <c r="E7078" s="5">
        <f>IF($F$2=0," - ",Tabla1[[#This Row],[Base para Mejor precio]]*(1-$F$2))</f>
        <v>3273.6310109999999</v>
      </c>
      <c r="F7078" s="4" t="s">
        <v>6</v>
      </c>
      <c r="G7078" s="16" t="s">
        <v>5696</v>
      </c>
      <c r="H7078" s="5">
        <f>IFERROR(IF($F$3=0,"-",Tabla1[[#This Row],[Precio de Cliente neto]]*(1+$F$3)),"-")</f>
        <v>5456.0516849999995</v>
      </c>
      <c r="I7078" s="5">
        <v>5196.2397000000001</v>
      </c>
      <c r="J7078" s="5">
        <v>4676.6157300000004</v>
      </c>
      <c r="K7078" s="26">
        <v>0.21</v>
      </c>
    </row>
    <row r="7079" spans="1:11">
      <c r="A7079" s="4">
        <v>42261</v>
      </c>
      <c r="B7079" t="s">
        <v>9789</v>
      </c>
      <c r="C7079" s="5">
        <f>IF($F$2=0," - ",Tabla1[[#This Row],[Base Precio de Lista neto]])</f>
        <v>5455.2082</v>
      </c>
      <c r="D7079" s="5">
        <f>IF($F$2=0," - ",Tabla1[[#This Row],[Base Precio de Lista neto]]*(1-$F$2))</f>
        <v>3818.6457399999999</v>
      </c>
      <c r="E7079" s="5">
        <f>IF($F$2=0," - ",Tabla1[[#This Row],[Base para Mejor precio]]*(1-$F$2))</f>
        <v>3436.7811660000002</v>
      </c>
      <c r="F7079" s="4" t="s">
        <v>6</v>
      </c>
      <c r="G7079" s="16" t="s">
        <v>5696</v>
      </c>
      <c r="H7079" s="5">
        <f>IFERROR(IF($F$3=0,"-",Tabla1[[#This Row],[Precio de Cliente neto]]*(1+$F$3)),"-")</f>
        <v>5727.9686099999999</v>
      </c>
      <c r="I7079" s="5">
        <v>5455.2082</v>
      </c>
      <c r="J7079" s="5">
        <v>4909.6873800000003</v>
      </c>
      <c r="K7079" s="26">
        <v>0.21</v>
      </c>
    </row>
    <row r="7080" spans="1:11">
      <c r="A7080" s="4">
        <v>42262</v>
      </c>
      <c r="B7080" t="s">
        <v>9790</v>
      </c>
      <c r="C7080" s="5">
        <f>IF($F$2=0," - ",Tabla1[[#This Row],[Base Precio de Lista neto]])</f>
        <v>5917.5061999999998</v>
      </c>
      <c r="D7080" s="5">
        <f>IF($F$2=0," - ",Tabla1[[#This Row],[Base Precio de Lista neto]]*(1-$F$2))</f>
        <v>4142.2543399999995</v>
      </c>
      <c r="E7080" s="5">
        <f>IF($F$2=0," - ",Tabla1[[#This Row],[Base para Mejor precio]]*(1-$F$2))</f>
        <v>3728.0289059999996</v>
      </c>
      <c r="F7080" s="4" t="s">
        <v>6</v>
      </c>
      <c r="G7080" s="16" t="s">
        <v>5696</v>
      </c>
      <c r="H7080" s="5">
        <f>IFERROR(IF($F$3=0,"-",Tabla1[[#This Row],[Precio de Cliente neto]]*(1+$F$3)),"-")</f>
        <v>6213.3815099999993</v>
      </c>
      <c r="I7080" s="5">
        <v>5917.5061999999998</v>
      </c>
      <c r="J7080" s="5">
        <v>5325.75558</v>
      </c>
      <c r="K7080" s="26">
        <v>0.21</v>
      </c>
    </row>
    <row r="7081" spans="1:11">
      <c r="A7081" s="4">
        <v>42263</v>
      </c>
      <c r="B7081" t="s">
        <v>9791</v>
      </c>
      <c r="C7081" s="5">
        <f>IF($F$2=0," - ",Tabla1[[#This Row],[Base Precio de Lista neto]])</f>
        <v>5917.4431999999997</v>
      </c>
      <c r="D7081" s="5">
        <f>IF($F$2=0," - ",Tabla1[[#This Row],[Base Precio de Lista neto]]*(1-$F$2))</f>
        <v>4142.2102399999994</v>
      </c>
      <c r="E7081" s="5">
        <f>IF($F$2=0," - ",Tabla1[[#This Row],[Base para Mejor precio]]*(1-$F$2))</f>
        <v>3727.9892159999995</v>
      </c>
      <c r="F7081" s="4" t="s">
        <v>6</v>
      </c>
      <c r="G7081" s="16" t="s">
        <v>5696</v>
      </c>
      <c r="H7081" s="5">
        <f>IFERROR(IF($F$3=0,"-",Tabla1[[#This Row],[Precio de Cliente neto]]*(1+$F$3)),"-")</f>
        <v>6213.3153599999987</v>
      </c>
      <c r="I7081" s="5">
        <v>5917.4431999999997</v>
      </c>
      <c r="J7081" s="5">
        <v>5325.6988799999999</v>
      </c>
      <c r="K7081" s="26">
        <v>0.21</v>
      </c>
    </row>
    <row r="7082" spans="1:11">
      <c r="A7082" s="4">
        <v>42264</v>
      </c>
      <c r="B7082" t="s">
        <v>9792</v>
      </c>
      <c r="C7082" s="5">
        <f>IF($F$2=0," - ",Tabla1[[#This Row],[Base Precio de Lista neto]])</f>
        <v>6472.2758999999996</v>
      </c>
      <c r="D7082" s="5">
        <f>IF($F$2=0," - ",Tabla1[[#This Row],[Base Precio de Lista neto]]*(1-$F$2))</f>
        <v>4530.5931299999993</v>
      </c>
      <c r="E7082" s="5">
        <f>IF($F$2=0," - ",Tabla1[[#This Row],[Base para Mejor precio]]*(1-$F$2))</f>
        <v>4077.533817</v>
      </c>
      <c r="F7082" s="4" t="s">
        <v>6</v>
      </c>
      <c r="G7082" s="16" t="s">
        <v>5696</v>
      </c>
      <c r="H7082" s="5">
        <f>IFERROR(IF($F$3=0,"-",Tabla1[[#This Row],[Precio de Cliente neto]]*(1+$F$3)),"-")</f>
        <v>6795.8896949999989</v>
      </c>
      <c r="I7082" s="5">
        <v>6472.2758999999996</v>
      </c>
      <c r="J7082" s="5">
        <v>5825.0483100000001</v>
      </c>
      <c r="K7082" s="26">
        <v>0.21</v>
      </c>
    </row>
    <row r="7083" spans="1:11">
      <c r="A7083" s="4">
        <v>42265</v>
      </c>
      <c r="B7083" t="s">
        <v>9793</v>
      </c>
      <c r="C7083" s="5">
        <f>IF($F$2=0," - ",Tabla1[[#This Row],[Base Precio de Lista neto]])</f>
        <v>9061.0810999999994</v>
      </c>
      <c r="D7083" s="5">
        <f>IF($F$2=0," - ",Tabla1[[#This Row],[Base Precio de Lista neto]]*(1-$F$2))</f>
        <v>6342.7567699999991</v>
      </c>
      <c r="E7083" s="5">
        <f>IF($F$2=0," - ",Tabla1[[#This Row],[Base para Mejor precio]]*(1-$F$2))</f>
        <v>5708.4810929999994</v>
      </c>
      <c r="F7083" s="4" t="s">
        <v>6</v>
      </c>
      <c r="G7083" s="16" t="s">
        <v>5696</v>
      </c>
      <c r="H7083" s="5">
        <f>IFERROR(IF($F$3=0,"-",Tabla1[[#This Row],[Precio de Cliente neto]]*(1+$F$3)),"-")</f>
        <v>9514.1351549999981</v>
      </c>
      <c r="I7083" s="5">
        <v>9061.0810999999994</v>
      </c>
      <c r="J7083" s="5">
        <v>8154.9729900000002</v>
      </c>
      <c r="K7083" s="26">
        <v>0.21</v>
      </c>
    </row>
    <row r="7084" spans="1:11">
      <c r="A7084" s="4">
        <v>42266</v>
      </c>
      <c r="B7084" t="s">
        <v>9794</v>
      </c>
      <c r="C7084" s="5">
        <f>IF($F$2=0," - ",Tabla1[[#This Row],[Base Precio de Lista neto]])</f>
        <v>9061.0810999999994</v>
      </c>
      <c r="D7084" s="5">
        <f>IF($F$2=0," - ",Tabla1[[#This Row],[Base Precio de Lista neto]]*(1-$F$2))</f>
        <v>6342.7567699999991</v>
      </c>
      <c r="E7084" s="5">
        <f>IF($F$2=0," - ",Tabla1[[#This Row],[Base para Mejor precio]]*(1-$F$2))</f>
        <v>5708.4810929999994</v>
      </c>
      <c r="F7084" s="4" t="s">
        <v>6</v>
      </c>
      <c r="G7084" s="16" t="s">
        <v>5696</v>
      </c>
      <c r="H7084" s="5">
        <f>IFERROR(IF($F$3=0,"-",Tabla1[[#This Row],[Precio de Cliente neto]]*(1+$F$3)),"-")</f>
        <v>9514.1351549999981</v>
      </c>
      <c r="I7084" s="5">
        <v>9061.0810999999994</v>
      </c>
      <c r="J7084" s="5">
        <v>8154.9729900000002</v>
      </c>
      <c r="K7084" s="26">
        <v>0.21</v>
      </c>
    </row>
    <row r="7085" spans="1:11">
      <c r="A7085" s="4">
        <v>42268</v>
      </c>
      <c r="B7085" t="s">
        <v>9795</v>
      </c>
      <c r="C7085" s="5">
        <f>IF($F$2=0," - ",Tabla1[[#This Row],[Base Precio de Lista neto]])</f>
        <v>19584.172999999999</v>
      </c>
      <c r="D7085" s="5">
        <f>IF($F$2=0," - ",Tabla1[[#This Row],[Base Precio de Lista neto]]*(1-$F$2))</f>
        <v>13708.921099999998</v>
      </c>
      <c r="E7085" s="5">
        <f>IF($F$2=0," - ",Tabla1[[#This Row],[Base para Mejor precio]]*(1-$F$2))</f>
        <v>10857.4655112</v>
      </c>
      <c r="F7085" s="4" t="s">
        <v>6</v>
      </c>
      <c r="G7085" s="16" t="s">
        <v>7913</v>
      </c>
      <c r="H7085" s="5">
        <f>IFERROR(IF($F$3=0,"-",Tabla1[[#This Row],[Precio de Cliente neto]]*(1+$F$3)),"-")</f>
        <v>20563.381649999996</v>
      </c>
      <c r="I7085" s="5">
        <v>19584.172999999999</v>
      </c>
      <c r="J7085" s="5">
        <v>15510.665016000001</v>
      </c>
      <c r="K7085" s="26">
        <v>0.21</v>
      </c>
    </row>
    <row r="7086" spans="1:11">
      <c r="A7086" s="4">
        <v>42269</v>
      </c>
      <c r="B7086" t="s">
        <v>9796</v>
      </c>
      <c r="C7086" s="5">
        <f>IF($F$2=0," - ",Tabla1[[#This Row],[Base Precio de Lista neto]])</f>
        <v>32308.276699999999</v>
      </c>
      <c r="D7086" s="5">
        <f>IF($F$2=0," - ",Tabla1[[#This Row],[Base Precio de Lista neto]]*(1-$F$2))</f>
        <v>22615.793689999999</v>
      </c>
      <c r="E7086" s="5">
        <f>IF($F$2=0," - ",Tabla1[[#This Row],[Base para Mejor precio]]*(1-$F$2))</f>
        <v>17911.708602479997</v>
      </c>
      <c r="F7086" s="4" t="s">
        <v>6</v>
      </c>
      <c r="G7086" s="16" t="s">
        <v>7913</v>
      </c>
      <c r="H7086" s="5">
        <f>IFERROR(IF($F$3=0,"-",Tabla1[[#This Row],[Precio de Cliente neto]]*(1+$F$3)),"-")</f>
        <v>33923.690535000002</v>
      </c>
      <c r="I7086" s="5">
        <v>32308.276699999999</v>
      </c>
      <c r="J7086" s="5">
        <v>25588.1551464</v>
      </c>
      <c r="K7086" s="26">
        <v>0.21</v>
      </c>
    </row>
    <row r="7087" spans="1:11">
      <c r="A7087" s="4">
        <v>42270</v>
      </c>
      <c r="B7087" t="s">
        <v>9797</v>
      </c>
      <c r="C7087" s="5">
        <f>IF($F$2=0," - ",Tabla1[[#This Row],[Base Precio de Lista neto]])</f>
        <v>51098.724199999997</v>
      </c>
      <c r="D7087" s="5">
        <f>IF($F$2=0," - ",Tabla1[[#This Row],[Base Precio de Lista neto]]*(1-$F$2))</f>
        <v>35769.106939999998</v>
      </c>
      <c r="E7087" s="5">
        <f>IF($F$2=0," - ",Tabla1[[#This Row],[Base para Mejor precio]]*(1-$F$2))</f>
        <v>28329.132696479996</v>
      </c>
      <c r="F7087" s="4" t="s">
        <v>6</v>
      </c>
      <c r="G7087" s="16" t="s">
        <v>7913</v>
      </c>
      <c r="H7087" s="5">
        <f>IFERROR(IF($F$3=0,"-",Tabla1[[#This Row],[Precio de Cliente neto]]*(1+$F$3)),"-")</f>
        <v>53653.660409999997</v>
      </c>
      <c r="I7087" s="5">
        <v>51098.724199999997</v>
      </c>
      <c r="J7087" s="5">
        <v>40470.189566399997</v>
      </c>
      <c r="K7087" s="26">
        <v>0.21</v>
      </c>
    </row>
    <row r="7088" spans="1:11">
      <c r="A7088" s="4">
        <v>42271</v>
      </c>
      <c r="B7088" t="s">
        <v>4466</v>
      </c>
      <c r="C7088" s="5">
        <f>IF($F$2=0," - ",Tabla1[[#This Row],[Base Precio de Lista neto]])</f>
        <v>6119.0947999999999</v>
      </c>
      <c r="D7088" s="5">
        <f>IF($F$2=0," - ",Tabla1[[#This Row],[Base Precio de Lista neto]]*(1-$F$2))</f>
        <v>4283.36636</v>
      </c>
      <c r="E7088" s="5">
        <f>IF($F$2=0," - ",Tabla1[[#This Row],[Base para Mejor precio]]*(1-$F$2))</f>
        <v>3855.0297239999995</v>
      </c>
      <c r="F7088" s="4" t="s">
        <v>6</v>
      </c>
      <c r="G7088" s="16" t="s">
        <v>5696</v>
      </c>
      <c r="H7088" s="5">
        <f>IFERROR(IF($F$3=0,"-",Tabla1[[#This Row],[Precio de Cliente neto]]*(1+$F$3)),"-")</f>
        <v>6425.04954</v>
      </c>
      <c r="I7088" s="5">
        <v>6119.0947999999999</v>
      </c>
      <c r="J7088" s="5">
        <v>5507.1853199999996</v>
      </c>
      <c r="K7088" s="26">
        <v>0.21</v>
      </c>
    </row>
    <row r="7089" spans="1:11">
      <c r="A7089" s="4">
        <v>42272</v>
      </c>
      <c r="B7089" t="s">
        <v>4467</v>
      </c>
      <c r="C7089" s="5">
        <f>IF($F$2=0," - ",Tabla1[[#This Row],[Base Precio de Lista neto]])</f>
        <v>7066.6718000000001</v>
      </c>
      <c r="D7089" s="5">
        <f>IF($F$2=0," - ",Tabla1[[#This Row],[Base Precio de Lista neto]]*(1-$F$2))</f>
        <v>4946.6702599999999</v>
      </c>
      <c r="E7089" s="5">
        <f>IF($F$2=0," - ",Tabla1[[#This Row],[Base para Mejor precio]]*(1-$F$2))</f>
        <v>4452.0032339999998</v>
      </c>
      <c r="F7089" s="4" t="s">
        <v>6</v>
      </c>
      <c r="G7089" s="16" t="s">
        <v>5696</v>
      </c>
      <c r="H7089" s="5">
        <f>IFERROR(IF($F$3=0,"-",Tabla1[[#This Row],[Precio de Cliente neto]]*(1+$F$3)),"-")</f>
        <v>7420.0053900000003</v>
      </c>
      <c r="I7089" s="5">
        <v>7066.6718000000001</v>
      </c>
      <c r="J7089" s="5">
        <v>6360.0046199999997</v>
      </c>
      <c r="K7089" s="26">
        <v>0.21</v>
      </c>
    </row>
    <row r="7090" spans="1:11">
      <c r="A7090" s="4">
        <v>42273</v>
      </c>
      <c r="B7090" t="s">
        <v>4468</v>
      </c>
      <c r="C7090" s="5">
        <f>IF($F$2=0," - ",Tabla1[[#This Row],[Base Precio de Lista neto]])</f>
        <v>7839.5973999999997</v>
      </c>
      <c r="D7090" s="5">
        <f>IF($F$2=0," - ",Tabla1[[#This Row],[Base Precio de Lista neto]]*(1-$F$2))</f>
        <v>5487.7181799999998</v>
      </c>
      <c r="E7090" s="5">
        <f>IF($F$2=0," - ",Tabla1[[#This Row],[Base para Mejor precio]]*(1-$F$2))</f>
        <v>4938.9463619999997</v>
      </c>
      <c r="F7090" s="4" t="s">
        <v>6</v>
      </c>
      <c r="G7090" s="16" t="s">
        <v>5696</v>
      </c>
      <c r="H7090" s="5">
        <f>IFERROR(IF($F$3=0,"-",Tabla1[[#This Row],[Precio de Cliente neto]]*(1+$F$3)),"-")</f>
        <v>8231.5772699999998</v>
      </c>
      <c r="I7090" s="5">
        <v>7839.5973999999997</v>
      </c>
      <c r="J7090" s="5">
        <v>7055.6376600000003</v>
      </c>
      <c r="K7090" s="26">
        <v>0.21</v>
      </c>
    </row>
    <row r="7091" spans="1:11">
      <c r="A7091" s="4">
        <v>42274</v>
      </c>
      <c r="B7091" t="s">
        <v>4469</v>
      </c>
      <c r="C7091" s="5">
        <f>IF($F$2=0," - ",Tabla1[[#This Row],[Base Precio de Lista neto]])</f>
        <v>9656.2114000000001</v>
      </c>
      <c r="D7091" s="5">
        <f>IF($F$2=0," - ",Tabla1[[#This Row],[Base Precio de Lista neto]]*(1-$F$2))</f>
        <v>6759.3479799999996</v>
      </c>
      <c r="E7091" s="5">
        <f>IF($F$2=0," - ",Tabla1[[#This Row],[Base para Mejor precio]]*(1-$F$2))</f>
        <v>6083.4131820000002</v>
      </c>
      <c r="F7091" s="4" t="s">
        <v>6</v>
      </c>
      <c r="G7091" s="16" t="s">
        <v>5696</v>
      </c>
      <c r="H7091" s="5">
        <f>IFERROR(IF($F$3=0,"-",Tabla1[[#This Row],[Precio de Cliente neto]]*(1+$F$3)),"-")</f>
        <v>10139.02197</v>
      </c>
      <c r="I7091" s="5">
        <v>9656.2114000000001</v>
      </c>
      <c r="J7091" s="5">
        <v>8690.5902600000009</v>
      </c>
      <c r="K7091" s="26">
        <v>0.21</v>
      </c>
    </row>
    <row r="7092" spans="1:11">
      <c r="A7092" s="4">
        <v>42275</v>
      </c>
      <c r="B7092" t="s">
        <v>4470</v>
      </c>
      <c r="C7092" s="5">
        <f>IF($F$2=0," - ",Tabla1[[#This Row],[Base Precio de Lista neto]])</f>
        <v>12573.7709</v>
      </c>
      <c r="D7092" s="5">
        <f>IF($F$2=0," - ",Tabla1[[#This Row],[Base Precio de Lista neto]]*(1-$F$2))</f>
        <v>8801.6396299999997</v>
      </c>
      <c r="E7092" s="5">
        <f>IF($F$2=0," - ",Tabla1[[#This Row],[Base para Mejor precio]]*(1-$F$2))</f>
        <v>7921.4756669999988</v>
      </c>
      <c r="F7092" s="4" t="s">
        <v>6</v>
      </c>
      <c r="G7092" s="16" t="s">
        <v>5696</v>
      </c>
      <c r="H7092" s="5">
        <f>IFERROR(IF($F$3=0,"-",Tabla1[[#This Row],[Precio de Cliente neto]]*(1+$F$3)),"-")</f>
        <v>13202.459445</v>
      </c>
      <c r="I7092" s="5">
        <v>12573.7709</v>
      </c>
      <c r="J7092" s="5">
        <v>11316.39381</v>
      </c>
      <c r="K7092" s="26">
        <v>0.21</v>
      </c>
    </row>
    <row r="7093" spans="1:11">
      <c r="A7093" s="4">
        <v>42276</v>
      </c>
      <c r="B7093" t="s">
        <v>4471</v>
      </c>
      <c r="C7093" s="5">
        <f>IF($F$2=0," - ",Tabla1[[#This Row],[Base Precio de Lista neto]])</f>
        <v>34721.825199999999</v>
      </c>
      <c r="D7093" s="5">
        <f>IF($F$2=0," - ",Tabla1[[#This Row],[Base Precio de Lista neto]]*(1-$F$2))</f>
        <v>24305.277639999997</v>
      </c>
      <c r="E7093" s="5">
        <f>IF($F$2=0," - ",Tabla1[[#This Row],[Base para Mejor precio]]*(1-$F$2))</f>
        <v>21874.749875999998</v>
      </c>
      <c r="F7093" s="4" t="s">
        <v>6</v>
      </c>
      <c r="G7093" s="16" t="s">
        <v>5696</v>
      </c>
      <c r="H7093" s="5">
        <f>IFERROR(IF($F$3=0,"-",Tabla1[[#This Row],[Precio de Cliente neto]]*(1+$F$3)),"-")</f>
        <v>36457.916459999993</v>
      </c>
      <c r="I7093" s="5">
        <v>34721.825199999999</v>
      </c>
      <c r="J7093" s="5">
        <v>31249.642680000001</v>
      </c>
      <c r="K7093" s="26">
        <v>0.21</v>
      </c>
    </row>
    <row r="7094" spans="1:11">
      <c r="A7094" s="4">
        <v>42277</v>
      </c>
      <c r="B7094" t="s">
        <v>4472</v>
      </c>
      <c r="C7094" s="5">
        <f>IF($F$2=0," - ",Tabla1[[#This Row],[Base Precio de Lista neto]])</f>
        <v>3950.5601999999999</v>
      </c>
      <c r="D7094" s="5">
        <f>IF($F$2=0," - ",Tabla1[[#This Row],[Base Precio de Lista neto]]*(1-$F$2))</f>
        <v>2765.3921399999999</v>
      </c>
      <c r="E7094" s="5">
        <f>IF($F$2=0," - ",Tabla1[[#This Row],[Base para Mejor precio]]*(1-$F$2))</f>
        <v>2488.8529259999996</v>
      </c>
      <c r="F7094" s="4" t="s">
        <v>6</v>
      </c>
      <c r="G7094" s="16" t="s">
        <v>5696</v>
      </c>
      <c r="H7094" s="5">
        <f>IFERROR(IF($F$3=0,"-",Tabla1[[#This Row],[Precio de Cliente neto]]*(1+$F$3)),"-")</f>
        <v>4148.0882099999999</v>
      </c>
      <c r="I7094" s="5">
        <v>3950.5601999999999</v>
      </c>
      <c r="J7094" s="5">
        <v>3555.5041799999999</v>
      </c>
      <c r="K7094" s="26">
        <v>0.21</v>
      </c>
    </row>
    <row r="7095" spans="1:11">
      <c r="A7095" s="4">
        <v>42278</v>
      </c>
      <c r="B7095" t="s">
        <v>4473</v>
      </c>
      <c r="C7095" s="5">
        <f>IF($F$2=0," - ",Tabla1[[#This Row],[Base Precio de Lista neto]])</f>
        <v>4516.2173000000003</v>
      </c>
      <c r="D7095" s="5">
        <f>IF($F$2=0," - ",Tabla1[[#This Row],[Base Precio de Lista neto]]*(1-$F$2))</f>
        <v>3161.3521099999998</v>
      </c>
      <c r="E7095" s="5">
        <f>IF($F$2=0," - ",Tabla1[[#This Row],[Base para Mejor precio]]*(1-$F$2))</f>
        <v>2845.216899</v>
      </c>
      <c r="F7095" s="4" t="s">
        <v>6</v>
      </c>
      <c r="G7095" s="16" t="s">
        <v>5696</v>
      </c>
      <c r="H7095" s="5">
        <f>IFERROR(IF($F$3=0,"-",Tabla1[[#This Row],[Precio de Cliente neto]]*(1+$F$3)),"-")</f>
        <v>4742.0281649999997</v>
      </c>
      <c r="I7095" s="5">
        <v>4516.2173000000003</v>
      </c>
      <c r="J7095" s="5">
        <v>4064.59557</v>
      </c>
      <c r="K7095" s="26">
        <v>0.21</v>
      </c>
    </row>
    <row r="7096" spans="1:11">
      <c r="A7096" s="4">
        <v>42279</v>
      </c>
      <c r="B7096" t="s">
        <v>4474</v>
      </c>
      <c r="C7096" s="5">
        <f>IF($F$2=0," - ",Tabla1[[#This Row],[Base Precio de Lista neto]])</f>
        <v>5141.7212</v>
      </c>
      <c r="D7096" s="5">
        <f>IF($F$2=0," - ",Tabla1[[#This Row],[Base Precio de Lista neto]]*(1-$F$2))</f>
        <v>3599.2048399999999</v>
      </c>
      <c r="E7096" s="5">
        <f>IF($F$2=0," - ",Tabla1[[#This Row],[Base para Mejor precio]]*(1-$F$2))</f>
        <v>3239.2843559999997</v>
      </c>
      <c r="F7096" s="4" t="s">
        <v>6</v>
      </c>
      <c r="G7096" s="16" t="s">
        <v>5696</v>
      </c>
      <c r="H7096" s="5">
        <f>IFERROR(IF($F$3=0,"-",Tabla1[[#This Row],[Precio de Cliente neto]]*(1+$F$3)),"-")</f>
        <v>5398.8072599999996</v>
      </c>
      <c r="I7096" s="5">
        <v>5141.7212</v>
      </c>
      <c r="J7096" s="5">
        <v>4627.5490799999998</v>
      </c>
      <c r="K7096" s="26">
        <v>0.21</v>
      </c>
    </row>
    <row r="7097" spans="1:11">
      <c r="A7097" s="4">
        <v>42280</v>
      </c>
      <c r="B7097" t="s">
        <v>9798</v>
      </c>
      <c r="C7097" s="5">
        <f>IF($F$2=0," - ",Tabla1[[#This Row],[Base Precio de Lista neto]])</f>
        <v>6882.1795000000002</v>
      </c>
      <c r="D7097" s="5">
        <f>IF($F$2=0," - ",Tabla1[[#This Row],[Base Precio de Lista neto]]*(1-$F$2))</f>
        <v>4817.5256499999996</v>
      </c>
      <c r="E7097" s="5">
        <f>IF($F$2=0," - ",Tabla1[[#This Row],[Base para Mejor precio]]*(1-$F$2))</f>
        <v>3815.4803147999996</v>
      </c>
      <c r="F7097" s="4" t="s">
        <v>6</v>
      </c>
      <c r="G7097" s="16" t="s">
        <v>7914</v>
      </c>
      <c r="H7097" s="5">
        <f>IFERROR(IF($F$3=0,"-",Tabla1[[#This Row],[Precio de Cliente neto]]*(1+$F$3)),"-")</f>
        <v>7226.2884749999994</v>
      </c>
      <c r="I7097" s="5">
        <v>6882.1795000000002</v>
      </c>
      <c r="J7097" s="5">
        <v>5450.6861639999997</v>
      </c>
      <c r="K7097" s="26">
        <v>0.21</v>
      </c>
    </row>
    <row r="7098" spans="1:11">
      <c r="A7098" s="4">
        <v>42281</v>
      </c>
      <c r="B7098" t="s">
        <v>9799</v>
      </c>
      <c r="C7098" s="5">
        <f>IF($F$2=0," - ",Tabla1[[#This Row],[Base Precio de Lista neto]])</f>
        <v>7269.3618999999999</v>
      </c>
      <c r="D7098" s="5">
        <f>IF($F$2=0," - ",Tabla1[[#This Row],[Base Precio de Lista neto]]*(1-$F$2))</f>
        <v>5088.5533299999997</v>
      </c>
      <c r="E7098" s="5">
        <f>IF($F$2=0," - ",Tabla1[[#This Row],[Base para Mejor precio]]*(1-$F$2))</f>
        <v>4030.1342373599996</v>
      </c>
      <c r="F7098" s="4" t="s">
        <v>6</v>
      </c>
      <c r="G7098" s="16" t="s">
        <v>7914</v>
      </c>
      <c r="H7098" s="5">
        <f>IFERROR(IF($F$3=0,"-",Tabla1[[#This Row],[Precio de Cliente neto]]*(1+$F$3)),"-")</f>
        <v>7632.8299950000001</v>
      </c>
      <c r="I7098" s="5">
        <v>7269.3618999999999</v>
      </c>
      <c r="J7098" s="5">
        <v>5757.3346247999998</v>
      </c>
      <c r="K7098" s="26">
        <v>0.21</v>
      </c>
    </row>
    <row r="7099" spans="1:11">
      <c r="A7099" s="4">
        <v>42282</v>
      </c>
      <c r="B7099" t="s">
        <v>9800</v>
      </c>
      <c r="C7099" s="5">
        <f>IF($F$2=0," - ",Tabla1[[#This Row],[Base Precio de Lista neto]])</f>
        <v>5370.0865999999996</v>
      </c>
      <c r="D7099" s="5">
        <f>IF($F$2=0," - ",Tabla1[[#This Row],[Base Precio de Lista neto]]*(1-$F$2))</f>
        <v>3759.0606199999993</v>
      </c>
      <c r="E7099" s="5">
        <f>IF($F$2=0," - ",Tabla1[[#This Row],[Base para Mejor precio]]*(1-$F$2))</f>
        <v>2977.17601104</v>
      </c>
      <c r="F7099" s="4" t="s">
        <v>6</v>
      </c>
      <c r="G7099" s="16" t="s">
        <v>7914</v>
      </c>
      <c r="H7099" s="5">
        <f>IFERROR(IF($F$3=0,"-",Tabla1[[#This Row],[Precio de Cliente neto]]*(1+$F$3)),"-")</f>
        <v>5638.5909299999985</v>
      </c>
      <c r="I7099" s="5">
        <v>5370.0865999999996</v>
      </c>
      <c r="J7099" s="5">
        <v>4253.1085872000003</v>
      </c>
      <c r="K7099" s="26">
        <v>0.21</v>
      </c>
    </row>
    <row r="7100" spans="1:11">
      <c r="A7100" s="4">
        <v>42283</v>
      </c>
      <c r="B7100" t="s">
        <v>9801</v>
      </c>
      <c r="C7100" s="5">
        <f>IF($F$2=0," - ",Tabla1[[#This Row],[Base Precio de Lista neto]])</f>
        <v>12361.517</v>
      </c>
      <c r="D7100" s="5">
        <f>IF($F$2=0," - ",Tabla1[[#This Row],[Base Precio de Lista neto]]*(1-$F$2))</f>
        <v>8653.0618999999988</v>
      </c>
      <c r="E7100" s="5">
        <f>IF($F$2=0," - ",Tabla1[[#This Row],[Base para Mejor precio]]*(1-$F$2))</f>
        <v>6853.2250248</v>
      </c>
      <c r="F7100" s="4" t="s">
        <v>6</v>
      </c>
      <c r="G7100" s="16" t="s">
        <v>7914</v>
      </c>
      <c r="H7100" s="5">
        <f>IFERROR(IF($F$3=0,"-",Tabla1[[#This Row],[Precio de Cliente neto]]*(1+$F$3)),"-")</f>
        <v>12979.592849999997</v>
      </c>
      <c r="I7100" s="5">
        <v>12361.517</v>
      </c>
      <c r="J7100" s="5">
        <v>9790.3214640000006</v>
      </c>
      <c r="K7100" s="26">
        <v>0.21</v>
      </c>
    </row>
    <row r="7101" spans="1:11">
      <c r="A7101" s="4">
        <v>42284</v>
      </c>
      <c r="B7101" t="s">
        <v>9802</v>
      </c>
      <c r="C7101" s="5">
        <f>IF($F$2=0," - ",Tabla1[[#This Row],[Base Precio de Lista neto]])</f>
        <v>14398.9066</v>
      </c>
      <c r="D7101" s="5">
        <f>IF($F$2=0," - ",Tabla1[[#This Row],[Base Precio de Lista neto]]*(1-$F$2))</f>
        <v>10079.234619999999</v>
      </c>
      <c r="E7101" s="5">
        <f>IF($F$2=0," - ",Tabla1[[#This Row],[Base para Mejor precio]]*(1-$F$2))</f>
        <v>7982.7538190400001</v>
      </c>
      <c r="F7101" s="4" t="s">
        <v>6</v>
      </c>
      <c r="G7101" s="16" t="s">
        <v>7914</v>
      </c>
      <c r="H7101" s="5">
        <f>IFERROR(IF($F$3=0,"-",Tabla1[[#This Row],[Precio de Cliente neto]]*(1+$F$3)),"-")</f>
        <v>15118.851929999999</v>
      </c>
      <c r="I7101" s="5">
        <v>14398.9066</v>
      </c>
      <c r="J7101" s="5">
        <v>11403.934027200001</v>
      </c>
      <c r="K7101" s="26">
        <v>0.21</v>
      </c>
    </row>
    <row r="7102" spans="1:11">
      <c r="A7102" s="4">
        <v>42285</v>
      </c>
      <c r="B7102" t="s">
        <v>9803</v>
      </c>
      <c r="C7102" s="5">
        <f>IF($F$2=0," - ",Tabla1[[#This Row],[Base Precio de Lista neto]])</f>
        <v>15723.9442</v>
      </c>
      <c r="D7102" s="5">
        <f>IF($F$2=0," - ",Tabla1[[#This Row],[Base Precio de Lista neto]]*(1-$F$2))</f>
        <v>11006.76094</v>
      </c>
      <c r="E7102" s="5">
        <f>IF($F$2=0," - ",Tabla1[[#This Row],[Base para Mejor precio]]*(1-$F$2))</f>
        <v>8717.354664479999</v>
      </c>
      <c r="F7102" s="4" t="s">
        <v>6</v>
      </c>
      <c r="G7102" s="16" t="s">
        <v>7914</v>
      </c>
      <c r="H7102" s="5">
        <f>IFERROR(IF($F$3=0,"-",Tabla1[[#This Row],[Precio de Cliente neto]]*(1+$F$3)),"-")</f>
        <v>16510.14141</v>
      </c>
      <c r="I7102" s="5">
        <v>15723.9442</v>
      </c>
      <c r="J7102" s="5">
        <v>12453.363806400001</v>
      </c>
      <c r="K7102" s="26">
        <v>0.21</v>
      </c>
    </row>
    <row r="7103" spans="1:11">
      <c r="A7103" s="4">
        <v>42286</v>
      </c>
      <c r="B7103" t="s">
        <v>9804</v>
      </c>
      <c r="C7103" s="5">
        <f>IF($F$2=0," - ",Tabla1[[#This Row],[Base Precio de Lista neto]])</f>
        <v>13797.566500000001</v>
      </c>
      <c r="D7103" s="5">
        <f>IF($F$2=0," - ",Tabla1[[#This Row],[Base Precio de Lista neto]]*(1-$F$2))</f>
        <v>9658.2965499999991</v>
      </c>
      <c r="E7103" s="5">
        <f>IF($F$2=0," - ",Tabla1[[#This Row],[Base para Mejor precio]]*(1-$F$2))</f>
        <v>7649.3708675999987</v>
      </c>
      <c r="F7103" s="4" t="s">
        <v>6</v>
      </c>
      <c r="G7103" s="16" t="s">
        <v>7914</v>
      </c>
      <c r="H7103" s="5">
        <f>IFERROR(IF($F$3=0,"-",Tabla1[[#This Row],[Precio de Cliente neto]]*(1+$F$3)),"-")</f>
        <v>14487.444824999999</v>
      </c>
      <c r="I7103" s="5">
        <v>13797.566500000001</v>
      </c>
      <c r="J7103" s="5">
        <v>10927.672667999999</v>
      </c>
      <c r="K7103" s="26">
        <v>0.21</v>
      </c>
    </row>
    <row r="7104" spans="1:11">
      <c r="A7104" s="4">
        <v>42287</v>
      </c>
      <c r="B7104" t="s">
        <v>9805</v>
      </c>
      <c r="C7104" s="5">
        <f>IF($F$2=0," - ",Tabla1[[#This Row],[Base Precio de Lista neto]])</f>
        <v>11673.7456</v>
      </c>
      <c r="D7104" s="5">
        <f>IF($F$2=0," - ",Tabla1[[#This Row],[Base Precio de Lista neto]]*(1-$F$2))</f>
        <v>8171.6219199999996</v>
      </c>
      <c r="E7104" s="5">
        <f>IF($F$2=0," - ",Tabla1[[#This Row],[Base para Mejor precio]]*(1-$F$2))</f>
        <v>6471.9245606399991</v>
      </c>
      <c r="F7104" s="4" t="s">
        <v>6</v>
      </c>
      <c r="G7104" s="16" t="s">
        <v>7914</v>
      </c>
      <c r="H7104" s="5">
        <f>IFERROR(IF($F$3=0,"-",Tabla1[[#This Row],[Precio de Cliente neto]]*(1+$F$3)),"-")</f>
        <v>12257.43288</v>
      </c>
      <c r="I7104" s="5">
        <v>11673.7456</v>
      </c>
      <c r="J7104" s="5">
        <v>9245.6065151999992</v>
      </c>
      <c r="K7104" s="26">
        <v>0.21</v>
      </c>
    </row>
    <row r="7105" spans="1:11">
      <c r="A7105" s="4">
        <v>42288</v>
      </c>
      <c r="B7105" t="s">
        <v>9806</v>
      </c>
      <c r="C7105" s="5">
        <f>IF($F$2=0," - ",Tabla1[[#This Row],[Base Precio de Lista neto]])</f>
        <v>12143.1947</v>
      </c>
      <c r="D7105" s="5">
        <f>IF($F$2=0," - ",Tabla1[[#This Row],[Base Precio de Lista neto]]*(1-$F$2))</f>
        <v>8500.2362899999989</v>
      </c>
      <c r="E7105" s="5">
        <f>IF($F$2=0," - ",Tabla1[[#This Row],[Base para Mejor precio]]*(1-$F$2))</f>
        <v>6732.1871416799995</v>
      </c>
      <c r="F7105" s="4" t="s">
        <v>6</v>
      </c>
      <c r="G7105" s="16" t="s">
        <v>7914</v>
      </c>
      <c r="H7105" s="5">
        <f>IFERROR(IF($F$3=0,"-",Tabla1[[#This Row],[Precio de Cliente neto]]*(1+$F$3)),"-")</f>
        <v>12750.354434999997</v>
      </c>
      <c r="I7105" s="5">
        <v>12143.1947</v>
      </c>
      <c r="J7105" s="5">
        <v>9617.4102024000003</v>
      </c>
      <c r="K7105" s="26">
        <v>0.21</v>
      </c>
    </row>
    <row r="7106" spans="1:11">
      <c r="A7106" s="4">
        <v>42289</v>
      </c>
      <c r="B7106" t="s">
        <v>9807</v>
      </c>
      <c r="C7106" s="5">
        <f>IF($F$2=0," - ",Tabla1[[#This Row],[Base Precio de Lista neto]])</f>
        <v>12400.3727</v>
      </c>
      <c r="D7106" s="5">
        <f>IF($F$2=0," - ",Tabla1[[#This Row],[Base Precio de Lista neto]]*(1-$F$2))</f>
        <v>8680.2608899999996</v>
      </c>
      <c r="E7106" s="5">
        <f>IF($F$2=0," - ",Tabla1[[#This Row],[Base para Mejor precio]]*(1-$F$2))</f>
        <v>6874.7666248800006</v>
      </c>
      <c r="F7106" s="4" t="s">
        <v>6</v>
      </c>
      <c r="G7106" s="16" t="s">
        <v>7914</v>
      </c>
      <c r="H7106" s="5">
        <f>IFERROR(IF($F$3=0,"-",Tabla1[[#This Row],[Precio de Cliente neto]]*(1+$F$3)),"-")</f>
        <v>13020.391335</v>
      </c>
      <c r="I7106" s="5">
        <v>12400.3727</v>
      </c>
      <c r="J7106" s="5">
        <v>9821.0951784000008</v>
      </c>
      <c r="K7106" s="26">
        <v>0.21</v>
      </c>
    </row>
    <row r="7107" spans="1:11">
      <c r="A7107" s="4">
        <v>42290</v>
      </c>
      <c r="B7107" t="s">
        <v>9808</v>
      </c>
      <c r="C7107" s="5">
        <f>IF($F$2=0," - ",Tabla1[[#This Row],[Base Precio de Lista neto]])</f>
        <v>13509.375599999999</v>
      </c>
      <c r="D7107" s="5">
        <f>IF($F$2=0," - ",Tabla1[[#This Row],[Base Precio de Lista neto]]*(1-$F$2))</f>
        <v>9456.5629199999985</v>
      </c>
      <c r="E7107" s="5">
        <f>IF($F$2=0," - ",Tabla1[[#This Row],[Base para Mejor precio]]*(1-$F$2))</f>
        <v>7489.5978326399991</v>
      </c>
      <c r="F7107" s="4" t="s">
        <v>6</v>
      </c>
      <c r="G7107" s="16" t="s">
        <v>7914</v>
      </c>
      <c r="H7107" s="5">
        <f>IFERROR(IF($F$3=0,"-",Tabla1[[#This Row],[Precio de Cliente neto]]*(1+$F$3)),"-")</f>
        <v>14184.844379999999</v>
      </c>
      <c r="I7107" s="5">
        <v>13509.375599999999</v>
      </c>
      <c r="J7107" s="5">
        <v>10699.4254752</v>
      </c>
      <c r="K7107" s="26">
        <v>0.21</v>
      </c>
    </row>
    <row r="7108" spans="1:11">
      <c r="A7108" s="4">
        <v>42291</v>
      </c>
      <c r="B7108" t="s">
        <v>9809</v>
      </c>
      <c r="C7108" s="5">
        <f>IF($F$2=0," - ",Tabla1[[#This Row],[Base Precio de Lista neto]])</f>
        <v>9848.9861999999994</v>
      </c>
      <c r="D7108" s="5">
        <f>IF($F$2=0," - ",Tabla1[[#This Row],[Base Precio de Lista neto]]*(1-$F$2))</f>
        <v>6894.2903399999996</v>
      </c>
      <c r="E7108" s="5">
        <f>IF($F$2=0," - ",Tabla1[[#This Row],[Base para Mejor precio]]*(1-$F$2))</f>
        <v>5460.27794928</v>
      </c>
      <c r="F7108" s="4" t="s">
        <v>6</v>
      </c>
      <c r="G7108" s="16" t="s">
        <v>7914</v>
      </c>
      <c r="H7108" s="5">
        <f>IFERROR(IF($F$3=0,"-",Tabla1[[#This Row],[Precio de Cliente neto]]*(1+$F$3)),"-")</f>
        <v>10341.435509999999</v>
      </c>
      <c r="I7108" s="5">
        <v>9848.9861999999994</v>
      </c>
      <c r="J7108" s="5">
        <v>7800.3970704000003</v>
      </c>
      <c r="K7108" s="26">
        <v>0.21</v>
      </c>
    </row>
    <row r="7109" spans="1:11">
      <c r="A7109" s="4">
        <v>42292</v>
      </c>
      <c r="B7109" t="s">
        <v>9810</v>
      </c>
      <c r="C7109" s="5">
        <f>IF($F$2=0," - ",Tabla1[[#This Row],[Base Precio de Lista neto]])</f>
        <v>12255.4575</v>
      </c>
      <c r="D7109" s="5">
        <f>IF($F$2=0," - ",Tabla1[[#This Row],[Base Precio de Lista neto]]*(1-$F$2))</f>
        <v>8578.8202500000007</v>
      </c>
      <c r="E7109" s="5">
        <f>IF($F$2=0," - ",Tabla1[[#This Row],[Base para Mejor precio]]*(1-$F$2))</f>
        <v>6794.4256379999997</v>
      </c>
      <c r="F7109" s="4" t="s">
        <v>6</v>
      </c>
      <c r="G7109" s="16" t="s">
        <v>7914</v>
      </c>
      <c r="H7109" s="5">
        <f>IFERROR(IF($F$3=0,"-",Tabla1[[#This Row],[Precio de Cliente neto]]*(1+$F$3)),"-")</f>
        <v>12868.230375000001</v>
      </c>
      <c r="I7109" s="5">
        <v>12255.4575</v>
      </c>
      <c r="J7109" s="5">
        <v>9706.3223400000006</v>
      </c>
      <c r="K7109" s="26">
        <v>0.21</v>
      </c>
    </row>
    <row r="7110" spans="1:11">
      <c r="A7110" s="4">
        <v>42293</v>
      </c>
      <c r="B7110" t="s">
        <v>9811</v>
      </c>
      <c r="C7110" s="5">
        <f>IF($F$2=0," - ",Tabla1[[#This Row],[Base Precio de Lista neto]])</f>
        <v>10039.5008</v>
      </c>
      <c r="D7110" s="5">
        <f>IF($F$2=0," - ",Tabla1[[#This Row],[Base Precio de Lista neto]]*(1-$F$2))</f>
        <v>7027.6505599999991</v>
      </c>
      <c r="E7110" s="5">
        <f>IF($F$2=0," - ",Tabla1[[#This Row],[Base para Mejor precio]]*(1-$F$2))</f>
        <v>5565.8992435199998</v>
      </c>
      <c r="F7110" s="4" t="s">
        <v>6</v>
      </c>
      <c r="G7110" s="16" t="s">
        <v>7914</v>
      </c>
      <c r="H7110" s="5">
        <f>IFERROR(IF($F$3=0,"-",Tabla1[[#This Row],[Precio de Cliente neto]]*(1+$F$3)),"-")</f>
        <v>10541.475839999999</v>
      </c>
      <c r="I7110" s="5">
        <v>10039.5008</v>
      </c>
      <c r="J7110" s="5">
        <v>7951.2846336000002</v>
      </c>
      <c r="K7110" s="26">
        <v>0.21</v>
      </c>
    </row>
    <row r="7111" spans="1:11">
      <c r="A7111" s="4">
        <v>42294</v>
      </c>
      <c r="B7111" t="s">
        <v>9812</v>
      </c>
      <c r="C7111" s="5">
        <f>IF($F$2=0," - ",Tabla1[[#This Row],[Base Precio de Lista neto]])</f>
        <v>14035.287399999999</v>
      </c>
      <c r="D7111" s="5">
        <f>IF($F$2=0," - ",Tabla1[[#This Row],[Base Precio de Lista neto]]*(1-$F$2))</f>
        <v>9824.7011799999982</v>
      </c>
      <c r="E7111" s="5">
        <f>IF($F$2=0," - ",Tabla1[[#This Row],[Base para Mejor precio]]*(1-$F$2))</f>
        <v>7781.1633345599994</v>
      </c>
      <c r="F7111" s="4" t="s">
        <v>6</v>
      </c>
      <c r="G7111" s="16" t="s">
        <v>7914</v>
      </c>
      <c r="H7111" s="5">
        <f>IFERROR(IF($F$3=0,"-",Tabla1[[#This Row],[Precio de Cliente neto]]*(1+$F$3)),"-")</f>
        <v>14737.051769999998</v>
      </c>
      <c r="I7111" s="5">
        <v>14035.287399999999</v>
      </c>
      <c r="J7111" s="5">
        <v>11115.9476208</v>
      </c>
      <c r="K7111" s="26">
        <v>0.21</v>
      </c>
    </row>
    <row r="7112" spans="1:11">
      <c r="A7112" s="4">
        <v>42295</v>
      </c>
      <c r="B7112" t="s">
        <v>4475</v>
      </c>
      <c r="C7112" s="5">
        <f>IF($F$2=0," - ",Tabla1[[#This Row],[Base Precio de Lista neto]])</f>
        <v>1468.7108000000001</v>
      </c>
      <c r="D7112" s="5">
        <f>IF($F$2=0," - ",Tabla1[[#This Row],[Base Precio de Lista neto]]*(1-$F$2))</f>
        <v>1028.0975599999999</v>
      </c>
      <c r="E7112" s="5">
        <f>IF($F$2=0," - ",Tabla1[[#This Row],[Base para Mejor precio]]*(1-$F$2))</f>
        <v>925.28780399999994</v>
      </c>
      <c r="F7112" s="4" t="s">
        <v>4</v>
      </c>
      <c r="G7112" s="16" t="s">
        <v>5696</v>
      </c>
      <c r="H7112" s="5">
        <f>IFERROR(IF($F$3=0,"-",Tabla1[[#This Row],[Precio de Cliente neto]]*(1+$F$3)),"-")</f>
        <v>1542.1463399999998</v>
      </c>
      <c r="I7112" s="5">
        <v>1468.7108000000001</v>
      </c>
      <c r="J7112" s="5">
        <v>1321.8397199999999</v>
      </c>
      <c r="K7112" s="26">
        <v>0.21</v>
      </c>
    </row>
    <row r="7113" spans="1:11">
      <c r="A7113" s="4">
        <v>42296</v>
      </c>
      <c r="B7113" t="s">
        <v>9813</v>
      </c>
      <c r="C7113" s="5">
        <f>IF($F$2=0," - ",Tabla1[[#This Row],[Base Precio de Lista neto]])</f>
        <v>3662.2847000000002</v>
      </c>
      <c r="D7113" s="5">
        <f>IF($F$2=0," - ",Tabla1[[#This Row],[Base Precio de Lista neto]]*(1-$F$2))</f>
        <v>2563.5992900000001</v>
      </c>
      <c r="E7113" s="5">
        <f>IF($F$2=0," - ",Tabla1[[#This Row],[Base para Mejor precio]]*(1-$F$2))</f>
        <v>2307.2393609999999</v>
      </c>
      <c r="F7113" s="4" t="s">
        <v>6</v>
      </c>
      <c r="G7113" s="16" t="s">
        <v>5696</v>
      </c>
      <c r="H7113" s="5">
        <f>IFERROR(IF($F$3=0,"-",Tabla1[[#This Row],[Precio de Cliente neto]]*(1+$F$3)),"-")</f>
        <v>3845.3989350000002</v>
      </c>
      <c r="I7113" s="5">
        <v>3662.2847000000002</v>
      </c>
      <c r="J7113" s="5">
        <v>3296.0562300000001</v>
      </c>
      <c r="K7113" s="26">
        <v>0.21</v>
      </c>
    </row>
    <row r="7114" spans="1:11">
      <c r="A7114" s="4">
        <v>42297</v>
      </c>
      <c r="B7114" t="s">
        <v>9814</v>
      </c>
      <c r="C7114" s="5">
        <f>IF($F$2=0," - ",Tabla1[[#This Row],[Base Precio de Lista neto]])</f>
        <v>4558.0666000000001</v>
      </c>
      <c r="D7114" s="5">
        <f>IF($F$2=0," - ",Tabla1[[#This Row],[Base Precio de Lista neto]]*(1-$F$2))</f>
        <v>3190.64662</v>
      </c>
      <c r="E7114" s="5">
        <f>IF($F$2=0," - ",Tabla1[[#This Row],[Base para Mejor precio]]*(1-$F$2))</f>
        <v>2871.5819579999998</v>
      </c>
      <c r="F7114" s="4" t="s">
        <v>6</v>
      </c>
      <c r="G7114" s="16" t="s">
        <v>5696</v>
      </c>
      <c r="H7114" s="5">
        <f>IFERROR(IF($F$3=0,"-",Tabla1[[#This Row],[Precio de Cliente neto]]*(1+$F$3)),"-")</f>
        <v>4785.9699300000002</v>
      </c>
      <c r="I7114" s="5">
        <v>4558.0666000000001</v>
      </c>
      <c r="J7114" s="5">
        <v>4102.2599399999999</v>
      </c>
      <c r="K7114" s="26">
        <v>0.21</v>
      </c>
    </row>
    <row r="7115" spans="1:11">
      <c r="A7115" s="4">
        <v>42298</v>
      </c>
      <c r="B7115" t="s">
        <v>9815</v>
      </c>
      <c r="C7115" s="5">
        <f>IF($F$2=0," - ",Tabla1[[#This Row],[Base Precio de Lista neto]])</f>
        <v>6974.3694999999998</v>
      </c>
      <c r="D7115" s="5">
        <f>IF($F$2=0," - ",Tabla1[[#This Row],[Base Precio de Lista neto]]*(1-$F$2))</f>
        <v>4882.0586499999999</v>
      </c>
      <c r="E7115" s="5">
        <f>IF($F$2=0," - ",Tabla1[[#This Row],[Base para Mejor precio]]*(1-$F$2))</f>
        <v>4393.852785</v>
      </c>
      <c r="F7115" s="4" t="s">
        <v>6</v>
      </c>
      <c r="G7115" s="16" t="s">
        <v>5696</v>
      </c>
      <c r="H7115" s="5">
        <f>IFERROR(IF($F$3=0,"-",Tabla1[[#This Row],[Precio de Cliente neto]]*(1+$F$3)),"-")</f>
        <v>7323.0879750000004</v>
      </c>
      <c r="I7115" s="5">
        <v>6974.3694999999998</v>
      </c>
      <c r="J7115" s="5">
        <v>6276.9325500000004</v>
      </c>
      <c r="K7115" s="26">
        <v>0.21</v>
      </c>
    </row>
    <row r="7116" spans="1:11">
      <c r="A7116" s="4">
        <v>42299</v>
      </c>
      <c r="B7116" t="s">
        <v>9816</v>
      </c>
      <c r="C7116" s="5">
        <f>IF($F$2=0," - ",Tabla1[[#This Row],[Base Precio de Lista neto]])</f>
        <v>9153.7227999999996</v>
      </c>
      <c r="D7116" s="5">
        <f>IF($F$2=0," - ",Tabla1[[#This Row],[Base Precio de Lista neto]]*(1-$F$2))</f>
        <v>6407.605959999999</v>
      </c>
      <c r="E7116" s="5">
        <f>IF($F$2=0," - ",Tabla1[[#This Row],[Base para Mejor precio]]*(1-$F$2))</f>
        <v>5766.8453639999998</v>
      </c>
      <c r="F7116" s="4" t="s">
        <v>6</v>
      </c>
      <c r="G7116" s="16" t="s">
        <v>5696</v>
      </c>
      <c r="H7116" s="5">
        <f>IFERROR(IF($F$3=0,"-",Tabla1[[#This Row],[Precio de Cliente neto]]*(1+$F$3)),"-")</f>
        <v>9611.4089399999975</v>
      </c>
      <c r="I7116" s="5">
        <v>9153.7227999999996</v>
      </c>
      <c r="J7116" s="5">
        <v>8238.35052</v>
      </c>
      <c r="K7116" s="26">
        <v>0.21</v>
      </c>
    </row>
    <row r="7117" spans="1:11">
      <c r="A7117" s="4">
        <v>42300</v>
      </c>
      <c r="B7117" t="s">
        <v>4476</v>
      </c>
      <c r="C7117" s="5">
        <f>IF($F$2=0," - ",Tabla1[[#This Row],[Base Precio de Lista neto]])</f>
        <v>6588.4173000000001</v>
      </c>
      <c r="D7117" s="5">
        <f>IF($F$2=0," - ",Tabla1[[#This Row],[Base Precio de Lista neto]]*(1-$F$2))</f>
        <v>4611.8921099999998</v>
      </c>
      <c r="E7117" s="5">
        <f>IF($F$2=0," - ",Tabla1[[#This Row],[Base para Mejor precio]]*(1-$F$2))</f>
        <v>4150.7028989999999</v>
      </c>
      <c r="F7117" s="4" t="s">
        <v>6</v>
      </c>
      <c r="G7117" s="16" t="s">
        <v>5696</v>
      </c>
      <c r="H7117" s="5">
        <f>IFERROR(IF($F$3=0,"-",Tabla1[[#This Row],[Precio de Cliente neto]]*(1+$F$3)),"-")</f>
        <v>6917.8381649999992</v>
      </c>
      <c r="I7117" s="5">
        <v>6588.4173000000001</v>
      </c>
      <c r="J7117" s="5">
        <v>5929.57557</v>
      </c>
      <c r="K7117" s="26">
        <v>0.21</v>
      </c>
    </row>
    <row r="7118" spans="1:11">
      <c r="A7118" s="4">
        <v>42301</v>
      </c>
      <c r="B7118" t="s">
        <v>4477</v>
      </c>
      <c r="C7118" s="5">
        <f>IF($F$2=0," - ",Tabla1[[#This Row],[Base Precio de Lista neto]])</f>
        <v>6734.3361999999997</v>
      </c>
      <c r="D7118" s="5">
        <f>IF($F$2=0," - ",Tabla1[[#This Row],[Base Precio de Lista neto]]*(1-$F$2))</f>
        <v>4714.0353399999995</v>
      </c>
      <c r="E7118" s="5">
        <f>IF($F$2=0," - ",Tabla1[[#This Row],[Base para Mejor precio]]*(1-$F$2))</f>
        <v>4242.6318059999994</v>
      </c>
      <c r="F7118" s="4" t="s">
        <v>6</v>
      </c>
      <c r="G7118" s="16" t="s">
        <v>5696</v>
      </c>
      <c r="H7118" s="5">
        <f>IFERROR(IF($F$3=0,"-",Tabla1[[#This Row],[Precio de Cliente neto]]*(1+$F$3)),"-")</f>
        <v>7071.0530099999996</v>
      </c>
      <c r="I7118" s="5">
        <v>6734.3361999999997</v>
      </c>
      <c r="J7118" s="5">
        <v>6060.9025799999999</v>
      </c>
      <c r="K7118" s="26">
        <v>0.21</v>
      </c>
    </row>
    <row r="7119" spans="1:11">
      <c r="A7119" s="4">
        <v>42302</v>
      </c>
      <c r="B7119" t="s">
        <v>4478</v>
      </c>
      <c r="C7119" s="5">
        <f>IF($F$2=0," - ",Tabla1[[#This Row],[Base Precio de Lista neto]])</f>
        <v>10431.214599999999</v>
      </c>
      <c r="D7119" s="5">
        <f>IF($F$2=0," - ",Tabla1[[#This Row],[Base Precio de Lista neto]]*(1-$F$2))</f>
        <v>7301.8502199999994</v>
      </c>
      <c r="E7119" s="5">
        <f>IF($F$2=0," - ",Tabla1[[#This Row],[Base para Mejor precio]]*(1-$F$2))</f>
        <v>6571.6651980000006</v>
      </c>
      <c r="F7119" s="4" t="s">
        <v>6</v>
      </c>
      <c r="G7119" s="16" t="s">
        <v>5696</v>
      </c>
      <c r="H7119" s="5">
        <f>IFERROR(IF($F$3=0,"-",Tabla1[[#This Row],[Precio de Cliente neto]]*(1+$F$3)),"-")</f>
        <v>10952.775329999999</v>
      </c>
      <c r="I7119" s="5">
        <v>10431.214599999999</v>
      </c>
      <c r="J7119" s="5">
        <v>9388.0931400000009</v>
      </c>
      <c r="K7119" s="26">
        <v>0.21</v>
      </c>
    </row>
    <row r="7120" spans="1:11">
      <c r="A7120" s="4">
        <v>42303</v>
      </c>
      <c r="B7120" t="s">
        <v>4479</v>
      </c>
      <c r="C7120" s="5">
        <f>IF($F$2=0," - ",Tabla1[[#This Row],[Base Precio de Lista neto]])</f>
        <v>21629.906200000001</v>
      </c>
      <c r="D7120" s="5">
        <f>IF($F$2=0," - ",Tabla1[[#This Row],[Base Precio de Lista neto]]*(1-$F$2))</f>
        <v>15140.93434</v>
      </c>
      <c r="E7120" s="5">
        <f>IF($F$2=0," - ",Tabla1[[#This Row],[Base para Mejor precio]]*(1-$F$2))</f>
        <v>13626.840905999999</v>
      </c>
      <c r="F7120" s="4" t="s">
        <v>6</v>
      </c>
      <c r="G7120" s="16" t="s">
        <v>5696</v>
      </c>
      <c r="H7120" s="5">
        <f>IFERROR(IF($F$3=0,"-",Tabla1[[#This Row],[Precio de Cliente neto]]*(1+$F$3)),"-")</f>
        <v>22711.40151</v>
      </c>
      <c r="I7120" s="5">
        <v>21629.906200000001</v>
      </c>
      <c r="J7120" s="5">
        <v>19466.915580000001</v>
      </c>
      <c r="K7120" s="26">
        <v>0.21</v>
      </c>
    </row>
    <row r="7121" spans="1:11">
      <c r="A7121" s="4">
        <v>42304</v>
      </c>
      <c r="B7121" t="s">
        <v>4480</v>
      </c>
      <c r="C7121" s="5">
        <f>IF($F$2=0," - ",Tabla1[[#This Row],[Base Precio de Lista neto]])</f>
        <v>19776.023799999999</v>
      </c>
      <c r="D7121" s="5">
        <f>IF($F$2=0," - ",Tabla1[[#This Row],[Base Precio de Lista neto]]*(1-$F$2))</f>
        <v>13843.216659999998</v>
      </c>
      <c r="E7121" s="5">
        <f>IF($F$2=0," - ",Tabla1[[#This Row],[Base para Mejor precio]]*(1-$F$2))</f>
        <v>12458.894993999998</v>
      </c>
      <c r="F7121" s="4" t="s">
        <v>6</v>
      </c>
      <c r="G7121" s="16" t="s">
        <v>5696</v>
      </c>
      <c r="H7121" s="5">
        <f>IFERROR(IF($F$3=0,"-",Tabla1[[#This Row],[Precio de Cliente neto]]*(1+$F$3)),"-")</f>
        <v>20764.824989999997</v>
      </c>
      <c r="I7121" s="5">
        <v>19776.023799999999</v>
      </c>
      <c r="J7121" s="5">
        <v>17798.421419999999</v>
      </c>
      <c r="K7121" s="26">
        <v>0.21</v>
      </c>
    </row>
    <row r="7122" spans="1:11">
      <c r="A7122" s="4">
        <v>42305</v>
      </c>
      <c r="B7122" t="s">
        <v>4481</v>
      </c>
      <c r="C7122" s="5">
        <f>IF($F$2=0," - ",Tabla1[[#This Row],[Base Precio de Lista neto]])</f>
        <v>9134.0334999999995</v>
      </c>
      <c r="D7122" s="5">
        <f>IF($F$2=0," - ",Tabla1[[#This Row],[Base Precio de Lista neto]]*(1-$F$2))</f>
        <v>6393.823449999999</v>
      </c>
      <c r="E7122" s="5">
        <f>IF($F$2=0," - ",Tabla1[[#This Row],[Base para Mejor precio]]*(1-$F$2))</f>
        <v>5754.4411049999999</v>
      </c>
      <c r="F7122" s="4" t="s">
        <v>6</v>
      </c>
      <c r="G7122" s="16" t="s">
        <v>5696</v>
      </c>
      <c r="H7122" s="5">
        <f>IFERROR(IF($F$3=0,"-",Tabla1[[#This Row],[Precio de Cliente neto]]*(1+$F$3)),"-")</f>
        <v>9590.735174999998</v>
      </c>
      <c r="I7122" s="5">
        <v>9134.0334999999995</v>
      </c>
      <c r="J7122" s="5">
        <v>8220.6301500000009</v>
      </c>
      <c r="K7122" s="26">
        <v>0.21</v>
      </c>
    </row>
    <row r="7123" spans="1:11">
      <c r="A7123" s="4">
        <v>42306</v>
      </c>
      <c r="B7123" t="s">
        <v>4482</v>
      </c>
      <c r="C7123" s="5">
        <f>IF($F$2=0," - ",Tabla1[[#This Row],[Base Precio de Lista neto]])</f>
        <v>14284.7732</v>
      </c>
      <c r="D7123" s="5">
        <f>IF($F$2=0," - ",Tabla1[[#This Row],[Base Precio de Lista neto]]*(1-$F$2))</f>
        <v>9999.3412399999997</v>
      </c>
      <c r="E7123" s="5">
        <f>IF($F$2=0," - ",Tabla1[[#This Row],[Base para Mejor precio]]*(1-$F$2))</f>
        <v>8999.4071159999985</v>
      </c>
      <c r="F7123" s="4" t="s">
        <v>6</v>
      </c>
      <c r="G7123" s="16" t="s">
        <v>5696</v>
      </c>
      <c r="H7123" s="5">
        <f>IFERROR(IF($F$3=0,"-",Tabla1[[#This Row],[Precio de Cliente neto]]*(1+$F$3)),"-")</f>
        <v>14999.011859999999</v>
      </c>
      <c r="I7123" s="5">
        <v>14284.7732</v>
      </c>
      <c r="J7123" s="5">
        <v>12856.29588</v>
      </c>
      <c r="K7123" s="26">
        <v>0.21</v>
      </c>
    </row>
    <row r="7124" spans="1:11">
      <c r="A7124" s="4">
        <v>42307</v>
      </c>
      <c r="B7124" t="s">
        <v>4483</v>
      </c>
      <c r="C7124" s="5">
        <f>IF($F$2=0," - ",Tabla1[[#This Row],[Base Precio de Lista neto]])</f>
        <v>3816.4566</v>
      </c>
      <c r="D7124" s="5">
        <f>IF($F$2=0," - ",Tabla1[[#This Row],[Base Precio de Lista neto]]*(1-$F$2))</f>
        <v>2671.51962</v>
      </c>
      <c r="E7124" s="5">
        <f>IF($F$2=0," - ",Tabla1[[#This Row],[Base para Mejor precio]]*(1-$F$2))</f>
        <v>2404.3676579999997</v>
      </c>
      <c r="F7124" s="4" t="s">
        <v>6</v>
      </c>
      <c r="G7124" s="16" t="s">
        <v>5696</v>
      </c>
      <c r="H7124" s="5">
        <f>IFERROR(IF($F$3=0,"-",Tabla1[[#This Row],[Precio de Cliente neto]]*(1+$F$3)),"-")</f>
        <v>4007.27943</v>
      </c>
      <c r="I7124" s="5">
        <v>3816.4566</v>
      </c>
      <c r="J7124" s="5">
        <v>3434.8109399999998</v>
      </c>
      <c r="K7124" s="26">
        <v>0.21</v>
      </c>
    </row>
    <row r="7125" spans="1:11">
      <c r="A7125" s="4">
        <v>42308</v>
      </c>
      <c r="B7125" t="s">
        <v>4484</v>
      </c>
      <c r="C7125" s="5">
        <f>IF($F$2=0," - ",Tabla1[[#This Row],[Base Precio de Lista neto]])</f>
        <v>1947.3706999999999</v>
      </c>
      <c r="D7125" s="5">
        <f>IF($F$2=0," - ",Tabla1[[#This Row],[Base Precio de Lista neto]]*(1-$F$2))</f>
        <v>1363.1594899999998</v>
      </c>
      <c r="E7125" s="5">
        <f>IF($F$2=0," - ",Tabla1[[#This Row],[Base para Mejor precio]]*(1-$F$2))</f>
        <v>1226.843541</v>
      </c>
      <c r="F7125" s="4" t="s">
        <v>6</v>
      </c>
      <c r="G7125" s="16" t="s">
        <v>5696</v>
      </c>
      <c r="H7125" s="5">
        <f>IFERROR(IF($F$3=0,"-",Tabla1[[#This Row],[Precio de Cliente neto]]*(1+$F$3)),"-")</f>
        <v>2044.7392349999996</v>
      </c>
      <c r="I7125" s="5">
        <v>1947.3706999999999</v>
      </c>
      <c r="J7125" s="5">
        <v>1752.63363</v>
      </c>
      <c r="K7125" s="26">
        <v>0.21</v>
      </c>
    </row>
    <row r="7126" spans="1:11">
      <c r="A7126" s="4">
        <v>42309</v>
      </c>
      <c r="B7126" t="s">
        <v>4485</v>
      </c>
      <c r="C7126" s="5">
        <f>IF($F$2=0," - ",Tabla1[[#This Row],[Base Precio de Lista neto]])</f>
        <v>2720.7156</v>
      </c>
      <c r="D7126" s="5">
        <f>IF($F$2=0," - ",Tabla1[[#This Row],[Base Precio de Lista neto]]*(1-$F$2))</f>
        <v>1904.50092</v>
      </c>
      <c r="E7126" s="5">
        <f>IF($F$2=0," - ",Tabla1[[#This Row],[Base para Mejor precio]]*(1-$F$2))</f>
        <v>1714.0508279999999</v>
      </c>
      <c r="F7126" s="4" t="s">
        <v>6</v>
      </c>
      <c r="G7126" s="16" t="s">
        <v>5696</v>
      </c>
      <c r="H7126" s="5">
        <f>IFERROR(IF($F$3=0,"-",Tabla1[[#This Row],[Precio de Cliente neto]]*(1+$F$3)),"-")</f>
        <v>2856.7513799999997</v>
      </c>
      <c r="I7126" s="5">
        <v>2720.7156</v>
      </c>
      <c r="J7126" s="5">
        <v>2448.6440400000001</v>
      </c>
      <c r="K7126" s="26">
        <v>0.21</v>
      </c>
    </row>
    <row r="7127" spans="1:11">
      <c r="A7127" s="4">
        <v>42310</v>
      </c>
      <c r="B7127" t="s">
        <v>4486</v>
      </c>
      <c r="C7127" s="5">
        <f>IF($F$2=0," - ",Tabla1[[#This Row],[Base Precio de Lista neto]])</f>
        <v>2882.8746999999998</v>
      </c>
      <c r="D7127" s="5">
        <f>IF($F$2=0," - ",Tabla1[[#This Row],[Base Precio de Lista neto]]*(1-$F$2))</f>
        <v>2018.0122899999997</v>
      </c>
      <c r="E7127" s="5">
        <f>IF($F$2=0," - ",Tabla1[[#This Row],[Base para Mejor precio]]*(1-$F$2))</f>
        <v>1816.211061</v>
      </c>
      <c r="F7127" s="4" t="s">
        <v>6</v>
      </c>
      <c r="G7127" s="16" t="s">
        <v>5696</v>
      </c>
      <c r="H7127" s="5">
        <f>IFERROR(IF($F$3=0,"-",Tabla1[[#This Row],[Precio de Cliente neto]]*(1+$F$3)),"-")</f>
        <v>3027.0184349999995</v>
      </c>
      <c r="I7127" s="5">
        <v>2882.8746999999998</v>
      </c>
      <c r="J7127" s="5">
        <v>2594.5872300000001</v>
      </c>
      <c r="K7127" s="26">
        <v>0.21</v>
      </c>
    </row>
    <row r="7128" spans="1:11">
      <c r="A7128" s="4">
        <v>42311</v>
      </c>
      <c r="B7128" t="s">
        <v>4487</v>
      </c>
      <c r="C7128" s="5">
        <f>IF($F$2=0," - ",Tabla1[[#This Row],[Base Precio de Lista neto]])</f>
        <v>2720.7156</v>
      </c>
      <c r="D7128" s="5">
        <f>IF($F$2=0," - ",Tabla1[[#This Row],[Base Precio de Lista neto]]*(1-$F$2))</f>
        <v>1904.50092</v>
      </c>
      <c r="E7128" s="5">
        <f>IF($F$2=0," - ",Tabla1[[#This Row],[Base para Mejor precio]]*(1-$F$2))</f>
        <v>1714.0508279999999</v>
      </c>
      <c r="F7128" s="4" t="s">
        <v>6</v>
      </c>
      <c r="G7128" s="16" t="s">
        <v>5696</v>
      </c>
      <c r="H7128" s="5">
        <f>IFERROR(IF($F$3=0,"-",Tabla1[[#This Row],[Precio de Cliente neto]]*(1+$F$3)),"-")</f>
        <v>2856.7513799999997</v>
      </c>
      <c r="I7128" s="5">
        <v>2720.7156</v>
      </c>
      <c r="J7128" s="5">
        <v>2448.6440400000001</v>
      </c>
      <c r="K7128" s="26">
        <v>0.21</v>
      </c>
    </row>
    <row r="7129" spans="1:11">
      <c r="A7129" s="4">
        <v>42312</v>
      </c>
      <c r="B7129" t="s">
        <v>4488</v>
      </c>
      <c r="C7129" s="5">
        <f>IF($F$2=0," - ",Tabla1[[#This Row],[Base Precio de Lista neto]])</f>
        <v>3234.5369000000001</v>
      </c>
      <c r="D7129" s="5">
        <f>IF($F$2=0," - ",Tabla1[[#This Row],[Base Precio de Lista neto]]*(1-$F$2))</f>
        <v>2264.1758299999997</v>
      </c>
      <c r="E7129" s="5">
        <f>IF($F$2=0," - ",Tabla1[[#This Row],[Base para Mejor precio]]*(1-$F$2))</f>
        <v>2037.7582469999998</v>
      </c>
      <c r="F7129" s="4" t="s">
        <v>6</v>
      </c>
      <c r="G7129" s="16" t="s">
        <v>5696</v>
      </c>
      <c r="H7129" s="5">
        <f>IFERROR(IF($F$3=0,"-",Tabla1[[#This Row],[Precio de Cliente neto]]*(1+$F$3)),"-")</f>
        <v>3396.2637449999993</v>
      </c>
      <c r="I7129" s="5">
        <v>3234.5369000000001</v>
      </c>
      <c r="J7129" s="5">
        <v>2911.0832099999998</v>
      </c>
      <c r="K7129" s="26">
        <v>0.21</v>
      </c>
    </row>
    <row r="7130" spans="1:11">
      <c r="A7130" s="4">
        <v>42313</v>
      </c>
      <c r="B7130" t="s">
        <v>4489</v>
      </c>
      <c r="C7130" s="5">
        <f>IF($F$2=0," - ",Tabla1[[#This Row],[Base Precio de Lista neto]])</f>
        <v>4077.8402999999998</v>
      </c>
      <c r="D7130" s="5">
        <f>IF($F$2=0," - ",Tabla1[[#This Row],[Base Precio de Lista neto]]*(1-$F$2))</f>
        <v>2854.4882099999995</v>
      </c>
      <c r="E7130" s="5">
        <f>IF($F$2=0," - ",Tabla1[[#This Row],[Base para Mejor precio]]*(1-$F$2))</f>
        <v>2569.039389</v>
      </c>
      <c r="F7130" s="4" t="s">
        <v>6</v>
      </c>
      <c r="G7130" s="16" t="s">
        <v>5696</v>
      </c>
      <c r="H7130" s="5">
        <f>IFERROR(IF($F$3=0,"-",Tabla1[[#This Row],[Precio de Cliente neto]]*(1+$F$3)),"-")</f>
        <v>4281.7323149999993</v>
      </c>
      <c r="I7130" s="5">
        <v>4077.8402999999998</v>
      </c>
      <c r="J7130" s="5">
        <v>3670.05627</v>
      </c>
      <c r="K7130" s="26">
        <v>0.21</v>
      </c>
    </row>
    <row r="7131" spans="1:11">
      <c r="A7131" s="4">
        <v>42314</v>
      </c>
      <c r="B7131" t="s">
        <v>4490</v>
      </c>
      <c r="C7131" s="5">
        <f>IF($F$2=0," - ",Tabla1[[#This Row],[Base Precio de Lista neto]])</f>
        <v>1658.711</v>
      </c>
      <c r="D7131" s="5">
        <f>IF($F$2=0," - ",Tabla1[[#This Row],[Base Precio de Lista neto]]*(1-$F$2))</f>
        <v>1161.0977</v>
      </c>
      <c r="E7131" s="5">
        <f>IF($F$2=0," - ",Tabla1[[#This Row],[Base para Mejor precio]]*(1-$F$2))</f>
        <v>1044.98793</v>
      </c>
      <c r="F7131" s="4" t="s">
        <v>6</v>
      </c>
      <c r="G7131" s="16" t="s">
        <v>5696</v>
      </c>
      <c r="H7131" s="5">
        <f>IFERROR(IF($F$3=0,"-",Tabla1[[#This Row],[Precio de Cliente neto]]*(1+$F$3)),"-")</f>
        <v>1741.6465499999999</v>
      </c>
      <c r="I7131" s="5">
        <v>1658.711</v>
      </c>
      <c r="J7131" s="5">
        <v>1492.8398999999999</v>
      </c>
      <c r="K7131" s="26">
        <v>0.21</v>
      </c>
    </row>
    <row r="7132" spans="1:11">
      <c r="A7132" s="4">
        <v>42315</v>
      </c>
      <c r="B7132" t="s">
        <v>4491</v>
      </c>
      <c r="C7132" s="5">
        <f>IF($F$2=0," - ",Tabla1[[#This Row],[Base Precio de Lista neto]])</f>
        <v>1541.1583000000001</v>
      </c>
      <c r="D7132" s="5">
        <f>IF($F$2=0," - ",Tabla1[[#This Row],[Base Precio de Lista neto]]*(1-$F$2))</f>
        <v>1078.8108099999999</v>
      </c>
      <c r="E7132" s="5">
        <f>IF($F$2=0," - ",Tabla1[[#This Row],[Base para Mejor precio]]*(1-$F$2))</f>
        <v>970.92972899999995</v>
      </c>
      <c r="F7132" s="4" t="s">
        <v>6</v>
      </c>
      <c r="G7132" s="16" t="s">
        <v>5696</v>
      </c>
      <c r="H7132" s="5">
        <f>IFERROR(IF($F$3=0,"-",Tabla1[[#This Row],[Precio de Cliente neto]]*(1+$F$3)),"-")</f>
        <v>1618.2162149999999</v>
      </c>
      <c r="I7132" s="5">
        <v>1541.1583000000001</v>
      </c>
      <c r="J7132" s="5">
        <v>1387.0424700000001</v>
      </c>
      <c r="K7132" s="26">
        <v>0.21</v>
      </c>
    </row>
    <row r="7133" spans="1:11">
      <c r="A7133" s="4">
        <v>42316</v>
      </c>
      <c r="B7133" t="s">
        <v>4492</v>
      </c>
      <c r="C7133" s="5">
        <f>IF($F$2=0," - ",Tabla1[[#This Row],[Base Precio de Lista neto]])</f>
        <v>1615.5906</v>
      </c>
      <c r="D7133" s="5">
        <f>IF($F$2=0," - ",Tabla1[[#This Row],[Base Precio de Lista neto]]*(1-$F$2))</f>
        <v>1130.9134199999999</v>
      </c>
      <c r="E7133" s="5">
        <f>IF($F$2=0," - ",Tabla1[[#This Row],[Base para Mejor precio]]*(1-$F$2))</f>
        <v>1017.8220779999999</v>
      </c>
      <c r="F7133" s="4" t="s">
        <v>6</v>
      </c>
      <c r="G7133" s="16" t="s">
        <v>5696</v>
      </c>
      <c r="H7133" s="5">
        <f>IFERROR(IF($F$3=0,"-",Tabla1[[#This Row],[Precio de Cliente neto]]*(1+$F$3)),"-")</f>
        <v>1696.3701299999998</v>
      </c>
      <c r="I7133" s="5">
        <v>1615.5906</v>
      </c>
      <c r="J7133" s="5">
        <v>1454.0315399999999</v>
      </c>
      <c r="K7133" s="26">
        <v>0.21</v>
      </c>
    </row>
    <row r="7134" spans="1:11">
      <c r="A7134" s="4">
        <v>42317</v>
      </c>
      <c r="B7134" t="s">
        <v>4493</v>
      </c>
      <c r="C7134" s="5">
        <f>IF($F$2=0," - ",Tabla1[[#This Row],[Base Precio de Lista neto]])</f>
        <v>2438.9517000000001</v>
      </c>
      <c r="D7134" s="5">
        <f>IF($F$2=0," - ",Tabla1[[#This Row],[Base Precio de Lista neto]]*(1-$F$2))</f>
        <v>1707.2661900000001</v>
      </c>
      <c r="E7134" s="5">
        <f>IF($F$2=0," - ",Tabla1[[#This Row],[Base para Mejor precio]]*(1-$F$2))</f>
        <v>1536.5395709999998</v>
      </c>
      <c r="F7134" s="4" t="s">
        <v>6</v>
      </c>
      <c r="G7134" s="16" t="s">
        <v>5696</v>
      </c>
      <c r="H7134" s="5">
        <f>IFERROR(IF($F$3=0,"-",Tabla1[[#This Row],[Precio de Cliente neto]]*(1+$F$3)),"-")</f>
        <v>2560.899285</v>
      </c>
      <c r="I7134" s="5">
        <v>2438.9517000000001</v>
      </c>
      <c r="J7134" s="5">
        <v>2195.0565299999998</v>
      </c>
      <c r="K7134" s="26">
        <v>0.21</v>
      </c>
    </row>
    <row r="7135" spans="1:11">
      <c r="A7135" s="4">
        <v>42318</v>
      </c>
      <c r="B7135" t="s">
        <v>4494</v>
      </c>
      <c r="C7135" s="5">
        <f>IF($F$2=0," - ",Tabla1[[#This Row],[Base Precio de Lista neto]])</f>
        <v>2650.9176000000002</v>
      </c>
      <c r="D7135" s="5">
        <f>IF($F$2=0," - ",Tabla1[[#This Row],[Base Precio de Lista neto]]*(1-$F$2))</f>
        <v>1855.6423199999999</v>
      </c>
      <c r="E7135" s="5">
        <f>IF($F$2=0," - ",Tabla1[[#This Row],[Base para Mejor precio]]*(1-$F$2))</f>
        <v>1670.078088</v>
      </c>
      <c r="F7135" s="4" t="s">
        <v>6</v>
      </c>
      <c r="G7135" s="16" t="s">
        <v>5696</v>
      </c>
      <c r="H7135" s="5">
        <f>IFERROR(IF($F$3=0,"-",Tabla1[[#This Row],[Precio de Cliente neto]]*(1+$F$3)),"-")</f>
        <v>2783.4634799999999</v>
      </c>
      <c r="I7135" s="5">
        <v>2650.9176000000002</v>
      </c>
      <c r="J7135" s="5">
        <v>2385.82584</v>
      </c>
      <c r="K7135" s="26">
        <v>0.21</v>
      </c>
    </row>
    <row r="7136" spans="1:11">
      <c r="A7136" s="4">
        <v>42319</v>
      </c>
      <c r="B7136" t="s">
        <v>4495</v>
      </c>
      <c r="C7136" s="5">
        <f>IF($F$2=0," - ",Tabla1[[#This Row],[Base Precio de Lista neto]])</f>
        <v>3673.92</v>
      </c>
      <c r="D7136" s="5">
        <f>IF($F$2=0," - ",Tabla1[[#This Row],[Base Precio de Lista neto]]*(1-$F$2))</f>
        <v>2571.7439999999997</v>
      </c>
      <c r="E7136" s="5">
        <f>IF($F$2=0," - ",Tabla1[[#This Row],[Base para Mejor precio]]*(1-$F$2))</f>
        <v>2314.5695999999998</v>
      </c>
      <c r="F7136" s="4" t="s">
        <v>6</v>
      </c>
      <c r="G7136" s="16" t="s">
        <v>5696</v>
      </c>
      <c r="H7136" s="5">
        <f>IFERROR(IF($F$3=0,"-",Tabla1[[#This Row],[Precio de Cliente neto]]*(1+$F$3)),"-")</f>
        <v>3857.6159999999995</v>
      </c>
      <c r="I7136" s="5">
        <v>3673.92</v>
      </c>
      <c r="J7136" s="5">
        <v>3306.5279999999998</v>
      </c>
      <c r="K7136" s="26">
        <v>0.21</v>
      </c>
    </row>
    <row r="7137" spans="1:11">
      <c r="A7137" s="4">
        <v>42320</v>
      </c>
      <c r="B7137" t="s">
        <v>4496</v>
      </c>
      <c r="C7137" s="5">
        <f>IF($F$2=0," - ",Tabla1[[#This Row],[Base Precio de Lista neto]])</f>
        <v>4410.9179000000004</v>
      </c>
      <c r="D7137" s="5">
        <f>IF($F$2=0," - ",Tabla1[[#This Row],[Base Precio de Lista neto]]*(1-$F$2))</f>
        <v>3087.6425300000001</v>
      </c>
      <c r="E7137" s="5">
        <f>IF($F$2=0," - ",Tabla1[[#This Row],[Base para Mejor precio]]*(1-$F$2))</f>
        <v>2778.8782769999998</v>
      </c>
      <c r="F7137" s="4" t="s">
        <v>6</v>
      </c>
      <c r="G7137" s="16" t="s">
        <v>5696</v>
      </c>
      <c r="H7137" s="5">
        <f>IFERROR(IF($F$3=0,"-",Tabla1[[#This Row],[Precio de Cliente neto]]*(1+$F$3)),"-")</f>
        <v>4631.4637949999997</v>
      </c>
      <c r="I7137" s="5">
        <v>4410.9179000000004</v>
      </c>
      <c r="J7137" s="5">
        <v>3969.82611</v>
      </c>
      <c r="K7137" s="26">
        <v>0.21</v>
      </c>
    </row>
    <row r="7138" spans="1:11">
      <c r="A7138" s="4">
        <v>42321</v>
      </c>
      <c r="B7138" t="s">
        <v>4497</v>
      </c>
      <c r="C7138" s="5">
        <f>IF($F$2=0," - ",Tabla1[[#This Row],[Base Precio de Lista neto]])</f>
        <v>5428.3869000000004</v>
      </c>
      <c r="D7138" s="5">
        <f>IF($F$2=0," - ",Tabla1[[#This Row],[Base Precio de Lista neto]]*(1-$F$2))</f>
        <v>3799.8708299999998</v>
      </c>
      <c r="E7138" s="5">
        <f>IF($F$2=0," - ",Tabla1[[#This Row],[Base para Mejor precio]]*(1-$F$2))</f>
        <v>3419.8837469999999</v>
      </c>
      <c r="F7138" s="4" t="s">
        <v>6</v>
      </c>
      <c r="G7138" s="16" t="s">
        <v>5696</v>
      </c>
      <c r="H7138" s="5">
        <f>IFERROR(IF($F$3=0,"-",Tabla1[[#This Row],[Precio de Cliente neto]]*(1+$F$3)),"-")</f>
        <v>5699.8062449999998</v>
      </c>
      <c r="I7138" s="5">
        <v>5428.3869000000004</v>
      </c>
      <c r="J7138" s="5">
        <v>4885.5482099999999</v>
      </c>
      <c r="K7138" s="26">
        <v>0.21</v>
      </c>
    </row>
    <row r="7139" spans="1:11">
      <c r="A7139" s="4">
        <v>42322</v>
      </c>
      <c r="B7139" t="s">
        <v>4498</v>
      </c>
      <c r="C7139" s="5">
        <f>IF($F$2=0," - ",Tabla1[[#This Row],[Base Precio de Lista neto]])</f>
        <v>7545.8486999999996</v>
      </c>
      <c r="D7139" s="5">
        <f>IF($F$2=0," - ",Tabla1[[#This Row],[Base Precio de Lista neto]]*(1-$F$2))</f>
        <v>5282.0940899999996</v>
      </c>
      <c r="E7139" s="5">
        <f>IF($F$2=0," - ",Tabla1[[#This Row],[Base para Mejor precio]]*(1-$F$2))</f>
        <v>4753.8846809999995</v>
      </c>
      <c r="F7139" s="4" t="s">
        <v>6</v>
      </c>
      <c r="G7139" s="16" t="s">
        <v>5696</v>
      </c>
      <c r="H7139" s="5">
        <f>IFERROR(IF($F$3=0,"-",Tabla1[[#This Row],[Precio de Cliente neto]]*(1+$F$3)),"-")</f>
        <v>7923.1411349999998</v>
      </c>
      <c r="I7139" s="5">
        <v>7545.8486999999996</v>
      </c>
      <c r="J7139" s="5">
        <v>6791.2638299999999</v>
      </c>
      <c r="K7139" s="26">
        <v>0.21</v>
      </c>
    </row>
    <row r="7140" spans="1:11">
      <c r="A7140" s="4">
        <v>42323</v>
      </c>
      <c r="B7140" t="s">
        <v>4499</v>
      </c>
      <c r="C7140" s="5">
        <f>IF($F$2=0," - ",Tabla1[[#This Row],[Base Precio de Lista neto]])</f>
        <v>9041.8019999999997</v>
      </c>
      <c r="D7140" s="5">
        <f>IF($F$2=0," - ",Tabla1[[#This Row],[Base Precio de Lista neto]]*(1-$F$2))</f>
        <v>6329.2613999999994</v>
      </c>
      <c r="E7140" s="5">
        <f>IF($F$2=0," - ",Tabla1[[#This Row],[Base para Mejor precio]]*(1-$F$2))</f>
        <v>5696.3352599999998</v>
      </c>
      <c r="F7140" s="4" t="s">
        <v>6</v>
      </c>
      <c r="G7140" s="16" t="s">
        <v>5696</v>
      </c>
      <c r="H7140" s="5">
        <f>IFERROR(IF($F$3=0,"-",Tabla1[[#This Row],[Precio de Cliente neto]]*(1+$F$3)),"-")</f>
        <v>9493.8920999999991</v>
      </c>
      <c r="I7140" s="5">
        <v>9041.8019999999997</v>
      </c>
      <c r="J7140" s="5">
        <v>8137.6217999999999</v>
      </c>
      <c r="K7140" s="26">
        <v>0.21</v>
      </c>
    </row>
    <row r="7141" spans="1:11">
      <c r="A7141" s="4">
        <v>42324</v>
      </c>
      <c r="B7141" t="s">
        <v>4500</v>
      </c>
      <c r="C7141" s="5">
        <f>IF($F$2=0," - ",Tabla1[[#This Row],[Base Precio de Lista neto]])</f>
        <v>4455.8872000000001</v>
      </c>
      <c r="D7141" s="5">
        <f>IF($F$2=0," - ",Tabla1[[#This Row],[Base Precio de Lista neto]]*(1-$F$2))</f>
        <v>3119.12104</v>
      </c>
      <c r="E7141" s="5">
        <f>IF($F$2=0," - ",Tabla1[[#This Row],[Base para Mejor precio]]*(1-$F$2))</f>
        <v>2807.208936</v>
      </c>
      <c r="F7141" s="4" t="s">
        <v>6</v>
      </c>
      <c r="G7141" s="16" t="s">
        <v>5696</v>
      </c>
      <c r="H7141" s="5">
        <f>IFERROR(IF($F$3=0,"-",Tabla1[[#This Row],[Precio de Cliente neto]]*(1+$F$3)),"-")</f>
        <v>4678.68156</v>
      </c>
      <c r="I7141" s="5">
        <v>4455.8872000000001</v>
      </c>
      <c r="J7141" s="5">
        <v>4010.2984799999999</v>
      </c>
      <c r="K7141" s="26">
        <v>0.21</v>
      </c>
    </row>
    <row r="7142" spans="1:11">
      <c r="A7142" s="4">
        <v>42325</v>
      </c>
      <c r="B7142" t="s">
        <v>4501</v>
      </c>
      <c r="C7142" s="5">
        <f>IF($F$2=0," - ",Tabla1[[#This Row],[Base Precio de Lista neto]])</f>
        <v>3901.8298</v>
      </c>
      <c r="D7142" s="5">
        <f>IF($F$2=0," - ",Tabla1[[#This Row],[Base Precio de Lista neto]]*(1-$F$2))</f>
        <v>2731.2808599999998</v>
      </c>
      <c r="E7142" s="5">
        <f>IF($F$2=0," - ",Tabla1[[#This Row],[Base para Mejor precio]]*(1-$F$2))</f>
        <v>2458.1527739999997</v>
      </c>
      <c r="F7142" s="4" t="s">
        <v>6</v>
      </c>
      <c r="G7142" s="16" t="s">
        <v>5696</v>
      </c>
      <c r="H7142" s="5">
        <f>IFERROR(IF($F$3=0,"-",Tabla1[[#This Row],[Precio de Cliente neto]]*(1+$F$3)),"-")</f>
        <v>4096.9212900000002</v>
      </c>
      <c r="I7142" s="5">
        <v>3901.8298</v>
      </c>
      <c r="J7142" s="5">
        <v>3511.6468199999999</v>
      </c>
      <c r="K7142" s="26">
        <v>0.21</v>
      </c>
    </row>
    <row r="7143" spans="1:11">
      <c r="A7143" s="4">
        <v>42326</v>
      </c>
      <c r="B7143" t="s">
        <v>4502</v>
      </c>
      <c r="C7143" s="5">
        <f>IF($F$2=0," - ",Tabla1[[#This Row],[Base Precio de Lista neto]])</f>
        <v>3463.7867000000001</v>
      </c>
      <c r="D7143" s="5">
        <f>IF($F$2=0," - ",Tabla1[[#This Row],[Base Precio de Lista neto]]*(1-$F$2))</f>
        <v>2424.6506899999999</v>
      </c>
      <c r="E7143" s="5">
        <f>IF($F$2=0," - ",Tabla1[[#This Row],[Base para Mejor precio]]*(1-$F$2))</f>
        <v>2182.1856210000001</v>
      </c>
      <c r="F7143" s="4" t="s">
        <v>6</v>
      </c>
      <c r="G7143" s="16" t="s">
        <v>5696</v>
      </c>
      <c r="H7143" s="5">
        <f>IFERROR(IF($F$3=0,"-",Tabla1[[#This Row],[Precio de Cliente neto]]*(1+$F$3)),"-")</f>
        <v>3636.9760349999997</v>
      </c>
      <c r="I7143" s="5">
        <v>3463.7867000000001</v>
      </c>
      <c r="J7143" s="5">
        <v>3117.4080300000001</v>
      </c>
      <c r="K7143" s="26">
        <v>0.21</v>
      </c>
    </row>
    <row r="7144" spans="1:11">
      <c r="A7144" s="4">
        <v>42327</v>
      </c>
      <c r="B7144" t="s">
        <v>4503</v>
      </c>
      <c r="C7144" s="5">
        <f>IF($F$2=0," - ",Tabla1[[#This Row],[Base Precio de Lista neto]])</f>
        <v>25669.587500000001</v>
      </c>
      <c r="D7144" s="5">
        <f>IF($F$2=0," - ",Tabla1[[#This Row],[Base Precio de Lista neto]]*(1-$F$2))</f>
        <v>17968.71125</v>
      </c>
      <c r="E7144" s="5">
        <f>IF($F$2=0," - ",Tabla1[[#This Row],[Base para Mejor precio]]*(1-$F$2))</f>
        <v>16171.840124999999</v>
      </c>
      <c r="F7144" s="4" t="s">
        <v>6</v>
      </c>
      <c r="G7144" s="16" t="s">
        <v>5696</v>
      </c>
      <c r="H7144" s="5">
        <f>IFERROR(IF($F$3=0,"-",Tabla1[[#This Row],[Precio de Cliente neto]]*(1+$F$3)),"-")</f>
        <v>26953.066875</v>
      </c>
      <c r="I7144" s="5">
        <v>25669.587500000001</v>
      </c>
      <c r="J7144" s="5">
        <v>23102.62875</v>
      </c>
      <c r="K7144" s="26">
        <v>0.21</v>
      </c>
    </row>
    <row r="7145" spans="1:11">
      <c r="A7145" s="4">
        <v>42328</v>
      </c>
      <c r="B7145" t="s">
        <v>4504</v>
      </c>
      <c r="C7145" s="5">
        <f>IF($F$2=0," - ",Tabla1[[#This Row],[Base Precio de Lista neto]])</f>
        <v>1361.5124000000001</v>
      </c>
      <c r="D7145" s="5">
        <f>IF($F$2=0," - ",Tabla1[[#This Row],[Base Precio de Lista neto]]*(1-$F$2))</f>
        <v>953.05867999999998</v>
      </c>
      <c r="E7145" s="5">
        <f>IF($F$2=0," - ",Tabla1[[#This Row],[Base para Mejor precio]]*(1-$F$2))</f>
        <v>857.75281199999995</v>
      </c>
      <c r="F7145" s="4" t="s">
        <v>6</v>
      </c>
      <c r="G7145" s="16" t="s">
        <v>5696</v>
      </c>
      <c r="H7145" s="5">
        <f>IFERROR(IF($F$3=0,"-",Tabla1[[#This Row],[Precio de Cliente neto]]*(1+$F$3)),"-")</f>
        <v>1429.5880199999999</v>
      </c>
      <c r="I7145" s="5">
        <v>1361.5124000000001</v>
      </c>
      <c r="J7145" s="5">
        <v>1225.3611599999999</v>
      </c>
      <c r="K7145" s="26">
        <v>0.21</v>
      </c>
    </row>
    <row r="7146" spans="1:11">
      <c r="A7146" s="4">
        <v>42329</v>
      </c>
      <c r="B7146" t="s">
        <v>4505</v>
      </c>
      <c r="C7146" s="5">
        <f>IF($F$2=0," - ",Tabla1[[#This Row],[Base Precio de Lista neto]])</f>
        <v>1900.6185</v>
      </c>
      <c r="D7146" s="5">
        <f>IF($F$2=0," - ",Tabla1[[#This Row],[Base Precio de Lista neto]]*(1-$F$2))</f>
        <v>1330.4329499999999</v>
      </c>
      <c r="E7146" s="5">
        <f>IF($F$2=0," - ",Tabla1[[#This Row],[Base para Mejor precio]]*(1-$F$2))</f>
        <v>1197.3896549999999</v>
      </c>
      <c r="F7146" s="4" t="s">
        <v>6</v>
      </c>
      <c r="G7146" s="16" t="s">
        <v>5696</v>
      </c>
      <c r="H7146" s="5">
        <f>IFERROR(IF($F$3=0,"-",Tabla1[[#This Row],[Precio de Cliente neto]]*(1+$F$3)),"-")</f>
        <v>1995.6494249999998</v>
      </c>
      <c r="I7146" s="5">
        <v>1900.6185</v>
      </c>
      <c r="J7146" s="5">
        <v>1710.55665</v>
      </c>
      <c r="K7146" s="26">
        <v>0.21</v>
      </c>
    </row>
    <row r="7147" spans="1:11">
      <c r="A7147" s="4">
        <v>42330</v>
      </c>
      <c r="B7147" t="s">
        <v>4506</v>
      </c>
      <c r="C7147" s="5">
        <f>IF($F$2=0," - ",Tabla1[[#This Row],[Base Precio de Lista neto]])</f>
        <v>1989.7325000000001</v>
      </c>
      <c r="D7147" s="5">
        <f>IF($F$2=0," - ",Tabla1[[#This Row],[Base Precio de Lista neto]]*(1-$F$2))</f>
        <v>1392.8127500000001</v>
      </c>
      <c r="E7147" s="5">
        <f>IF($F$2=0," - ",Tabla1[[#This Row],[Base para Mejor precio]]*(1-$F$2))</f>
        <v>1253.531475</v>
      </c>
      <c r="F7147" s="4" t="s">
        <v>6</v>
      </c>
      <c r="G7147" s="16" t="s">
        <v>5696</v>
      </c>
      <c r="H7147" s="5">
        <f>IFERROR(IF($F$3=0,"-",Tabla1[[#This Row],[Precio de Cliente neto]]*(1+$F$3)),"-")</f>
        <v>2089.2191250000001</v>
      </c>
      <c r="I7147" s="5">
        <v>1989.7325000000001</v>
      </c>
      <c r="J7147" s="5">
        <v>1790.7592500000001</v>
      </c>
      <c r="K7147" s="26">
        <v>0.21</v>
      </c>
    </row>
    <row r="7148" spans="1:11">
      <c r="A7148" s="4">
        <v>42331</v>
      </c>
      <c r="B7148" t="s">
        <v>4507</v>
      </c>
      <c r="C7148" s="5">
        <f>IF($F$2=0," - ",Tabla1[[#This Row],[Base Precio de Lista neto]])</f>
        <v>1845.9943000000001</v>
      </c>
      <c r="D7148" s="5">
        <f>IF($F$2=0," - ",Tabla1[[#This Row],[Base Precio de Lista neto]]*(1-$F$2))</f>
        <v>1292.1960099999999</v>
      </c>
      <c r="E7148" s="5">
        <f>IF($F$2=0," - ",Tabla1[[#This Row],[Base para Mejor precio]]*(1-$F$2))</f>
        <v>1162.9764089999999</v>
      </c>
      <c r="F7148" s="4" t="s">
        <v>6</v>
      </c>
      <c r="G7148" s="16" t="s">
        <v>5696</v>
      </c>
      <c r="H7148" s="5">
        <f>IFERROR(IF($F$3=0,"-",Tabla1[[#This Row],[Precio de Cliente neto]]*(1+$F$3)),"-")</f>
        <v>1938.2940149999999</v>
      </c>
      <c r="I7148" s="5">
        <v>1845.9943000000001</v>
      </c>
      <c r="J7148" s="5">
        <v>1661.3948700000001</v>
      </c>
      <c r="K7148" s="26">
        <v>0.21</v>
      </c>
    </row>
    <row r="7149" spans="1:11">
      <c r="A7149" s="4">
        <v>42332</v>
      </c>
      <c r="B7149" t="s">
        <v>4508</v>
      </c>
      <c r="C7149" s="5">
        <f>IF($F$2=0," - ",Tabla1[[#This Row],[Base Precio de Lista neto]])</f>
        <v>13506.225899999999</v>
      </c>
      <c r="D7149" s="5">
        <f>IF($F$2=0," - ",Tabla1[[#This Row],[Base Precio de Lista neto]]*(1-$F$2))</f>
        <v>9454.3581299999987</v>
      </c>
      <c r="E7149" s="5">
        <f>IF($F$2=0," - ",Tabla1[[#This Row],[Base para Mejor precio]]*(1-$F$2))</f>
        <v>8508.9223170000005</v>
      </c>
      <c r="F7149" s="4" t="s">
        <v>6</v>
      </c>
      <c r="G7149" s="16" t="s">
        <v>5696</v>
      </c>
      <c r="H7149" s="5">
        <f>IFERROR(IF($F$3=0,"-",Tabla1[[#This Row],[Precio de Cliente neto]]*(1+$F$3)),"-")</f>
        <v>14181.537194999997</v>
      </c>
      <c r="I7149" s="5">
        <v>13506.225899999999</v>
      </c>
      <c r="J7149" s="5">
        <v>12155.60331</v>
      </c>
      <c r="K7149" s="26">
        <v>0.21</v>
      </c>
    </row>
    <row r="7150" spans="1:11">
      <c r="A7150" s="4">
        <v>42333</v>
      </c>
      <c r="B7150" t="s">
        <v>4509</v>
      </c>
      <c r="C7150" s="5">
        <f>IF($F$2=0," - ",Tabla1[[#This Row],[Base Precio de Lista neto]])</f>
        <v>15532.1535</v>
      </c>
      <c r="D7150" s="5">
        <f>IF($F$2=0," - ",Tabla1[[#This Row],[Base Precio de Lista neto]]*(1-$F$2))</f>
        <v>10872.507449999999</v>
      </c>
      <c r="E7150" s="5">
        <f>IF($F$2=0," - ",Tabla1[[#This Row],[Base para Mejor precio]]*(1-$F$2))</f>
        <v>9785.2567049999998</v>
      </c>
      <c r="F7150" s="4" t="s">
        <v>6</v>
      </c>
      <c r="G7150" s="16" t="s">
        <v>5696</v>
      </c>
      <c r="H7150" s="5">
        <f>IFERROR(IF($F$3=0,"-",Tabla1[[#This Row],[Precio de Cliente neto]]*(1+$F$3)),"-")</f>
        <v>16308.761175</v>
      </c>
      <c r="I7150" s="5">
        <v>15532.1535</v>
      </c>
      <c r="J7150" s="5">
        <v>13978.93815</v>
      </c>
      <c r="K7150" s="26">
        <v>0.21</v>
      </c>
    </row>
    <row r="7151" spans="1:11">
      <c r="A7151" s="4">
        <v>42334</v>
      </c>
      <c r="B7151" t="s">
        <v>4510</v>
      </c>
      <c r="C7151" s="5">
        <f>IF($F$2=0," - ",Tabla1[[#This Row],[Base Precio de Lista neto]])</f>
        <v>18015.8475</v>
      </c>
      <c r="D7151" s="5">
        <f>IF($F$2=0," - ",Tabla1[[#This Row],[Base Precio de Lista neto]]*(1-$F$2))</f>
        <v>12611.09325</v>
      </c>
      <c r="E7151" s="5">
        <f>IF($F$2=0," - ",Tabla1[[#This Row],[Base para Mejor precio]]*(1-$F$2))</f>
        <v>11349.983924999999</v>
      </c>
      <c r="F7151" s="4" t="s">
        <v>6</v>
      </c>
      <c r="G7151" s="16" t="s">
        <v>5696</v>
      </c>
      <c r="H7151" s="5">
        <f>IFERROR(IF($F$3=0,"-",Tabla1[[#This Row],[Precio de Cliente neto]]*(1+$F$3)),"-")</f>
        <v>18916.639875000001</v>
      </c>
      <c r="I7151" s="5">
        <v>18015.8475</v>
      </c>
      <c r="J7151" s="5">
        <v>16214.26275</v>
      </c>
      <c r="K7151" s="26">
        <v>0.21</v>
      </c>
    </row>
    <row r="7152" spans="1:11">
      <c r="A7152" s="4">
        <v>42335</v>
      </c>
      <c r="B7152" t="s">
        <v>4511</v>
      </c>
      <c r="C7152" s="5">
        <f>IF($F$2=0," - ",Tabla1[[#This Row],[Base Precio de Lista neto]])</f>
        <v>21490.817200000001</v>
      </c>
      <c r="D7152" s="5">
        <f>IF($F$2=0," - ",Tabla1[[#This Row],[Base Precio de Lista neto]]*(1-$F$2))</f>
        <v>15043.572039999999</v>
      </c>
      <c r="E7152" s="5">
        <f>IF($F$2=0," - ",Tabla1[[#This Row],[Base para Mejor precio]]*(1-$F$2))</f>
        <v>13539.214835999999</v>
      </c>
      <c r="F7152" s="4" t="s">
        <v>6</v>
      </c>
      <c r="G7152" s="16" t="s">
        <v>5696</v>
      </c>
      <c r="H7152" s="5">
        <f>IFERROR(IF($F$3=0,"-",Tabla1[[#This Row],[Precio de Cliente neto]]*(1+$F$3)),"-")</f>
        <v>22565.358059999999</v>
      </c>
      <c r="I7152" s="5">
        <v>21490.817200000001</v>
      </c>
      <c r="J7152" s="5">
        <v>19341.735479999999</v>
      </c>
      <c r="K7152" s="26">
        <v>0.21</v>
      </c>
    </row>
    <row r="7153" spans="1:11">
      <c r="A7153" s="4">
        <v>42336</v>
      </c>
      <c r="B7153" t="s">
        <v>4512</v>
      </c>
      <c r="C7153" s="5">
        <f>IF($F$2=0," - ",Tabla1[[#This Row],[Base Precio de Lista neto]])</f>
        <v>22486.9208</v>
      </c>
      <c r="D7153" s="5">
        <f>IF($F$2=0," - ",Tabla1[[#This Row],[Base Precio de Lista neto]]*(1-$F$2))</f>
        <v>15740.84456</v>
      </c>
      <c r="E7153" s="5">
        <f>IF($F$2=0," - ",Tabla1[[#This Row],[Base para Mejor precio]]*(1-$F$2))</f>
        <v>14166.760103999999</v>
      </c>
      <c r="F7153" s="4" t="s">
        <v>6</v>
      </c>
      <c r="G7153" s="16" t="s">
        <v>5696</v>
      </c>
      <c r="H7153" s="5">
        <f>IFERROR(IF($F$3=0,"-",Tabla1[[#This Row],[Precio de Cliente neto]]*(1+$F$3)),"-")</f>
        <v>23611.26684</v>
      </c>
      <c r="I7153" s="5">
        <v>22486.9208</v>
      </c>
      <c r="J7153" s="5">
        <v>20238.228719999999</v>
      </c>
      <c r="K7153" s="26">
        <v>0.21</v>
      </c>
    </row>
    <row r="7154" spans="1:11">
      <c r="A7154" s="4">
        <v>42337</v>
      </c>
      <c r="B7154" t="s">
        <v>4513</v>
      </c>
      <c r="C7154" s="5">
        <f>IF($F$2=0," - ",Tabla1[[#This Row],[Base Precio de Lista neto]])</f>
        <v>24094.999800000001</v>
      </c>
      <c r="D7154" s="5">
        <f>IF($F$2=0," - ",Tabla1[[#This Row],[Base Precio de Lista neto]]*(1-$F$2))</f>
        <v>16866.49986</v>
      </c>
      <c r="E7154" s="5">
        <f>IF($F$2=0," - ",Tabla1[[#This Row],[Base para Mejor precio]]*(1-$F$2))</f>
        <v>15179.849874</v>
      </c>
      <c r="F7154" s="4" t="s">
        <v>6</v>
      </c>
      <c r="G7154" s="16" t="s">
        <v>5696</v>
      </c>
      <c r="H7154" s="5">
        <f>IFERROR(IF($F$3=0,"-",Tabla1[[#This Row],[Precio de Cliente neto]]*(1+$F$3)),"-")</f>
        <v>25299.749790000002</v>
      </c>
      <c r="I7154" s="5">
        <v>24094.999800000001</v>
      </c>
      <c r="J7154" s="5">
        <v>21685.499820000001</v>
      </c>
      <c r="K7154" s="26">
        <v>0.21</v>
      </c>
    </row>
    <row r="7155" spans="1:11">
      <c r="A7155" s="4">
        <v>42338</v>
      </c>
      <c r="B7155" t="s">
        <v>4514</v>
      </c>
      <c r="C7155" s="5">
        <f>IF($F$2=0," - ",Tabla1[[#This Row],[Base Precio de Lista neto]])</f>
        <v>24473.828799999999</v>
      </c>
      <c r="D7155" s="5">
        <f>IF($F$2=0," - ",Tabla1[[#This Row],[Base Precio de Lista neto]]*(1-$F$2))</f>
        <v>17131.68016</v>
      </c>
      <c r="E7155" s="5">
        <f>IF($F$2=0," - ",Tabla1[[#This Row],[Base para Mejor precio]]*(1-$F$2))</f>
        <v>15418.512143999998</v>
      </c>
      <c r="F7155" s="4" t="s">
        <v>6</v>
      </c>
      <c r="G7155" s="16" t="s">
        <v>5696</v>
      </c>
      <c r="H7155" s="5">
        <f>IFERROR(IF($F$3=0,"-",Tabla1[[#This Row],[Precio de Cliente neto]]*(1+$F$3)),"-")</f>
        <v>25697.520239999998</v>
      </c>
      <c r="I7155" s="5">
        <v>24473.828799999999</v>
      </c>
      <c r="J7155" s="5">
        <v>22026.445919999998</v>
      </c>
      <c r="K7155" s="26">
        <v>0.21</v>
      </c>
    </row>
    <row r="7156" spans="1:11">
      <c r="A7156" s="4">
        <v>42339</v>
      </c>
      <c r="B7156" t="s">
        <v>4515</v>
      </c>
      <c r="C7156" s="5">
        <f>IF($F$2=0," - ",Tabla1[[#This Row],[Base Precio de Lista neto]])</f>
        <v>25554.750400000001</v>
      </c>
      <c r="D7156" s="5">
        <f>IF($F$2=0," - ",Tabla1[[#This Row],[Base Precio de Lista neto]]*(1-$F$2))</f>
        <v>17888.325280000001</v>
      </c>
      <c r="E7156" s="5">
        <f>IF($F$2=0," - ",Tabla1[[#This Row],[Base para Mejor precio]]*(1-$F$2))</f>
        <v>16099.492751999998</v>
      </c>
      <c r="F7156" s="4" t="s">
        <v>6</v>
      </c>
      <c r="G7156" s="16" t="s">
        <v>5696</v>
      </c>
      <c r="H7156" s="5">
        <f>IFERROR(IF($F$3=0,"-",Tabla1[[#This Row],[Precio de Cliente neto]]*(1+$F$3)),"-")</f>
        <v>26832.48792</v>
      </c>
      <c r="I7156" s="5">
        <v>25554.750400000001</v>
      </c>
      <c r="J7156" s="5">
        <v>22999.27536</v>
      </c>
      <c r="K7156" s="26">
        <v>0.21</v>
      </c>
    </row>
    <row r="7157" spans="1:11">
      <c r="A7157" s="4">
        <v>42340</v>
      </c>
      <c r="B7157" t="s">
        <v>4516</v>
      </c>
      <c r="C7157" s="5">
        <f>IF($F$2=0," - ",Tabla1[[#This Row],[Base Precio de Lista neto]])</f>
        <v>26884.6535</v>
      </c>
      <c r="D7157" s="5">
        <f>IF($F$2=0," - ",Tabla1[[#This Row],[Base Precio de Lista neto]]*(1-$F$2))</f>
        <v>18819.257449999997</v>
      </c>
      <c r="E7157" s="5">
        <f>IF($F$2=0," - ",Tabla1[[#This Row],[Base para Mejor precio]]*(1-$F$2))</f>
        <v>16937.331705000001</v>
      </c>
      <c r="F7157" s="4" t="s">
        <v>6</v>
      </c>
      <c r="G7157" s="16" t="s">
        <v>5696</v>
      </c>
      <c r="H7157" s="5">
        <f>IFERROR(IF($F$3=0,"-",Tabla1[[#This Row],[Precio de Cliente neto]]*(1+$F$3)),"-")</f>
        <v>28228.886174999996</v>
      </c>
      <c r="I7157" s="5">
        <v>26884.6535</v>
      </c>
      <c r="J7157" s="5">
        <v>24196.188150000002</v>
      </c>
      <c r="K7157" s="26">
        <v>0.21</v>
      </c>
    </row>
    <row r="7158" spans="1:11">
      <c r="A7158" s="4">
        <v>42341</v>
      </c>
      <c r="B7158" t="s">
        <v>9817</v>
      </c>
      <c r="C7158" s="5">
        <f>IF($F$2=0," - ",Tabla1[[#This Row],[Base Precio de Lista neto]])</f>
        <v>2774.8393000000001</v>
      </c>
      <c r="D7158" s="5">
        <f>IF($F$2=0," - ",Tabla1[[#This Row],[Base Precio de Lista neto]]*(1-$F$2))</f>
        <v>1942.38751</v>
      </c>
      <c r="E7158" s="5">
        <f>IF($F$2=0," - ",Tabla1[[#This Row],[Base para Mejor precio]]*(1-$F$2))</f>
        <v>1311.1115692499998</v>
      </c>
      <c r="F7158" s="4" t="s">
        <v>6</v>
      </c>
      <c r="G7158" s="16" t="s">
        <v>7913</v>
      </c>
      <c r="H7158" s="5">
        <f>IFERROR(IF($F$3=0,"-",Tabla1[[#This Row],[Precio de Cliente neto]]*(1+$F$3)),"-")</f>
        <v>2913.5812649999998</v>
      </c>
      <c r="I7158" s="5">
        <v>2774.8393000000001</v>
      </c>
      <c r="J7158" s="5">
        <v>1873.0165274999999</v>
      </c>
      <c r="K7158" s="26">
        <v>0.21</v>
      </c>
    </row>
    <row r="7159" spans="1:11">
      <c r="A7159" s="4">
        <v>42342</v>
      </c>
      <c r="B7159" t="s">
        <v>9818</v>
      </c>
      <c r="C7159" s="5">
        <f>IF($F$2=0," - ",Tabla1[[#This Row],[Base Precio de Lista neto]])</f>
        <v>8844.0992999999999</v>
      </c>
      <c r="D7159" s="5">
        <f>IF($F$2=0," - ",Tabla1[[#This Row],[Base Precio de Lista neto]]*(1-$F$2))</f>
        <v>6190.8695099999995</v>
      </c>
      <c r="E7159" s="5">
        <f>IF($F$2=0," - ",Tabla1[[#This Row],[Base para Mejor precio]]*(1-$F$2))</f>
        <v>4903.1686519199993</v>
      </c>
      <c r="F7159" s="4" t="s">
        <v>6</v>
      </c>
      <c r="G7159" s="16" t="s">
        <v>7914</v>
      </c>
      <c r="H7159" s="5">
        <f>IFERROR(IF($F$3=0,"-",Tabla1[[#This Row],[Precio de Cliente neto]]*(1+$F$3)),"-")</f>
        <v>9286.3042649999988</v>
      </c>
      <c r="I7159" s="5">
        <v>8844.0992999999999</v>
      </c>
      <c r="J7159" s="5">
        <v>7004.5266455999999</v>
      </c>
      <c r="K7159" s="26">
        <v>0.21</v>
      </c>
    </row>
    <row r="7160" spans="1:11">
      <c r="A7160" s="4">
        <v>42343</v>
      </c>
      <c r="B7160" t="s">
        <v>9819</v>
      </c>
      <c r="C7160" s="5">
        <f>IF($F$2=0," - ",Tabla1[[#This Row],[Base Precio de Lista neto]])</f>
        <v>9459.1537000000008</v>
      </c>
      <c r="D7160" s="5">
        <f>IF($F$2=0," - ",Tabla1[[#This Row],[Base Precio de Lista neto]]*(1-$F$2))</f>
        <v>6621.4075899999998</v>
      </c>
      <c r="E7160" s="5">
        <f>IF($F$2=0," - ",Tabla1[[#This Row],[Base para Mejor precio]]*(1-$F$2))</f>
        <v>5244.1548112800001</v>
      </c>
      <c r="F7160" s="4" t="s">
        <v>6</v>
      </c>
      <c r="G7160" s="16" t="s">
        <v>7914</v>
      </c>
      <c r="H7160" s="5">
        <f>IFERROR(IF($F$3=0,"-",Tabla1[[#This Row],[Precio de Cliente neto]]*(1+$F$3)),"-")</f>
        <v>9932.1113850000002</v>
      </c>
      <c r="I7160" s="5">
        <v>9459.1537000000008</v>
      </c>
      <c r="J7160" s="5">
        <v>7491.6497304000004</v>
      </c>
      <c r="K7160" s="26">
        <v>0.21</v>
      </c>
    </row>
    <row r="7161" spans="1:11">
      <c r="A7161" s="4">
        <v>42344</v>
      </c>
      <c r="B7161" t="s">
        <v>9820</v>
      </c>
      <c r="C7161" s="5">
        <f>IF($F$2=0," - ",Tabla1[[#This Row],[Base Precio de Lista neto]])</f>
        <v>18195.067800000001</v>
      </c>
      <c r="D7161" s="5">
        <f>IF($F$2=0," - ",Tabla1[[#This Row],[Base Precio de Lista neto]]*(1-$F$2))</f>
        <v>12736.54746</v>
      </c>
      <c r="E7161" s="5">
        <f>IF($F$2=0," - ",Tabla1[[#This Row],[Base para Mejor precio]]*(1-$F$2))</f>
        <v>10087.34558832</v>
      </c>
      <c r="F7161" s="4" t="s">
        <v>6</v>
      </c>
      <c r="G7161" s="16" t="s">
        <v>7914</v>
      </c>
      <c r="H7161" s="5">
        <f>IFERROR(IF($F$3=0,"-",Tabla1[[#This Row],[Precio de Cliente neto]]*(1+$F$3)),"-")</f>
        <v>19104.821189999999</v>
      </c>
      <c r="I7161" s="5">
        <v>18195.067800000001</v>
      </c>
      <c r="J7161" s="5">
        <v>14410.493697600001</v>
      </c>
      <c r="K7161" s="26">
        <v>0.21</v>
      </c>
    </row>
    <row r="7162" spans="1:11">
      <c r="A7162" s="4">
        <v>42345</v>
      </c>
      <c r="B7162" t="s">
        <v>9821</v>
      </c>
      <c r="C7162" s="5">
        <f>IF($F$2=0," - ",Tabla1[[#This Row],[Base Precio de Lista neto]])</f>
        <v>24906.8966</v>
      </c>
      <c r="D7162" s="5">
        <f>IF($F$2=0," - ",Tabla1[[#This Row],[Base Precio de Lista neto]]*(1-$F$2))</f>
        <v>17434.82762</v>
      </c>
      <c r="E7162" s="5">
        <f>IF($F$2=0," - ",Tabla1[[#This Row],[Base para Mejor precio]]*(1-$F$2))</f>
        <v>13808.38347504</v>
      </c>
      <c r="F7162" s="4" t="s">
        <v>6</v>
      </c>
      <c r="G7162" s="16" t="s">
        <v>7914</v>
      </c>
      <c r="H7162" s="5">
        <f>IFERROR(IF($F$3=0,"-",Tabla1[[#This Row],[Precio de Cliente neto]]*(1+$F$3)),"-")</f>
        <v>26152.241430000002</v>
      </c>
      <c r="I7162" s="5">
        <v>24906.8966</v>
      </c>
      <c r="J7162" s="5">
        <v>19726.2621072</v>
      </c>
      <c r="K7162" s="26">
        <v>0.21</v>
      </c>
    </row>
    <row r="7163" spans="1:11">
      <c r="A7163" s="4">
        <v>42346</v>
      </c>
      <c r="B7163" t="s">
        <v>9822</v>
      </c>
      <c r="C7163" s="5">
        <f>IF($F$2=0," - ",Tabla1[[#This Row],[Base Precio de Lista neto]])</f>
        <v>36396.2644</v>
      </c>
      <c r="D7163" s="5">
        <f>IF($F$2=0," - ",Tabla1[[#This Row],[Base Precio de Lista neto]]*(1-$F$2))</f>
        <v>25477.38508</v>
      </c>
      <c r="E7163" s="5">
        <f>IF($F$2=0," - ",Tabla1[[#This Row],[Base para Mejor precio]]*(1-$F$2))</f>
        <v>20178.088983360001</v>
      </c>
      <c r="F7163" s="4" t="s">
        <v>6</v>
      </c>
      <c r="G7163" s="16" t="s">
        <v>7914</v>
      </c>
      <c r="H7163" s="5">
        <f>IFERROR(IF($F$3=0,"-",Tabla1[[#This Row],[Precio de Cliente neto]]*(1+$F$3)),"-")</f>
        <v>38216.077619999996</v>
      </c>
      <c r="I7163" s="5">
        <v>36396.2644</v>
      </c>
      <c r="J7163" s="5">
        <v>28825.841404800001</v>
      </c>
      <c r="K7163" s="26">
        <v>0.21</v>
      </c>
    </row>
    <row r="7164" spans="1:11">
      <c r="A7164" s="4">
        <v>42347</v>
      </c>
      <c r="B7164" t="s">
        <v>9823</v>
      </c>
      <c r="C7164" s="5">
        <f>IF($F$2=0," - ",Tabla1[[#This Row],[Base Precio de Lista neto]])</f>
        <v>2130.9140000000002</v>
      </c>
      <c r="D7164" s="5">
        <f>IF($F$2=0," - ",Tabla1[[#This Row],[Base Precio de Lista neto]]*(1-$F$2))</f>
        <v>1491.6398000000002</v>
      </c>
      <c r="E7164" s="5">
        <f>IF($F$2=0," - ",Tabla1[[#This Row],[Base para Mejor precio]]*(1-$F$2))</f>
        <v>1181.3787215999998</v>
      </c>
      <c r="F7164" s="4" t="s">
        <v>6</v>
      </c>
      <c r="G7164" s="16" t="s">
        <v>7914</v>
      </c>
      <c r="H7164" s="5">
        <f>IFERROR(IF($F$3=0,"-",Tabla1[[#This Row],[Precio de Cliente neto]]*(1+$F$3)),"-")</f>
        <v>2237.4597000000003</v>
      </c>
      <c r="I7164" s="5">
        <v>2130.9140000000002</v>
      </c>
      <c r="J7164" s="5">
        <v>1687.683888</v>
      </c>
      <c r="K7164" s="26">
        <v>0.21</v>
      </c>
    </row>
    <row r="7165" spans="1:11">
      <c r="A7165" s="4">
        <v>42350</v>
      </c>
      <c r="B7165" t="s">
        <v>9824</v>
      </c>
      <c r="C7165" s="5">
        <f>IF($F$2=0," - ",Tabla1[[#This Row],[Base Precio de Lista neto]])</f>
        <v>2969.0583000000001</v>
      </c>
      <c r="D7165" s="5">
        <f>IF($F$2=0," - ",Tabla1[[#This Row],[Base Precio de Lista neto]]*(1-$F$2))</f>
        <v>2078.3408100000001</v>
      </c>
      <c r="E7165" s="5">
        <f>IF($F$2=0," - ",Tabla1[[#This Row],[Base para Mejor precio]]*(1-$F$2))</f>
        <v>1870.506729</v>
      </c>
      <c r="F7165" s="4" t="s">
        <v>6</v>
      </c>
      <c r="G7165" s="16" t="s">
        <v>5696</v>
      </c>
      <c r="H7165" s="5">
        <f>IFERROR(IF($F$3=0,"-",Tabla1[[#This Row],[Precio de Cliente neto]]*(1+$F$3)),"-")</f>
        <v>3117.5112150000004</v>
      </c>
      <c r="I7165" s="5">
        <v>2969.0583000000001</v>
      </c>
      <c r="J7165" s="5">
        <v>2672.15247</v>
      </c>
      <c r="K7165" s="26">
        <v>0.21</v>
      </c>
    </row>
    <row r="7166" spans="1:11">
      <c r="A7166" s="4">
        <v>42358</v>
      </c>
      <c r="B7166" t="s">
        <v>9825</v>
      </c>
      <c r="C7166" s="5">
        <f>IF($F$2=0," - ",Tabla1[[#This Row],[Base Precio de Lista neto]])</f>
        <v>4230.0576000000001</v>
      </c>
      <c r="D7166" s="5">
        <f>IF($F$2=0," - ",Tabla1[[#This Row],[Base Precio de Lista neto]]*(1-$F$2))</f>
        <v>2961.0403200000001</v>
      </c>
      <c r="E7166" s="5">
        <f>IF($F$2=0," - ",Tabla1[[#This Row],[Base para Mejor precio]]*(1-$F$2))</f>
        <v>2664.9362879999999</v>
      </c>
      <c r="F7166" s="4" t="s">
        <v>6</v>
      </c>
      <c r="G7166" s="16" t="s">
        <v>5696</v>
      </c>
      <c r="H7166" s="5">
        <f>IFERROR(IF($F$3=0,"-",Tabla1[[#This Row],[Precio de Cliente neto]]*(1+$F$3)),"-")</f>
        <v>4441.5604800000001</v>
      </c>
      <c r="I7166" s="5">
        <v>4230.0576000000001</v>
      </c>
      <c r="J7166" s="5">
        <v>3807.0518400000001</v>
      </c>
      <c r="K7166" s="26">
        <v>0.21</v>
      </c>
    </row>
    <row r="7167" spans="1:11">
      <c r="A7167" s="4">
        <v>42359</v>
      </c>
      <c r="B7167" t="s">
        <v>9826</v>
      </c>
      <c r="C7167" s="5">
        <f>IF($F$2=0," - ",Tabla1[[#This Row],[Base Precio de Lista neto]])</f>
        <v>4945.5753000000004</v>
      </c>
      <c r="D7167" s="5">
        <f>IF($F$2=0," - ",Tabla1[[#This Row],[Base Precio de Lista neto]]*(1-$F$2))</f>
        <v>3461.9027100000003</v>
      </c>
      <c r="E7167" s="5">
        <f>IF($F$2=0," - ",Tabla1[[#This Row],[Base para Mejor precio]]*(1-$F$2))</f>
        <v>3115.7124389999999</v>
      </c>
      <c r="F7167" s="4" t="s">
        <v>6</v>
      </c>
      <c r="G7167" s="16" t="s">
        <v>5696</v>
      </c>
      <c r="H7167" s="5">
        <f>IFERROR(IF($F$3=0,"-",Tabla1[[#This Row],[Precio de Cliente neto]]*(1+$F$3)),"-")</f>
        <v>5192.8540650000004</v>
      </c>
      <c r="I7167" s="5">
        <v>4945.5753000000004</v>
      </c>
      <c r="J7167" s="5">
        <v>4451.0177700000004</v>
      </c>
      <c r="K7167" s="26">
        <v>0.21</v>
      </c>
    </row>
    <row r="7168" spans="1:11">
      <c r="A7168" s="4">
        <v>42361</v>
      </c>
      <c r="B7168" t="s">
        <v>9827</v>
      </c>
      <c r="C7168" s="5">
        <f>IF($F$2=0," - ",Tabla1[[#This Row],[Base Precio de Lista neto]])</f>
        <v>4945.5753000000004</v>
      </c>
      <c r="D7168" s="5">
        <f>IF($F$2=0," - ",Tabla1[[#This Row],[Base Precio de Lista neto]]*(1-$F$2))</f>
        <v>3461.9027100000003</v>
      </c>
      <c r="E7168" s="5">
        <f>IF($F$2=0," - ",Tabla1[[#This Row],[Base para Mejor precio]]*(1-$F$2))</f>
        <v>3115.7124389999999</v>
      </c>
      <c r="F7168" s="4" t="s">
        <v>6</v>
      </c>
      <c r="G7168" s="16" t="s">
        <v>5696</v>
      </c>
      <c r="H7168" s="5">
        <f>IFERROR(IF($F$3=0,"-",Tabla1[[#This Row],[Precio de Cliente neto]]*(1+$F$3)),"-")</f>
        <v>5192.8540650000004</v>
      </c>
      <c r="I7168" s="5">
        <v>4945.5753000000004</v>
      </c>
      <c r="J7168" s="5">
        <v>4451.0177700000004</v>
      </c>
      <c r="K7168" s="26">
        <v>0.21</v>
      </c>
    </row>
    <row r="7169" spans="1:11">
      <c r="A7169" s="4">
        <v>42362</v>
      </c>
      <c r="B7169" t="s">
        <v>9828</v>
      </c>
      <c r="C7169" s="5">
        <f>IF($F$2=0," - ",Tabla1[[#This Row],[Base Precio de Lista neto]])</f>
        <v>4945.5753000000004</v>
      </c>
      <c r="D7169" s="5">
        <f>IF($F$2=0," - ",Tabla1[[#This Row],[Base Precio de Lista neto]]*(1-$F$2))</f>
        <v>3461.9027100000003</v>
      </c>
      <c r="E7169" s="5">
        <f>IF($F$2=0," - ",Tabla1[[#This Row],[Base para Mejor precio]]*(1-$F$2))</f>
        <v>3115.7124389999999</v>
      </c>
      <c r="F7169" s="4" t="s">
        <v>6</v>
      </c>
      <c r="G7169" s="16" t="s">
        <v>5696</v>
      </c>
      <c r="H7169" s="5">
        <f>IFERROR(IF($F$3=0,"-",Tabla1[[#This Row],[Precio de Cliente neto]]*(1+$F$3)),"-")</f>
        <v>5192.8540650000004</v>
      </c>
      <c r="I7169" s="5">
        <v>4945.5753000000004</v>
      </c>
      <c r="J7169" s="5">
        <v>4451.0177700000004</v>
      </c>
      <c r="K7169" s="26">
        <v>0.21</v>
      </c>
    </row>
    <row r="7170" spans="1:11">
      <c r="A7170" s="4">
        <v>42367</v>
      </c>
      <c r="B7170" t="s">
        <v>9829</v>
      </c>
      <c r="C7170" s="5">
        <f>IF($F$2=0," - ",Tabla1[[#This Row],[Base Precio de Lista neto]])</f>
        <v>5234.4179000000004</v>
      </c>
      <c r="D7170" s="5">
        <f>IF($F$2=0," - ",Tabla1[[#This Row],[Base Precio de Lista neto]]*(1-$F$2))</f>
        <v>3664.0925299999999</v>
      </c>
      <c r="E7170" s="5">
        <f>IF($F$2=0," - ",Tabla1[[#This Row],[Base para Mejor precio]]*(1-$F$2))</f>
        <v>3297.6832769999996</v>
      </c>
      <c r="F7170" s="4" t="s">
        <v>6</v>
      </c>
      <c r="G7170" s="16" t="s">
        <v>5696</v>
      </c>
      <c r="H7170" s="5">
        <f>IFERROR(IF($F$3=0,"-",Tabla1[[#This Row],[Precio de Cliente neto]]*(1+$F$3)),"-")</f>
        <v>5496.1387949999998</v>
      </c>
      <c r="I7170" s="5">
        <v>5234.4179000000004</v>
      </c>
      <c r="J7170" s="5">
        <v>4710.9761099999996</v>
      </c>
      <c r="K7170" s="26">
        <v>0.21</v>
      </c>
    </row>
    <row r="7171" spans="1:11">
      <c r="A7171" s="4">
        <v>42368</v>
      </c>
      <c r="B7171" t="s">
        <v>9830</v>
      </c>
      <c r="C7171" s="5">
        <f>IF($F$2=0," - ",Tabla1[[#This Row],[Base Precio de Lista neto]])</f>
        <v>5234.4179000000004</v>
      </c>
      <c r="D7171" s="5">
        <f>IF($F$2=0," - ",Tabla1[[#This Row],[Base Precio de Lista neto]]*(1-$F$2))</f>
        <v>3664.0925299999999</v>
      </c>
      <c r="E7171" s="5">
        <f>IF($F$2=0," - ",Tabla1[[#This Row],[Base para Mejor precio]]*(1-$F$2))</f>
        <v>3297.6832769999996</v>
      </c>
      <c r="F7171" s="4" t="s">
        <v>6</v>
      </c>
      <c r="G7171" s="16" t="s">
        <v>5696</v>
      </c>
      <c r="H7171" s="5">
        <f>IFERROR(IF($F$3=0,"-",Tabla1[[#This Row],[Precio de Cliente neto]]*(1+$F$3)),"-")</f>
        <v>5496.1387949999998</v>
      </c>
      <c r="I7171" s="5">
        <v>5234.4179000000004</v>
      </c>
      <c r="J7171" s="5">
        <v>4710.9761099999996</v>
      </c>
      <c r="K7171" s="26">
        <v>0.21</v>
      </c>
    </row>
    <row r="7172" spans="1:11">
      <c r="A7172" s="4">
        <v>42370</v>
      </c>
      <c r="B7172" t="s">
        <v>9831</v>
      </c>
      <c r="C7172" s="5">
        <f>IF($F$2=0," - ",Tabla1[[#This Row],[Base Precio de Lista neto]])</f>
        <v>2521.2917000000002</v>
      </c>
      <c r="D7172" s="5">
        <f>IF($F$2=0," - ",Tabla1[[#This Row],[Base Precio de Lista neto]]*(1-$F$2))</f>
        <v>1764.90419</v>
      </c>
      <c r="E7172" s="5">
        <f>IF($F$2=0," - ",Tabla1[[#This Row],[Base para Mejor precio]]*(1-$F$2))</f>
        <v>1588.413771</v>
      </c>
      <c r="F7172" s="4" t="s">
        <v>6</v>
      </c>
      <c r="G7172" s="16" t="s">
        <v>5696</v>
      </c>
      <c r="H7172" s="5">
        <f>IFERROR(IF($F$3=0,"-",Tabla1[[#This Row],[Precio de Cliente neto]]*(1+$F$3)),"-")</f>
        <v>2647.3562849999998</v>
      </c>
      <c r="I7172" s="5">
        <v>2521.2917000000002</v>
      </c>
      <c r="J7172" s="5">
        <v>2269.1625300000001</v>
      </c>
      <c r="K7172" s="26">
        <v>0.21</v>
      </c>
    </row>
    <row r="7173" spans="1:11">
      <c r="A7173" s="4">
        <v>42371</v>
      </c>
      <c r="B7173" t="s">
        <v>9832</v>
      </c>
      <c r="C7173" s="5">
        <f>IF($F$2=0," - ",Tabla1[[#This Row],[Base Precio de Lista neto]])</f>
        <v>2581.5907000000002</v>
      </c>
      <c r="D7173" s="5">
        <f>IF($F$2=0," - ",Tabla1[[#This Row],[Base Precio de Lista neto]]*(1-$F$2))</f>
        <v>1807.11349</v>
      </c>
      <c r="E7173" s="5">
        <f>IF($F$2=0," - ",Tabla1[[#This Row],[Base para Mejor precio]]*(1-$F$2))</f>
        <v>1626.402141</v>
      </c>
      <c r="F7173" s="4" t="s">
        <v>6</v>
      </c>
      <c r="G7173" s="16" t="s">
        <v>5696</v>
      </c>
      <c r="H7173" s="5">
        <f>IFERROR(IF($F$3=0,"-",Tabla1[[#This Row],[Precio de Cliente neto]]*(1+$F$3)),"-")</f>
        <v>2710.670235</v>
      </c>
      <c r="I7173" s="5">
        <v>2581.5907000000002</v>
      </c>
      <c r="J7173" s="5">
        <v>2323.43163</v>
      </c>
      <c r="K7173" s="26">
        <v>0.21</v>
      </c>
    </row>
    <row r="7174" spans="1:11">
      <c r="A7174" s="4">
        <v>42372</v>
      </c>
      <c r="B7174" t="s">
        <v>9833</v>
      </c>
      <c r="C7174" s="5">
        <f>IF($F$2=0," - ",Tabla1[[#This Row],[Base Precio de Lista neto]])</f>
        <v>5824.1022999999996</v>
      </c>
      <c r="D7174" s="5">
        <f>IF($F$2=0," - ",Tabla1[[#This Row],[Base Precio de Lista neto]]*(1-$F$2))</f>
        <v>4076.8716099999992</v>
      </c>
      <c r="E7174" s="5">
        <f>IF($F$2=0," - ",Tabla1[[#This Row],[Base para Mejor precio]]*(1-$F$2))</f>
        <v>3669.1844489999999</v>
      </c>
      <c r="F7174" s="4" t="s">
        <v>6</v>
      </c>
      <c r="G7174" s="16" t="s">
        <v>5696</v>
      </c>
      <c r="H7174" s="5">
        <f>IFERROR(IF($F$3=0,"-",Tabla1[[#This Row],[Precio de Cliente neto]]*(1+$F$3)),"-")</f>
        <v>6115.3074149999993</v>
      </c>
      <c r="I7174" s="5">
        <v>5824.1022999999996</v>
      </c>
      <c r="J7174" s="5">
        <v>5241.6920700000001</v>
      </c>
      <c r="K7174" s="26">
        <v>0.21</v>
      </c>
    </row>
    <row r="7175" spans="1:11">
      <c r="A7175" s="4">
        <v>42374</v>
      </c>
      <c r="B7175" t="s">
        <v>9834</v>
      </c>
      <c r="C7175" s="5">
        <f>IF($F$2=0," - ",Tabla1[[#This Row],[Base Precio de Lista neto]])</f>
        <v>16905.3884</v>
      </c>
      <c r="D7175" s="5">
        <f>IF($F$2=0," - ",Tabla1[[#This Row],[Base Precio de Lista neto]]*(1-$F$2))</f>
        <v>11833.771879999998</v>
      </c>
      <c r="E7175" s="5">
        <f>IF($F$2=0," - ",Tabla1[[#This Row],[Base para Mejor precio]]*(1-$F$2))</f>
        <v>10650.394692</v>
      </c>
      <c r="F7175" s="4" t="s">
        <v>6</v>
      </c>
      <c r="G7175" s="16" t="s">
        <v>5696</v>
      </c>
      <c r="H7175" s="5">
        <f>IFERROR(IF($F$3=0,"-",Tabla1[[#This Row],[Precio de Cliente neto]]*(1+$F$3)),"-")</f>
        <v>17750.657819999997</v>
      </c>
      <c r="I7175" s="5">
        <v>16905.3884</v>
      </c>
      <c r="J7175" s="5">
        <v>15214.849560000001</v>
      </c>
      <c r="K7175" s="26">
        <v>0.21</v>
      </c>
    </row>
    <row r="7176" spans="1:11">
      <c r="A7176" s="4">
        <v>42375</v>
      </c>
      <c r="B7176" t="s">
        <v>9835</v>
      </c>
      <c r="C7176" s="5">
        <f>IF($F$2=0," - ",Tabla1[[#This Row],[Base Precio de Lista neto]])</f>
        <v>16905.3884</v>
      </c>
      <c r="D7176" s="5">
        <f>IF($F$2=0," - ",Tabla1[[#This Row],[Base Precio de Lista neto]]*(1-$F$2))</f>
        <v>11833.771879999998</v>
      </c>
      <c r="E7176" s="5">
        <f>IF($F$2=0," - ",Tabla1[[#This Row],[Base para Mejor precio]]*(1-$F$2))</f>
        <v>10650.394692</v>
      </c>
      <c r="F7176" s="4" t="s">
        <v>6</v>
      </c>
      <c r="G7176" s="16" t="s">
        <v>5696</v>
      </c>
      <c r="H7176" s="5">
        <f>IFERROR(IF($F$3=0,"-",Tabla1[[#This Row],[Precio de Cliente neto]]*(1+$F$3)),"-")</f>
        <v>17750.657819999997</v>
      </c>
      <c r="I7176" s="5">
        <v>16905.3884</v>
      </c>
      <c r="J7176" s="5">
        <v>15214.849560000001</v>
      </c>
      <c r="K7176" s="26">
        <v>0.21</v>
      </c>
    </row>
    <row r="7177" spans="1:11">
      <c r="A7177" s="4">
        <v>42376</v>
      </c>
      <c r="B7177" t="s">
        <v>4517</v>
      </c>
      <c r="C7177" s="5">
        <f>IF($F$2=0," - ",Tabla1[[#This Row],[Base Precio de Lista neto]])</f>
        <v>5154.9840999999997</v>
      </c>
      <c r="D7177" s="5">
        <f>IF($F$2=0," - ",Tabla1[[#This Row],[Base Precio de Lista neto]]*(1-$F$2))</f>
        <v>3608.4888699999997</v>
      </c>
      <c r="E7177" s="5">
        <f>IF($F$2=0," - ",Tabla1[[#This Row],[Base para Mejor precio]]*(1-$F$2))</f>
        <v>3247.639983</v>
      </c>
      <c r="F7177" s="4" t="s">
        <v>4</v>
      </c>
      <c r="G7177" s="16" t="s">
        <v>5696</v>
      </c>
      <c r="H7177" s="5">
        <f>IFERROR(IF($F$3=0,"-",Tabla1[[#This Row],[Precio de Cliente neto]]*(1+$F$3)),"-")</f>
        <v>5412.7333049999997</v>
      </c>
      <c r="I7177" s="5">
        <v>5154.9840999999997</v>
      </c>
      <c r="J7177" s="5">
        <v>4639.4856900000004</v>
      </c>
      <c r="K7177" s="26">
        <v>0.21</v>
      </c>
    </row>
    <row r="7178" spans="1:11">
      <c r="A7178" s="4">
        <v>42377</v>
      </c>
      <c r="B7178" t="s">
        <v>4518</v>
      </c>
      <c r="C7178" s="5">
        <f>IF($F$2=0," - ",Tabla1[[#This Row],[Base Precio de Lista neto]])</f>
        <v>8422.0954000000002</v>
      </c>
      <c r="D7178" s="5">
        <f>IF($F$2=0," - ",Tabla1[[#This Row],[Base Precio de Lista neto]]*(1-$F$2))</f>
        <v>5895.4667799999997</v>
      </c>
      <c r="E7178" s="5">
        <f>IF($F$2=0," - ",Tabla1[[#This Row],[Base para Mejor precio]]*(1-$F$2))</f>
        <v>5305.920102</v>
      </c>
      <c r="F7178" s="4" t="s">
        <v>4</v>
      </c>
      <c r="G7178" s="16" t="s">
        <v>5696</v>
      </c>
      <c r="H7178" s="5">
        <f>IFERROR(IF($F$3=0,"-",Tabla1[[#This Row],[Precio de Cliente neto]]*(1+$F$3)),"-")</f>
        <v>8843.2001700000001</v>
      </c>
      <c r="I7178" s="5">
        <v>8422.0954000000002</v>
      </c>
      <c r="J7178" s="5">
        <v>7579.8858600000003</v>
      </c>
      <c r="K7178" s="26">
        <v>0.21</v>
      </c>
    </row>
    <row r="7179" spans="1:11">
      <c r="A7179" s="4">
        <v>42378</v>
      </c>
      <c r="B7179" t="s">
        <v>4519</v>
      </c>
      <c r="C7179" s="5">
        <f>IF($F$2=0," - ",Tabla1[[#This Row],[Base Precio de Lista neto]])</f>
        <v>2789.7393000000002</v>
      </c>
      <c r="D7179" s="5">
        <f>IF($F$2=0," - ",Tabla1[[#This Row],[Base Precio de Lista neto]]*(1-$F$2))</f>
        <v>1952.8175100000001</v>
      </c>
      <c r="E7179" s="5">
        <f>IF($F$2=0," - ",Tabla1[[#This Row],[Base para Mejor precio]]*(1-$F$2))</f>
        <v>1757.5357589999999</v>
      </c>
      <c r="F7179" s="4" t="s">
        <v>4</v>
      </c>
      <c r="G7179" s="16" t="s">
        <v>5696</v>
      </c>
      <c r="H7179" s="5">
        <f>IFERROR(IF($F$3=0,"-",Tabla1[[#This Row],[Precio de Cliente neto]]*(1+$F$3)),"-")</f>
        <v>2929.2262650000002</v>
      </c>
      <c r="I7179" s="5">
        <v>2789.7393000000002</v>
      </c>
      <c r="J7179" s="5">
        <v>2510.7653700000001</v>
      </c>
      <c r="K7179" s="26">
        <v>0.21</v>
      </c>
    </row>
    <row r="7180" spans="1:11">
      <c r="A7180" s="4">
        <v>42379</v>
      </c>
      <c r="B7180" t="s">
        <v>4520</v>
      </c>
      <c r="C7180" s="5">
        <f>IF($F$2=0," - ",Tabla1[[#This Row],[Base Precio de Lista neto]])</f>
        <v>4603.2744000000002</v>
      </c>
      <c r="D7180" s="5">
        <f>IF($F$2=0," - ",Tabla1[[#This Row],[Base Precio de Lista neto]]*(1-$F$2))</f>
        <v>3222.2920800000002</v>
      </c>
      <c r="E7180" s="5">
        <f>IF($F$2=0," - ",Tabla1[[#This Row],[Base para Mejor precio]]*(1-$F$2))</f>
        <v>2900.062872</v>
      </c>
      <c r="F7180" s="4" t="s">
        <v>4</v>
      </c>
      <c r="G7180" s="16" t="s">
        <v>5696</v>
      </c>
      <c r="H7180" s="5">
        <f>IFERROR(IF($F$3=0,"-",Tabla1[[#This Row],[Precio de Cliente neto]]*(1+$F$3)),"-")</f>
        <v>4833.4381200000007</v>
      </c>
      <c r="I7180" s="5">
        <v>4603.2744000000002</v>
      </c>
      <c r="J7180" s="5">
        <v>4142.9469600000002</v>
      </c>
      <c r="K7180" s="26">
        <v>0.21</v>
      </c>
    </row>
    <row r="7181" spans="1:11">
      <c r="A7181" s="4">
        <v>42380</v>
      </c>
      <c r="B7181" t="s">
        <v>4521</v>
      </c>
      <c r="C7181" s="5">
        <f>IF($F$2=0," - ",Tabla1[[#This Row],[Base Precio de Lista neto]])</f>
        <v>5822.9408999999996</v>
      </c>
      <c r="D7181" s="5">
        <f>IF($F$2=0," - ",Tabla1[[#This Row],[Base Precio de Lista neto]]*(1-$F$2))</f>
        <v>4076.0586299999995</v>
      </c>
      <c r="E7181" s="5">
        <f>IF($F$2=0," - ",Tabla1[[#This Row],[Base para Mejor precio]]*(1-$F$2))</f>
        <v>3668.4527669999998</v>
      </c>
      <c r="F7181" s="4" t="s">
        <v>4</v>
      </c>
      <c r="G7181" s="16" t="s">
        <v>5696</v>
      </c>
      <c r="H7181" s="5">
        <f>IFERROR(IF($F$3=0,"-",Tabla1[[#This Row],[Precio de Cliente neto]]*(1+$F$3)),"-")</f>
        <v>6114.0879449999993</v>
      </c>
      <c r="I7181" s="5">
        <v>5822.9408999999996</v>
      </c>
      <c r="J7181" s="5">
        <v>5240.6468100000002</v>
      </c>
      <c r="K7181" s="26">
        <v>0.21</v>
      </c>
    </row>
    <row r="7182" spans="1:11">
      <c r="A7182" s="4">
        <v>42382</v>
      </c>
      <c r="B7182" t="s">
        <v>8572</v>
      </c>
      <c r="C7182" s="5">
        <f>IF($F$2=0," - ",Tabla1[[#This Row],[Base Precio de Lista neto]])</f>
        <v>1828.5663999999999</v>
      </c>
      <c r="D7182" s="5">
        <f>IF($F$2=0," - ",Tabla1[[#This Row],[Base Precio de Lista neto]]*(1-$F$2))</f>
        <v>1279.9964799999998</v>
      </c>
      <c r="E7182" s="5">
        <f>IF($F$2=0," - ",Tabla1[[#This Row],[Base para Mejor precio]]*(1-$F$2))</f>
        <v>1151.9968319999998</v>
      </c>
      <c r="F7182" s="4" t="s">
        <v>6</v>
      </c>
      <c r="G7182" s="16" t="s">
        <v>5696</v>
      </c>
      <c r="H7182" s="5">
        <f>IFERROR(IF($F$3=0,"-",Tabla1[[#This Row],[Precio de Cliente neto]]*(1+$F$3)),"-")</f>
        <v>1919.9947199999997</v>
      </c>
      <c r="I7182" s="5">
        <v>1828.5663999999999</v>
      </c>
      <c r="J7182" s="5">
        <v>1645.70976</v>
      </c>
      <c r="K7182" s="26">
        <v>0.21</v>
      </c>
    </row>
    <row r="7183" spans="1:11">
      <c r="A7183" s="4">
        <v>42385</v>
      </c>
      <c r="B7183" t="s">
        <v>4522</v>
      </c>
      <c r="C7183" s="5">
        <f>IF($F$2=0," - ",Tabla1[[#This Row],[Base Precio de Lista neto]])</f>
        <v>4124.5378000000001</v>
      </c>
      <c r="D7183" s="5">
        <f>IF($F$2=0," - ",Tabla1[[#This Row],[Base Precio de Lista neto]]*(1-$F$2))</f>
        <v>2887.1764599999997</v>
      </c>
      <c r="E7183" s="5">
        <f>IF($F$2=0," - ",Tabla1[[#This Row],[Base para Mejor precio]]*(1-$F$2))</f>
        <v>2598.4588139999996</v>
      </c>
      <c r="F7183" s="4" t="s">
        <v>4</v>
      </c>
      <c r="G7183" s="16" t="s">
        <v>5696</v>
      </c>
      <c r="H7183" s="5">
        <f>IFERROR(IF($F$3=0,"-",Tabla1[[#This Row],[Precio de Cliente neto]]*(1+$F$3)),"-")</f>
        <v>4330.76469</v>
      </c>
      <c r="I7183" s="5">
        <v>4124.5378000000001</v>
      </c>
      <c r="J7183" s="5">
        <v>3712.0840199999998</v>
      </c>
      <c r="K7183" s="26">
        <v>0.21</v>
      </c>
    </row>
    <row r="7184" spans="1:11">
      <c r="A7184" s="4">
        <v>42386</v>
      </c>
      <c r="B7184" t="s">
        <v>4523</v>
      </c>
      <c r="C7184" s="5">
        <f>IF($F$2=0," - ",Tabla1[[#This Row],[Base Precio de Lista neto]])</f>
        <v>3950.5601999999999</v>
      </c>
      <c r="D7184" s="5">
        <f>IF($F$2=0," - ",Tabla1[[#This Row],[Base Precio de Lista neto]]*(1-$F$2))</f>
        <v>2765.3921399999999</v>
      </c>
      <c r="E7184" s="5">
        <f>IF($F$2=0," - ",Tabla1[[#This Row],[Base para Mejor precio]]*(1-$F$2))</f>
        <v>2488.8529259999996</v>
      </c>
      <c r="F7184" s="4" t="s">
        <v>6</v>
      </c>
      <c r="G7184" s="16" t="s">
        <v>5696</v>
      </c>
      <c r="H7184" s="5">
        <f>IFERROR(IF($F$3=0,"-",Tabla1[[#This Row],[Precio de Cliente neto]]*(1+$F$3)),"-")</f>
        <v>4148.0882099999999</v>
      </c>
      <c r="I7184" s="5">
        <v>3950.5601999999999</v>
      </c>
      <c r="J7184" s="5">
        <v>3555.5041799999999</v>
      </c>
      <c r="K7184" s="26">
        <v>0.21</v>
      </c>
    </row>
    <row r="7185" spans="1:11">
      <c r="A7185" s="4">
        <v>42387</v>
      </c>
      <c r="B7185" t="s">
        <v>4524</v>
      </c>
      <c r="C7185" s="5">
        <f>IF($F$2=0," - ",Tabla1[[#This Row],[Base Precio de Lista neto]])</f>
        <v>4516.2173000000003</v>
      </c>
      <c r="D7185" s="5">
        <f>IF($F$2=0," - ",Tabla1[[#This Row],[Base Precio de Lista neto]]*(1-$F$2))</f>
        <v>3161.3521099999998</v>
      </c>
      <c r="E7185" s="5">
        <f>IF($F$2=0," - ",Tabla1[[#This Row],[Base para Mejor precio]]*(1-$F$2))</f>
        <v>2845.216899</v>
      </c>
      <c r="F7185" s="4" t="s">
        <v>6</v>
      </c>
      <c r="G7185" s="16" t="s">
        <v>5696</v>
      </c>
      <c r="H7185" s="5">
        <f>IFERROR(IF($F$3=0,"-",Tabla1[[#This Row],[Precio de Cliente neto]]*(1+$F$3)),"-")</f>
        <v>4742.0281649999997</v>
      </c>
      <c r="I7185" s="5">
        <v>4516.2173000000003</v>
      </c>
      <c r="J7185" s="5">
        <v>4064.59557</v>
      </c>
      <c r="K7185" s="26">
        <v>0.21</v>
      </c>
    </row>
    <row r="7186" spans="1:11">
      <c r="A7186" s="4">
        <v>42388</v>
      </c>
      <c r="B7186" t="s">
        <v>4525</v>
      </c>
      <c r="C7186" s="5">
        <f>IF($F$2=0," - ",Tabla1[[#This Row],[Base Precio de Lista neto]])</f>
        <v>5141.7212</v>
      </c>
      <c r="D7186" s="5">
        <f>IF($F$2=0," - ",Tabla1[[#This Row],[Base Precio de Lista neto]]*(1-$F$2))</f>
        <v>3599.2048399999999</v>
      </c>
      <c r="E7186" s="5">
        <f>IF($F$2=0," - ",Tabla1[[#This Row],[Base para Mejor precio]]*(1-$F$2))</f>
        <v>3239.2843559999997</v>
      </c>
      <c r="F7186" s="4" t="s">
        <v>6</v>
      </c>
      <c r="G7186" s="16" t="s">
        <v>5696</v>
      </c>
      <c r="H7186" s="5">
        <f>IFERROR(IF($F$3=0,"-",Tabla1[[#This Row],[Precio de Cliente neto]]*(1+$F$3)),"-")</f>
        <v>5398.8072599999996</v>
      </c>
      <c r="I7186" s="5">
        <v>5141.7212</v>
      </c>
      <c r="J7186" s="5">
        <v>4627.5490799999998</v>
      </c>
      <c r="K7186" s="26">
        <v>0.21</v>
      </c>
    </row>
    <row r="7187" spans="1:11">
      <c r="A7187" s="4">
        <v>42389</v>
      </c>
      <c r="B7187" t="s">
        <v>4526</v>
      </c>
      <c r="C7187" s="5">
        <f>IF($F$2=0," - ",Tabla1[[#This Row],[Base Precio de Lista neto]])</f>
        <v>7963.4750000000004</v>
      </c>
      <c r="D7187" s="5">
        <f>IF($F$2=0," - ",Tabla1[[#This Row],[Base Precio de Lista neto]]*(1-$F$2))</f>
        <v>5574.4324999999999</v>
      </c>
      <c r="E7187" s="5">
        <f>IF($F$2=0," - ",Tabla1[[#This Row],[Base para Mejor precio]]*(1-$F$2))</f>
        <v>5016.9892499999996</v>
      </c>
      <c r="F7187" s="4" t="s">
        <v>6</v>
      </c>
      <c r="G7187" s="16" t="s">
        <v>5696</v>
      </c>
      <c r="H7187" s="5">
        <f>IFERROR(IF($F$3=0,"-",Tabla1[[#This Row],[Precio de Cliente neto]]*(1+$F$3)),"-")</f>
        <v>8361.6487500000003</v>
      </c>
      <c r="I7187" s="5">
        <v>7963.4750000000004</v>
      </c>
      <c r="J7187" s="5">
        <v>7167.1274999999996</v>
      </c>
      <c r="K7187" s="26">
        <v>0.21</v>
      </c>
    </row>
    <row r="7188" spans="1:11">
      <c r="A7188" s="4">
        <v>42390</v>
      </c>
      <c r="B7188" t="s">
        <v>4527</v>
      </c>
      <c r="C7188" s="5">
        <f>IF($F$2=0," - ",Tabla1[[#This Row],[Base Precio de Lista neto]])</f>
        <v>9439.2562999999991</v>
      </c>
      <c r="D7188" s="5">
        <f>IF($F$2=0," - ",Tabla1[[#This Row],[Base Precio de Lista neto]]*(1-$F$2))</f>
        <v>6607.479409999999</v>
      </c>
      <c r="E7188" s="5">
        <f>IF($F$2=0," - ",Tabla1[[#This Row],[Base para Mejor precio]]*(1-$F$2))</f>
        <v>5946.7314689999994</v>
      </c>
      <c r="F7188" s="4" t="s">
        <v>6</v>
      </c>
      <c r="G7188" s="16" t="s">
        <v>5696</v>
      </c>
      <c r="H7188" s="5">
        <f>IFERROR(IF($F$3=0,"-",Tabla1[[#This Row],[Precio de Cliente neto]]*(1+$F$3)),"-")</f>
        <v>9911.2191149999981</v>
      </c>
      <c r="I7188" s="5">
        <v>9439.2562999999991</v>
      </c>
      <c r="J7188" s="5">
        <v>8495.3306699999994</v>
      </c>
      <c r="K7188" s="26">
        <v>0.21</v>
      </c>
    </row>
    <row r="7189" spans="1:11">
      <c r="A7189" s="4">
        <v>42391</v>
      </c>
      <c r="B7189" t="s">
        <v>4528</v>
      </c>
      <c r="C7189" s="5">
        <f>IF($F$2=0," - ",Tabla1[[#This Row],[Base Precio de Lista neto]])</f>
        <v>10757.3879</v>
      </c>
      <c r="D7189" s="5">
        <f>IF($F$2=0," - ",Tabla1[[#This Row],[Base Precio de Lista neto]]*(1-$F$2))</f>
        <v>7530.1715299999996</v>
      </c>
      <c r="E7189" s="5">
        <f>IF($F$2=0," - ",Tabla1[[#This Row],[Base para Mejor precio]]*(1-$F$2))</f>
        <v>6777.1543769999998</v>
      </c>
      <c r="F7189" s="4" t="s">
        <v>6</v>
      </c>
      <c r="G7189" s="16" t="s">
        <v>5696</v>
      </c>
      <c r="H7189" s="5">
        <f>IFERROR(IF($F$3=0,"-",Tabla1[[#This Row],[Precio de Cliente neto]]*(1+$F$3)),"-")</f>
        <v>11295.257294999999</v>
      </c>
      <c r="I7189" s="5">
        <v>10757.3879</v>
      </c>
      <c r="J7189" s="5">
        <v>9681.6491100000003</v>
      </c>
      <c r="K7189" s="26">
        <v>0.21</v>
      </c>
    </row>
    <row r="7190" spans="1:11">
      <c r="A7190" s="4">
        <v>42392</v>
      </c>
      <c r="B7190" t="s">
        <v>8573</v>
      </c>
      <c r="C7190" s="5">
        <f>IF($F$2=0," - ",Tabla1[[#This Row],[Base Precio de Lista neto]])</f>
        <v>15893.224</v>
      </c>
      <c r="D7190" s="5">
        <f>IF($F$2=0," - ",Tabla1[[#This Row],[Base Precio de Lista neto]]*(1-$F$2))</f>
        <v>11125.256799999999</v>
      </c>
      <c r="E7190" s="5">
        <f>IF($F$2=0," - ",Tabla1[[#This Row],[Base para Mejor precio]]*(1-$F$2))</f>
        <v>10012.731119999999</v>
      </c>
      <c r="F7190" s="4" t="s">
        <v>6</v>
      </c>
      <c r="G7190" s="16" t="s">
        <v>5696</v>
      </c>
      <c r="H7190" s="5">
        <f>IFERROR(IF($F$3=0,"-",Tabla1[[#This Row],[Precio de Cliente neto]]*(1+$F$3)),"-")</f>
        <v>16687.885199999997</v>
      </c>
      <c r="I7190" s="5">
        <v>15893.224</v>
      </c>
      <c r="J7190" s="5">
        <v>14303.901599999999</v>
      </c>
      <c r="K7190" s="26">
        <v>0.21</v>
      </c>
    </row>
    <row r="7191" spans="1:11">
      <c r="A7191" s="4">
        <v>42393</v>
      </c>
      <c r="B7191" t="s">
        <v>4529</v>
      </c>
      <c r="C7191" s="5">
        <f>IF($F$2=0," - ",Tabla1[[#This Row],[Base Precio de Lista neto]])</f>
        <v>7460.6959999999999</v>
      </c>
      <c r="D7191" s="5">
        <f>IF($F$2=0," - ",Tabla1[[#This Row],[Base Precio de Lista neto]]*(1-$F$2))</f>
        <v>5222.4871999999996</v>
      </c>
      <c r="E7191" s="5">
        <f>IF($F$2=0," - ",Tabla1[[#This Row],[Base para Mejor precio]]*(1-$F$2))</f>
        <v>4700.23848</v>
      </c>
      <c r="F7191" s="4" t="s">
        <v>6</v>
      </c>
      <c r="G7191" s="16" t="s">
        <v>5696</v>
      </c>
      <c r="H7191" s="5">
        <f>IFERROR(IF($F$3=0,"-",Tabla1[[#This Row],[Precio de Cliente neto]]*(1+$F$3)),"-")</f>
        <v>7833.7307999999994</v>
      </c>
      <c r="I7191" s="5">
        <v>7460.6959999999999</v>
      </c>
      <c r="J7191" s="5">
        <v>6714.6264000000001</v>
      </c>
      <c r="K7191" s="26">
        <v>0.21</v>
      </c>
    </row>
    <row r="7192" spans="1:11">
      <c r="A7192" s="4">
        <v>42394</v>
      </c>
      <c r="B7192" t="s">
        <v>4530</v>
      </c>
      <c r="C7192" s="5">
        <f>IF($F$2=0," - ",Tabla1[[#This Row],[Base Precio de Lista neto]])</f>
        <v>4731.232</v>
      </c>
      <c r="D7192" s="5">
        <f>IF($F$2=0," - ",Tabla1[[#This Row],[Base Precio de Lista neto]]*(1-$F$2))</f>
        <v>3311.8624</v>
      </c>
      <c r="E7192" s="5">
        <f>IF($F$2=0," - ",Tabla1[[#This Row],[Base para Mejor precio]]*(1-$F$2))</f>
        <v>2980.67616</v>
      </c>
      <c r="F7192" s="4" t="s">
        <v>6</v>
      </c>
      <c r="G7192" s="16" t="s">
        <v>5696</v>
      </c>
      <c r="H7192" s="5">
        <f>IFERROR(IF($F$3=0,"-",Tabla1[[#This Row],[Precio de Cliente neto]]*(1+$F$3)),"-")</f>
        <v>4967.7936</v>
      </c>
      <c r="I7192" s="5">
        <v>4731.232</v>
      </c>
      <c r="J7192" s="5">
        <v>4258.1088</v>
      </c>
      <c r="K7192" s="26">
        <v>0.21</v>
      </c>
    </row>
    <row r="7193" spans="1:11">
      <c r="A7193" s="4">
        <v>42395</v>
      </c>
      <c r="B7193" t="s">
        <v>4531</v>
      </c>
      <c r="C7193" s="5">
        <f>IF($F$2=0," - ",Tabla1[[#This Row],[Base Precio de Lista neto]])</f>
        <v>5058.7898999999998</v>
      </c>
      <c r="D7193" s="5">
        <f>IF($F$2=0," - ",Tabla1[[#This Row],[Base Precio de Lista neto]]*(1-$F$2))</f>
        <v>3541.1529299999997</v>
      </c>
      <c r="E7193" s="5">
        <f>IF($F$2=0," - ",Tabla1[[#This Row],[Base para Mejor precio]]*(1-$F$2))</f>
        <v>3187.0376369999994</v>
      </c>
      <c r="F7193" s="4" t="s">
        <v>6</v>
      </c>
      <c r="G7193" s="16" t="s">
        <v>5696</v>
      </c>
      <c r="H7193" s="5">
        <f>IFERROR(IF($F$3=0,"-",Tabla1[[#This Row],[Precio de Cliente neto]]*(1+$F$3)),"-")</f>
        <v>5311.7293949999994</v>
      </c>
      <c r="I7193" s="5">
        <v>5058.7898999999998</v>
      </c>
      <c r="J7193" s="5">
        <v>4552.9109099999996</v>
      </c>
      <c r="K7193" s="26">
        <v>0.21</v>
      </c>
    </row>
    <row r="7194" spans="1:11">
      <c r="A7194" s="4">
        <v>42396</v>
      </c>
      <c r="B7194" t="s">
        <v>4532</v>
      </c>
      <c r="C7194" s="5">
        <f>IF($F$2=0," - ",Tabla1[[#This Row],[Base Precio de Lista neto]])</f>
        <v>5805.2276000000002</v>
      </c>
      <c r="D7194" s="5">
        <f>IF($F$2=0," - ",Tabla1[[#This Row],[Base Precio de Lista neto]]*(1-$F$2))</f>
        <v>4063.6593199999998</v>
      </c>
      <c r="E7194" s="5">
        <f>IF($F$2=0," - ",Tabla1[[#This Row],[Base para Mejor precio]]*(1-$F$2))</f>
        <v>3657.293388</v>
      </c>
      <c r="F7194" s="4" t="s">
        <v>6</v>
      </c>
      <c r="G7194" s="16" t="s">
        <v>5696</v>
      </c>
      <c r="H7194" s="5">
        <f>IFERROR(IF($F$3=0,"-",Tabla1[[#This Row],[Precio de Cliente neto]]*(1+$F$3)),"-")</f>
        <v>6095.4889800000001</v>
      </c>
      <c r="I7194" s="5">
        <v>5805.2276000000002</v>
      </c>
      <c r="J7194" s="5">
        <v>5224.7048400000003</v>
      </c>
      <c r="K7194" s="26">
        <v>0.21</v>
      </c>
    </row>
    <row r="7195" spans="1:11">
      <c r="A7195" s="4">
        <v>42397</v>
      </c>
      <c r="B7195" t="s">
        <v>4533</v>
      </c>
      <c r="C7195" s="5">
        <f>IF($F$2=0," - ",Tabla1[[#This Row],[Base Precio de Lista neto]])</f>
        <v>7876.4341999999997</v>
      </c>
      <c r="D7195" s="5">
        <f>IF($F$2=0," - ",Tabla1[[#This Row],[Base Precio de Lista neto]]*(1-$F$2))</f>
        <v>5513.5039399999996</v>
      </c>
      <c r="E7195" s="5">
        <f>IF($F$2=0," - ",Tabla1[[#This Row],[Base para Mejor precio]]*(1-$F$2))</f>
        <v>4962.1535459999996</v>
      </c>
      <c r="F7195" s="4" t="s">
        <v>6</v>
      </c>
      <c r="G7195" s="16" t="s">
        <v>5696</v>
      </c>
      <c r="H7195" s="5">
        <f>IFERROR(IF($F$3=0,"-",Tabla1[[#This Row],[Precio de Cliente neto]]*(1+$F$3)),"-")</f>
        <v>8270.2559099999999</v>
      </c>
      <c r="I7195" s="5">
        <v>7876.4341999999997</v>
      </c>
      <c r="J7195" s="5">
        <v>7088.7907800000003</v>
      </c>
      <c r="K7195" s="26">
        <v>0.21</v>
      </c>
    </row>
    <row r="7196" spans="1:11">
      <c r="A7196" s="4">
        <v>42398</v>
      </c>
      <c r="B7196" t="s">
        <v>4534</v>
      </c>
      <c r="C7196" s="5">
        <f>IF($F$2=0," - ",Tabla1[[#This Row],[Base Precio de Lista neto]])</f>
        <v>2176.7584999999999</v>
      </c>
      <c r="D7196" s="5">
        <f>IF($F$2=0," - ",Tabla1[[#This Row],[Base Precio de Lista neto]]*(1-$F$2))</f>
        <v>1523.7309499999999</v>
      </c>
      <c r="E7196" s="5">
        <f>IF($F$2=0," - ",Tabla1[[#This Row],[Base para Mejor precio]]*(1-$F$2))</f>
        <v>1371.357855</v>
      </c>
      <c r="F7196" s="4" t="s">
        <v>6</v>
      </c>
      <c r="G7196" s="16" t="s">
        <v>5696</v>
      </c>
      <c r="H7196" s="5">
        <f>IFERROR(IF($F$3=0,"-",Tabla1[[#This Row],[Precio de Cliente neto]]*(1+$F$3)),"-")</f>
        <v>2285.5964249999997</v>
      </c>
      <c r="I7196" s="5">
        <v>2176.7584999999999</v>
      </c>
      <c r="J7196" s="5">
        <v>1959.0826500000001</v>
      </c>
      <c r="K7196" s="26">
        <v>0.21</v>
      </c>
    </row>
    <row r="7197" spans="1:11">
      <c r="A7197" s="4">
        <v>42399</v>
      </c>
      <c r="B7197" t="s">
        <v>4535</v>
      </c>
      <c r="C7197" s="5">
        <f>IF($F$2=0," - ",Tabla1[[#This Row],[Base Precio de Lista neto]])</f>
        <v>3625.0313000000001</v>
      </c>
      <c r="D7197" s="5">
        <f>IF($F$2=0," - ",Tabla1[[#This Row],[Base Precio de Lista neto]]*(1-$F$2))</f>
        <v>2537.5219099999999</v>
      </c>
      <c r="E7197" s="5">
        <f>IF($F$2=0," - ",Tabla1[[#This Row],[Base para Mejor precio]]*(1-$F$2))</f>
        <v>2283.7697189999999</v>
      </c>
      <c r="F7197" s="4" t="s">
        <v>6</v>
      </c>
      <c r="G7197" s="16" t="s">
        <v>5696</v>
      </c>
      <c r="H7197" s="5">
        <f>IFERROR(IF($F$3=0,"-",Tabla1[[#This Row],[Precio de Cliente neto]]*(1+$F$3)),"-")</f>
        <v>3806.2828650000001</v>
      </c>
      <c r="I7197" s="5">
        <v>3625.0313000000001</v>
      </c>
      <c r="J7197" s="5">
        <v>3262.52817</v>
      </c>
      <c r="K7197" s="26">
        <v>0.21</v>
      </c>
    </row>
    <row r="7198" spans="1:11">
      <c r="A7198" s="4">
        <v>42400</v>
      </c>
      <c r="B7198" t="s">
        <v>9836</v>
      </c>
      <c r="C7198" s="5">
        <f>IF($F$2=0," - ",Tabla1[[#This Row],[Base Precio de Lista neto]])</f>
        <v>3749.3137999999999</v>
      </c>
      <c r="D7198" s="5">
        <f>IF($F$2=0," - ",Tabla1[[#This Row],[Base Precio de Lista neto]]*(1-$F$2))</f>
        <v>2624.5196599999999</v>
      </c>
      <c r="E7198" s="5">
        <f>IF($F$2=0," - ",Tabla1[[#This Row],[Base para Mejor precio]]*(1-$F$2))</f>
        <v>2362.0676939999998</v>
      </c>
      <c r="F7198" s="4" t="s">
        <v>6</v>
      </c>
      <c r="G7198" s="16" t="s">
        <v>5696</v>
      </c>
      <c r="H7198" s="5">
        <f>IFERROR(IF($F$3=0,"-",Tabla1[[#This Row],[Precio de Cliente neto]]*(1+$F$3)),"-")</f>
        <v>3936.7794899999999</v>
      </c>
      <c r="I7198" s="5">
        <v>3749.3137999999999</v>
      </c>
      <c r="J7198" s="5">
        <v>3374.3824199999999</v>
      </c>
      <c r="K7198" s="26">
        <v>0.21</v>
      </c>
    </row>
    <row r="7199" spans="1:11">
      <c r="A7199" s="4">
        <v>42401</v>
      </c>
      <c r="B7199" t="s">
        <v>9837</v>
      </c>
      <c r="C7199" s="5">
        <f>IF($F$2=0," - ",Tabla1[[#This Row],[Base Precio de Lista neto]])</f>
        <v>4667.3149999999996</v>
      </c>
      <c r="D7199" s="5">
        <f>IF($F$2=0," - ",Tabla1[[#This Row],[Base Precio de Lista neto]]*(1-$F$2))</f>
        <v>3267.1204999999995</v>
      </c>
      <c r="E7199" s="5">
        <f>IF($F$2=0," - ",Tabla1[[#This Row],[Base para Mejor precio]]*(1-$F$2))</f>
        <v>2940.4084499999994</v>
      </c>
      <c r="F7199" s="4" t="s">
        <v>6</v>
      </c>
      <c r="G7199" s="16" t="s">
        <v>5696</v>
      </c>
      <c r="H7199" s="5">
        <f>IFERROR(IF($F$3=0,"-",Tabla1[[#This Row],[Precio de Cliente neto]]*(1+$F$3)),"-")</f>
        <v>4900.6807499999995</v>
      </c>
      <c r="I7199" s="5">
        <v>4667.3149999999996</v>
      </c>
      <c r="J7199" s="5">
        <v>4200.5834999999997</v>
      </c>
      <c r="K7199" s="26">
        <v>0.21</v>
      </c>
    </row>
    <row r="7200" spans="1:11">
      <c r="A7200" s="4">
        <v>42402</v>
      </c>
      <c r="B7200" t="s">
        <v>9838</v>
      </c>
      <c r="C7200" s="5">
        <f>IF($F$2=0," - ",Tabla1[[#This Row],[Base Precio de Lista neto]])</f>
        <v>7142.5037000000002</v>
      </c>
      <c r="D7200" s="5">
        <f>IF($F$2=0," - ",Tabla1[[#This Row],[Base Precio de Lista neto]]*(1-$F$2))</f>
        <v>4999.7525900000001</v>
      </c>
      <c r="E7200" s="5">
        <f>IF($F$2=0," - ",Tabla1[[#This Row],[Base para Mejor precio]]*(1-$F$2))</f>
        <v>4499.7773309999993</v>
      </c>
      <c r="F7200" s="4" t="s">
        <v>6</v>
      </c>
      <c r="G7200" s="16" t="s">
        <v>5696</v>
      </c>
      <c r="H7200" s="5">
        <f>IFERROR(IF($F$3=0,"-",Tabla1[[#This Row],[Precio de Cliente neto]]*(1+$F$3)),"-")</f>
        <v>7499.6288850000001</v>
      </c>
      <c r="I7200" s="5">
        <v>7142.5037000000002</v>
      </c>
      <c r="J7200" s="5">
        <v>6428.2533299999996</v>
      </c>
      <c r="K7200" s="26">
        <v>0.21</v>
      </c>
    </row>
    <row r="7201" spans="1:11">
      <c r="A7201" s="4">
        <v>42403</v>
      </c>
      <c r="B7201" t="s">
        <v>9839</v>
      </c>
      <c r="C7201" s="5">
        <f>IF($F$2=0," - ",Tabla1[[#This Row],[Base Precio de Lista neto]])</f>
        <v>9372.9205999999995</v>
      </c>
      <c r="D7201" s="5">
        <f>IF($F$2=0," - ",Tabla1[[#This Row],[Base Precio de Lista neto]]*(1-$F$2))</f>
        <v>6561.0444199999993</v>
      </c>
      <c r="E7201" s="5">
        <f>IF($F$2=0," - ",Tabla1[[#This Row],[Base para Mejor precio]]*(1-$F$2))</f>
        <v>5904.9399779999994</v>
      </c>
      <c r="F7201" s="4" t="s">
        <v>6</v>
      </c>
      <c r="G7201" s="16" t="s">
        <v>5696</v>
      </c>
      <c r="H7201" s="5">
        <f>IFERROR(IF($F$3=0,"-",Tabla1[[#This Row],[Precio de Cliente neto]]*(1+$F$3)),"-")</f>
        <v>9841.5666299999993</v>
      </c>
      <c r="I7201" s="5">
        <v>9372.9205999999995</v>
      </c>
      <c r="J7201" s="5">
        <v>8435.6285399999997</v>
      </c>
      <c r="K7201" s="26">
        <v>0.21</v>
      </c>
    </row>
    <row r="7202" spans="1:11">
      <c r="A7202" s="4">
        <v>42404</v>
      </c>
      <c r="B7202" t="s">
        <v>9840</v>
      </c>
      <c r="C7202" s="5">
        <f>IF($F$2=0," - ",Tabla1[[#This Row],[Base Precio de Lista neto]])</f>
        <v>1462.1159</v>
      </c>
      <c r="D7202" s="5">
        <f>IF($F$2=0," - ",Tabla1[[#This Row],[Base Precio de Lista neto]]*(1-$F$2))</f>
        <v>1023.4811299999999</v>
      </c>
      <c r="E7202" s="5">
        <f>IF($F$2=0," - ",Tabla1[[#This Row],[Base para Mejor precio]]*(1-$F$2))</f>
        <v>810.59705495999992</v>
      </c>
      <c r="F7202" s="4" t="s">
        <v>6</v>
      </c>
      <c r="G7202" s="16" t="s">
        <v>7913</v>
      </c>
      <c r="H7202" s="5">
        <f>IFERROR(IF($F$3=0,"-",Tabla1[[#This Row],[Precio de Cliente neto]]*(1+$F$3)),"-")</f>
        <v>1535.2216949999997</v>
      </c>
      <c r="I7202" s="5">
        <v>1462.1159</v>
      </c>
      <c r="J7202" s="5">
        <v>1157.9957927999999</v>
      </c>
      <c r="K7202" s="26">
        <v>0.21</v>
      </c>
    </row>
    <row r="7203" spans="1:11">
      <c r="A7203" s="4">
        <v>42405</v>
      </c>
      <c r="B7203" t="s">
        <v>9841</v>
      </c>
      <c r="C7203" s="5">
        <f>IF($F$2=0," - ",Tabla1[[#This Row],[Base Precio de Lista neto]])</f>
        <v>3975.7772</v>
      </c>
      <c r="D7203" s="5">
        <f>IF($F$2=0," - ",Tabla1[[#This Row],[Base Precio de Lista neto]]*(1-$F$2))</f>
        <v>2783.0440399999998</v>
      </c>
      <c r="E7203" s="5">
        <f>IF($F$2=0," - ",Tabla1[[#This Row],[Base para Mejor precio]]*(1-$F$2))</f>
        <v>2204.1708796799999</v>
      </c>
      <c r="F7203" s="4" t="s">
        <v>6</v>
      </c>
      <c r="G7203" s="16" t="s">
        <v>7913</v>
      </c>
      <c r="H7203" s="5">
        <f>IFERROR(IF($F$3=0,"-",Tabla1[[#This Row],[Precio de Cliente neto]]*(1+$F$3)),"-")</f>
        <v>4174.5660599999992</v>
      </c>
      <c r="I7203" s="5">
        <v>3975.7772</v>
      </c>
      <c r="J7203" s="5">
        <v>3148.8155424000001</v>
      </c>
      <c r="K7203" s="26">
        <v>0.21</v>
      </c>
    </row>
    <row r="7204" spans="1:11">
      <c r="A7204" s="4">
        <v>42406</v>
      </c>
      <c r="B7204" t="s">
        <v>9842</v>
      </c>
      <c r="C7204" s="5">
        <f>IF($F$2=0," - ",Tabla1[[#This Row],[Base Precio de Lista neto]])</f>
        <v>3975.7772</v>
      </c>
      <c r="D7204" s="5">
        <f>IF($F$2=0," - ",Tabla1[[#This Row],[Base Precio de Lista neto]]*(1-$F$2))</f>
        <v>2783.0440399999998</v>
      </c>
      <c r="E7204" s="5">
        <f>IF($F$2=0," - ",Tabla1[[#This Row],[Base para Mejor precio]]*(1-$F$2))</f>
        <v>2204.1708796799999</v>
      </c>
      <c r="F7204" s="4" t="s">
        <v>6</v>
      </c>
      <c r="G7204" s="16" t="s">
        <v>7913</v>
      </c>
      <c r="H7204" s="5">
        <f>IFERROR(IF($F$3=0,"-",Tabla1[[#This Row],[Precio de Cliente neto]]*(1+$F$3)),"-")</f>
        <v>4174.5660599999992</v>
      </c>
      <c r="I7204" s="5">
        <v>3975.7772</v>
      </c>
      <c r="J7204" s="5">
        <v>3148.8155424000001</v>
      </c>
      <c r="K7204" s="26">
        <v>0.21</v>
      </c>
    </row>
    <row r="7205" spans="1:11">
      <c r="A7205" s="4">
        <v>42407</v>
      </c>
      <c r="B7205" t="s">
        <v>9843</v>
      </c>
      <c r="C7205" s="5">
        <f>IF($F$2=0," - ",Tabla1[[#This Row],[Base Precio de Lista neto]])</f>
        <v>3975.7772</v>
      </c>
      <c r="D7205" s="5">
        <f>IF($F$2=0," - ",Tabla1[[#This Row],[Base Precio de Lista neto]]*(1-$F$2))</f>
        <v>2783.0440399999998</v>
      </c>
      <c r="E7205" s="5">
        <f>IF($F$2=0," - ",Tabla1[[#This Row],[Base para Mejor precio]]*(1-$F$2))</f>
        <v>2204.1708796799999</v>
      </c>
      <c r="F7205" s="4" t="s">
        <v>6</v>
      </c>
      <c r="G7205" s="16" t="s">
        <v>7913</v>
      </c>
      <c r="H7205" s="5">
        <f>IFERROR(IF($F$3=0,"-",Tabla1[[#This Row],[Precio de Cliente neto]]*(1+$F$3)),"-")</f>
        <v>4174.5660599999992</v>
      </c>
      <c r="I7205" s="5">
        <v>3975.7772</v>
      </c>
      <c r="J7205" s="5">
        <v>3148.8155424000001</v>
      </c>
      <c r="K7205" s="26">
        <v>0.21</v>
      </c>
    </row>
    <row r="7206" spans="1:11">
      <c r="A7206" s="4">
        <v>42408</v>
      </c>
      <c r="B7206" t="s">
        <v>9844</v>
      </c>
      <c r="C7206" s="5">
        <f>IF($F$2=0," - ",Tabla1[[#This Row],[Base Precio de Lista neto]])</f>
        <v>3975.7772</v>
      </c>
      <c r="D7206" s="5">
        <f>IF($F$2=0," - ",Tabla1[[#This Row],[Base Precio de Lista neto]]*(1-$F$2))</f>
        <v>2783.0440399999998</v>
      </c>
      <c r="E7206" s="5">
        <f>IF($F$2=0," - ",Tabla1[[#This Row],[Base para Mejor precio]]*(1-$F$2))</f>
        <v>2204.1708796799999</v>
      </c>
      <c r="F7206" s="4" t="s">
        <v>6</v>
      </c>
      <c r="G7206" s="16" t="s">
        <v>7913</v>
      </c>
      <c r="H7206" s="5">
        <f>IFERROR(IF($F$3=0,"-",Tabla1[[#This Row],[Precio de Cliente neto]]*(1+$F$3)),"-")</f>
        <v>4174.5660599999992</v>
      </c>
      <c r="I7206" s="5">
        <v>3975.7772</v>
      </c>
      <c r="J7206" s="5">
        <v>3148.8155424000001</v>
      </c>
      <c r="K7206" s="26">
        <v>0.21</v>
      </c>
    </row>
    <row r="7207" spans="1:11">
      <c r="A7207" s="4">
        <v>42409</v>
      </c>
      <c r="B7207" t="s">
        <v>4536</v>
      </c>
      <c r="C7207" s="5">
        <f>IF($F$2=0," - ",Tabla1[[#This Row],[Base Precio de Lista neto]])</f>
        <v>1530.6368</v>
      </c>
      <c r="D7207" s="5">
        <f>IF($F$2=0," - ",Tabla1[[#This Row],[Base Precio de Lista neto]]*(1-$F$2))</f>
        <v>1071.4457599999998</v>
      </c>
      <c r="E7207" s="5">
        <f>IF($F$2=0," - ",Tabla1[[#This Row],[Base para Mejor precio]]*(1-$F$2))</f>
        <v>964.30118399999992</v>
      </c>
      <c r="F7207" s="4" t="s">
        <v>4</v>
      </c>
      <c r="G7207" s="16" t="s">
        <v>5696</v>
      </c>
      <c r="H7207" s="5">
        <f>IFERROR(IF($F$3=0,"-",Tabla1[[#This Row],[Precio de Cliente neto]]*(1+$F$3)),"-")</f>
        <v>1607.1686399999999</v>
      </c>
      <c r="I7207" s="5">
        <v>1530.6368</v>
      </c>
      <c r="J7207" s="5">
        <v>1377.57312</v>
      </c>
      <c r="K7207" s="26">
        <v>0.21</v>
      </c>
    </row>
    <row r="7208" spans="1:11">
      <c r="A7208" s="4">
        <v>42410</v>
      </c>
      <c r="B7208" t="s">
        <v>4537</v>
      </c>
      <c r="C7208" s="5">
        <f>IF($F$2=0," - ",Tabla1[[#This Row],[Base Precio de Lista neto]])</f>
        <v>1796.6382000000001</v>
      </c>
      <c r="D7208" s="5">
        <f>IF($F$2=0," - ",Tabla1[[#This Row],[Base Precio de Lista neto]]*(1-$F$2))</f>
        <v>1257.6467399999999</v>
      </c>
      <c r="E7208" s="5">
        <f>IF($F$2=0," - ",Tabla1[[#This Row],[Base para Mejor precio]]*(1-$F$2))</f>
        <v>1131.8820659999999</v>
      </c>
      <c r="F7208" s="4" t="s">
        <v>4</v>
      </c>
      <c r="G7208" s="16" t="s">
        <v>5696</v>
      </c>
      <c r="H7208" s="5">
        <f>IFERROR(IF($F$3=0,"-",Tabla1[[#This Row],[Precio de Cliente neto]]*(1+$F$3)),"-")</f>
        <v>1886.4701099999997</v>
      </c>
      <c r="I7208" s="5">
        <v>1796.6382000000001</v>
      </c>
      <c r="J7208" s="5">
        <v>1616.9743800000001</v>
      </c>
      <c r="K7208" s="26">
        <v>0.21</v>
      </c>
    </row>
    <row r="7209" spans="1:11">
      <c r="A7209" s="4">
        <v>42412</v>
      </c>
      <c r="B7209" t="s">
        <v>9845</v>
      </c>
      <c r="C7209" s="5">
        <f>IF($F$2=0," - ",Tabla1[[#This Row],[Base Precio de Lista neto]])</f>
        <v>13339.3086</v>
      </c>
      <c r="D7209" s="5">
        <f>IF($F$2=0," - ",Tabla1[[#This Row],[Base Precio de Lista neto]]*(1-$F$2))</f>
        <v>9337.5160199999991</v>
      </c>
      <c r="E7209" s="5">
        <f>IF($F$2=0," - ",Tabla1[[#This Row],[Base para Mejor precio]]*(1-$F$2))</f>
        <v>8403.7644179999988</v>
      </c>
      <c r="F7209" s="4" t="s">
        <v>6</v>
      </c>
      <c r="G7209" s="16" t="s">
        <v>5696</v>
      </c>
      <c r="H7209" s="5">
        <f>IFERROR(IF($F$3=0,"-",Tabla1[[#This Row],[Precio de Cliente neto]]*(1+$F$3)),"-")</f>
        <v>14006.274029999999</v>
      </c>
      <c r="I7209" s="5">
        <v>13339.3086</v>
      </c>
      <c r="J7209" s="5">
        <v>12005.37774</v>
      </c>
      <c r="K7209" s="26">
        <v>0.21</v>
      </c>
    </row>
    <row r="7210" spans="1:11">
      <c r="A7210" s="4">
        <v>42413</v>
      </c>
      <c r="B7210" t="s">
        <v>9846</v>
      </c>
      <c r="C7210" s="5">
        <f>IF($F$2=0," - ",Tabla1[[#This Row],[Base Precio de Lista neto]])</f>
        <v>14509.3051</v>
      </c>
      <c r="D7210" s="5">
        <f>IF($F$2=0," - ",Tabla1[[#This Row],[Base Precio de Lista neto]]*(1-$F$2))</f>
        <v>10156.513569999999</v>
      </c>
      <c r="E7210" s="5">
        <f>IF($F$2=0," - ",Tabla1[[#This Row],[Base para Mejor precio]]*(1-$F$2))</f>
        <v>9140.8622129999985</v>
      </c>
      <c r="F7210" s="4" t="s">
        <v>6</v>
      </c>
      <c r="G7210" s="16" t="s">
        <v>5696</v>
      </c>
      <c r="H7210" s="5">
        <f>IFERROR(IF($F$3=0,"-",Tabla1[[#This Row],[Precio de Cliente neto]]*(1+$F$3)),"-")</f>
        <v>15234.770354999999</v>
      </c>
      <c r="I7210" s="5">
        <v>14509.3051</v>
      </c>
      <c r="J7210" s="5">
        <v>13058.374589999999</v>
      </c>
      <c r="K7210" s="26">
        <v>0.21</v>
      </c>
    </row>
    <row r="7211" spans="1:11">
      <c r="A7211" s="4">
        <v>42414</v>
      </c>
      <c r="B7211" t="s">
        <v>9847</v>
      </c>
      <c r="C7211" s="5">
        <f>IF($F$2=0," - ",Tabla1[[#This Row],[Base Precio de Lista neto]])</f>
        <v>15384.9594</v>
      </c>
      <c r="D7211" s="5">
        <f>IF($F$2=0," - ",Tabla1[[#This Row],[Base Precio de Lista neto]]*(1-$F$2))</f>
        <v>10769.471579999999</v>
      </c>
      <c r="E7211" s="5">
        <f>IF($F$2=0," - ",Tabla1[[#This Row],[Base para Mejor precio]]*(1-$F$2))</f>
        <v>9692.5244220000004</v>
      </c>
      <c r="F7211" s="4" t="s">
        <v>6</v>
      </c>
      <c r="G7211" s="16" t="s">
        <v>5696</v>
      </c>
      <c r="H7211" s="5">
        <f>IFERROR(IF($F$3=0,"-",Tabla1[[#This Row],[Precio de Cliente neto]]*(1+$F$3)),"-")</f>
        <v>16154.20737</v>
      </c>
      <c r="I7211" s="5">
        <v>15384.9594</v>
      </c>
      <c r="J7211" s="5">
        <v>13846.463460000001</v>
      </c>
      <c r="K7211" s="26">
        <v>0.21</v>
      </c>
    </row>
    <row r="7212" spans="1:11">
      <c r="A7212" s="4">
        <v>42415</v>
      </c>
      <c r="B7212" t="s">
        <v>9848</v>
      </c>
      <c r="C7212" s="5">
        <f>IF($F$2=0," - ",Tabla1[[#This Row],[Base Precio de Lista neto]])</f>
        <v>16596.123800000001</v>
      </c>
      <c r="D7212" s="5">
        <f>IF($F$2=0," - ",Tabla1[[#This Row],[Base Precio de Lista neto]]*(1-$F$2))</f>
        <v>11617.28666</v>
      </c>
      <c r="E7212" s="5">
        <f>IF($F$2=0," - ",Tabla1[[#This Row],[Base para Mejor precio]]*(1-$F$2))</f>
        <v>10455.557994000001</v>
      </c>
      <c r="F7212" s="4" t="s">
        <v>6</v>
      </c>
      <c r="G7212" s="16" t="s">
        <v>5696</v>
      </c>
      <c r="H7212" s="5">
        <f>IFERROR(IF($F$3=0,"-",Tabla1[[#This Row],[Precio de Cliente neto]]*(1+$F$3)),"-")</f>
        <v>17425.929990000001</v>
      </c>
      <c r="I7212" s="5">
        <v>16596.123800000001</v>
      </c>
      <c r="J7212" s="5">
        <v>14936.511420000001</v>
      </c>
      <c r="K7212" s="26">
        <v>0.21</v>
      </c>
    </row>
    <row r="7213" spans="1:11">
      <c r="A7213" s="4">
        <v>42416</v>
      </c>
      <c r="B7213" t="s">
        <v>9849</v>
      </c>
      <c r="C7213" s="5">
        <f>IF($F$2=0," - ",Tabla1[[#This Row],[Base Precio de Lista neto]])</f>
        <v>18234.9022</v>
      </c>
      <c r="D7213" s="5">
        <f>IF($F$2=0," - ",Tabla1[[#This Row],[Base Precio de Lista neto]]*(1-$F$2))</f>
        <v>12764.43154</v>
      </c>
      <c r="E7213" s="5">
        <f>IF($F$2=0," - ",Tabla1[[#This Row],[Base para Mejor precio]]*(1-$F$2))</f>
        <v>11487.988385999999</v>
      </c>
      <c r="F7213" s="4" t="s">
        <v>6</v>
      </c>
      <c r="G7213" s="16" t="s">
        <v>5696</v>
      </c>
      <c r="H7213" s="5">
        <f>IFERROR(IF($F$3=0,"-",Tabla1[[#This Row],[Precio de Cliente neto]]*(1+$F$3)),"-")</f>
        <v>19146.64731</v>
      </c>
      <c r="I7213" s="5">
        <v>18234.9022</v>
      </c>
      <c r="J7213" s="5">
        <v>16411.411980000001</v>
      </c>
      <c r="K7213" s="26">
        <v>0.21</v>
      </c>
    </row>
    <row r="7214" spans="1:11">
      <c r="A7214" s="4">
        <v>42417</v>
      </c>
      <c r="B7214" t="s">
        <v>9850</v>
      </c>
      <c r="C7214" s="5">
        <f>IF($F$2=0," - ",Tabla1[[#This Row],[Base Precio de Lista neto]])</f>
        <v>18228.929199999999</v>
      </c>
      <c r="D7214" s="5">
        <f>IF($F$2=0," - ",Tabla1[[#This Row],[Base Precio de Lista neto]]*(1-$F$2))</f>
        <v>12760.250439999998</v>
      </c>
      <c r="E7214" s="5">
        <f>IF($F$2=0," - ",Tabla1[[#This Row],[Base para Mejor precio]]*(1-$F$2))</f>
        <v>11484.225396</v>
      </c>
      <c r="F7214" s="4" t="s">
        <v>6</v>
      </c>
      <c r="G7214" s="16" t="s">
        <v>5696</v>
      </c>
      <c r="H7214" s="5">
        <f>IFERROR(IF($F$3=0,"-",Tabla1[[#This Row],[Precio de Cliente neto]]*(1+$F$3)),"-")</f>
        <v>19140.375659999998</v>
      </c>
      <c r="I7214" s="5">
        <v>18228.929199999999</v>
      </c>
      <c r="J7214" s="5">
        <v>16406.03628</v>
      </c>
      <c r="K7214" s="26">
        <v>0.21</v>
      </c>
    </row>
    <row r="7215" spans="1:11">
      <c r="A7215" s="4">
        <v>42418</v>
      </c>
      <c r="B7215" t="s">
        <v>9851</v>
      </c>
      <c r="C7215" s="5">
        <f>IF($F$2=0," - ",Tabla1[[#This Row],[Base Precio de Lista neto]])</f>
        <v>20260.243200000001</v>
      </c>
      <c r="D7215" s="5">
        <f>IF($F$2=0," - ",Tabla1[[#This Row],[Base Precio de Lista neto]]*(1-$F$2))</f>
        <v>14182.170239999999</v>
      </c>
      <c r="E7215" s="5">
        <f>IF($F$2=0," - ",Tabla1[[#This Row],[Base para Mejor precio]]*(1-$F$2))</f>
        <v>12763.953216</v>
      </c>
      <c r="F7215" s="4" t="s">
        <v>6</v>
      </c>
      <c r="G7215" s="16" t="s">
        <v>5696</v>
      </c>
      <c r="H7215" s="5">
        <f>IFERROR(IF($F$3=0,"-",Tabla1[[#This Row],[Precio de Cliente neto]]*(1+$F$3)),"-")</f>
        <v>21273.255359999999</v>
      </c>
      <c r="I7215" s="5">
        <v>20260.243200000001</v>
      </c>
      <c r="J7215" s="5">
        <v>18234.21888</v>
      </c>
      <c r="K7215" s="26">
        <v>0.21</v>
      </c>
    </row>
    <row r="7216" spans="1:11">
      <c r="A7216" s="4">
        <v>42419</v>
      </c>
      <c r="B7216" t="s">
        <v>9852</v>
      </c>
      <c r="C7216" s="5">
        <f>IF($F$2=0," - ",Tabla1[[#This Row],[Base Precio de Lista neto]])</f>
        <v>14846.990400000001</v>
      </c>
      <c r="D7216" s="5">
        <f>IF($F$2=0," - ",Tabla1[[#This Row],[Base Precio de Lista neto]]*(1-$F$2))</f>
        <v>10392.89328</v>
      </c>
      <c r="E7216" s="5">
        <f>IF($F$2=0," - ",Tabla1[[#This Row],[Base para Mejor precio]]*(1-$F$2))</f>
        <v>9353.6039519999995</v>
      </c>
      <c r="F7216" s="4" t="s">
        <v>6</v>
      </c>
      <c r="G7216" s="16" t="s">
        <v>5696</v>
      </c>
      <c r="H7216" s="5">
        <f>IFERROR(IF($F$3=0,"-",Tabla1[[#This Row],[Precio de Cliente neto]]*(1+$F$3)),"-")</f>
        <v>15589.33992</v>
      </c>
      <c r="I7216" s="5">
        <v>14846.990400000001</v>
      </c>
      <c r="J7216" s="5">
        <v>13362.291359999999</v>
      </c>
      <c r="K7216" s="26">
        <v>0.21</v>
      </c>
    </row>
    <row r="7217" spans="1:11">
      <c r="A7217" s="4">
        <v>42420</v>
      </c>
      <c r="B7217" t="s">
        <v>9853</v>
      </c>
      <c r="C7217" s="5">
        <f>IF($F$2=0," - ",Tabla1[[#This Row],[Base Precio de Lista neto]])</f>
        <v>16875.697899999999</v>
      </c>
      <c r="D7217" s="5">
        <f>IF($F$2=0," - ",Tabla1[[#This Row],[Base Precio de Lista neto]]*(1-$F$2))</f>
        <v>11812.988529999999</v>
      </c>
      <c r="E7217" s="5">
        <f>IF($F$2=0," - ",Tabla1[[#This Row],[Base para Mejor precio]]*(1-$F$2))</f>
        <v>10631.689676999998</v>
      </c>
      <c r="F7217" s="4" t="s">
        <v>6</v>
      </c>
      <c r="G7217" s="16" t="s">
        <v>5696</v>
      </c>
      <c r="H7217" s="5">
        <f>IFERROR(IF($F$3=0,"-",Tabla1[[#This Row],[Precio de Cliente neto]]*(1+$F$3)),"-")</f>
        <v>17719.482794999996</v>
      </c>
      <c r="I7217" s="5">
        <v>16875.697899999999</v>
      </c>
      <c r="J7217" s="5">
        <v>15188.12811</v>
      </c>
      <c r="K7217" s="26">
        <v>0.21</v>
      </c>
    </row>
    <row r="7218" spans="1:11">
      <c r="A7218" s="4">
        <v>42421</v>
      </c>
      <c r="B7218" t="s">
        <v>9854</v>
      </c>
      <c r="C7218" s="5">
        <f>IF($F$2=0," - ",Tabla1[[#This Row],[Base Precio de Lista neto]])</f>
        <v>19591.9378</v>
      </c>
      <c r="D7218" s="5">
        <f>IF($F$2=0," - ",Tabla1[[#This Row],[Base Precio de Lista neto]]*(1-$F$2))</f>
        <v>13714.356459999999</v>
      </c>
      <c r="E7218" s="5">
        <f>IF($F$2=0," - ",Tabla1[[#This Row],[Base para Mejor precio]]*(1-$F$2))</f>
        <v>12342.920813999997</v>
      </c>
      <c r="F7218" s="4" t="s">
        <v>6</v>
      </c>
      <c r="G7218" s="16" t="s">
        <v>5696</v>
      </c>
      <c r="H7218" s="5">
        <f>IFERROR(IF($F$3=0,"-",Tabla1[[#This Row],[Precio de Cliente neto]]*(1+$F$3)),"-")</f>
        <v>20571.53469</v>
      </c>
      <c r="I7218" s="5">
        <v>19591.9378</v>
      </c>
      <c r="J7218" s="5">
        <v>17632.744019999998</v>
      </c>
      <c r="K7218" s="26">
        <v>0.21</v>
      </c>
    </row>
    <row r="7219" spans="1:11">
      <c r="A7219" s="4">
        <v>42422</v>
      </c>
      <c r="B7219" t="s">
        <v>9855</v>
      </c>
      <c r="C7219" s="5">
        <f>IF($F$2=0," - ",Tabla1[[#This Row],[Base Precio de Lista neto]])</f>
        <v>9061.0126</v>
      </c>
      <c r="D7219" s="5">
        <f>IF($F$2=0," - ",Tabla1[[#This Row],[Base Precio de Lista neto]]*(1-$F$2))</f>
        <v>6342.7088199999998</v>
      </c>
      <c r="E7219" s="5">
        <f>IF($F$2=0," - ",Tabla1[[#This Row],[Base para Mejor precio]]*(1-$F$2))</f>
        <v>5708.4379379999991</v>
      </c>
      <c r="F7219" s="4" t="s">
        <v>6</v>
      </c>
      <c r="G7219" s="16" t="s">
        <v>5696</v>
      </c>
      <c r="H7219" s="5">
        <f>IFERROR(IF($F$3=0,"-",Tabla1[[#This Row],[Precio de Cliente neto]]*(1+$F$3)),"-")</f>
        <v>9514.0632299999997</v>
      </c>
      <c r="I7219" s="5">
        <v>9061.0126</v>
      </c>
      <c r="J7219" s="5">
        <v>8154.9113399999997</v>
      </c>
      <c r="K7219" s="26">
        <v>0.21</v>
      </c>
    </row>
    <row r="7220" spans="1:11">
      <c r="A7220" s="4">
        <v>42423</v>
      </c>
      <c r="B7220" t="s">
        <v>9856</v>
      </c>
      <c r="C7220" s="5">
        <f>IF($F$2=0," - ",Tabla1[[#This Row],[Base Precio de Lista neto]])</f>
        <v>9061.0126</v>
      </c>
      <c r="D7220" s="5">
        <f>IF($F$2=0," - ",Tabla1[[#This Row],[Base Precio de Lista neto]]*(1-$F$2))</f>
        <v>6342.7088199999998</v>
      </c>
      <c r="E7220" s="5">
        <f>IF($F$2=0," - ",Tabla1[[#This Row],[Base para Mejor precio]]*(1-$F$2))</f>
        <v>5708.4379379999991</v>
      </c>
      <c r="F7220" s="4" t="s">
        <v>6</v>
      </c>
      <c r="G7220" s="16" t="s">
        <v>5696</v>
      </c>
      <c r="H7220" s="5">
        <f>IFERROR(IF($F$3=0,"-",Tabla1[[#This Row],[Precio de Cliente neto]]*(1+$F$3)),"-")</f>
        <v>9514.0632299999997</v>
      </c>
      <c r="I7220" s="5">
        <v>9061.0126</v>
      </c>
      <c r="J7220" s="5">
        <v>8154.9113399999997</v>
      </c>
      <c r="K7220" s="26">
        <v>0.21</v>
      </c>
    </row>
    <row r="7221" spans="1:11">
      <c r="A7221" s="4">
        <v>42424</v>
      </c>
      <c r="B7221" t="s">
        <v>9857</v>
      </c>
      <c r="C7221" s="5">
        <f>IF($F$2=0," - ",Tabla1[[#This Row],[Base Precio de Lista neto]])</f>
        <v>9061.0126</v>
      </c>
      <c r="D7221" s="5">
        <f>IF($F$2=0," - ",Tabla1[[#This Row],[Base Precio de Lista neto]]*(1-$F$2))</f>
        <v>6342.7088199999998</v>
      </c>
      <c r="E7221" s="5">
        <f>IF($F$2=0," - ",Tabla1[[#This Row],[Base para Mejor precio]]*(1-$F$2))</f>
        <v>5708.4379379999991</v>
      </c>
      <c r="F7221" s="4" t="s">
        <v>6</v>
      </c>
      <c r="G7221" s="16" t="s">
        <v>5696</v>
      </c>
      <c r="H7221" s="5">
        <f>IFERROR(IF($F$3=0,"-",Tabla1[[#This Row],[Precio de Cliente neto]]*(1+$F$3)),"-")</f>
        <v>9514.0632299999997</v>
      </c>
      <c r="I7221" s="5">
        <v>9061.0126</v>
      </c>
      <c r="J7221" s="5">
        <v>8154.9113399999997</v>
      </c>
      <c r="K7221" s="26">
        <v>0.21</v>
      </c>
    </row>
    <row r="7222" spans="1:11">
      <c r="A7222" s="4">
        <v>42425</v>
      </c>
      <c r="B7222" t="s">
        <v>6847</v>
      </c>
      <c r="C7222" s="5">
        <f>IF($F$2=0," - ",Tabla1[[#This Row],[Base Precio de Lista neto]])</f>
        <v>7289.3536999999997</v>
      </c>
      <c r="D7222" s="5">
        <f>IF($F$2=0," - ",Tabla1[[#This Row],[Base Precio de Lista neto]]*(1-$F$2))</f>
        <v>5102.5475899999992</v>
      </c>
      <c r="E7222" s="5">
        <f>IF($F$2=0," - ",Tabla1[[#This Row],[Base para Mejor precio]]*(1-$F$2))</f>
        <v>4592.2928309999998</v>
      </c>
      <c r="F7222" s="4" t="s">
        <v>4</v>
      </c>
      <c r="G7222" s="16" t="s">
        <v>5696</v>
      </c>
      <c r="H7222" s="5">
        <f>IFERROR(IF($F$3=0,"-",Tabla1[[#This Row],[Precio de Cliente neto]]*(1+$F$3)),"-")</f>
        <v>7653.8213849999993</v>
      </c>
      <c r="I7222" s="5">
        <v>7289.3536999999997</v>
      </c>
      <c r="J7222" s="5">
        <v>6560.4183300000004</v>
      </c>
      <c r="K7222" s="26">
        <v>0.105</v>
      </c>
    </row>
    <row r="7223" spans="1:11">
      <c r="A7223" s="4">
        <v>42426</v>
      </c>
      <c r="B7223" t="s">
        <v>6848</v>
      </c>
      <c r="C7223" s="5">
        <f>IF($F$2=0," - ",Tabla1[[#This Row],[Base Precio de Lista neto]])</f>
        <v>8439.2271000000001</v>
      </c>
      <c r="D7223" s="5">
        <f>IF($F$2=0," - ",Tabla1[[#This Row],[Base Precio de Lista neto]]*(1-$F$2))</f>
        <v>5907.4589699999997</v>
      </c>
      <c r="E7223" s="5">
        <f>IF($F$2=0," - ",Tabla1[[#This Row],[Base para Mejor precio]]*(1-$F$2))</f>
        <v>5316.7130729999999</v>
      </c>
      <c r="F7223" s="4" t="s">
        <v>4</v>
      </c>
      <c r="G7223" s="16" t="s">
        <v>5696</v>
      </c>
      <c r="H7223" s="5">
        <f>IFERROR(IF($F$3=0,"-",Tabla1[[#This Row],[Precio de Cliente neto]]*(1+$F$3)),"-")</f>
        <v>8861.1884549999995</v>
      </c>
      <c r="I7223" s="5">
        <v>8439.2271000000001</v>
      </c>
      <c r="J7223" s="5">
        <v>7595.3043900000002</v>
      </c>
      <c r="K7223" s="26">
        <v>0.105</v>
      </c>
    </row>
    <row r="7224" spans="1:11">
      <c r="A7224" s="4">
        <v>42427</v>
      </c>
      <c r="B7224" t="s">
        <v>6849</v>
      </c>
      <c r="C7224" s="5">
        <f>IF($F$2=0," - ",Tabla1[[#This Row],[Base Precio de Lista neto]])</f>
        <v>9282.9292999999998</v>
      </c>
      <c r="D7224" s="5">
        <f>IF($F$2=0," - ",Tabla1[[#This Row],[Base Precio de Lista neto]]*(1-$F$2))</f>
        <v>6498.0505099999991</v>
      </c>
      <c r="E7224" s="5">
        <f>IF($F$2=0," - ",Tabla1[[#This Row],[Base para Mejor precio]]*(1-$F$2))</f>
        <v>5848.2454589999998</v>
      </c>
      <c r="F7224" s="4" t="s">
        <v>4</v>
      </c>
      <c r="G7224" s="16" t="s">
        <v>5696</v>
      </c>
      <c r="H7224" s="5">
        <f>IFERROR(IF($F$3=0,"-",Tabla1[[#This Row],[Precio de Cliente neto]]*(1+$F$3)),"-")</f>
        <v>9747.0757649999978</v>
      </c>
      <c r="I7224" s="5">
        <v>9282.9292999999998</v>
      </c>
      <c r="J7224" s="5">
        <v>8354.6363700000002</v>
      </c>
      <c r="K7224" s="26">
        <v>0.105</v>
      </c>
    </row>
    <row r="7225" spans="1:11">
      <c r="A7225" s="4">
        <v>42428</v>
      </c>
      <c r="B7225" t="s">
        <v>6850</v>
      </c>
      <c r="C7225" s="5">
        <f>IF($F$2=0," - ",Tabla1[[#This Row],[Base Precio de Lista neto]])</f>
        <v>10785.909600000001</v>
      </c>
      <c r="D7225" s="5">
        <f>IF($F$2=0," - ",Tabla1[[#This Row],[Base Precio de Lista neto]]*(1-$F$2))</f>
        <v>7550.1367200000004</v>
      </c>
      <c r="E7225" s="5">
        <f>IF($F$2=0," - ",Tabla1[[#This Row],[Base para Mejor precio]]*(1-$F$2))</f>
        <v>6795.1230479999995</v>
      </c>
      <c r="F7225" s="4" t="s">
        <v>4</v>
      </c>
      <c r="G7225" s="16" t="s">
        <v>5696</v>
      </c>
      <c r="H7225" s="5">
        <f>IFERROR(IF($F$3=0,"-",Tabla1[[#This Row],[Precio de Cliente neto]]*(1+$F$3)),"-")</f>
        <v>11325.20508</v>
      </c>
      <c r="I7225" s="5">
        <v>10785.909600000001</v>
      </c>
      <c r="J7225" s="5">
        <v>9707.3186399999995</v>
      </c>
      <c r="K7225" s="26">
        <v>0.105</v>
      </c>
    </row>
    <row r="7226" spans="1:11">
      <c r="A7226" s="4">
        <v>42441</v>
      </c>
      <c r="B7226" t="s">
        <v>8574</v>
      </c>
      <c r="C7226" s="5">
        <f>IF($F$2=0," - ",Tabla1[[#This Row],[Base Precio de Lista neto]])</f>
        <v>87.418499999999995</v>
      </c>
      <c r="D7226" s="5">
        <f>IF($F$2=0," - ",Tabla1[[#This Row],[Base Precio de Lista neto]]*(1-$F$2))</f>
        <v>61.192949999999989</v>
      </c>
      <c r="E7226" s="5">
        <f>IF($F$2=0," - ",Tabla1[[#This Row],[Base para Mejor precio]]*(1-$F$2))</f>
        <v>55.073654999999995</v>
      </c>
      <c r="F7226" s="4" t="s">
        <v>5</v>
      </c>
      <c r="G7226" s="16" t="s">
        <v>5696</v>
      </c>
      <c r="H7226" s="5">
        <f>IFERROR(IF($F$3=0,"-",Tabla1[[#This Row],[Precio de Cliente neto]]*(1+$F$3)),"-")</f>
        <v>91.78942499999998</v>
      </c>
      <c r="I7226" s="5">
        <v>87.418499999999995</v>
      </c>
      <c r="J7226" s="5">
        <v>78.676649999999995</v>
      </c>
      <c r="K7226" s="26">
        <v>0.21</v>
      </c>
    </row>
    <row r="7227" spans="1:11">
      <c r="A7227" s="4">
        <v>42446</v>
      </c>
      <c r="B7227" t="s">
        <v>6271</v>
      </c>
      <c r="C7227" s="5">
        <f>IF($F$2=0," - ",Tabla1[[#This Row],[Base Precio de Lista neto]])</f>
        <v>15.669499999999999</v>
      </c>
      <c r="D7227" s="5">
        <f>IF($F$2=0," - ",Tabla1[[#This Row],[Base Precio de Lista neto]]*(1-$F$2))</f>
        <v>10.968649999999998</v>
      </c>
      <c r="E7227" s="5">
        <f>IF($F$2=0," - ",Tabla1[[#This Row],[Base para Mejor precio]]*(1-$F$2))</f>
        <v>9.8717849999999991</v>
      </c>
      <c r="F7227" s="4" t="s">
        <v>5</v>
      </c>
      <c r="G7227" s="16" t="s">
        <v>5696</v>
      </c>
      <c r="H7227" s="5">
        <f>IFERROR(IF($F$3=0,"-",Tabla1[[#This Row],[Precio de Cliente neto]]*(1+$F$3)),"-")</f>
        <v>16.452974999999999</v>
      </c>
      <c r="I7227" s="5">
        <v>15.669499999999999</v>
      </c>
      <c r="J7227" s="5">
        <v>14.102550000000001</v>
      </c>
      <c r="K7227" s="26">
        <v>0.21</v>
      </c>
    </row>
    <row r="7228" spans="1:11">
      <c r="A7228" s="4">
        <v>42459</v>
      </c>
      <c r="B7228" t="s">
        <v>8575</v>
      </c>
      <c r="C7228" s="5">
        <f>IF($F$2=0," - ",Tabla1[[#This Row],[Base Precio de Lista neto]])</f>
        <v>719.55830000000003</v>
      </c>
      <c r="D7228" s="5">
        <f>IF($F$2=0," - ",Tabla1[[#This Row],[Base Precio de Lista neto]]*(1-$F$2))</f>
        <v>503.69081</v>
      </c>
      <c r="E7228" s="5">
        <f>IF($F$2=0," - ",Tabla1[[#This Row],[Base para Mejor precio]]*(1-$F$2))</f>
        <v>453.321729</v>
      </c>
      <c r="F7228" s="4" t="s">
        <v>5</v>
      </c>
      <c r="G7228" s="16" t="s">
        <v>5696</v>
      </c>
      <c r="H7228" s="5">
        <f>IFERROR(IF($F$3=0,"-",Tabla1[[#This Row],[Precio de Cliente neto]]*(1+$F$3)),"-")</f>
        <v>755.53621499999997</v>
      </c>
      <c r="I7228" s="5">
        <v>719.55830000000003</v>
      </c>
      <c r="J7228" s="5">
        <v>647.60247000000004</v>
      </c>
      <c r="K7228" s="26">
        <v>0.21</v>
      </c>
    </row>
    <row r="7229" spans="1:11">
      <c r="A7229" s="4">
        <v>42460</v>
      </c>
      <c r="B7229" t="s">
        <v>8576</v>
      </c>
      <c r="C7229" s="5">
        <f>IF($F$2=0," - ",Tabla1[[#This Row],[Base Precio de Lista neto]])</f>
        <v>973.6748</v>
      </c>
      <c r="D7229" s="5">
        <f>IF($F$2=0," - ",Tabla1[[#This Row],[Base Precio de Lista neto]]*(1-$F$2))</f>
        <v>681.57236</v>
      </c>
      <c r="E7229" s="5">
        <f>IF($F$2=0," - ",Tabla1[[#This Row],[Base para Mejor precio]]*(1-$F$2))</f>
        <v>613.41512399999999</v>
      </c>
      <c r="F7229" s="4" t="s">
        <v>5</v>
      </c>
      <c r="G7229" s="16" t="s">
        <v>5696</v>
      </c>
      <c r="H7229" s="5">
        <f>IFERROR(IF($F$3=0,"-",Tabla1[[#This Row],[Precio de Cliente neto]]*(1+$F$3)),"-")</f>
        <v>1022.3585399999999</v>
      </c>
      <c r="I7229" s="5">
        <v>973.6748</v>
      </c>
      <c r="J7229" s="5">
        <v>876.30732</v>
      </c>
      <c r="K7229" s="26">
        <v>0.21</v>
      </c>
    </row>
    <row r="7230" spans="1:11">
      <c r="A7230" s="4">
        <v>42462</v>
      </c>
      <c r="B7230" t="s">
        <v>8577</v>
      </c>
      <c r="C7230" s="5">
        <f>IF($F$2=0," - ",Tabla1[[#This Row],[Base Precio de Lista neto]])</f>
        <v>1646.2103999999999</v>
      </c>
      <c r="D7230" s="5">
        <f>IF($F$2=0," - ",Tabla1[[#This Row],[Base Precio de Lista neto]]*(1-$F$2))</f>
        <v>1152.34728</v>
      </c>
      <c r="E7230" s="5">
        <f>IF($F$2=0," - ",Tabla1[[#This Row],[Base para Mejor precio]]*(1-$F$2))</f>
        <v>1037.1125519999998</v>
      </c>
      <c r="F7230" s="4" t="s">
        <v>5</v>
      </c>
      <c r="G7230" s="16" t="s">
        <v>5696</v>
      </c>
      <c r="H7230" s="5">
        <f>IFERROR(IF($F$3=0,"-",Tabla1[[#This Row],[Precio de Cliente neto]]*(1+$F$3)),"-")</f>
        <v>1728.5209199999999</v>
      </c>
      <c r="I7230" s="5">
        <v>1646.2103999999999</v>
      </c>
      <c r="J7230" s="5">
        <v>1481.5893599999999</v>
      </c>
      <c r="K7230" s="26">
        <v>0.21</v>
      </c>
    </row>
    <row r="7231" spans="1:11">
      <c r="A7231" s="4">
        <v>42477</v>
      </c>
      <c r="B7231" t="s">
        <v>4538</v>
      </c>
      <c r="C7231" s="5">
        <f>IF($F$2=0," - ",Tabla1[[#This Row],[Base Precio de Lista neto]])</f>
        <v>18.979600000000001</v>
      </c>
      <c r="D7231" s="5">
        <f>IF($F$2=0," - ",Tabla1[[#This Row],[Base Precio de Lista neto]]*(1-$F$2))</f>
        <v>13.28572</v>
      </c>
      <c r="E7231" s="5">
        <f>IF($F$2=0," - ",Tabla1[[#This Row],[Base para Mejor precio]]*(1-$F$2))</f>
        <v>11.957148</v>
      </c>
      <c r="F7231" s="4" t="s">
        <v>5</v>
      </c>
      <c r="G7231" s="16" t="s">
        <v>5696</v>
      </c>
      <c r="H7231" s="5">
        <f>IFERROR(IF($F$3=0,"-",Tabla1[[#This Row],[Precio de Cliente neto]]*(1+$F$3)),"-")</f>
        <v>19.92858</v>
      </c>
      <c r="I7231" s="5">
        <v>18.979600000000001</v>
      </c>
      <c r="J7231" s="5">
        <v>17.08164</v>
      </c>
      <c r="K7231" s="26">
        <v>0.21</v>
      </c>
    </row>
    <row r="7232" spans="1:11">
      <c r="A7232" s="4">
        <v>42485</v>
      </c>
      <c r="B7232" t="s">
        <v>4539</v>
      </c>
      <c r="C7232" s="5">
        <f>IF($F$2=0," - ",Tabla1[[#This Row],[Base Precio de Lista neto]])</f>
        <v>9933.7253999999994</v>
      </c>
      <c r="D7232" s="5">
        <f>IF($F$2=0," - ",Tabla1[[#This Row],[Base Precio de Lista neto]]*(1-$F$2))</f>
        <v>6953.6077799999994</v>
      </c>
      <c r="E7232" s="5">
        <f>IF($F$2=0," - ",Tabla1[[#This Row],[Base para Mejor precio]]*(1-$F$2))</f>
        <v>6258.2470020000001</v>
      </c>
      <c r="F7232" s="4" t="s">
        <v>5</v>
      </c>
      <c r="G7232" s="16" t="s">
        <v>5696</v>
      </c>
      <c r="H7232" s="5">
        <f>IFERROR(IF($F$3=0,"-",Tabla1[[#This Row],[Precio de Cliente neto]]*(1+$F$3)),"-")</f>
        <v>10430.41167</v>
      </c>
      <c r="I7232" s="5">
        <v>9933.7253999999994</v>
      </c>
      <c r="J7232" s="5">
        <v>8940.3528600000009</v>
      </c>
      <c r="K7232" s="26">
        <v>0.21</v>
      </c>
    </row>
    <row r="7233" spans="1:11">
      <c r="A7233" s="4">
        <v>42487</v>
      </c>
      <c r="B7233" t="s">
        <v>9858</v>
      </c>
      <c r="C7233" s="5">
        <f>IF($F$2=0," - ",Tabla1[[#This Row],[Base Precio de Lista neto]])</f>
        <v>1459.2916</v>
      </c>
      <c r="D7233" s="5">
        <f>IF($F$2=0," - ",Tabla1[[#This Row],[Base Precio de Lista neto]]*(1-$F$2))</f>
        <v>1021.5041199999999</v>
      </c>
      <c r="E7233" s="5">
        <f>IF($F$2=0," - ",Tabla1[[#This Row],[Base para Mejor precio]]*(1-$F$2))</f>
        <v>689.51528099999996</v>
      </c>
      <c r="F7233" s="4" t="s">
        <v>6</v>
      </c>
      <c r="G7233" s="16" t="s">
        <v>7913</v>
      </c>
      <c r="H7233" s="5">
        <f>IFERROR(IF($F$3=0,"-",Tabla1[[#This Row],[Precio de Cliente neto]]*(1+$F$3)),"-")</f>
        <v>1532.2561799999999</v>
      </c>
      <c r="I7233" s="5">
        <v>1459.2916</v>
      </c>
      <c r="J7233" s="5">
        <v>985.02183000000002</v>
      </c>
      <c r="K7233" s="26">
        <v>0.21</v>
      </c>
    </row>
    <row r="7234" spans="1:11">
      <c r="A7234" s="4">
        <v>42488</v>
      </c>
      <c r="B7234" t="s">
        <v>9859</v>
      </c>
      <c r="C7234" s="5">
        <f>IF($F$2=0," - ",Tabla1[[#This Row],[Base Precio de Lista neto]])</f>
        <v>1750.2431999999999</v>
      </c>
      <c r="D7234" s="5">
        <f>IF($F$2=0," - ",Tabla1[[#This Row],[Base Precio de Lista neto]]*(1-$F$2))</f>
        <v>1225.1702399999999</v>
      </c>
      <c r="E7234" s="5">
        <f>IF($F$2=0," - ",Tabla1[[#This Row],[Base para Mejor precio]]*(1-$F$2))</f>
        <v>826.989912</v>
      </c>
      <c r="F7234" s="4" t="s">
        <v>6</v>
      </c>
      <c r="G7234" s="16" t="s">
        <v>7913</v>
      </c>
      <c r="H7234" s="5">
        <f>IFERROR(IF($F$3=0,"-",Tabla1[[#This Row],[Precio de Cliente neto]]*(1+$F$3)),"-")</f>
        <v>1837.7553599999999</v>
      </c>
      <c r="I7234" s="5">
        <v>1750.2431999999999</v>
      </c>
      <c r="J7234" s="5">
        <v>1181.41416</v>
      </c>
      <c r="K7234" s="26">
        <v>0.21</v>
      </c>
    </row>
    <row r="7235" spans="1:11">
      <c r="A7235" s="4">
        <v>42489</v>
      </c>
      <c r="B7235" t="s">
        <v>9860</v>
      </c>
      <c r="C7235" s="5">
        <f>IF($F$2=0," - ",Tabla1[[#This Row],[Base Precio de Lista neto]])</f>
        <v>1902.2295999999999</v>
      </c>
      <c r="D7235" s="5">
        <f>IF($F$2=0," - ",Tabla1[[#This Row],[Base Precio de Lista neto]]*(1-$F$2))</f>
        <v>1331.5607199999999</v>
      </c>
      <c r="E7235" s="5">
        <f>IF($F$2=0," - ",Tabla1[[#This Row],[Base para Mejor precio]]*(1-$F$2))</f>
        <v>898.80348599999991</v>
      </c>
      <c r="F7235" s="4" t="s">
        <v>6</v>
      </c>
      <c r="G7235" s="16" t="s">
        <v>7913</v>
      </c>
      <c r="H7235" s="5">
        <f>IFERROR(IF($F$3=0,"-",Tabla1[[#This Row],[Precio de Cliente neto]]*(1+$F$3)),"-")</f>
        <v>1997.3410799999999</v>
      </c>
      <c r="I7235" s="5">
        <v>1902.2295999999999</v>
      </c>
      <c r="J7235" s="5">
        <v>1284.0049799999999</v>
      </c>
      <c r="K7235" s="26">
        <v>0.21</v>
      </c>
    </row>
    <row r="7236" spans="1:11">
      <c r="A7236" s="4">
        <v>42490</v>
      </c>
      <c r="B7236" t="s">
        <v>4540</v>
      </c>
      <c r="C7236" s="5">
        <f>IF($F$2=0," - ",Tabla1[[#This Row],[Base Precio de Lista neto]])</f>
        <v>3933.6167</v>
      </c>
      <c r="D7236" s="5">
        <f>IF($F$2=0," - ",Tabla1[[#This Row],[Base Precio de Lista neto]]*(1-$F$2))</f>
        <v>2753.5316899999998</v>
      </c>
      <c r="E7236" s="5">
        <f>IF($F$2=0," - ",Tabla1[[#This Row],[Base para Mejor precio]]*(1-$F$2))</f>
        <v>2478.1785209999998</v>
      </c>
      <c r="F7236" s="4" t="s">
        <v>6</v>
      </c>
      <c r="G7236" s="16" t="s">
        <v>5696</v>
      </c>
      <c r="H7236" s="5">
        <f>IFERROR(IF($F$3=0,"-",Tabla1[[#This Row],[Precio de Cliente neto]]*(1+$F$3)),"-")</f>
        <v>4130.2975349999997</v>
      </c>
      <c r="I7236" s="5">
        <v>3933.6167</v>
      </c>
      <c r="J7236" s="5">
        <v>3540.2550299999998</v>
      </c>
      <c r="K7236" s="26">
        <v>0.21</v>
      </c>
    </row>
    <row r="7237" spans="1:11">
      <c r="A7237" s="4">
        <v>42491</v>
      </c>
      <c r="B7237" t="s">
        <v>4541</v>
      </c>
      <c r="C7237" s="5">
        <f>IF($F$2=0," - ",Tabla1[[#This Row],[Base Precio de Lista neto]])</f>
        <v>3495.6913</v>
      </c>
      <c r="D7237" s="5">
        <f>IF($F$2=0," - ",Tabla1[[#This Row],[Base Precio de Lista neto]]*(1-$F$2))</f>
        <v>2446.9839099999999</v>
      </c>
      <c r="E7237" s="5">
        <f>IF($F$2=0," - ",Tabla1[[#This Row],[Base para Mejor precio]]*(1-$F$2))</f>
        <v>2202.285519</v>
      </c>
      <c r="F7237" s="4" t="s">
        <v>6</v>
      </c>
      <c r="G7237" s="16" t="s">
        <v>5696</v>
      </c>
      <c r="H7237" s="5">
        <f>IFERROR(IF($F$3=0,"-",Tabla1[[#This Row],[Precio de Cliente neto]]*(1+$F$3)),"-")</f>
        <v>3670.4758649999999</v>
      </c>
      <c r="I7237" s="5">
        <v>3495.6913</v>
      </c>
      <c r="J7237" s="5">
        <v>3146.1221700000001</v>
      </c>
      <c r="K7237" s="26">
        <v>0.21</v>
      </c>
    </row>
    <row r="7238" spans="1:11">
      <c r="A7238" s="4">
        <v>42492</v>
      </c>
      <c r="B7238" t="s">
        <v>4542</v>
      </c>
      <c r="C7238" s="5">
        <f>IF($F$2=0," - ",Tabla1[[#This Row],[Base Precio de Lista neto]])</f>
        <v>8144.2284</v>
      </c>
      <c r="D7238" s="5">
        <f>IF($F$2=0," - ",Tabla1[[#This Row],[Base Precio de Lista neto]]*(1-$F$2))</f>
        <v>5700.9598799999994</v>
      </c>
      <c r="E7238" s="5">
        <f>IF($F$2=0," - ",Tabla1[[#This Row],[Base para Mejor precio]]*(1-$F$2))</f>
        <v>5130.8638919999994</v>
      </c>
      <c r="F7238" s="4" t="s">
        <v>6</v>
      </c>
      <c r="G7238" s="16" t="s">
        <v>5696</v>
      </c>
      <c r="H7238" s="5">
        <f>IFERROR(IF($F$3=0,"-",Tabla1[[#This Row],[Precio de Cliente neto]]*(1+$F$3)),"-")</f>
        <v>8551.4398199999996</v>
      </c>
      <c r="I7238" s="5">
        <v>8144.2284</v>
      </c>
      <c r="J7238" s="5">
        <v>7329.8055599999998</v>
      </c>
      <c r="K7238" s="26">
        <v>0.21</v>
      </c>
    </row>
    <row r="7239" spans="1:11">
      <c r="A7239" s="4">
        <v>42493</v>
      </c>
      <c r="B7239" t="s">
        <v>4543</v>
      </c>
      <c r="C7239" s="5">
        <f>IF($F$2=0," - ",Tabla1[[#This Row],[Base Precio de Lista neto]])</f>
        <v>16821.7952</v>
      </c>
      <c r="D7239" s="5">
        <f>IF($F$2=0," - ",Tabla1[[#This Row],[Base Precio de Lista neto]]*(1-$F$2))</f>
        <v>11775.25664</v>
      </c>
      <c r="E7239" s="5">
        <f>IF($F$2=0," - ",Tabla1[[#This Row],[Base para Mejor precio]]*(1-$F$2))</f>
        <v>10597.730976000001</v>
      </c>
      <c r="F7239" s="4" t="s">
        <v>6</v>
      </c>
      <c r="G7239" s="16" t="s">
        <v>5696</v>
      </c>
      <c r="H7239" s="5">
        <f>IFERROR(IF($F$3=0,"-",Tabla1[[#This Row],[Precio de Cliente neto]]*(1+$F$3)),"-")</f>
        <v>17662.884959999999</v>
      </c>
      <c r="I7239" s="5">
        <v>16821.7952</v>
      </c>
      <c r="J7239" s="5">
        <v>15139.615680000001</v>
      </c>
      <c r="K7239" s="26">
        <v>0.21</v>
      </c>
    </row>
    <row r="7240" spans="1:11">
      <c r="A7240" s="4">
        <v>42494</v>
      </c>
      <c r="B7240" t="s">
        <v>4544</v>
      </c>
      <c r="C7240" s="5">
        <f>IF($F$2=0," - ",Tabla1[[#This Row],[Base Precio de Lista neto]])</f>
        <v>16821.7952</v>
      </c>
      <c r="D7240" s="5">
        <f>IF($F$2=0," - ",Tabla1[[#This Row],[Base Precio de Lista neto]]*(1-$F$2))</f>
        <v>11775.25664</v>
      </c>
      <c r="E7240" s="5">
        <f>IF($F$2=0," - ",Tabla1[[#This Row],[Base para Mejor precio]]*(1-$F$2))</f>
        <v>10597.730976000001</v>
      </c>
      <c r="F7240" s="4" t="s">
        <v>6</v>
      </c>
      <c r="G7240" s="16" t="s">
        <v>5696</v>
      </c>
      <c r="H7240" s="5">
        <f>IFERROR(IF($F$3=0,"-",Tabla1[[#This Row],[Precio de Cliente neto]]*(1+$F$3)),"-")</f>
        <v>17662.884959999999</v>
      </c>
      <c r="I7240" s="5">
        <v>16821.7952</v>
      </c>
      <c r="J7240" s="5">
        <v>15139.615680000001</v>
      </c>
      <c r="K7240" s="26">
        <v>0.21</v>
      </c>
    </row>
    <row r="7241" spans="1:11">
      <c r="A7241" s="4">
        <v>42495</v>
      </c>
      <c r="B7241" t="s">
        <v>4545</v>
      </c>
      <c r="C7241" s="5">
        <f>IF($F$2=0," - ",Tabla1[[#This Row],[Base Precio de Lista neto]])</f>
        <v>16244.3115</v>
      </c>
      <c r="D7241" s="5">
        <f>IF($F$2=0," - ",Tabla1[[#This Row],[Base Precio de Lista neto]]*(1-$F$2))</f>
        <v>11371.018049999999</v>
      </c>
      <c r="E7241" s="5">
        <f>IF($F$2=0," - ",Tabla1[[#This Row],[Base para Mejor precio]]*(1-$F$2))</f>
        <v>10233.916244999999</v>
      </c>
      <c r="F7241" s="4" t="s">
        <v>6</v>
      </c>
      <c r="G7241" s="16" t="s">
        <v>5696</v>
      </c>
      <c r="H7241" s="5">
        <f>IFERROR(IF($F$3=0,"-",Tabla1[[#This Row],[Precio de Cliente neto]]*(1+$F$3)),"-")</f>
        <v>17056.527074999998</v>
      </c>
      <c r="I7241" s="5">
        <v>16244.3115</v>
      </c>
      <c r="J7241" s="5">
        <v>14619.880349999999</v>
      </c>
      <c r="K7241" s="26">
        <v>0.21</v>
      </c>
    </row>
    <row r="7242" spans="1:11">
      <c r="A7242" s="4">
        <v>42496</v>
      </c>
      <c r="B7242" t="s">
        <v>4546</v>
      </c>
      <c r="C7242" s="5">
        <f>IF($F$2=0," - ",Tabla1[[#This Row],[Base Precio de Lista neto]])</f>
        <v>4608.9844999999996</v>
      </c>
      <c r="D7242" s="5">
        <f>IF($F$2=0," - ",Tabla1[[#This Row],[Base Precio de Lista neto]]*(1-$F$2))</f>
        <v>3226.2891499999996</v>
      </c>
      <c r="E7242" s="5">
        <f>IF($F$2=0," - ",Tabla1[[#This Row],[Base para Mejor precio]]*(1-$F$2))</f>
        <v>2903.6602349999998</v>
      </c>
      <c r="F7242" s="4" t="s">
        <v>6</v>
      </c>
      <c r="G7242" s="16" t="s">
        <v>5696</v>
      </c>
      <c r="H7242" s="5">
        <f>IFERROR(IF($F$3=0,"-",Tabla1[[#This Row],[Precio de Cliente neto]]*(1+$F$3)),"-")</f>
        <v>4839.433724999999</v>
      </c>
      <c r="I7242" s="5">
        <v>4608.9844999999996</v>
      </c>
      <c r="J7242" s="5">
        <v>4148.0860499999999</v>
      </c>
      <c r="K7242" s="26">
        <v>0.21</v>
      </c>
    </row>
    <row r="7243" spans="1:11">
      <c r="A7243" s="4">
        <v>42497</v>
      </c>
      <c r="B7243" t="s">
        <v>9861</v>
      </c>
      <c r="C7243" s="5">
        <f>IF($F$2=0," - ",Tabla1[[#This Row],[Base Precio de Lista neto]])</f>
        <v>9898.02</v>
      </c>
      <c r="D7243" s="5">
        <f>IF($F$2=0," - ",Tabla1[[#This Row],[Base Precio de Lista neto]]*(1-$F$2))</f>
        <v>6928.6139999999996</v>
      </c>
      <c r="E7243" s="5">
        <f>IF($F$2=0," - ",Tabla1[[#This Row],[Base para Mejor precio]]*(1-$F$2))</f>
        <v>6235.7525999999998</v>
      </c>
      <c r="F7243" s="4" t="s">
        <v>4</v>
      </c>
      <c r="G7243" s="16" t="s">
        <v>5696</v>
      </c>
      <c r="H7243" s="5">
        <f>IFERROR(IF($F$3=0,"-",Tabla1[[#This Row],[Precio de Cliente neto]]*(1+$F$3)),"-")</f>
        <v>10392.920999999998</v>
      </c>
      <c r="I7243" s="5">
        <v>9898.02</v>
      </c>
      <c r="J7243" s="5">
        <v>8908.2180000000008</v>
      </c>
      <c r="K7243" s="26">
        <v>0.21</v>
      </c>
    </row>
    <row r="7244" spans="1:11">
      <c r="A7244" s="4">
        <v>42504</v>
      </c>
      <c r="B7244" t="s">
        <v>9862</v>
      </c>
      <c r="C7244" s="5">
        <f>IF($F$2=0," - ",Tabla1[[#This Row],[Base Precio de Lista neto]])</f>
        <v>7293.3158000000003</v>
      </c>
      <c r="D7244" s="5">
        <f>IF($F$2=0," - ",Tabla1[[#This Row],[Base Precio de Lista neto]]*(1-$F$2))</f>
        <v>5105.3210600000002</v>
      </c>
      <c r="E7244" s="5">
        <f>IF($F$2=0," - ",Tabla1[[#This Row],[Base para Mejor precio]]*(1-$F$2))</f>
        <v>4594.7889539999996</v>
      </c>
      <c r="F7244" s="4" t="s">
        <v>6</v>
      </c>
      <c r="G7244" s="16" t="s">
        <v>5696</v>
      </c>
      <c r="H7244" s="5">
        <f>IFERROR(IF($F$3=0,"-",Tabla1[[#This Row],[Precio de Cliente neto]]*(1+$F$3)),"-")</f>
        <v>7657.9815900000003</v>
      </c>
      <c r="I7244" s="5">
        <v>7293.3158000000003</v>
      </c>
      <c r="J7244" s="5">
        <v>6563.9842200000003</v>
      </c>
      <c r="K7244" s="26">
        <v>0.21</v>
      </c>
    </row>
    <row r="7245" spans="1:11">
      <c r="A7245" s="4">
        <v>42506</v>
      </c>
      <c r="B7245" t="s">
        <v>8578</v>
      </c>
      <c r="C7245" s="5">
        <f>IF($F$2=0," - ",Tabla1[[#This Row],[Base Precio de Lista neto]])</f>
        <v>10392.3025</v>
      </c>
      <c r="D7245" s="5">
        <f>IF($F$2=0," - ",Tabla1[[#This Row],[Base Precio de Lista neto]]*(1-$F$2))</f>
        <v>7274.6117499999991</v>
      </c>
      <c r="E7245" s="5">
        <f>IF($F$2=0," - ",Tabla1[[#This Row],[Base para Mejor precio]]*(1-$F$2))</f>
        <v>6547.1505749999988</v>
      </c>
      <c r="F7245" s="4" t="s">
        <v>6</v>
      </c>
      <c r="G7245" s="16" t="s">
        <v>5696</v>
      </c>
      <c r="H7245" s="5">
        <f>IFERROR(IF($F$3=0,"-",Tabla1[[#This Row],[Precio de Cliente neto]]*(1+$F$3)),"-")</f>
        <v>10911.917624999998</v>
      </c>
      <c r="I7245" s="5">
        <v>10392.3025</v>
      </c>
      <c r="J7245" s="5">
        <v>9353.0722499999993</v>
      </c>
      <c r="K7245" s="26">
        <v>0.21</v>
      </c>
    </row>
    <row r="7246" spans="1:11">
      <c r="A7246" s="4">
        <v>42507</v>
      </c>
      <c r="B7246" t="s">
        <v>4547</v>
      </c>
      <c r="C7246" s="5">
        <f>IF($F$2=0," - ",Tabla1[[#This Row],[Base Precio de Lista neto]])</f>
        <v>5371.9979999999996</v>
      </c>
      <c r="D7246" s="5">
        <f>IF($F$2=0," - ",Tabla1[[#This Row],[Base Precio de Lista neto]]*(1-$F$2))</f>
        <v>3760.3985999999995</v>
      </c>
      <c r="E7246" s="5">
        <f>IF($F$2=0," - ",Tabla1[[#This Row],[Base para Mejor precio]]*(1-$F$2))</f>
        <v>3384.3587400000001</v>
      </c>
      <c r="F7246" s="4" t="s">
        <v>6</v>
      </c>
      <c r="G7246" s="16" t="s">
        <v>5696</v>
      </c>
      <c r="H7246" s="5">
        <f>IFERROR(IF($F$3=0,"-",Tabla1[[#This Row],[Precio de Cliente neto]]*(1+$F$3)),"-")</f>
        <v>5640.5978999999988</v>
      </c>
      <c r="I7246" s="5">
        <v>5371.9979999999996</v>
      </c>
      <c r="J7246" s="5">
        <v>4834.7982000000002</v>
      </c>
      <c r="K7246" s="26">
        <v>0.21</v>
      </c>
    </row>
    <row r="7247" spans="1:11">
      <c r="A7247" s="4">
        <v>42508</v>
      </c>
      <c r="B7247" t="s">
        <v>4548</v>
      </c>
      <c r="C7247" s="5">
        <f>IF($F$2=0," - ",Tabla1[[#This Row],[Base Precio de Lista neto]])</f>
        <v>2534.491</v>
      </c>
      <c r="D7247" s="5">
        <f>IF($F$2=0," - ",Tabla1[[#This Row],[Base Precio de Lista neto]]*(1-$F$2))</f>
        <v>1774.1436999999999</v>
      </c>
      <c r="E7247" s="5">
        <f>IF($F$2=0," - ",Tabla1[[#This Row],[Base para Mejor precio]]*(1-$F$2))</f>
        <v>1596.7293300000001</v>
      </c>
      <c r="F7247" s="4" t="s">
        <v>6</v>
      </c>
      <c r="G7247" s="16" t="s">
        <v>5696</v>
      </c>
      <c r="H7247" s="5">
        <f>IFERROR(IF($F$3=0,"-",Tabla1[[#This Row],[Precio de Cliente neto]]*(1+$F$3)),"-")</f>
        <v>2661.2155499999999</v>
      </c>
      <c r="I7247" s="5">
        <v>2534.491</v>
      </c>
      <c r="J7247" s="5">
        <v>2281.0419000000002</v>
      </c>
      <c r="K7247" s="26">
        <v>0.21</v>
      </c>
    </row>
    <row r="7248" spans="1:11">
      <c r="A7248" s="4">
        <v>42509</v>
      </c>
      <c r="B7248" t="s">
        <v>4549</v>
      </c>
      <c r="C7248" s="5">
        <f>IF($F$2=0," - ",Tabla1[[#This Row],[Base Precio de Lista neto]])</f>
        <v>5201.42</v>
      </c>
      <c r="D7248" s="5">
        <f>IF($F$2=0," - ",Tabla1[[#This Row],[Base Precio de Lista neto]]*(1-$F$2))</f>
        <v>3640.9939999999997</v>
      </c>
      <c r="E7248" s="5">
        <f>IF($F$2=0," - ",Tabla1[[#This Row],[Base para Mejor precio]]*(1-$F$2))</f>
        <v>3276.8946000000001</v>
      </c>
      <c r="F7248" s="4" t="s">
        <v>6</v>
      </c>
      <c r="G7248" s="16" t="s">
        <v>5696</v>
      </c>
      <c r="H7248" s="5">
        <f>IFERROR(IF($F$3=0,"-",Tabla1[[#This Row],[Precio de Cliente neto]]*(1+$F$3)),"-")</f>
        <v>5461.491</v>
      </c>
      <c r="I7248" s="5">
        <v>5201.42</v>
      </c>
      <c r="J7248" s="5">
        <v>4681.2780000000002</v>
      </c>
      <c r="K7248" s="26">
        <v>0.21</v>
      </c>
    </row>
    <row r="7249" spans="1:11">
      <c r="A7249" s="4">
        <v>42510</v>
      </c>
      <c r="B7249" t="s">
        <v>6189</v>
      </c>
      <c r="C7249" s="5">
        <f>IF($F$2=0," - ",Tabla1[[#This Row],[Base Precio de Lista neto]])</f>
        <v>9442.2900000000009</v>
      </c>
      <c r="D7249" s="5">
        <f>IF($F$2=0," - ",Tabla1[[#This Row],[Base Precio de Lista neto]]*(1-$F$2))</f>
        <v>6609.6030000000001</v>
      </c>
      <c r="E7249" s="5">
        <f>IF($F$2=0," - ",Tabla1[[#This Row],[Base para Mejor precio]]*(1-$F$2))</f>
        <v>5948.6426999999994</v>
      </c>
      <c r="F7249" s="4" t="s">
        <v>6</v>
      </c>
      <c r="G7249" s="16" t="s">
        <v>5696</v>
      </c>
      <c r="H7249" s="5">
        <f>IFERROR(IF($F$3=0,"-",Tabla1[[#This Row],[Precio de Cliente neto]]*(1+$F$3)),"-")</f>
        <v>9914.4045000000006</v>
      </c>
      <c r="I7249" s="5">
        <v>9442.2900000000009</v>
      </c>
      <c r="J7249" s="5">
        <v>8498.0609999999997</v>
      </c>
      <c r="K7249" s="26">
        <v>0.21</v>
      </c>
    </row>
    <row r="7250" spans="1:11">
      <c r="A7250" s="4">
        <v>42511</v>
      </c>
      <c r="B7250" t="s">
        <v>4550</v>
      </c>
      <c r="C7250" s="5">
        <f>IF($F$2=0," - ",Tabla1[[#This Row],[Base Precio de Lista neto]])</f>
        <v>8594.4110999999994</v>
      </c>
      <c r="D7250" s="5">
        <f>IF($F$2=0," - ",Tabla1[[#This Row],[Base Precio de Lista neto]]*(1-$F$2))</f>
        <v>6016.0877699999992</v>
      </c>
      <c r="E7250" s="5">
        <f>IF($F$2=0," - ",Tabla1[[#This Row],[Base para Mejor precio]]*(1-$F$2))</f>
        <v>5414.4789929999997</v>
      </c>
      <c r="F7250" s="4" t="s">
        <v>6</v>
      </c>
      <c r="G7250" s="16" t="s">
        <v>5696</v>
      </c>
      <c r="H7250" s="5">
        <f>IFERROR(IF($F$3=0,"-",Tabla1[[#This Row],[Precio de Cliente neto]]*(1+$F$3)),"-")</f>
        <v>9024.1316549999992</v>
      </c>
      <c r="I7250" s="5">
        <v>8594.4110999999994</v>
      </c>
      <c r="J7250" s="5">
        <v>7734.9699899999996</v>
      </c>
      <c r="K7250" s="26">
        <v>0.21</v>
      </c>
    </row>
    <row r="7251" spans="1:11">
      <c r="A7251" s="4">
        <v>42512</v>
      </c>
      <c r="B7251" t="s">
        <v>4551</v>
      </c>
      <c r="C7251" s="5">
        <f>IF($F$2=0," - ",Tabla1[[#This Row],[Base Precio de Lista neto]])</f>
        <v>8917.3693000000003</v>
      </c>
      <c r="D7251" s="5">
        <f>IF($F$2=0," - ",Tabla1[[#This Row],[Base Precio de Lista neto]]*(1-$F$2))</f>
        <v>6242.1585100000002</v>
      </c>
      <c r="E7251" s="5">
        <f>IF($F$2=0," - ",Tabla1[[#This Row],[Base para Mejor precio]]*(1-$F$2))</f>
        <v>5617.9426590000003</v>
      </c>
      <c r="F7251" s="4" t="s">
        <v>6</v>
      </c>
      <c r="G7251" s="16" t="s">
        <v>5696</v>
      </c>
      <c r="H7251" s="5">
        <f>IFERROR(IF($F$3=0,"-",Tabla1[[#This Row],[Precio de Cliente neto]]*(1+$F$3)),"-")</f>
        <v>9363.2377649999999</v>
      </c>
      <c r="I7251" s="5">
        <v>8917.3693000000003</v>
      </c>
      <c r="J7251" s="5">
        <v>8025.6323700000003</v>
      </c>
      <c r="K7251" s="26">
        <v>0.21</v>
      </c>
    </row>
    <row r="7252" spans="1:11">
      <c r="A7252" s="4">
        <v>42513</v>
      </c>
      <c r="B7252" t="s">
        <v>4552</v>
      </c>
      <c r="C7252" s="5">
        <f>IF($F$2=0," - ",Tabla1[[#This Row],[Base Precio de Lista neto]])</f>
        <v>9548.4127000000008</v>
      </c>
      <c r="D7252" s="5">
        <f>IF($F$2=0," - ",Tabla1[[#This Row],[Base Precio de Lista neto]]*(1-$F$2))</f>
        <v>6683.8888900000002</v>
      </c>
      <c r="E7252" s="5">
        <f>IF($F$2=0," - ",Tabla1[[#This Row],[Base para Mejor precio]]*(1-$F$2))</f>
        <v>6015.5000009999994</v>
      </c>
      <c r="F7252" s="4" t="s">
        <v>6</v>
      </c>
      <c r="G7252" s="16" t="s">
        <v>5696</v>
      </c>
      <c r="H7252" s="5">
        <f>IFERROR(IF($F$3=0,"-",Tabla1[[#This Row],[Precio de Cliente neto]]*(1+$F$3)),"-")</f>
        <v>10025.833334999999</v>
      </c>
      <c r="I7252" s="5">
        <v>9548.4127000000008</v>
      </c>
      <c r="J7252" s="5">
        <v>8593.57143</v>
      </c>
      <c r="K7252" s="26">
        <v>0.21</v>
      </c>
    </row>
    <row r="7253" spans="1:11">
      <c r="A7253" s="4">
        <v>42514</v>
      </c>
      <c r="B7253" t="s">
        <v>4553</v>
      </c>
      <c r="C7253" s="5">
        <f>IF($F$2=0," - ",Tabla1[[#This Row],[Base Precio de Lista neto]])</f>
        <v>10365.985199999999</v>
      </c>
      <c r="D7253" s="5">
        <f>IF($F$2=0," - ",Tabla1[[#This Row],[Base Precio de Lista neto]]*(1-$F$2))</f>
        <v>7256.1896399999987</v>
      </c>
      <c r="E7253" s="5">
        <f>IF($F$2=0," - ",Tabla1[[#This Row],[Base para Mejor precio]]*(1-$F$2))</f>
        <v>6530.5706759999994</v>
      </c>
      <c r="F7253" s="4" t="s">
        <v>6</v>
      </c>
      <c r="G7253" s="16" t="s">
        <v>5696</v>
      </c>
      <c r="H7253" s="5">
        <f>IFERROR(IF($F$3=0,"-",Tabla1[[#This Row],[Precio de Cliente neto]]*(1+$F$3)),"-")</f>
        <v>10884.284459999999</v>
      </c>
      <c r="I7253" s="5">
        <v>10365.985199999999</v>
      </c>
      <c r="J7253" s="5">
        <v>9329.3866799999996</v>
      </c>
      <c r="K7253" s="26">
        <v>0.21</v>
      </c>
    </row>
    <row r="7254" spans="1:11">
      <c r="A7254" s="4">
        <v>42515</v>
      </c>
      <c r="B7254" t="s">
        <v>4554</v>
      </c>
      <c r="C7254" s="5">
        <f>IF($F$2=0," - ",Tabla1[[#This Row],[Base Precio de Lista neto]])</f>
        <v>5951.2740999999996</v>
      </c>
      <c r="D7254" s="5">
        <f>IF($F$2=0," - ",Tabla1[[#This Row],[Base Precio de Lista neto]]*(1-$F$2))</f>
        <v>4165.8918699999995</v>
      </c>
      <c r="E7254" s="5">
        <f>IF($F$2=0," - ",Tabla1[[#This Row],[Base para Mejor precio]]*(1-$F$2))</f>
        <v>3749.3026829999994</v>
      </c>
      <c r="F7254" s="4" t="s">
        <v>6</v>
      </c>
      <c r="G7254" s="16" t="s">
        <v>5696</v>
      </c>
      <c r="H7254" s="5">
        <f>IFERROR(IF($F$3=0,"-",Tabla1[[#This Row],[Precio de Cliente neto]]*(1+$F$3)),"-")</f>
        <v>6248.8378049999992</v>
      </c>
      <c r="I7254" s="5">
        <v>5951.2740999999996</v>
      </c>
      <c r="J7254" s="5">
        <v>5356.1466899999996</v>
      </c>
      <c r="K7254" s="26">
        <v>0.21</v>
      </c>
    </row>
    <row r="7255" spans="1:11">
      <c r="A7255" s="4">
        <v>42516</v>
      </c>
      <c r="B7255" t="s">
        <v>6190</v>
      </c>
      <c r="C7255" s="5">
        <f>IF($F$2=0," - ",Tabla1[[#This Row],[Base Precio de Lista neto]])</f>
        <v>9442.2900000000009</v>
      </c>
      <c r="D7255" s="5">
        <f>IF($F$2=0," - ",Tabla1[[#This Row],[Base Precio de Lista neto]]*(1-$F$2))</f>
        <v>6609.6030000000001</v>
      </c>
      <c r="E7255" s="5">
        <f>IF($F$2=0," - ",Tabla1[[#This Row],[Base para Mejor precio]]*(1-$F$2))</f>
        <v>5948.6426999999994</v>
      </c>
      <c r="F7255" s="4" t="s">
        <v>6</v>
      </c>
      <c r="G7255" s="16" t="s">
        <v>5696</v>
      </c>
      <c r="H7255" s="5">
        <f>IFERROR(IF($F$3=0,"-",Tabla1[[#This Row],[Precio de Cliente neto]]*(1+$F$3)),"-")</f>
        <v>9914.4045000000006</v>
      </c>
      <c r="I7255" s="5">
        <v>9442.2900000000009</v>
      </c>
      <c r="J7255" s="5">
        <v>8498.0609999999997</v>
      </c>
      <c r="K7255" s="26">
        <v>0.21</v>
      </c>
    </row>
    <row r="7256" spans="1:11">
      <c r="A7256" s="4">
        <v>42517</v>
      </c>
      <c r="B7256" t="s">
        <v>6191</v>
      </c>
      <c r="C7256" s="5">
        <f>IF($F$2=0," - ",Tabla1[[#This Row],[Base Precio de Lista neto]])</f>
        <v>9442.2900000000009</v>
      </c>
      <c r="D7256" s="5">
        <f>IF($F$2=0," - ",Tabla1[[#This Row],[Base Precio de Lista neto]]*(1-$F$2))</f>
        <v>6609.6030000000001</v>
      </c>
      <c r="E7256" s="5">
        <f>IF($F$2=0," - ",Tabla1[[#This Row],[Base para Mejor precio]]*(1-$F$2))</f>
        <v>5948.6426999999994</v>
      </c>
      <c r="F7256" s="4" t="s">
        <v>6</v>
      </c>
      <c r="G7256" s="16" t="s">
        <v>5696</v>
      </c>
      <c r="H7256" s="5">
        <f>IFERROR(IF($F$3=0,"-",Tabla1[[#This Row],[Precio de Cliente neto]]*(1+$F$3)),"-")</f>
        <v>9914.4045000000006</v>
      </c>
      <c r="I7256" s="5">
        <v>9442.2900000000009</v>
      </c>
      <c r="J7256" s="5">
        <v>8498.0609999999997</v>
      </c>
      <c r="K7256" s="26">
        <v>0.21</v>
      </c>
    </row>
    <row r="7257" spans="1:11">
      <c r="A7257" s="4">
        <v>42519</v>
      </c>
      <c r="B7257" t="s">
        <v>4555</v>
      </c>
      <c r="C7257" s="5">
        <f>IF($F$2=0," - ",Tabla1[[#This Row],[Base Precio de Lista neto]])</f>
        <v>5148</v>
      </c>
      <c r="D7257" s="5">
        <f>IF($F$2=0," - ",Tabla1[[#This Row],[Base Precio de Lista neto]]*(1-$F$2))</f>
        <v>3603.6</v>
      </c>
      <c r="E7257" s="5">
        <f>IF($F$2=0," - ",Tabla1[[#This Row],[Base para Mejor precio]]*(1-$F$2))</f>
        <v>3243.24</v>
      </c>
      <c r="F7257" s="4" t="s">
        <v>5</v>
      </c>
      <c r="G7257" s="16" t="s">
        <v>5696</v>
      </c>
      <c r="H7257" s="5">
        <f>IFERROR(IF($F$3=0,"-",Tabla1[[#This Row],[Precio de Cliente neto]]*(1+$F$3)),"-")</f>
        <v>5405.4</v>
      </c>
      <c r="I7257" s="5">
        <v>5148</v>
      </c>
      <c r="J7257" s="5">
        <v>4633.2</v>
      </c>
      <c r="K7257" s="26">
        <v>0.21</v>
      </c>
    </row>
    <row r="7258" spans="1:11">
      <c r="A7258" s="4">
        <v>42520</v>
      </c>
      <c r="B7258" t="s">
        <v>4556</v>
      </c>
      <c r="C7258" s="5">
        <f>IF($F$2=0," - ",Tabla1[[#This Row],[Base Precio de Lista neto]])</f>
        <v>11.8653</v>
      </c>
      <c r="D7258" s="5">
        <f>IF($F$2=0," - ",Tabla1[[#This Row],[Base Precio de Lista neto]]*(1-$F$2))</f>
        <v>8.3057099999999995</v>
      </c>
      <c r="E7258" s="5">
        <f>IF($F$2=0," - ",Tabla1[[#This Row],[Base para Mejor precio]]*(1-$F$2))</f>
        <v>7.4751389999999995</v>
      </c>
      <c r="F7258" s="4" t="s">
        <v>5</v>
      </c>
      <c r="G7258" s="16" t="s">
        <v>5696</v>
      </c>
      <c r="H7258" s="5">
        <f>IFERROR(IF($F$3=0,"-",Tabla1[[#This Row],[Precio de Cliente neto]]*(1+$F$3)),"-")</f>
        <v>12.458565</v>
      </c>
      <c r="I7258" s="5">
        <v>11.8653</v>
      </c>
      <c r="J7258" s="5">
        <v>10.67877</v>
      </c>
      <c r="K7258" s="26">
        <v>0.21</v>
      </c>
    </row>
    <row r="7259" spans="1:11">
      <c r="A7259" s="4">
        <v>42521</v>
      </c>
      <c r="B7259" t="s">
        <v>4557</v>
      </c>
      <c r="C7259" s="5">
        <f>IF($F$2=0," - ",Tabla1[[#This Row],[Base Precio de Lista neto]])</f>
        <v>18.790900000000001</v>
      </c>
      <c r="D7259" s="5">
        <f>IF($F$2=0," - ",Tabla1[[#This Row],[Base Precio de Lista neto]]*(1-$F$2))</f>
        <v>13.15363</v>
      </c>
      <c r="E7259" s="5">
        <f>IF($F$2=0," - ",Tabla1[[#This Row],[Base para Mejor precio]]*(1-$F$2))</f>
        <v>11.838266999999998</v>
      </c>
      <c r="F7259" s="4" t="s">
        <v>5</v>
      </c>
      <c r="G7259" s="16" t="s">
        <v>5696</v>
      </c>
      <c r="H7259" s="5">
        <f>IFERROR(IF($F$3=0,"-",Tabla1[[#This Row],[Precio de Cliente neto]]*(1+$F$3)),"-")</f>
        <v>19.730445</v>
      </c>
      <c r="I7259" s="5">
        <v>18.790900000000001</v>
      </c>
      <c r="J7259" s="5">
        <v>16.911809999999999</v>
      </c>
      <c r="K7259" s="26">
        <v>0.21</v>
      </c>
    </row>
    <row r="7260" spans="1:11">
      <c r="A7260" s="4">
        <v>42522</v>
      </c>
      <c r="B7260" t="s">
        <v>4558</v>
      </c>
      <c r="C7260" s="5">
        <f>IF($F$2=0," - ",Tabla1[[#This Row],[Base Precio de Lista neto]])</f>
        <v>19.253499999999999</v>
      </c>
      <c r="D7260" s="5">
        <f>IF($F$2=0," - ",Tabla1[[#This Row],[Base Precio de Lista neto]]*(1-$F$2))</f>
        <v>13.477449999999999</v>
      </c>
      <c r="E7260" s="5">
        <f>IF($F$2=0," - ",Tabla1[[#This Row],[Base para Mejor precio]]*(1-$F$2))</f>
        <v>12.129705</v>
      </c>
      <c r="F7260" s="4" t="s">
        <v>5</v>
      </c>
      <c r="G7260" s="16" t="s">
        <v>5696</v>
      </c>
      <c r="H7260" s="5">
        <f>IFERROR(IF($F$3=0,"-",Tabla1[[#This Row],[Precio de Cliente neto]]*(1+$F$3)),"-")</f>
        <v>20.216175</v>
      </c>
      <c r="I7260" s="5">
        <v>19.253499999999999</v>
      </c>
      <c r="J7260" s="5">
        <v>17.328150000000001</v>
      </c>
      <c r="K7260" s="26">
        <v>0.21</v>
      </c>
    </row>
    <row r="7261" spans="1:11">
      <c r="A7261" s="4">
        <v>42523</v>
      </c>
      <c r="B7261" t="s">
        <v>4559</v>
      </c>
      <c r="C7261" s="5">
        <f>IF($F$2=0," - ",Tabla1[[#This Row],[Base Precio de Lista neto]])</f>
        <v>9442.2900000000009</v>
      </c>
      <c r="D7261" s="5">
        <f>IF($F$2=0," - ",Tabla1[[#This Row],[Base Precio de Lista neto]]*(1-$F$2))</f>
        <v>6609.6030000000001</v>
      </c>
      <c r="E7261" s="5">
        <f>IF($F$2=0," - ",Tabla1[[#This Row],[Base para Mejor precio]]*(1-$F$2))</f>
        <v>5948.6426999999994</v>
      </c>
      <c r="F7261" s="4" t="s">
        <v>6</v>
      </c>
      <c r="G7261" s="16" t="s">
        <v>5696</v>
      </c>
      <c r="H7261" s="5">
        <f>IFERROR(IF($F$3=0,"-",Tabla1[[#This Row],[Precio de Cliente neto]]*(1+$F$3)),"-")</f>
        <v>9914.4045000000006</v>
      </c>
      <c r="I7261" s="5">
        <v>9442.2900000000009</v>
      </c>
      <c r="J7261" s="5">
        <v>8498.0609999999997</v>
      </c>
      <c r="K7261" s="26">
        <v>0.21</v>
      </c>
    </row>
    <row r="7262" spans="1:11">
      <c r="A7262" s="4">
        <v>42524</v>
      </c>
      <c r="B7262" t="s">
        <v>4560</v>
      </c>
      <c r="C7262" s="5">
        <f>IF($F$2=0," - ",Tabla1[[#This Row],[Base Precio de Lista neto]])</f>
        <v>7799.6221999999998</v>
      </c>
      <c r="D7262" s="5">
        <f>IF($F$2=0," - ",Tabla1[[#This Row],[Base Precio de Lista neto]]*(1-$F$2))</f>
        <v>5459.7355399999997</v>
      </c>
      <c r="E7262" s="5">
        <f>IF($F$2=0," - ",Tabla1[[#This Row],[Base para Mejor precio]]*(1-$F$2))</f>
        <v>4913.7619859999995</v>
      </c>
      <c r="F7262" s="4" t="s">
        <v>6</v>
      </c>
      <c r="G7262" s="16" t="s">
        <v>5696</v>
      </c>
      <c r="H7262" s="5">
        <f>IFERROR(IF($F$3=0,"-",Tabla1[[#This Row],[Precio de Cliente neto]]*(1+$F$3)),"-")</f>
        <v>8189.6033099999995</v>
      </c>
      <c r="I7262" s="5">
        <v>7799.6221999999998</v>
      </c>
      <c r="J7262" s="5">
        <v>7019.6599800000004</v>
      </c>
      <c r="K7262" s="26">
        <v>0.21</v>
      </c>
    </row>
    <row r="7263" spans="1:11">
      <c r="A7263" s="4">
        <v>42560</v>
      </c>
      <c r="B7263" t="s">
        <v>4561</v>
      </c>
      <c r="C7263" s="5">
        <f>IF($F$2=0," - ",Tabla1[[#This Row],[Base Precio de Lista neto]])</f>
        <v>2613.3658999999998</v>
      </c>
      <c r="D7263" s="5">
        <f>IF($F$2=0," - ",Tabla1[[#This Row],[Base Precio de Lista neto]]*(1-$F$2))</f>
        <v>1829.3561299999997</v>
      </c>
      <c r="E7263" s="5">
        <f>IF($F$2=0," - ",Tabla1[[#This Row],[Base para Mejor precio]]*(1-$F$2))</f>
        <v>1646.4205169999998</v>
      </c>
      <c r="F7263" s="4" t="s">
        <v>6</v>
      </c>
      <c r="G7263" s="16" t="s">
        <v>5696</v>
      </c>
      <c r="H7263" s="5">
        <f>IFERROR(IF($F$3=0,"-",Tabla1[[#This Row],[Precio de Cliente neto]]*(1+$F$3)),"-")</f>
        <v>2744.0341949999993</v>
      </c>
      <c r="I7263" s="5">
        <v>2613.3658999999998</v>
      </c>
      <c r="J7263" s="5">
        <v>2352.0293099999999</v>
      </c>
      <c r="K7263" s="26">
        <v>0.21</v>
      </c>
    </row>
    <row r="7264" spans="1:11">
      <c r="A7264" s="4">
        <v>42561</v>
      </c>
      <c r="B7264" t="s">
        <v>4562</v>
      </c>
      <c r="C7264" s="5">
        <f>IF($F$2=0," - ",Tabla1[[#This Row],[Base Precio de Lista neto]])</f>
        <v>5424.9728999999998</v>
      </c>
      <c r="D7264" s="5">
        <f>IF($F$2=0," - ",Tabla1[[#This Row],[Base Precio de Lista neto]]*(1-$F$2))</f>
        <v>3797.4810299999995</v>
      </c>
      <c r="E7264" s="5">
        <f>IF($F$2=0," - ",Tabla1[[#This Row],[Base para Mejor precio]]*(1-$F$2))</f>
        <v>3417.732927</v>
      </c>
      <c r="F7264" s="4" t="s">
        <v>6</v>
      </c>
      <c r="G7264" s="16" t="s">
        <v>5696</v>
      </c>
      <c r="H7264" s="5">
        <f>IFERROR(IF($F$3=0,"-",Tabla1[[#This Row],[Precio de Cliente neto]]*(1+$F$3)),"-")</f>
        <v>5696.2215449999994</v>
      </c>
      <c r="I7264" s="5">
        <v>5424.9728999999998</v>
      </c>
      <c r="J7264" s="5">
        <v>4882.4756100000004</v>
      </c>
      <c r="K7264" s="26">
        <v>0.21</v>
      </c>
    </row>
    <row r="7265" spans="1:11">
      <c r="A7265" s="4">
        <v>42562</v>
      </c>
      <c r="B7265" t="s">
        <v>4563</v>
      </c>
      <c r="C7265" s="5">
        <f>IF($F$2=0," - ",Tabla1[[#This Row],[Base Precio de Lista neto]])</f>
        <v>2846.8672999999999</v>
      </c>
      <c r="D7265" s="5">
        <f>IF($F$2=0," - ",Tabla1[[#This Row],[Base Precio de Lista neto]]*(1-$F$2))</f>
        <v>1992.8071099999997</v>
      </c>
      <c r="E7265" s="5">
        <f>IF($F$2=0," - ",Tabla1[[#This Row],[Base para Mejor precio]]*(1-$F$2))</f>
        <v>1793.5263989999999</v>
      </c>
      <c r="F7265" s="4" t="s">
        <v>6</v>
      </c>
      <c r="G7265" s="16" t="s">
        <v>5696</v>
      </c>
      <c r="H7265" s="5">
        <f>IFERROR(IF($F$3=0,"-",Tabla1[[#This Row],[Precio de Cliente neto]]*(1+$F$3)),"-")</f>
        <v>2989.2106649999996</v>
      </c>
      <c r="I7265" s="5">
        <v>2846.8672999999999</v>
      </c>
      <c r="J7265" s="5">
        <v>2562.18057</v>
      </c>
      <c r="K7265" s="26">
        <v>0.21</v>
      </c>
    </row>
    <row r="7266" spans="1:11">
      <c r="A7266" s="4">
        <v>42563</v>
      </c>
      <c r="B7266" t="s">
        <v>4564</v>
      </c>
      <c r="C7266" s="5">
        <f>IF($F$2=0," - ",Tabla1[[#This Row],[Base Precio de Lista neto]])</f>
        <v>5844.0063</v>
      </c>
      <c r="D7266" s="5">
        <f>IF($F$2=0," - ",Tabla1[[#This Row],[Base Precio de Lista neto]]*(1-$F$2))</f>
        <v>4090.8044099999997</v>
      </c>
      <c r="E7266" s="5">
        <f>IF($F$2=0," - ",Tabla1[[#This Row],[Base para Mejor precio]]*(1-$F$2))</f>
        <v>3681.7239689999997</v>
      </c>
      <c r="F7266" s="4" t="s">
        <v>6</v>
      </c>
      <c r="G7266" s="16" t="s">
        <v>5696</v>
      </c>
      <c r="H7266" s="5">
        <f>IFERROR(IF($F$3=0,"-",Tabla1[[#This Row],[Precio de Cliente neto]]*(1+$F$3)),"-")</f>
        <v>6136.2066149999991</v>
      </c>
      <c r="I7266" s="5">
        <v>5844.0063</v>
      </c>
      <c r="J7266" s="5">
        <v>5259.6056699999999</v>
      </c>
      <c r="K7266" s="26">
        <v>0.21</v>
      </c>
    </row>
    <row r="7267" spans="1:11">
      <c r="A7267" s="4">
        <v>42564</v>
      </c>
      <c r="B7267" t="s">
        <v>4565</v>
      </c>
      <c r="C7267" s="5">
        <f>IF($F$2=0," - ",Tabla1[[#This Row],[Base Precio de Lista neto]])</f>
        <v>2725.3168000000001</v>
      </c>
      <c r="D7267" s="5">
        <f>IF($F$2=0," - ",Tabla1[[#This Row],[Base Precio de Lista neto]]*(1-$F$2))</f>
        <v>1907.7217599999999</v>
      </c>
      <c r="E7267" s="5">
        <f>IF($F$2=0," - ",Tabla1[[#This Row],[Base para Mejor precio]]*(1-$F$2))</f>
        <v>1716.949584</v>
      </c>
      <c r="F7267" s="4" t="s">
        <v>6</v>
      </c>
      <c r="G7267" s="16" t="s">
        <v>5696</v>
      </c>
      <c r="H7267" s="5">
        <f>IFERROR(IF($F$3=0,"-",Tabla1[[#This Row],[Precio de Cliente neto]]*(1+$F$3)),"-")</f>
        <v>2861.5826399999996</v>
      </c>
      <c r="I7267" s="5">
        <v>2725.3168000000001</v>
      </c>
      <c r="J7267" s="5">
        <v>2452.78512</v>
      </c>
      <c r="K7267" s="26">
        <v>0.21</v>
      </c>
    </row>
    <row r="7268" spans="1:11">
      <c r="A7268" s="4">
        <v>42565</v>
      </c>
      <c r="B7268" t="s">
        <v>4566</v>
      </c>
      <c r="C7268" s="5">
        <f>IF($F$2=0," - ",Tabla1[[#This Row],[Base Precio de Lista neto]])</f>
        <v>5629.6916000000001</v>
      </c>
      <c r="D7268" s="5">
        <f>IF($F$2=0," - ",Tabla1[[#This Row],[Base Precio de Lista neto]]*(1-$F$2))</f>
        <v>3940.7841199999998</v>
      </c>
      <c r="E7268" s="5">
        <f>IF($F$2=0," - ",Tabla1[[#This Row],[Base para Mejor precio]]*(1-$F$2))</f>
        <v>3546.7057079999995</v>
      </c>
      <c r="F7268" s="4" t="s">
        <v>6</v>
      </c>
      <c r="G7268" s="16" t="s">
        <v>5696</v>
      </c>
      <c r="H7268" s="5">
        <f>IFERROR(IF($F$3=0,"-",Tabla1[[#This Row],[Precio de Cliente neto]]*(1+$F$3)),"-")</f>
        <v>5911.1761799999995</v>
      </c>
      <c r="I7268" s="5">
        <v>5629.6916000000001</v>
      </c>
      <c r="J7268" s="5">
        <v>5066.7224399999996</v>
      </c>
      <c r="K7268" s="26">
        <v>0.21</v>
      </c>
    </row>
    <row r="7269" spans="1:11">
      <c r="A7269" s="4">
        <v>42566</v>
      </c>
      <c r="B7269" t="s">
        <v>4567</v>
      </c>
      <c r="C7269" s="5">
        <f>IF($F$2=0," - ",Tabla1[[#This Row],[Base Precio de Lista neto]])</f>
        <v>7445.0823</v>
      </c>
      <c r="D7269" s="5">
        <f>IF($F$2=0," - ",Tabla1[[#This Row],[Base Precio de Lista neto]]*(1-$F$2))</f>
        <v>5211.5576099999998</v>
      </c>
      <c r="E7269" s="5">
        <f>IF($F$2=0," - ",Tabla1[[#This Row],[Base para Mejor precio]]*(1-$F$2))</f>
        <v>4690.4018489999999</v>
      </c>
      <c r="F7269" s="4" t="s">
        <v>6</v>
      </c>
      <c r="G7269" s="16" t="s">
        <v>5696</v>
      </c>
      <c r="H7269" s="5">
        <f>IFERROR(IF($F$3=0,"-",Tabla1[[#This Row],[Precio de Cliente neto]]*(1+$F$3)),"-")</f>
        <v>7817.3364149999998</v>
      </c>
      <c r="I7269" s="5">
        <v>7445.0823</v>
      </c>
      <c r="J7269" s="5">
        <v>6700.5740699999997</v>
      </c>
      <c r="K7269" s="26">
        <v>0.21</v>
      </c>
    </row>
    <row r="7270" spans="1:11">
      <c r="A7270" s="4">
        <v>42567</v>
      </c>
      <c r="B7270" t="s">
        <v>4568</v>
      </c>
      <c r="C7270" s="5">
        <f>IF($F$2=0," - ",Tabla1[[#This Row],[Base Precio de Lista neto]])</f>
        <v>8073.0653000000002</v>
      </c>
      <c r="D7270" s="5">
        <f>IF($F$2=0," - ",Tabla1[[#This Row],[Base Precio de Lista neto]]*(1-$F$2))</f>
        <v>5651.1457099999998</v>
      </c>
      <c r="E7270" s="5">
        <f>IF($F$2=0," - ",Tabla1[[#This Row],[Base para Mejor precio]]*(1-$F$2))</f>
        <v>5086.0311389999997</v>
      </c>
      <c r="F7270" s="4" t="s">
        <v>6</v>
      </c>
      <c r="G7270" s="16" t="s">
        <v>5696</v>
      </c>
      <c r="H7270" s="5">
        <f>IFERROR(IF($F$3=0,"-",Tabla1[[#This Row],[Precio de Cliente neto]]*(1+$F$3)),"-")</f>
        <v>8476.7185649999992</v>
      </c>
      <c r="I7270" s="5">
        <v>8073.0653000000002</v>
      </c>
      <c r="J7270" s="5">
        <v>7265.7587700000004</v>
      </c>
      <c r="K7270" s="26">
        <v>0.21</v>
      </c>
    </row>
    <row r="7271" spans="1:11">
      <c r="A7271" s="4">
        <v>42568</v>
      </c>
      <c r="B7271" t="s">
        <v>4569</v>
      </c>
      <c r="C7271" s="5">
        <f>IF($F$2=0," - ",Tabla1[[#This Row],[Base Precio de Lista neto]])</f>
        <v>5392.3635999999997</v>
      </c>
      <c r="D7271" s="5">
        <f>IF($F$2=0," - ",Tabla1[[#This Row],[Base Precio de Lista neto]]*(1-$F$2))</f>
        <v>3774.6545199999996</v>
      </c>
      <c r="E7271" s="5">
        <f>IF($F$2=0," - ",Tabla1[[#This Row],[Base para Mejor precio]]*(1-$F$2))</f>
        <v>3397.1890679999997</v>
      </c>
      <c r="F7271" s="4" t="s">
        <v>6</v>
      </c>
      <c r="G7271" s="16" t="s">
        <v>5696</v>
      </c>
      <c r="H7271" s="5">
        <f>IFERROR(IF($F$3=0,"-",Tabla1[[#This Row],[Precio de Cliente neto]]*(1+$F$3)),"-")</f>
        <v>5661.9817799999992</v>
      </c>
      <c r="I7271" s="5">
        <v>5392.3635999999997</v>
      </c>
      <c r="J7271" s="5">
        <v>4853.1272399999998</v>
      </c>
      <c r="K7271" s="26">
        <v>0.21</v>
      </c>
    </row>
    <row r="7272" spans="1:11">
      <c r="A7272" s="4">
        <v>42569</v>
      </c>
      <c r="B7272" t="s">
        <v>4570</v>
      </c>
      <c r="C7272" s="5">
        <f>IF($F$2=0," - ",Tabla1[[#This Row],[Base Precio de Lista neto]])</f>
        <v>892.92060000000004</v>
      </c>
      <c r="D7272" s="5">
        <f>IF($F$2=0," - ",Tabla1[[#This Row],[Base Precio de Lista neto]]*(1-$F$2))</f>
        <v>625.04441999999995</v>
      </c>
      <c r="E7272" s="5">
        <f>IF($F$2=0," - ",Tabla1[[#This Row],[Base para Mejor precio]]*(1-$F$2))</f>
        <v>562.53997800000002</v>
      </c>
      <c r="F7272" s="4" t="s">
        <v>6</v>
      </c>
      <c r="G7272" s="16" t="s">
        <v>5696</v>
      </c>
      <c r="H7272" s="5">
        <f>IFERROR(IF($F$3=0,"-",Tabla1[[#This Row],[Precio de Cliente neto]]*(1+$F$3)),"-")</f>
        <v>937.56662999999992</v>
      </c>
      <c r="I7272" s="5">
        <v>892.92060000000004</v>
      </c>
      <c r="J7272" s="5">
        <v>803.62854000000004</v>
      </c>
      <c r="K7272" s="26">
        <v>0.21</v>
      </c>
    </row>
    <row r="7273" spans="1:11">
      <c r="A7273" s="4">
        <v>42600</v>
      </c>
      <c r="B7273" t="s">
        <v>4571</v>
      </c>
      <c r="C7273" s="5">
        <f>IF($F$2=0," - ",Tabla1[[#This Row],[Base Precio de Lista neto]])</f>
        <v>4939.6063000000004</v>
      </c>
      <c r="D7273" s="5">
        <f>IF($F$2=0," - ",Tabla1[[#This Row],[Base Precio de Lista neto]]*(1-$F$2))</f>
        <v>3457.7244100000003</v>
      </c>
      <c r="E7273" s="5">
        <f>IF($F$2=0," - ",Tabla1[[#This Row],[Base para Mejor precio]]*(1-$F$2))</f>
        <v>3111.9519689999997</v>
      </c>
      <c r="F7273" s="4" t="s">
        <v>6</v>
      </c>
      <c r="G7273" s="16" t="s">
        <v>5696</v>
      </c>
      <c r="H7273" s="5">
        <f>IFERROR(IF($F$3=0,"-",Tabla1[[#This Row],[Precio de Cliente neto]]*(1+$F$3)),"-")</f>
        <v>5186.5866150000002</v>
      </c>
      <c r="I7273" s="5">
        <v>4939.6063000000004</v>
      </c>
      <c r="J7273" s="5">
        <v>4445.6456699999999</v>
      </c>
      <c r="K7273" s="26">
        <v>0.21</v>
      </c>
    </row>
    <row r="7274" spans="1:11">
      <c r="A7274" s="4">
        <v>42601</v>
      </c>
      <c r="B7274" t="s">
        <v>4572</v>
      </c>
      <c r="C7274" s="5">
        <f>IF($F$2=0," - ",Tabla1[[#This Row],[Base Precio de Lista neto]])</f>
        <v>5741.3504000000003</v>
      </c>
      <c r="D7274" s="5">
        <f>IF($F$2=0," - ",Tabla1[[#This Row],[Base Precio de Lista neto]]*(1-$F$2))</f>
        <v>4018.9452799999999</v>
      </c>
      <c r="E7274" s="5">
        <f>IF($F$2=0," - ",Tabla1[[#This Row],[Base para Mejor precio]]*(1-$F$2))</f>
        <v>3617.0507519999996</v>
      </c>
      <c r="F7274" s="4" t="s">
        <v>6</v>
      </c>
      <c r="G7274" s="16" t="s">
        <v>5696</v>
      </c>
      <c r="H7274" s="5">
        <f>IFERROR(IF($F$3=0,"-",Tabla1[[#This Row],[Precio de Cliente neto]]*(1+$F$3)),"-")</f>
        <v>6028.4179199999999</v>
      </c>
      <c r="I7274" s="5">
        <v>5741.3504000000003</v>
      </c>
      <c r="J7274" s="5">
        <v>5167.2153600000001</v>
      </c>
      <c r="K7274" s="26">
        <v>0.21</v>
      </c>
    </row>
    <row r="7275" spans="1:11">
      <c r="A7275" s="4">
        <v>42602</v>
      </c>
      <c r="B7275" t="s">
        <v>4573</v>
      </c>
      <c r="C7275" s="5">
        <f>IF($F$2=0," - ",Tabla1[[#This Row],[Base Precio de Lista neto]])</f>
        <v>24152.006399999998</v>
      </c>
      <c r="D7275" s="5">
        <f>IF($F$2=0," - ",Tabla1[[#This Row],[Base Precio de Lista neto]]*(1-$F$2))</f>
        <v>16906.404479999997</v>
      </c>
      <c r="E7275" s="5">
        <f>IF($F$2=0," - ",Tabla1[[#This Row],[Base para Mejor precio]]*(1-$F$2))</f>
        <v>15215.764031999999</v>
      </c>
      <c r="F7275" s="4" t="s">
        <v>6</v>
      </c>
      <c r="G7275" s="16" t="s">
        <v>5696</v>
      </c>
      <c r="H7275" s="5">
        <f>IFERROR(IF($F$3=0,"-",Tabla1[[#This Row],[Precio de Cliente neto]]*(1+$F$3)),"-")</f>
        <v>25359.606719999996</v>
      </c>
      <c r="I7275" s="5">
        <v>24152.006399999998</v>
      </c>
      <c r="J7275" s="5">
        <v>21736.805759999999</v>
      </c>
      <c r="K7275" s="26">
        <v>0.21</v>
      </c>
    </row>
    <row r="7276" spans="1:11">
      <c r="A7276" s="4">
        <v>42603</v>
      </c>
      <c r="B7276" t="s">
        <v>4574</v>
      </c>
      <c r="C7276" s="5">
        <f>IF($F$2=0," - ",Tabla1[[#This Row],[Base Precio de Lista neto]])</f>
        <v>18576.469300000001</v>
      </c>
      <c r="D7276" s="5">
        <f>IF($F$2=0," - ",Tabla1[[#This Row],[Base Precio de Lista neto]]*(1-$F$2))</f>
        <v>13003.52851</v>
      </c>
      <c r="E7276" s="5">
        <f>IF($F$2=0," - ",Tabla1[[#This Row],[Base para Mejor precio]]*(1-$F$2))</f>
        <v>11703.175659</v>
      </c>
      <c r="F7276" s="4" t="s">
        <v>6</v>
      </c>
      <c r="G7276" s="16" t="s">
        <v>5696</v>
      </c>
      <c r="H7276" s="5">
        <f>IFERROR(IF($F$3=0,"-",Tabla1[[#This Row],[Precio de Cliente neto]]*(1+$F$3)),"-")</f>
        <v>19505.292764999998</v>
      </c>
      <c r="I7276" s="5">
        <v>18576.469300000001</v>
      </c>
      <c r="J7276" s="5">
        <v>16718.822370000002</v>
      </c>
      <c r="K7276" s="26">
        <v>0.21</v>
      </c>
    </row>
    <row r="7277" spans="1:11">
      <c r="A7277" s="4">
        <v>42604</v>
      </c>
      <c r="B7277" t="s">
        <v>4575</v>
      </c>
      <c r="C7277" s="5">
        <f>IF($F$2=0," - ",Tabla1[[#This Row],[Base Precio de Lista neto]])</f>
        <v>16510.370299999999</v>
      </c>
      <c r="D7277" s="5">
        <f>IF($F$2=0," - ",Tabla1[[#This Row],[Base Precio de Lista neto]]*(1-$F$2))</f>
        <v>11557.259209999998</v>
      </c>
      <c r="E7277" s="5">
        <f>IF($F$2=0," - ",Tabla1[[#This Row],[Base para Mejor precio]]*(1-$F$2))</f>
        <v>10401.533288999999</v>
      </c>
      <c r="F7277" s="4" t="s">
        <v>6</v>
      </c>
      <c r="G7277" s="16" t="s">
        <v>5696</v>
      </c>
      <c r="H7277" s="5">
        <f>IFERROR(IF($F$3=0,"-",Tabla1[[#This Row],[Precio de Cliente neto]]*(1+$F$3)),"-")</f>
        <v>17335.888814999998</v>
      </c>
      <c r="I7277" s="5">
        <v>16510.370299999999</v>
      </c>
      <c r="J7277" s="5">
        <v>14859.333269999999</v>
      </c>
      <c r="K7277" s="26">
        <v>0.21</v>
      </c>
    </row>
    <row r="7278" spans="1:11">
      <c r="A7278" s="4">
        <v>42605</v>
      </c>
      <c r="B7278" t="s">
        <v>4576</v>
      </c>
      <c r="C7278" s="5">
        <f>IF($F$2=0," - ",Tabla1[[#This Row],[Base Precio de Lista neto]])</f>
        <v>19019.484199999999</v>
      </c>
      <c r="D7278" s="5">
        <f>IF($F$2=0," - ",Tabla1[[#This Row],[Base Precio de Lista neto]]*(1-$F$2))</f>
        <v>13313.638939999999</v>
      </c>
      <c r="E7278" s="5">
        <f>IF($F$2=0," - ",Tabla1[[#This Row],[Base para Mejor precio]]*(1-$F$2))</f>
        <v>11982.275045999999</v>
      </c>
      <c r="F7278" s="4" t="s">
        <v>6</v>
      </c>
      <c r="G7278" s="16" t="s">
        <v>5696</v>
      </c>
      <c r="H7278" s="5">
        <f>IFERROR(IF($F$3=0,"-",Tabla1[[#This Row],[Precio de Cliente neto]]*(1+$F$3)),"-")</f>
        <v>19970.458409999999</v>
      </c>
      <c r="I7278" s="5">
        <v>19019.484199999999</v>
      </c>
      <c r="J7278" s="5">
        <v>17117.535779999998</v>
      </c>
      <c r="K7278" s="26">
        <v>0.21</v>
      </c>
    </row>
    <row r="7279" spans="1:11">
      <c r="A7279" s="4">
        <v>42606</v>
      </c>
      <c r="B7279" t="s">
        <v>4577</v>
      </c>
      <c r="C7279" s="5">
        <f>IF($F$2=0," - ",Tabla1[[#This Row],[Base Precio de Lista neto]])</f>
        <v>23577.612799999999</v>
      </c>
      <c r="D7279" s="5">
        <f>IF($F$2=0," - ",Tabla1[[#This Row],[Base Precio de Lista neto]]*(1-$F$2))</f>
        <v>16504.328959999999</v>
      </c>
      <c r="E7279" s="5">
        <f>IF($F$2=0," - ",Tabla1[[#This Row],[Base para Mejor precio]]*(1-$F$2))</f>
        <v>14853.896063999999</v>
      </c>
      <c r="F7279" s="4" t="s">
        <v>6</v>
      </c>
      <c r="G7279" s="16" t="s">
        <v>5696</v>
      </c>
      <c r="H7279" s="5">
        <f>IFERROR(IF($F$3=0,"-",Tabla1[[#This Row],[Precio de Cliente neto]]*(1+$F$3)),"-")</f>
        <v>24756.493439999998</v>
      </c>
      <c r="I7279" s="5">
        <v>23577.612799999999</v>
      </c>
      <c r="J7279" s="5">
        <v>21219.85152</v>
      </c>
      <c r="K7279" s="26">
        <v>0.21</v>
      </c>
    </row>
    <row r="7280" spans="1:11">
      <c r="A7280" s="4">
        <v>42607</v>
      </c>
      <c r="B7280" t="s">
        <v>4578</v>
      </c>
      <c r="C7280" s="5">
        <f>IF($F$2=0," - ",Tabla1[[#This Row],[Base Precio de Lista neto]])</f>
        <v>37870.037600000003</v>
      </c>
      <c r="D7280" s="5">
        <f>IF($F$2=0," - ",Tabla1[[#This Row],[Base Precio de Lista neto]]*(1-$F$2))</f>
        <v>26509.026320000001</v>
      </c>
      <c r="E7280" s="5">
        <f>IF($F$2=0," - ",Tabla1[[#This Row],[Base para Mejor precio]]*(1-$F$2))</f>
        <v>23858.123687999996</v>
      </c>
      <c r="F7280" s="4" t="s">
        <v>6</v>
      </c>
      <c r="G7280" s="16" t="s">
        <v>5696</v>
      </c>
      <c r="H7280" s="5">
        <f>IFERROR(IF($F$3=0,"-",Tabla1[[#This Row],[Precio de Cliente neto]]*(1+$F$3)),"-")</f>
        <v>39763.539479999999</v>
      </c>
      <c r="I7280" s="5">
        <v>37870.037600000003</v>
      </c>
      <c r="J7280" s="5">
        <v>34083.033839999996</v>
      </c>
      <c r="K7280" s="26">
        <v>0.21</v>
      </c>
    </row>
    <row r="7281" spans="1:11">
      <c r="A7281" s="4">
        <v>42608</v>
      </c>
      <c r="B7281" t="s">
        <v>4579</v>
      </c>
      <c r="C7281" s="5">
        <f>IF($F$2=0," - ",Tabla1[[#This Row],[Base Precio de Lista neto]])</f>
        <v>33230.740700000002</v>
      </c>
      <c r="D7281" s="5">
        <f>IF($F$2=0," - ",Tabla1[[#This Row],[Base Precio de Lista neto]]*(1-$F$2))</f>
        <v>23261.518489999999</v>
      </c>
      <c r="E7281" s="5">
        <f>IF($F$2=0," - ",Tabla1[[#This Row],[Base para Mejor precio]]*(1-$F$2))</f>
        <v>20935.366640999997</v>
      </c>
      <c r="F7281" s="4" t="s">
        <v>6</v>
      </c>
      <c r="G7281" s="16" t="s">
        <v>5696</v>
      </c>
      <c r="H7281" s="5">
        <f>IFERROR(IF($F$3=0,"-",Tabla1[[#This Row],[Precio de Cliente neto]]*(1+$F$3)),"-")</f>
        <v>34892.277734999996</v>
      </c>
      <c r="I7281" s="5">
        <v>33230.740700000002</v>
      </c>
      <c r="J7281" s="5">
        <v>29907.66663</v>
      </c>
      <c r="K7281" s="26">
        <v>0.21</v>
      </c>
    </row>
    <row r="7282" spans="1:11">
      <c r="A7282" s="4">
        <v>42609</v>
      </c>
      <c r="B7282" t="s">
        <v>4580</v>
      </c>
      <c r="C7282" s="5">
        <f>IF($F$2=0," - ",Tabla1[[#This Row],[Base Precio de Lista neto]])</f>
        <v>31166.901000000002</v>
      </c>
      <c r="D7282" s="5">
        <f>IF($F$2=0," - ",Tabla1[[#This Row],[Base Precio de Lista neto]]*(1-$F$2))</f>
        <v>21816.830699999999</v>
      </c>
      <c r="E7282" s="5">
        <f>IF($F$2=0," - ",Tabla1[[#This Row],[Base para Mejor precio]]*(1-$F$2))</f>
        <v>19635.147629999996</v>
      </c>
      <c r="F7282" s="4" t="s">
        <v>6</v>
      </c>
      <c r="G7282" s="16" t="s">
        <v>5696</v>
      </c>
      <c r="H7282" s="5">
        <f>IFERROR(IF($F$3=0,"-",Tabla1[[#This Row],[Precio de Cliente neto]]*(1+$F$3)),"-")</f>
        <v>32725.246049999998</v>
      </c>
      <c r="I7282" s="5">
        <v>31166.901000000002</v>
      </c>
      <c r="J7282" s="5">
        <v>28050.210899999998</v>
      </c>
      <c r="K7282" s="26">
        <v>0.21</v>
      </c>
    </row>
    <row r="7283" spans="1:11">
      <c r="A7283" s="4">
        <v>42699</v>
      </c>
      <c r="B7283" t="s">
        <v>4581</v>
      </c>
      <c r="C7283" s="5">
        <f>IF($F$2=0," - ",Tabla1[[#This Row],[Base Precio de Lista neto]])</f>
        <v>8322.1061000000009</v>
      </c>
      <c r="D7283" s="5">
        <f>IF($F$2=0," - ",Tabla1[[#This Row],[Base Precio de Lista neto]]*(1-$F$2))</f>
        <v>5825.4742700000006</v>
      </c>
      <c r="E7283" s="5">
        <f>IF($F$2=0," - ",Tabla1[[#This Row],[Base para Mejor precio]]*(1-$F$2))</f>
        <v>5242.9268429999993</v>
      </c>
      <c r="F7283" s="4" t="s">
        <v>6</v>
      </c>
      <c r="G7283" s="16" t="s">
        <v>5696</v>
      </c>
      <c r="H7283" s="5">
        <f>IFERROR(IF($F$3=0,"-",Tabla1[[#This Row],[Precio de Cliente neto]]*(1+$F$3)),"-")</f>
        <v>8738.2114050000018</v>
      </c>
      <c r="I7283" s="5">
        <v>8322.1061000000009</v>
      </c>
      <c r="J7283" s="5">
        <v>7489.8954899999999</v>
      </c>
      <c r="K7283" s="26">
        <v>0.21</v>
      </c>
    </row>
    <row r="7284" spans="1:11">
      <c r="A7284" s="4">
        <v>42700</v>
      </c>
      <c r="B7284" t="s">
        <v>4582</v>
      </c>
      <c r="C7284" s="5">
        <f>IF($F$2=0," - ",Tabla1[[#This Row],[Base Precio de Lista neto]])</f>
        <v>8588.0982999999997</v>
      </c>
      <c r="D7284" s="5">
        <f>IF($F$2=0," - ",Tabla1[[#This Row],[Base Precio de Lista neto]]*(1-$F$2))</f>
        <v>6011.6688099999992</v>
      </c>
      <c r="E7284" s="5">
        <f>IF($F$2=0," - ",Tabla1[[#This Row],[Base para Mejor precio]]*(1-$F$2))</f>
        <v>5410.501929</v>
      </c>
      <c r="F7284" s="4" t="s">
        <v>6</v>
      </c>
      <c r="G7284" s="16" t="s">
        <v>5696</v>
      </c>
      <c r="H7284" s="5">
        <f>IFERROR(IF($F$3=0,"-",Tabla1[[#This Row],[Precio de Cliente neto]]*(1+$F$3)),"-")</f>
        <v>9017.5032149999988</v>
      </c>
      <c r="I7284" s="5">
        <v>8588.0982999999997</v>
      </c>
      <c r="J7284" s="5">
        <v>7729.2884700000004</v>
      </c>
      <c r="K7284" s="26">
        <v>0.21</v>
      </c>
    </row>
    <row r="7285" spans="1:11">
      <c r="A7285" s="4">
        <v>42701</v>
      </c>
      <c r="B7285" t="s">
        <v>4583</v>
      </c>
      <c r="C7285" s="5">
        <f>IF($F$2=0," - ",Tabla1[[#This Row],[Base Precio de Lista neto]])</f>
        <v>13320.5731</v>
      </c>
      <c r="D7285" s="5">
        <f>IF($F$2=0," - ",Tabla1[[#This Row],[Base Precio de Lista neto]]*(1-$F$2))</f>
        <v>9324.4011699999992</v>
      </c>
      <c r="E7285" s="5">
        <f>IF($F$2=0," - ",Tabla1[[#This Row],[Base para Mejor precio]]*(1-$F$2))</f>
        <v>8391.9610529999991</v>
      </c>
      <c r="F7285" s="4" t="s">
        <v>6</v>
      </c>
      <c r="G7285" s="16" t="s">
        <v>5696</v>
      </c>
      <c r="H7285" s="5">
        <f>IFERROR(IF($F$3=0,"-",Tabla1[[#This Row],[Precio de Cliente neto]]*(1+$F$3)),"-")</f>
        <v>13986.601755</v>
      </c>
      <c r="I7285" s="5">
        <v>13320.5731</v>
      </c>
      <c r="J7285" s="5">
        <v>11988.515789999999</v>
      </c>
      <c r="K7285" s="26">
        <v>0.21</v>
      </c>
    </row>
    <row r="7286" spans="1:11">
      <c r="A7286" s="4">
        <v>42702</v>
      </c>
      <c r="B7286" t="s">
        <v>4584</v>
      </c>
      <c r="C7286" s="5">
        <f>IF($F$2=0," - ",Tabla1[[#This Row],[Base Precio de Lista neto]])</f>
        <v>13659.317300000001</v>
      </c>
      <c r="D7286" s="5">
        <f>IF($F$2=0," - ",Tabla1[[#This Row],[Base Precio de Lista neto]]*(1-$F$2))</f>
        <v>9561.5221099999999</v>
      </c>
      <c r="E7286" s="5">
        <f>IF($F$2=0," - ",Tabla1[[#This Row],[Base para Mejor precio]]*(1-$F$2))</f>
        <v>8605.3698989999994</v>
      </c>
      <c r="F7286" s="4" t="s">
        <v>6</v>
      </c>
      <c r="G7286" s="16" t="s">
        <v>5696</v>
      </c>
      <c r="H7286" s="5">
        <f>IFERROR(IF($F$3=0,"-",Tabla1[[#This Row],[Precio de Cliente neto]]*(1+$F$3)),"-")</f>
        <v>14342.283165000001</v>
      </c>
      <c r="I7286" s="5">
        <v>13659.317300000001</v>
      </c>
      <c r="J7286" s="5">
        <v>12293.38557</v>
      </c>
      <c r="K7286" s="26">
        <v>0.21</v>
      </c>
    </row>
    <row r="7287" spans="1:11">
      <c r="A7287" s="4">
        <v>42703</v>
      </c>
      <c r="B7287" t="s">
        <v>4585</v>
      </c>
      <c r="C7287" s="5">
        <f>IF($F$2=0," - ",Tabla1[[#This Row],[Base Precio de Lista neto]])</f>
        <v>24997.219799999999</v>
      </c>
      <c r="D7287" s="5">
        <f>IF($F$2=0," - ",Tabla1[[#This Row],[Base Precio de Lista neto]]*(1-$F$2))</f>
        <v>17498.053859999996</v>
      </c>
      <c r="E7287" s="5">
        <f>IF($F$2=0," - ",Tabla1[[#This Row],[Base para Mejor precio]]*(1-$F$2))</f>
        <v>15748.248474</v>
      </c>
      <c r="F7287" s="4" t="s">
        <v>6</v>
      </c>
      <c r="G7287" s="16" t="s">
        <v>5696</v>
      </c>
      <c r="H7287" s="5">
        <f>IFERROR(IF($F$3=0,"-",Tabla1[[#This Row],[Precio de Cliente neto]]*(1+$F$3)),"-")</f>
        <v>26247.080789999993</v>
      </c>
      <c r="I7287" s="5">
        <v>24997.219799999999</v>
      </c>
      <c r="J7287" s="5">
        <v>22497.497820000001</v>
      </c>
      <c r="K7287" s="26">
        <v>0.21</v>
      </c>
    </row>
    <row r="7288" spans="1:11">
      <c r="A7288" s="4">
        <v>42704</v>
      </c>
      <c r="B7288" t="s">
        <v>4586</v>
      </c>
      <c r="C7288" s="5">
        <f>IF($F$2=0," - ",Tabla1[[#This Row],[Base Precio de Lista neto]])</f>
        <v>11569.4614</v>
      </c>
      <c r="D7288" s="5">
        <f>IF($F$2=0," - ",Tabla1[[#This Row],[Base Precio de Lista neto]]*(1-$F$2))</f>
        <v>8098.6229799999992</v>
      </c>
      <c r="E7288" s="5">
        <f>IF($F$2=0," - ",Tabla1[[#This Row],[Base para Mejor precio]]*(1-$F$2))</f>
        <v>7288.7606819999992</v>
      </c>
      <c r="F7288" s="4" t="s">
        <v>6</v>
      </c>
      <c r="G7288" s="16" t="s">
        <v>5696</v>
      </c>
      <c r="H7288" s="5">
        <f>IFERROR(IF($F$3=0,"-",Tabla1[[#This Row],[Precio de Cliente neto]]*(1+$F$3)),"-")</f>
        <v>12147.934469999998</v>
      </c>
      <c r="I7288" s="5">
        <v>11569.4614</v>
      </c>
      <c r="J7288" s="5">
        <v>10412.51526</v>
      </c>
      <c r="K7288" s="26">
        <v>0.21</v>
      </c>
    </row>
    <row r="7289" spans="1:11">
      <c r="A7289" s="4">
        <v>42705</v>
      </c>
      <c r="B7289" t="s">
        <v>7960</v>
      </c>
      <c r="C7289" s="5">
        <f>IF($F$2=0," - ",Tabla1[[#This Row],[Base Precio de Lista neto]])</f>
        <v>4254.1383999999998</v>
      </c>
      <c r="D7289" s="5">
        <f>IF($F$2=0," - ",Tabla1[[#This Row],[Base Precio de Lista neto]]*(1-$F$2))</f>
        <v>2977.8968799999998</v>
      </c>
      <c r="E7289" s="5">
        <f>IF($F$2=0," - ",Tabla1[[#This Row],[Base para Mejor precio]]*(1-$F$2))</f>
        <v>2680.1071919999999</v>
      </c>
      <c r="F7289" s="4" t="s">
        <v>4</v>
      </c>
      <c r="G7289" s="16" t="s">
        <v>5696</v>
      </c>
      <c r="H7289" s="5">
        <f>IFERROR(IF($F$3=0,"-",Tabla1[[#This Row],[Precio de Cliente neto]]*(1+$F$3)),"-")</f>
        <v>4466.8453199999994</v>
      </c>
      <c r="I7289" s="5">
        <v>4254.1383999999998</v>
      </c>
      <c r="J7289" s="5">
        <v>3828.7245600000001</v>
      </c>
      <c r="K7289" s="26">
        <v>0.21</v>
      </c>
    </row>
    <row r="7290" spans="1:11">
      <c r="A7290" s="4">
        <v>42706</v>
      </c>
      <c r="B7290" t="s">
        <v>7961</v>
      </c>
      <c r="C7290" s="5">
        <f>IF($F$2=0," - ",Tabla1[[#This Row],[Base Precio de Lista neto]])</f>
        <v>4135.4161999999997</v>
      </c>
      <c r="D7290" s="5">
        <f>IF($F$2=0," - ",Tabla1[[#This Row],[Base Precio de Lista neto]]*(1-$F$2))</f>
        <v>2894.7913399999998</v>
      </c>
      <c r="E7290" s="5">
        <f>IF($F$2=0," - ",Tabla1[[#This Row],[Base para Mejor precio]]*(1-$F$2))</f>
        <v>2605.3122060000001</v>
      </c>
      <c r="F7290" s="4" t="s">
        <v>4</v>
      </c>
      <c r="G7290" s="16" t="s">
        <v>5696</v>
      </c>
      <c r="H7290" s="5">
        <f>IFERROR(IF($F$3=0,"-",Tabla1[[#This Row],[Precio de Cliente neto]]*(1+$F$3)),"-")</f>
        <v>4342.1870099999996</v>
      </c>
      <c r="I7290" s="5">
        <v>4135.4161999999997</v>
      </c>
      <c r="J7290" s="5">
        <v>3721.8745800000002</v>
      </c>
      <c r="K7290" s="26">
        <v>0.21</v>
      </c>
    </row>
    <row r="7291" spans="1:11">
      <c r="A7291" s="4">
        <v>42707</v>
      </c>
      <c r="B7291" t="s">
        <v>7962</v>
      </c>
      <c r="C7291" s="5">
        <f>IF($F$2=0," - ",Tabla1[[#This Row],[Base Precio de Lista neto]])</f>
        <v>3898.8195000000001</v>
      </c>
      <c r="D7291" s="5">
        <f>IF($F$2=0," - ",Tabla1[[#This Row],[Base Precio de Lista neto]]*(1-$F$2))</f>
        <v>2729.1736499999997</v>
      </c>
      <c r="E7291" s="5">
        <f>IF($F$2=0," - ",Tabla1[[#This Row],[Base para Mejor precio]]*(1-$F$2))</f>
        <v>2456.2562849999999</v>
      </c>
      <c r="F7291" s="4" t="s">
        <v>4</v>
      </c>
      <c r="G7291" s="16" t="s">
        <v>5696</v>
      </c>
      <c r="H7291" s="5">
        <f>IFERROR(IF($F$3=0,"-",Tabla1[[#This Row],[Precio de Cliente neto]]*(1+$F$3)),"-")</f>
        <v>4093.7604749999996</v>
      </c>
      <c r="I7291" s="5">
        <v>3898.8195000000001</v>
      </c>
      <c r="J7291" s="5">
        <v>3508.9375500000001</v>
      </c>
      <c r="K7291" s="26">
        <v>0.21</v>
      </c>
    </row>
    <row r="7292" spans="1:11">
      <c r="A7292" s="4">
        <v>42708</v>
      </c>
      <c r="B7292" t="s">
        <v>7963</v>
      </c>
      <c r="C7292" s="5">
        <f>IF($F$2=0," - ",Tabla1[[#This Row],[Base Precio de Lista neto]])</f>
        <v>3743.4050000000002</v>
      </c>
      <c r="D7292" s="5">
        <f>IF($F$2=0," - ",Tabla1[[#This Row],[Base Precio de Lista neto]]*(1-$F$2))</f>
        <v>2620.3834999999999</v>
      </c>
      <c r="E7292" s="5">
        <f>IF($F$2=0," - ",Tabla1[[#This Row],[Base para Mejor precio]]*(1-$F$2))</f>
        <v>2358.3451499999996</v>
      </c>
      <c r="F7292" s="4" t="s">
        <v>4</v>
      </c>
      <c r="G7292" s="16" t="s">
        <v>5696</v>
      </c>
      <c r="H7292" s="5">
        <f>IFERROR(IF($F$3=0,"-",Tabla1[[#This Row],[Precio de Cliente neto]]*(1+$F$3)),"-")</f>
        <v>3930.5752499999999</v>
      </c>
      <c r="I7292" s="5">
        <v>3743.4050000000002</v>
      </c>
      <c r="J7292" s="5">
        <v>3369.0645</v>
      </c>
      <c r="K7292" s="26">
        <v>0.21</v>
      </c>
    </row>
    <row r="7293" spans="1:11">
      <c r="A7293" s="4">
        <v>42709</v>
      </c>
      <c r="B7293" t="s">
        <v>7964</v>
      </c>
      <c r="C7293" s="5">
        <f>IF($F$2=0," - ",Tabla1[[#This Row],[Base Precio de Lista neto]])</f>
        <v>3688.4297999999999</v>
      </c>
      <c r="D7293" s="5">
        <f>IF($F$2=0," - ",Tabla1[[#This Row],[Base Precio de Lista neto]]*(1-$F$2))</f>
        <v>2581.9008599999997</v>
      </c>
      <c r="E7293" s="5">
        <f>IF($F$2=0," - ",Tabla1[[#This Row],[Base para Mejor precio]]*(1-$F$2))</f>
        <v>2323.7107739999997</v>
      </c>
      <c r="F7293" s="4" t="s">
        <v>4</v>
      </c>
      <c r="G7293" s="16" t="s">
        <v>5696</v>
      </c>
      <c r="H7293" s="5">
        <f>IFERROR(IF($F$3=0,"-",Tabla1[[#This Row],[Precio de Cliente neto]]*(1+$F$3)),"-")</f>
        <v>3872.8512899999996</v>
      </c>
      <c r="I7293" s="5">
        <v>3688.4297999999999</v>
      </c>
      <c r="J7293" s="5">
        <v>3319.58682</v>
      </c>
      <c r="K7293" s="26">
        <v>0.21</v>
      </c>
    </row>
    <row r="7294" spans="1:11">
      <c r="A7294" s="4">
        <v>42710</v>
      </c>
      <c r="B7294" t="s">
        <v>4587</v>
      </c>
      <c r="C7294" s="5">
        <f>IF($F$2=0," - ",Tabla1[[#This Row],[Base Precio de Lista neto]])</f>
        <v>3665.125</v>
      </c>
      <c r="D7294" s="5">
        <f>IF($F$2=0," - ",Tabla1[[#This Row],[Base Precio de Lista neto]]*(1-$F$2))</f>
        <v>2565.5874999999996</v>
      </c>
      <c r="E7294" s="5">
        <f>IF($F$2=0," - ",Tabla1[[#This Row],[Base para Mejor precio]]*(1-$F$2))</f>
        <v>2309.0287499999999</v>
      </c>
      <c r="F7294" s="4" t="s">
        <v>6</v>
      </c>
      <c r="G7294" s="16" t="s">
        <v>5696</v>
      </c>
      <c r="H7294" s="5">
        <f>IFERROR(IF($F$3=0,"-",Tabla1[[#This Row],[Precio de Cliente neto]]*(1+$F$3)),"-")</f>
        <v>3848.3812499999995</v>
      </c>
      <c r="I7294" s="5">
        <v>3665.125</v>
      </c>
      <c r="J7294" s="5">
        <v>3298.6125000000002</v>
      </c>
      <c r="K7294" s="26">
        <v>0.21</v>
      </c>
    </row>
    <row r="7295" spans="1:11">
      <c r="A7295" s="4">
        <v>42711</v>
      </c>
      <c r="B7295" t="s">
        <v>4588</v>
      </c>
      <c r="C7295" s="5">
        <f>IF($F$2=0," - ",Tabla1[[#This Row],[Base Precio de Lista neto]])</f>
        <v>4082.3020000000001</v>
      </c>
      <c r="D7295" s="5">
        <f>IF($F$2=0," - ",Tabla1[[#This Row],[Base Precio de Lista neto]]*(1-$F$2))</f>
        <v>2857.6113999999998</v>
      </c>
      <c r="E7295" s="5">
        <f>IF($F$2=0," - ",Tabla1[[#This Row],[Base para Mejor precio]]*(1-$F$2))</f>
        <v>2571.8502600000002</v>
      </c>
      <c r="F7295" s="4" t="s">
        <v>6</v>
      </c>
      <c r="G7295" s="16" t="s">
        <v>5696</v>
      </c>
      <c r="H7295" s="5">
        <f>IFERROR(IF($F$3=0,"-",Tabla1[[#This Row],[Precio de Cliente neto]]*(1+$F$3)),"-")</f>
        <v>4286.4170999999997</v>
      </c>
      <c r="I7295" s="5">
        <v>4082.3020000000001</v>
      </c>
      <c r="J7295" s="5">
        <v>3674.0718000000002</v>
      </c>
      <c r="K7295" s="26">
        <v>0.21</v>
      </c>
    </row>
    <row r="7296" spans="1:11">
      <c r="A7296" s="4">
        <v>42712</v>
      </c>
      <c r="B7296" t="s">
        <v>4589</v>
      </c>
      <c r="C7296" s="5">
        <f>IF($F$2=0," - ",Tabla1[[#This Row],[Base Precio de Lista neto]])</f>
        <v>3725.8247000000001</v>
      </c>
      <c r="D7296" s="5">
        <f>IF($F$2=0," - ",Tabla1[[#This Row],[Base Precio de Lista neto]]*(1-$F$2))</f>
        <v>2608.0772899999997</v>
      </c>
      <c r="E7296" s="5">
        <f>IF($F$2=0," - ",Tabla1[[#This Row],[Base para Mejor precio]]*(1-$F$2))</f>
        <v>2347.2695609999996</v>
      </c>
      <c r="F7296" s="4" t="s">
        <v>6</v>
      </c>
      <c r="G7296" s="16" t="s">
        <v>5696</v>
      </c>
      <c r="H7296" s="5">
        <f>IFERROR(IF($F$3=0,"-",Tabla1[[#This Row],[Precio de Cliente neto]]*(1+$F$3)),"-")</f>
        <v>3912.1159349999998</v>
      </c>
      <c r="I7296" s="5">
        <v>3725.8247000000001</v>
      </c>
      <c r="J7296" s="5">
        <v>3353.2422299999998</v>
      </c>
      <c r="K7296" s="26">
        <v>0.21</v>
      </c>
    </row>
    <row r="7297" spans="1:11">
      <c r="A7297" s="4">
        <v>42713</v>
      </c>
      <c r="B7297" t="s">
        <v>4590</v>
      </c>
      <c r="C7297" s="5">
        <f>IF($F$2=0," - ",Tabla1[[#This Row],[Base Precio de Lista neto]])</f>
        <v>4409.1288999999997</v>
      </c>
      <c r="D7297" s="5">
        <f>IF($F$2=0," - ",Tabla1[[#This Row],[Base Precio de Lista neto]]*(1-$F$2))</f>
        <v>3086.3902299999995</v>
      </c>
      <c r="E7297" s="5">
        <f>IF($F$2=0," - ",Tabla1[[#This Row],[Base para Mejor precio]]*(1-$F$2))</f>
        <v>2777.7512069999998</v>
      </c>
      <c r="F7297" s="4" t="s">
        <v>6</v>
      </c>
      <c r="G7297" s="16" t="s">
        <v>5696</v>
      </c>
      <c r="H7297" s="5">
        <f>IFERROR(IF($F$3=0,"-",Tabla1[[#This Row],[Precio de Cliente neto]]*(1+$F$3)),"-")</f>
        <v>4629.5853449999995</v>
      </c>
      <c r="I7297" s="5">
        <v>4409.1288999999997</v>
      </c>
      <c r="J7297" s="5">
        <v>3968.2160100000001</v>
      </c>
      <c r="K7297" s="26">
        <v>0.21</v>
      </c>
    </row>
    <row r="7298" spans="1:11">
      <c r="A7298" s="4">
        <v>42714</v>
      </c>
      <c r="B7298" t="s">
        <v>4591</v>
      </c>
      <c r="C7298" s="5">
        <f>IF($F$2=0," - ",Tabla1[[#This Row],[Base Precio de Lista neto]])</f>
        <v>6736.1559999999999</v>
      </c>
      <c r="D7298" s="5">
        <f>IF($F$2=0," - ",Tabla1[[#This Row],[Base Precio de Lista neto]]*(1-$F$2))</f>
        <v>4715.3091999999997</v>
      </c>
      <c r="E7298" s="5">
        <f>IF($F$2=0," - ",Tabla1[[#This Row],[Base para Mejor precio]]*(1-$F$2))</f>
        <v>4243.7782799999995</v>
      </c>
      <c r="F7298" s="4" t="s">
        <v>6</v>
      </c>
      <c r="G7298" s="16" t="s">
        <v>5696</v>
      </c>
      <c r="H7298" s="5">
        <f>IFERROR(IF($F$3=0,"-",Tabla1[[#This Row],[Precio de Cliente neto]]*(1+$F$3)),"-")</f>
        <v>7072.9637999999995</v>
      </c>
      <c r="I7298" s="5">
        <v>6736.1559999999999</v>
      </c>
      <c r="J7298" s="5">
        <v>6062.5403999999999</v>
      </c>
      <c r="K7298" s="26">
        <v>0.21</v>
      </c>
    </row>
    <row r="7299" spans="1:11">
      <c r="A7299" s="4">
        <v>42715</v>
      </c>
      <c r="B7299" t="s">
        <v>4592</v>
      </c>
      <c r="C7299" s="5">
        <f>IF($F$2=0," - ",Tabla1[[#This Row],[Base Precio de Lista neto]])</f>
        <v>7687.9705999999996</v>
      </c>
      <c r="D7299" s="5">
        <f>IF($F$2=0," - ",Tabla1[[#This Row],[Base Precio de Lista neto]]*(1-$F$2))</f>
        <v>5381.5794199999991</v>
      </c>
      <c r="E7299" s="5">
        <f>IF($F$2=0," - ",Tabla1[[#This Row],[Base para Mejor precio]]*(1-$F$2))</f>
        <v>4843.4214779999993</v>
      </c>
      <c r="F7299" s="4" t="s">
        <v>6</v>
      </c>
      <c r="G7299" s="16" t="s">
        <v>5696</v>
      </c>
      <c r="H7299" s="5">
        <f>IFERROR(IF($F$3=0,"-",Tabla1[[#This Row],[Precio de Cliente neto]]*(1+$F$3)),"-")</f>
        <v>8072.3691299999991</v>
      </c>
      <c r="I7299" s="5">
        <v>7687.9705999999996</v>
      </c>
      <c r="J7299" s="5">
        <v>6919.1735399999998</v>
      </c>
      <c r="K7299" s="26">
        <v>0.21</v>
      </c>
    </row>
    <row r="7300" spans="1:11">
      <c r="A7300" s="4">
        <v>42716</v>
      </c>
      <c r="B7300" t="s">
        <v>4593</v>
      </c>
      <c r="C7300" s="5">
        <f>IF($F$2=0," - ",Tabla1[[#This Row],[Base Precio de Lista neto]])</f>
        <v>14212.4272</v>
      </c>
      <c r="D7300" s="5">
        <f>IF($F$2=0," - ",Tabla1[[#This Row],[Base Precio de Lista neto]]*(1-$F$2))</f>
        <v>9948.6990399999995</v>
      </c>
      <c r="E7300" s="5">
        <f>IF($F$2=0," - ",Tabla1[[#This Row],[Base para Mejor precio]]*(1-$F$2))</f>
        <v>8953.8291359999985</v>
      </c>
      <c r="F7300" s="4" t="s">
        <v>6</v>
      </c>
      <c r="G7300" s="16" t="s">
        <v>5696</v>
      </c>
      <c r="H7300" s="5">
        <f>IFERROR(IF($F$3=0,"-",Tabla1[[#This Row],[Precio de Cliente neto]]*(1+$F$3)),"-")</f>
        <v>14923.048559999999</v>
      </c>
      <c r="I7300" s="5">
        <v>14212.4272</v>
      </c>
      <c r="J7300" s="5">
        <v>12791.18448</v>
      </c>
      <c r="K7300" s="26">
        <v>0.21</v>
      </c>
    </row>
    <row r="7301" spans="1:11">
      <c r="A7301" s="4">
        <v>42717</v>
      </c>
      <c r="B7301" t="s">
        <v>4594</v>
      </c>
      <c r="C7301" s="5">
        <f>IF($F$2=0," - ",Tabla1[[#This Row],[Base Precio de Lista neto]])</f>
        <v>16536.603800000001</v>
      </c>
      <c r="D7301" s="5">
        <f>IF($F$2=0," - ",Tabla1[[#This Row],[Base Precio de Lista neto]]*(1-$F$2))</f>
        <v>11575.622659999999</v>
      </c>
      <c r="E7301" s="5">
        <f>IF($F$2=0," - ",Tabla1[[#This Row],[Base para Mejor precio]]*(1-$F$2))</f>
        <v>10418.060393999998</v>
      </c>
      <c r="F7301" s="4" t="s">
        <v>6</v>
      </c>
      <c r="G7301" s="16" t="s">
        <v>5696</v>
      </c>
      <c r="H7301" s="5">
        <f>IFERROR(IF($F$3=0,"-",Tabla1[[#This Row],[Precio de Cliente neto]]*(1+$F$3)),"-")</f>
        <v>17363.433989999998</v>
      </c>
      <c r="I7301" s="5">
        <v>16536.603800000001</v>
      </c>
      <c r="J7301" s="5">
        <v>14882.94342</v>
      </c>
      <c r="K7301" s="26">
        <v>0.21</v>
      </c>
    </row>
    <row r="7302" spans="1:11">
      <c r="A7302" s="4">
        <v>42718</v>
      </c>
      <c r="B7302" t="s">
        <v>4595</v>
      </c>
      <c r="C7302" s="5">
        <f>IF($F$2=0," - ",Tabla1[[#This Row],[Base Precio de Lista neto]])</f>
        <v>19062.370599999998</v>
      </c>
      <c r="D7302" s="5">
        <f>IF($F$2=0," - ",Tabla1[[#This Row],[Base Precio de Lista neto]]*(1-$F$2))</f>
        <v>13343.659419999998</v>
      </c>
      <c r="E7302" s="5">
        <f>IF($F$2=0," - ",Tabla1[[#This Row],[Base para Mejor precio]]*(1-$F$2))</f>
        <v>12009.293477999998</v>
      </c>
      <c r="F7302" s="4" t="s">
        <v>6</v>
      </c>
      <c r="G7302" s="16" t="s">
        <v>5696</v>
      </c>
      <c r="H7302" s="5">
        <f>IFERROR(IF($F$3=0,"-",Tabla1[[#This Row],[Precio de Cliente neto]]*(1+$F$3)),"-")</f>
        <v>20015.489129999998</v>
      </c>
      <c r="I7302" s="5">
        <v>19062.370599999998</v>
      </c>
      <c r="J7302" s="5">
        <v>17156.133539999999</v>
      </c>
      <c r="K7302" s="26">
        <v>0.21</v>
      </c>
    </row>
    <row r="7303" spans="1:11">
      <c r="A7303" s="4">
        <v>42719</v>
      </c>
      <c r="B7303" t="s">
        <v>4596</v>
      </c>
      <c r="C7303" s="5">
        <f>IF($F$2=0," - ",Tabla1[[#This Row],[Base Precio de Lista neto]])</f>
        <v>6078.9254000000001</v>
      </c>
      <c r="D7303" s="5">
        <f>IF($F$2=0," - ",Tabla1[[#This Row],[Base Precio de Lista neto]]*(1-$F$2))</f>
        <v>4255.2477799999997</v>
      </c>
      <c r="E7303" s="5">
        <f>IF($F$2=0," - ",Tabla1[[#This Row],[Base para Mejor precio]]*(1-$F$2))</f>
        <v>3829.7230019999997</v>
      </c>
      <c r="F7303" s="4" t="s">
        <v>6</v>
      </c>
      <c r="G7303" s="16" t="s">
        <v>5696</v>
      </c>
      <c r="H7303" s="5">
        <f>IFERROR(IF($F$3=0,"-",Tabla1[[#This Row],[Precio de Cliente neto]]*(1+$F$3)),"-")</f>
        <v>6382.8716699999995</v>
      </c>
      <c r="I7303" s="5">
        <v>6078.9254000000001</v>
      </c>
      <c r="J7303" s="5">
        <v>5471.0328600000003</v>
      </c>
      <c r="K7303" s="26">
        <v>0.21</v>
      </c>
    </row>
    <row r="7304" spans="1:11">
      <c r="A7304" s="4">
        <v>42720</v>
      </c>
      <c r="B7304" t="s">
        <v>4597</v>
      </c>
      <c r="C7304" s="5">
        <f>IF($F$2=0," - ",Tabla1[[#This Row],[Base Precio de Lista neto]])</f>
        <v>6854.4975000000004</v>
      </c>
      <c r="D7304" s="5">
        <f>IF($F$2=0," - ",Tabla1[[#This Row],[Base Precio de Lista neto]]*(1-$F$2))</f>
        <v>4798.1482500000002</v>
      </c>
      <c r="E7304" s="5">
        <f>IF($F$2=0," - ",Tabla1[[#This Row],[Base para Mejor precio]]*(1-$F$2))</f>
        <v>4318.3334249999998</v>
      </c>
      <c r="F7304" s="4" t="s">
        <v>6</v>
      </c>
      <c r="G7304" s="16" t="s">
        <v>5696</v>
      </c>
      <c r="H7304" s="5">
        <f>IFERROR(IF($F$3=0,"-",Tabla1[[#This Row],[Precio de Cliente neto]]*(1+$F$3)),"-")</f>
        <v>7197.2223750000003</v>
      </c>
      <c r="I7304" s="5">
        <v>6854.4975000000004</v>
      </c>
      <c r="J7304" s="5">
        <v>6169.0477499999997</v>
      </c>
      <c r="K7304" s="26">
        <v>0.21</v>
      </c>
    </row>
    <row r="7305" spans="1:11">
      <c r="A7305" s="4">
        <v>42721</v>
      </c>
      <c r="B7305" t="s">
        <v>4598</v>
      </c>
      <c r="C7305" s="5">
        <f>IF($F$2=0," - ",Tabla1[[#This Row],[Base Precio de Lista neto]])</f>
        <v>11581.847900000001</v>
      </c>
      <c r="D7305" s="5">
        <f>IF($F$2=0," - ",Tabla1[[#This Row],[Base Precio de Lista neto]]*(1-$F$2))</f>
        <v>8107.2935299999999</v>
      </c>
      <c r="E7305" s="5">
        <f>IF($F$2=0," - ",Tabla1[[#This Row],[Base para Mejor precio]]*(1-$F$2))</f>
        <v>7296.5641769999993</v>
      </c>
      <c r="F7305" s="4" t="s">
        <v>6</v>
      </c>
      <c r="G7305" s="16" t="s">
        <v>5696</v>
      </c>
      <c r="H7305" s="5">
        <f>IFERROR(IF($F$3=0,"-",Tabla1[[#This Row],[Precio de Cliente neto]]*(1+$F$3)),"-")</f>
        <v>12160.940295</v>
      </c>
      <c r="I7305" s="5">
        <v>11581.847900000001</v>
      </c>
      <c r="J7305" s="5">
        <v>10423.66311</v>
      </c>
      <c r="K7305" s="26">
        <v>0.21</v>
      </c>
    </row>
    <row r="7306" spans="1:11">
      <c r="A7306" s="4">
        <v>42722</v>
      </c>
      <c r="B7306" t="s">
        <v>4599</v>
      </c>
      <c r="C7306" s="5">
        <f>IF($F$2=0," - ",Tabla1[[#This Row],[Base Precio de Lista neto]])</f>
        <v>14658.7366</v>
      </c>
      <c r="D7306" s="5">
        <f>IF($F$2=0," - ",Tabla1[[#This Row],[Base Precio de Lista neto]]*(1-$F$2))</f>
        <v>10261.115619999999</v>
      </c>
      <c r="E7306" s="5">
        <f>IF($F$2=0," - ",Tabla1[[#This Row],[Base para Mejor precio]]*(1-$F$2))</f>
        <v>9235.0040580000004</v>
      </c>
      <c r="F7306" s="4" t="s">
        <v>6</v>
      </c>
      <c r="G7306" s="16" t="s">
        <v>5696</v>
      </c>
      <c r="H7306" s="5">
        <f>IFERROR(IF($F$3=0,"-",Tabla1[[#This Row],[Precio de Cliente neto]]*(1+$F$3)),"-")</f>
        <v>15391.673429999999</v>
      </c>
      <c r="I7306" s="5">
        <v>14658.7366</v>
      </c>
      <c r="J7306" s="5">
        <v>13192.862940000001</v>
      </c>
      <c r="K7306" s="26">
        <v>0.21</v>
      </c>
    </row>
    <row r="7307" spans="1:11">
      <c r="A7307" s="4">
        <v>42723</v>
      </c>
      <c r="B7307" t="s">
        <v>4600</v>
      </c>
      <c r="C7307" s="5">
        <f>IF($F$2=0," - ",Tabla1[[#This Row],[Base Precio de Lista neto]])</f>
        <v>12250.482400000001</v>
      </c>
      <c r="D7307" s="5">
        <f>IF($F$2=0," - ",Tabla1[[#This Row],[Base Precio de Lista neto]]*(1-$F$2))</f>
        <v>8575.3376800000005</v>
      </c>
      <c r="E7307" s="5">
        <f>IF($F$2=0," - ",Tabla1[[#This Row],[Base para Mejor precio]]*(1-$F$2))</f>
        <v>7717.8039120000003</v>
      </c>
      <c r="F7307" s="4" t="s">
        <v>6</v>
      </c>
      <c r="G7307" s="16" t="s">
        <v>5696</v>
      </c>
      <c r="H7307" s="5">
        <f>IFERROR(IF($F$3=0,"-",Tabla1[[#This Row],[Precio de Cliente neto]]*(1+$F$3)),"-")</f>
        <v>12863.006520000001</v>
      </c>
      <c r="I7307" s="5">
        <v>12250.482400000001</v>
      </c>
      <c r="J7307" s="5">
        <v>11025.434160000001</v>
      </c>
      <c r="K7307" s="26">
        <v>0.21</v>
      </c>
    </row>
    <row r="7308" spans="1:11">
      <c r="A7308" s="4">
        <v>42724</v>
      </c>
      <c r="B7308" t="s">
        <v>4601</v>
      </c>
      <c r="C7308" s="5">
        <f>IF($F$2=0," - ",Tabla1[[#This Row],[Base Precio de Lista neto]])</f>
        <v>4802.3059000000003</v>
      </c>
      <c r="D7308" s="5">
        <f>IF($F$2=0," - ",Tabla1[[#This Row],[Base Precio de Lista neto]]*(1-$F$2))</f>
        <v>3361.6141299999999</v>
      </c>
      <c r="E7308" s="5">
        <f>IF($F$2=0," - ",Tabla1[[#This Row],[Base para Mejor precio]]*(1-$F$2))</f>
        <v>3025.4527170000001</v>
      </c>
      <c r="F7308" s="4" t="s">
        <v>6</v>
      </c>
      <c r="G7308" s="16" t="s">
        <v>5696</v>
      </c>
      <c r="H7308" s="5">
        <f>IFERROR(IF($F$3=0,"-",Tabla1[[#This Row],[Precio de Cliente neto]]*(1+$F$3)),"-")</f>
        <v>5042.4211949999999</v>
      </c>
      <c r="I7308" s="5">
        <v>4802.3059000000003</v>
      </c>
      <c r="J7308" s="5">
        <v>4322.0753100000002</v>
      </c>
      <c r="K7308" s="26">
        <v>0.21</v>
      </c>
    </row>
    <row r="7309" spans="1:11">
      <c r="A7309" s="4">
        <v>42725</v>
      </c>
      <c r="B7309" t="s">
        <v>4602</v>
      </c>
      <c r="C7309" s="5">
        <f>IF($F$2=0," - ",Tabla1[[#This Row],[Base Precio de Lista neto]])</f>
        <v>6409.2767000000003</v>
      </c>
      <c r="D7309" s="5">
        <f>IF($F$2=0," - ",Tabla1[[#This Row],[Base Precio de Lista neto]]*(1-$F$2))</f>
        <v>4486.4936900000002</v>
      </c>
      <c r="E7309" s="5">
        <f>IF($F$2=0," - ",Tabla1[[#This Row],[Base para Mejor precio]]*(1-$F$2))</f>
        <v>4037.844321</v>
      </c>
      <c r="F7309" s="4" t="s">
        <v>6</v>
      </c>
      <c r="G7309" s="16" t="s">
        <v>5696</v>
      </c>
      <c r="H7309" s="5">
        <f>IFERROR(IF($F$3=0,"-",Tabla1[[#This Row],[Precio de Cliente neto]]*(1+$F$3)),"-")</f>
        <v>6729.7405350000008</v>
      </c>
      <c r="I7309" s="5">
        <v>6409.2767000000003</v>
      </c>
      <c r="J7309" s="5">
        <v>5768.3490300000003</v>
      </c>
      <c r="K7309" s="26">
        <v>0.21</v>
      </c>
    </row>
    <row r="7310" spans="1:11">
      <c r="A7310" s="4">
        <v>42726</v>
      </c>
      <c r="B7310" t="s">
        <v>4603</v>
      </c>
      <c r="C7310" s="5">
        <f>IF($F$2=0," - ",Tabla1[[#This Row],[Base Precio de Lista neto]])</f>
        <v>7835.7554</v>
      </c>
      <c r="D7310" s="5">
        <f>IF($F$2=0," - ",Tabla1[[#This Row],[Base Precio de Lista neto]]*(1-$F$2))</f>
        <v>5485.0287799999996</v>
      </c>
      <c r="E7310" s="5">
        <f>IF($F$2=0," - ",Tabla1[[#This Row],[Base para Mejor precio]]*(1-$F$2))</f>
        <v>4936.5259019999994</v>
      </c>
      <c r="F7310" s="4" t="s">
        <v>6</v>
      </c>
      <c r="G7310" s="16" t="s">
        <v>5696</v>
      </c>
      <c r="H7310" s="5">
        <f>IFERROR(IF($F$3=0,"-",Tabla1[[#This Row],[Precio de Cliente neto]]*(1+$F$3)),"-")</f>
        <v>8227.543169999999</v>
      </c>
      <c r="I7310" s="5">
        <v>7835.7554</v>
      </c>
      <c r="J7310" s="5">
        <v>7052.1798600000002</v>
      </c>
      <c r="K7310" s="26">
        <v>0.21</v>
      </c>
    </row>
    <row r="7311" spans="1:11">
      <c r="A7311" s="4">
        <v>42727</v>
      </c>
      <c r="B7311" t="s">
        <v>4604</v>
      </c>
      <c r="C7311" s="5">
        <f>IF($F$2=0," - ",Tabla1[[#This Row],[Base Precio de Lista neto]])</f>
        <v>8905.0306</v>
      </c>
      <c r="D7311" s="5">
        <f>IF($F$2=0," - ",Tabla1[[#This Row],[Base Precio de Lista neto]]*(1-$F$2))</f>
        <v>6233.52142</v>
      </c>
      <c r="E7311" s="5">
        <f>IF($F$2=0," - ",Tabla1[[#This Row],[Base para Mejor precio]]*(1-$F$2))</f>
        <v>5610.1692779999994</v>
      </c>
      <c r="F7311" s="4" t="s">
        <v>6</v>
      </c>
      <c r="G7311" s="16" t="s">
        <v>5696</v>
      </c>
      <c r="H7311" s="5">
        <f>IFERROR(IF($F$3=0,"-",Tabla1[[#This Row],[Precio de Cliente neto]]*(1+$F$3)),"-")</f>
        <v>9350.2821299999996</v>
      </c>
      <c r="I7311" s="5">
        <v>8905.0306</v>
      </c>
      <c r="J7311" s="5">
        <v>8014.52754</v>
      </c>
      <c r="K7311" s="26">
        <v>0.21</v>
      </c>
    </row>
    <row r="7312" spans="1:11">
      <c r="A7312" s="4">
        <v>42728</v>
      </c>
      <c r="B7312" t="s">
        <v>4605</v>
      </c>
      <c r="C7312" s="5">
        <f>IF($F$2=0," - ",Tabla1[[#This Row],[Base Precio de Lista neto]])</f>
        <v>9683.2464999999993</v>
      </c>
      <c r="D7312" s="5">
        <f>IF($F$2=0," - ",Tabla1[[#This Row],[Base Precio de Lista neto]]*(1-$F$2))</f>
        <v>6778.2725499999988</v>
      </c>
      <c r="E7312" s="5">
        <f>IF($F$2=0," - ",Tabla1[[#This Row],[Base para Mejor precio]]*(1-$F$2))</f>
        <v>6100.4452950000004</v>
      </c>
      <c r="F7312" s="4" t="s">
        <v>6</v>
      </c>
      <c r="G7312" s="16" t="s">
        <v>5696</v>
      </c>
      <c r="H7312" s="5">
        <f>IFERROR(IF($F$3=0,"-",Tabla1[[#This Row],[Precio de Cliente neto]]*(1+$F$3)),"-")</f>
        <v>10167.408824999999</v>
      </c>
      <c r="I7312" s="5">
        <v>9683.2464999999993</v>
      </c>
      <c r="J7312" s="5">
        <v>8714.9218500000006</v>
      </c>
      <c r="K7312" s="26">
        <v>0.21</v>
      </c>
    </row>
    <row r="7313" spans="1:11">
      <c r="A7313" s="4">
        <v>42729</v>
      </c>
      <c r="B7313" t="s">
        <v>4606</v>
      </c>
      <c r="C7313" s="5">
        <f>IF($F$2=0," - ",Tabla1[[#This Row],[Base Precio de Lista neto]])</f>
        <v>7178.2659999999996</v>
      </c>
      <c r="D7313" s="5">
        <f>IF($F$2=0," - ",Tabla1[[#This Row],[Base Precio de Lista neto]]*(1-$F$2))</f>
        <v>5024.7861999999996</v>
      </c>
      <c r="E7313" s="5">
        <f>IF($F$2=0," - ",Tabla1[[#This Row],[Base para Mejor precio]]*(1-$F$2))</f>
        <v>4522.3075799999997</v>
      </c>
      <c r="F7313" s="4" t="s">
        <v>6</v>
      </c>
      <c r="G7313" s="16" t="s">
        <v>5696</v>
      </c>
      <c r="H7313" s="5">
        <f>IFERROR(IF($F$3=0,"-",Tabla1[[#This Row],[Precio de Cliente neto]]*(1+$F$3)),"-")</f>
        <v>7537.1792999999998</v>
      </c>
      <c r="I7313" s="5">
        <v>7178.2659999999996</v>
      </c>
      <c r="J7313" s="5">
        <v>6460.4394000000002</v>
      </c>
      <c r="K7313" s="26">
        <v>0.21</v>
      </c>
    </row>
    <row r="7314" spans="1:11">
      <c r="A7314" s="4">
        <v>42730</v>
      </c>
      <c r="B7314" t="s">
        <v>4607</v>
      </c>
      <c r="C7314" s="5">
        <f>IF($F$2=0," - ",Tabla1[[#This Row],[Base Precio de Lista neto]])</f>
        <v>8129.1472000000003</v>
      </c>
      <c r="D7314" s="5">
        <f>IF($F$2=0," - ",Tabla1[[#This Row],[Base Precio de Lista neto]]*(1-$F$2))</f>
        <v>5690.4030400000001</v>
      </c>
      <c r="E7314" s="5">
        <f>IF($F$2=0," - ",Tabla1[[#This Row],[Base para Mejor precio]]*(1-$F$2))</f>
        <v>5121.3627359999991</v>
      </c>
      <c r="F7314" s="4" t="s">
        <v>6</v>
      </c>
      <c r="G7314" s="16" t="s">
        <v>5696</v>
      </c>
      <c r="H7314" s="5">
        <f>IFERROR(IF($F$3=0,"-",Tabla1[[#This Row],[Precio de Cliente neto]]*(1+$F$3)),"-")</f>
        <v>8535.6045599999998</v>
      </c>
      <c r="I7314" s="5">
        <v>8129.1472000000003</v>
      </c>
      <c r="J7314" s="5">
        <v>7316.2324799999997</v>
      </c>
      <c r="K7314" s="26">
        <v>0.21</v>
      </c>
    </row>
    <row r="7315" spans="1:11">
      <c r="A7315" s="4">
        <v>42731</v>
      </c>
      <c r="B7315" t="s">
        <v>4608</v>
      </c>
      <c r="C7315" s="5">
        <f>IF($F$2=0," - ",Tabla1[[#This Row],[Base Precio de Lista neto]])</f>
        <v>7504.4184999999998</v>
      </c>
      <c r="D7315" s="5">
        <f>IF($F$2=0," - ",Tabla1[[#This Row],[Base Precio de Lista neto]]*(1-$F$2))</f>
        <v>5253.0929499999993</v>
      </c>
      <c r="E7315" s="5">
        <f>IF($F$2=0," - ",Tabla1[[#This Row],[Base para Mejor precio]]*(1-$F$2))</f>
        <v>4727.7836549999993</v>
      </c>
      <c r="F7315" s="4" t="s">
        <v>6</v>
      </c>
      <c r="G7315" s="16" t="s">
        <v>5696</v>
      </c>
      <c r="H7315" s="5">
        <f>IFERROR(IF($F$3=0,"-",Tabla1[[#This Row],[Precio de Cliente neto]]*(1+$F$3)),"-")</f>
        <v>7879.6394249999994</v>
      </c>
      <c r="I7315" s="5">
        <v>7504.4184999999998</v>
      </c>
      <c r="J7315" s="5">
        <v>6753.9766499999996</v>
      </c>
      <c r="K7315" s="26">
        <v>0.21</v>
      </c>
    </row>
    <row r="7316" spans="1:11">
      <c r="A7316" s="4">
        <v>42732</v>
      </c>
      <c r="B7316" t="s">
        <v>4609</v>
      </c>
      <c r="C7316" s="5">
        <f>IF($F$2=0," - ",Tabla1[[#This Row],[Base Precio de Lista neto]])</f>
        <v>8129.1472000000003</v>
      </c>
      <c r="D7316" s="5">
        <f>IF($F$2=0," - ",Tabla1[[#This Row],[Base Precio de Lista neto]]*(1-$F$2))</f>
        <v>5690.4030400000001</v>
      </c>
      <c r="E7316" s="5">
        <f>IF($F$2=0," - ",Tabla1[[#This Row],[Base para Mejor precio]]*(1-$F$2))</f>
        <v>5121.3627359999991</v>
      </c>
      <c r="F7316" s="4" t="s">
        <v>6</v>
      </c>
      <c r="G7316" s="16" t="s">
        <v>5696</v>
      </c>
      <c r="H7316" s="5">
        <f>IFERROR(IF($F$3=0,"-",Tabla1[[#This Row],[Precio de Cliente neto]]*(1+$F$3)),"-")</f>
        <v>8535.6045599999998</v>
      </c>
      <c r="I7316" s="5">
        <v>8129.1472000000003</v>
      </c>
      <c r="J7316" s="5">
        <v>7316.2324799999997</v>
      </c>
      <c r="K7316" s="26">
        <v>0.21</v>
      </c>
    </row>
    <row r="7317" spans="1:11">
      <c r="A7317" s="4">
        <v>42733</v>
      </c>
      <c r="B7317" t="s">
        <v>4610</v>
      </c>
      <c r="C7317" s="5">
        <f>IF($F$2=0," - ",Tabla1[[#This Row],[Base Precio de Lista neto]])</f>
        <v>15104.631299999999</v>
      </c>
      <c r="D7317" s="5">
        <f>IF($F$2=0," - ",Tabla1[[#This Row],[Base Precio de Lista neto]]*(1-$F$2))</f>
        <v>10573.241909999999</v>
      </c>
      <c r="E7317" s="5">
        <f>IF($F$2=0," - ",Tabla1[[#This Row],[Base para Mejor precio]]*(1-$F$2))</f>
        <v>9515.9177189999991</v>
      </c>
      <c r="F7317" s="4" t="s">
        <v>6</v>
      </c>
      <c r="G7317" s="16" t="s">
        <v>5696</v>
      </c>
      <c r="H7317" s="5">
        <f>IFERROR(IF($F$3=0,"-",Tabla1[[#This Row],[Precio de Cliente neto]]*(1+$F$3)),"-")</f>
        <v>15859.862864999999</v>
      </c>
      <c r="I7317" s="5">
        <v>15104.631299999999</v>
      </c>
      <c r="J7317" s="5">
        <v>13594.168170000001</v>
      </c>
      <c r="K7317" s="26">
        <v>0.21</v>
      </c>
    </row>
    <row r="7318" spans="1:11">
      <c r="A7318" s="4">
        <v>42736</v>
      </c>
      <c r="B7318" t="s">
        <v>4611</v>
      </c>
      <c r="C7318" s="5">
        <f>IF($F$2=0," - ",Tabla1[[#This Row],[Base Precio de Lista neto]])</f>
        <v>5744.4791999999998</v>
      </c>
      <c r="D7318" s="5">
        <f>IF($F$2=0," - ",Tabla1[[#This Row],[Base Precio de Lista neto]]*(1-$F$2))</f>
        <v>4021.1354399999996</v>
      </c>
      <c r="E7318" s="5">
        <f>IF($F$2=0," - ",Tabla1[[#This Row],[Base para Mejor precio]]*(1-$F$2))</f>
        <v>3619.0218959999997</v>
      </c>
      <c r="F7318" s="4" t="s">
        <v>6</v>
      </c>
      <c r="G7318" s="16" t="s">
        <v>5696</v>
      </c>
      <c r="H7318" s="5">
        <f>IFERROR(IF($F$3=0,"-",Tabla1[[#This Row],[Precio de Cliente neto]]*(1+$F$3)),"-")</f>
        <v>6031.7031599999991</v>
      </c>
      <c r="I7318" s="5">
        <v>5744.4791999999998</v>
      </c>
      <c r="J7318" s="5">
        <v>5170.0312800000002</v>
      </c>
      <c r="K7318" s="26">
        <v>0.21</v>
      </c>
    </row>
    <row r="7319" spans="1:11">
      <c r="A7319" s="4">
        <v>42737</v>
      </c>
      <c r="B7319" t="s">
        <v>4612</v>
      </c>
      <c r="C7319" s="5">
        <f>IF($F$2=0," - ",Tabla1[[#This Row],[Base Precio de Lista neto]])</f>
        <v>6584.8985000000002</v>
      </c>
      <c r="D7319" s="5">
        <f>IF($F$2=0," - ",Tabla1[[#This Row],[Base Precio de Lista neto]]*(1-$F$2))</f>
        <v>4609.4289499999995</v>
      </c>
      <c r="E7319" s="5">
        <f>IF($F$2=0," - ",Tabla1[[#This Row],[Base para Mejor precio]]*(1-$F$2))</f>
        <v>4148.4860550000003</v>
      </c>
      <c r="F7319" s="4" t="s">
        <v>6</v>
      </c>
      <c r="G7319" s="16" t="s">
        <v>5696</v>
      </c>
      <c r="H7319" s="5">
        <f>IFERROR(IF($F$3=0,"-",Tabla1[[#This Row],[Precio de Cliente neto]]*(1+$F$3)),"-")</f>
        <v>6914.1434249999993</v>
      </c>
      <c r="I7319" s="5">
        <v>6584.8985000000002</v>
      </c>
      <c r="J7319" s="5">
        <v>5926.4086500000003</v>
      </c>
      <c r="K7319" s="26">
        <v>0.21</v>
      </c>
    </row>
    <row r="7320" spans="1:11">
      <c r="A7320" s="4">
        <v>42738</v>
      </c>
      <c r="B7320" t="s">
        <v>4613</v>
      </c>
      <c r="C7320" s="5">
        <f>IF($F$2=0," - ",Tabla1[[#This Row],[Base Precio de Lista neto]])</f>
        <v>7228.0187999999998</v>
      </c>
      <c r="D7320" s="5">
        <f>IF($F$2=0," - ",Tabla1[[#This Row],[Base Precio de Lista neto]]*(1-$F$2))</f>
        <v>5059.6131599999999</v>
      </c>
      <c r="E7320" s="5">
        <f>IF($F$2=0," - ",Tabla1[[#This Row],[Base para Mejor precio]]*(1-$F$2))</f>
        <v>4553.651844</v>
      </c>
      <c r="F7320" s="4" t="s">
        <v>6</v>
      </c>
      <c r="G7320" s="16" t="s">
        <v>5696</v>
      </c>
      <c r="H7320" s="5">
        <f>IFERROR(IF($F$3=0,"-",Tabla1[[#This Row],[Precio de Cliente neto]]*(1+$F$3)),"-")</f>
        <v>7589.4197399999994</v>
      </c>
      <c r="I7320" s="5">
        <v>7228.0187999999998</v>
      </c>
      <c r="J7320" s="5">
        <v>6505.2169199999998</v>
      </c>
      <c r="K7320" s="26">
        <v>0.21</v>
      </c>
    </row>
    <row r="7321" spans="1:11">
      <c r="A7321" s="4">
        <v>42739</v>
      </c>
      <c r="B7321" t="s">
        <v>4614</v>
      </c>
      <c r="C7321" s="5">
        <f>IF($F$2=0," - ",Tabla1[[#This Row],[Base Precio de Lista neto]])</f>
        <v>5843.3122000000003</v>
      </c>
      <c r="D7321" s="5">
        <f>IF($F$2=0," - ",Tabla1[[#This Row],[Base Precio de Lista neto]]*(1-$F$2))</f>
        <v>4090.3185399999998</v>
      </c>
      <c r="E7321" s="5">
        <f>IF($F$2=0," - ",Tabla1[[#This Row],[Base para Mejor precio]]*(1-$F$2))</f>
        <v>3681.2866859999999</v>
      </c>
      <c r="F7321" s="4" t="s">
        <v>6</v>
      </c>
      <c r="G7321" s="16" t="s">
        <v>5696</v>
      </c>
      <c r="H7321" s="5">
        <f>IFERROR(IF($F$3=0,"-",Tabla1[[#This Row],[Precio de Cliente neto]]*(1+$F$3)),"-")</f>
        <v>6135.4778099999994</v>
      </c>
      <c r="I7321" s="5">
        <v>5843.3122000000003</v>
      </c>
      <c r="J7321" s="5">
        <v>5258.9809800000003</v>
      </c>
      <c r="K7321" s="26">
        <v>0.21</v>
      </c>
    </row>
    <row r="7322" spans="1:11">
      <c r="A7322" s="4">
        <v>42741</v>
      </c>
      <c r="B7322" t="s">
        <v>4615</v>
      </c>
      <c r="C7322" s="5">
        <f>IF($F$2=0," - ",Tabla1[[#This Row],[Base Precio de Lista neto]])</f>
        <v>49942.238899999997</v>
      </c>
      <c r="D7322" s="5">
        <f>IF($F$2=0," - ",Tabla1[[#This Row],[Base Precio de Lista neto]]*(1-$F$2))</f>
        <v>34959.567229999993</v>
      </c>
      <c r="E7322" s="5">
        <f>IF($F$2=0," - ",Tabla1[[#This Row],[Base para Mejor precio]]*(1-$F$2))</f>
        <v>31463.610507000001</v>
      </c>
      <c r="F7322" s="4" t="s">
        <v>6</v>
      </c>
      <c r="G7322" s="16" t="s">
        <v>5696</v>
      </c>
      <c r="H7322" s="5">
        <f>IFERROR(IF($F$3=0,"-",Tabla1[[#This Row],[Precio de Cliente neto]]*(1+$F$3)),"-")</f>
        <v>52439.350844999994</v>
      </c>
      <c r="I7322" s="5">
        <v>49942.238899999997</v>
      </c>
      <c r="J7322" s="5">
        <v>44948.015010000003</v>
      </c>
      <c r="K7322" s="26">
        <v>0.21</v>
      </c>
    </row>
    <row r="7323" spans="1:11">
      <c r="A7323" s="4">
        <v>42743</v>
      </c>
      <c r="B7323" t="s">
        <v>4616</v>
      </c>
      <c r="C7323" s="5">
        <f>IF($F$2=0," - ",Tabla1[[#This Row],[Base Precio de Lista neto]])</f>
        <v>13268.4138</v>
      </c>
      <c r="D7323" s="5">
        <f>IF($F$2=0," - ",Tabla1[[#This Row],[Base Precio de Lista neto]]*(1-$F$2))</f>
        <v>9287.8896599999989</v>
      </c>
      <c r="E7323" s="5">
        <f>IF($F$2=0," - ",Tabla1[[#This Row],[Base para Mejor precio]]*(1-$F$2))</f>
        <v>8359.1006940000007</v>
      </c>
      <c r="F7323" s="4" t="s">
        <v>6</v>
      </c>
      <c r="G7323" s="16" t="s">
        <v>5696</v>
      </c>
      <c r="H7323" s="5">
        <f>IFERROR(IF($F$3=0,"-",Tabla1[[#This Row],[Precio de Cliente neto]]*(1+$F$3)),"-")</f>
        <v>13931.834489999997</v>
      </c>
      <c r="I7323" s="5">
        <v>13268.4138</v>
      </c>
      <c r="J7323" s="5">
        <v>11941.57242</v>
      </c>
      <c r="K7323" s="26">
        <v>0.21</v>
      </c>
    </row>
    <row r="7324" spans="1:11">
      <c r="A7324" s="4">
        <v>42744</v>
      </c>
      <c r="B7324" t="s">
        <v>4617</v>
      </c>
      <c r="C7324" s="5">
        <f>IF($F$2=0," - ",Tabla1[[#This Row],[Base Precio de Lista neto]])</f>
        <v>13268.4138</v>
      </c>
      <c r="D7324" s="5">
        <f>IF($F$2=0," - ",Tabla1[[#This Row],[Base Precio de Lista neto]]*(1-$F$2))</f>
        <v>9287.8896599999989</v>
      </c>
      <c r="E7324" s="5">
        <f>IF($F$2=0," - ",Tabla1[[#This Row],[Base para Mejor precio]]*(1-$F$2))</f>
        <v>8359.1006940000007</v>
      </c>
      <c r="F7324" s="4" t="s">
        <v>6</v>
      </c>
      <c r="G7324" s="16" t="s">
        <v>5696</v>
      </c>
      <c r="H7324" s="5">
        <f>IFERROR(IF($F$3=0,"-",Tabla1[[#This Row],[Precio de Cliente neto]]*(1+$F$3)),"-")</f>
        <v>13931.834489999997</v>
      </c>
      <c r="I7324" s="5">
        <v>13268.4138</v>
      </c>
      <c r="J7324" s="5">
        <v>11941.57242</v>
      </c>
      <c r="K7324" s="26">
        <v>0.21</v>
      </c>
    </row>
    <row r="7325" spans="1:11">
      <c r="A7325" s="4">
        <v>42745</v>
      </c>
      <c r="B7325" t="s">
        <v>4618</v>
      </c>
      <c r="C7325" s="5">
        <f>IF($F$2=0," - ",Tabla1[[#This Row],[Base Precio de Lista neto]])</f>
        <v>14558.4985</v>
      </c>
      <c r="D7325" s="5">
        <f>IF($F$2=0," - ",Tabla1[[#This Row],[Base Precio de Lista neto]]*(1-$F$2))</f>
        <v>10190.94895</v>
      </c>
      <c r="E7325" s="5">
        <f>IF($F$2=0," - ",Tabla1[[#This Row],[Base para Mejor precio]]*(1-$F$2))</f>
        <v>9171.854054999998</v>
      </c>
      <c r="F7325" s="4" t="s">
        <v>6</v>
      </c>
      <c r="G7325" s="16" t="s">
        <v>5696</v>
      </c>
      <c r="H7325" s="5">
        <f>IFERROR(IF($F$3=0,"-",Tabla1[[#This Row],[Precio de Cliente neto]]*(1+$F$3)),"-")</f>
        <v>15286.423425000001</v>
      </c>
      <c r="I7325" s="5">
        <v>14558.4985</v>
      </c>
      <c r="J7325" s="5">
        <v>13102.648649999999</v>
      </c>
      <c r="K7325" s="26">
        <v>0.21</v>
      </c>
    </row>
    <row r="7326" spans="1:11">
      <c r="A7326" s="4">
        <v>42746</v>
      </c>
      <c r="B7326" t="s">
        <v>4619</v>
      </c>
      <c r="C7326" s="5">
        <f>IF($F$2=0," - ",Tabla1[[#This Row],[Base Precio de Lista neto]])</f>
        <v>14558.4985</v>
      </c>
      <c r="D7326" s="5">
        <f>IF($F$2=0," - ",Tabla1[[#This Row],[Base Precio de Lista neto]]*(1-$F$2))</f>
        <v>10190.94895</v>
      </c>
      <c r="E7326" s="5">
        <f>IF($F$2=0," - ",Tabla1[[#This Row],[Base para Mejor precio]]*(1-$F$2))</f>
        <v>9171.854054999998</v>
      </c>
      <c r="F7326" s="4" t="s">
        <v>6</v>
      </c>
      <c r="G7326" s="16" t="s">
        <v>5696</v>
      </c>
      <c r="H7326" s="5">
        <f>IFERROR(IF($F$3=0,"-",Tabla1[[#This Row],[Precio de Cliente neto]]*(1+$F$3)),"-")</f>
        <v>15286.423425000001</v>
      </c>
      <c r="I7326" s="5">
        <v>14558.4985</v>
      </c>
      <c r="J7326" s="5">
        <v>13102.648649999999</v>
      </c>
      <c r="K7326" s="26">
        <v>0.21</v>
      </c>
    </row>
    <row r="7327" spans="1:11">
      <c r="A7327" s="4">
        <v>42747</v>
      </c>
      <c r="B7327" t="s">
        <v>4620</v>
      </c>
      <c r="C7327" s="5">
        <f>IF($F$2=0," - ",Tabla1[[#This Row],[Base Precio de Lista neto]])</f>
        <v>18920.893</v>
      </c>
      <c r="D7327" s="5">
        <f>IF($F$2=0," - ",Tabla1[[#This Row],[Base Precio de Lista neto]]*(1-$F$2))</f>
        <v>13244.625099999999</v>
      </c>
      <c r="E7327" s="5">
        <f>IF($F$2=0," - ",Tabla1[[#This Row],[Base para Mejor precio]]*(1-$F$2))</f>
        <v>11920.16259</v>
      </c>
      <c r="F7327" s="4" t="s">
        <v>6</v>
      </c>
      <c r="G7327" s="16" t="s">
        <v>5696</v>
      </c>
      <c r="H7327" s="5">
        <f>IFERROR(IF($F$3=0,"-",Tabla1[[#This Row],[Precio de Cliente neto]]*(1+$F$3)),"-")</f>
        <v>19866.93765</v>
      </c>
      <c r="I7327" s="5">
        <v>18920.893</v>
      </c>
      <c r="J7327" s="5">
        <v>17028.8037</v>
      </c>
      <c r="K7327" s="26">
        <v>0.21</v>
      </c>
    </row>
    <row r="7328" spans="1:11">
      <c r="A7328" s="4">
        <v>42748</v>
      </c>
      <c r="B7328" t="s">
        <v>4621</v>
      </c>
      <c r="C7328" s="5">
        <f>IF($F$2=0," - ",Tabla1[[#This Row],[Base Precio de Lista neto]])</f>
        <v>18920.893</v>
      </c>
      <c r="D7328" s="5">
        <f>IF($F$2=0," - ",Tabla1[[#This Row],[Base Precio de Lista neto]]*(1-$F$2))</f>
        <v>13244.625099999999</v>
      </c>
      <c r="E7328" s="5">
        <f>IF($F$2=0," - ",Tabla1[[#This Row],[Base para Mejor precio]]*(1-$F$2))</f>
        <v>11920.16259</v>
      </c>
      <c r="F7328" s="4" t="s">
        <v>6</v>
      </c>
      <c r="G7328" s="16" t="s">
        <v>5696</v>
      </c>
      <c r="H7328" s="5">
        <f>IFERROR(IF($F$3=0,"-",Tabla1[[#This Row],[Precio de Cliente neto]]*(1+$F$3)),"-")</f>
        <v>19866.93765</v>
      </c>
      <c r="I7328" s="5">
        <v>18920.893</v>
      </c>
      <c r="J7328" s="5">
        <v>17028.8037</v>
      </c>
      <c r="K7328" s="26">
        <v>0.21</v>
      </c>
    </row>
    <row r="7329" spans="1:11">
      <c r="A7329" s="4">
        <v>42749</v>
      </c>
      <c r="B7329" t="s">
        <v>4622</v>
      </c>
      <c r="C7329" s="5">
        <f>IF($F$2=0," - ",Tabla1[[#This Row],[Base Precio de Lista neto]])</f>
        <v>7030.9517999999998</v>
      </c>
      <c r="D7329" s="5">
        <f>IF($F$2=0," - ",Tabla1[[#This Row],[Base Precio de Lista neto]]*(1-$F$2))</f>
        <v>4921.66626</v>
      </c>
      <c r="E7329" s="5">
        <f>IF($F$2=0," - ",Tabla1[[#This Row],[Base para Mejor precio]]*(1-$F$2))</f>
        <v>4429.4996339999998</v>
      </c>
      <c r="F7329" s="4" t="s">
        <v>6</v>
      </c>
      <c r="G7329" s="16" t="s">
        <v>5696</v>
      </c>
      <c r="H7329" s="5">
        <f>IFERROR(IF($F$3=0,"-",Tabla1[[#This Row],[Precio de Cliente neto]]*(1+$F$3)),"-")</f>
        <v>7382.4993899999999</v>
      </c>
      <c r="I7329" s="5">
        <v>7030.9517999999998</v>
      </c>
      <c r="J7329" s="5">
        <v>6327.8566199999996</v>
      </c>
      <c r="K7329" s="26">
        <v>0.21</v>
      </c>
    </row>
    <row r="7330" spans="1:11">
      <c r="A7330" s="4">
        <v>42750</v>
      </c>
      <c r="B7330" t="s">
        <v>4623</v>
      </c>
      <c r="C7330" s="5">
        <f>IF($F$2=0," - ",Tabla1[[#This Row],[Base Precio de Lista neto]])</f>
        <v>8972.9195999999993</v>
      </c>
      <c r="D7330" s="5">
        <f>IF($F$2=0," - ",Tabla1[[#This Row],[Base Precio de Lista neto]]*(1-$F$2))</f>
        <v>6281.0437199999988</v>
      </c>
      <c r="E7330" s="5">
        <f>IF($F$2=0," - ",Tabla1[[#This Row],[Base para Mejor precio]]*(1-$F$2))</f>
        <v>5652.9393479999999</v>
      </c>
      <c r="F7330" s="4" t="s">
        <v>6</v>
      </c>
      <c r="G7330" s="16" t="s">
        <v>5696</v>
      </c>
      <c r="H7330" s="5">
        <f>IFERROR(IF($F$3=0,"-",Tabla1[[#This Row],[Precio de Cliente neto]]*(1+$F$3)),"-")</f>
        <v>9421.5655799999986</v>
      </c>
      <c r="I7330" s="5">
        <v>8972.9195999999993</v>
      </c>
      <c r="J7330" s="5">
        <v>8075.6276399999997</v>
      </c>
      <c r="K7330" s="26">
        <v>0.21</v>
      </c>
    </row>
    <row r="7331" spans="1:11">
      <c r="A7331" s="4">
        <v>42751</v>
      </c>
      <c r="B7331" t="s">
        <v>4624</v>
      </c>
      <c r="C7331" s="5">
        <f>IF($F$2=0," - ",Tabla1[[#This Row],[Base Precio de Lista neto]])</f>
        <v>11780.8187</v>
      </c>
      <c r="D7331" s="5">
        <f>IF($F$2=0," - ",Tabla1[[#This Row],[Base Precio de Lista neto]]*(1-$F$2))</f>
        <v>8246.5730899999999</v>
      </c>
      <c r="E7331" s="5">
        <f>IF($F$2=0," - ",Tabla1[[#This Row],[Base para Mejor precio]]*(1-$F$2))</f>
        <v>7421.9157809999997</v>
      </c>
      <c r="F7331" s="4" t="s">
        <v>6</v>
      </c>
      <c r="G7331" s="16" t="s">
        <v>5696</v>
      </c>
      <c r="H7331" s="5">
        <f>IFERROR(IF($F$3=0,"-",Tabla1[[#This Row],[Precio de Cliente neto]]*(1+$F$3)),"-")</f>
        <v>12369.859635000001</v>
      </c>
      <c r="I7331" s="5">
        <v>11780.8187</v>
      </c>
      <c r="J7331" s="5">
        <v>10602.73683</v>
      </c>
      <c r="K7331" s="26">
        <v>0.21</v>
      </c>
    </row>
    <row r="7332" spans="1:11">
      <c r="A7332" s="4">
        <v>42752</v>
      </c>
      <c r="B7332" t="s">
        <v>4625</v>
      </c>
      <c r="C7332" s="5">
        <f>IF($F$2=0," - ",Tabla1[[#This Row],[Base Precio de Lista neto]])</f>
        <v>11780.8187</v>
      </c>
      <c r="D7332" s="5">
        <f>IF($F$2=0," - ",Tabla1[[#This Row],[Base Precio de Lista neto]]*(1-$F$2))</f>
        <v>8246.5730899999999</v>
      </c>
      <c r="E7332" s="5">
        <f>IF($F$2=0," - ",Tabla1[[#This Row],[Base para Mejor precio]]*(1-$F$2))</f>
        <v>7421.9157809999997</v>
      </c>
      <c r="F7332" s="4" t="s">
        <v>6</v>
      </c>
      <c r="G7332" s="16" t="s">
        <v>5696</v>
      </c>
      <c r="H7332" s="5">
        <f>IFERROR(IF($F$3=0,"-",Tabla1[[#This Row],[Precio de Cliente neto]]*(1+$F$3)),"-")</f>
        <v>12369.859635000001</v>
      </c>
      <c r="I7332" s="5">
        <v>11780.8187</v>
      </c>
      <c r="J7332" s="5">
        <v>10602.73683</v>
      </c>
      <c r="K7332" s="26">
        <v>0.21</v>
      </c>
    </row>
    <row r="7333" spans="1:11">
      <c r="A7333" s="4">
        <v>42753</v>
      </c>
      <c r="B7333" t="s">
        <v>4626</v>
      </c>
      <c r="C7333" s="5">
        <f>IF($F$2=0," - ",Tabla1[[#This Row],[Base Precio de Lista neto]])</f>
        <v>9923.2117999999991</v>
      </c>
      <c r="D7333" s="5">
        <f>IF($F$2=0," - ",Tabla1[[#This Row],[Base Precio de Lista neto]]*(1-$F$2))</f>
        <v>6946.2482599999994</v>
      </c>
      <c r="E7333" s="5">
        <f>IF($F$2=0," - ",Tabla1[[#This Row],[Base para Mejor precio]]*(1-$F$2))</f>
        <v>6251.6234340000001</v>
      </c>
      <c r="F7333" s="4" t="s">
        <v>6</v>
      </c>
      <c r="G7333" s="16" t="s">
        <v>5696</v>
      </c>
      <c r="H7333" s="5">
        <f>IFERROR(IF($F$3=0,"-",Tabla1[[#This Row],[Precio de Cliente neto]]*(1+$F$3)),"-")</f>
        <v>10419.372389999999</v>
      </c>
      <c r="I7333" s="5">
        <v>9923.2117999999991</v>
      </c>
      <c r="J7333" s="5">
        <v>8930.8906200000001</v>
      </c>
      <c r="K7333" s="26">
        <v>0.21</v>
      </c>
    </row>
    <row r="7334" spans="1:11">
      <c r="A7334" s="4">
        <v>42754</v>
      </c>
      <c r="B7334" t="s">
        <v>4627</v>
      </c>
      <c r="C7334" s="5">
        <f>IF($F$2=0," - ",Tabla1[[#This Row],[Base Precio de Lista neto]])</f>
        <v>21356.106</v>
      </c>
      <c r="D7334" s="5">
        <f>IF($F$2=0," - ",Tabla1[[#This Row],[Base Precio de Lista neto]]*(1-$F$2))</f>
        <v>14949.274199999998</v>
      </c>
      <c r="E7334" s="5">
        <f>IF($F$2=0," - ",Tabla1[[#This Row],[Base para Mejor precio]]*(1-$F$2))</f>
        <v>13454.34678</v>
      </c>
      <c r="F7334" s="4" t="s">
        <v>6</v>
      </c>
      <c r="G7334" s="16" t="s">
        <v>5696</v>
      </c>
      <c r="H7334" s="5">
        <f>IFERROR(IF($F$3=0,"-",Tabla1[[#This Row],[Precio de Cliente neto]]*(1+$F$3)),"-")</f>
        <v>22423.911299999996</v>
      </c>
      <c r="I7334" s="5">
        <v>21356.106</v>
      </c>
      <c r="J7334" s="5">
        <v>19220.4954</v>
      </c>
      <c r="K7334" s="26">
        <v>0.21</v>
      </c>
    </row>
    <row r="7335" spans="1:11">
      <c r="A7335" s="4">
        <v>42755</v>
      </c>
      <c r="B7335" t="s">
        <v>4628</v>
      </c>
      <c r="C7335" s="5">
        <f>IF($F$2=0," - ",Tabla1[[#This Row],[Base Precio de Lista neto]])</f>
        <v>30588.026000000002</v>
      </c>
      <c r="D7335" s="5">
        <f>IF($F$2=0," - ",Tabla1[[#This Row],[Base Precio de Lista neto]]*(1-$F$2))</f>
        <v>21411.618200000001</v>
      </c>
      <c r="E7335" s="5">
        <f>IF($F$2=0," - ",Tabla1[[#This Row],[Base para Mejor precio]]*(1-$F$2))</f>
        <v>19270.45638</v>
      </c>
      <c r="F7335" s="4" t="s">
        <v>6</v>
      </c>
      <c r="G7335" s="16" t="s">
        <v>5696</v>
      </c>
      <c r="H7335" s="5">
        <f>IFERROR(IF($F$3=0,"-",Tabla1[[#This Row],[Precio de Cliente neto]]*(1+$F$3)),"-")</f>
        <v>32117.427300000003</v>
      </c>
      <c r="I7335" s="5">
        <v>30588.026000000002</v>
      </c>
      <c r="J7335" s="5">
        <v>27529.223399999999</v>
      </c>
      <c r="K7335" s="26">
        <v>0.21</v>
      </c>
    </row>
    <row r="7336" spans="1:11">
      <c r="A7336" s="4">
        <v>42756</v>
      </c>
      <c r="B7336" t="s">
        <v>4629</v>
      </c>
      <c r="C7336" s="5">
        <f>IF($F$2=0," - ",Tabla1[[#This Row],[Base Precio de Lista neto]])</f>
        <v>14873.091899999999</v>
      </c>
      <c r="D7336" s="5">
        <f>IF($F$2=0," - ",Tabla1[[#This Row],[Base Precio de Lista neto]]*(1-$F$2))</f>
        <v>10411.16433</v>
      </c>
      <c r="E7336" s="5">
        <f>IF($F$2=0," - ",Tabla1[[#This Row],[Base para Mejor precio]]*(1-$F$2))</f>
        <v>9370.0478969999986</v>
      </c>
      <c r="F7336" s="4" t="s">
        <v>6</v>
      </c>
      <c r="G7336" s="16" t="s">
        <v>5696</v>
      </c>
      <c r="H7336" s="5">
        <f>IFERROR(IF($F$3=0,"-",Tabla1[[#This Row],[Precio de Cliente neto]]*(1+$F$3)),"-")</f>
        <v>15616.746494999999</v>
      </c>
      <c r="I7336" s="5">
        <v>14873.091899999999</v>
      </c>
      <c r="J7336" s="5">
        <v>13385.782709999999</v>
      </c>
      <c r="K7336" s="26">
        <v>0.21</v>
      </c>
    </row>
    <row r="7337" spans="1:11">
      <c r="A7337" s="4">
        <v>42757</v>
      </c>
      <c r="B7337" t="s">
        <v>4630</v>
      </c>
      <c r="C7337" s="5">
        <f>IF($F$2=0," - ",Tabla1[[#This Row],[Base Precio de Lista neto]])</f>
        <v>19261.412700000001</v>
      </c>
      <c r="D7337" s="5">
        <f>IF($F$2=0," - ",Tabla1[[#This Row],[Base Precio de Lista neto]]*(1-$F$2))</f>
        <v>13482.988890000001</v>
      </c>
      <c r="E7337" s="5">
        <f>IF($F$2=0," - ",Tabla1[[#This Row],[Base para Mejor precio]]*(1-$F$2))</f>
        <v>12134.690000999999</v>
      </c>
      <c r="F7337" s="4" t="s">
        <v>6</v>
      </c>
      <c r="G7337" s="16" t="s">
        <v>5696</v>
      </c>
      <c r="H7337" s="5">
        <f>IFERROR(IF($F$3=0,"-",Tabla1[[#This Row],[Precio de Cliente neto]]*(1+$F$3)),"-")</f>
        <v>20224.483335000001</v>
      </c>
      <c r="I7337" s="5">
        <v>19261.412700000001</v>
      </c>
      <c r="J7337" s="5">
        <v>17335.271430000001</v>
      </c>
      <c r="K7337" s="26">
        <v>0.21</v>
      </c>
    </row>
    <row r="7338" spans="1:11">
      <c r="A7338" s="4">
        <v>42758</v>
      </c>
      <c r="B7338" t="s">
        <v>4631</v>
      </c>
      <c r="C7338" s="5">
        <f>IF($F$2=0," - ",Tabla1[[#This Row],[Base Precio de Lista neto]])</f>
        <v>17020.036700000001</v>
      </c>
      <c r="D7338" s="5">
        <f>IF($F$2=0," - ",Tabla1[[#This Row],[Base Precio de Lista neto]]*(1-$F$2))</f>
        <v>11914.02569</v>
      </c>
      <c r="E7338" s="5">
        <f>IF($F$2=0," - ",Tabla1[[#This Row],[Base para Mejor precio]]*(1-$F$2))</f>
        <v>10722.623121000001</v>
      </c>
      <c r="F7338" s="4" t="s">
        <v>6</v>
      </c>
      <c r="G7338" s="16" t="s">
        <v>5696</v>
      </c>
      <c r="H7338" s="5">
        <f>IFERROR(IF($F$3=0,"-",Tabla1[[#This Row],[Precio de Cliente neto]]*(1+$F$3)),"-")</f>
        <v>17871.038535</v>
      </c>
      <c r="I7338" s="5">
        <v>17020.036700000001</v>
      </c>
      <c r="J7338" s="5">
        <v>15318.033030000001</v>
      </c>
      <c r="K7338" s="26">
        <v>0.21</v>
      </c>
    </row>
    <row r="7339" spans="1:11">
      <c r="A7339" s="4">
        <v>42759</v>
      </c>
      <c r="B7339" t="s">
        <v>4632</v>
      </c>
      <c r="C7339" s="5">
        <f>IF($F$2=0," - ",Tabla1[[#This Row],[Base Precio de Lista neto]])</f>
        <v>18466.106599999999</v>
      </c>
      <c r="D7339" s="5">
        <f>IF($F$2=0," - ",Tabla1[[#This Row],[Base Precio de Lista neto]]*(1-$F$2))</f>
        <v>12926.274619999998</v>
      </c>
      <c r="E7339" s="5">
        <f>IF($F$2=0," - ",Tabla1[[#This Row],[Base para Mejor precio]]*(1-$F$2))</f>
        <v>11633.647158</v>
      </c>
      <c r="F7339" s="4" t="s">
        <v>6</v>
      </c>
      <c r="G7339" s="16" t="s">
        <v>5696</v>
      </c>
      <c r="H7339" s="5">
        <f>IFERROR(IF($F$3=0,"-",Tabla1[[#This Row],[Precio de Cliente neto]]*(1+$F$3)),"-")</f>
        <v>19389.411929999998</v>
      </c>
      <c r="I7339" s="5">
        <v>18466.106599999999</v>
      </c>
      <c r="J7339" s="5">
        <v>16619.495940000001</v>
      </c>
      <c r="K7339" s="26">
        <v>0.21</v>
      </c>
    </row>
    <row r="7340" spans="1:11">
      <c r="A7340" s="4">
        <v>42760</v>
      </c>
      <c r="B7340" t="s">
        <v>4633</v>
      </c>
      <c r="C7340" s="5">
        <f>IF($F$2=0," - ",Tabla1[[#This Row],[Base Precio de Lista neto]])</f>
        <v>20567.2713</v>
      </c>
      <c r="D7340" s="5">
        <f>IF($F$2=0," - ",Tabla1[[#This Row],[Base Precio de Lista neto]]*(1-$F$2))</f>
        <v>14397.089909999999</v>
      </c>
      <c r="E7340" s="5">
        <f>IF($F$2=0," - ",Tabla1[[#This Row],[Base para Mejor precio]]*(1-$F$2))</f>
        <v>12957.380918999999</v>
      </c>
      <c r="F7340" s="4" t="s">
        <v>6</v>
      </c>
      <c r="G7340" s="16" t="s">
        <v>5696</v>
      </c>
      <c r="H7340" s="5">
        <f>IFERROR(IF($F$3=0,"-",Tabla1[[#This Row],[Precio de Cliente neto]]*(1+$F$3)),"-")</f>
        <v>21595.634865</v>
      </c>
      <c r="I7340" s="5">
        <v>20567.2713</v>
      </c>
      <c r="J7340" s="5">
        <v>18510.544170000001</v>
      </c>
      <c r="K7340" s="26">
        <v>0.21</v>
      </c>
    </row>
    <row r="7341" spans="1:11">
      <c r="A7341" s="4">
        <v>42761</v>
      </c>
      <c r="B7341" t="s">
        <v>7812</v>
      </c>
      <c r="C7341" s="5">
        <f>IF($F$2=0," - ",Tabla1[[#This Row],[Base Precio de Lista neto]])</f>
        <v>20931.379300000001</v>
      </c>
      <c r="D7341" s="5">
        <f>IF($F$2=0," - ",Tabla1[[#This Row],[Base Precio de Lista neto]]*(1-$F$2))</f>
        <v>14651.96551</v>
      </c>
      <c r="E7341" s="5">
        <f>IF($F$2=0," - ",Tabla1[[#This Row],[Base para Mejor precio]]*(1-$F$2))</f>
        <v>13186.768958999999</v>
      </c>
      <c r="F7341" s="4" t="s">
        <v>5</v>
      </c>
      <c r="G7341" s="16" t="s">
        <v>5696</v>
      </c>
      <c r="H7341" s="5">
        <f>IFERROR(IF($F$3=0,"-",Tabla1[[#This Row],[Precio de Cliente neto]]*(1+$F$3)),"-")</f>
        <v>21977.948264999999</v>
      </c>
      <c r="I7341" s="5">
        <v>20931.379300000001</v>
      </c>
      <c r="J7341" s="5">
        <v>18838.24137</v>
      </c>
      <c r="K7341" s="26">
        <v>0.21</v>
      </c>
    </row>
    <row r="7342" spans="1:11">
      <c r="A7342" s="4">
        <v>42762</v>
      </c>
      <c r="B7342" t="s">
        <v>7813</v>
      </c>
      <c r="C7342" s="5">
        <f>IF($F$2=0," - ",Tabla1[[#This Row],[Base Precio de Lista neto]])</f>
        <v>22773.555199999999</v>
      </c>
      <c r="D7342" s="5">
        <f>IF($F$2=0," - ",Tabla1[[#This Row],[Base Precio de Lista neto]]*(1-$F$2))</f>
        <v>15941.488639999998</v>
      </c>
      <c r="E7342" s="5">
        <f>IF($F$2=0," - ",Tabla1[[#This Row],[Base para Mejor precio]]*(1-$F$2))</f>
        <v>14347.339776000001</v>
      </c>
      <c r="F7342" s="4" t="s">
        <v>5</v>
      </c>
      <c r="G7342" s="16" t="s">
        <v>5696</v>
      </c>
      <c r="H7342" s="5">
        <f>IFERROR(IF($F$3=0,"-",Tabla1[[#This Row],[Precio de Cliente neto]]*(1+$F$3)),"-")</f>
        <v>23912.232959999998</v>
      </c>
      <c r="I7342" s="5">
        <v>22773.555199999999</v>
      </c>
      <c r="J7342" s="5">
        <v>20496.199680000002</v>
      </c>
      <c r="K7342" s="26">
        <v>0.21</v>
      </c>
    </row>
    <row r="7343" spans="1:11">
      <c r="A7343" s="4">
        <v>42763</v>
      </c>
      <c r="B7343" t="s">
        <v>7814</v>
      </c>
      <c r="C7343" s="5">
        <f>IF($F$2=0," - ",Tabla1[[#This Row],[Base Precio de Lista neto]])</f>
        <v>25339.760200000001</v>
      </c>
      <c r="D7343" s="5">
        <f>IF($F$2=0," - ",Tabla1[[#This Row],[Base Precio de Lista neto]]*(1-$F$2))</f>
        <v>17737.832139999999</v>
      </c>
      <c r="E7343" s="5">
        <f>IF($F$2=0," - ",Tabla1[[#This Row],[Base para Mejor precio]]*(1-$F$2))</f>
        <v>15964.048925999998</v>
      </c>
      <c r="F7343" s="4" t="s">
        <v>5</v>
      </c>
      <c r="G7343" s="16" t="s">
        <v>5696</v>
      </c>
      <c r="H7343" s="5">
        <f>IFERROR(IF($F$3=0,"-",Tabla1[[#This Row],[Precio de Cliente neto]]*(1+$F$3)),"-")</f>
        <v>26606.748209999998</v>
      </c>
      <c r="I7343" s="5">
        <v>25339.760200000001</v>
      </c>
      <c r="J7343" s="5">
        <v>22805.784179999999</v>
      </c>
      <c r="K7343" s="26">
        <v>0.21</v>
      </c>
    </row>
    <row r="7344" spans="1:11">
      <c r="A7344" s="4">
        <v>42764</v>
      </c>
      <c r="B7344" t="s">
        <v>7815</v>
      </c>
      <c r="C7344" s="5">
        <f>IF($F$2=0," - ",Tabla1[[#This Row],[Base Precio de Lista neto]])</f>
        <v>24551.414100000002</v>
      </c>
      <c r="D7344" s="5">
        <f>IF($F$2=0," - ",Tabla1[[#This Row],[Base Precio de Lista neto]]*(1-$F$2))</f>
        <v>17185.989870000001</v>
      </c>
      <c r="E7344" s="5">
        <f>IF($F$2=0," - ",Tabla1[[#This Row],[Base para Mejor precio]]*(1-$F$2))</f>
        <v>15467.390883</v>
      </c>
      <c r="F7344" s="4" t="s">
        <v>5</v>
      </c>
      <c r="G7344" s="16" t="s">
        <v>5696</v>
      </c>
      <c r="H7344" s="5">
        <f>IFERROR(IF($F$3=0,"-",Tabla1[[#This Row],[Precio de Cliente neto]]*(1+$F$3)),"-")</f>
        <v>25778.984805</v>
      </c>
      <c r="I7344" s="5">
        <v>24551.414100000002</v>
      </c>
      <c r="J7344" s="5">
        <v>22096.272690000002</v>
      </c>
      <c r="K7344" s="26">
        <v>0.21</v>
      </c>
    </row>
    <row r="7345" spans="1:11">
      <c r="A7345" s="4">
        <v>42765</v>
      </c>
      <c r="B7345" t="s">
        <v>7816</v>
      </c>
      <c r="C7345" s="5">
        <f>IF($F$2=0," - ",Tabla1[[#This Row],[Base Precio de Lista neto]])</f>
        <v>26606.406599999998</v>
      </c>
      <c r="D7345" s="5">
        <f>IF($F$2=0," - ",Tabla1[[#This Row],[Base Precio de Lista neto]]*(1-$F$2))</f>
        <v>18624.484619999999</v>
      </c>
      <c r="E7345" s="5">
        <f>IF($F$2=0," - ",Tabla1[[#This Row],[Base para Mejor precio]]*(1-$F$2))</f>
        <v>16762.036157999999</v>
      </c>
      <c r="F7345" s="4" t="s">
        <v>5</v>
      </c>
      <c r="G7345" s="16" t="s">
        <v>5696</v>
      </c>
      <c r="H7345" s="5">
        <f>IFERROR(IF($F$3=0,"-",Tabla1[[#This Row],[Precio de Cliente neto]]*(1+$F$3)),"-")</f>
        <v>27936.726929999997</v>
      </c>
      <c r="I7345" s="5">
        <v>26606.406599999998</v>
      </c>
      <c r="J7345" s="5">
        <v>23945.765940000001</v>
      </c>
      <c r="K7345" s="26">
        <v>0.21</v>
      </c>
    </row>
    <row r="7346" spans="1:11">
      <c r="A7346" s="4">
        <v>42766</v>
      </c>
      <c r="B7346" t="s">
        <v>4634</v>
      </c>
      <c r="C7346" s="5">
        <f>IF($F$2=0," - ",Tabla1[[#This Row],[Base Precio de Lista neto]])</f>
        <v>67119.804799999998</v>
      </c>
      <c r="D7346" s="5">
        <f>IF($F$2=0," - ",Tabla1[[#This Row],[Base Precio de Lista neto]]*(1-$F$2))</f>
        <v>46983.863359999996</v>
      </c>
      <c r="E7346" s="5">
        <f>IF($F$2=0," - ",Tabla1[[#This Row],[Base para Mejor precio]]*(1-$F$2))</f>
        <v>42285.477024</v>
      </c>
      <c r="F7346" s="4" t="s">
        <v>6</v>
      </c>
      <c r="G7346" s="16" t="s">
        <v>5696</v>
      </c>
      <c r="H7346" s="5">
        <f>IFERROR(IF($F$3=0,"-",Tabla1[[#This Row],[Precio de Cliente neto]]*(1+$F$3)),"-")</f>
        <v>70475.795039999997</v>
      </c>
      <c r="I7346" s="5">
        <v>67119.804799999998</v>
      </c>
      <c r="J7346" s="5">
        <v>60407.82432</v>
      </c>
      <c r="K7346" s="26">
        <v>0.21</v>
      </c>
    </row>
    <row r="7347" spans="1:11">
      <c r="A7347" s="4">
        <v>42767</v>
      </c>
      <c r="B7347" t="s">
        <v>4635</v>
      </c>
      <c r="C7347" s="5">
        <f>IF($F$2=0," - ",Tabla1[[#This Row],[Base Precio de Lista neto]])</f>
        <v>67119.804799999998</v>
      </c>
      <c r="D7347" s="5">
        <f>IF($F$2=0," - ",Tabla1[[#This Row],[Base Precio de Lista neto]]*(1-$F$2))</f>
        <v>46983.863359999996</v>
      </c>
      <c r="E7347" s="5">
        <f>IF($F$2=0," - ",Tabla1[[#This Row],[Base para Mejor precio]]*(1-$F$2))</f>
        <v>42285.477024</v>
      </c>
      <c r="F7347" s="4" t="s">
        <v>6</v>
      </c>
      <c r="G7347" s="16" t="s">
        <v>5696</v>
      </c>
      <c r="H7347" s="5">
        <f>IFERROR(IF($F$3=0,"-",Tabla1[[#This Row],[Precio de Cliente neto]]*(1+$F$3)),"-")</f>
        <v>70475.795039999997</v>
      </c>
      <c r="I7347" s="5">
        <v>67119.804799999998</v>
      </c>
      <c r="J7347" s="5">
        <v>60407.82432</v>
      </c>
      <c r="K7347" s="26">
        <v>0.21</v>
      </c>
    </row>
    <row r="7348" spans="1:11">
      <c r="A7348" s="4">
        <v>42768</v>
      </c>
      <c r="B7348" t="s">
        <v>4636</v>
      </c>
      <c r="C7348" s="5">
        <f>IF($F$2=0," - ",Tabla1[[#This Row],[Base Precio de Lista neto]])</f>
        <v>67119.804799999998</v>
      </c>
      <c r="D7348" s="5">
        <f>IF($F$2=0," - ",Tabla1[[#This Row],[Base Precio de Lista neto]]*(1-$F$2))</f>
        <v>46983.863359999996</v>
      </c>
      <c r="E7348" s="5">
        <f>IF($F$2=0," - ",Tabla1[[#This Row],[Base para Mejor precio]]*(1-$F$2))</f>
        <v>42285.477024</v>
      </c>
      <c r="F7348" s="4" t="s">
        <v>6</v>
      </c>
      <c r="G7348" s="16" t="s">
        <v>5696</v>
      </c>
      <c r="H7348" s="5">
        <f>IFERROR(IF($F$3=0,"-",Tabla1[[#This Row],[Precio de Cliente neto]]*(1+$F$3)),"-")</f>
        <v>70475.795039999997</v>
      </c>
      <c r="I7348" s="5">
        <v>67119.804799999998</v>
      </c>
      <c r="J7348" s="5">
        <v>60407.82432</v>
      </c>
      <c r="K7348" s="26">
        <v>0.21</v>
      </c>
    </row>
    <row r="7349" spans="1:11">
      <c r="A7349" s="4">
        <v>42769</v>
      </c>
      <c r="B7349" t="s">
        <v>4637</v>
      </c>
      <c r="C7349" s="5">
        <f>IF($F$2=0," - ",Tabla1[[#This Row],[Base Precio de Lista neto]])</f>
        <v>25979.081300000002</v>
      </c>
      <c r="D7349" s="5">
        <f>IF($F$2=0," - ",Tabla1[[#This Row],[Base Precio de Lista neto]]*(1-$F$2))</f>
        <v>18185.356909999999</v>
      </c>
      <c r="E7349" s="5">
        <f>IF($F$2=0," - ",Tabla1[[#This Row],[Base para Mejor precio]]*(1-$F$2))</f>
        <v>16366.821218999998</v>
      </c>
      <c r="F7349" s="4" t="s">
        <v>6</v>
      </c>
      <c r="G7349" s="16" t="s">
        <v>5696</v>
      </c>
      <c r="H7349" s="5">
        <f>IFERROR(IF($F$3=0,"-",Tabla1[[#This Row],[Precio de Cliente neto]]*(1+$F$3)),"-")</f>
        <v>27278.035364999996</v>
      </c>
      <c r="I7349" s="5">
        <v>25979.081300000002</v>
      </c>
      <c r="J7349" s="5">
        <v>23381.173169999998</v>
      </c>
      <c r="K7349" s="26">
        <v>0.21</v>
      </c>
    </row>
    <row r="7350" spans="1:11">
      <c r="A7350" s="4">
        <v>42770</v>
      </c>
      <c r="B7350" t="s">
        <v>4638</v>
      </c>
      <c r="C7350" s="5">
        <f>IF($F$2=0," - ",Tabla1[[#This Row],[Base Precio de Lista neto]])</f>
        <v>25979.081300000002</v>
      </c>
      <c r="D7350" s="5">
        <f>IF($F$2=0," - ",Tabla1[[#This Row],[Base Precio de Lista neto]]*(1-$F$2))</f>
        <v>18185.356909999999</v>
      </c>
      <c r="E7350" s="5">
        <f>IF($F$2=0," - ",Tabla1[[#This Row],[Base para Mejor precio]]*(1-$F$2))</f>
        <v>16366.821218999998</v>
      </c>
      <c r="F7350" s="4" t="s">
        <v>6</v>
      </c>
      <c r="G7350" s="16" t="s">
        <v>5696</v>
      </c>
      <c r="H7350" s="5">
        <f>IFERROR(IF($F$3=0,"-",Tabla1[[#This Row],[Precio de Cliente neto]]*(1+$F$3)),"-")</f>
        <v>27278.035364999996</v>
      </c>
      <c r="I7350" s="5">
        <v>25979.081300000002</v>
      </c>
      <c r="J7350" s="5">
        <v>23381.173169999998</v>
      </c>
      <c r="K7350" s="26">
        <v>0.21</v>
      </c>
    </row>
    <row r="7351" spans="1:11">
      <c r="A7351" s="4">
        <v>42771</v>
      </c>
      <c r="B7351" t="s">
        <v>4639</v>
      </c>
      <c r="C7351" s="5">
        <f>IF($F$2=0," - ",Tabla1[[#This Row],[Base Precio de Lista neto]])</f>
        <v>25979.081300000002</v>
      </c>
      <c r="D7351" s="5">
        <f>IF($F$2=0," - ",Tabla1[[#This Row],[Base Precio de Lista neto]]*(1-$F$2))</f>
        <v>18185.356909999999</v>
      </c>
      <c r="E7351" s="5">
        <f>IF($F$2=0," - ",Tabla1[[#This Row],[Base para Mejor precio]]*(1-$F$2))</f>
        <v>16366.821218999998</v>
      </c>
      <c r="F7351" s="4" t="s">
        <v>6</v>
      </c>
      <c r="G7351" s="16" t="s">
        <v>5696</v>
      </c>
      <c r="H7351" s="5">
        <f>IFERROR(IF($F$3=0,"-",Tabla1[[#This Row],[Precio de Cliente neto]]*(1+$F$3)),"-")</f>
        <v>27278.035364999996</v>
      </c>
      <c r="I7351" s="5">
        <v>25979.081300000002</v>
      </c>
      <c r="J7351" s="5">
        <v>23381.173169999998</v>
      </c>
      <c r="K7351" s="26">
        <v>0.21</v>
      </c>
    </row>
    <row r="7352" spans="1:11">
      <c r="A7352" s="4">
        <v>42772</v>
      </c>
      <c r="B7352" t="s">
        <v>4640</v>
      </c>
      <c r="C7352" s="5">
        <f>IF($F$2=0," - ",Tabla1[[#This Row],[Base Precio de Lista neto]])</f>
        <v>21722.391899999999</v>
      </c>
      <c r="D7352" s="5">
        <f>IF($F$2=0," - ",Tabla1[[#This Row],[Base Precio de Lista neto]]*(1-$F$2))</f>
        <v>15205.674329999998</v>
      </c>
      <c r="E7352" s="5">
        <f>IF($F$2=0," - ",Tabla1[[#This Row],[Base para Mejor precio]]*(1-$F$2))</f>
        <v>13685.106896999998</v>
      </c>
      <c r="F7352" s="4" t="s">
        <v>6</v>
      </c>
      <c r="G7352" s="16" t="s">
        <v>5696</v>
      </c>
      <c r="H7352" s="5">
        <f>IFERROR(IF($F$3=0,"-",Tabla1[[#This Row],[Precio de Cliente neto]]*(1+$F$3)),"-")</f>
        <v>22808.511494999999</v>
      </c>
      <c r="I7352" s="5">
        <v>21722.391899999999</v>
      </c>
      <c r="J7352" s="5">
        <v>19550.152709999998</v>
      </c>
      <c r="K7352" s="26">
        <v>0.21</v>
      </c>
    </row>
    <row r="7353" spans="1:11">
      <c r="A7353" s="4">
        <v>42773</v>
      </c>
      <c r="B7353" t="s">
        <v>4641</v>
      </c>
      <c r="C7353" s="5">
        <f>IF($F$2=0," - ",Tabla1[[#This Row],[Base Precio de Lista neto]])</f>
        <v>21722.391899999999</v>
      </c>
      <c r="D7353" s="5">
        <f>IF($F$2=0," - ",Tabla1[[#This Row],[Base Precio de Lista neto]]*(1-$F$2))</f>
        <v>15205.674329999998</v>
      </c>
      <c r="E7353" s="5">
        <f>IF($F$2=0," - ",Tabla1[[#This Row],[Base para Mejor precio]]*(1-$F$2))</f>
        <v>13685.106896999998</v>
      </c>
      <c r="F7353" s="4" t="s">
        <v>6</v>
      </c>
      <c r="G7353" s="16" t="s">
        <v>5696</v>
      </c>
      <c r="H7353" s="5">
        <f>IFERROR(IF($F$3=0,"-",Tabla1[[#This Row],[Precio de Cliente neto]]*(1+$F$3)),"-")</f>
        <v>22808.511494999999</v>
      </c>
      <c r="I7353" s="5">
        <v>21722.391899999999</v>
      </c>
      <c r="J7353" s="5">
        <v>19550.152709999998</v>
      </c>
      <c r="K7353" s="26">
        <v>0.21</v>
      </c>
    </row>
    <row r="7354" spans="1:11">
      <c r="A7354" s="4">
        <v>42774</v>
      </c>
      <c r="B7354" t="s">
        <v>4642</v>
      </c>
      <c r="C7354" s="5">
        <f>IF($F$2=0," - ",Tabla1[[#This Row],[Base Precio de Lista neto]])</f>
        <v>120309.7368</v>
      </c>
      <c r="D7354" s="5">
        <f>IF($F$2=0," - ",Tabla1[[#This Row],[Base Precio de Lista neto]]*(1-$F$2))</f>
        <v>84216.815759999998</v>
      </c>
      <c r="E7354" s="5">
        <f>IF($F$2=0," - ",Tabla1[[#This Row],[Base para Mejor precio]]*(1-$F$2))</f>
        <v>75795.134183999995</v>
      </c>
      <c r="F7354" s="4" t="s">
        <v>6</v>
      </c>
      <c r="G7354" s="16" t="s">
        <v>5696</v>
      </c>
      <c r="H7354" s="5">
        <f>IFERROR(IF($F$3=0,"-",Tabla1[[#This Row],[Precio de Cliente neto]]*(1+$F$3)),"-")</f>
        <v>126325.22364</v>
      </c>
      <c r="I7354" s="5">
        <v>120309.7368</v>
      </c>
      <c r="J7354" s="5">
        <v>108278.76312</v>
      </c>
      <c r="K7354" s="26">
        <v>0.21</v>
      </c>
    </row>
    <row r="7355" spans="1:11">
      <c r="A7355" s="4">
        <v>42775</v>
      </c>
      <c r="B7355" t="s">
        <v>4643</v>
      </c>
      <c r="C7355" s="5">
        <f>IF($F$2=0," - ",Tabla1[[#This Row],[Base Precio de Lista neto]])</f>
        <v>63393.425000000003</v>
      </c>
      <c r="D7355" s="5">
        <f>IF($F$2=0," - ",Tabla1[[#This Row],[Base Precio de Lista neto]]*(1-$F$2))</f>
        <v>44375.397499999999</v>
      </c>
      <c r="E7355" s="5">
        <f>IF($F$2=0," - ",Tabla1[[#This Row],[Base para Mejor precio]]*(1-$F$2))</f>
        <v>39937.857749999996</v>
      </c>
      <c r="F7355" s="4" t="s">
        <v>6</v>
      </c>
      <c r="G7355" s="16" t="s">
        <v>5696</v>
      </c>
      <c r="H7355" s="5">
        <f>IFERROR(IF($F$3=0,"-",Tabla1[[#This Row],[Precio de Cliente neto]]*(1+$F$3)),"-")</f>
        <v>66563.096250000002</v>
      </c>
      <c r="I7355" s="5">
        <v>63393.425000000003</v>
      </c>
      <c r="J7355" s="5">
        <v>57054.082499999997</v>
      </c>
      <c r="K7355" s="26">
        <v>0.21</v>
      </c>
    </row>
    <row r="7356" spans="1:11">
      <c r="A7356" s="4">
        <v>42776</v>
      </c>
      <c r="B7356" t="s">
        <v>7817</v>
      </c>
      <c r="C7356" s="5">
        <f>IF($F$2=0," - ",Tabla1[[#This Row],[Base Precio de Lista neto]])</f>
        <v>24559.208500000001</v>
      </c>
      <c r="D7356" s="5">
        <f>IF($F$2=0," - ",Tabla1[[#This Row],[Base Precio de Lista neto]]*(1-$F$2))</f>
        <v>17191.445950000001</v>
      </c>
      <c r="E7356" s="5">
        <f>IF($F$2=0," - ",Tabla1[[#This Row],[Base para Mejor precio]]*(1-$F$2))</f>
        <v>15472.301354999998</v>
      </c>
      <c r="F7356" s="4" t="s">
        <v>6</v>
      </c>
      <c r="G7356" s="16" t="s">
        <v>5696</v>
      </c>
      <c r="H7356" s="5">
        <f>IFERROR(IF($F$3=0,"-",Tabla1[[#This Row],[Precio de Cliente neto]]*(1+$F$3)),"-")</f>
        <v>25787.168925000002</v>
      </c>
      <c r="I7356" s="5">
        <v>24559.208500000001</v>
      </c>
      <c r="J7356" s="5">
        <v>22103.287649999998</v>
      </c>
      <c r="K7356" s="26">
        <v>0.21</v>
      </c>
    </row>
    <row r="7357" spans="1:11">
      <c r="A7357" s="4">
        <v>42777</v>
      </c>
      <c r="B7357" t="s">
        <v>4644</v>
      </c>
      <c r="C7357" s="5">
        <f>IF($F$2=0," - ",Tabla1[[#This Row],[Base Precio de Lista neto]])</f>
        <v>15884.9403</v>
      </c>
      <c r="D7357" s="5">
        <f>IF($F$2=0," - ",Tabla1[[#This Row],[Base Precio de Lista neto]]*(1-$F$2))</f>
        <v>11119.458209999999</v>
      </c>
      <c r="E7357" s="5">
        <f>IF($F$2=0," - ",Tabla1[[#This Row],[Base para Mejor precio]]*(1-$F$2))</f>
        <v>10007.512389</v>
      </c>
      <c r="F7357" s="4" t="s">
        <v>6</v>
      </c>
      <c r="G7357" s="16" t="s">
        <v>5696</v>
      </c>
      <c r="H7357" s="5">
        <f>IFERROR(IF($F$3=0,"-",Tabla1[[#This Row],[Precio de Cliente neto]]*(1+$F$3)),"-")</f>
        <v>16679.187314999999</v>
      </c>
      <c r="I7357" s="5">
        <v>15884.9403</v>
      </c>
      <c r="J7357" s="5">
        <v>14296.44627</v>
      </c>
      <c r="K7357" s="26">
        <v>0.21</v>
      </c>
    </row>
    <row r="7358" spans="1:11">
      <c r="A7358" s="4">
        <v>42778</v>
      </c>
      <c r="B7358" t="s">
        <v>4645</v>
      </c>
      <c r="C7358" s="5">
        <f>IF($F$2=0," - ",Tabla1[[#This Row],[Base Precio de Lista neto]])</f>
        <v>2342.424</v>
      </c>
      <c r="D7358" s="5">
        <f>IF($F$2=0," - ",Tabla1[[#This Row],[Base Precio de Lista neto]]*(1-$F$2))</f>
        <v>1639.6967999999999</v>
      </c>
      <c r="E7358" s="5">
        <f>IF($F$2=0," - ",Tabla1[[#This Row],[Base para Mejor precio]]*(1-$F$2))</f>
        <v>1475.7271199999998</v>
      </c>
      <c r="F7358" s="4" t="s">
        <v>6</v>
      </c>
      <c r="G7358" s="16" t="s">
        <v>5696</v>
      </c>
      <c r="H7358" s="5">
        <f>IFERROR(IF($F$3=0,"-",Tabla1[[#This Row],[Precio de Cliente neto]]*(1+$F$3)),"-")</f>
        <v>2459.5452</v>
      </c>
      <c r="I7358" s="5">
        <v>2342.424</v>
      </c>
      <c r="J7358" s="5">
        <v>2108.1815999999999</v>
      </c>
      <c r="K7358" s="26">
        <v>0.21</v>
      </c>
    </row>
    <row r="7359" spans="1:11">
      <c r="A7359" s="4">
        <v>42780</v>
      </c>
      <c r="B7359" t="s">
        <v>4646</v>
      </c>
      <c r="C7359" s="5">
        <f>IF($F$2=0," - ",Tabla1[[#This Row],[Base Precio de Lista neto]])</f>
        <v>3000.0455999999999</v>
      </c>
      <c r="D7359" s="5">
        <f>IF($F$2=0," - ",Tabla1[[#This Row],[Base Precio de Lista neto]]*(1-$F$2))</f>
        <v>2100.0319199999999</v>
      </c>
      <c r="E7359" s="5">
        <f>IF($F$2=0," - ",Tabla1[[#This Row],[Base para Mejor precio]]*(1-$F$2))</f>
        <v>1890.028728</v>
      </c>
      <c r="F7359" s="4" t="s">
        <v>6</v>
      </c>
      <c r="G7359" s="16" t="s">
        <v>5696</v>
      </c>
      <c r="H7359" s="5">
        <f>IFERROR(IF($F$3=0,"-",Tabla1[[#This Row],[Precio de Cliente neto]]*(1+$F$3)),"-")</f>
        <v>3150.0478800000001</v>
      </c>
      <c r="I7359" s="5">
        <v>3000.0455999999999</v>
      </c>
      <c r="J7359" s="5">
        <v>2700.0410400000001</v>
      </c>
      <c r="K7359" s="26">
        <v>0.21</v>
      </c>
    </row>
    <row r="7360" spans="1:11">
      <c r="A7360" s="4">
        <v>42782</v>
      </c>
      <c r="B7360" t="s">
        <v>4647</v>
      </c>
      <c r="C7360" s="5">
        <f>IF($F$2=0," - ",Tabla1[[#This Row],[Base Precio de Lista neto]])</f>
        <v>11722.525799999999</v>
      </c>
      <c r="D7360" s="5">
        <f>IF($F$2=0," - ",Tabla1[[#This Row],[Base Precio de Lista neto]]*(1-$F$2))</f>
        <v>8205.7680599999985</v>
      </c>
      <c r="E7360" s="5">
        <f>IF($F$2=0," - ",Tabla1[[#This Row],[Base para Mejor precio]]*(1-$F$2))</f>
        <v>7385.1912539999985</v>
      </c>
      <c r="F7360" s="4" t="s">
        <v>6</v>
      </c>
      <c r="G7360" s="16" t="s">
        <v>5696</v>
      </c>
      <c r="H7360" s="5">
        <f>IFERROR(IF($F$3=0,"-",Tabla1[[#This Row],[Precio de Cliente neto]]*(1+$F$3)),"-")</f>
        <v>12308.652089999998</v>
      </c>
      <c r="I7360" s="5">
        <v>11722.525799999999</v>
      </c>
      <c r="J7360" s="5">
        <v>10550.273219999999</v>
      </c>
      <c r="K7360" s="26">
        <v>0.21</v>
      </c>
    </row>
    <row r="7361" spans="1:11">
      <c r="A7361" s="4">
        <v>42783</v>
      </c>
      <c r="B7361" t="s">
        <v>4648</v>
      </c>
      <c r="C7361" s="5">
        <f>IF($F$2=0," - ",Tabla1[[#This Row],[Base Precio de Lista neto]])</f>
        <v>11722.525799999999</v>
      </c>
      <c r="D7361" s="5">
        <f>IF($F$2=0," - ",Tabla1[[#This Row],[Base Precio de Lista neto]]*(1-$F$2))</f>
        <v>8205.7680599999985</v>
      </c>
      <c r="E7361" s="5">
        <f>IF($F$2=0," - ",Tabla1[[#This Row],[Base para Mejor precio]]*(1-$F$2))</f>
        <v>7385.1912539999985</v>
      </c>
      <c r="F7361" s="4" t="s">
        <v>6</v>
      </c>
      <c r="G7361" s="16" t="s">
        <v>5696</v>
      </c>
      <c r="H7361" s="5">
        <f>IFERROR(IF($F$3=0,"-",Tabla1[[#This Row],[Precio de Cliente neto]]*(1+$F$3)),"-")</f>
        <v>12308.652089999998</v>
      </c>
      <c r="I7361" s="5">
        <v>11722.525799999999</v>
      </c>
      <c r="J7361" s="5">
        <v>10550.273219999999</v>
      </c>
      <c r="K7361" s="26">
        <v>0.21</v>
      </c>
    </row>
    <row r="7362" spans="1:11">
      <c r="A7362" s="4">
        <v>42784</v>
      </c>
      <c r="B7362" t="s">
        <v>4649</v>
      </c>
      <c r="C7362" s="5">
        <f>IF($F$2=0," - ",Tabla1[[#This Row],[Base Precio de Lista neto]])</f>
        <v>10460.892400000001</v>
      </c>
      <c r="D7362" s="5">
        <f>IF($F$2=0," - ",Tabla1[[#This Row],[Base Precio de Lista neto]]*(1-$F$2))</f>
        <v>7322.6246799999999</v>
      </c>
      <c r="E7362" s="5">
        <f>IF($F$2=0," - ",Tabla1[[#This Row],[Base para Mejor precio]]*(1-$F$2))</f>
        <v>6590.3622119999991</v>
      </c>
      <c r="F7362" s="4" t="s">
        <v>6</v>
      </c>
      <c r="G7362" s="16" t="s">
        <v>5696</v>
      </c>
      <c r="H7362" s="5">
        <f>IFERROR(IF($F$3=0,"-",Tabla1[[#This Row],[Precio de Cliente neto]]*(1+$F$3)),"-")</f>
        <v>10983.937019999999</v>
      </c>
      <c r="I7362" s="5">
        <v>10460.892400000001</v>
      </c>
      <c r="J7362" s="5">
        <v>9414.8031599999995</v>
      </c>
      <c r="K7362" s="26">
        <v>0.21</v>
      </c>
    </row>
    <row r="7363" spans="1:11">
      <c r="A7363" s="4">
        <v>42786</v>
      </c>
      <c r="B7363" t="s">
        <v>7965</v>
      </c>
      <c r="C7363" s="5">
        <f>IF($F$2=0," - ",Tabla1[[#This Row],[Base Precio de Lista neto]])</f>
        <v>3688.4297999999999</v>
      </c>
      <c r="D7363" s="5">
        <f>IF($F$2=0," - ",Tabla1[[#This Row],[Base Precio de Lista neto]]*(1-$F$2))</f>
        <v>2581.9008599999997</v>
      </c>
      <c r="E7363" s="5">
        <f>IF($F$2=0," - ",Tabla1[[#This Row],[Base para Mejor precio]]*(1-$F$2))</f>
        <v>2323.7107739999997</v>
      </c>
      <c r="F7363" s="4" t="s">
        <v>4</v>
      </c>
      <c r="G7363" s="16" t="s">
        <v>5696</v>
      </c>
      <c r="H7363" s="5">
        <f>IFERROR(IF($F$3=0,"-",Tabla1[[#This Row],[Precio de Cliente neto]]*(1+$F$3)),"-")</f>
        <v>3872.8512899999996</v>
      </c>
      <c r="I7363" s="5">
        <v>3688.4297999999999</v>
      </c>
      <c r="J7363" s="5">
        <v>3319.58682</v>
      </c>
      <c r="K7363" s="26">
        <v>0.21</v>
      </c>
    </row>
    <row r="7364" spans="1:11">
      <c r="A7364" s="4">
        <v>42787</v>
      </c>
      <c r="B7364" t="s">
        <v>7966</v>
      </c>
      <c r="C7364" s="5">
        <f>IF($F$2=0," - ",Tabla1[[#This Row],[Base Precio de Lista neto]])</f>
        <v>3688.4297999999999</v>
      </c>
      <c r="D7364" s="5">
        <f>IF($F$2=0," - ",Tabla1[[#This Row],[Base Precio de Lista neto]]*(1-$F$2))</f>
        <v>2581.9008599999997</v>
      </c>
      <c r="E7364" s="5">
        <f>IF($F$2=0," - ",Tabla1[[#This Row],[Base para Mejor precio]]*(1-$F$2))</f>
        <v>2323.7107739999997</v>
      </c>
      <c r="F7364" s="4" t="s">
        <v>4</v>
      </c>
      <c r="G7364" s="16" t="s">
        <v>5696</v>
      </c>
      <c r="H7364" s="5">
        <f>IFERROR(IF($F$3=0,"-",Tabla1[[#This Row],[Precio de Cliente neto]]*(1+$F$3)),"-")</f>
        <v>3872.8512899999996</v>
      </c>
      <c r="I7364" s="5">
        <v>3688.4297999999999</v>
      </c>
      <c r="J7364" s="5">
        <v>3319.58682</v>
      </c>
      <c r="K7364" s="26">
        <v>0.21</v>
      </c>
    </row>
    <row r="7365" spans="1:11">
      <c r="A7365" s="4">
        <v>42788</v>
      </c>
      <c r="B7365" t="s">
        <v>4650</v>
      </c>
      <c r="C7365" s="5">
        <f>IF($F$2=0," - ",Tabla1[[#This Row],[Base Precio de Lista neto]])</f>
        <v>7999.4657999999999</v>
      </c>
      <c r="D7365" s="5">
        <f>IF($F$2=0," - ",Tabla1[[#This Row],[Base Precio de Lista neto]]*(1-$F$2))</f>
        <v>5599.6260599999996</v>
      </c>
      <c r="E7365" s="5">
        <f>IF($F$2=0," - ",Tabla1[[#This Row],[Base para Mejor precio]]*(1-$F$2))</f>
        <v>5039.6634539999995</v>
      </c>
      <c r="F7365" s="4" t="s">
        <v>5</v>
      </c>
      <c r="G7365" s="16" t="s">
        <v>5696</v>
      </c>
      <c r="H7365" s="5">
        <f>IFERROR(IF($F$3=0,"-",Tabla1[[#This Row],[Precio de Cliente neto]]*(1+$F$3)),"-")</f>
        <v>8399.4390899999999</v>
      </c>
      <c r="I7365" s="5">
        <v>7999.4657999999999</v>
      </c>
      <c r="J7365" s="5">
        <v>7199.5192200000001</v>
      </c>
      <c r="K7365" s="26">
        <v>0.21</v>
      </c>
    </row>
    <row r="7366" spans="1:11">
      <c r="A7366" s="4">
        <v>42789</v>
      </c>
      <c r="B7366" t="s">
        <v>4651</v>
      </c>
      <c r="C7366" s="5">
        <f>IF($F$2=0," - ",Tabla1[[#This Row],[Base Precio de Lista neto]])</f>
        <v>9303.6602999999996</v>
      </c>
      <c r="D7366" s="5">
        <f>IF($F$2=0," - ",Tabla1[[#This Row],[Base Precio de Lista neto]]*(1-$F$2))</f>
        <v>6512.5622099999991</v>
      </c>
      <c r="E7366" s="5">
        <f>IF($F$2=0," - ",Tabla1[[#This Row],[Base para Mejor precio]]*(1-$F$2))</f>
        <v>5861.3059889999995</v>
      </c>
      <c r="F7366" s="4" t="s">
        <v>5</v>
      </c>
      <c r="G7366" s="16" t="s">
        <v>5696</v>
      </c>
      <c r="H7366" s="5">
        <f>IFERROR(IF($F$3=0,"-",Tabla1[[#This Row],[Precio de Cliente neto]]*(1+$F$3)),"-")</f>
        <v>9768.8433149999983</v>
      </c>
      <c r="I7366" s="5">
        <v>9303.6602999999996</v>
      </c>
      <c r="J7366" s="5">
        <v>8373.2942700000003</v>
      </c>
      <c r="K7366" s="26">
        <v>0.21</v>
      </c>
    </row>
    <row r="7367" spans="1:11">
      <c r="A7367" s="4">
        <v>42800</v>
      </c>
      <c r="B7367" t="s">
        <v>4652</v>
      </c>
      <c r="C7367" s="5">
        <f>IF($F$2=0," - ",Tabla1[[#This Row],[Base Precio de Lista neto]])</f>
        <v>7498.183</v>
      </c>
      <c r="D7367" s="5">
        <f>IF($F$2=0," - ",Tabla1[[#This Row],[Base Precio de Lista neto]]*(1-$F$2))</f>
        <v>5248.7280999999994</v>
      </c>
      <c r="E7367" s="5">
        <f>IF($F$2=0," - ",Tabla1[[#This Row],[Base para Mejor precio]]*(1-$F$2))</f>
        <v>4723.8552899999995</v>
      </c>
      <c r="F7367" s="4" t="s">
        <v>6</v>
      </c>
      <c r="G7367" s="16" t="s">
        <v>5696</v>
      </c>
      <c r="H7367" s="5">
        <f>IFERROR(IF($F$3=0,"-",Tabla1[[#This Row],[Precio de Cliente neto]]*(1+$F$3)),"-")</f>
        <v>7873.0921499999986</v>
      </c>
      <c r="I7367" s="5">
        <v>7498.183</v>
      </c>
      <c r="J7367" s="5">
        <v>6748.3647000000001</v>
      </c>
      <c r="K7367" s="26">
        <v>0.21</v>
      </c>
    </row>
    <row r="7368" spans="1:11">
      <c r="A7368" s="4">
        <v>42801</v>
      </c>
      <c r="B7368" t="s">
        <v>4653</v>
      </c>
      <c r="C7368" s="5">
        <f>IF($F$2=0," - ",Tabla1[[#This Row],[Base Precio de Lista neto]])</f>
        <v>10120.2132</v>
      </c>
      <c r="D7368" s="5">
        <f>IF($F$2=0," - ",Tabla1[[#This Row],[Base Precio de Lista neto]]*(1-$F$2))</f>
        <v>7084.1492399999997</v>
      </c>
      <c r="E7368" s="5">
        <f>IF($F$2=0," - ",Tabla1[[#This Row],[Base para Mejor precio]]*(1-$F$2))</f>
        <v>6375.734316</v>
      </c>
      <c r="F7368" s="4" t="s">
        <v>6</v>
      </c>
      <c r="G7368" s="16" t="s">
        <v>5696</v>
      </c>
      <c r="H7368" s="5">
        <f>IFERROR(IF($F$3=0,"-",Tabla1[[#This Row],[Precio de Cliente neto]]*(1+$F$3)),"-")</f>
        <v>10626.22386</v>
      </c>
      <c r="I7368" s="5">
        <v>10120.2132</v>
      </c>
      <c r="J7368" s="5">
        <v>9108.1918800000003</v>
      </c>
      <c r="K7368" s="26">
        <v>0.21</v>
      </c>
    </row>
    <row r="7369" spans="1:11">
      <c r="A7369" s="4">
        <v>42802</v>
      </c>
      <c r="B7369" t="s">
        <v>4654</v>
      </c>
      <c r="C7369" s="5">
        <f>IF($F$2=0," - ",Tabla1[[#This Row],[Base Precio de Lista neto]])</f>
        <v>10389.2973</v>
      </c>
      <c r="D7369" s="5">
        <f>IF($F$2=0," - ",Tabla1[[#This Row],[Base Precio de Lista neto]]*(1-$F$2))</f>
        <v>7272.5081099999998</v>
      </c>
      <c r="E7369" s="5">
        <f>IF($F$2=0," - ",Tabla1[[#This Row],[Base para Mejor precio]]*(1-$F$2))</f>
        <v>6545.2572989999999</v>
      </c>
      <c r="F7369" s="4" t="s">
        <v>6</v>
      </c>
      <c r="G7369" s="16" t="s">
        <v>5696</v>
      </c>
      <c r="H7369" s="5">
        <f>IFERROR(IF($F$3=0,"-",Tabla1[[#This Row],[Precio de Cliente neto]]*(1+$F$3)),"-")</f>
        <v>10908.762165</v>
      </c>
      <c r="I7369" s="5">
        <v>10389.2973</v>
      </c>
      <c r="J7369" s="5">
        <v>9350.3675700000003</v>
      </c>
      <c r="K7369" s="26">
        <v>0.21</v>
      </c>
    </row>
    <row r="7370" spans="1:11">
      <c r="A7370" s="4">
        <v>42803</v>
      </c>
      <c r="B7370" t="s">
        <v>4655</v>
      </c>
      <c r="C7370" s="5">
        <f>IF($F$2=0," - ",Tabla1[[#This Row],[Base Precio de Lista neto]])</f>
        <v>11526.1402</v>
      </c>
      <c r="D7370" s="5">
        <f>IF($F$2=0," - ",Tabla1[[#This Row],[Base Precio de Lista neto]]*(1-$F$2))</f>
        <v>8068.298139999999</v>
      </c>
      <c r="E7370" s="5">
        <f>IF($F$2=0," - ",Tabla1[[#This Row],[Base para Mejor precio]]*(1-$F$2))</f>
        <v>7261.4683260000002</v>
      </c>
      <c r="F7370" s="4" t="s">
        <v>6</v>
      </c>
      <c r="G7370" s="16" t="s">
        <v>5696</v>
      </c>
      <c r="H7370" s="5">
        <f>IFERROR(IF($F$3=0,"-",Tabla1[[#This Row],[Precio de Cliente neto]]*(1+$F$3)),"-")</f>
        <v>12102.447209999998</v>
      </c>
      <c r="I7370" s="5">
        <v>11526.1402</v>
      </c>
      <c r="J7370" s="5">
        <v>10373.526180000001</v>
      </c>
      <c r="K7370" s="26">
        <v>0.21</v>
      </c>
    </row>
    <row r="7371" spans="1:11">
      <c r="A7371" s="4">
        <v>42804</v>
      </c>
      <c r="B7371" t="s">
        <v>4656</v>
      </c>
      <c r="C7371" s="5">
        <f>IF($F$2=0," - ",Tabla1[[#This Row],[Base Precio de Lista neto]])</f>
        <v>13625.112999999999</v>
      </c>
      <c r="D7371" s="5">
        <f>IF($F$2=0," - ",Tabla1[[#This Row],[Base Precio de Lista neto]]*(1-$F$2))</f>
        <v>9537.579099999999</v>
      </c>
      <c r="E7371" s="5">
        <f>IF($F$2=0," - ",Tabla1[[#This Row],[Base para Mejor precio]]*(1-$F$2))</f>
        <v>8583.8211899999988</v>
      </c>
      <c r="F7371" s="4" t="s">
        <v>6</v>
      </c>
      <c r="G7371" s="16" t="s">
        <v>5696</v>
      </c>
      <c r="H7371" s="5">
        <f>IFERROR(IF($F$3=0,"-",Tabla1[[#This Row],[Precio de Cliente neto]]*(1+$F$3)),"-")</f>
        <v>14306.368649999999</v>
      </c>
      <c r="I7371" s="5">
        <v>13625.112999999999</v>
      </c>
      <c r="J7371" s="5">
        <v>12262.601699999999</v>
      </c>
      <c r="K7371" s="26">
        <v>0.21</v>
      </c>
    </row>
    <row r="7372" spans="1:11">
      <c r="A7372" s="4">
        <v>42810</v>
      </c>
      <c r="B7372" t="s">
        <v>7818</v>
      </c>
      <c r="C7372" s="5">
        <f>IF($F$2=0," - ",Tabla1[[#This Row],[Base Precio de Lista neto]])</f>
        <v>9060.8564999999999</v>
      </c>
      <c r="D7372" s="5">
        <f>IF($F$2=0," - ",Tabla1[[#This Row],[Base Precio de Lista neto]]*(1-$F$2))</f>
        <v>6342.5995499999999</v>
      </c>
      <c r="E7372" s="5">
        <f>IF($F$2=0," - ",Tabla1[[#This Row],[Base para Mejor precio]]*(1-$F$2))</f>
        <v>5708.3395949999995</v>
      </c>
      <c r="F7372" s="4" t="s">
        <v>4</v>
      </c>
      <c r="G7372" s="16" t="s">
        <v>5696</v>
      </c>
      <c r="H7372" s="5">
        <f>IFERROR(IF($F$3=0,"-",Tabla1[[#This Row],[Precio de Cliente neto]]*(1+$F$3)),"-")</f>
        <v>9513.8993250000003</v>
      </c>
      <c r="I7372" s="5">
        <v>9060.8564999999999</v>
      </c>
      <c r="J7372" s="5">
        <v>8154.7708499999999</v>
      </c>
      <c r="K7372" s="26">
        <v>0.21</v>
      </c>
    </row>
    <row r="7373" spans="1:11">
      <c r="A7373" s="4">
        <v>42811</v>
      </c>
      <c r="B7373" t="s">
        <v>7819</v>
      </c>
      <c r="C7373" s="5">
        <f>IF($F$2=0," - ",Tabla1[[#This Row],[Base Precio de Lista neto]])</f>
        <v>8361.2566000000006</v>
      </c>
      <c r="D7373" s="5">
        <f>IF($F$2=0," - ",Tabla1[[#This Row],[Base Precio de Lista neto]]*(1-$F$2))</f>
        <v>5852.8796199999997</v>
      </c>
      <c r="E7373" s="5">
        <f>IF($F$2=0," - ",Tabla1[[#This Row],[Base para Mejor precio]]*(1-$F$2))</f>
        <v>5267.5916579999994</v>
      </c>
      <c r="F7373" s="4" t="s">
        <v>4</v>
      </c>
      <c r="G7373" s="16" t="s">
        <v>5696</v>
      </c>
      <c r="H7373" s="5">
        <f>IFERROR(IF($F$3=0,"-",Tabla1[[#This Row],[Precio de Cliente neto]]*(1+$F$3)),"-")</f>
        <v>8779.3194299999996</v>
      </c>
      <c r="I7373" s="5">
        <v>8361.2566000000006</v>
      </c>
      <c r="J7373" s="5">
        <v>7525.13094</v>
      </c>
      <c r="K7373" s="26">
        <v>0.21</v>
      </c>
    </row>
    <row r="7374" spans="1:11">
      <c r="A7374" s="4">
        <v>42812</v>
      </c>
      <c r="B7374" t="s">
        <v>7820</v>
      </c>
      <c r="C7374" s="5">
        <f>IF($F$2=0," - ",Tabla1[[#This Row],[Base Precio de Lista neto]])</f>
        <v>8361.2566000000006</v>
      </c>
      <c r="D7374" s="5">
        <f>IF($F$2=0," - ",Tabla1[[#This Row],[Base Precio de Lista neto]]*(1-$F$2))</f>
        <v>5852.8796199999997</v>
      </c>
      <c r="E7374" s="5">
        <f>IF($F$2=0," - ",Tabla1[[#This Row],[Base para Mejor precio]]*(1-$F$2))</f>
        <v>5267.5916579999994</v>
      </c>
      <c r="F7374" s="4" t="s">
        <v>4</v>
      </c>
      <c r="G7374" s="16" t="s">
        <v>5696</v>
      </c>
      <c r="H7374" s="5">
        <f>IFERROR(IF($F$3=0,"-",Tabla1[[#This Row],[Precio de Cliente neto]]*(1+$F$3)),"-")</f>
        <v>8779.3194299999996</v>
      </c>
      <c r="I7374" s="5">
        <v>8361.2566000000006</v>
      </c>
      <c r="J7374" s="5">
        <v>7525.13094</v>
      </c>
      <c r="K7374" s="26">
        <v>0.21</v>
      </c>
    </row>
    <row r="7375" spans="1:11">
      <c r="A7375" s="4">
        <v>42813</v>
      </c>
      <c r="B7375" t="s">
        <v>7821</v>
      </c>
      <c r="C7375" s="5">
        <f>IF($F$2=0," - ",Tabla1[[#This Row],[Base Precio de Lista neto]])</f>
        <v>8361.2566000000006</v>
      </c>
      <c r="D7375" s="5">
        <f>IF($F$2=0," - ",Tabla1[[#This Row],[Base Precio de Lista neto]]*(1-$F$2))</f>
        <v>5852.8796199999997</v>
      </c>
      <c r="E7375" s="5">
        <f>IF($F$2=0," - ",Tabla1[[#This Row],[Base para Mejor precio]]*(1-$F$2))</f>
        <v>5267.5916579999994</v>
      </c>
      <c r="F7375" s="4" t="s">
        <v>4</v>
      </c>
      <c r="G7375" s="16" t="s">
        <v>5696</v>
      </c>
      <c r="H7375" s="5">
        <f>IFERROR(IF($F$3=0,"-",Tabla1[[#This Row],[Precio de Cliente neto]]*(1+$F$3)),"-")</f>
        <v>8779.3194299999996</v>
      </c>
      <c r="I7375" s="5">
        <v>8361.2566000000006</v>
      </c>
      <c r="J7375" s="5">
        <v>7525.13094</v>
      </c>
      <c r="K7375" s="26">
        <v>0.21</v>
      </c>
    </row>
    <row r="7376" spans="1:11">
      <c r="A7376" s="4">
        <v>42814</v>
      </c>
      <c r="B7376" t="s">
        <v>7822</v>
      </c>
      <c r="C7376" s="5">
        <f>IF($F$2=0," - ",Tabla1[[#This Row],[Base Precio de Lista neto]])</f>
        <v>8027.4852000000001</v>
      </c>
      <c r="D7376" s="5">
        <f>IF($F$2=0," - ",Tabla1[[#This Row],[Base Precio de Lista neto]]*(1-$F$2))</f>
        <v>5619.2396399999998</v>
      </c>
      <c r="E7376" s="5">
        <f>IF($F$2=0," - ",Tabla1[[#This Row],[Base para Mejor precio]]*(1-$F$2))</f>
        <v>5057.3156759999993</v>
      </c>
      <c r="F7376" s="4" t="s">
        <v>4</v>
      </c>
      <c r="G7376" s="16" t="s">
        <v>5696</v>
      </c>
      <c r="H7376" s="5">
        <f>IFERROR(IF($F$3=0,"-",Tabla1[[#This Row],[Precio de Cliente neto]]*(1+$F$3)),"-")</f>
        <v>8428.8594599999997</v>
      </c>
      <c r="I7376" s="5">
        <v>8027.4852000000001</v>
      </c>
      <c r="J7376" s="5">
        <v>7224.73668</v>
      </c>
      <c r="K7376" s="26">
        <v>0.21</v>
      </c>
    </row>
    <row r="7377" spans="1:11">
      <c r="A7377" s="4">
        <v>42815</v>
      </c>
      <c r="B7377" t="s">
        <v>7823</v>
      </c>
      <c r="C7377" s="5">
        <f>IF($F$2=0," - ",Tabla1[[#This Row],[Base Precio de Lista neto]])</f>
        <v>8027.4852000000001</v>
      </c>
      <c r="D7377" s="5">
        <f>IF($F$2=0," - ",Tabla1[[#This Row],[Base Precio de Lista neto]]*(1-$F$2))</f>
        <v>5619.2396399999998</v>
      </c>
      <c r="E7377" s="5">
        <f>IF($F$2=0," - ",Tabla1[[#This Row],[Base para Mejor precio]]*(1-$F$2))</f>
        <v>5057.3156759999993</v>
      </c>
      <c r="F7377" s="4" t="s">
        <v>4</v>
      </c>
      <c r="G7377" s="16" t="s">
        <v>5696</v>
      </c>
      <c r="H7377" s="5">
        <f>IFERROR(IF($F$3=0,"-",Tabla1[[#This Row],[Precio de Cliente neto]]*(1+$F$3)),"-")</f>
        <v>8428.8594599999997</v>
      </c>
      <c r="I7377" s="5">
        <v>8027.4852000000001</v>
      </c>
      <c r="J7377" s="5">
        <v>7224.73668</v>
      </c>
      <c r="K7377" s="26">
        <v>0.21</v>
      </c>
    </row>
    <row r="7378" spans="1:11">
      <c r="A7378" s="4">
        <v>42816</v>
      </c>
      <c r="B7378" t="s">
        <v>7824</v>
      </c>
      <c r="C7378" s="5">
        <f>IF($F$2=0," - ",Tabla1[[#This Row],[Base Precio de Lista neto]])</f>
        <v>8027.4852000000001</v>
      </c>
      <c r="D7378" s="5">
        <f>IF($F$2=0," - ",Tabla1[[#This Row],[Base Precio de Lista neto]]*(1-$F$2))</f>
        <v>5619.2396399999998</v>
      </c>
      <c r="E7378" s="5">
        <f>IF($F$2=0," - ",Tabla1[[#This Row],[Base para Mejor precio]]*(1-$F$2))</f>
        <v>5057.3156759999993</v>
      </c>
      <c r="F7378" s="4" t="s">
        <v>4</v>
      </c>
      <c r="G7378" s="16" t="s">
        <v>5696</v>
      </c>
      <c r="H7378" s="5">
        <f>IFERROR(IF($F$3=0,"-",Tabla1[[#This Row],[Precio de Cliente neto]]*(1+$F$3)),"-")</f>
        <v>8428.8594599999997</v>
      </c>
      <c r="I7378" s="5">
        <v>8027.4852000000001</v>
      </c>
      <c r="J7378" s="5">
        <v>7224.73668</v>
      </c>
      <c r="K7378" s="26">
        <v>0.21</v>
      </c>
    </row>
    <row r="7379" spans="1:11">
      <c r="A7379" s="4">
        <v>42817</v>
      </c>
      <c r="B7379" t="s">
        <v>7825</v>
      </c>
      <c r="C7379" s="5">
        <f>IF($F$2=0," - ",Tabla1[[#This Row],[Base Precio de Lista neto]])</f>
        <v>7490.0531000000001</v>
      </c>
      <c r="D7379" s="5">
        <f>IF($F$2=0," - ",Tabla1[[#This Row],[Base Precio de Lista neto]]*(1-$F$2))</f>
        <v>5243.0371699999996</v>
      </c>
      <c r="E7379" s="5">
        <f>IF($F$2=0," - ",Tabla1[[#This Row],[Base para Mejor precio]]*(1-$F$2))</f>
        <v>4718.7334529999998</v>
      </c>
      <c r="F7379" s="4" t="s">
        <v>4</v>
      </c>
      <c r="G7379" s="16" t="s">
        <v>5696</v>
      </c>
      <c r="H7379" s="5">
        <f>IFERROR(IF($F$3=0,"-",Tabla1[[#This Row],[Precio de Cliente neto]]*(1+$F$3)),"-")</f>
        <v>7864.5557549999994</v>
      </c>
      <c r="I7379" s="5">
        <v>7490.0531000000001</v>
      </c>
      <c r="J7379" s="5">
        <v>6741.0477899999996</v>
      </c>
      <c r="K7379" s="26">
        <v>0.21</v>
      </c>
    </row>
    <row r="7380" spans="1:11">
      <c r="A7380" s="4">
        <v>42818</v>
      </c>
      <c r="B7380" t="s">
        <v>7826</v>
      </c>
      <c r="C7380" s="5">
        <f>IF($F$2=0," - ",Tabla1[[#This Row],[Base Precio de Lista neto]])</f>
        <v>7490.0565999999999</v>
      </c>
      <c r="D7380" s="5">
        <f>IF($F$2=0," - ",Tabla1[[#This Row],[Base Precio de Lista neto]]*(1-$F$2))</f>
        <v>5243.0396199999996</v>
      </c>
      <c r="E7380" s="5">
        <f>IF($F$2=0," - ",Tabla1[[#This Row],[Base para Mejor precio]]*(1-$F$2))</f>
        <v>4718.7356579999996</v>
      </c>
      <c r="F7380" s="4" t="s">
        <v>4</v>
      </c>
      <c r="G7380" s="16" t="s">
        <v>5696</v>
      </c>
      <c r="H7380" s="5">
        <f>IFERROR(IF($F$3=0,"-",Tabla1[[#This Row],[Precio de Cliente neto]]*(1+$F$3)),"-")</f>
        <v>7864.5594299999993</v>
      </c>
      <c r="I7380" s="5">
        <v>7490.0565999999999</v>
      </c>
      <c r="J7380" s="5">
        <v>6741.0509400000001</v>
      </c>
      <c r="K7380" s="26">
        <v>0.21</v>
      </c>
    </row>
    <row r="7381" spans="1:11">
      <c r="A7381" s="4">
        <v>42819</v>
      </c>
      <c r="B7381" t="s">
        <v>7827</v>
      </c>
      <c r="C7381" s="5">
        <f>IF($F$2=0," - ",Tabla1[[#This Row],[Base Precio de Lista neto]])</f>
        <v>7127.9994999999999</v>
      </c>
      <c r="D7381" s="5">
        <f>IF($F$2=0," - ",Tabla1[[#This Row],[Base Precio de Lista neto]]*(1-$F$2))</f>
        <v>4989.5996499999992</v>
      </c>
      <c r="E7381" s="5">
        <f>IF($F$2=0," - ",Tabla1[[#This Row],[Base para Mejor precio]]*(1-$F$2))</f>
        <v>4490.6396850000001</v>
      </c>
      <c r="F7381" s="4" t="s">
        <v>4</v>
      </c>
      <c r="G7381" s="16" t="s">
        <v>5696</v>
      </c>
      <c r="H7381" s="5">
        <f>IFERROR(IF($F$3=0,"-",Tabla1[[#This Row],[Precio de Cliente neto]]*(1+$F$3)),"-")</f>
        <v>7484.3994749999983</v>
      </c>
      <c r="I7381" s="5">
        <v>7127.9994999999999</v>
      </c>
      <c r="J7381" s="5">
        <v>6415.1995500000003</v>
      </c>
      <c r="K7381" s="26">
        <v>0.21</v>
      </c>
    </row>
    <row r="7382" spans="1:11">
      <c r="A7382" s="4">
        <v>42820</v>
      </c>
      <c r="B7382" t="s">
        <v>7828</v>
      </c>
      <c r="C7382" s="5">
        <f>IF($F$2=0," - ",Tabla1[[#This Row],[Base Precio de Lista neto]])</f>
        <v>7127.9994999999999</v>
      </c>
      <c r="D7382" s="5">
        <f>IF($F$2=0," - ",Tabla1[[#This Row],[Base Precio de Lista neto]]*(1-$F$2))</f>
        <v>4989.5996499999992</v>
      </c>
      <c r="E7382" s="5">
        <f>IF($F$2=0," - ",Tabla1[[#This Row],[Base para Mejor precio]]*(1-$F$2))</f>
        <v>4490.6396850000001</v>
      </c>
      <c r="F7382" s="4" t="s">
        <v>4</v>
      </c>
      <c r="G7382" s="16" t="s">
        <v>5696</v>
      </c>
      <c r="H7382" s="5">
        <f>IFERROR(IF($F$3=0,"-",Tabla1[[#This Row],[Precio de Cliente neto]]*(1+$F$3)),"-")</f>
        <v>7484.3994749999983</v>
      </c>
      <c r="I7382" s="5">
        <v>7127.9994999999999</v>
      </c>
      <c r="J7382" s="5">
        <v>6415.1995500000003</v>
      </c>
      <c r="K7382" s="26">
        <v>0.21</v>
      </c>
    </row>
    <row r="7383" spans="1:11">
      <c r="A7383" s="4">
        <v>42821</v>
      </c>
      <c r="B7383" t="s">
        <v>7465</v>
      </c>
      <c r="C7383" s="5">
        <f>IF($F$2=0," - ",Tabla1[[#This Row],[Base Precio de Lista neto]])</f>
        <v>8281.0709000000006</v>
      </c>
      <c r="D7383" s="5">
        <f>IF($F$2=0," - ",Tabla1[[#This Row],[Base Precio de Lista neto]]*(1-$F$2))</f>
        <v>5796.7496300000003</v>
      </c>
      <c r="E7383" s="5">
        <f>IF($F$2=0," - ",Tabla1[[#This Row],[Base para Mejor precio]]*(1-$F$2))</f>
        <v>5217.0746669999999</v>
      </c>
      <c r="F7383" s="4" t="s">
        <v>4</v>
      </c>
      <c r="G7383" s="16" t="s">
        <v>5696</v>
      </c>
      <c r="H7383" s="5">
        <f>IFERROR(IF($F$3=0,"-",Tabla1[[#This Row],[Precio de Cliente neto]]*(1+$F$3)),"-")</f>
        <v>8695.1244450000013</v>
      </c>
      <c r="I7383" s="5">
        <v>8281.0709000000006</v>
      </c>
      <c r="J7383" s="5">
        <v>7452.9638100000002</v>
      </c>
      <c r="K7383" s="26">
        <v>0.21</v>
      </c>
    </row>
    <row r="7384" spans="1:11">
      <c r="A7384" s="4">
        <v>42822</v>
      </c>
      <c r="B7384" t="s">
        <v>8579</v>
      </c>
      <c r="C7384" s="5">
        <f>IF($F$2=0," - ",Tabla1[[#This Row],[Base Precio de Lista neto]])</f>
        <v>8282.0352000000003</v>
      </c>
      <c r="D7384" s="5">
        <f>IF($F$2=0," - ",Tabla1[[#This Row],[Base Precio de Lista neto]]*(1-$F$2))</f>
        <v>5797.4246400000002</v>
      </c>
      <c r="E7384" s="5">
        <f>IF($F$2=0," - ",Tabla1[[#This Row],[Base para Mejor precio]]*(1-$F$2))</f>
        <v>5217.6821760000003</v>
      </c>
      <c r="F7384" s="4" t="s">
        <v>4</v>
      </c>
      <c r="G7384" s="16" t="s">
        <v>5696</v>
      </c>
      <c r="H7384" s="5">
        <f>IFERROR(IF($F$3=0,"-",Tabla1[[#This Row],[Precio de Cliente neto]]*(1+$F$3)),"-")</f>
        <v>8696.1369599999998</v>
      </c>
      <c r="I7384" s="5">
        <v>8282.0352000000003</v>
      </c>
      <c r="J7384" s="5">
        <v>7453.8316800000002</v>
      </c>
      <c r="K7384" s="26">
        <v>0.21</v>
      </c>
    </row>
    <row r="7385" spans="1:11">
      <c r="A7385" s="4">
        <v>42824</v>
      </c>
      <c r="B7385" t="s">
        <v>7829</v>
      </c>
      <c r="C7385" s="5">
        <f>IF($F$2=0," - ",Tabla1[[#This Row],[Base Precio de Lista neto]])</f>
        <v>7968.3208999999997</v>
      </c>
      <c r="D7385" s="5">
        <f>IF($F$2=0," - ",Tabla1[[#This Row],[Base Precio de Lista neto]]*(1-$F$2))</f>
        <v>5577.8246299999992</v>
      </c>
      <c r="E7385" s="5">
        <f>IF($F$2=0," - ",Tabla1[[#This Row],[Base para Mejor precio]]*(1-$F$2))</f>
        <v>5020.0421669999996</v>
      </c>
      <c r="F7385" s="4" t="s">
        <v>4</v>
      </c>
      <c r="G7385" s="16" t="s">
        <v>5696</v>
      </c>
      <c r="H7385" s="5">
        <f>IFERROR(IF($F$3=0,"-",Tabla1[[#This Row],[Precio de Cliente neto]]*(1+$F$3)),"-")</f>
        <v>8366.7369449999987</v>
      </c>
      <c r="I7385" s="5">
        <v>7968.3208999999997</v>
      </c>
      <c r="J7385" s="5">
        <v>7171.4888099999998</v>
      </c>
      <c r="K7385" s="26">
        <v>0.21</v>
      </c>
    </row>
    <row r="7386" spans="1:11">
      <c r="A7386" s="4">
        <v>42825</v>
      </c>
      <c r="B7386" t="s">
        <v>8580</v>
      </c>
      <c r="C7386" s="5">
        <f>IF($F$2=0," - ",Tabla1[[#This Row],[Base Precio de Lista neto]])</f>
        <v>6763.8209999999999</v>
      </c>
      <c r="D7386" s="5">
        <f>IF($F$2=0," - ",Tabla1[[#This Row],[Base Precio de Lista neto]]*(1-$F$2))</f>
        <v>4734.6746999999996</v>
      </c>
      <c r="E7386" s="5">
        <f>IF($F$2=0," - ",Tabla1[[#This Row],[Base para Mejor precio]]*(1-$F$2))</f>
        <v>4261.20723</v>
      </c>
      <c r="F7386" s="4" t="s">
        <v>4</v>
      </c>
      <c r="G7386" s="16" t="s">
        <v>5696</v>
      </c>
      <c r="H7386" s="5">
        <f>IFERROR(IF($F$3=0,"-",Tabla1[[#This Row],[Precio de Cliente neto]]*(1+$F$3)),"-")</f>
        <v>7102.0120499999994</v>
      </c>
      <c r="I7386" s="5">
        <v>6763.8209999999999</v>
      </c>
      <c r="J7386" s="5">
        <v>6087.4389000000001</v>
      </c>
      <c r="K7386" s="26">
        <v>0.21</v>
      </c>
    </row>
    <row r="7387" spans="1:11">
      <c r="A7387" s="4">
        <v>42826</v>
      </c>
      <c r="B7387" t="s">
        <v>8581</v>
      </c>
      <c r="C7387" s="5">
        <f>IF($F$2=0," - ",Tabla1[[#This Row],[Base Precio de Lista neto]])</f>
        <v>6763.8209999999999</v>
      </c>
      <c r="D7387" s="5">
        <f>IF($F$2=0," - ",Tabla1[[#This Row],[Base Precio de Lista neto]]*(1-$F$2))</f>
        <v>4734.6746999999996</v>
      </c>
      <c r="E7387" s="5">
        <f>IF($F$2=0," - ",Tabla1[[#This Row],[Base para Mejor precio]]*(1-$F$2))</f>
        <v>4261.20723</v>
      </c>
      <c r="F7387" s="4" t="s">
        <v>4</v>
      </c>
      <c r="G7387" s="16" t="s">
        <v>5696</v>
      </c>
      <c r="H7387" s="5">
        <f>IFERROR(IF($F$3=0,"-",Tabla1[[#This Row],[Precio de Cliente neto]]*(1+$F$3)),"-")</f>
        <v>7102.0120499999994</v>
      </c>
      <c r="I7387" s="5">
        <v>6763.8209999999999</v>
      </c>
      <c r="J7387" s="5">
        <v>6087.4389000000001</v>
      </c>
      <c r="K7387" s="26">
        <v>0.21</v>
      </c>
    </row>
    <row r="7388" spans="1:11">
      <c r="A7388" s="4">
        <v>42827</v>
      </c>
      <c r="B7388" t="s">
        <v>7830</v>
      </c>
      <c r="C7388" s="5">
        <f>IF($F$2=0," - ",Tabla1[[#This Row],[Base Precio de Lista neto]])</f>
        <v>6575.2496000000001</v>
      </c>
      <c r="D7388" s="5">
        <f>IF($F$2=0," - ",Tabla1[[#This Row],[Base Precio de Lista neto]]*(1-$F$2))</f>
        <v>4602.67472</v>
      </c>
      <c r="E7388" s="5">
        <f>IF($F$2=0," - ",Tabla1[[#This Row],[Base para Mejor precio]]*(1-$F$2))</f>
        <v>4142.4072480000004</v>
      </c>
      <c r="F7388" s="4" t="s">
        <v>4</v>
      </c>
      <c r="G7388" s="16" t="s">
        <v>5696</v>
      </c>
      <c r="H7388" s="5">
        <f>IFERROR(IF($F$3=0,"-",Tabla1[[#This Row],[Precio de Cliente neto]]*(1+$F$3)),"-")</f>
        <v>6904.0120800000004</v>
      </c>
      <c r="I7388" s="5">
        <v>6575.2496000000001</v>
      </c>
      <c r="J7388" s="5">
        <v>5917.7246400000004</v>
      </c>
      <c r="K7388" s="26">
        <v>0.21</v>
      </c>
    </row>
    <row r="7389" spans="1:11">
      <c r="A7389" s="4">
        <v>42828</v>
      </c>
      <c r="B7389" t="s">
        <v>8582</v>
      </c>
      <c r="C7389" s="5">
        <f>IF($F$2=0," - ",Tabla1[[#This Row],[Base Precio de Lista neto]])</f>
        <v>6575.2496000000001</v>
      </c>
      <c r="D7389" s="5">
        <f>IF($F$2=0," - ",Tabla1[[#This Row],[Base Precio de Lista neto]]*(1-$F$2))</f>
        <v>4602.67472</v>
      </c>
      <c r="E7389" s="5">
        <f>IF($F$2=0," - ",Tabla1[[#This Row],[Base para Mejor precio]]*(1-$F$2))</f>
        <v>4142.4072480000004</v>
      </c>
      <c r="F7389" s="4" t="s">
        <v>4</v>
      </c>
      <c r="G7389" s="16" t="s">
        <v>5696</v>
      </c>
      <c r="H7389" s="5">
        <f>IFERROR(IF($F$3=0,"-",Tabla1[[#This Row],[Precio de Cliente neto]]*(1+$F$3)),"-")</f>
        <v>6904.0120800000004</v>
      </c>
      <c r="I7389" s="5">
        <v>6575.2496000000001</v>
      </c>
      <c r="J7389" s="5">
        <v>5917.7246400000004</v>
      </c>
      <c r="K7389" s="26">
        <v>0.21</v>
      </c>
    </row>
    <row r="7390" spans="1:11">
      <c r="A7390" s="4">
        <v>42899</v>
      </c>
      <c r="B7390" t="s">
        <v>7480</v>
      </c>
      <c r="C7390" s="5">
        <f>IF($F$2=0," - ",Tabla1[[#This Row],[Base Precio de Lista neto]])</f>
        <v>28328.484799999998</v>
      </c>
      <c r="D7390" s="5">
        <f>IF($F$2=0," - ",Tabla1[[#This Row],[Base Precio de Lista neto]]*(1-$F$2))</f>
        <v>19829.939359999997</v>
      </c>
      <c r="E7390" s="5">
        <f>IF($F$2=0," - ",Tabla1[[#This Row],[Base para Mejor precio]]*(1-$F$2))</f>
        <v>17846.945424000001</v>
      </c>
      <c r="F7390" s="4" t="s">
        <v>4</v>
      </c>
      <c r="G7390" s="16" t="s">
        <v>5696</v>
      </c>
      <c r="H7390" s="5">
        <f>IFERROR(IF($F$3=0,"-",Tabla1[[#This Row],[Precio de Cliente neto]]*(1+$F$3)),"-")</f>
        <v>29744.909039999995</v>
      </c>
      <c r="I7390" s="5">
        <v>28328.484799999998</v>
      </c>
      <c r="J7390" s="5">
        <v>25495.636320000001</v>
      </c>
      <c r="K7390" s="26">
        <v>0.21</v>
      </c>
    </row>
    <row r="7391" spans="1:11">
      <c r="A7391" s="4">
        <v>42900</v>
      </c>
      <c r="B7391" t="s">
        <v>7263</v>
      </c>
      <c r="C7391" s="5">
        <f>IF($F$2=0," - ",Tabla1[[#This Row],[Base Precio de Lista neto]])</f>
        <v>3447.0128</v>
      </c>
      <c r="D7391" s="5">
        <f>IF($F$2=0," - ",Tabla1[[#This Row],[Base Precio de Lista neto]]*(1-$F$2))</f>
        <v>2412.9089599999998</v>
      </c>
      <c r="E7391" s="5">
        <f>IF($F$2=0," - ",Tabla1[[#This Row],[Base para Mejor precio]]*(1-$F$2))</f>
        <v>2171.6180639999998</v>
      </c>
      <c r="F7391" s="4" t="s">
        <v>4</v>
      </c>
      <c r="G7391" s="16" t="s">
        <v>5696</v>
      </c>
      <c r="H7391" s="5">
        <f>IFERROR(IF($F$3=0,"-",Tabla1[[#This Row],[Precio de Cliente neto]]*(1+$F$3)),"-")</f>
        <v>3619.3634399999996</v>
      </c>
      <c r="I7391" s="5">
        <v>3447.0128</v>
      </c>
      <c r="J7391" s="5">
        <v>3102.3115200000002</v>
      </c>
      <c r="K7391" s="26">
        <v>0.21</v>
      </c>
    </row>
    <row r="7392" spans="1:11">
      <c r="A7392" s="4">
        <v>42901</v>
      </c>
      <c r="B7392" t="s">
        <v>7264</v>
      </c>
      <c r="C7392" s="5">
        <f>IF($F$2=0," - ",Tabla1[[#This Row],[Base Precio de Lista neto]])</f>
        <v>5458.5146000000004</v>
      </c>
      <c r="D7392" s="5">
        <f>IF($F$2=0," - ",Tabla1[[#This Row],[Base Precio de Lista neto]]*(1-$F$2))</f>
        <v>3820.9602199999999</v>
      </c>
      <c r="E7392" s="5">
        <f>IF($F$2=0," - ",Tabla1[[#This Row],[Base para Mejor precio]]*(1-$F$2))</f>
        <v>3438.8641979999998</v>
      </c>
      <c r="F7392" s="4" t="s">
        <v>4</v>
      </c>
      <c r="G7392" s="16" t="s">
        <v>5696</v>
      </c>
      <c r="H7392" s="5">
        <f>IFERROR(IF($F$3=0,"-",Tabla1[[#This Row],[Precio de Cliente neto]]*(1+$F$3)),"-")</f>
        <v>5731.4403299999994</v>
      </c>
      <c r="I7392" s="5">
        <v>5458.5146000000004</v>
      </c>
      <c r="J7392" s="5">
        <v>4912.6631399999997</v>
      </c>
      <c r="K7392" s="26">
        <v>0.21</v>
      </c>
    </row>
    <row r="7393" spans="1:11">
      <c r="A7393" s="4">
        <v>42904</v>
      </c>
      <c r="B7393" t="s">
        <v>6851</v>
      </c>
      <c r="C7393" s="5">
        <f>IF($F$2=0," - ",Tabla1[[#This Row],[Base Precio de Lista neto]])</f>
        <v>6466.5370000000003</v>
      </c>
      <c r="D7393" s="5">
        <f>IF($F$2=0," - ",Tabla1[[#This Row],[Base Precio de Lista neto]]*(1-$F$2))</f>
        <v>4526.5758999999998</v>
      </c>
      <c r="E7393" s="5">
        <f>IF($F$2=0," - ",Tabla1[[#This Row],[Base para Mejor precio]]*(1-$F$2))</f>
        <v>4073.91831</v>
      </c>
      <c r="F7393" s="4" t="s">
        <v>4</v>
      </c>
      <c r="G7393" s="16" t="s">
        <v>5696</v>
      </c>
      <c r="H7393" s="5">
        <f>IFERROR(IF($F$3=0,"-",Tabla1[[#This Row],[Precio de Cliente neto]]*(1+$F$3)),"-")</f>
        <v>6789.8638499999997</v>
      </c>
      <c r="I7393" s="5">
        <v>6466.5370000000003</v>
      </c>
      <c r="J7393" s="5">
        <v>5819.8833000000004</v>
      </c>
      <c r="K7393" s="26">
        <v>0.21</v>
      </c>
    </row>
    <row r="7394" spans="1:11">
      <c r="A7394" s="4">
        <v>42905</v>
      </c>
      <c r="B7394" t="s">
        <v>7265</v>
      </c>
      <c r="C7394" s="5">
        <f>IF($F$2=0," - ",Tabla1[[#This Row],[Base Precio de Lista neto]])</f>
        <v>3892.5963999999999</v>
      </c>
      <c r="D7394" s="5">
        <f>IF($F$2=0," - ",Tabla1[[#This Row],[Base Precio de Lista neto]]*(1-$F$2))</f>
        <v>2724.8174799999997</v>
      </c>
      <c r="E7394" s="5">
        <f>IF($F$2=0," - ",Tabla1[[#This Row],[Base para Mejor precio]]*(1-$F$2))</f>
        <v>2452.335732</v>
      </c>
      <c r="F7394" s="4" t="s">
        <v>4</v>
      </c>
      <c r="G7394" s="16" t="s">
        <v>5696</v>
      </c>
      <c r="H7394" s="5">
        <f>IFERROR(IF($F$3=0,"-",Tabla1[[#This Row],[Precio de Cliente neto]]*(1+$F$3)),"-")</f>
        <v>4087.2262199999996</v>
      </c>
      <c r="I7394" s="5">
        <v>3892.5963999999999</v>
      </c>
      <c r="J7394" s="5">
        <v>3503.3367600000001</v>
      </c>
      <c r="K7394" s="26">
        <v>0.21</v>
      </c>
    </row>
    <row r="7395" spans="1:11">
      <c r="A7395" s="4">
        <v>42906</v>
      </c>
      <c r="B7395" t="s">
        <v>8583</v>
      </c>
      <c r="C7395" s="5">
        <f>IF($F$2=0," - ",Tabla1[[#This Row],[Base Precio de Lista neto]])</f>
        <v>6531.3864000000003</v>
      </c>
      <c r="D7395" s="5">
        <f>IF($F$2=0," - ",Tabla1[[#This Row],[Base Precio de Lista neto]]*(1-$F$2))</f>
        <v>4571.97048</v>
      </c>
      <c r="E7395" s="5">
        <f>IF($F$2=0," - ",Tabla1[[#This Row],[Base para Mejor precio]]*(1-$F$2))</f>
        <v>4114.773432</v>
      </c>
      <c r="F7395" s="4" t="s">
        <v>4</v>
      </c>
      <c r="G7395" s="16" t="s">
        <v>5696</v>
      </c>
      <c r="H7395" s="5">
        <f>IFERROR(IF($F$3=0,"-",Tabla1[[#This Row],[Precio de Cliente neto]]*(1+$F$3)),"-")</f>
        <v>6857.9557199999999</v>
      </c>
      <c r="I7395" s="5">
        <v>6531.3864000000003</v>
      </c>
      <c r="J7395" s="5">
        <v>5878.2477600000002</v>
      </c>
      <c r="K7395" s="26">
        <v>0.21</v>
      </c>
    </row>
    <row r="7396" spans="1:11">
      <c r="A7396" s="4">
        <v>42907</v>
      </c>
      <c r="B7396" t="s">
        <v>6852</v>
      </c>
      <c r="C7396" s="5">
        <f>IF($F$2=0," - ",Tabla1[[#This Row],[Base Precio de Lista neto]])</f>
        <v>4138.2879999999996</v>
      </c>
      <c r="D7396" s="5">
        <f>IF($F$2=0," - ",Tabla1[[#This Row],[Base Precio de Lista neto]]*(1-$F$2))</f>
        <v>2896.8015999999993</v>
      </c>
      <c r="E7396" s="5">
        <f>IF($F$2=0," - ",Tabla1[[#This Row],[Base para Mejor precio]]*(1-$F$2))</f>
        <v>2607.1214399999999</v>
      </c>
      <c r="F7396" s="4" t="s">
        <v>4</v>
      </c>
      <c r="G7396" s="16" t="s">
        <v>5696</v>
      </c>
      <c r="H7396" s="5">
        <f>IFERROR(IF($F$3=0,"-",Tabla1[[#This Row],[Precio de Cliente neto]]*(1+$F$3)),"-")</f>
        <v>4345.2023999999992</v>
      </c>
      <c r="I7396" s="5">
        <v>4138.2879999999996</v>
      </c>
      <c r="J7396" s="5">
        <v>3724.4591999999998</v>
      </c>
      <c r="K7396" s="26">
        <v>0.21</v>
      </c>
    </row>
    <row r="7397" spans="1:11">
      <c r="A7397" s="4">
        <v>42908</v>
      </c>
      <c r="B7397" t="s">
        <v>6853</v>
      </c>
      <c r="C7397" s="5">
        <f>IF($F$2=0," - ",Tabla1[[#This Row],[Base Precio de Lista neto]])</f>
        <v>9612.3719999999994</v>
      </c>
      <c r="D7397" s="5">
        <f>IF($F$2=0," - ",Tabla1[[#This Row],[Base Precio de Lista neto]]*(1-$F$2))</f>
        <v>6728.6603999999988</v>
      </c>
      <c r="E7397" s="5">
        <f>IF($F$2=0," - ",Tabla1[[#This Row],[Base para Mejor precio]]*(1-$F$2))</f>
        <v>6055.7943599999999</v>
      </c>
      <c r="F7397" s="4" t="s">
        <v>4</v>
      </c>
      <c r="G7397" s="16" t="s">
        <v>5696</v>
      </c>
      <c r="H7397" s="5">
        <f>IFERROR(IF($F$3=0,"-",Tabla1[[#This Row],[Precio de Cliente neto]]*(1+$F$3)),"-")</f>
        <v>10092.990599999997</v>
      </c>
      <c r="I7397" s="5">
        <v>9612.3719999999994</v>
      </c>
      <c r="J7397" s="5">
        <v>8651.1347999999998</v>
      </c>
      <c r="K7397" s="26">
        <v>0.21</v>
      </c>
    </row>
    <row r="7398" spans="1:11">
      <c r="A7398" s="4">
        <v>42909</v>
      </c>
      <c r="B7398" t="s">
        <v>6854</v>
      </c>
      <c r="C7398" s="5">
        <f>IF($F$2=0," - ",Tabla1[[#This Row],[Base Precio de Lista neto]])</f>
        <v>6423.3091999999997</v>
      </c>
      <c r="D7398" s="5">
        <f>IF($F$2=0," - ",Tabla1[[#This Row],[Base Precio de Lista neto]]*(1-$F$2))</f>
        <v>4496.3164399999996</v>
      </c>
      <c r="E7398" s="5">
        <f>IF($F$2=0," - ",Tabla1[[#This Row],[Base para Mejor precio]]*(1-$F$2))</f>
        <v>4046.684796</v>
      </c>
      <c r="F7398" s="4" t="s">
        <v>4</v>
      </c>
      <c r="G7398" s="16" t="s">
        <v>5696</v>
      </c>
      <c r="H7398" s="5">
        <f>IFERROR(IF($F$3=0,"-",Tabla1[[#This Row],[Precio de Cliente neto]]*(1+$F$3)),"-")</f>
        <v>6744.4746599999999</v>
      </c>
      <c r="I7398" s="5">
        <v>6423.3091999999997</v>
      </c>
      <c r="J7398" s="5">
        <v>5780.9782800000003</v>
      </c>
      <c r="K7398" s="26">
        <v>0.21</v>
      </c>
    </row>
    <row r="7399" spans="1:11">
      <c r="A7399" s="4">
        <v>42910</v>
      </c>
      <c r="B7399" t="s">
        <v>6855</v>
      </c>
      <c r="C7399" s="5">
        <f>IF($F$2=0," - ",Tabla1[[#This Row],[Base Precio de Lista neto]])</f>
        <v>4213.7942000000003</v>
      </c>
      <c r="D7399" s="5">
        <f>IF($F$2=0," - ",Tabla1[[#This Row],[Base Precio de Lista neto]]*(1-$F$2))</f>
        <v>2949.6559400000001</v>
      </c>
      <c r="E7399" s="5">
        <f>IF($F$2=0," - ",Tabla1[[#This Row],[Base para Mejor precio]]*(1-$F$2))</f>
        <v>2654.6903459999999</v>
      </c>
      <c r="F7399" s="4" t="s">
        <v>4</v>
      </c>
      <c r="G7399" s="16" t="s">
        <v>5696</v>
      </c>
      <c r="H7399" s="5">
        <f>IFERROR(IF($F$3=0,"-",Tabla1[[#This Row],[Precio de Cliente neto]]*(1+$F$3)),"-")</f>
        <v>4424.4839099999999</v>
      </c>
      <c r="I7399" s="5">
        <v>4213.7942000000003</v>
      </c>
      <c r="J7399" s="5">
        <v>3792.4147800000001</v>
      </c>
      <c r="K7399" s="26">
        <v>0.21</v>
      </c>
    </row>
    <row r="7400" spans="1:11">
      <c r="A7400" s="4">
        <v>42911</v>
      </c>
      <c r="B7400" t="s">
        <v>7266</v>
      </c>
      <c r="C7400" s="5">
        <f>IF($F$2=0," - ",Tabla1[[#This Row],[Base Precio de Lista neto]])</f>
        <v>6054.7718000000004</v>
      </c>
      <c r="D7400" s="5">
        <f>IF($F$2=0," - ",Tabla1[[#This Row],[Base Precio de Lista neto]]*(1-$F$2))</f>
        <v>4238.3402599999999</v>
      </c>
      <c r="E7400" s="5">
        <f>IF($F$2=0," - ",Tabla1[[#This Row],[Base para Mejor precio]]*(1-$F$2))</f>
        <v>3814.5062339999995</v>
      </c>
      <c r="F7400" s="4" t="s">
        <v>4</v>
      </c>
      <c r="G7400" s="16" t="s">
        <v>5696</v>
      </c>
      <c r="H7400" s="5">
        <f>IFERROR(IF($F$3=0,"-",Tabla1[[#This Row],[Precio de Cliente neto]]*(1+$F$3)),"-")</f>
        <v>6357.5103899999995</v>
      </c>
      <c r="I7400" s="5">
        <v>6054.7718000000004</v>
      </c>
      <c r="J7400" s="5">
        <v>5449.2946199999997</v>
      </c>
      <c r="K7400" s="26">
        <v>0.21</v>
      </c>
    </row>
    <row r="7401" spans="1:11">
      <c r="A7401" s="4">
        <v>43010</v>
      </c>
      <c r="B7401" t="s">
        <v>8584</v>
      </c>
      <c r="C7401" s="5">
        <f>IF($F$2=0," - ",Tabla1[[#This Row],[Base Precio de Lista neto]])</f>
        <v>2734.1833000000001</v>
      </c>
      <c r="D7401" s="5">
        <f>IF($F$2=0," - ",Tabla1[[#This Row],[Base Precio de Lista neto]]*(1-$F$2))</f>
        <v>1913.92831</v>
      </c>
      <c r="E7401" s="5">
        <f>IF($F$2=0," - ",Tabla1[[#This Row],[Base para Mejor precio]]*(1-$F$2))</f>
        <v>1722.5354790000001</v>
      </c>
      <c r="F7401" s="4" t="s">
        <v>4</v>
      </c>
      <c r="G7401" s="16" t="s">
        <v>5696</v>
      </c>
      <c r="H7401" s="5">
        <f>IFERROR(IF($F$3=0,"-",Tabla1[[#This Row],[Precio de Cliente neto]]*(1+$F$3)),"-")</f>
        <v>2870.8924649999999</v>
      </c>
      <c r="I7401" s="5">
        <v>2734.1833000000001</v>
      </c>
      <c r="J7401" s="5">
        <v>2460.7649700000002</v>
      </c>
      <c r="K7401" s="26">
        <v>0.21</v>
      </c>
    </row>
    <row r="7402" spans="1:11">
      <c r="A7402" s="4">
        <v>43012</v>
      </c>
      <c r="B7402" t="s">
        <v>9863</v>
      </c>
      <c r="C7402" s="5">
        <f>IF($F$2=0," - ",Tabla1[[#This Row],[Base Precio de Lista neto]])</f>
        <v>3799.62</v>
      </c>
      <c r="D7402" s="5">
        <f>IF($F$2=0," - ",Tabla1[[#This Row],[Base Precio de Lista neto]]*(1-$F$2))</f>
        <v>2659.7339999999999</v>
      </c>
      <c r="E7402" s="5">
        <f>IF($F$2=0," - ",Tabla1[[#This Row],[Base para Mejor precio]]*(1-$F$2))</f>
        <v>2393.7605999999996</v>
      </c>
      <c r="F7402" s="4" t="s">
        <v>4</v>
      </c>
      <c r="G7402" s="16" t="s">
        <v>5696</v>
      </c>
      <c r="H7402" s="5">
        <f>IFERROR(IF($F$3=0,"-",Tabla1[[#This Row],[Precio de Cliente neto]]*(1+$F$3)),"-")</f>
        <v>3989.6009999999997</v>
      </c>
      <c r="I7402" s="5">
        <v>3799.62</v>
      </c>
      <c r="J7402" s="5">
        <v>3419.6579999999999</v>
      </c>
      <c r="K7402" s="26">
        <v>0.21</v>
      </c>
    </row>
    <row r="7403" spans="1:11">
      <c r="A7403" s="4">
        <v>43013</v>
      </c>
      <c r="B7403" t="s">
        <v>4657</v>
      </c>
      <c r="C7403" s="5">
        <f>IF($F$2=0," - ",Tabla1[[#This Row],[Base Precio de Lista neto]])</f>
        <v>5110.3694999999998</v>
      </c>
      <c r="D7403" s="5">
        <f>IF($F$2=0," - ",Tabla1[[#This Row],[Base Precio de Lista neto]]*(1-$F$2))</f>
        <v>3577.2586499999998</v>
      </c>
      <c r="E7403" s="5">
        <f>IF($F$2=0," - ",Tabla1[[#This Row],[Base para Mejor precio]]*(1-$F$2))</f>
        <v>3219.5327849999999</v>
      </c>
      <c r="F7403" s="4" t="s">
        <v>4</v>
      </c>
      <c r="G7403" s="16" t="s">
        <v>5696</v>
      </c>
      <c r="H7403" s="5">
        <f>IFERROR(IF($F$3=0,"-",Tabla1[[#This Row],[Precio de Cliente neto]]*(1+$F$3)),"-")</f>
        <v>5365.8879749999996</v>
      </c>
      <c r="I7403" s="5">
        <v>5110.3694999999998</v>
      </c>
      <c r="J7403" s="5">
        <v>4599.3325500000001</v>
      </c>
      <c r="K7403" s="26">
        <v>0.21</v>
      </c>
    </row>
    <row r="7404" spans="1:11">
      <c r="A7404" s="4">
        <v>43014</v>
      </c>
      <c r="B7404" t="s">
        <v>4658</v>
      </c>
      <c r="C7404" s="5">
        <f>IF($F$2=0," - ",Tabla1[[#This Row],[Base Precio de Lista neto]])</f>
        <v>16077.817499999999</v>
      </c>
      <c r="D7404" s="5">
        <f>IF($F$2=0," - ",Tabla1[[#This Row],[Base Precio de Lista neto]]*(1-$F$2))</f>
        <v>11254.472249999999</v>
      </c>
      <c r="E7404" s="5">
        <f>IF($F$2=0," - ",Tabla1[[#This Row],[Base para Mejor precio]]*(1-$F$2))</f>
        <v>10129.025024999999</v>
      </c>
      <c r="F7404" s="4" t="s">
        <v>4</v>
      </c>
      <c r="G7404" s="16" t="s">
        <v>5696</v>
      </c>
      <c r="H7404" s="5">
        <f>IFERROR(IF($F$3=0,"-",Tabla1[[#This Row],[Precio de Cliente neto]]*(1+$F$3)),"-")</f>
        <v>16881.708374999998</v>
      </c>
      <c r="I7404" s="5">
        <v>16077.817499999999</v>
      </c>
      <c r="J7404" s="5">
        <v>14470.035749999999</v>
      </c>
      <c r="K7404" s="26">
        <v>0.21</v>
      </c>
    </row>
    <row r="7405" spans="1:11">
      <c r="A7405" s="4">
        <v>43016</v>
      </c>
      <c r="B7405" t="s">
        <v>4659</v>
      </c>
      <c r="C7405" s="5">
        <f>IF($F$2=0," - ",Tabla1[[#This Row],[Base Precio de Lista neto]])</f>
        <v>10057.6351</v>
      </c>
      <c r="D7405" s="5">
        <f>IF($F$2=0," - ",Tabla1[[#This Row],[Base Precio de Lista neto]]*(1-$F$2))</f>
        <v>7040.3445699999993</v>
      </c>
      <c r="E7405" s="5">
        <f>IF($F$2=0," - ",Tabla1[[#This Row],[Base para Mejor precio]]*(1-$F$2))</f>
        <v>6336.3101130000005</v>
      </c>
      <c r="F7405" s="4" t="s">
        <v>4</v>
      </c>
      <c r="G7405" s="16" t="s">
        <v>5696</v>
      </c>
      <c r="H7405" s="5">
        <f>IFERROR(IF($F$3=0,"-",Tabla1[[#This Row],[Precio de Cliente neto]]*(1+$F$3)),"-")</f>
        <v>10560.516854999998</v>
      </c>
      <c r="I7405" s="5">
        <v>10057.6351</v>
      </c>
      <c r="J7405" s="5">
        <v>9051.8715900000007</v>
      </c>
      <c r="K7405" s="26">
        <v>0.21</v>
      </c>
    </row>
    <row r="7406" spans="1:11">
      <c r="A7406" s="4">
        <v>43017</v>
      </c>
      <c r="B7406" t="s">
        <v>4660</v>
      </c>
      <c r="C7406" s="5">
        <f>IF($F$2=0," - ",Tabla1[[#This Row],[Base Precio de Lista neto]])</f>
        <v>8342.9066000000003</v>
      </c>
      <c r="D7406" s="5">
        <f>IF($F$2=0," - ",Tabla1[[#This Row],[Base Precio de Lista neto]]*(1-$F$2))</f>
        <v>5840.0346199999994</v>
      </c>
      <c r="E7406" s="5">
        <f>IF($F$2=0," - ",Tabla1[[#This Row],[Base para Mejor precio]]*(1-$F$2))</f>
        <v>5256.0311579999998</v>
      </c>
      <c r="F7406" s="4" t="s">
        <v>4</v>
      </c>
      <c r="G7406" s="16" t="s">
        <v>5696</v>
      </c>
      <c r="H7406" s="5">
        <f>IFERROR(IF($F$3=0,"-",Tabla1[[#This Row],[Precio de Cliente neto]]*(1+$F$3)),"-")</f>
        <v>8760.0519299999996</v>
      </c>
      <c r="I7406" s="5">
        <v>8342.9066000000003</v>
      </c>
      <c r="J7406" s="5">
        <v>7508.6159399999997</v>
      </c>
      <c r="K7406" s="26">
        <v>0.21</v>
      </c>
    </row>
    <row r="7407" spans="1:11">
      <c r="A7407" s="4">
        <v>43018</v>
      </c>
      <c r="B7407" t="s">
        <v>4661</v>
      </c>
      <c r="C7407" s="5">
        <f>IF($F$2=0," - ",Tabla1[[#This Row],[Base Precio de Lista neto]])</f>
        <v>10195.02</v>
      </c>
      <c r="D7407" s="5">
        <f>IF($F$2=0," - ",Tabla1[[#This Row],[Base Precio de Lista neto]]*(1-$F$2))</f>
        <v>7136.5140000000001</v>
      </c>
      <c r="E7407" s="5">
        <f>IF($F$2=0," - ",Tabla1[[#This Row],[Base para Mejor precio]]*(1-$F$2))</f>
        <v>6422.8625999999995</v>
      </c>
      <c r="F7407" s="4" t="s">
        <v>4</v>
      </c>
      <c r="G7407" s="16" t="s">
        <v>5696</v>
      </c>
      <c r="H7407" s="5">
        <f>IFERROR(IF($F$3=0,"-",Tabla1[[#This Row],[Precio de Cliente neto]]*(1+$F$3)),"-")</f>
        <v>10704.771000000001</v>
      </c>
      <c r="I7407" s="5">
        <v>10195.02</v>
      </c>
      <c r="J7407" s="5">
        <v>9175.518</v>
      </c>
      <c r="K7407" s="26">
        <v>0.21</v>
      </c>
    </row>
    <row r="7408" spans="1:11">
      <c r="A7408" s="4">
        <v>43019</v>
      </c>
      <c r="B7408" t="s">
        <v>4662</v>
      </c>
      <c r="C7408" s="5">
        <f>IF($F$2=0," - ",Tabla1[[#This Row],[Base Precio de Lista neto]])</f>
        <v>7527.2667000000001</v>
      </c>
      <c r="D7408" s="5">
        <f>IF($F$2=0," - ",Tabla1[[#This Row],[Base Precio de Lista neto]]*(1-$F$2))</f>
        <v>5269.0866900000001</v>
      </c>
      <c r="E7408" s="5">
        <f>IF($F$2=0," - ",Tabla1[[#This Row],[Base para Mejor precio]]*(1-$F$2))</f>
        <v>4742.1780209999997</v>
      </c>
      <c r="F7408" s="4" t="s">
        <v>4</v>
      </c>
      <c r="G7408" s="16" t="s">
        <v>5696</v>
      </c>
      <c r="H7408" s="5">
        <f>IFERROR(IF($F$3=0,"-",Tabla1[[#This Row],[Precio de Cliente neto]]*(1+$F$3)),"-")</f>
        <v>7903.6300350000001</v>
      </c>
      <c r="I7408" s="5">
        <v>7527.2667000000001</v>
      </c>
      <c r="J7408" s="5">
        <v>6774.5400300000001</v>
      </c>
      <c r="K7408" s="26">
        <v>0.21</v>
      </c>
    </row>
    <row r="7409" spans="1:11">
      <c r="A7409" s="4">
        <v>43020</v>
      </c>
      <c r="B7409" t="s">
        <v>4663</v>
      </c>
      <c r="C7409" s="5">
        <f>IF($F$2=0," - ",Tabla1[[#This Row],[Base Precio de Lista neto]])</f>
        <v>3177.7847000000002</v>
      </c>
      <c r="D7409" s="5">
        <f>IF($F$2=0," - ",Tabla1[[#This Row],[Base Precio de Lista neto]]*(1-$F$2))</f>
        <v>2224.44929</v>
      </c>
      <c r="E7409" s="5">
        <f>IF($F$2=0," - ",Tabla1[[#This Row],[Base para Mejor precio]]*(1-$F$2))</f>
        <v>2002.0043609999998</v>
      </c>
      <c r="F7409" s="4" t="s">
        <v>4</v>
      </c>
      <c r="G7409" s="16" t="s">
        <v>5696</v>
      </c>
      <c r="H7409" s="5">
        <f>IFERROR(IF($F$3=0,"-",Tabla1[[#This Row],[Precio de Cliente neto]]*(1+$F$3)),"-")</f>
        <v>3336.6739349999998</v>
      </c>
      <c r="I7409" s="5">
        <v>3177.7847000000002</v>
      </c>
      <c r="J7409" s="5">
        <v>2860.00623</v>
      </c>
      <c r="K7409" s="26">
        <v>0.21</v>
      </c>
    </row>
    <row r="7410" spans="1:11">
      <c r="A7410" s="4">
        <v>43021</v>
      </c>
      <c r="B7410" t="s">
        <v>7831</v>
      </c>
      <c r="C7410" s="5">
        <f>IF($F$2=0," - ",Tabla1[[#This Row],[Base Precio de Lista neto]])</f>
        <v>6910.6715999999997</v>
      </c>
      <c r="D7410" s="5">
        <f>IF($F$2=0," - ",Tabla1[[#This Row],[Base Precio de Lista neto]]*(1-$F$2))</f>
        <v>4837.470119999999</v>
      </c>
      <c r="E7410" s="5">
        <f>IF($F$2=0," - ",Tabla1[[#This Row],[Base para Mejor precio]]*(1-$F$2))</f>
        <v>4353.7231080000001</v>
      </c>
      <c r="F7410" s="4" t="s">
        <v>4</v>
      </c>
      <c r="G7410" s="16" t="s">
        <v>5696</v>
      </c>
      <c r="H7410" s="5">
        <f>IFERROR(IF($F$3=0,"-",Tabla1[[#This Row],[Precio de Cliente neto]]*(1+$F$3)),"-")</f>
        <v>7256.205179999999</v>
      </c>
      <c r="I7410" s="5">
        <v>6910.6715999999997</v>
      </c>
      <c r="J7410" s="5">
        <v>6219.6044400000001</v>
      </c>
      <c r="K7410" s="26">
        <v>0.21</v>
      </c>
    </row>
    <row r="7411" spans="1:11">
      <c r="A7411" s="4">
        <v>43024</v>
      </c>
      <c r="B7411" t="s">
        <v>6290</v>
      </c>
      <c r="C7411" s="5">
        <f>IF($F$2=0," - ",Tabla1[[#This Row],[Base Precio de Lista neto]])</f>
        <v>1920.9001000000001</v>
      </c>
      <c r="D7411" s="5">
        <f>IF($F$2=0," - ",Tabla1[[#This Row],[Base Precio de Lista neto]]*(1-$F$2))</f>
        <v>1344.6300699999999</v>
      </c>
      <c r="E7411" s="5">
        <f>IF($F$2=0," - ",Tabla1[[#This Row],[Base para Mejor precio]]*(1-$F$2))</f>
        <v>1210.1670629999999</v>
      </c>
      <c r="F7411" s="4" t="s">
        <v>4</v>
      </c>
      <c r="G7411" s="16" t="s">
        <v>5696</v>
      </c>
      <c r="H7411" s="5">
        <f>IFERROR(IF($F$3=0,"-",Tabla1[[#This Row],[Precio de Cliente neto]]*(1+$F$3)),"-")</f>
        <v>2016.9451049999998</v>
      </c>
      <c r="I7411" s="5">
        <v>1920.9001000000001</v>
      </c>
      <c r="J7411" s="5">
        <v>1728.8100899999999</v>
      </c>
      <c r="K7411" s="26">
        <v>0.21</v>
      </c>
    </row>
    <row r="7412" spans="1:11">
      <c r="A7412" s="4">
        <v>43028</v>
      </c>
      <c r="B7412" t="s">
        <v>7832</v>
      </c>
      <c r="C7412" s="5">
        <f>IF($F$2=0," - ",Tabla1[[#This Row],[Base Precio de Lista neto]])</f>
        <v>6618.8680000000004</v>
      </c>
      <c r="D7412" s="5">
        <f>IF($F$2=0," - ",Tabla1[[#This Row],[Base Precio de Lista neto]]*(1-$F$2))</f>
        <v>4633.2075999999997</v>
      </c>
      <c r="E7412" s="5">
        <f>IF($F$2=0," - ",Tabla1[[#This Row],[Base para Mejor precio]]*(1-$F$2))</f>
        <v>4169.8868400000001</v>
      </c>
      <c r="F7412" s="4" t="s">
        <v>4</v>
      </c>
      <c r="G7412" s="16" t="s">
        <v>5696</v>
      </c>
      <c r="H7412" s="5">
        <f>IFERROR(IF($F$3=0,"-",Tabla1[[#This Row],[Precio de Cliente neto]]*(1+$F$3)),"-")</f>
        <v>6949.8113999999996</v>
      </c>
      <c r="I7412" s="5">
        <v>6618.8680000000004</v>
      </c>
      <c r="J7412" s="5">
        <v>5956.9812000000002</v>
      </c>
      <c r="K7412" s="26">
        <v>0.21</v>
      </c>
    </row>
    <row r="7413" spans="1:11">
      <c r="A7413" s="4">
        <v>43029</v>
      </c>
      <c r="B7413" t="s">
        <v>7833</v>
      </c>
      <c r="C7413" s="5">
        <f>IF($F$2=0," - ",Tabla1[[#This Row],[Base Precio de Lista neto]])</f>
        <v>17430.570800000001</v>
      </c>
      <c r="D7413" s="5">
        <f>IF($F$2=0," - ",Tabla1[[#This Row],[Base Precio de Lista neto]]*(1-$F$2))</f>
        <v>12201.39956</v>
      </c>
      <c r="E7413" s="5">
        <f>IF($F$2=0," - ",Tabla1[[#This Row],[Base para Mejor precio]]*(1-$F$2))</f>
        <v>10981.259604000001</v>
      </c>
      <c r="F7413" s="4" t="s">
        <v>4</v>
      </c>
      <c r="G7413" s="16" t="s">
        <v>5696</v>
      </c>
      <c r="H7413" s="5">
        <f>IFERROR(IF($F$3=0,"-",Tabla1[[#This Row],[Precio de Cliente neto]]*(1+$F$3)),"-")</f>
        <v>18302.099340000001</v>
      </c>
      <c r="I7413" s="5">
        <v>17430.570800000001</v>
      </c>
      <c r="J7413" s="5">
        <v>15687.513720000001</v>
      </c>
      <c r="K7413" s="26">
        <v>0.21</v>
      </c>
    </row>
    <row r="7414" spans="1:11">
      <c r="A7414" s="4">
        <v>43030</v>
      </c>
      <c r="B7414" t="s">
        <v>7834</v>
      </c>
      <c r="C7414" s="5">
        <f>IF($F$2=0," - ",Tabla1[[#This Row],[Base Precio de Lista neto]])</f>
        <v>25276.146799999999</v>
      </c>
      <c r="D7414" s="5">
        <f>IF($F$2=0," - ",Tabla1[[#This Row],[Base Precio de Lista neto]]*(1-$F$2))</f>
        <v>17693.302759999999</v>
      </c>
      <c r="E7414" s="5">
        <f>IF($F$2=0," - ",Tabla1[[#This Row],[Base para Mejor precio]]*(1-$F$2))</f>
        <v>15923.972483999998</v>
      </c>
      <c r="F7414" s="4" t="s">
        <v>4</v>
      </c>
      <c r="G7414" s="16" t="s">
        <v>5696</v>
      </c>
      <c r="H7414" s="5">
        <f>IFERROR(IF($F$3=0,"-",Tabla1[[#This Row],[Precio de Cliente neto]]*(1+$F$3)),"-")</f>
        <v>26539.954139999998</v>
      </c>
      <c r="I7414" s="5">
        <v>25276.146799999999</v>
      </c>
      <c r="J7414" s="5">
        <v>22748.53212</v>
      </c>
      <c r="K7414" s="26">
        <v>0.21</v>
      </c>
    </row>
    <row r="7415" spans="1:11">
      <c r="A7415" s="4">
        <v>43031</v>
      </c>
      <c r="B7415" t="s">
        <v>4664</v>
      </c>
      <c r="C7415" s="5">
        <f>IF($F$2=0," - ",Tabla1[[#This Row],[Base Precio de Lista neto]])</f>
        <v>8785.1090000000004</v>
      </c>
      <c r="D7415" s="5">
        <f>IF($F$2=0," - ",Tabla1[[#This Row],[Base Precio de Lista neto]]*(1-$F$2))</f>
        <v>6149.5762999999997</v>
      </c>
      <c r="E7415" s="5">
        <f>IF($F$2=0," - ",Tabla1[[#This Row],[Base para Mejor precio]]*(1-$F$2))</f>
        <v>5534.6186699999998</v>
      </c>
      <c r="F7415" s="4" t="s">
        <v>4</v>
      </c>
      <c r="G7415" s="16" t="s">
        <v>5696</v>
      </c>
      <c r="H7415" s="5">
        <f>IFERROR(IF($F$3=0,"-",Tabla1[[#This Row],[Precio de Cliente neto]]*(1+$F$3)),"-")</f>
        <v>9224.3644499999991</v>
      </c>
      <c r="I7415" s="5">
        <v>8785.1090000000004</v>
      </c>
      <c r="J7415" s="5">
        <v>7906.5981000000002</v>
      </c>
      <c r="K7415" s="26">
        <v>0.21</v>
      </c>
    </row>
    <row r="7416" spans="1:11">
      <c r="A7416" s="4">
        <v>43032</v>
      </c>
      <c r="B7416" t="s">
        <v>8585</v>
      </c>
      <c r="C7416" s="5">
        <f>IF($F$2=0," - ",Tabla1[[#This Row],[Base Precio de Lista neto]])</f>
        <v>8377.9447999999993</v>
      </c>
      <c r="D7416" s="5">
        <f>IF($F$2=0," - ",Tabla1[[#This Row],[Base Precio de Lista neto]]*(1-$F$2))</f>
        <v>5864.5613599999988</v>
      </c>
      <c r="E7416" s="5">
        <f>IF($F$2=0," - ",Tabla1[[#This Row],[Base para Mejor precio]]*(1-$F$2))</f>
        <v>5278.1052239999999</v>
      </c>
      <c r="F7416" s="4" t="s">
        <v>4</v>
      </c>
      <c r="G7416" s="16" t="s">
        <v>5696</v>
      </c>
      <c r="H7416" s="5">
        <f>IFERROR(IF($F$3=0,"-",Tabla1[[#This Row],[Precio de Cliente neto]]*(1+$F$3)),"-")</f>
        <v>8796.8420399999977</v>
      </c>
      <c r="I7416" s="5">
        <v>8377.9447999999993</v>
      </c>
      <c r="J7416" s="5">
        <v>7540.1503199999997</v>
      </c>
      <c r="K7416" s="26">
        <v>0.21</v>
      </c>
    </row>
    <row r="7417" spans="1:11">
      <c r="A7417" s="4">
        <v>43035</v>
      </c>
      <c r="B7417" t="s">
        <v>9864</v>
      </c>
      <c r="C7417" s="5">
        <f>IF($F$2=0," - ",Tabla1[[#This Row],[Base Precio de Lista neto]])</f>
        <v>4948.0200000000004</v>
      </c>
      <c r="D7417" s="5">
        <f>IF($F$2=0," - ",Tabla1[[#This Row],[Base Precio de Lista neto]]*(1-$F$2))</f>
        <v>3463.614</v>
      </c>
      <c r="E7417" s="5">
        <f>IF($F$2=0," - ",Tabla1[[#This Row],[Base para Mejor precio]]*(1-$F$2))</f>
        <v>3117.2525999999998</v>
      </c>
      <c r="F7417" s="4" t="s">
        <v>4</v>
      </c>
      <c r="G7417" s="16" t="s">
        <v>5696</v>
      </c>
      <c r="H7417" s="5">
        <f>IFERROR(IF($F$3=0,"-",Tabla1[[#This Row],[Precio de Cliente neto]]*(1+$F$3)),"-")</f>
        <v>5195.4210000000003</v>
      </c>
      <c r="I7417" s="5">
        <v>4948.0200000000004</v>
      </c>
      <c r="J7417" s="5">
        <v>4453.2179999999998</v>
      </c>
      <c r="K7417" s="26">
        <v>0.21</v>
      </c>
    </row>
    <row r="7418" spans="1:11">
      <c r="A7418" s="4">
        <v>43050</v>
      </c>
      <c r="B7418" t="s">
        <v>6080</v>
      </c>
      <c r="C7418" s="5">
        <f>IF($F$2=0," - ",Tabla1[[#This Row],[Base Precio de Lista neto]])</f>
        <v>8150.701</v>
      </c>
      <c r="D7418" s="5">
        <f>IF($F$2=0," - ",Tabla1[[#This Row],[Base Precio de Lista neto]]*(1-$F$2))</f>
        <v>5705.4906999999994</v>
      </c>
      <c r="E7418" s="5">
        <f>IF($F$2=0," - ",Tabla1[[#This Row],[Base para Mejor precio]]*(1-$F$2))</f>
        <v>5134.9416299999993</v>
      </c>
      <c r="F7418" s="4" t="s">
        <v>4</v>
      </c>
      <c r="G7418" s="16" t="s">
        <v>5696</v>
      </c>
      <c r="H7418" s="5">
        <f>IFERROR(IF($F$3=0,"-",Tabla1[[#This Row],[Precio de Cliente neto]]*(1+$F$3)),"-")</f>
        <v>8558.2360499999995</v>
      </c>
      <c r="I7418" s="5">
        <v>8150.701</v>
      </c>
      <c r="J7418" s="5">
        <v>7335.6309000000001</v>
      </c>
      <c r="K7418" s="26">
        <v>0.21</v>
      </c>
    </row>
    <row r="7419" spans="1:11">
      <c r="A7419" s="4">
        <v>43056</v>
      </c>
      <c r="B7419" t="s">
        <v>4665</v>
      </c>
      <c r="C7419" s="5">
        <f>IF($F$2=0," - ",Tabla1[[#This Row],[Base Precio de Lista neto]])</f>
        <v>19.979299999999999</v>
      </c>
      <c r="D7419" s="5">
        <f>IF($F$2=0," - ",Tabla1[[#This Row],[Base Precio de Lista neto]]*(1-$F$2))</f>
        <v>13.985509999999998</v>
      </c>
      <c r="E7419" s="5">
        <f>IF($F$2=0," - ",Tabla1[[#This Row],[Base para Mejor precio]]*(1-$F$2))</f>
        <v>12.586958999999998</v>
      </c>
      <c r="F7419" s="4" t="s">
        <v>5</v>
      </c>
      <c r="G7419" s="16" t="s">
        <v>5696</v>
      </c>
      <c r="H7419" s="5">
        <f>IFERROR(IF($F$3=0,"-",Tabla1[[#This Row],[Precio de Cliente neto]]*(1+$F$3)),"-")</f>
        <v>20.978264999999997</v>
      </c>
      <c r="I7419" s="5">
        <v>19.979299999999999</v>
      </c>
      <c r="J7419" s="5">
        <v>17.981369999999998</v>
      </c>
      <c r="K7419" s="26">
        <v>0.21</v>
      </c>
    </row>
    <row r="7420" spans="1:11">
      <c r="A7420" s="4">
        <v>43071</v>
      </c>
      <c r="B7420" t="s">
        <v>9865</v>
      </c>
      <c r="C7420" s="5">
        <f>IF($F$2=0," - ",Tabla1[[#This Row],[Base Precio de Lista neto]])</f>
        <v>553.30949999999996</v>
      </c>
      <c r="D7420" s="5">
        <f>IF($F$2=0," - ",Tabla1[[#This Row],[Base Precio de Lista neto]]*(1-$F$2))</f>
        <v>387.31664999999992</v>
      </c>
      <c r="E7420" s="5">
        <f>IF($F$2=0," - ",Tabla1[[#This Row],[Base para Mejor precio]]*(1-$F$2))</f>
        <v>348.58498499999996</v>
      </c>
      <c r="F7420" s="4" t="s">
        <v>6</v>
      </c>
      <c r="G7420" s="16" t="s">
        <v>5696</v>
      </c>
      <c r="H7420" s="5">
        <f>IFERROR(IF($F$3=0,"-",Tabla1[[#This Row],[Precio de Cliente neto]]*(1+$F$3)),"-")</f>
        <v>580.97497499999986</v>
      </c>
      <c r="I7420" s="5">
        <v>553.30949999999996</v>
      </c>
      <c r="J7420" s="5">
        <v>497.97854999999998</v>
      </c>
      <c r="K7420" s="26">
        <v>0.21</v>
      </c>
    </row>
    <row r="7421" spans="1:11">
      <c r="A7421" s="4">
        <v>43072</v>
      </c>
      <c r="B7421" t="s">
        <v>9866</v>
      </c>
      <c r="C7421" s="5">
        <f>IF($F$2=0," - ",Tabla1[[#This Row],[Base Precio de Lista neto]])</f>
        <v>553.55050000000006</v>
      </c>
      <c r="D7421" s="5">
        <f>IF($F$2=0," - ",Tabla1[[#This Row],[Base Precio de Lista neto]]*(1-$F$2))</f>
        <v>387.48535000000004</v>
      </c>
      <c r="E7421" s="5">
        <f>IF($F$2=0," - ",Tabla1[[#This Row],[Base para Mejor precio]]*(1-$F$2))</f>
        <v>348.73681499999998</v>
      </c>
      <c r="F7421" s="4" t="s">
        <v>6</v>
      </c>
      <c r="G7421" s="16" t="s">
        <v>5696</v>
      </c>
      <c r="H7421" s="5">
        <f>IFERROR(IF($F$3=0,"-",Tabla1[[#This Row],[Precio de Cliente neto]]*(1+$F$3)),"-")</f>
        <v>581.22802500000012</v>
      </c>
      <c r="I7421" s="5">
        <v>553.55050000000006</v>
      </c>
      <c r="J7421" s="5">
        <v>498.19544999999999</v>
      </c>
      <c r="K7421" s="26">
        <v>0.21</v>
      </c>
    </row>
    <row r="7422" spans="1:11">
      <c r="A7422" s="4">
        <v>43073</v>
      </c>
      <c r="B7422" t="s">
        <v>9867</v>
      </c>
      <c r="C7422" s="5">
        <f>IF($F$2=0," - ",Tabla1[[#This Row],[Base Precio de Lista neto]])</f>
        <v>553.30949999999996</v>
      </c>
      <c r="D7422" s="5">
        <f>IF($F$2=0," - ",Tabla1[[#This Row],[Base Precio de Lista neto]]*(1-$F$2))</f>
        <v>387.31664999999992</v>
      </c>
      <c r="E7422" s="5">
        <f>IF($F$2=0," - ",Tabla1[[#This Row],[Base para Mejor precio]]*(1-$F$2))</f>
        <v>348.58498499999996</v>
      </c>
      <c r="F7422" s="4" t="s">
        <v>6</v>
      </c>
      <c r="G7422" s="16" t="s">
        <v>5696</v>
      </c>
      <c r="H7422" s="5">
        <f>IFERROR(IF($F$3=0,"-",Tabla1[[#This Row],[Precio de Cliente neto]]*(1+$F$3)),"-")</f>
        <v>580.97497499999986</v>
      </c>
      <c r="I7422" s="5">
        <v>553.30949999999996</v>
      </c>
      <c r="J7422" s="5">
        <v>497.97854999999998</v>
      </c>
      <c r="K7422" s="26">
        <v>0.21</v>
      </c>
    </row>
    <row r="7423" spans="1:11">
      <c r="A7423" s="4">
        <v>43074</v>
      </c>
      <c r="B7423" t="s">
        <v>9868</v>
      </c>
      <c r="C7423" s="5">
        <f>IF($F$2=0," - ",Tabla1[[#This Row],[Base Precio de Lista neto]])</f>
        <v>553.30949999999996</v>
      </c>
      <c r="D7423" s="5">
        <f>IF($F$2=0," - ",Tabla1[[#This Row],[Base Precio de Lista neto]]*(1-$F$2))</f>
        <v>387.31664999999992</v>
      </c>
      <c r="E7423" s="5">
        <f>IF($F$2=0," - ",Tabla1[[#This Row],[Base para Mejor precio]]*(1-$F$2))</f>
        <v>348.58498499999996</v>
      </c>
      <c r="F7423" s="4" t="s">
        <v>6</v>
      </c>
      <c r="G7423" s="16" t="s">
        <v>5696</v>
      </c>
      <c r="H7423" s="5">
        <f>IFERROR(IF($F$3=0,"-",Tabla1[[#This Row],[Precio de Cliente neto]]*(1+$F$3)),"-")</f>
        <v>580.97497499999986</v>
      </c>
      <c r="I7423" s="5">
        <v>553.30949999999996</v>
      </c>
      <c r="J7423" s="5">
        <v>497.97854999999998</v>
      </c>
      <c r="K7423" s="26">
        <v>0.21</v>
      </c>
    </row>
    <row r="7424" spans="1:11">
      <c r="A7424" s="4">
        <v>43090</v>
      </c>
      <c r="B7424" t="s">
        <v>4666</v>
      </c>
      <c r="C7424" s="5">
        <f>IF($F$2=0," - ",Tabla1[[#This Row],[Base Precio de Lista neto]])</f>
        <v>4812.7803000000004</v>
      </c>
      <c r="D7424" s="5">
        <f>IF($F$2=0," - ",Tabla1[[#This Row],[Base Precio de Lista neto]]*(1-$F$2))</f>
        <v>3368.9462100000001</v>
      </c>
      <c r="E7424" s="5">
        <f>IF($F$2=0," - ",Tabla1[[#This Row],[Base para Mejor precio]]*(1-$F$2))</f>
        <v>3032.0515889999997</v>
      </c>
      <c r="F7424" s="4" t="s">
        <v>4</v>
      </c>
      <c r="G7424" s="16" t="s">
        <v>5696</v>
      </c>
      <c r="H7424" s="5">
        <f>IFERROR(IF($F$3=0,"-",Tabla1[[#This Row],[Precio de Cliente neto]]*(1+$F$3)),"-")</f>
        <v>5053.4193150000001</v>
      </c>
      <c r="I7424" s="5">
        <v>4812.7803000000004</v>
      </c>
      <c r="J7424" s="5">
        <v>4331.50227</v>
      </c>
      <c r="K7424" s="26">
        <v>0.21</v>
      </c>
    </row>
    <row r="7425" spans="1:11">
      <c r="A7425" s="4">
        <v>43091</v>
      </c>
      <c r="B7425" t="s">
        <v>9869</v>
      </c>
      <c r="C7425" s="5">
        <f>IF($F$2=0," - ",Tabla1[[#This Row],[Base Precio de Lista neto]])</f>
        <v>4228.8425999999999</v>
      </c>
      <c r="D7425" s="5">
        <f>IF($F$2=0," - ",Tabla1[[#This Row],[Base Precio de Lista neto]]*(1-$F$2))</f>
        <v>2960.1898199999996</v>
      </c>
      <c r="E7425" s="5">
        <f>IF($F$2=0," - ",Tabla1[[#This Row],[Base para Mejor precio]]*(1-$F$2))</f>
        <v>2344.4703374399996</v>
      </c>
      <c r="F7425" s="4" t="s">
        <v>6</v>
      </c>
      <c r="G7425" s="16" t="s">
        <v>7914</v>
      </c>
      <c r="H7425" s="5">
        <f>IFERROR(IF($F$3=0,"-",Tabla1[[#This Row],[Precio de Cliente neto]]*(1+$F$3)),"-")</f>
        <v>4440.2847299999994</v>
      </c>
      <c r="I7425" s="5">
        <v>4228.8425999999999</v>
      </c>
      <c r="J7425" s="5">
        <v>3349.2433391999998</v>
      </c>
      <c r="K7425" s="26">
        <v>0.21</v>
      </c>
    </row>
    <row r="7426" spans="1:11">
      <c r="A7426" s="4">
        <v>43092</v>
      </c>
      <c r="B7426" t="s">
        <v>9870</v>
      </c>
      <c r="C7426" s="5">
        <f>IF($F$2=0," - ",Tabla1[[#This Row],[Base Precio de Lista neto]])</f>
        <v>4616.7335000000003</v>
      </c>
      <c r="D7426" s="5">
        <f>IF($F$2=0," - ",Tabla1[[#This Row],[Base Precio de Lista neto]]*(1-$F$2))</f>
        <v>3231.7134500000002</v>
      </c>
      <c r="E7426" s="5">
        <f>IF($F$2=0," - ",Tabla1[[#This Row],[Base para Mejor precio]]*(1-$F$2))</f>
        <v>2559.5170524</v>
      </c>
      <c r="F7426" s="4" t="s">
        <v>6</v>
      </c>
      <c r="G7426" s="16" t="s">
        <v>7914</v>
      </c>
      <c r="H7426" s="5">
        <f>IFERROR(IF($F$3=0,"-",Tabla1[[#This Row],[Precio de Cliente neto]]*(1+$F$3)),"-")</f>
        <v>4847.5701750000007</v>
      </c>
      <c r="I7426" s="5">
        <v>4616.7335000000003</v>
      </c>
      <c r="J7426" s="5">
        <v>3656.4529320000001</v>
      </c>
      <c r="K7426" s="26">
        <v>0.21</v>
      </c>
    </row>
    <row r="7427" spans="1:11">
      <c r="A7427" s="4">
        <v>43093</v>
      </c>
      <c r="B7427" t="s">
        <v>9871</v>
      </c>
      <c r="C7427" s="5">
        <f>IF($F$2=0," - ",Tabla1[[#This Row],[Base Precio de Lista neto]])</f>
        <v>7073.8294999999998</v>
      </c>
      <c r="D7427" s="5">
        <f>IF($F$2=0," - ",Tabla1[[#This Row],[Base Precio de Lista neto]]*(1-$F$2))</f>
        <v>4951.6806499999993</v>
      </c>
      <c r="E7427" s="5">
        <f>IF($F$2=0," - ",Tabla1[[#This Row],[Base para Mejor precio]]*(1-$F$2))</f>
        <v>3921.7310747999995</v>
      </c>
      <c r="F7427" s="4" t="s">
        <v>6</v>
      </c>
      <c r="G7427" s="16" t="s">
        <v>7914</v>
      </c>
      <c r="H7427" s="5">
        <f>IFERROR(IF($F$3=0,"-",Tabla1[[#This Row],[Precio de Cliente neto]]*(1+$F$3)),"-")</f>
        <v>7427.5209749999995</v>
      </c>
      <c r="I7427" s="5">
        <v>7073.8294999999998</v>
      </c>
      <c r="J7427" s="5">
        <v>5602.4729639999996</v>
      </c>
      <c r="K7427" s="26">
        <v>0.21</v>
      </c>
    </row>
    <row r="7428" spans="1:11">
      <c r="A7428" s="4">
        <v>43094</v>
      </c>
      <c r="B7428" t="s">
        <v>9872</v>
      </c>
      <c r="C7428" s="5">
        <f>IF($F$2=0," - ",Tabla1[[#This Row],[Base Precio de Lista neto]])</f>
        <v>9354.5269000000008</v>
      </c>
      <c r="D7428" s="5">
        <f>IF($F$2=0," - ",Tabla1[[#This Row],[Base Precio de Lista neto]]*(1-$F$2))</f>
        <v>6548.1688300000005</v>
      </c>
      <c r="E7428" s="5">
        <f>IF($F$2=0," - ",Tabla1[[#This Row],[Base para Mejor precio]]*(1-$F$2))</f>
        <v>5186.1497133599996</v>
      </c>
      <c r="F7428" s="4" t="s">
        <v>6</v>
      </c>
      <c r="G7428" s="16" t="s">
        <v>7914</v>
      </c>
      <c r="H7428" s="5">
        <f>IFERROR(IF($F$3=0,"-",Tabla1[[#This Row],[Precio de Cliente neto]]*(1+$F$3)),"-")</f>
        <v>9822.2532449999999</v>
      </c>
      <c r="I7428" s="5">
        <v>9354.5269000000008</v>
      </c>
      <c r="J7428" s="5">
        <v>7408.7853047999997</v>
      </c>
      <c r="K7428" s="26">
        <v>0.21</v>
      </c>
    </row>
    <row r="7429" spans="1:11">
      <c r="A7429" s="4">
        <v>43095</v>
      </c>
      <c r="B7429" t="s">
        <v>9873</v>
      </c>
      <c r="C7429" s="5">
        <f>IF($F$2=0," - ",Tabla1[[#This Row],[Base Precio de Lista neto]])</f>
        <v>10140.592500000001</v>
      </c>
      <c r="D7429" s="5">
        <f>IF($F$2=0," - ",Tabla1[[#This Row],[Base Precio de Lista neto]]*(1-$F$2))</f>
        <v>7098.4147499999999</v>
      </c>
      <c r="E7429" s="5">
        <f>IF($F$2=0," - ",Tabla1[[#This Row],[Base para Mejor precio]]*(1-$F$2))</f>
        <v>5621.9444819999999</v>
      </c>
      <c r="F7429" s="4" t="s">
        <v>6</v>
      </c>
      <c r="G7429" s="16" t="s">
        <v>7914</v>
      </c>
      <c r="H7429" s="5">
        <f>IFERROR(IF($F$3=0,"-",Tabla1[[#This Row],[Precio de Cliente neto]]*(1+$F$3)),"-")</f>
        <v>10647.622125</v>
      </c>
      <c r="I7429" s="5">
        <v>10140.592500000001</v>
      </c>
      <c r="J7429" s="5">
        <v>8031.34926</v>
      </c>
      <c r="K7429" s="26">
        <v>0.21</v>
      </c>
    </row>
    <row r="7430" spans="1:11">
      <c r="A7430" s="4">
        <v>43096</v>
      </c>
      <c r="B7430" t="s">
        <v>9874</v>
      </c>
      <c r="C7430" s="5">
        <f>IF($F$2=0," - ",Tabla1[[#This Row],[Base Precio de Lista neto]])</f>
        <v>15883.9638</v>
      </c>
      <c r="D7430" s="5">
        <f>IF($F$2=0," - ",Tabla1[[#This Row],[Base Precio de Lista neto]]*(1-$F$2))</f>
        <v>11118.774659999999</v>
      </c>
      <c r="E7430" s="5">
        <f>IF($F$2=0," - ",Tabla1[[#This Row],[Base para Mejor precio]]*(1-$F$2))</f>
        <v>8806.0695307199985</v>
      </c>
      <c r="F7430" s="4" t="s">
        <v>6</v>
      </c>
      <c r="G7430" s="16" t="s">
        <v>7914</v>
      </c>
      <c r="H7430" s="5">
        <f>IFERROR(IF($F$3=0,"-",Tabla1[[#This Row],[Precio de Cliente neto]]*(1+$F$3)),"-")</f>
        <v>16678.161990000001</v>
      </c>
      <c r="I7430" s="5">
        <v>15883.9638</v>
      </c>
      <c r="J7430" s="5">
        <v>12580.0993296</v>
      </c>
      <c r="K7430" s="26">
        <v>0.21</v>
      </c>
    </row>
    <row r="7431" spans="1:11">
      <c r="A7431" s="4">
        <v>43097</v>
      </c>
      <c r="B7431" t="s">
        <v>4667</v>
      </c>
      <c r="C7431" s="5">
        <f>IF($F$2=0," - ",Tabla1[[#This Row],[Base Precio de Lista neto]])</f>
        <v>4415.3597</v>
      </c>
      <c r="D7431" s="5">
        <f>IF($F$2=0," - ",Tabla1[[#This Row],[Base Precio de Lista neto]]*(1-$F$2))</f>
        <v>3090.7517899999998</v>
      </c>
      <c r="E7431" s="5">
        <f>IF($F$2=0," - ",Tabla1[[#This Row],[Base para Mejor precio]]*(1-$F$2))</f>
        <v>2781.6766109999999</v>
      </c>
      <c r="F7431" s="4" t="s">
        <v>4</v>
      </c>
      <c r="G7431" s="16" t="s">
        <v>5696</v>
      </c>
      <c r="H7431" s="5">
        <f>IFERROR(IF($F$3=0,"-",Tabla1[[#This Row],[Precio de Cliente neto]]*(1+$F$3)),"-")</f>
        <v>4636.1276849999995</v>
      </c>
      <c r="I7431" s="5">
        <v>4415.3597</v>
      </c>
      <c r="J7431" s="5">
        <v>3973.8237300000001</v>
      </c>
      <c r="K7431" s="26">
        <v>0.21</v>
      </c>
    </row>
    <row r="7432" spans="1:11">
      <c r="A7432" s="4">
        <v>43098</v>
      </c>
      <c r="B7432" t="s">
        <v>4668</v>
      </c>
      <c r="C7432" s="5">
        <f>IF($F$2=0," - ",Tabla1[[#This Row],[Base Precio de Lista neto]])</f>
        <v>5078.5411000000004</v>
      </c>
      <c r="D7432" s="5">
        <f>IF($F$2=0," - ",Tabla1[[#This Row],[Base Precio de Lista neto]]*(1-$F$2))</f>
        <v>3554.9787700000002</v>
      </c>
      <c r="E7432" s="5">
        <f>IF($F$2=0," - ",Tabla1[[#This Row],[Base para Mejor precio]]*(1-$F$2))</f>
        <v>3199.4808929999999</v>
      </c>
      <c r="F7432" s="4" t="s">
        <v>4</v>
      </c>
      <c r="G7432" s="16" t="s">
        <v>5696</v>
      </c>
      <c r="H7432" s="5">
        <f>IFERROR(IF($F$3=0,"-",Tabla1[[#This Row],[Precio de Cliente neto]]*(1+$F$3)),"-")</f>
        <v>5332.4681550000005</v>
      </c>
      <c r="I7432" s="5">
        <v>5078.5411000000004</v>
      </c>
      <c r="J7432" s="5">
        <v>4570.6869900000002</v>
      </c>
      <c r="K7432" s="26">
        <v>0.21</v>
      </c>
    </row>
    <row r="7433" spans="1:11">
      <c r="A7433" s="4">
        <v>43099</v>
      </c>
      <c r="B7433" t="s">
        <v>9875</v>
      </c>
      <c r="C7433" s="5">
        <f>IF($F$2=0," - ",Tabla1[[#This Row],[Base Precio de Lista neto]])</f>
        <v>21790.6158</v>
      </c>
      <c r="D7433" s="5">
        <f>IF($F$2=0," - ",Tabla1[[#This Row],[Base Precio de Lista neto]]*(1-$F$2))</f>
        <v>15253.431059999999</v>
      </c>
      <c r="E7433" s="5">
        <f>IF($F$2=0," - ",Tabla1[[#This Row],[Base para Mejor precio]]*(1-$F$2))</f>
        <v>12080.717399519999</v>
      </c>
      <c r="F7433" s="4" t="s">
        <v>6</v>
      </c>
      <c r="G7433" s="16" t="s">
        <v>7914</v>
      </c>
      <c r="H7433" s="5">
        <f>IFERROR(IF($F$3=0,"-",Tabla1[[#This Row],[Precio de Cliente neto]]*(1+$F$3)),"-")</f>
        <v>22880.146589999997</v>
      </c>
      <c r="I7433" s="5">
        <v>21790.6158</v>
      </c>
      <c r="J7433" s="5">
        <v>17258.1677136</v>
      </c>
      <c r="K7433" s="26">
        <v>0.21</v>
      </c>
    </row>
    <row r="7434" spans="1:11">
      <c r="A7434" s="4">
        <v>43100</v>
      </c>
      <c r="B7434" t="s">
        <v>4669</v>
      </c>
      <c r="C7434" s="5">
        <f>IF($F$2=0," - ",Tabla1[[#This Row],[Base Precio de Lista neto]])</f>
        <v>2268.2683999999999</v>
      </c>
      <c r="D7434" s="5">
        <f>IF($F$2=0," - ",Tabla1[[#This Row],[Base Precio de Lista neto]]*(1-$F$2))</f>
        <v>1587.7878799999999</v>
      </c>
      <c r="E7434" s="5">
        <f>IF($F$2=0," - ",Tabla1[[#This Row],[Base para Mejor precio]]*(1-$F$2))</f>
        <v>1429.009092</v>
      </c>
      <c r="F7434" s="4" t="s">
        <v>6</v>
      </c>
      <c r="G7434" s="16" t="s">
        <v>5696</v>
      </c>
      <c r="H7434" s="5">
        <f>IFERROR(IF($F$3=0,"-",Tabla1[[#This Row],[Precio de Cliente neto]]*(1+$F$3)),"-")</f>
        <v>2381.6818199999998</v>
      </c>
      <c r="I7434" s="5">
        <v>2268.2683999999999</v>
      </c>
      <c r="J7434" s="5">
        <v>2041.44156</v>
      </c>
      <c r="K7434" s="26">
        <v>0.21</v>
      </c>
    </row>
    <row r="7435" spans="1:11">
      <c r="A7435" s="4">
        <v>43101</v>
      </c>
      <c r="B7435" t="s">
        <v>4670</v>
      </c>
      <c r="C7435" s="5">
        <f>IF($F$2=0," - ",Tabla1[[#This Row],[Base Precio de Lista neto]])</f>
        <v>2704.9674</v>
      </c>
      <c r="D7435" s="5">
        <f>IF($F$2=0," - ",Tabla1[[#This Row],[Base Precio de Lista neto]]*(1-$F$2))</f>
        <v>1893.4771799999999</v>
      </c>
      <c r="E7435" s="5">
        <f>IF($F$2=0," - ",Tabla1[[#This Row],[Base para Mejor precio]]*(1-$F$2))</f>
        <v>1704.1294619999999</v>
      </c>
      <c r="F7435" s="4" t="s">
        <v>6</v>
      </c>
      <c r="G7435" s="16" t="s">
        <v>5696</v>
      </c>
      <c r="H7435" s="5">
        <f>IFERROR(IF($F$3=0,"-",Tabla1[[#This Row],[Precio de Cliente neto]]*(1+$F$3)),"-")</f>
        <v>2840.2157699999998</v>
      </c>
      <c r="I7435" s="5">
        <v>2704.9674</v>
      </c>
      <c r="J7435" s="5">
        <v>2434.47066</v>
      </c>
      <c r="K7435" s="26">
        <v>0.21</v>
      </c>
    </row>
    <row r="7436" spans="1:11">
      <c r="A7436" s="4">
        <v>43102</v>
      </c>
      <c r="B7436" t="s">
        <v>4671</v>
      </c>
      <c r="C7436" s="5">
        <f>IF($F$2=0," - ",Tabla1[[#This Row],[Base Precio de Lista neto]])</f>
        <v>3072.9953</v>
      </c>
      <c r="D7436" s="5">
        <f>IF($F$2=0," - ",Tabla1[[#This Row],[Base Precio de Lista neto]]*(1-$F$2))</f>
        <v>2151.0967099999998</v>
      </c>
      <c r="E7436" s="5">
        <f>IF($F$2=0," - ",Tabla1[[#This Row],[Base para Mejor precio]]*(1-$F$2))</f>
        <v>1935.9870389999996</v>
      </c>
      <c r="F7436" s="4" t="s">
        <v>6</v>
      </c>
      <c r="G7436" s="16" t="s">
        <v>5696</v>
      </c>
      <c r="H7436" s="5">
        <f>IFERROR(IF($F$3=0,"-",Tabla1[[#This Row],[Precio de Cliente neto]]*(1+$F$3)),"-")</f>
        <v>3226.6450649999997</v>
      </c>
      <c r="I7436" s="5">
        <v>3072.9953</v>
      </c>
      <c r="J7436" s="5">
        <v>2765.6957699999998</v>
      </c>
      <c r="K7436" s="26">
        <v>0.21</v>
      </c>
    </row>
    <row r="7437" spans="1:11">
      <c r="A7437" s="4">
        <v>43103</v>
      </c>
      <c r="B7437" t="s">
        <v>4672</v>
      </c>
      <c r="C7437" s="5">
        <f>IF($F$2=0," - ",Tabla1[[#This Row],[Base Precio de Lista neto]])</f>
        <v>2268.2683999999999</v>
      </c>
      <c r="D7437" s="5">
        <f>IF($F$2=0," - ",Tabla1[[#This Row],[Base Precio de Lista neto]]*(1-$F$2))</f>
        <v>1587.7878799999999</v>
      </c>
      <c r="E7437" s="5">
        <f>IF($F$2=0," - ",Tabla1[[#This Row],[Base para Mejor precio]]*(1-$F$2))</f>
        <v>1429.009092</v>
      </c>
      <c r="F7437" s="4" t="s">
        <v>6</v>
      </c>
      <c r="G7437" s="16" t="s">
        <v>5696</v>
      </c>
      <c r="H7437" s="5">
        <f>IFERROR(IF($F$3=0,"-",Tabla1[[#This Row],[Precio de Cliente neto]]*(1+$F$3)),"-")</f>
        <v>2381.6818199999998</v>
      </c>
      <c r="I7437" s="5">
        <v>2268.2683999999999</v>
      </c>
      <c r="J7437" s="5">
        <v>2041.44156</v>
      </c>
      <c r="K7437" s="26">
        <v>0.21</v>
      </c>
    </row>
    <row r="7438" spans="1:11">
      <c r="A7438" s="4">
        <v>43104</v>
      </c>
      <c r="B7438" t="s">
        <v>4673</v>
      </c>
      <c r="C7438" s="5">
        <f>IF($F$2=0," - ",Tabla1[[#This Row],[Base Precio de Lista neto]])</f>
        <v>2704.9674</v>
      </c>
      <c r="D7438" s="5">
        <f>IF($F$2=0," - ",Tabla1[[#This Row],[Base Precio de Lista neto]]*(1-$F$2))</f>
        <v>1893.4771799999999</v>
      </c>
      <c r="E7438" s="5">
        <f>IF($F$2=0," - ",Tabla1[[#This Row],[Base para Mejor precio]]*(1-$F$2))</f>
        <v>1704.1294619999999</v>
      </c>
      <c r="F7438" s="4" t="s">
        <v>6</v>
      </c>
      <c r="G7438" s="16" t="s">
        <v>5696</v>
      </c>
      <c r="H7438" s="5">
        <f>IFERROR(IF($F$3=0,"-",Tabla1[[#This Row],[Precio de Cliente neto]]*(1+$F$3)),"-")</f>
        <v>2840.2157699999998</v>
      </c>
      <c r="I7438" s="5">
        <v>2704.9674</v>
      </c>
      <c r="J7438" s="5">
        <v>2434.47066</v>
      </c>
      <c r="K7438" s="26">
        <v>0.21</v>
      </c>
    </row>
    <row r="7439" spans="1:11">
      <c r="A7439" s="4">
        <v>43105</v>
      </c>
      <c r="B7439" t="s">
        <v>4674</v>
      </c>
      <c r="C7439" s="5">
        <f>IF($F$2=0," - ",Tabla1[[#This Row],[Base Precio de Lista neto]])</f>
        <v>3159.9584</v>
      </c>
      <c r="D7439" s="5">
        <f>IF($F$2=0," - ",Tabla1[[#This Row],[Base Precio de Lista neto]]*(1-$F$2))</f>
        <v>2211.9708799999999</v>
      </c>
      <c r="E7439" s="5">
        <f>IF($F$2=0," - ",Tabla1[[#This Row],[Base para Mejor precio]]*(1-$F$2))</f>
        <v>1990.7737919999997</v>
      </c>
      <c r="F7439" s="4" t="s">
        <v>6</v>
      </c>
      <c r="G7439" s="16" t="s">
        <v>5696</v>
      </c>
      <c r="H7439" s="5">
        <f>IFERROR(IF($F$3=0,"-",Tabla1[[#This Row],[Precio de Cliente neto]]*(1+$F$3)),"-")</f>
        <v>3317.9563199999998</v>
      </c>
      <c r="I7439" s="5">
        <v>3159.9584</v>
      </c>
      <c r="J7439" s="5">
        <v>2843.9625599999999</v>
      </c>
      <c r="K7439" s="26">
        <v>0.21</v>
      </c>
    </row>
    <row r="7440" spans="1:11">
      <c r="A7440" s="4">
        <v>43106</v>
      </c>
      <c r="B7440" t="s">
        <v>4675</v>
      </c>
      <c r="C7440" s="5">
        <f>IF($F$2=0," - ",Tabla1[[#This Row],[Base Precio de Lista neto]])</f>
        <v>2242.8227999999999</v>
      </c>
      <c r="D7440" s="5">
        <f>IF($F$2=0," - ",Tabla1[[#This Row],[Base Precio de Lista neto]]*(1-$F$2))</f>
        <v>1569.9759599999998</v>
      </c>
      <c r="E7440" s="5">
        <f>IF($F$2=0," - ",Tabla1[[#This Row],[Base para Mejor precio]]*(1-$F$2))</f>
        <v>1412.9783639999998</v>
      </c>
      <c r="F7440" s="4" t="s">
        <v>6</v>
      </c>
      <c r="G7440" s="16" t="s">
        <v>5696</v>
      </c>
      <c r="H7440" s="5">
        <f>IFERROR(IF($F$3=0,"-",Tabla1[[#This Row],[Precio de Cliente neto]]*(1+$F$3)),"-")</f>
        <v>2354.9639399999996</v>
      </c>
      <c r="I7440" s="5">
        <v>2242.8227999999999</v>
      </c>
      <c r="J7440" s="5">
        <v>2018.54052</v>
      </c>
      <c r="K7440" s="26">
        <v>0.21</v>
      </c>
    </row>
    <row r="7441" spans="1:11">
      <c r="A7441" s="4">
        <v>43107</v>
      </c>
      <c r="B7441" t="s">
        <v>4676</v>
      </c>
      <c r="C7441" s="5">
        <f>IF($F$2=0," - ",Tabla1[[#This Row],[Base Precio de Lista neto]])</f>
        <v>2691.2388000000001</v>
      </c>
      <c r="D7441" s="5">
        <f>IF($F$2=0," - ",Tabla1[[#This Row],[Base Precio de Lista neto]]*(1-$F$2))</f>
        <v>1883.86716</v>
      </c>
      <c r="E7441" s="5">
        <f>IF($F$2=0," - ",Tabla1[[#This Row],[Base para Mejor precio]]*(1-$F$2))</f>
        <v>1695.4804439999998</v>
      </c>
      <c r="F7441" s="4" t="s">
        <v>6</v>
      </c>
      <c r="G7441" s="16" t="s">
        <v>5696</v>
      </c>
      <c r="H7441" s="5">
        <f>IFERROR(IF($F$3=0,"-",Tabla1[[#This Row],[Precio de Cliente neto]]*(1+$F$3)),"-")</f>
        <v>2825.8007400000001</v>
      </c>
      <c r="I7441" s="5">
        <v>2691.2388000000001</v>
      </c>
      <c r="J7441" s="5">
        <v>2422.11492</v>
      </c>
      <c r="K7441" s="26">
        <v>0.21</v>
      </c>
    </row>
    <row r="7442" spans="1:11">
      <c r="A7442" s="4">
        <v>43108</v>
      </c>
      <c r="B7442" t="s">
        <v>4677</v>
      </c>
      <c r="C7442" s="5">
        <f>IF($F$2=0," - ",Tabla1[[#This Row],[Base Precio de Lista neto]])</f>
        <v>3125.0484000000001</v>
      </c>
      <c r="D7442" s="5">
        <f>IF($F$2=0," - ",Tabla1[[#This Row],[Base Precio de Lista neto]]*(1-$F$2))</f>
        <v>2187.53388</v>
      </c>
      <c r="E7442" s="5">
        <f>IF($F$2=0," - ",Tabla1[[#This Row],[Base para Mejor precio]]*(1-$F$2))</f>
        <v>1968.7804919999999</v>
      </c>
      <c r="F7442" s="4" t="s">
        <v>6</v>
      </c>
      <c r="G7442" s="16" t="s">
        <v>5696</v>
      </c>
      <c r="H7442" s="5">
        <f>IFERROR(IF($F$3=0,"-",Tabla1[[#This Row],[Precio de Cliente neto]]*(1+$F$3)),"-")</f>
        <v>3281.3008199999999</v>
      </c>
      <c r="I7442" s="5">
        <v>3125.0484000000001</v>
      </c>
      <c r="J7442" s="5">
        <v>2812.5435600000001</v>
      </c>
      <c r="K7442" s="26">
        <v>0.21</v>
      </c>
    </row>
    <row r="7443" spans="1:11">
      <c r="A7443" s="4">
        <v>43109</v>
      </c>
      <c r="B7443" t="s">
        <v>4678</v>
      </c>
      <c r="C7443" s="5">
        <f>IF($F$2=0," - ",Tabla1[[#This Row],[Base Precio de Lista neto]])</f>
        <v>2243.2184000000002</v>
      </c>
      <c r="D7443" s="5">
        <f>IF($F$2=0," - ",Tabla1[[#This Row],[Base Precio de Lista neto]]*(1-$F$2))</f>
        <v>1570.25288</v>
      </c>
      <c r="E7443" s="5">
        <f>IF($F$2=0," - ",Tabla1[[#This Row],[Base para Mejor precio]]*(1-$F$2))</f>
        <v>1413.227592</v>
      </c>
      <c r="F7443" s="4" t="s">
        <v>6</v>
      </c>
      <c r="G7443" s="16" t="s">
        <v>5696</v>
      </c>
      <c r="H7443" s="5">
        <f>IFERROR(IF($F$3=0,"-",Tabla1[[#This Row],[Precio de Cliente neto]]*(1+$F$3)),"-")</f>
        <v>2355.37932</v>
      </c>
      <c r="I7443" s="5">
        <v>2243.2184000000002</v>
      </c>
      <c r="J7443" s="5">
        <v>2018.8965599999999</v>
      </c>
      <c r="K7443" s="26">
        <v>0.21</v>
      </c>
    </row>
    <row r="7444" spans="1:11">
      <c r="A7444" s="4">
        <v>43110</v>
      </c>
      <c r="B7444" t="s">
        <v>4679</v>
      </c>
      <c r="C7444" s="5">
        <f>IF($F$2=0," - ",Tabla1[[#This Row],[Base Precio de Lista neto]])</f>
        <v>2691.5232999999998</v>
      </c>
      <c r="D7444" s="5">
        <f>IF($F$2=0," - ",Tabla1[[#This Row],[Base Precio de Lista neto]]*(1-$F$2))</f>
        <v>1884.0663099999997</v>
      </c>
      <c r="E7444" s="5">
        <f>IF($F$2=0," - ",Tabla1[[#This Row],[Base para Mejor precio]]*(1-$F$2))</f>
        <v>1695.6596789999999</v>
      </c>
      <c r="F7444" s="4" t="s">
        <v>6</v>
      </c>
      <c r="G7444" s="16" t="s">
        <v>5696</v>
      </c>
      <c r="H7444" s="5">
        <f>IFERROR(IF($F$3=0,"-",Tabla1[[#This Row],[Precio de Cliente neto]]*(1+$F$3)),"-")</f>
        <v>2826.0994649999993</v>
      </c>
      <c r="I7444" s="5">
        <v>2691.5232999999998</v>
      </c>
      <c r="J7444" s="5">
        <v>2422.3709699999999</v>
      </c>
      <c r="K7444" s="26">
        <v>0.21</v>
      </c>
    </row>
    <row r="7445" spans="1:11">
      <c r="A7445" s="4">
        <v>43111</v>
      </c>
      <c r="B7445" t="s">
        <v>4680</v>
      </c>
      <c r="C7445" s="5">
        <f>IF($F$2=0," - ",Tabla1[[#This Row],[Base Precio de Lista neto]])</f>
        <v>3125.0484000000001</v>
      </c>
      <c r="D7445" s="5">
        <f>IF($F$2=0," - ",Tabla1[[#This Row],[Base Precio de Lista neto]]*(1-$F$2))</f>
        <v>2187.53388</v>
      </c>
      <c r="E7445" s="5">
        <f>IF($F$2=0," - ",Tabla1[[#This Row],[Base para Mejor precio]]*(1-$F$2))</f>
        <v>1968.7804919999999</v>
      </c>
      <c r="F7445" s="4" t="s">
        <v>6</v>
      </c>
      <c r="G7445" s="16" t="s">
        <v>5696</v>
      </c>
      <c r="H7445" s="5">
        <f>IFERROR(IF($F$3=0,"-",Tabla1[[#This Row],[Precio de Cliente neto]]*(1+$F$3)),"-")</f>
        <v>3281.3008199999999</v>
      </c>
      <c r="I7445" s="5">
        <v>3125.0484000000001</v>
      </c>
      <c r="J7445" s="5">
        <v>2812.5435600000001</v>
      </c>
      <c r="K7445" s="26">
        <v>0.21</v>
      </c>
    </row>
    <row r="7446" spans="1:11">
      <c r="A7446" s="4">
        <v>43113</v>
      </c>
      <c r="B7446" t="s">
        <v>4681</v>
      </c>
      <c r="C7446" s="5">
        <f>IF($F$2=0," - ",Tabla1[[#This Row],[Base Precio de Lista neto]])</f>
        <v>566.7903</v>
      </c>
      <c r="D7446" s="5">
        <f>IF($F$2=0," - ",Tabla1[[#This Row],[Base Precio de Lista neto]]*(1-$F$2))</f>
        <v>396.75320999999997</v>
      </c>
      <c r="E7446" s="5">
        <f>IF($F$2=0," - ",Tabla1[[#This Row],[Base para Mejor precio]]*(1-$F$2))</f>
        <v>357.07788899999997</v>
      </c>
      <c r="F7446" s="4" t="s">
        <v>6</v>
      </c>
      <c r="G7446" s="16" t="s">
        <v>5696</v>
      </c>
      <c r="H7446" s="5">
        <f>IFERROR(IF($F$3=0,"-",Tabla1[[#This Row],[Precio de Cliente neto]]*(1+$F$3)),"-")</f>
        <v>595.12981500000001</v>
      </c>
      <c r="I7446" s="5">
        <v>566.7903</v>
      </c>
      <c r="J7446" s="5">
        <v>510.11126999999999</v>
      </c>
      <c r="K7446" s="26">
        <v>0.21</v>
      </c>
    </row>
    <row r="7447" spans="1:11">
      <c r="A7447" s="4">
        <v>43114</v>
      </c>
      <c r="B7447" t="s">
        <v>4682</v>
      </c>
      <c r="C7447" s="5">
        <f>IF($F$2=0," - ",Tabla1[[#This Row],[Base Precio de Lista neto]])</f>
        <v>700.47969999999998</v>
      </c>
      <c r="D7447" s="5">
        <f>IF($F$2=0," - ",Tabla1[[#This Row],[Base Precio de Lista neto]]*(1-$F$2))</f>
        <v>490.33578999999997</v>
      </c>
      <c r="E7447" s="5">
        <f>IF($F$2=0," - ",Tabla1[[#This Row],[Base para Mejor precio]]*(1-$F$2))</f>
        <v>441.302211</v>
      </c>
      <c r="F7447" s="4" t="s">
        <v>6</v>
      </c>
      <c r="G7447" s="16" t="s">
        <v>5696</v>
      </c>
      <c r="H7447" s="5">
        <f>IFERROR(IF($F$3=0,"-",Tabla1[[#This Row],[Precio de Cliente neto]]*(1+$F$3)),"-")</f>
        <v>735.5036849999999</v>
      </c>
      <c r="I7447" s="5">
        <v>700.47969999999998</v>
      </c>
      <c r="J7447" s="5">
        <v>630.43173000000002</v>
      </c>
      <c r="K7447" s="26">
        <v>0.21</v>
      </c>
    </row>
    <row r="7448" spans="1:11">
      <c r="A7448" s="4">
        <v>43115</v>
      </c>
      <c r="B7448" t="s">
        <v>4683</v>
      </c>
      <c r="C7448" s="5">
        <f>IF($F$2=0," - ",Tabla1[[#This Row],[Base Precio de Lista neto]])</f>
        <v>908.1404</v>
      </c>
      <c r="D7448" s="5">
        <f>IF($F$2=0," - ",Tabla1[[#This Row],[Base Precio de Lista neto]]*(1-$F$2))</f>
        <v>635.69827999999995</v>
      </c>
      <c r="E7448" s="5">
        <f>IF($F$2=0," - ",Tabla1[[#This Row],[Base para Mejor precio]]*(1-$F$2))</f>
        <v>572.12845199999992</v>
      </c>
      <c r="F7448" s="4" t="s">
        <v>6</v>
      </c>
      <c r="G7448" s="16" t="s">
        <v>5696</v>
      </c>
      <c r="H7448" s="5">
        <f>IFERROR(IF($F$3=0,"-",Tabla1[[#This Row],[Precio de Cliente neto]]*(1+$F$3)),"-")</f>
        <v>953.54741999999987</v>
      </c>
      <c r="I7448" s="5">
        <v>908.1404</v>
      </c>
      <c r="J7448" s="5">
        <v>817.32636000000002</v>
      </c>
      <c r="K7448" s="26">
        <v>0.21</v>
      </c>
    </row>
    <row r="7449" spans="1:11">
      <c r="A7449" s="4">
        <v>43116</v>
      </c>
      <c r="B7449" t="s">
        <v>4684</v>
      </c>
      <c r="C7449" s="5">
        <f>IF($F$2=0," - ",Tabla1[[#This Row],[Base Precio de Lista neto]])</f>
        <v>1045.7968000000001</v>
      </c>
      <c r="D7449" s="5">
        <f>IF($F$2=0," - ",Tabla1[[#This Row],[Base Precio de Lista neto]]*(1-$F$2))</f>
        <v>732.05776000000003</v>
      </c>
      <c r="E7449" s="5">
        <f>IF($F$2=0," - ",Tabla1[[#This Row],[Base para Mejor precio]]*(1-$F$2))</f>
        <v>658.85198400000002</v>
      </c>
      <c r="F7449" s="4" t="s">
        <v>6</v>
      </c>
      <c r="G7449" s="16" t="s">
        <v>5696</v>
      </c>
      <c r="H7449" s="5">
        <f>IFERROR(IF($F$3=0,"-",Tabla1[[#This Row],[Precio de Cliente neto]]*(1+$F$3)),"-")</f>
        <v>1098.08664</v>
      </c>
      <c r="I7449" s="5">
        <v>1045.7968000000001</v>
      </c>
      <c r="J7449" s="5">
        <v>941.21712000000002</v>
      </c>
      <c r="K7449" s="26">
        <v>0.21</v>
      </c>
    </row>
    <row r="7450" spans="1:11">
      <c r="A7450" s="4">
        <v>43117</v>
      </c>
      <c r="B7450" t="s">
        <v>4685</v>
      </c>
      <c r="C7450" s="5">
        <f>IF($F$2=0," - ",Tabla1[[#This Row],[Base Precio de Lista neto]])</f>
        <v>1321.1086</v>
      </c>
      <c r="D7450" s="5">
        <f>IF($F$2=0," - ",Tabla1[[#This Row],[Base Precio de Lista neto]]*(1-$F$2))</f>
        <v>924.7760199999999</v>
      </c>
      <c r="E7450" s="5">
        <f>IF($F$2=0," - ",Tabla1[[#This Row],[Base para Mejor precio]]*(1-$F$2))</f>
        <v>832.29841799999997</v>
      </c>
      <c r="F7450" s="4" t="s">
        <v>6</v>
      </c>
      <c r="G7450" s="16" t="s">
        <v>5696</v>
      </c>
      <c r="H7450" s="5">
        <f>IFERROR(IF($F$3=0,"-",Tabla1[[#This Row],[Precio de Cliente neto]]*(1+$F$3)),"-")</f>
        <v>1387.1640299999999</v>
      </c>
      <c r="I7450" s="5">
        <v>1321.1086</v>
      </c>
      <c r="J7450" s="5">
        <v>1188.99774</v>
      </c>
      <c r="K7450" s="26">
        <v>0.21</v>
      </c>
    </row>
    <row r="7451" spans="1:11">
      <c r="A7451" s="4">
        <v>43118</v>
      </c>
      <c r="B7451" t="s">
        <v>4686</v>
      </c>
      <c r="C7451" s="5">
        <f>IF($F$2=0," - ",Tabla1[[#This Row],[Base Precio de Lista neto]])</f>
        <v>1512.5898</v>
      </c>
      <c r="D7451" s="5">
        <f>IF($F$2=0," - ",Tabla1[[#This Row],[Base Precio de Lista neto]]*(1-$F$2))</f>
        <v>1058.81286</v>
      </c>
      <c r="E7451" s="5">
        <f>IF($F$2=0," - ",Tabla1[[#This Row],[Base para Mejor precio]]*(1-$F$2))</f>
        <v>952.93157399999984</v>
      </c>
      <c r="F7451" s="4" t="s">
        <v>6</v>
      </c>
      <c r="G7451" s="16" t="s">
        <v>5696</v>
      </c>
      <c r="H7451" s="5">
        <f>IFERROR(IF($F$3=0,"-",Tabla1[[#This Row],[Precio de Cliente neto]]*(1+$F$3)),"-")</f>
        <v>1588.21929</v>
      </c>
      <c r="I7451" s="5">
        <v>1512.5898</v>
      </c>
      <c r="J7451" s="5">
        <v>1361.3308199999999</v>
      </c>
      <c r="K7451" s="26">
        <v>0.21</v>
      </c>
    </row>
    <row r="7452" spans="1:11">
      <c r="A7452" s="4">
        <v>43119</v>
      </c>
      <c r="B7452" t="s">
        <v>4687</v>
      </c>
      <c r="C7452" s="5">
        <f>IF($F$2=0," - ",Tabla1[[#This Row],[Base Precio de Lista neto]])</f>
        <v>1692.9760000000001</v>
      </c>
      <c r="D7452" s="5">
        <f>IF($F$2=0," - ",Tabla1[[#This Row],[Base Precio de Lista neto]]*(1-$F$2))</f>
        <v>1185.0832</v>
      </c>
      <c r="E7452" s="5">
        <f>IF($F$2=0," - ",Tabla1[[#This Row],[Base para Mejor precio]]*(1-$F$2))</f>
        <v>1066.5748799999999</v>
      </c>
      <c r="F7452" s="4" t="s">
        <v>6</v>
      </c>
      <c r="G7452" s="16" t="s">
        <v>5696</v>
      </c>
      <c r="H7452" s="5">
        <f>IFERROR(IF($F$3=0,"-",Tabla1[[#This Row],[Precio de Cliente neto]]*(1+$F$3)),"-")</f>
        <v>1777.6248000000001</v>
      </c>
      <c r="I7452" s="5">
        <v>1692.9760000000001</v>
      </c>
      <c r="J7452" s="5">
        <v>1523.6784</v>
      </c>
      <c r="K7452" s="26">
        <v>0.21</v>
      </c>
    </row>
    <row r="7453" spans="1:11">
      <c r="A7453" s="4">
        <v>43120</v>
      </c>
      <c r="B7453" t="s">
        <v>4688</v>
      </c>
      <c r="C7453" s="5">
        <f>IF($F$2=0," - ",Tabla1[[#This Row],[Base Precio de Lista neto]])</f>
        <v>2167.9733000000001</v>
      </c>
      <c r="D7453" s="5">
        <f>IF($F$2=0," - ",Tabla1[[#This Row],[Base Precio de Lista neto]]*(1-$F$2))</f>
        <v>1517.58131</v>
      </c>
      <c r="E7453" s="5">
        <f>IF($F$2=0," - ",Tabla1[[#This Row],[Base para Mejor precio]]*(1-$F$2))</f>
        <v>1365.823179</v>
      </c>
      <c r="F7453" s="4" t="s">
        <v>6</v>
      </c>
      <c r="G7453" s="16" t="s">
        <v>5696</v>
      </c>
      <c r="H7453" s="5">
        <f>IFERROR(IF($F$3=0,"-",Tabla1[[#This Row],[Precio de Cliente neto]]*(1+$F$3)),"-")</f>
        <v>2276.3719650000003</v>
      </c>
      <c r="I7453" s="5">
        <v>2167.9733000000001</v>
      </c>
      <c r="J7453" s="5">
        <v>1951.17597</v>
      </c>
      <c r="K7453" s="26">
        <v>0.21</v>
      </c>
    </row>
    <row r="7454" spans="1:11">
      <c r="A7454" s="4">
        <v>43121</v>
      </c>
      <c r="B7454" t="s">
        <v>4689</v>
      </c>
      <c r="C7454" s="5">
        <f>IF($F$2=0," - ",Tabla1[[#This Row],[Base Precio de Lista neto]])</f>
        <v>2167.9733000000001</v>
      </c>
      <c r="D7454" s="5">
        <f>IF($F$2=0," - ",Tabla1[[#This Row],[Base Precio de Lista neto]]*(1-$F$2))</f>
        <v>1517.58131</v>
      </c>
      <c r="E7454" s="5">
        <f>IF($F$2=0," - ",Tabla1[[#This Row],[Base para Mejor precio]]*(1-$F$2))</f>
        <v>1365.823179</v>
      </c>
      <c r="F7454" s="4" t="s">
        <v>6</v>
      </c>
      <c r="G7454" s="16" t="s">
        <v>5696</v>
      </c>
      <c r="H7454" s="5">
        <f>IFERROR(IF($F$3=0,"-",Tabla1[[#This Row],[Precio de Cliente neto]]*(1+$F$3)),"-")</f>
        <v>2276.3719650000003</v>
      </c>
      <c r="I7454" s="5">
        <v>2167.9733000000001</v>
      </c>
      <c r="J7454" s="5">
        <v>1951.17597</v>
      </c>
      <c r="K7454" s="26">
        <v>0.21</v>
      </c>
    </row>
    <row r="7455" spans="1:11">
      <c r="A7455" s="4">
        <v>43122</v>
      </c>
      <c r="B7455" t="s">
        <v>4690</v>
      </c>
      <c r="C7455" s="5">
        <f>IF($F$2=0," - ",Tabla1[[#This Row],[Base Precio de Lista neto]])</f>
        <v>2849.3960000000002</v>
      </c>
      <c r="D7455" s="5">
        <f>IF($F$2=0," - ",Tabla1[[#This Row],[Base Precio de Lista neto]]*(1-$F$2))</f>
        <v>1994.5771999999999</v>
      </c>
      <c r="E7455" s="5">
        <f>IF($F$2=0," - ",Tabla1[[#This Row],[Base para Mejor precio]]*(1-$F$2))</f>
        <v>1795.1194799999998</v>
      </c>
      <c r="F7455" s="4" t="s">
        <v>6</v>
      </c>
      <c r="G7455" s="16" t="s">
        <v>5696</v>
      </c>
      <c r="H7455" s="5">
        <f>IFERROR(IF($F$3=0,"-",Tabla1[[#This Row],[Precio de Cliente neto]]*(1+$F$3)),"-")</f>
        <v>2991.8658</v>
      </c>
      <c r="I7455" s="5">
        <v>2849.3960000000002</v>
      </c>
      <c r="J7455" s="5">
        <v>2564.4564</v>
      </c>
      <c r="K7455" s="26">
        <v>0.21</v>
      </c>
    </row>
    <row r="7456" spans="1:11">
      <c r="A7456" s="4">
        <v>43123</v>
      </c>
      <c r="B7456" t="s">
        <v>4691</v>
      </c>
      <c r="C7456" s="5">
        <f>IF($F$2=0," - ",Tabla1[[#This Row],[Base Precio de Lista neto]])</f>
        <v>977.64829999999995</v>
      </c>
      <c r="D7456" s="5">
        <f>IF($F$2=0," - ",Tabla1[[#This Row],[Base Precio de Lista neto]]*(1-$F$2))</f>
        <v>684.35380999999995</v>
      </c>
      <c r="E7456" s="5">
        <f>IF($F$2=0," - ",Tabla1[[#This Row],[Base para Mejor precio]]*(1-$F$2))</f>
        <v>615.91842899999995</v>
      </c>
      <c r="F7456" s="4" t="s">
        <v>6</v>
      </c>
      <c r="G7456" s="16" t="s">
        <v>5696</v>
      </c>
      <c r="H7456" s="5">
        <f>IFERROR(IF($F$3=0,"-",Tabla1[[#This Row],[Precio de Cliente neto]]*(1+$F$3)),"-")</f>
        <v>1026.5307149999999</v>
      </c>
      <c r="I7456" s="5">
        <v>977.64829999999995</v>
      </c>
      <c r="J7456" s="5">
        <v>879.88346999999999</v>
      </c>
      <c r="K7456" s="26">
        <v>0.21</v>
      </c>
    </row>
    <row r="7457" spans="1:11">
      <c r="A7457" s="4">
        <v>43124</v>
      </c>
      <c r="B7457" t="s">
        <v>4692</v>
      </c>
      <c r="C7457" s="5">
        <f>IF($F$2=0," - ",Tabla1[[#This Row],[Base Precio de Lista neto]])</f>
        <v>1379.9491</v>
      </c>
      <c r="D7457" s="5">
        <f>IF($F$2=0," - ",Tabla1[[#This Row],[Base Precio de Lista neto]]*(1-$F$2))</f>
        <v>965.96436999999992</v>
      </c>
      <c r="E7457" s="5">
        <f>IF($F$2=0," - ",Tabla1[[#This Row],[Base para Mejor precio]]*(1-$F$2))</f>
        <v>869.36793299999988</v>
      </c>
      <c r="F7457" s="4" t="s">
        <v>6</v>
      </c>
      <c r="G7457" s="16" t="s">
        <v>5696</v>
      </c>
      <c r="H7457" s="5">
        <f>IFERROR(IF($F$3=0,"-",Tabla1[[#This Row],[Precio de Cliente neto]]*(1+$F$3)),"-")</f>
        <v>1448.946555</v>
      </c>
      <c r="I7457" s="5">
        <v>1379.9491</v>
      </c>
      <c r="J7457" s="5">
        <v>1241.9541899999999</v>
      </c>
      <c r="K7457" s="26">
        <v>0.21</v>
      </c>
    </row>
    <row r="7458" spans="1:11">
      <c r="A7458" s="4">
        <v>43125</v>
      </c>
      <c r="B7458" t="s">
        <v>4693</v>
      </c>
      <c r="C7458" s="5">
        <f>IF($F$2=0," - ",Tabla1[[#This Row],[Base Precio de Lista neto]])</f>
        <v>1784.6013</v>
      </c>
      <c r="D7458" s="5">
        <f>IF($F$2=0," - ",Tabla1[[#This Row],[Base Precio de Lista neto]]*(1-$F$2))</f>
        <v>1249.22091</v>
      </c>
      <c r="E7458" s="5">
        <f>IF($F$2=0," - ",Tabla1[[#This Row],[Base para Mejor precio]]*(1-$F$2))</f>
        <v>1124.2988190000001</v>
      </c>
      <c r="F7458" s="4" t="s">
        <v>6</v>
      </c>
      <c r="G7458" s="16" t="s">
        <v>5696</v>
      </c>
      <c r="H7458" s="5">
        <f>IFERROR(IF($F$3=0,"-",Tabla1[[#This Row],[Precio de Cliente neto]]*(1+$F$3)),"-")</f>
        <v>1873.831365</v>
      </c>
      <c r="I7458" s="5">
        <v>1784.6013</v>
      </c>
      <c r="J7458" s="5">
        <v>1606.1411700000001</v>
      </c>
      <c r="K7458" s="26">
        <v>0.21</v>
      </c>
    </row>
    <row r="7459" spans="1:11">
      <c r="A7459" s="4">
        <v>43126</v>
      </c>
      <c r="B7459" t="s">
        <v>4694</v>
      </c>
      <c r="C7459" s="5">
        <f>IF($F$2=0," - ",Tabla1[[#This Row],[Base Precio de Lista neto]])</f>
        <v>2960.2606000000001</v>
      </c>
      <c r="D7459" s="5">
        <f>IF($F$2=0," - ",Tabla1[[#This Row],[Base Precio de Lista neto]]*(1-$F$2))</f>
        <v>2072.1824200000001</v>
      </c>
      <c r="E7459" s="5">
        <f>IF($F$2=0," - ",Tabla1[[#This Row],[Base para Mejor precio]]*(1-$F$2))</f>
        <v>1864.9641779999997</v>
      </c>
      <c r="F7459" s="4" t="s">
        <v>6</v>
      </c>
      <c r="G7459" s="16" t="s">
        <v>5696</v>
      </c>
      <c r="H7459" s="5">
        <f>IFERROR(IF($F$3=0,"-",Tabla1[[#This Row],[Precio de Cliente neto]]*(1+$F$3)),"-")</f>
        <v>3108.2736300000001</v>
      </c>
      <c r="I7459" s="5">
        <v>2960.2606000000001</v>
      </c>
      <c r="J7459" s="5">
        <v>2664.2345399999999</v>
      </c>
      <c r="K7459" s="26">
        <v>0.21</v>
      </c>
    </row>
    <row r="7460" spans="1:11">
      <c r="A7460" s="4">
        <v>43127</v>
      </c>
      <c r="B7460" t="s">
        <v>4695</v>
      </c>
      <c r="C7460" s="5">
        <f>IF($F$2=0," - ",Tabla1[[#This Row],[Base Precio de Lista neto]])</f>
        <v>985.32669999999996</v>
      </c>
      <c r="D7460" s="5">
        <f>IF($F$2=0," - ",Tabla1[[#This Row],[Base Precio de Lista neto]]*(1-$F$2))</f>
        <v>689.72868999999992</v>
      </c>
      <c r="E7460" s="5">
        <f>IF($F$2=0," - ",Tabla1[[#This Row],[Base para Mejor precio]]*(1-$F$2))</f>
        <v>620.75582099999997</v>
      </c>
      <c r="F7460" s="4" t="s">
        <v>6</v>
      </c>
      <c r="G7460" s="16" t="s">
        <v>5696</v>
      </c>
      <c r="H7460" s="5">
        <f>IFERROR(IF($F$3=0,"-",Tabla1[[#This Row],[Precio de Cliente neto]]*(1+$F$3)),"-")</f>
        <v>1034.5930349999999</v>
      </c>
      <c r="I7460" s="5">
        <v>985.32669999999996</v>
      </c>
      <c r="J7460" s="5">
        <v>886.79403000000002</v>
      </c>
      <c r="K7460" s="26">
        <v>0.21</v>
      </c>
    </row>
    <row r="7461" spans="1:11">
      <c r="A7461" s="4">
        <v>43128</v>
      </c>
      <c r="B7461" t="s">
        <v>4696</v>
      </c>
      <c r="C7461" s="5">
        <f>IF($F$2=0," - ",Tabla1[[#This Row],[Base Precio de Lista neto]])</f>
        <v>1607.5289</v>
      </c>
      <c r="D7461" s="5">
        <f>IF($F$2=0," - ",Tabla1[[#This Row],[Base Precio de Lista neto]]*(1-$F$2))</f>
        <v>1125.2702299999999</v>
      </c>
      <c r="E7461" s="5">
        <f>IF($F$2=0," - ",Tabla1[[#This Row],[Base para Mejor precio]]*(1-$F$2))</f>
        <v>1012.743207</v>
      </c>
      <c r="F7461" s="4" t="s">
        <v>6</v>
      </c>
      <c r="G7461" s="16" t="s">
        <v>5696</v>
      </c>
      <c r="H7461" s="5">
        <f>IFERROR(IF($F$3=0,"-",Tabla1[[#This Row],[Precio de Cliente neto]]*(1+$F$3)),"-")</f>
        <v>1687.9053449999997</v>
      </c>
      <c r="I7461" s="5">
        <v>1607.5289</v>
      </c>
      <c r="J7461" s="5">
        <v>1446.77601</v>
      </c>
      <c r="K7461" s="26">
        <v>0.21</v>
      </c>
    </row>
    <row r="7462" spans="1:11">
      <c r="A7462" s="4">
        <v>43129</v>
      </c>
      <c r="B7462" t="s">
        <v>4697</v>
      </c>
      <c r="C7462" s="5">
        <f>IF($F$2=0," - ",Tabla1[[#This Row],[Base Precio de Lista neto]])</f>
        <v>2497.7192</v>
      </c>
      <c r="D7462" s="5">
        <f>IF($F$2=0," - ",Tabla1[[#This Row],[Base Precio de Lista neto]]*(1-$F$2))</f>
        <v>1748.4034399999998</v>
      </c>
      <c r="E7462" s="5">
        <f>IF($F$2=0," - ",Tabla1[[#This Row],[Base para Mejor precio]]*(1-$F$2))</f>
        <v>1573.5630959999999</v>
      </c>
      <c r="F7462" s="4" t="s">
        <v>6</v>
      </c>
      <c r="G7462" s="16" t="s">
        <v>5696</v>
      </c>
      <c r="H7462" s="5">
        <f>IFERROR(IF($F$3=0,"-",Tabla1[[#This Row],[Precio de Cliente neto]]*(1+$F$3)),"-")</f>
        <v>2622.6051599999996</v>
      </c>
      <c r="I7462" s="5">
        <v>2497.7192</v>
      </c>
      <c r="J7462" s="5">
        <v>2247.9472799999999</v>
      </c>
      <c r="K7462" s="26">
        <v>0.21</v>
      </c>
    </row>
    <row r="7463" spans="1:11">
      <c r="A7463" s="4">
        <v>43130</v>
      </c>
      <c r="B7463" t="s">
        <v>4698</v>
      </c>
      <c r="C7463" s="5">
        <f>IF($F$2=0," - ",Tabla1[[#This Row],[Base Precio de Lista neto]])</f>
        <v>3407.0482999999999</v>
      </c>
      <c r="D7463" s="5">
        <f>IF($F$2=0," - ",Tabla1[[#This Row],[Base Precio de Lista neto]]*(1-$F$2))</f>
        <v>2384.93381</v>
      </c>
      <c r="E7463" s="5">
        <f>IF($F$2=0," - ",Tabla1[[#This Row],[Base para Mejor precio]]*(1-$F$2))</f>
        <v>2146.4404289999998</v>
      </c>
      <c r="F7463" s="4" t="s">
        <v>6</v>
      </c>
      <c r="G7463" s="16" t="s">
        <v>5696</v>
      </c>
      <c r="H7463" s="5">
        <f>IFERROR(IF($F$3=0,"-",Tabla1[[#This Row],[Precio de Cliente neto]]*(1+$F$3)),"-")</f>
        <v>3577.4007149999998</v>
      </c>
      <c r="I7463" s="5">
        <v>3407.0482999999999</v>
      </c>
      <c r="J7463" s="5">
        <v>3066.3434699999998</v>
      </c>
      <c r="K7463" s="26">
        <v>0.21</v>
      </c>
    </row>
    <row r="7464" spans="1:11">
      <c r="A7464" s="4">
        <v>43132</v>
      </c>
      <c r="B7464" t="s">
        <v>4699</v>
      </c>
      <c r="C7464" s="5">
        <f>IF($F$2=0," - ",Tabla1[[#This Row],[Base Precio de Lista neto]])</f>
        <v>905.26440000000002</v>
      </c>
      <c r="D7464" s="5">
        <f>IF($F$2=0," - ",Tabla1[[#This Row],[Base Precio de Lista neto]]*(1-$F$2))</f>
        <v>633.68507999999997</v>
      </c>
      <c r="E7464" s="5">
        <f>IF($F$2=0," - ",Tabla1[[#This Row],[Base para Mejor precio]]*(1-$F$2))</f>
        <v>570.31657199999995</v>
      </c>
      <c r="F7464" s="4" t="s">
        <v>6</v>
      </c>
      <c r="G7464" s="16" t="s">
        <v>5696</v>
      </c>
      <c r="H7464" s="5">
        <f>IFERROR(IF($F$3=0,"-",Tabla1[[#This Row],[Precio de Cliente neto]]*(1+$F$3)),"-")</f>
        <v>950.52761999999996</v>
      </c>
      <c r="I7464" s="5">
        <v>905.26440000000002</v>
      </c>
      <c r="J7464" s="5">
        <v>814.73796000000004</v>
      </c>
      <c r="K7464" s="26">
        <v>0.21</v>
      </c>
    </row>
    <row r="7465" spans="1:11">
      <c r="A7465" s="4">
        <v>43133</v>
      </c>
      <c r="B7465" t="s">
        <v>4700</v>
      </c>
      <c r="C7465" s="5">
        <f>IF($F$2=0," - ",Tabla1[[#This Row],[Base Precio de Lista neto]])</f>
        <v>1635.4822999999999</v>
      </c>
      <c r="D7465" s="5">
        <f>IF($F$2=0," - ",Tabla1[[#This Row],[Base Precio de Lista neto]]*(1-$F$2))</f>
        <v>1144.8376099999998</v>
      </c>
      <c r="E7465" s="5">
        <f>IF($F$2=0," - ",Tabla1[[#This Row],[Base para Mejor precio]]*(1-$F$2))</f>
        <v>1030.3538489999999</v>
      </c>
      <c r="F7465" s="4" t="s">
        <v>6</v>
      </c>
      <c r="G7465" s="16" t="s">
        <v>5696</v>
      </c>
      <c r="H7465" s="5">
        <f>IFERROR(IF($F$3=0,"-",Tabla1[[#This Row],[Precio de Cliente neto]]*(1+$F$3)),"-")</f>
        <v>1717.2564149999998</v>
      </c>
      <c r="I7465" s="5">
        <v>1635.4822999999999</v>
      </c>
      <c r="J7465" s="5">
        <v>1471.93407</v>
      </c>
      <c r="K7465" s="26">
        <v>0.21</v>
      </c>
    </row>
    <row r="7466" spans="1:11">
      <c r="A7466" s="4">
        <v>43134</v>
      </c>
      <c r="B7466" t="s">
        <v>4701</v>
      </c>
      <c r="C7466" s="5">
        <f>IF($F$2=0," - ",Tabla1[[#This Row],[Base Precio de Lista neto]])</f>
        <v>2492.4333999999999</v>
      </c>
      <c r="D7466" s="5">
        <f>IF($F$2=0," - ",Tabla1[[#This Row],[Base Precio de Lista neto]]*(1-$F$2))</f>
        <v>1744.7033799999999</v>
      </c>
      <c r="E7466" s="5">
        <f>IF($F$2=0," - ",Tabla1[[#This Row],[Base para Mejor precio]]*(1-$F$2))</f>
        <v>1570.2330419999998</v>
      </c>
      <c r="F7466" s="4" t="s">
        <v>6</v>
      </c>
      <c r="G7466" s="16" t="s">
        <v>5696</v>
      </c>
      <c r="H7466" s="5">
        <f>IFERROR(IF($F$3=0,"-",Tabla1[[#This Row],[Precio de Cliente neto]]*(1+$F$3)),"-")</f>
        <v>2617.0550699999999</v>
      </c>
      <c r="I7466" s="5">
        <v>2492.4333999999999</v>
      </c>
      <c r="J7466" s="5">
        <v>2243.1900599999999</v>
      </c>
      <c r="K7466" s="26">
        <v>0.21</v>
      </c>
    </row>
    <row r="7467" spans="1:11">
      <c r="A7467" s="4">
        <v>43135</v>
      </c>
      <c r="B7467" t="s">
        <v>4702</v>
      </c>
      <c r="C7467" s="5">
        <f>IF($F$2=0," - ",Tabla1[[#This Row],[Base Precio de Lista neto]])</f>
        <v>3667.0326</v>
      </c>
      <c r="D7467" s="5">
        <f>IF($F$2=0," - ",Tabla1[[#This Row],[Base Precio de Lista neto]]*(1-$F$2))</f>
        <v>2566.9228199999998</v>
      </c>
      <c r="E7467" s="5">
        <f>IF($F$2=0," - ",Tabla1[[#This Row],[Base para Mejor precio]]*(1-$F$2))</f>
        <v>2310.2305379999998</v>
      </c>
      <c r="F7467" s="4" t="s">
        <v>6</v>
      </c>
      <c r="G7467" s="16" t="s">
        <v>5696</v>
      </c>
      <c r="H7467" s="5">
        <f>IFERROR(IF($F$3=0,"-",Tabla1[[#This Row],[Precio de Cliente neto]]*(1+$F$3)),"-")</f>
        <v>3850.3842299999997</v>
      </c>
      <c r="I7467" s="5">
        <v>3667.0326</v>
      </c>
      <c r="J7467" s="5">
        <v>3300.3293399999998</v>
      </c>
      <c r="K7467" s="26">
        <v>0.21</v>
      </c>
    </row>
    <row r="7468" spans="1:11">
      <c r="A7468" s="4">
        <v>43200</v>
      </c>
      <c r="B7468" t="s">
        <v>4703</v>
      </c>
      <c r="C7468" s="5">
        <f>IF($F$2=0," - ",Tabla1[[#This Row],[Base Precio de Lista neto]])</f>
        <v>4108.4393</v>
      </c>
      <c r="D7468" s="5">
        <f>IF($F$2=0," - ",Tabla1[[#This Row],[Base Precio de Lista neto]]*(1-$F$2))</f>
        <v>2875.90751</v>
      </c>
      <c r="E7468" s="5">
        <f>IF($F$2=0," - ",Tabla1[[#This Row],[Base para Mejor precio]]*(1-$F$2))</f>
        <v>2588.3167589999998</v>
      </c>
      <c r="F7468" s="4" t="s">
        <v>5</v>
      </c>
      <c r="G7468" s="16" t="s">
        <v>5696</v>
      </c>
      <c r="H7468" s="5">
        <f>IFERROR(IF($F$3=0,"-",Tabla1[[#This Row],[Precio de Cliente neto]]*(1+$F$3)),"-")</f>
        <v>4313.8612649999995</v>
      </c>
      <c r="I7468" s="5">
        <v>4108.4393</v>
      </c>
      <c r="J7468" s="5">
        <v>3697.59537</v>
      </c>
      <c r="K7468" s="26">
        <v>0.21</v>
      </c>
    </row>
    <row r="7469" spans="1:11">
      <c r="A7469" s="4">
        <v>43201</v>
      </c>
      <c r="B7469" t="s">
        <v>4704</v>
      </c>
      <c r="C7469" s="5">
        <f>IF($F$2=0," - ",Tabla1[[#This Row],[Base Precio de Lista neto]])</f>
        <v>6579.4350999999997</v>
      </c>
      <c r="D7469" s="5">
        <f>IF($F$2=0," - ",Tabla1[[#This Row],[Base Precio de Lista neto]]*(1-$F$2))</f>
        <v>4605.6045699999995</v>
      </c>
      <c r="E7469" s="5">
        <f>IF($F$2=0," - ",Tabla1[[#This Row],[Base para Mejor precio]]*(1-$F$2))</f>
        <v>4145.0441129999999</v>
      </c>
      <c r="F7469" s="4" t="s">
        <v>5</v>
      </c>
      <c r="G7469" s="16" t="s">
        <v>5696</v>
      </c>
      <c r="H7469" s="5">
        <f>IFERROR(IF($F$3=0,"-",Tabla1[[#This Row],[Precio de Cliente neto]]*(1+$F$3)),"-")</f>
        <v>6908.4068549999993</v>
      </c>
      <c r="I7469" s="5">
        <v>6579.4350999999997</v>
      </c>
      <c r="J7469" s="5">
        <v>5921.4915899999996</v>
      </c>
      <c r="K7469" s="26">
        <v>0.21</v>
      </c>
    </row>
    <row r="7470" spans="1:11">
      <c r="A7470" s="4">
        <v>43202</v>
      </c>
      <c r="B7470" t="s">
        <v>4705</v>
      </c>
      <c r="C7470" s="5">
        <f>IF($F$2=0," - ",Tabla1[[#This Row],[Base Precio de Lista neto]])</f>
        <v>5382.6022999999996</v>
      </c>
      <c r="D7470" s="5">
        <f>IF($F$2=0," - ",Tabla1[[#This Row],[Base Precio de Lista neto]]*(1-$F$2))</f>
        <v>3767.8216099999995</v>
      </c>
      <c r="E7470" s="5">
        <f>IF($F$2=0," - ",Tabla1[[#This Row],[Base para Mejor precio]]*(1-$F$2))</f>
        <v>3391.0394489999994</v>
      </c>
      <c r="F7470" s="4" t="s">
        <v>5</v>
      </c>
      <c r="G7470" s="16" t="s">
        <v>5696</v>
      </c>
      <c r="H7470" s="5">
        <f>IFERROR(IF($F$3=0,"-",Tabla1[[#This Row],[Precio de Cliente neto]]*(1+$F$3)),"-")</f>
        <v>5651.7324149999995</v>
      </c>
      <c r="I7470" s="5">
        <v>5382.6022999999996</v>
      </c>
      <c r="J7470" s="5">
        <v>4844.3420699999997</v>
      </c>
      <c r="K7470" s="26">
        <v>0.21</v>
      </c>
    </row>
    <row r="7471" spans="1:11">
      <c r="A7471" s="4">
        <v>43506</v>
      </c>
      <c r="B7471" t="s">
        <v>8586</v>
      </c>
      <c r="C7471" s="5">
        <f>IF($F$2=0," - ",Tabla1[[#This Row],[Base Precio de Lista neto]])</f>
        <v>16615.6057</v>
      </c>
      <c r="D7471" s="5">
        <f>IF($F$2=0," - ",Tabla1[[#This Row],[Base Precio de Lista neto]]*(1-$F$2))</f>
        <v>11630.923989999999</v>
      </c>
      <c r="E7471" s="5">
        <f>IF($F$2=0," - ",Tabla1[[#This Row],[Base para Mejor precio]]*(1-$F$2))</f>
        <v>10467.831591</v>
      </c>
      <c r="F7471" s="4" t="s">
        <v>6</v>
      </c>
      <c r="G7471" s="16" t="s">
        <v>5696</v>
      </c>
      <c r="H7471" s="5">
        <f>IFERROR(IF($F$3=0,"-",Tabla1[[#This Row],[Precio de Cliente neto]]*(1+$F$3)),"-")</f>
        <v>17446.385985000001</v>
      </c>
      <c r="I7471" s="5">
        <v>16615.6057</v>
      </c>
      <c r="J7471" s="5">
        <v>14954.04513</v>
      </c>
      <c r="K7471" s="26">
        <v>0.21</v>
      </c>
    </row>
    <row r="7472" spans="1:11">
      <c r="A7472" s="4">
        <v>43507</v>
      </c>
      <c r="B7472" t="s">
        <v>8587</v>
      </c>
      <c r="C7472" s="5">
        <f>IF($F$2=0," - ",Tabla1[[#This Row],[Base Precio de Lista neto]])</f>
        <v>8316.2785000000003</v>
      </c>
      <c r="D7472" s="5">
        <f>IF($F$2=0," - ",Tabla1[[#This Row],[Base Precio de Lista neto]]*(1-$F$2))</f>
        <v>5821.3949499999999</v>
      </c>
      <c r="E7472" s="5">
        <f>IF($F$2=0," - ",Tabla1[[#This Row],[Base para Mejor precio]]*(1-$F$2))</f>
        <v>5239.2554549999995</v>
      </c>
      <c r="F7472" s="4" t="s">
        <v>6</v>
      </c>
      <c r="G7472" s="16" t="s">
        <v>5696</v>
      </c>
      <c r="H7472" s="5">
        <f>IFERROR(IF($F$3=0,"-",Tabla1[[#This Row],[Precio de Cliente neto]]*(1+$F$3)),"-")</f>
        <v>8732.0924249999989</v>
      </c>
      <c r="I7472" s="5">
        <v>8316.2785000000003</v>
      </c>
      <c r="J7472" s="5">
        <v>7484.6506499999996</v>
      </c>
      <c r="K7472" s="26">
        <v>0.21</v>
      </c>
    </row>
    <row r="7473" spans="1:11">
      <c r="A7473" s="4">
        <v>43508</v>
      </c>
      <c r="B7473" t="s">
        <v>8588</v>
      </c>
      <c r="C7473" s="5">
        <f>IF($F$2=0," - ",Tabla1[[#This Row],[Base Precio de Lista neto]])</f>
        <v>10392.3025</v>
      </c>
      <c r="D7473" s="5">
        <f>IF($F$2=0," - ",Tabla1[[#This Row],[Base Precio de Lista neto]]*(1-$F$2))</f>
        <v>7274.6117499999991</v>
      </c>
      <c r="E7473" s="5">
        <f>IF($F$2=0," - ",Tabla1[[#This Row],[Base para Mejor precio]]*(1-$F$2))</f>
        <v>6547.1505749999988</v>
      </c>
      <c r="F7473" s="4" t="s">
        <v>6</v>
      </c>
      <c r="G7473" s="16" t="s">
        <v>5696</v>
      </c>
      <c r="H7473" s="5">
        <f>IFERROR(IF($F$3=0,"-",Tabla1[[#This Row],[Precio de Cliente neto]]*(1+$F$3)),"-")</f>
        <v>10911.917624999998</v>
      </c>
      <c r="I7473" s="5">
        <v>10392.3025</v>
      </c>
      <c r="J7473" s="5">
        <v>9353.0722499999993</v>
      </c>
      <c r="K7473" s="26">
        <v>0.21</v>
      </c>
    </row>
    <row r="7474" spans="1:11">
      <c r="A7474" s="4">
        <v>43509</v>
      </c>
      <c r="B7474" t="s">
        <v>8589</v>
      </c>
      <c r="C7474" s="5">
        <f>IF($F$2=0," - ",Tabla1[[#This Row],[Base Precio de Lista neto]])</f>
        <v>16615.6057</v>
      </c>
      <c r="D7474" s="5">
        <f>IF($F$2=0," - ",Tabla1[[#This Row],[Base Precio de Lista neto]]*(1-$F$2))</f>
        <v>11630.923989999999</v>
      </c>
      <c r="E7474" s="5">
        <f>IF($F$2=0," - ",Tabla1[[#This Row],[Base para Mejor precio]]*(1-$F$2))</f>
        <v>10467.831591</v>
      </c>
      <c r="F7474" s="4" t="s">
        <v>6</v>
      </c>
      <c r="G7474" s="16" t="s">
        <v>5696</v>
      </c>
      <c r="H7474" s="5">
        <f>IFERROR(IF($F$3=0,"-",Tabla1[[#This Row],[Precio de Cliente neto]]*(1+$F$3)),"-")</f>
        <v>17446.385985000001</v>
      </c>
      <c r="I7474" s="5">
        <v>16615.6057</v>
      </c>
      <c r="J7474" s="5">
        <v>14954.04513</v>
      </c>
      <c r="K7474" s="26">
        <v>0.21</v>
      </c>
    </row>
    <row r="7475" spans="1:11">
      <c r="A7475" s="4">
        <v>43999</v>
      </c>
      <c r="B7475" t="s">
        <v>4706</v>
      </c>
      <c r="C7475" s="5">
        <f>IF($F$2=0," - ",Tabla1[[#This Row],[Base Precio de Lista neto]])</f>
        <v>2804.6187</v>
      </c>
      <c r="D7475" s="5">
        <f>IF($F$2=0," - ",Tabla1[[#This Row],[Base Precio de Lista neto]]*(1-$F$2))</f>
        <v>1963.2330899999999</v>
      </c>
      <c r="E7475" s="5">
        <f>IF($F$2=0," - ",Tabla1[[#This Row],[Base para Mejor precio]]*(1-$F$2))</f>
        <v>1766.9097809999998</v>
      </c>
      <c r="F7475" s="4" t="s">
        <v>6</v>
      </c>
      <c r="G7475" s="16" t="s">
        <v>5696</v>
      </c>
      <c r="H7475" s="5">
        <f>IFERROR(IF($F$3=0,"-",Tabla1[[#This Row],[Precio de Cliente neto]]*(1+$F$3)),"-")</f>
        <v>2944.849635</v>
      </c>
      <c r="I7475" s="5">
        <v>2804.6187</v>
      </c>
      <c r="J7475" s="5">
        <v>2524.1568299999999</v>
      </c>
      <c r="K7475" s="26">
        <v>0.21</v>
      </c>
    </row>
    <row r="7476" spans="1:11">
      <c r="A7476" s="4">
        <v>44000</v>
      </c>
      <c r="B7476" t="s">
        <v>4707</v>
      </c>
      <c r="C7476" s="5">
        <f>IF($F$2=0," - ",Tabla1[[#This Row],[Base Precio de Lista neto]])</f>
        <v>5874.0968000000003</v>
      </c>
      <c r="D7476" s="5">
        <f>IF($F$2=0," - ",Tabla1[[#This Row],[Base Precio de Lista neto]]*(1-$F$2))</f>
        <v>4111.8677600000001</v>
      </c>
      <c r="E7476" s="5">
        <f>IF($F$2=0," - ",Tabla1[[#This Row],[Base para Mejor precio]]*(1-$F$2))</f>
        <v>3700.6809839999996</v>
      </c>
      <c r="F7476" s="4" t="s">
        <v>6</v>
      </c>
      <c r="G7476" s="16" t="s">
        <v>5696</v>
      </c>
      <c r="H7476" s="5">
        <f>IFERROR(IF($F$3=0,"-",Tabla1[[#This Row],[Precio de Cliente neto]]*(1+$F$3)),"-")</f>
        <v>6167.8016399999997</v>
      </c>
      <c r="I7476" s="5">
        <v>5874.0968000000003</v>
      </c>
      <c r="J7476" s="5">
        <v>5286.6871199999996</v>
      </c>
      <c r="K7476" s="26">
        <v>0.21</v>
      </c>
    </row>
    <row r="7477" spans="1:11">
      <c r="A7477" s="4">
        <v>44001</v>
      </c>
      <c r="B7477" t="s">
        <v>4708</v>
      </c>
      <c r="C7477" s="5">
        <f>IF($F$2=0," - ",Tabla1[[#This Row],[Base Precio de Lista neto]])</f>
        <v>5874.0968000000003</v>
      </c>
      <c r="D7477" s="5">
        <f>IF($F$2=0," - ",Tabla1[[#This Row],[Base Precio de Lista neto]]*(1-$F$2))</f>
        <v>4111.8677600000001</v>
      </c>
      <c r="E7477" s="5">
        <f>IF($F$2=0," - ",Tabla1[[#This Row],[Base para Mejor precio]]*(1-$F$2))</f>
        <v>3700.6809839999996</v>
      </c>
      <c r="F7477" s="4" t="s">
        <v>6</v>
      </c>
      <c r="G7477" s="16" t="s">
        <v>5696</v>
      </c>
      <c r="H7477" s="5">
        <f>IFERROR(IF($F$3=0,"-",Tabla1[[#This Row],[Precio de Cliente neto]]*(1+$F$3)),"-")</f>
        <v>6167.8016399999997</v>
      </c>
      <c r="I7477" s="5">
        <v>5874.0968000000003</v>
      </c>
      <c r="J7477" s="5">
        <v>5286.6871199999996</v>
      </c>
      <c r="K7477" s="26">
        <v>0.21</v>
      </c>
    </row>
    <row r="7478" spans="1:11">
      <c r="A7478" s="4">
        <v>44002</v>
      </c>
      <c r="B7478" t="s">
        <v>4709</v>
      </c>
      <c r="C7478" s="5">
        <f>IF($F$2=0," - ",Tabla1[[#This Row],[Base Precio de Lista neto]])</f>
        <v>5874.0968000000003</v>
      </c>
      <c r="D7478" s="5">
        <f>IF($F$2=0," - ",Tabla1[[#This Row],[Base Precio de Lista neto]]*(1-$F$2))</f>
        <v>4111.8677600000001</v>
      </c>
      <c r="E7478" s="5">
        <f>IF($F$2=0," - ",Tabla1[[#This Row],[Base para Mejor precio]]*(1-$F$2))</f>
        <v>3700.6809839999996</v>
      </c>
      <c r="F7478" s="4" t="s">
        <v>6</v>
      </c>
      <c r="G7478" s="16" t="s">
        <v>5696</v>
      </c>
      <c r="H7478" s="5">
        <f>IFERROR(IF($F$3=0,"-",Tabla1[[#This Row],[Precio de Cliente neto]]*(1+$F$3)),"-")</f>
        <v>6167.8016399999997</v>
      </c>
      <c r="I7478" s="5">
        <v>5874.0968000000003</v>
      </c>
      <c r="J7478" s="5">
        <v>5286.6871199999996</v>
      </c>
      <c r="K7478" s="26">
        <v>0.21</v>
      </c>
    </row>
    <row r="7479" spans="1:11">
      <c r="A7479" s="4">
        <v>44003</v>
      </c>
      <c r="B7479" t="s">
        <v>4710</v>
      </c>
      <c r="C7479" s="5">
        <f>IF($F$2=0," - ",Tabla1[[#This Row],[Base Precio de Lista neto]])</f>
        <v>5874.0968000000003</v>
      </c>
      <c r="D7479" s="5">
        <f>IF($F$2=0," - ",Tabla1[[#This Row],[Base Precio de Lista neto]]*(1-$F$2))</f>
        <v>4111.8677600000001</v>
      </c>
      <c r="E7479" s="5">
        <f>IF($F$2=0," - ",Tabla1[[#This Row],[Base para Mejor precio]]*(1-$F$2))</f>
        <v>3700.6809839999996</v>
      </c>
      <c r="F7479" s="4" t="s">
        <v>6</v>
      </c>
      <c r="G7479" s="16" t="s">
        <v>5696</v>
      </c>
      <c r="H7479" s="5">
        <f>IFERROR(IF($F$3=0,"-",Tabla1[[#This Row],[Precio de Cliente neto]]*(1+$F$3)),"-")</f>
        <v>6167.8016399999997</v>
      </c>
      <c r="I7479" s="5">
        <v>5874.0968000000003</v>
      </c>
      <c r="J7479" s="5">
        <v>5286.6871199999996</v>
      </c>
      <c r="K7479" s="26">
        <v>0.21</v>
      </c>
    </row>
    <row r="7480" spans="1:11">
      <c r="A7480" s="4">
        <v>44004</v>
      </c>
      <c r="B7480" t="s">
        <v>4711</v>
      </c>
      <c r="C7480" s="5">
        <f>IF($F$2=0," - ",Tabla1[[#This Row],[Base Precio de Lista neto]])</f>
        <v>5874.0968000000003</v>
      </c>
      <c r="D7480" s="5">
        <f>IF($F$2=0," - ",Tabla1[[#This Row],[Base Precio de Lista neto]]*(1-$F$2))</f>
        <v>4111.8677600000001</v>
      </c>
      <c r="E7480" s="5">
        <f>IF($F$2=0," - ",Tabla1[[#This Row],[Base para Mejor precio]]*(1-$F$2))</f>
        <v>3700.6809839999996</v>
      </c>
      <c r="F7480" s="4" t="s">
        <v>6</v>
      </c>
      <c r="G7480" s="16" t="s">
        <v>5696</v>
      </c>
      <c r="H7480" s="5">
        <f>IFERROR(IF($F$3=0,"-",Tabla1[[#This Row],[Precio de Cliente neto]]*(1+$F$3)),"-")</f>
        <v>6167.8016399999997</v>
      </c>
      <c r="I7480" s="5">
        <v>5874.0968000000003</v>
      </c>
      <c r="J7480" s="5">
        <v>5286.6871199999996</v>
      </c>
      <c r="K7480" s="26">
        <v>0.21</v>
      </c>
    </row>
    <row r="7481" spans="1:11">
      <c r="A7481" s="4">
        <v>44005</v>
      </c>
      <c r="B7481" t="s">
        <v>4712</v>
      </c>
      <c r="C7481" s="5">
        <f>IF($F$2=0," - ",Tabla1[[#This Row],[Base Precio de Lista neto]])</f>
        <v>5874.0968000000003</v>
      </c>
      <c r="D7481" s="5">
        <f>IF($F$2=0," - ",Tabla1[[#This Row],[Base Precio de Lista neto]]*(1-$F$2))</f>
        <v>4111.8677600000001</v>
      </c>
      <c r="E7481" s="5">
        <f>IF($F$2=0," - ",Tabla1[[#This Row],[Base para Mejor precio]]*(1-$F$2))</f>
        <v>3700.6809839999996</v>
      </c>
      <c r="F7481" s="4" t="s">
        <v>6</v>
      </c>
      <c r="G7481" s="16" t="s">
        <v>5696</v>
      </c>
      <c r="H7481" s="5">
        <f>IFERROR(IF($F$3=0,"-",Tabla1[[#This Row],[Precio de Cliente neto]]*(1+$F$3)),"-")</f>
        <v>6167.8016399999997</v>
      </c>
      <c r="I7481" s="5">
        <v>5874.0968000000003</v>
      </c>
      <c r="J7481" s="5">
        <v>5286.6871199999996</v>
      </c>
      <c r="K7481" s="26">
        <v>0.21</v>
      </c>
    </row>
    <row r="7482" spans="1:11">
      <c r="A7482" s="4">
        <v>44006</v>
      </c>
      <c r="B7482" t="s">
        <v>4713</v>
      </c>
      <c r="C7482" s="5">
        <f>IF($F$2=0," - ",Tabla1[[#This Row],[Base Precio de Lista neto]])</f>
        <v>5874.0968000000003</v>
      </c>
      <c r="D7482" s="5">
        <f>IF($F$2=0," - ",Tabla1[[#This Row],[Base Precio de Lista neto]]*(1-$F$2))</f>
        <v>4111.8677600000001</v>
      </c>
      <c r="E7482" s="5">
        <f>IF($F$2=0," - ",Tabla1[[#This Row],[Base para Mejor precio]]*(1-$F$2))</f>
        <v>3700.6809839999996</v>
      </c>
      <c r="F7482" s="4" t="s">
        <v>6</v>
      </c>
      <c r="G7482" s="16" t="s">
        <v>5696</v>
      </c>
      <c r="H7482" s="5">
        <f>IFERROR(IF($F$3=0,"-",Tabla1[[#This Row],[Precio de Cliente neto]]*(1+$F$3)),"-")</f>
        <v>6167.8016399999997</v>
      </c>
      <c r="I7482" s="5">
        <v>5874.0968000000003</v>
      </c>
      <c r="J7482" s="5">
        <v>5286.6871199999996</v>
      </c>
      <c r="K7482" s="26">
        <v>0.21</v>
      </c>
    </row>
    <row r="7483" spans="1:11">
      <c r="A7483" s="4">
        <v>44007</v>
      </c>
      <c r="B7483" t="s">
        <v>4714</v>
      </c>
      <c r="C7483" s="5">
        <f>IF($F$2=0," - ",Tabla1[[#This Row],[Base Precio de Lista neto]])</f>
        <v>5874.0968000000003</v>
      </c>
      <c r="D7483" s="5">
        <f>IF($F$2=0," - ",Tabla1[[#This Row],[Base Precio de Lista neto]]*(1-$F$2))</f>
        <v>4111.8677600000001</v>
      </c>
      <c r="E7483" s="5">
        <f>IF($F$2=0," - ",Tabla1[[#This Row],[Base para Mejor precio]]*(1-$F$2))</f>
        <v>3700.6809839999996</v>
      </c>
      <c r="F7483" s="4" t="s">
        <v>6</v>
      </c>
      <c r="G7483" s="16" t="s">
        <v>5696</v>
      </c>
      <c r="H7483" s="5">
        <f>IFERROR(IF($F$3=0,"-",Tabla1[[#This Row],[Precio de Cliente neto]]*(1+$F$3)),"-")</f>
        <v>6167.8016399999997</v>
      </c>
      <c r="I7483" s="5">
        <v>5874.0968000000003</v>
      </c>
      <c r="J7483" s="5">
        <v>5286.6871199999996</v>
      </c>
      <c r="K7483" s="26">
        <v>0.21</v>
      </c>
    </row>
    <row r="7484" spans="1:11">
      <c r="A7484" s="4">
        <v>44008</v>
      </c>
      <c r="B7484" t="s">
        <v>4715</v>
      </c>
      <c r="C7484" s="5">
        <f>IF($F$2=0," - ",Tabla1[[#This Row],[Base Precio de Lista neto]])</f>
        <v>5874.0968000000003</v>
      </c>
      <c r="D7484" s="5">
        <f>IF($F$2=0," - ",Tabla1[[#This Row],[Base Precio de Lista neto]]*(1-$F$2))</f>
        <v>4111.8677600000001</v>
      </c>
      <c r="E7484" s="5">
        <f>IF($F$2=0," - ",Tabla1[[#This Row],[Base para Mejor precio]]*(1-$F$2))</f>
        <v>3700.6809839999996</v>
      </c>
      <c r="F7484" s="4" t="s">
        <v>6</v>
      </c>
      <c r="G7484" s="16" t="s">
        <v>5696</v>
      </c>
      <c r="H7484" s="5">
        <f>IFERROR(IF($F$3=0,"-",Tabla1[[#This Row],[Precio de Cliente neto]]*(1+$F$3)),"-")</f>
        <v>6167.8016399999997</v>
      </c>
      <c r="I7484" s="5">
        <v>5874.0968000000003</v>
      </c>
      <c r="J7484" s="5">
        <v>5286.6871199999996</v>
      </c>
      <c r="K7484" s="26">
        <v>0.21</v>
      </c>
    </row>
    <row r="7485" spans="1:11">
      <c r="A7485" s="4">
        <v>44009</v>
      </c>
      <c r="B7485" t="s">
        <v>4716</v>
      </c>
      <c r="C7485" s="5">
        <f>IF($F$2=0," - ",Tabla1[[#This Row],[Base Precio de Lista neto]])</f>
        <v>5874.0968000000003</v>
      </c>
      <c r="D7485" s="5">
        <f>IF($F$2=0," - ",Tabla1[[#This Row],[Base Precio de Lista neto]]*(1-$F$2))</f>
        <v>4111.8677600000001</v>
      </c>
      <c r="E7485" s="5">
        <f>IF($F$2=0," - ",Tabla1[[#This Row],[Base para Mejor precio]]*(1-$F$2))</f>
        <v>3700.6809839999996</v>
      </c>
      <c r="F7485" s="4" t="s">
        <v>6</v>
      </c>
      <c r="G7485" s="16" t="s">
        <v>5696</v>
      </c>
      <c r="H7485" s="5">
        <f>IFERROR(IF($F$3=0,"-",Tabla1[[#This Row],[Precio de Cliente neto]]*(1+$F$3)),"-")</f>
        <v>6167.8016399999997</v>
      </c>
      <c r="I7485" s="5">
        <v>5874.0968000000003</v>
      </c>
      <c r="J7485" s="5">
        <v>5286.6871199999996</v>
      </c>
      <c r="K7485" s="26">
        <v>0.21</v>
      </c>
    </row>
    <row r="7486" spans="1:11">
      <c r="A7486" s="4">
        <v>50058</v>
      </c>
      <c r="B7486" t="s">
        <v>4717</v>
      </c>
      <c r="C7486" s="5">
        <f>IF($F$2=0," - ",Tabla1[[#This Row],[Base Precio de Lista neto]])</f>
        <v>10971.200500000001</v>
      </c>
      <c r="D7486" s="5">
        <f>IF($F$2=0," - ",Tabla1[[#This Row],[Base Precio de Lista neto]]*(1-$F$2))</f>
        <v>7679.8403500000004</v>
      </c>
      <c r="E7486" s="5">
        <f>IF($F$2=0," - ",Tabla1[[#This Row],[Base para Mejor precio]]*(1-$F$2))</f>
        <v>6911.8563149999991</v>
      </c>
      <c r="F7486" s="4" t="s">
        <v>5</v>
      </c>
      <c r="G7486" s="16" t="s">
        <v>5696</v>
      </c>
      <c r="H7486" s="5">
        <f>IFERROR(IF($F$3=0,"-",Tabla1[[#This Row],[Precio de Cliente neto]]*(1+$F$3)),"-")</f>
        <v>11519.760525000002</v>
      </c>
      <c r="I7486" s="5">
        <v>10971.200500000001</v>
      </c>
      <c r="J7486" s="5">
        <v>9874.0804499999995</v>
      </c>
      <c r="K7486" s="26">
        <v>0.21</v>
      </c>
    </row>
    <row r="7487" spans="1:11">
      <c r="A7487" s="4">
        <v>50059</v>
      </c>
      <c r="B7487" t="s">
        <v>4718</v>
      </c>
      <c r="C7487" s="5">
        <f>IF($F$2=0," - ",Tabla1[[#This Row],[Base Precio de Lista neto]])</f>
        <v>27713.623899999999</v>
      </c>
      <c r="D7487" s="5">
        <f>IF($F$2=0," - ",Tabla1[[#This Row],[Base Precio de Lista neto]]*(1-$F$2))</f>
        <v>19399.536729999996</v>
      </c>
      <c r="E7487" s="5">
        <f>IF($F$2=0," - ",Tabla1[[#This Row],[Base para Mejor precio]]*(1-$F$2))</f>
        <v>17459.583057</v>
      </c>
      <c r="F7487" s="4" t="s">
        <v>4</v>
      </c>
      <c r="G7487" s="16" t="s">
        <v>5696</v>
      </c>
      <c r="H7487" s="5">
        <f>IFERROR(IF($F$3=0,"-",Tabla1[[#This Row],[Precio de Cliente neto]]*(1+$F$3)),"-")</f>
        <v>29099.305094999996</v>
      </c>
      <c r="I7487" s="5">
        <v>27713.623899999999</v>
      </c>
      <c r="J7487" s="5">
        <v>24942.26151</v>
      </c>
      <c r="K7487" s="26">
        <v>0.21</v>
      </c>
    </row>
    <row r="7488" spans="1:11">
      <c r="A7488" s="4">
        <v>50062</v>
      </c>
      <c r="B7488" t="s">
        <v>4719</v>
      </c>
      <c r="C7488" s="5">
        <f>IF($F$2=0," - ",Tabla1[[#This Row],[Base Precio de Lista neto]])</f>
        <v>17327.915400000002</v>
      </c>
      <c r="D7488" s="5">
        <f>IF($F$2=0," - ",Tabla1[[#This Row],[Base Precio de Lista neto]]*(1-$F$2))</f>
        <v>12129.540780000001</v>
      </c>
      <c r="E7488" s="5">
        <f>IF($F$2=0," - ",Tabla1[[#This Row],[Base para Mejor precio]]*(1-$F$2))</f>
        <v>10916.586701999999</v>
      </c>
      <c r="F7488" s="4" t="s">
        <v>5</v>
      </c>
      <c r="G7488" s="16" t="s">
        <v>5696</v>
      </c>
      <c r="H7488" s="5">
        <f>IFERROR(IF($F$3=0,"-",Tabla1[[#This Row],[Precio de Cliente neto]]*(1+$F$3)),"-")</f>
        <v>18194.311170000001</v>
      </c>
      <c r="I7488" s="5">
        <v>17327.915400000002</v>
      </c>
      <c r="J7488" s="5">
        <v>15595.12386</v>
      </c>
      <c r="K7488" s="26">
        <v>0.21</v>
      </c>
    </row>
    <row r="7489" spans="1:11">
      <c r="A7489" s="4">
        <v>50204</v>
      </c>
      <c r="B7489" t="s">
        <v>4720</v>
      </c>
      <c r="C7489" s="5">
        <f>IF($F$2=0," - ",Tabla1[[#This Row],[Base Precio de Lista neto]])</f>
        <v>33569.456299999998</v>
      </c>
      <c r="D7489" s="5">
        <f>IF($F$2=0," - ",Tabla1[[#This Row],[Base Precio de Lista neto]]*(1-$F$2))</f>
        <v>23498.619409999996</v>
      </c>
      <c r="E7489" s="5">
        <f>IF($F$2=0," - ",Tabla1[[#This Row],[Base para Mejor precio]]*(1-$F$2))</f>
        <v>21148.757469</v>
      </c>
      <c r="F7489" s="4" t="s">
        <v>5</v>
      </c>
      <c r="G7489" s="16" t="s">
        <v>5696</v>
      </c>
      <c r="H7489" s="5">
        <f>IFERROR(IF($F$3=0,"-",Tabla1[[#This Row],[Precio de Cliente neto]]*(1+$F$3)),"-")</f>
        <v>35247.929114999992</v>
      </c>
      <c r="I7489" s="5">
        <v>33569.456299999998</v>
      </c>
      <c r="J7489" s="5">
        <v>30212.51067</v>
      </c>
      <c r="K7489" s="26">
        <v>0.21</v>
      </c>
    </row>
    <row r="7490" spans="1:11">
      <c r="A7490" s="4">
        <v>50206</v>
      </c>
      <c r="B7490" t="s">
        <v>4721</v>
      </c>
      <c r="C7490" s="5">
        <f>IF($F$2=0," - ",Tabla1[[#This Row],[Base Precio de Lista neto]])</f>
        <v>48797.067799999997</v>
      </c>
      <c r="D7490" s="5">
        <f>IF($F$2=0," - ",Tabla1[[#This Row],[Base Precio de Lista neto]]*(1-$F$2))</f>
        <v>34157.947459999996</v>
      </c>
      <c r="E7490" s="5">
        <f>IF($F$2=0," - ",Tabla1[[#This Row],[Base para Mejor precio]]*(1-$F$2))</f>
        <v>30742.152713999996</v>
      </c>
      <c r="F7490" s="4" t="s">
        <v>5</v>
      </c>
      <c r="G7490" s="16" t="s">
        <v>5696</v>
      </c>
      <c r="H7490" s="5">
        <f>IFERROR(IF($F$3=0,"-",Tabla1[[#This Row],[Precio de Cliente neto]]*(1+$F$3)),"-")</f>
        <v>51236.921189999994</v>
      </c>
      <c r="I7490" s="5">
        <v>48797.067799999997</v>
      </c>
      <c r="J7490" s="5">
        <v>43917.361019999997</v>
      </c>
      <c r="K7490" s="26">
        <v>0.21</v>
      </c>
    </row>
    <row r="7491" spans="1:11">
      <c r="A7491" s="4">
        <v>50207</v>
      </c>
      <c r="B7491" t="s">
        <v>4722</v>
      </c>
      <c r="C7491" s="5">
        <f>IF($F$2=0," - ",Tabla1[[#This Row],[Base Precio de Lista neto]])</f>
        <v>118183.9215</v>
      </c>
      <c r="D7491" s="5">
        <f>IF($F$2=0," - ",Tabla1[[#This Row],[Base Precio de Lista neto]]*(1-$F$2))</f>
        <v>82728.745049999998</v>
      </c>
      <c r="E7491" s="5">
        <f>IF($F$2=0," - ",Tabla1[[#This Row],[Base para Mejor precio]]*(1-$F$2))</f>
        <v>74455.870544999998</v>
      </c>
      <c r="F7491" s="4" t="s">
        <v>5</v>
      </c>
      <c r="G7491" s="16" t="s">
        <v>5696</v>
      </c>
      <c r="H7491" s="5">
        <f>IFERROR(IF($F$3=0,"-",Tabla1[[#This Row],[Precio de Cliente neto]]*(1+$F$3)),"-")</f>
        <v>124093.117575</v>
      </c>
      <c r="I7491" s="5">
        <v>118183.9215</v>
      </c>
      <c r="J7491" s="5">
        <v>106365.52935</v>
      </c>
      <c r="K7491" s="26">
        <v>0.21</v>
      </c>
    </row>
    <row r="7492" spans="1:11">
      <c r="A7492" s="4">
        <v>50238</v>
      </c>
      <c r="B7492" t="s">
        <v>4723</v>
      </c>
      <c r="C7492" s="5">
        <f>IF($F$2=0," - ",Tabla1[[#This Row],[Base Precio de Lista neto]])</f>
        <v>56156.369700000003</v>
      </c>
      <c r="D7492" s="5">
        <f>IF($F$2=0," - ",Tabla1[[#This Row],[Base Precio de Lista neto]]*(1-$F$2))</f>
        <v>39309.458789999997</v>
      </c>
      <c r="E7492" s="5">
        <f>IF($F$2=0," - ",Tabla1[[#This Row],[Base para Mejor precio]]*(1-$F$2))</f>
        <v>35378.512910999998</v>
      </c>
      <c r="F7492" s="4" t="s">
        <v>5</v>
      </c>
      <c r="G7492" s="16" t="s">
        <v>5696</v>
      </c>
      <c r="H7492" s="5">
        <f>IFERROR(IF($F$3=0,"-",Tabla1[[#This Row],[Precio de Cliente neto]]*(1+$F$3)),"-")</f>
        <v>58964.188184999992</v>
      </c>
      <c r="I7492" s="5">
        <v>56156.369700000003</v>
      </c>
      <c r="J7492" s="5">
        <v>50540.732730000003</v>
      </c>
      <c r="K7492" s="26">
        <v>0.21</v>
      </c>
    </row>
    <row r="7493" spans="1:11">
      <c r="A7493" s="4">
        <v>50305</v>
      </c>
      <c r="B7493" t="s">
        <v>4724</v>
      </c>
      <c r="C7493" s="5">
        <f>IF($F$2=0," - ",Tabla1[[#This Row],[Base Precio de Lista neto]])</f>
        <v>72623.888000000006</v>
      </c>
      <c r="D7493" s="5">
        <f>IF($F$2=0," - ",Tabla1[[#This Row],[Base Precio de Lista neto]]*(1-$F$2))</f>
        <v>50836.721600000004</v>
      </c>
      <c r="E7493" s="5">
        <f>IF($F$2=0," - ",Tabla1[[#This Row],[Base para Mejor precio]]*(1-$F$2))</f>
        <v>45753.049439999995</v>
      </c>
      <c r="F7493" s="4" t="s">
        <v>5</v>
      </c>
      <c r="G7493" s="16" t="s">
        <v>5696</v>
      </c>
      <c r="H7493" s="5">
        <f>IFERROR(IF($F$3=0,"-",Tabla1[[#This Row],[Precio de Cliente neto]]*(1+$F$3)),"-")</f>
        <v>76255.082400000014</v>
      </c>
      <c r="I7493" s="5">
        <v>72623.888000000006</v>
      </c>
      <c r="J7493" s="5">
        <v>65361.499199999998</v>
      </c>
      <c r="K7493" s="26">
        <v>0.21</v>
      </c>
    </row>
    <row r="7494" spans="1:11">
      <c r="A7494" s="4">
        <v>50306</v>
      </c>
      <c r="B7494" t="s">
        <v>4725</v>
      </c>
      <c r="C7494" s="5">
        <f>IF($F$2=0," - ",Tabla1[[#This Row],[Base Precio de Lista neto]])</f>
        <v>98152.507700000002</v>
      </c>
      <c r="D7494" s="5">
        <f>IF($F$2=0," - ",Tabla1[[#This Row],[Base Precio de Lista neto]]*(1-$F$2))</f>
        <v>68706.755389999991</v>
      </c>
      <c r="E7494" s="5">
        <f>IF($F$2=0," - ",Tabla1[[#This Row],[Base para Mejor precio]]*(1-$F$2))</f>
        <v>61836.079850999995</v>
      </c>
      <c r="F7494" s="4" t="s">
        <v>5</v>
      </c>
      <c r="G7494" s="16" t="s">
        <v>5696</v>
      </c>
      <c r="H7494" s="5">
        <f>IFERROR(IF($F$3=0,"-",Tabla1[[#This Row],[Precio de Cliente neto]]*(1+$F$3)),"-")</f>
        <v>103060.13308499998</v>
      </c>
      <c r="I7494" s="5">
        <v>98152.507700000002</v>
      </c>
      <c r="J7494" s="5">
        <v>88337.256930000003</v>
      </c>
      <c r="K7494" s="26">
        <v>0.21</v>
      </c>
    </row>
    <row r="7495" spans="1:11">
      <c r="A7495" s="4">
        <v>50410</v>
      </c>
      <c r="B7495" t="s">
        <v>4726</v>
      </c>
      <c r="C7495" s="5">
        <f>IF($F$2=0," - ",Tabla1[[#This Row],[Base Precio de Lista neto]])</f>
        <v>19568.0841</v>
      </c>
      <c r="D7495" s="5">
        <f>IF($F$2=0," - ",Tabla1[[#This Row],[Base Precio de Lista neto]]*(1-$F$2))</f>
        <v>13697.658869999999</v>
      </c>
      <c r="E7495" s="5">
        <f>IF($F$2=0," - ",Tabla1[[#This Row],[Base para Mejor precio]]*(1-$F$2))</f>
        <v>12327.892982999998</v>
      </c>
      <c r="F7495" s="4" t="s">
        <v>6</v>
      </c>
      <c r="G7495" s="16" t="s">
        <v>5696</v>
      </c>
      <c r="H7495" s="5">
        <f>IFERROR(IF($F$3=0,"-",Tabla1[[#This Row],[Precio de Cliente neto]]*(1+$F$3)),"-")</f>
        <v>20546.488304999999</v>
      </c>
      <c r="I7495" s="5">
        <v>19568.0841</v>
      </c>
      <c r="J7495" s="5">
        <v>17611.275689999999</v>
      </c>
      <c r="K7495" s="26">
        <v>0.21</v>
      </c>
    </row>
    <row r="7496" spans="1:11">
      <c r="A7496" s="4">
        <v>50412</v>
      </c>
      <c r="B7496" t="s">
        <v>4727</v>
      </c>
      <c r="C7496" s="5">
        <f>IF($F$2=0," - ",Tabla1[[#This Row],[Base Precio de Lista neto]])</f>
        <v>31319.1391</v>
      </c>
      <c r="D7496" s="5">
        <f>IF($F$2=0," - ",Tabla1[[#This Row],[Base Precio de Lista neto]]*(1-$F$2))</f>
        <v>21923.397369999999</v>
      </c>
      <c r="E7496" s="5">
        <f>IF($F$2=0," - ",Tabla1[[#This Row],[Base para Mejor precio]]*(1-$F$2))</f>
        <v>19731.057633</v>
      </c>
      <c r="F7496" s="4" t="s">
        <v>6</v>
      </c>
      <c r="G7496" s="16" t="s">
        <v>5696</v>
      </c>
      <c r="H7496" s="5">
        <f>IFERROR(IF($F$3=0,"-",Tabla1[[#This Row],[Precio de Cliente neto]]*(1+$F$3)),"-")</f>
        <v>32885.096055000002</v>
      </c>
      <c r="I7496" s="5">
        <v>31319.1391</v>
      </c>
      <c r="J7496" s="5">
        <v>28187.225190000001</v>
      </c>
      <c r="K7496" s="26">
        <v>0.21</v>
      </c>
    </row>
    <row r="7497" spans="1:11">
      <c r="A7497" s="4">
        <v>51103</v>
      </c>
      <c r="B7497" t="s">
        <v>4728</v>
      </c>
      <c r="C7497" s="5">
        <f>IF($F$2=0," - ",Tabla1[[#This Row],[Base Precio de Lista neto]])</f>
        <v>46018.647400000002</v>
      </c>
      <c r="D7497" s="5">
        <f>IF($F$2=0," - ",Tabla1[[#This Row],[Base Precio de Lista neto]]*(1-$F$2))</f>
        <v>32213.053179999999</v>
      </c>
      <c r="E7497" s="5">
        <f>IF($F$2=0," - ",Tabla1[[#This Row],[Base para Mejor precio]]*(1-$F$2))</f>
        <v>28991.747861999997</v>
      </c>
      <c r="F7497" s="4" t="s">
        <v>6</v>
      </c>
      <c r="G7497" s="16" t="s">
        <v>5696</v>
      </c>
      <c r="H7497" s="5">
        <f>IFERROR(IF($F$3=0,"-",Tabla1[[#This Row],[Precio de Cliente neto]]*(1+$F$3)),"-")</f>
        <v>48319.579769999997</v>
      </c>
      <c r="I7497" s="5">
        <v>46018.647400000002</v>
      </c>
      <c r="J7497" s="5">
        <v>41416.782659999997</v>
      </c>
      <c r="K7497" s="26">
        <v>0.21</v>
      </c>
    </row>
    <row r="7498" spans="1:11">
      <c r="A7498" s="4">
        <v>51901</v>
      </c>
      <c r="B7498" t="s">
        <v>4729</v>
      </c>
      <c r="C7498" s="5">
        <f>IF($F$2=0," - ",Tabla1[[#This Row],[Base Precio de Lista neto]])</f>
        <v>8454.9989999999998</v>
      </c>
      <c r="D7498" s="5">
        <f>IF($F$2=0," - ",Tabla1[[#This Row],[Base Precio de Lista neto]]*(1-$F$2))</f>
        <v>5918.4992999999995</v>
      </c>
      <c r="E7498" s="5">
        <f>IF($F$2=0," - ",Tabla1[[#This Row],[Base para Mejor precio]]*(1-$F$2))</f>
        <v>4953.7839141000004</v>
      </c>
      <c r="F7498" s="4" t="s">
        <v>5</v>
      </c>
      <c r="G7498" s="16" t="s">
        <v>7913</v>
      </c>
      <c r="H7498" s="5">
        <f>IFERROR(IF($F$3=0,"-",Tabla1[[#This Row],[Precio de Cliente neto]]*(1+$F$3)),"-")</f>
        <v>8877.7489499999992</v>
      </c>
      <c r="I7498" s="5">
        <v>8454.9989999999998</v>
      </c>
      <c r="J7498" s="5">
        <v>7076.8341630000004</v>
      </c>
      <c r="K7498" s="26">
        <v>0.21</v>
      </c>
    </row>
    <row r="7499" spans="1:11">
      <c r="A7499" s="4">
        <v>51908</v>
      </c>
      <c r="B7499" t="s">
        <v>5943</v>
      </c>
      <c r="C7499" s="5">
        <f>IF($F$2=0," - ",Tabla1[[#This Row],[Base Precio de Lista neto]])</f>
        <v>5135.1719999999996</v>
      </c>
      <c r="D7499" s="5">
        <f>IF($F$2=0," - ",Tabla1[[#This Row],[Base Precio de Lista neto]]*(1-$F$2))</f>
        <v>3594.6203999999993</v>
      </c>
      <c r="E7499" s="5">
        <f>IF($F$2=0," - ",Tabla1[[#This Row],[Base para Mejor precio]]*(1-$F$2))</f>
        <v>3008.6972747999998</v>
      </c>
      <c r="F7499" s="4" t="s">
        <v>5</v>
      </c>
      <c r="G7499" s="16" t="s">
        <v>7913</v>
      </c>
      <c r="H7499" s="5">
        <f>IFERROR(IF($F$3=0,"-",Tabla1[[#This Row],[Precio de Cliente neto]]*(1+$F$3)),"-")</f>
        <v>5391.9305999999988</v>
      </c>
      <c r="I7499" s="5">
        <v>5135.1719999999996</v>
      </c>
      <c r="J7499" s="5">
        <v>4298.1389639999998</v>
      </c>
      <c r="K7499" s="26">
        <v>0.21</v>
      </c>
    </row>
    <row r="7500" spans="1:11">
      <c r="A7500" s="4">
        <v>51909</v>
      </c>
      <c r="B7500" t="s">
        <v>5944</v>
      </c>
      <c r="C7500" s="5">
        <f>IF($F$2=0," - ",Tabla1[[#This Row],[Base Precio de Lista neto]])</f>
        <v>6191.1570000000002</v>
      </c>
      <c r="D7500" s="5">
        <f>IF($F$2=0," - ",Tabla1[[#This Row],[Base Precio de Lista neto]]*(1-$F$2))</f>
        <v>4333.8099000000002</v>
      </c>
      <c r="E7500" s="5">
        <f>IF($F$2=0," - ",Tabla1[[#This Row],[Base para Mejor precio]]*(1-$F$2))</f>
        <v>3627.3988862999995</v>
      </c>
      <c r="F7500" s="4" t="s">
        <v>5</v>
      </c>
      <c r="G7500" s="16" t="s">
        <v>7913</v>
      </c>
      <c r="H7500" s="5">
        <f>IFERROR(IF($F$3=0,"-",Tabla1[[#This Row],[Precio de Cliente neto]]*(1+$F$3)),"-")</f>
        <v>6500.7148500000003</v>
      </c>
      <c r="I7500" s="5">
        <v>6191.1570000000002</v>
      </c>
      <c r="J7500" s="5">
        <v>5181.9984089999998</v>
      </c>
      <c r="K7500" s="26">
        <v>0.21</v>
      </c>
    </row>
    <row r="7501" spans="1:11">
      <c r="A7501" s="4">
        <v>52001</v>
      </c>
      <c r="B7501" t="s">
        <v>5945</v>
      </c>
      <c r="C7501" s="5">
        <f>IF($F$2=0," - ",Tabla1[[#This Row],[Base Precio de Lista neto]])</f>
        <v>5174.2790000000005</v>
      </c>
      <c r="D7501" s="5">
        <f>IF($F$2=0," - ",Tabla1[[#This Row],[Base Precio de Lista neto]]*(1-$F$2))</f>
        <v>3621.9953</v>
      </c>
      <c r="E7501" s="5">
        <f>IF($F$2=0," - ",Tabla1[[#This Row],[Base para Mejor precio]]*(1-$F$2))</f>
        <v>3031.6100660999996</v>
      </c>
      <c r="F7501" s="4" t="s">
        <v>5</v>
      </c>
      <c r="G7501" s="16" t="s">
        <v>7913</v>
      </c>
      <c r="H7501" s="5">
        <f>IFERROR(IF($F$3=0,"-",Tabla1[[#This Row],[Precio de Cliente neto]]*(1+$F$3)),"-")</f>
        <v>5432.9929499999998</v>
      </c>
      <c r="I7501" s="5">
        <v>5174.2790000000005</v>
      </c>
      <c r="J7501" s="5">
        <v>4330.8715229999998</v>
      </c>
      <c r="K7501" s="26">
        <v>0.21</v>
      </c>
    </row>
    <row r="7502" spans="1:11">
      <c r="A7502" s="4">
        <v>52002</v>
      </c>
      <c r="B7502" t="s">
        <v>5946</v>
      </c>
      <c r="C7502" s="5">
        <f>IF($F$2=0," - ",Tabla1[[#This Row],[Base Precio de Lista neto]])</f>
        <v>6411.585</v>
      </c>
      <c r="D7502" s="5">
        <f>IF($F$2=0," - ",Tabla1[[#This Row],[Base Precio de Lista neto]]*(1-$F$2))</f>
        <v>4488.1094999999996</v>
      </c>
      <c r="E7502" s="5">
        <f>IF($F$2=0," - ",Tabla1[[#This Row],[Base para Mejor precio]]*(1-$F$2))</f>
        <v>3756.5476515</v>
      </c>
      <c r="F7502" s="4" t="s">
        <v>5</v>
      </c>
      <c r="G7502" s="16" t="s">
        <v>7913</v>
      </c>
      <c r="H7502" s="5">
        <f>IFERROR(IF($F$3=0,"-",Tabla1[[#This Row],[Precio de Cliente neto]]*(1+$F$3)),"-")</f>
        <v>6732.1642499999998</v>
      </c>
      <c r="I7502" s="5">
        <v>6411.585</v>
      </c>
      <c r="J7502" s="5">
        <v>5366.4966450000002</v>
      </c>
      <c r="K7502" s="26">
        <v>0.21</v>
      </c>
    </row>
    <row r="7503" spans="1:11">
      <c r="A7503" s="4">
        <v>52003</v>
      </c>
      <c r="B7503" t="s">
        <v>5947</v>
      </c>
      <c r="C7503" s="5">
        <f>IF($F$2=0," - ",Tabla1[[#This Row],[Base Precio de Lista neto]])</f>
        <v>8523.8160000000007</v>
      </c>
      <c r="D7503" s="5">
        <f>IF($F$2=0," - ",Tabla1[[#This Row],[Base Precio de Lista neto]]*(1-$F$2))</f>
        <v>5966.6711999999998</v>
      </c>
      <c r="E7503" s="5">
        <f>IF($F$2=0," - ",Tabla1[[#This Row],[Base para Mejor precio]]*(1-$F$2))</f>
        <v>4994.1037944</v>
      </c>
      <c r="F7503" s="4" t="s">
        <v>5</v>
      </c>
      <c r="G7503" s="16" t="s">
        <v>7913</v>
      </c>
      <c r="H7503" s="5">
        <f>IFERROR(IF($F$3=0,"-",Tabla1[[#This Row],[Precio de Cliente neto]]*(1+$F$3)),"-")</f>
        <v>8950.0067999999992</v>
      </c>
      <c r="I7503" s="5">
        <v>8523.8160000000007</v>
      </c>
      <c r="J7503" s="5">
        <v>7134.4339920000002</v>
      </c>
      <c r="K7503" s="26">
        <v>0.21</v>
      </c>
    </row>
    <row r="7504" spans="1:11">
      <c r="A7504" s="4">
        <v>52004</v>
      </c>
      <c r="B7504" t="s">
        <v>5948</v>
      </c>
      <c r="C7504" s="5">
        <f>IF($F$2=0," - ",Tabla1[[#This Row],[Base Precio de Lista neto]])</f>
        <v>9909.6479999999992</v>
      </c>
      <c r="D7504" s="5">
        <f>IF($F$2=0," - ",Tabla1[[#This Row],[Base Precio de Lista neto]]*(1-$F$2))</f>
        <v>6936.7535999999991</v>
      </c>
      <c r="E7504" s="5">
        <f>IF($F$2=0," - ",Tabla1[[#This Row],[Base para Mejor precio]]*(1-$F$2))</f>
        <v>5806.0627631999996</v>
      </c>
      <c r="F7504" s="4" t="s">
        <v>5</v>
      </c>
      <c r="G7504" s="16" t="s">
        <v>7913</v>
      </c>
      <c r="H7504" s="5">
        <f>IFERROR(IF($F$3=0,"-",Tabla1[[#This Row],[Precio de Cliente neto]]*(1+$F$3)),"-")</f>
        <v>10405.130399999998</v>
      </c>
      <c r="I7504" s="5">
        <v>9909.6479999999992</v>
      </c>
      <c r="J7504" s="5">
        <v>8294.375376</v>
      </c>
      <c r="K7504" s="26">
        <v>0.21</v>
      </c>
    </row>
    <row r="7505" spans="1:11">
      <c r="A7505" s="4">
        <v>52021</v>
      </c>
      <c r="B7505" t="s">
        <v>5949</v>
      </c>
      <c r="C7505" s="5">
        <f>IF($F$2=0," - ",Tabla1[[#This Row],[Base Precio de Lista neto]])</f>
        <v>2915.9187000000002</v>
      </c>
      <c r="D7505" s="5">
        <f>IF($F$2=0," - ",Tabla1[[#This Row],[Base Precio de Lista neto]]*(1-$F$2))</f>
        <v>2041.14309</v>
      </c>
      <c r="E7505" s="5">
        <f>IF($F$2=0," - ",Tabla1[[#This Row],[Base para Mejor precio]]*(1-$F$2))</f>
        <v>1708.43676633</v>
      </c>
      <c r="F7505" s="4" t="s">
        <v>5</v>
      </c>
      <c r="G7505" s="16" t="s">
        <v>7913</v>
      </c>
      <c r="H7505" s="5">
        <f>IFERROR(IF($F$3=0,"-",Tabla1[[#This Row],[Precio de Cliente neto]]*(1+$F$3)),"-")</f>
        <v>3061.7146350000003</v>
      </c>
      <c r="I7505" s="5">
        <v>2915.9187000000002</v>
      </c>
      <c r="J7505" s="5">
        <v>2440.6239519000001</v>
      </c>
      <c r="K7505" s="26">
        <v>0.21</v>
      </c>
    </row>
    <row r="7506" spans="1:11">
      <c r="A7506" s="4">
        <v>52022</v>
      </c>
      <c r="B7506" t="s">
        <v>5950</v>
      </c>
      <c r="C7506" s="5">
        <f>IF($F$2=0," - ",Tabla1[[#This Row],[Base Precio de Lista neto]])</f>
        <v>3233.6158999999998</v>
      </c>
      <c r="D7506" s="5">
        <f>IF($F$2=0," - ",Tabla1[[#This Row],[Base Precio de Lista neto]]*(1-$F$2))</f>
        <v>2263.5311299999998</v>
      </c>
      <c r="E7506" s="5">
        <f>IF($F$2=0," - ",Tabla1[[#This Row],[Base para Mejor precio]]*(1-$F$2))</f>
        <v>1894.57555581</v>
      </c>
      <c r="F7506" s="4" t="s">
        <v>5</v>
      </c>
      <c r="G7506" s="16" t="s">
        <v>7913</v>
      </c>
      <c r="H7506" s="5">
        <f>IFERROR(IF($F$3=0,"-",Tabla1[[#This Row],[Precio de Cliente neto]]*(1+$F$3)),"-")</f>
        <v>3395.296695</v>
      </c>
      <c r="I7506" s="5">
        <v>3233.6158999999998</v>
      </c>
      <c r="J7506" s="5">
        <v>2706.5365083000002</v>
      </c>
      <c r="K7506" s="26">
        <v>0.21</v>
      </c>
    </row>
    <row r="7507" spans="1:11">
      <c r="A7507" s="4">
        <v>52023</v>
      </c>
      <c r="B7507" t="s">
        <v>5951</v>
      </c>
      <c r="C7507" s="5">
        <f>IF($F$2=0," - ",Tabla1[[#This Row],[Base Precio de Lista neto]])</f>
        <v>5953.6908999999996</v>
      </c>
      <c r="D7507" s="5">
        <f>IF($F$2=0," - ",Tabla1[[#This Row],[Base Precio de Lista neto]]*(1-$F$2))</f>
        <v>4167.5836299999992</v>
      </c>
      <c r="E7507" s="5">
        <f>IF($F$2=0," - ",Tabla1[[#This Row],[Base para Mejor precio]]*(1-$F$2))</f>
        <v>3488.2674983100001</v>
      </c>
      <c r="F7507" s="4" t="s">
        <v>5</v>
      </c>
      <c r="G7507" s="16" t="s">
        <v>7913</v>
      </c>
      <c r="H7507" s="5">
        <f>IFERROR(IF($F$3=0,"-",Tabla1[[#This Row],[Precio de Cliente neto]]*(1+$F$3)),"-")</f>
        <v>6251.3754449999988</v>
      </c>
      <c r="I7507" s="5">
        <v>5953.6908999999996</v>
      </c>
      <c r="J7507" s="5">
        <v>4983.2392833000004</v>
      </c>
      <c r="K7507" s="26">
        <v>0.21</v>
      </c>
    </row>
    <row r="7508" spans="1:11">
      <c r="A7508" s="4">
        <v>52024</v>
      </c>
      <c r="B7508" t="s">
        <v>5952</v>
      </c>
      <c r="C7508" s="5">
        <f>IF($F$2=0," - ",Tabla1[[#This Row],[Base Precio de Lista neto]])</f>
        <v>7357.0356000000002</v>
      </c>
      <c r="D7508" s="5">
        <f>IF($F$2=0," - ",Tabla1[[#This Row],[Base Precio de Lista neto]]*(1-$F$2))</f>
        <v>5149.9249199999995</v>
      </c>
      <c r="E7508" s="5">
        <f>IF($F$2=0," - ",Tabla1[[#This Row],[Base para Mejor precio]]*(1-$F$2))</f>
        <v>4310.4871580399995</v>
      </c>
      <c r="F7508" s="4" t="s">
        <v>5</v>
      </c>
      <c r="G7508" s="16" t="s">
        <v>7913</v>
      </c>
      <c r="H7508" s="5">
        <f>IFERROR(IF($F$3=0,"-",Tabla1[[#This Row],[Precio de Cliente neto]]*(1+$F$3)),"-")</f>
        <v>7724.8873799999992</v>
      </c>
      <c r="I7508" s="5">
        <v>7357.0356000000002</v>
      </c>
      <c r="J7508" s="5">
        <v>6157.8387972</v>
      </c>
      <c r="K7508" s="26">
        <v>0.21</v>
      </c>
    </row>
    <row r="7509" spans="1:11">
      <c r="A7509" s="4">
        <v>52029</v>
      </c>
      <c r="B7509" t="s">
        <v>5953</v>
      </c>
      <c r="C7509" s="5">
        <f>IF($F$2=0," - ",Tabla1[[#This Row],[Base Precio de Lista neto]])</f>
        <v>2975.7420000000002</v>
      </c>
      <c r="D7509" s="5">
        <f>IF($F$2=0," - ",Tabla1[[#This Row],[Base Precio de Lista neto]]*(1-$F$2))</f>
        <v>2083.0194000000001</v>
      </c>
      <c r="E7509" s="5">
        <f>IF($F$2=0," - ",Tabla1[[#This Row],[Base para Mejor precio]]*(1-$F$2))</f>
        <v>1743.4872378</v>
      </c>
      <c r="F7509" s="4" t="s">
        <v>5</v>
      </c>
      <c r="G7509" s="16" t="s">
        <v>7913</v>
      </c>
      <c r="H7509" s="5">
        <f>IFERROR(IF($F$3=0,"-",Tabla1[[#This Row],[Precio de Cliente neto]]*(1+$F$3)),"-")</f>
        <v>3124.5291000000002</v>
      </c>
      <c r="I7509" s="5">
        <v>2975.7420000000002</v>
      </c>
      <c r="J7509" s="5">
        <v>2490.696054</v>
      </c>
      <c r="K7509" s="26">
        <v>0.21</v>
      </c>
    </row>
    <row r="7510" spans="1:11">
      <c r="A7510" s="4">
        <v>52030</v>
      </c>
      <c r="B7510" t="s">
        <v>5954</v>
      </c>
      <c r="C7510" s="5">
        <f>IF($F$2=0," - ",Tabla1[[#This Row],[Base Precio de Lista neto]])</f>
        <v>3811.038</v>
      </c>
      <c r="D7510" s="5">
        <f>IF($F$2=0," - ",Tabla1[[#This Row],[Base Precio de Lista neto]]*(1-$F$2))</f>
        <v>2667.7266</v>
      </c>
      <c r="E7510" s="5">
        <f>IF($F$2=0," - ",Tabla1[[#This Row],[Base para Mejor precio]]*(1-$F$2))</f>
        <v>2232.8871641999999</v>
      </c>
      <c r="F7510" s="4" t="s">
        <v>5</v>
      </c>
      <c r="G7510" s="16" t="s">
        <v>7913</v>
      </c>
      <c r="H7510" s="5">
        <f>IFERROR(IF($F$3=0,"-",Tabla1[[#This Row],[Precio de Cliente neto]]*(1+$F$3)),"-")</f>
        <v>4001.5898999999999</v>
      </c>
      <c r="I7510" s="5">
        <v>3811.038</v>
      </c>
      <c r="J7510" s="5">
        <v>3189.8388060000002</v>
      </c>
      <c r="K7510" s="26">
        <v>0.21</v>
      </c>
    </row>
    <row r="7511" spans="1:11">
      <c r="A7511" s="4">
        <v>52031</v>
      </c>
      <c r="B7511" t="s">
        <v>5955</v>
      </c>
      <c r="C7511" s="5">
        <f>IF($F$2=0," - ",Tabla1[[#This Row],[Base Precio de Lista neto]])</f>
        <v>8127.5249999999996</v>
      </c>
      <c r="D7511" s="5">
        <f>IF($F$2=0," - ",Tabla1[[#This Row],[Base Precio de Lista neto]]*(1-$F$2))</f>
        <v>5689.267499999999</v>
      </c>
      <c r="E7511" s="5">
        <f>IF($F$2=0," - ",Tabla1[[#This Row],[Base para Mejor precio]]*(1-$F$2))</f>
        <v>4761.9168974999993</v>
      </c>
      <c r="F7511" s="4" t="s">
        <v>5</v>
      </c>
      <c r="G7511" s="16" t="s">
        <v>7913</v>
      </c>
      <c r="H7511" s="5">
        <f>IFERROR(IF($F$3=0,"-",Tabla1[[#This Row],[Precio de Cliente neto]]*(1+$F$3)),"-")</f>
        <v>8533.901249999999</v>
      </c>
      <c r="I7511" s="5">
        <v>8127.5249999999996</v>
      </c>
      <c r="J7511" s="5">
        <v>6802.7384249999996</v>
      </c>
      <c r="K7511" s="26">
        <v>0.21</v>
      </c>
    </row>
    <row r="7512" spans="1:11">
      <c r="A7512" s="4">
        <v>52032</v>
      </c>
      <c r="B7512" t="s">
        <v>5956</v>
      </c>
      <c r="C7512" s="5">
        <f>IF($F$2=0," - ",Tabla1[[#This Row],[Base Precio de Lista neto]])</f>
        <v>10735.451999999999</v>
      </c>
      <c r="D7512" s="5">
        <f>IF($F$2=0," - ",Tabla1[[#This Row],[Base Precio de Lista neto]]*(1-$F$2))</f>
        <v>7514.8163999999988</v>
      </c>
      <c r="E7512" s="5">
        <f>IF($F$2=0," - ",Tabla1[[#This Row],[Base para Mejor precio]]*(1-$F$2))</f>
        <v>6289.9013267999999</v>
      </c>
      <c r="F7512" s="4" t="s">
        <v>5</v>
      </c>
      <c r="G7512" s="16" t="s">
        <v>7913</v>
      </c>
      <c r="H7512" s="5">
        <f>IFERROR(IF($F$3=0,"-",Tabla1[[#This Row],[Precio de Cliente neto]]*(1+$F$3)),"-")</f>
        <v>11272.224599999998</v>
      </c>
      <c r="I7512" s="5">
        <v>10735.451999999999</v>
      </c>
      <c r="J7512" s="5">
        <v>8985.5733240000009</v>
      </c>
      <c r="K7512" s="26">
        <v>0.21</v>
      </c>
    </row>
    <row r="7513" spans="1:11">
      <c r="A7513" s="4">
        <v>52033</v>
      </c>
      <c r="B7513" t="s">
        <v>5957</v>
      </c>
      <c r="C7513" s="5">
        <f>IF($F$2=0," - ",Tabla1[[#This Row],[Base Precio de Lista neto]])</f>
        <v>2653.0140000000001</v>
      </c>
      <c r="D7513" s="5">
        <f>IF($F$2=0," - ",Tabla1[[#This Row],[Base Precio de Lista neto]]*(1-$F$2))</f>
        <v>1857.1098</v>
      </c>
      <c r="E7513" s="5">
        <f>IF($F$2=0," - ",Tabla1[[#This Row],[Base para Mejor precio]]*(1-$F$2))</f>
        <v>1554.4009025999999</v>
      </c>
      <c r="F7513" s="4" t="s">
        <v>5</v>
      </c>
      <c r="G7513" s="16" t="s">
        <v>7913</v>
      </c>
      <c r="H7513" s="5">
        <f>IFERROR(IF($F$3=0,"-",Tabla1[[#This Row],[Precio de Cliente neto]]*(1+$F$3)),"-")</f>
        <v>2785.6646999999998</v>
      </c>
      <c r="I7513" s="5">
        <v>2653.0140000000001</v>
      </c>
      <c r="J7513" s="5">
        <v>2220.5727179999999</v>
      </c>
      <c r="K7513" s="26">
        <v>0.21</v>
      </c>
    </row>
    <row r="7514" spans="1:11">
      <c r="A7514" s="4">
        <v>52034</v>
      </c>
      <c r="B7514" t="s">
        <v>5958</v>
      </c>
      <c r="C7514" s="5">
        <f>IF($F$2=0," - ",Tabla1[[#This Row],[Base Precio de Lista neto]])</f>
        <v>3291.3510000000001</v>
      </c>
      <c r="D7514" s="5">
        <f>IF($F$2=0," - ",Tabla1[[#This Row],[Base Precio de Lista neto]]*(1-$F$2))</f>
        <v>2303.9456999999998</v>
      </c>
      <c r="E7514" s="5">
        <f>IF($F$2=0," - ",Tabla1[[#This Row],[Base para Mejor precio]]*(1-$F$2))</f>
        <v>1928.4025508999998</v>
      </c>
      <c r="F7514" s="4" t="s">
        <v>5</v>
      </c>
      <c r="G7514" s="16" t="s">
        <v>7913</v>
      </c>
      <c r="H7514" s="5">
        <f>IFERROR(IF($F$3=0,"-",Tabla1[[#This Row],[Precio de Cliente neto]]*(1+$F$3)),"-")</f>
        <v>3455.9185499999994</v>
      </c>
      <c r="I7514" s="5">
        <v>3291.3510000000001</v>
      </c>
      <c r="J7514" s="5">
        <v>2754.8607870000001</v>
      </c>
      <c r="K7514" s="26">
        <v>0.21</v>
      </c>
    </row>
    <row r="7515" spans="1:11">
      <c r="A7515" s="4">
        <v>52035</v>
      </c>
      <c r="B7515" t="s">
        <v>5959</v>
      </c>
      <c r="C7515" s="5">
        <f>IF($F$2=0," - ",Tabla1[[#This Row],[Base Precio de Lista neto]])</f>
        <v>6575.5829999999996</v>
      </c>
      <c r="D7515" s="5">
        <f>IF($F$2=0," - ",Tabla1[[#This Row],[Base Precio de Lista neto]]*(1-$F$2))</f>
        <v>4602.9080999999996</v>
      </c>
      <c r="E7515" s="5">
        <f>IF($F$2=0," - ",Tabla1[[#This Row],[Base para Mejor precio]]*(1-$F$2))</f>
        <v>3852.6340796999998</v>
      </c>
      <c r="F7515" s="4" t="s">
        <v>5</v>
      </c>
      <c r="G7515" s="16" t="s">
        <v>7913</v>
      </c>
      <c r="H7515" s="5">
        <f>IFERROR(IF($F$3=0,"-",Tabla1[[#This Row],[Precio de Cliente neto]]*(1+$F$3)),"-")</f>
        <v>6904.362149999999</v>
      </c>
      <c r="I7515" s="5">
        <v>6575.5829999999996</v>
      </c>
      <c r="J7515" s="5">
        <v>5503.7629710000001</v>
      </c>
      <c r="K7515" s="26">
        <v>0.21</v>
      </c>
    </row>
    <row r="7516" spans="1:11">
      <c r="A7516" s="4">
        <v>52036</v>
      </c>
      <c r="B7516" t="s">
        <v>5960</v>
      </c>
      <c r="C7516" s="5">
        <f>IF($F$2=0," - ",Tabla1[[#This Row],[Base Precio de Lista neto]])</f>
        <v>8454.9989999999998</v>
      </c>
      <c r="D7516" s="5">
        <f>IF($F$2=0," - ",Tabla1[[#This Row],[Base Precio de Lista neto]]*(1-$F$2))</f>
        <v>5918.4992999999995</v>
      </c>
      <c r="E7516" s="5">
        <f>IF($F$2=0," - ",Tabla1[[#This Row],[Base para Mejor precio]]*(1-$F$2))</f>
        <v>4953.7839141000004</v>
      </c>
      <c r="F7516" s="4" t="s">
        <v>5</v>
      </c>
      <c r="G7516" s="16" t="s">
        <v>7913</v>
      </c>
      <c r="H7516" s="5">
        <f>IFERROR(IF($F$3=0,"-",Tabla1[[#This Row],[Precio de Cliente neto]]*(1+$F$3)),"-")</f>
        <v>8877.7489499999992</v>
      </c>
      <c r="I7516" s="5">
        <v>8454.9989999999998</v>
      </c>
      <c r="J7516" s="5">
        <v>7076.8341630000004</v>
      </c>
      <c r="K7516" s="26">
        <v>0.21</v>
      </c>
    </row>
    <row r="7517" spans="1:11">
      <c r="A7517" s="4">
        <v>52055</v>
      </c>
      <c r="B7517" t="s">
        <v>5961</v>
      </c>
      <c r="C7517" s="5">
        <f>IF($F$2=0," - ",Tabla1[[#This Row],[Base Precio de Lista neto]])</f>
        <v>5664.3509999999997</v>
      </c>
      <c r="D7517" s="5">
        <f>IF($F$2=0," - ",Tabla1[[#This Row],[Base Precio de Lista neto]]*(1-$F$2))</f>
        <v>3965.0456999999997</v>
      </c>
      <c r="E7517" s="5">
        <f>IF($F$2=0," - ",Tabla1[[#This Row],[Base para Mejor precio]]*(1-$F$2))</f>
        <v>3318.7432508999996</v>
      </c>
      <c r="F7517" s="4" t="s">
        <v>5</v>
      </c>
      <c r="G7517" s="16" t="s">
        <v>7913</v>
      </c>
      <c r="H7517" s="5">
        <f>IFERROR(IF($F$3=0,"-",Tabla1[[#This Row],[Precio de Cliente neto]]*(1+$F$3)),"-")</f>
        <v>5947.56855</v>
      </c>
      <c r="I7517" s="5">
        <v>5664.3509999999997</v>
      </c>
      <c r="J7517" s="5">
        <v>4741.0617869999996</v>
      </c>
      <c r="K7517" s="26">
        <v>0.21</v>
      </c>
    </row>
    <row r="7518" spans="1:11">
      <c r="A7518" s="4">
        <v>52056</v>
      </c>
      <c r="B7518" t="s">
        <v>5962</v>
      </c>
      <c r="C7518" s="5">
        <f>IF($F$2=0," - ",Tabla1[[#This Row],[Base Precio de Lista neto]])</f>
        <v>6464.0519999999997</v>
      </c>
      <c r="D7518" s="5">
        <f>IF($F$2=0," - ",Tabla1[[#This Row],[Base Precio de Lista neto]]*(1-$F$2))</f>
        <v>4524.8363999999992</v>
      </c>
      <c r="E7518" s="5">
        <f>IF($F$2=0," - ",Tabla1[[#This Row],[Base para Mejor precio]]*(1-$F$2))</f>
        <v>3787.2880667999998</v>
      </c>
      <c r="F7518" s="4" t="s">
        <v>5</v>
      </c>
      <c r="G7518" s="16" t="s">
        <v>7913</v>
      </c>
      <c r="H7518" s="5">
        <f>IFERROR(IF($F$3=0,"-",Tabla1[[#This Row],[Precio de Cliente neto]]*(1+$F$3)),"-")</f>
        <v>6787.2545999999984</v>
      </c>
      <c r="I7518" s="5">
        <v>6464.0519999999997</v>
      </c>
      <c r="J7518" s="5">
        <v>5410.4115240000001</v>
      </c>
      <c r="K7518" s="26">
        <v>0.21</v>
      </c>
    </row>
    <row r="7519" spans="1:11">
      <c r="A7519" s="4">
        <v>52057</v>
      </c>
      <c r="B7519" t="s">
        <v>5963</v>
      </c>
      <c r="C7519" s="5">
        <f>IF($F$2=0," - ",Tabla1[[#This Row],[Base Precio de Lista neto]])</f>
        <v>9836.0849999999991</v>
      </c>
      <c r="D7519" s="5">
        <f>IF($F$2=0," - ",Tabla1[[#This Row],[Base Precio de Lista neto]]*(1-$F$2))</f>
        <v>6885.2594999999992</v>
      </c>
      <c r="E7519" s="5">
        <f>IF($F$2=0," - ",Tabla1[[#This Row],[Base para Mejor precio]]*(1-$F$2))</f>
        <v>5762.9622014999995</v>
      </c>
      <c r="F7519" s="4" t="s">
        <v>5</v>
      </c>
      <c r="G7519" s="16" t="s">
        <v>7913</v>
      </c>
      <c r="H7519" s="5">
        <f>IFERROR(IF($F$3=0,"-",Tabla1[[#This Row],[Precio de Cliente neto]]*(1+$F$3)),"-")</f>
        <v>10327.889249999998</v>
      </c>
      <c r="I7519" s="5">
        <v>9836.0849999999991</v>
      </c>
      <c r="J7519" s="5">
        <v>8232.8031449999999</v>
      </c>
      <c r="K7519" s="26">
        <v>0.21</v>
      </c>
    </row>
    <row r="7520" spans="1:11">
      <c r="A7520" s="4">
        <v>52058</v>
      </c>
      <c r="B7520" t="s">
        <v>5964</v>
      </c>
      <c r="C7520" s="5">
        <f>IF($F$2=0," - ",Tabla1[[#This Row],[Base Precio de Lista neto]])</f>
        <v>10953.768</v>
      </c>
      <c r="D7520" s="5">
        <f>IF($F$2=0," - ",Tabla1[[#This Row],[Base Precio de Lista neto]]*(1-$F$2))</f>
        <v>7667.6375999999991</v>
      </c>
      <c r="E7520" s="5">
        <f>IF($F$2=0," - ",Tabla1[[#This Row],[Base para Mejor precio]]*(1-$F$2))</f>
        <v>6417.8126711999994</v>
      </c>
      <c r="F7520" s="4" t="s">
        <v>5</v>
      </c>
      <c r="G7520" s="16" t="s">
        <v>7913</v>
      </c>
      <c r="H7520" s="5">
        <f>IFERROR(IF($F$3=0,"-",Tabla1[[#This Row],[Precio de Cliente neto]]*(1+$F$3)),"-")</f>
        <v>11501.456399999999</v>
      </c>
      <c r="I7520" s="5">
        <v>10953.768</v>
      </c>
      <c r="J7520" s="5">
        <v>9168.3038159999996</v>
      </c>
      <c r="K7520" s="26">
        <v>0.21</v>
      </c>
    </row>
    <row r="7521" spans="1:11">
      <c r="A7521" s="4">
        <v>52063</v>
      </c>
      <c r="B7521" t="s">
        <v>5965</v>
      </c>
      <c r="C7521" s="5">
        <f>IF($F$2=0," - ",Tabla1[[#This Row],[Base Precio de Lista neto]])</f>
        <v>6855.5969999999998</v>
      </c>
      <c r="D7521" s="5">
        <f>IF($F$2=0," - ",Tabla1[[#This Row],[Base Precio de Lista neto]]*(1-$F$2))</f>
        <v>4798.9178999999995</v>
      </c>
      <c r="E7521" s="5">
        <f>IF($F$2=0," - ",Tabla1[[#This Row],[Base para Mejor precio]]*(1-$F$2))</f>
        <v>4016.6942822999999</v>
      </c>
      <c r="F7521" s="4" t="s">
        <v>5</v>
      </c>
      <c r="G7521" s="16" t="s">
        <v>7913</v>
      </c>
      <c r="H7521" s="5">
        <f>IFERROR(IF($F$3=0,"-",Tabla1[[#This Row],[Precio de Cliente neto]]*(1+$F$3)),"-")</f>
        <v>7198.3768499999987</v>
      </c>
      <c r="I7521" s="5">
        <v>6855.5969999999998</v>
      </c>
      <c r="J7521" s="5">
        <v>5738.1346890000004</v>
      </c>
      <c r="K7521" s="26">
        <v>0.21</v>
      </c>
    </row>
    <row r="7522" spans="1:11">
      <c r="A7522" s="4">
        <v>52064</v>
      </c>
      <c r="B7522" t="s">
        <v>5966</v>
      </c>
      <c r="C7522" s="5">
        <f>IF($F$2=0," - ",Tabla1[[#This Row],[Base Precio de Lista neto]])</f>
        <v>8936.7180000000008</v>
      </c>
      <c r="D7522" s="5">
        <f>IF($F$2=0," - ",Tabla1[[#This Row],[Base Precio de Lista neto]]*(1-$F$2))</f>
        <v>6255.7026000000005</v>
      </c>
      <c r="E7522" s="5">
        <f>IF($F$2=0," - ",Tabla1[[#This Row],[Base para Mejor precio]]*(1-$F$2))</f>
        <v>5236.0230761999992</v>
      </c>
      <c r="F7522" s="4" t="s">
        <v>5</v>
      </c>
      <c r="G7522" s="16" t="s">
        <v>7913</v>
      </c>
      <c r="H7522" s="5">
        <f>IFERROR(IF($F$3=0,"-",Tabla1[[#This Row],[Precio de Cliente neto]]*(1+$F$3)),"-")</f>
        <v>9383.5539000000008</v>
      </c>
      <c r="I7522" s="5">
        <v>8936.7180000000008</v>
      </c>
      <c r="J7522" s="5">
        <v>7480.0329659999998</v>
      </c>
      <c r="K7522" s="26">
        <v>0.21</v>
      </c>
    </row>
    <row r="7523" spans="1:11">
      <c r="A7523" s="4">
        <v>52065</v>
      </c>
      <c r="B7523" t="s">
        <v>5967</v>
      </c>
      <c r="C7523" s="5">
        <f>IF($F$2=0," - ",Tabla1[[#This Row],[Base Precio de Lista neto]])</f>
        <v>14421.5753</v>
      </c>
      <c r="D7523" s="5">
        <f>IF($F$2=0," - ",Tabla1[[#This Row],[Base Precio de Lista neto]]*(1-$F$2))</f>
        <v>10095.102709999999</v>
      </c>
      <c r="E7523" s="5">
        <f>IF($F$2=0," - ",Tabla1[[#This Row],[Base para Mejor precio]]*(1-$F$2))</f>
        <v>8449.6009682700005</v>
      </c>
      <c r="F7523" s="4" t="s">
        <v>5</v>
      </c>
      <c r="G7523" s="16" t="s">
        <v>7913</v>
      </c>
      <c r="H7523" s="5">
        <f>IFERROR(IF($F$3=0,"-",Tabla1[[#This Row],[Precio de Cliente neto]]*(1+$F$3)),"-")</f>
        <v>15142.654064999999</v>
      </c>
      <c r="I7523" s="5">
        <v>14421.5753</v>
      </c>
      <c r="J7523" s="5">
        <v>12070.858526100001</v>
      </c>
      <c r="K7523" s="26">
        <v>0.21</v>
      </c>
    </row>
    <row r="7524" spans="1:11">
      <c r="A7524" s="4">
        <v>52066</v>
      </c>
      <c r="B7524" t="s">
        <v>5968</v>
      </c>
      <c r="C7524" s="5">
        <f>IF($F$2=0," - ",Tabla1[[#This Row],[Base Precio de Lista neto]])</f>
        <v>17201.616000000002</v>
      </c>
      <c r="D7524" s="5">
        <f>IF($F$2=0," - ",Tabla1[[#This Row],[Base Precio de Lista neto]]*(1-$F$2))</f>
        <v>12041.1312</v>
      </c>
      <c r="E7524" s="5">
        <f>IF($F$2=0," - ",Tabla1[[#This Row],[Base para Mejor precio]]*(1-$F$2))</f>
        <v>10078.4268144</v>
      </c>
      <c r="F7524" s="4" t="s">
        <v>5</v>
      </c>
      <c r="G7524" s="16" t="s">
        <v>7913</v>
      </c>
      <c r="H7524" s="5">
        <f>IFERROR(IF($F$3=0,"-",Tabla1[[#This Row],[Precio de Cliente neto]]*(1+$F$3)),"-")</f>
        <v>18061.696799999998</v>
      </c>
      <c r="I7524" s="5">
        <v>17201.616000000002</v>
      </c>
      <c r="J7524" s="5">
        <v>14397.752592000001</v>
      </c>
      <c r="K7524" s="26">
        <v>0.21</v>
      </c>
    </row>
    <row r="7525" spans="1:11">
      <c r="A7525" s="4">
        <v>52070</v>
      </c>
      <c r="B7525" t="s">
        <v>5969</v>
      </c>
      <c r="C7525" s="5">
        <f>IF($F$2=0," - ",Tabla1[[#This Row],[Base Precio de Lista neto]])</f>
        <v>2731.3229999999999</v>
      </c>
      <c r="D7525" s="5">
        <f>IF($F$2=0," - ",Tabla1[[#This Row],[Base Precio de Lista neto]]*(1-$F$2))</f>
        <v>1911.9260999999997</v>
      </c>
      <c r="E7525" s="5">
        <f>IF($F$2=0," - ",Tabla1[[#This Row],[Base para Mejor precio]]*(1-$F$2))</f>
        <v>1600.2821456999998</v>
      </c>
      <c r="F7525" s="4" t="s">
        <v>5</v>
      </c>
      <c r="G7525" s="16" t="s">
        <v>7913</v>
      </c>
      <c r="H7525" s="5">
        <f>IFERROR(IF($F$3=0,"-",Tabla1[[#This Row],[Precio de Cliente neto]]*(1+$F$3)),"-")</f>
        <v>2867.8891499999995</v>
      </c>
      <c r="I7525" s="5">
        <v>2731.3229999999999</v>
      </c>
      <c r="J7525" s="5">
        <v>2286.1173509999999</v>
      </c>
      <c r="K7525" s="26">
        <v>0.21</v>
      </c>
    </row>
    <row r="7526" spans="1:11">
      <c r="A7526" s="4">
        <v>52071</v>
      </c>
      <c r="B7526" t="s">
        <v>5970</v>
      </c>
      <c r="C7526" s="5">
        <f>IF($F$2=0," - ",Tabla1[[#This Row],[Base Precio de Lista neto]])</f>
        <v>4361.5739999999996</v>
      </c>
      <c r="D7526" s="5">
        <f>IF($F$2=0," - ",Tabla1[[#This Row],[Base Precio de Lista neto]]*(1-$F$2))</f>
        <v>3053.1017999999995</v>
      </c>
      <c r="E7526" s="5">
        <f>IF($F$2=0," - ",Tabla1[[#This Row],[Base para Mejor precio]]*(1-$F$2))</f>
        <v>2555.4462066000001</v>
      </c>
      <c r="F7526" s="4" t="s">
        <v>5</v>
      </c>
      <c r="G7526" s="16" t="s">
        <v>7913</v>
      </c>
      <c r="H7526" s="5">
        <f>IFERROR(IF($F$3=0,"-",Tabla1[[#This Row],[Precio de Cliente neto]]*(1+$F$3)),"-")</f>
        <v>4579.6526999999987</v>
      </c>
      <c r="I7526" s="5">
        <v>4361.5739999999996</v>
      </c>
      <c r="J7526" s="5">
        <v>3650.6374380000002</v>
      </c>
      <c r="K7526" s="26">
        <v>0.21</v>
      </c>
    </row>
    <row r="7527" spans="1:11">
      <c r="A7527" s="4">
        <v>52072</v>
      </c>
      <c r="B7527" t="s">
        <v>4730</v>
      </c>
      <c r="C7527" s="5">
        <f>IF($F$2=0," - ",Tabla1[[#This Row],[Base Precio de Lista neto]])</f>
        <v>5481.4282000000003</v>
      </c>
      <c r="D7527" s="5">
        <f>IF($F$2=0," - ",Tabla1[[#This Row],[Base Precio de Lista neto]]*(1-$F$2))</f>
        <v>3836.9997399999997</v>
      </c>
      <c r="E7527" s="5">
        <f>IF($F$2=0," - ",Tabla1[[#This Row],[Base para Mejor precio]]*(1-$F$2))</f>
        <v>3453.2997660000001</v>
      </c>
      <c r="F7527" s="4" t="s">
        <v>6</v>
      </c>
      <c r="G7527" s="16" t="s">
        <v>5696</v>
      </c>
      <c r="H7527" s="5">
        <f>IFERROR(IF($F$3=0,"-",Tabla1[[#This Row],[Precio de Cliente neto]]*(1+$F$3)),"-")</f>
        <v>5755.4996099999998</v>
      </c>
      <c r="I7527" s="5">
        <v>5481.4282000000003</v>
      </c>
      <c r="J7527" s="5">
        <v>4933.2853800000003</v>
      </c>
      <c r="K7527" s="26">
        <v>0.21</v>
      </c>
    </row>
    <row r="7528" spans="1:11">
      <c r="A7528" s="4">
        <v>52075</v>
      </c>
      <c r="B7528" t="s">
        <v>8590</v>
      </c>
      <c r="C7528" s="5">
        <f>IF($F$2=0," - ",Tabla1[[#This Row],[Base Precio de Lista neto]])</f>
        <v>10377.4</v>
      </c>
      <c r="D7528" s="5">
        <f>IF($F$2=0," - ",Tabla1[[#This Row],[Base Precio de Lista neto]]*(1-$F$2))</f>
        <v>7264.1799999999994</v>
      </c>
      <c r="E7528" s="5">
        <f>IF($F$2=0," - ",Tabla1[[#This Row],[Base para Mejor precio]]*(1-$F$2))</f>
        <v>6537.7619999999997</v>
      </c>
      <c r="F7528" s="4" t="s">
        <v>5</v>
      </c>
      <c r="G7528" s="16" t="s">
        <v>5696</v>
      </c>
      <c r="H7528" s="5">
        <f>IFERROR(IF($F$3=0,"-",Tabla1[[#This Row],[Precio de Cliente neto]]*(1+$F$3)),"-")</f>
        <v>10896.269999999999</v>
      </c>
      <c r="I7528" s="5">
        <v>10377.4</v>
      </c>
      <c r="J7528" s="5">
        <v>9339.66</v>
      </c>
      <c r="K7528" s="26">
        <v>0.21</v>
      </c>
    </row>
    <row r="7529" spans="1:11">
      <c r="A7529" s="4">
        <v>52076</v>
      </c>
      <c r="B7529" t="s">
        <v>8591</v>
      </c>
      <c r="C7529" s="5">
        <f>IF($F$2=0," - ",Tabla1[[#This Row],[Base Precio de Lista neto]])</f>
        <v>10190.4</v>
      </c>
      <c r="D7529" s="5">
        <f>IF($F$2=0," - ",Tabla1[[#This Row],[Base Precio de Lista neto]]*(1-$F$2))</f>
        <v>7133.28</v>
      </c>
      <c r="E7529" s="5">
        <f>IF($F$2=0," - ",Tabla1[[#This Row],[Base para Mejor precio]]*(1-$F$2))</f>
        <v>6419.9520000000002</v>
      </c>
      <c r="F7529" s="4" t="s">
        <v>5</v>
      </c>
      <c r="G7529" s="16" t="s">
        <v>5696</v>
      </c>
      <c r="H7529" s="5">
        <f>IFERROR(IF($F$3=0,"-",Tabla1[[#This Row],[Precio de Cliente neto]]*(1+$F$3)),"-")</f>
        <v>10699.92</v>
      </c>
      <c r="I7529" s="5">
        <v>10190.4</v>
      </c>
      <c r="J7529" s="5">
        <v>9171.36</v>
      </c>
      <c r="K7529" s="26">
        <v>0.21</v>
      </c>
    </row>
    <row r="7530" spans="1:11">
      <c r="A7530" s="4">
        <v>52077</v>
      </c>
      <c r="B7530" t="s">
        <v>8592</v>
      </c>
      <c r="C7530" s="5">
        <f>IF($F$2=0," - ",Tabla1[[#This Row],[Base Precio de Lista neto]])</f>
        <v>15624.4</v>
      </c>
      <c r="D7530" s="5">
        <f>IF($F$2=0," - ",Tabla1[[#This Row],[Base Precio de Lista neto]]*(1-$F$2))</f>
        <v>10937.08</v>
      </c>
      <c r="E7530" s="5">
        <f>IF($F$2=0," - ",Tabla1[[#This Row],[Base para Mejor precio]]*(1-$F$2))</f>
        <v>9843.3719999999994</v>
      </c>
      <c r="F7530" s="4" t="s">
        <v>5</v>
      </c>
      <c r="G7530" s="16" t="s">
        <v>5696</v>
      </c>
      <c r="H7530" s="5">
        <f>IFERROR(IF($F$3=0,"-",Tabla1[[#This Row],[Precio de Cliente neto]]*(1+$F$3)),"-")</f>
        <v>16405.62</v>
      </c>
      <c r="I7530" s="5">
        <v>15624.4</v>
      </c>
      <c r="J7530" s="5">
        <v>14061.96</v>
      </c>
      <c r="K7530" s="26">
        <v>0.21</v>
      </c>
    </row>
    <row r="7531" spans="1:11">
      <c r="A7531" s="4">
        <v>52078</v>
      </c>
      <c r="B7531" t="s">
        <v>8593</v>
      </c>
      <c r="C7531" s="5">
        <f>IF($F$2=0," - ",Tabla1[[#This Row],[Base Precio de Lista neto]])</f>
        <v>1853.94</v>
      </c>
      <c r="D7531" s="5">
        <f>IF($F$2=0," - ",Tabla1[[#This Row],[Base Precio de Lista neto]]*(1-$F$2))</f>
        <v>1297.758</v>
      </c>
      <c r="E7531" s="5">
        <f>IF($F$2=0," - ",Tabla1[[#This Row],[Base para Mejor precio]]*(1-$F$2))</f>
        <v>1167.9821999999999</v>
      </c>
      <c r="F7531" s="4" t="s">
        <v>5</v>
      </c>
      <c r="G7531" s="16" t="s">
        <v>5696</v>
      </c>
      <c r="H7531" s="5">
        <f>IFERROR(IF($F$3=0,"-",Tabla1[[#This Row],[Precio de Cliente neto]]*(1+$F$3)),"-")</f>
        <v>1946.6370000000002</v>
      </c>
      <c r="I7531" s="5">
        <v>1853.94</v>
      </c>
      <c r="J7531" s="5">
        <v>1668.546</v>
      </c>
      <c r="K7531" s="26">
        <v>0.21</v>
      </c>
    </row>
    <row r="7532" spans="1:11">
      <c r="A7532" s="4">
        <v>52079</v>
      </c>
      <c r="B7532" t="s">
        <v>8594</v>
      </c>
      <c r="C7532" s="5">
        <f>IF($F$2=0," - ",Tabla1[[#This Row],[Base Precio de Lista neto]])</f>
        <v>10190.4</v>
      </c>
      <c r="D7532" s="5">
        <f>IF($F$2=0," - ",Tabla1[[#This Row],[Base Precio de Lista neto]]*(1-$F$2))</f>
        <v>7133.28</v>
      </c>
      <c r="E7532" s="5">
        <f>IF($F$2=0," - ",Tabla1[[#This Row],[Base para Mejor precio]]*(1-$F$2))</f>
        <v>6419.9520000000002</v>
      </c>
      <c r="F7532" s="4" t="s">
        <v>5</v>
      </c>
      <c r="G7532" s="16" t="s">
        <v>5696</v>
      </c>
      <c r="H7532" s="5">
        <f>IFERROR(IF($F$3=0,"-",Tabla1[[#This Row],[Precio de Cliente neto]]*(1+$F$3)),"-")</f>
        <v>10699.92</v>
      </c>
      <c r="I7532" s="5">
        <v>10190.4</v>
      </c>
      <c r="J7532" s="5">
        <v>9171.36</v>
      </c>
      <c r="K7532" s="26">
        <v>0.21</v>
      </c>
    </row>
    <row r="7533" spans="1:11">
      <c r="A7533" s="4">
        <v>52080</v>
      </c>
      <c r="B7533" t="s">
        <v>8595</v>
      </c>
      <c r="C7533" s="5">
        <f>IF($F$2=0," - ",Tabla1[[#This Row],[Base Precio de Lista neto]])</f>
        <v>15624.4</v>
      </c>
      <c r="D7533" s="5">
        <f>IF($F$2=0," - ",Tabla1[[#This Row],[Base Precio de Lista neto]]*(1-$F$2))</f>
        <v>10937.08</v>
      </c>
      <c r="E7533" s="5">
        <f>IF($F$2=0," - ",Tabla1[[#This Row],[Base para Mejor precio]]*(1-$F$2))</f>
        <v>9843.3719999999994</v>
      </c>
      <c r="F7533" s="4" t="s">
        <v>5</v>
      </c>
      <c r="G7533" s="16" t="s">
        <v>5696</v>
      </c>
      <c r="H7533" s="5">
        <f>IFERROR(IF($F$3=0,"-",Tabla1[[#This Row],[Precio de Cliente neto]]*(1+$F$3)),"-")</f>
        <v>16405.62</v>
      </c>
      <c r="I7533" s="5">
        <v>15624.4</v>
      </c>
      <c r="J7533" s="5">
        <v>14061.96</v>
      </c>
      <c r="K7533" s="26">
        <v>0.21</v>
      </c>
    </row>
    <row r="7534" spans="1:11">
      <c r="A7534" s="4">
        <v>60001</v>
      </c>
      <c r="B7534" t="s">
        <v>7507</v>
      </c>
      <c r="C7534" s="5">
        <f>IF($F$2=0," - ",Tabla1[[#This Row],[Base Precio de Lista neto]])</f>
        <v>15680.139300000001</v>
      </c>
      <c r="D7534" s="5">
        <f>IF($F$2=0," - ",Tabla1[[#This Row],[Base Precio de Lista neto]]*(1-$F$2))</f>
        <v>10976.09751</v>
      </c>
      <c r="E7534" s="5">
        <f>IF($F$2=0," - ",Tabla1[[#This Row],[Base para Mejor precio]]*(1-$F$2))</f>
        <v>9878.4877589999996</v>
      </c>
      <c r="F7534" s="4" t="s">
        <v>5</v>
      </c>
      <c r="G7534" s="16" t="s">
        <v>5696</v>
      </c>
      <c r="H7534" s="5">
        <f>IFERROR(IF($F$3=0,"-",Tabla1[[#This Row],[Precio de Cliente neto]]*(1+$F$3)),"-")</f>
        <v>16464.146264999999</v>
      </c>
      <c r="I7534" s="5">
        <v>15680.139300000001</v>
      </c>
      <c r="J7534" s="5">
        <v>14112.12537</v>
      </c>
      <c r="K7534" s="26">
        <v>0.21</v>
      </c>
    </row>
    <row r="7535" spans="1:11">
      <c r="A7535" s="4">
        <v>60002</v>
      </c>
      <c r="B7535" t="s">
        <v>7508</v>
      </c>
      <c r="C7535" s="5">
        <f>IF($F$2=0," - ",Tabla1[[#This Row],[Base Precio de Lista neto]])</f>
        <v>11740.5653</v>
      </c>
      <c r="D7535" s="5">
        <f>IF($F$2=0," - ",Tabla1[[#This Row],[Base Precio de Lista neto]]*(1-$F$2))</f>
        <v>8218.3957099999989</v>
      </c>
      <c r="E7535" s="5">
        <f>IF($F$2=0," - ",Tabla1[[#This Row],[Base para Mejor precio]]*(1-$F$2))</f>
        <v>7396.5561389999993</v>
      </c>
      <c r="F7535" s="4" t="s">
        <v>5</v>
      </c>
      <c r="G7535" s="16" t="s">
        <v>5696</v>
      </c>
      <c r="H7535" s="5">
        <f>IFERROR(IF($F$3=0,"-",Tabla1[[#This Row],[Precio de Cliente neto]]*(1+$F$3)),"-")</f>
        <v>12327.593564999999</v>
      </c>
      <c r="I7535" s="5">
        <v>11740.5653</v>
      </c>
      <c r="J7535" s="5">
        <v>10566.50877</v>
      </c>
      <c r="K7535" s="26">
        <v>0.21</v>
      </c>
    </row>
    <row r="7536" spans="1:11">
      <c r="A7536" s="4">
        <v>60003</v>
      </c>
      <c r="B7536" t="s">
        <v>7509</v>
      </c>
      <c r="C7536" s="5">
        <f>IF($F$2=0," - ",Tabla1[[#This Row],[Base Precio de Lista neto]])</f>
        <v>10526.596600000001</v>
      </c>
      <c r="D7536" s="5">
        <f>IF($F$2=0," - ",Tabla1[[#This Row],[Base Precio de Lista neto]]*(1-$F$2))</f>
        <v>7368.61762</v>
      </c>
      <c r="E7536" s="5">
        <f>IF($F$2=0," - ",Tabla1[[#This Row],[Base para Mejor precio]]*(1-$F$2))</f>
        <v>6631.7558579999995</v>
      </c>
      <c r="F7536" s="4" t="s">
        <v>5</v>
      </c>
      <c r="G7536" s="16" t="s">
        <v>5696</v>
      </c>
      <c r="H7536" s="5">
        <f>IFERROR(IF($F$3=0,"-",Tabla1[[#This Row],[Precio de Cliente neto]]*(1+$F$3)),"-")</f>
        <v>11052.92643</v>
      </c>
      <c r="I7536" s="5">
        <v>10526.596600000001</v>
      </c>
      <c r="J7536" s="5">
        <v>9473.9369399999996</v>
      </c>
      <c r="K7536" s="26">
        <v>0.21</v>
      </c>
    </row>
    <row r="7537" spans="1:11">
      <c r="A7537" s="4">
        <v>62610</v>
      </c>
      <c r="B7537" t="s">
        <v>7835</v>
      </c>
      <c r="C7537" s="5">
        <f>IF($F$2=0," - ",Tabla1[[#This Row],[Base Precio de Lista neto]])</f>
        <v>1638.1063999999999</v>
      </c>
      <c r="D7537" s="5">
        <f>IF($F$2=0," - ",Tabla1[[#This Row],[Base Precio de Lista neto]]*(1-$F$2))</f>
        <v>1146.6744799999999</v>
      </c>
      <c r="E7537" s="5">
        <f>IF($F$2=0," - ",Tabla1[[#This Row],[Base para Mejor precio]]*(1-$F$2))</f>
        <v>1032.007032</v>
      </c>
      <c r="F7537" s="4" t="s">
        <v>4</v>
      </c>
      <c r="G7537" s="16" t="s">
        <v>5696</v>
      </c>
      <c r="H7537" s="5">
        <f>IFERROR(IF($F$3=0,"-",Tabla1[[#This Row],[Precio de Cliente neto]]*(1+$F$3)),"-")</f>
        <v>1720.01172</v>
      </c>
      <c r="I7537" s="5">
        <v>1638.1063999999999</v>
      </c>
      <c r="J7537" s="5">
        <v>1474.29576</v>
      </c>
      <c r="K7537" s="26">
        <v>0.21</v>
      </c>
    </row>
    <row r="7538" spans="1:11">
      <c r="A7538" s="4">
        <v>62611</v>
      </c>
      <c r="B7538" t="s">
        <v>7836</v>
      </c>
      <c r="C7538" s="5">
        <f>IF($F$2=0," - ",Tabla1[[#This Row],[Base Precio de Lista neto]])</f>
        <v>1638.1063999999999</v>
      </c>
      <c r="D7538" s="5">
        <f>IF($F$2=0," - ",Tabla1[[#This Row],[Base Precio de Lista neto]]*(1-$F$2))</f>
        <v>1146.6744799999999</v>
      </c>
      <c r="E7538" s="5">
        <f>IF($F$2=0," - ",Tabla1[[#This Row],[Base para Mejor precio]]*(1-$F$2))</f>
        <v>1032.007032</v>
      </c>
      <c r="F7538" s="4" t="s">
        <v>4</v>
      </c>
      <c r="G7538" s="16" t="s">
        <v>5696</v>
      </c>
      <c r="H7538" s="5">
        <f>IFERROR(IF($F$3=0,"-",Tabla1[[#This Row],[Precio de Cliente neto]]*(1+$F$3)),"-")</f>
        <v>1720.01172</v>
      </c>
      <c r="I7538" s="5">
        <v>1638.1063999999999</v>
      </c>
      <c r="J7538" s="5">
        <v>1474.29576</v>
      </c>
      <c r="K7538" s="26">
        <v>0.21</v>
      </c>
    </row>
    <row r="7539" spans="1:11">
      <c r="A7539" s="4">
        <v>62612</v>
      </c>
      <c r="B7539" t="s">
        <v>7837</v>
      </c>
      <c r="C7539" s="5">
        <f>IF($F$2=0," - ",Tabla1[[#This Row],[Base Precio de Lista neto]])</f>
        <v>2041.7828</v>
      </c>
      <c r="D7539" s="5">
        <f>IF($F$2=0," - ",Tabla1[[#This Row],[Base Precio de Lista neto]]*(1-$F$2))</f>
        <v>1429.2479599999999</v>
      </c>
      <c r="E7539" s="5">
        <f>IF($F$2=0," - ",Tabla1[[#This Row],[Base para Mejor precio]]*(1-$F$2))</f>
        <v>1286.3231639999999</v>
      </c>
      <c r="F7539" s="4" t="s">
        <v>4</v>
      </c>
      <c r="G7539" s="16" t="s">
        <v>5696</v>
      </c>
      <c r="H7539" s="5">
        <f>IFERROR(IF($F$3=0,"-",Tabla1[[#This Row],[Precio de Cliente neto]]*(1+$F$3)),"-")</f>
        <v>2143.87194</v>
      </c>
      <c r="I7539" s="5">
        <v>2041.7828</v>
      </c>
      <c r="J7539" s="5">
        <v>1837.6045200000001</v>
      </c>
      <c r="K7539" s="26">
        <v>0.21</v>
      </c>
    </row>
    <row r="7540" spans="1:11">
      <c r="A7540" s="4">
        <v>62613</v>
      </c>
      <c r="B7540" t="s">
        <v>7838</v>
      </c>
      <c r="C7540" s="5">
        <f>IF($F$2=0," - ",Tabla1[[#This Row],[Base Precio de Lista neto]])</f>
        <v>2687.2746999999999</v>
      </c>
      <c r="D7540" s="5">
        <f>IF($F$2=0," - ",Tabla1[[#This Row],[Base Precio de Lista neto]]*(1-$F$2))</f>
        <v>1881.0922899999998</v>
      </c>
      <c r="E7540" s="5">
        <f>IF($F$2=0," - ",Tabla1[[#This Row],[Base para Mejor precio]]*(1-$F$2))</f>
        <v>1692.9830609999999</v>
      </c>
      <c r="F7540" s="4" t="s">
        <v>4</v>
      </c>
      <c r="G7540" s="16" t="s">
        <v>5696</v>
      </c>
      <c r="H7540" s="5">
        <f>IFERROR(IF($F$3=0,"-",Tabla1[[#This Row],[Precio de Cliente neto]]*(1+$F$3)),"-")</f>
        <v>2821.6384349999998</v>
      </c>
      <c r="I7540" s="5">
        <v>2687.2746999999999</v>
      </c>
      <c r="J7540" s="5">
        <v>2418.5472300000001</v>
      </c>
      <c r="K7540" s="26">
        <v>0.21</v>
      </c>
    </row>
    <row r="7541" spans="1:11">
      <c r="A7541" s="4">
        <v>62614</v>
      </c>
      <c r="B7541" t="s">
        <v>7839</v>
      </c>
      <c r="C7541" s="5">
        <f>IF($F$2=0," - ",Tabla1[[#This Row],[Base Precio de Lista neto]])</f>
        <v>2804.2824000000001</v>
      </c>
      <c r="D7541" s="5">
        <f>IF($F$2=0," - ",Tabla1[[#This Row],[Base Precio de Lista neto]]*(1-$F$2))</f>
        <v>1962.9976799999999</v>
      </c>
      <c r="E7541" s="5">
        <f>IF($F$2=0," - ",Tabla1[[#This Row],[Base para Mejor precio]]*(1-$F$2))</f>
        <v>1766.6979119999999</v>
      </c>
      <c r="F7541" s="4" t="s">
        <v>4</v>
      </c>
      <c r="G7541" s="16" t="s">
        <v>5696</v>
      </c>
      <c r="H7541" s="5">
        <f>IFERROR(IF($F$3=0,"-",Tabla1[[#This Row],[Precio de Cliente neto]]*(1+$F$3)),"-")</f>
        <v>2944.4965199999997</v>
      </c>
      <c r="I7541" s="5">
        <v>2804.2824000000001</v>
      </c>
      <c r="J7541" s="5">
        <v>2523.8541599999999</v>
      </c>
      <c r="K7541" s="26">
        <v>0.21</v>
      </c>
    </row>
    <row r="7542" spans="1:11">
      <c r="A7542" s="4">
        <v>62615</v>
      </c>
      <c r="B7542" t="s">
        <v>7840</v>
      </c>
      <c r="C7542" s="5">
        <f>IF($F$2=0," - ",Tabla1[[#This Row],[Base Precio de Lista neto]])</f>
        <v>2098.3364999999999</v>
      </c>
      <c r="D7542" s="5">
        <f>IF($F$2=0," - ",Tabla1[[#This Row],[Base Precio de Lista neto]]*(1-$F$2))</f>
        <v>1468.8355499999998</v>
      </c>
      <c r="E7542" s="5">
        <f>IF($F$2=0," - ",Tabla1[[#This Row],[Base para Mejor precio]]*(1-$F$2))</f>
        <v>1321.9519949999999</v>
      </c>
      <c r="F7542" s="4" t="s">
        <v>4</v>
      </c>
      <c r="G7542" s="16" t="s">
        <v>5696</v>
      </c>
      <c r="H7542" s="5">
        <f>IFERROR(IF($F$3=0,"-",Tabla1[[#This Row],[Precio de Cliente neto]]*(1+$F$3)),"-")</f>
        <v>2203.2533249999997</v>
      </c>
      <c r="I7542" s="5">
        <v>2098.3364999999999</v>
      </c>
      <c r="J7542" s="5">
        <v>1888.5028500000001</v>
      </c>
      <c r="K7542" s="26">
        <v>0.21</v>
      </c>
    </row>
    <row r="7543" spans="1:11">
      <c r="A7543" s="4">
        <v>62616</v>
      </c>
      <c r="B7543" t="s">
        <v>7841</v>
      </c>
      <c r="C7543" s="5">
        <f>IF($F$2=0," - ",Tabla1[[#This Row],[Base Precio de Lista neto]])</f>
        <v>1127.1732999999999</v>
      </c>
      <c r="D7543" s="5">
        <f>IF($F$2=0," - ",Tabla1[[#This Row],[Base Precio de Lista neto]]*(1-$F$2))</f>
        <v>789.02130999999986</v>
      </c>
      <c r="E7543" s="5">
        <f>IF($F$2=0," - ",Tabla1[[#This Row],[Base para Mejor precio]]*(1-$F$2))</f>
        <v>710.11917899999992</v>
      </c>
      <c r="F7543" s="4" t="s">
        <v>4</v>
      </c>
      <c r="G7543" s="16" t="s">
        <v>5696</v>
      </c>
      <c r="H7543" s="5">
        <f>IFERROR(IF($F$3=0,"-",Tabla1[[#This Row],[Precio de Cliente neto]]*(1+$F$3)),"-")</f>
        <v>1183.5319649999997</v>
      </c>
      <c r="I7543" s="5">
        <v>1127.1732999999999</v>
      </c>
      <c r="J7543" s="5">
        <v>1014.45597</v>
      </c>
      <c r="K7543" s="26">
        <v>0.21</v>
      </c>
    </row>
    <row r="7544" spans="1:11">
      <c r="A7544" s="4">
        <v>62617</v>
      </c>
      <c r="B7544" t="s">
        <v>7842</v>
      </c>
      <c r="C7544" s="5">
        <f>IF($F$2=0," - ",Tabla1[[#This Row],[Base Precio de Lista neto]])</f>
        <v>1638.1063999999999</v>
      </c>
      <c r="D7544" s="5">
        <f>IF($F$2=0," - ",Tabla1[[#This Row],[Base Precio de Lista neto]]*(1-$F$2))</f>
        <v>1146.6744799999999</v>
      </c>
      <c r="E7544" s="5">
        <f>IF($F$2=0," - ",Tabla1[[#This Row],[Base para Mejor precio]]*(1-$F$2))</f>
        <v>1032.007032</v>
      </c>
      <c r="F7544" s="4" t="s">
        <v>4</v>
      </c>
      <c r="G7544" s="16" t="s">
        <v>5696</v>
      </c>
      <c r="H7544" s="5">
        <f>IFERROR(IF($F$3=0,"-",Tabla1[[#This Row],[Precio de Cliente neto]]*(1+$F$3)),"-")</f>
        <v>1720.01172</v>
      </c>
      <c r="I7544" s="5">
        <v>1638.1063999999999</v>
      </c>
      <c r="J7544" s="5">
        <v>1474.29576</v>
      </c>
      <c r="K7544" s="26">
        <v>0.21</v>
      </c>
    </row>
    <row r="7545" spans="1:11">
      <c r="A7545" s="4">
        <v>62618</v>
      </c>
      <c r="B7545" t="s">
        <v>7843</v>
      </c>
      <c r="C7545" s="5">
        <f>IF($F$2=0," - ",Tabla1[[#This Row],[Base Precio de Lista neto]])</f>
        <v>1127.1732999999999</v>
      </c>
      <c r="D7545" s="5">
        <f>IF($F$2=0," - ",Tabla1[[#This Row],[Base Precio de Lista neto]]*(1-$F$2))</f>
        <v>789.02130999999986</v>
      </c>
      <c r="E7545" s="5">
        <f>IF($F$2=0," - ",Tabla1[[#This Row],[Base para Mejor precio]]*(1-$F$2))</f>
        <v>710.11917899999992</v>
      </c>
      <c r="F7545" s="4" t="s">
        <v>4</v>
      </c>
      <c r="G7545" s="16" t="s">
        <v>5696</v>
      </c>
      <c r="H7545" s="5">
        <f>IFERROR(IF($F$3=0,"-",Tabla1[[#This Row],[Precio de Cliente neto]]*(1+$F$3)),"-")</f>
        <v>1183.5319649999997</v>
      </c>
      <c r="I7545" s="5">
        <v>1127.1732999999999</v>
      </c>
      <c r="J7545" s="5">
        <v>1014.45597</v>
      </c>
      <c r="K7545" s="26">
        <v>0.21</v>
      </c>
    </row>
    <row r="7546" spans="1:11">
      <c r="A7546" s="4">
        <v>62619</v>
      </c>
      <c r="B7546" t="s">
        <v>7844</v>
      </c>
      <c r="C7546" s="5">
        <f>IF($F$2=0," - ",Tabla1[[#This Row],[Base Precio de Lista neto]])</f>
        <v>1127.1732999999999</v>
      </c>
      <c r="D7546" s="5">
        <f>IF($F$2=0," - ",Tabla1[[#This Row],[Base Precio de Lista neto]]*(1-$F$2))</f>
        <v>789.02130999999986</v>
      </c>
      <c r="E7546" s="5">
        <f>IF($F$2=0," - ",Tabla1[[#This Row],[Base para Mejor precio]]*(1-$F$2))</f>
        <v>710.11917899999992</v>
      </c>
      <c r="F7546" s="4" t="s">
        <v>4</v>
      </c>
      <c r="G7546" s="16" t="s">
        <v>5696</v>
      </c>
      <c r="H7546" s="5">
        <f>IFERROR(IF($F$3=0,"-",Tabla1[[#This Row],[Precio de Cliente neto]]*(1+$F$3)),"-")</f>
        <v>1183.5319649999997</v>
      </c>
      <c r="I7546" s="5">
        <v>1127.1732999999999</v>
      </c>
      <c r="J7546" s="5">
        <v>1014.45597</v>
      </c>
      <c r="K7546" s="26">
        <v>0.21</v>
      </c>
    </row>
    <row r="7547" spans="1:11">
      <c r="A7547" s="4">
        <v>62620</v>
      </c>
      <c r="B7547" t="s">
        <v>4731</v>
      </c>
      <c r="C7547" s="5">
        <f>IF($F$2=0," - ",Tabla1[[#This Row],[Base Precio de Lista neto]])</f>
        <v>1792.1666</v>
      </c>
      <c r="D7547" s="5">
        <f>IF($F$2=0," - ",Tabla1[[#This Row],[Base Precio de Lista neto]]*(1-$F$2))</f>
        <v>1254.5166199999999</v>
      </c>
      <c r="E7547" s="5">
        <f>IF($F$2=0," - ",Tabla1[[#This Row],[Base para Mejor precio]]*(1-$F$2))</f>
        <v>1129.0649579999999</v>
      </c>
      <c r="F7547" s="4" t="s">
        <v>4</v>
      </c>
      <c r="G7547" s="16" t="s">
        <v>5696</v>
      </c>
      <c r="H7547" s="5">
        <f>IFERROR(IF($F$3=0,"-",Tabla1[[#This Row],[Precio de Cliente neto]]*(1+$F$3)),"-")</f>
        <v>1881.7749299999998</v>
      </c>
      <c r="I7547" s="5">
        <v>1792.1666</v>
      </c>
      <c r="J7547" s="5">
        <v>1612.94994</v>
      </c>
      <c r="K7547" s="26">
        <v>0.21</v>
      </c>
    </row>
    <row r="7548" spans="1:11">
      <c r="A7548" s="4">
        <v>62621</v>
      </c>
      <c r="B7548" t="s">
        <v>4732</v>
      </c>
      <c r="C7548" s="5">
        <f>IF($F$2=0," - ",Tabla1[[#This Row],[Base Precio de Lista neto]])</f>
        <v>5089.8308999999999</v>
      </c>
      <c r="D7548" s="5">
        <f>IF($F$2=0," - ",Tabla1[[#This Row],[Base Precio de Lista neto]]*(1-$F$2))</f>
        <v>3562.8816299999999</v>
      </c>
      <c r="E7548" s="5">
        <f>IF($F$2=0," - ",Tabla1[[#This Row],[Base para Mejor precio]]*(1-$F$2))</f>
        <v>3206.5934670000001</v>
      </c>
      <c r="F7548" s="4" t="s">
        <v>4</v>
      </c>
      <c r="G7548" s="16" t="s">
        <v>5696</v>
      </c>
      <c r="H7548" s="5">
        <f>IFERROR(IF($F$3=0,"-",Tabla1[[#This Row],[Precio de Cliente neto]]*(1+$F$3)),"-")</f>
        <v>5344.3224449999998</v>
      </c>
      <c r="I7548" s="5">
        <v>5089.8308999999999</v>
      </c>
      <c r="J7548" s="5">
        <v>4580.8478100000002</v>
      </c>
      <c r="K7548" s="26">
        <v>0.21</v>
      </c>
    </row>
    <row r="7549" spans="1:11">
      <c r="A7549" s="4">
        <v>62622</v>
      </c>
      <c r="B7549" t="s">
        <v>4733</v>
      </c>
      <c r="C7549" s="5">
        <f>IF($F$2=0," - ",Tabla1[[#This Row],[Base Precio de Lista neto]])</f>
        <v>3412.7217999999998</v>
      </c>
      <c r="D7549" s="5">
        <f>IF($F$2=0," - ",Tabla1[[#This Row],[Base Precio de Lista neto]]*(1-$F$2))</f>
        <v>2388.9052599999995</v>
      </c>
      <c r="E7549" s="5">
        <f>IF($F$2=0," - ",Tabla1[[#This Row],[Base para Mejor precio]]*(1-$F$2))</f>
        <v>2150.0147339999999</v>
      </c>
      <c r="F7549" s="4" t="s">
        <v>4</v>
      </c>
      <c r="G7549" s="16" t="s">
        <v>5696</v>
      </c>
      <c r="H7549" s="5">
        <f>IFERROR(IF($F$3=0,"-",Tabla1[[#This Row],[Precio de Cliente neto]]*(1+$F$3)),"-")</f>
        <v>3583.3578899999993</v>
      </c>
      <c r="I7549" s="5">
        <v>3412.7217999999998</v>
      </c>
      <c r="J7549" s="5">
        <v>3071.4496199999999</v>
      </c>
      <c r="K7549" s="26">
        <v>0.21</v>
      </c>
    </row>
    <row r="7550" spans="1:11">
      <c r="A7550" s="4">
        <v>70006</v>
      </c>
      <c r="B7550" t="s">
        <v>4734</v>
      </c>
      <c r="C7550" s="5">
        <f>IF($F$2=0," - ",Tabla1[[#This Row],[Base Precio de Lista neto]])</f>
        <v>106986.9072</v>
      </c>
      <c r="D7550" s="5">
        <f>IF($F$2=0," - ",Tabla1[[#This Row],[Base Precio de Lista neto]]*(1-$F$2))</f>
        <v>74890.835039999991</v>
      </c>
      <c r="E7550" s="5">
        <f>IF($F$2=0," - ",Tabla1[[#This Row],[Base para Mejor precio]]*(1-$F$2))</f>
        <v>67401.751535999996</v>
      </c>
      <c r="F7550" s="4" t="s">
        <v>5</v>
      </c>
      <c r="G7550" s="16" t="s">
        <v>5696</v>
      </c>
      <c r="H7550" s="5">
        <f>IFERROR(IF($F$3=0,"-",Tabla1[[#This Row],[Precio de Cliente neto]]*(1+$F$3)),"-")</f>
        <v>112336.25255999999</v>
      </c>
      <c r="I7550" s="5">
        <v>106986.9072</v>
      </c>
      <c r="J7550" s="5">
        <v>96288.216480000003</v>
      </c>
      <c r="K7550" s="26">
        <v>0.21</v>
      </c>
    </row>
    <row r="7551" spans="1:11">
      <c r="A7551" s="4">
        <v>70007</v>
      </c>
      <c r="B7551" t="s">
        <v>4735</v>
      </c>
      <c r="C7551" s="5">
        <f>IF($F$2=0," - ",Tabla1[[#This Row],[Base Precio de Lista neto]])</f>
        <v>28762.605200000002</v>
      </c>
      <c r="D7551" s="5">
        <f>IF($F$2=0," - ",Tabla1[[#This Row],[Base Precio de Lista neto]]*(1-$F$2))</f>
        <v>20133.823639999999</v>
      </c>
      <c r="E7551" s="5">
        <f>IF($F$2=0," - ",Tabla1[[#This Row],[Base para Mejor precio]]*(1-$F$2))</f>
        <v>18120.441275999998</v>
      </c>
      <c r="F7551" s="4" t="s">
        <v>5</v>
      </c>
      <c r="G7551" s="16" t="s">
        <v>5696</v>
      </c>
      <c r="H7551" s="5">
        <f>IFERROR(IF($F$3=0,"-",Tabla1[[#This Row],[Precio de Cliente neto]]*(1+$F$3)),"-")</f>
        <v>30200.735459999996</v>
      </c>
      <c r="I7551" s="5">
        <v>28762.605200000002</v>
      </c>
      <c r="J7551" s="5">
        <v>25886.344679999998</v>
      </c>
      <c r="K7551" s="26">
        <v>0.21</v>
      </c>
    </row>
    <row r="7552" spans="1:11">
      <c r="A7552" s="4">
        <v>70008</v>
      </c>
      <c r="B7552" t="s">
        <v>8596</v>
      </c>
      <c r="C7552" s="5">
        <f>IF($F$2=0," - ",Tabla1[[#This Row],[Base Precio de Lista neto]])</f>
        <v>150999.09710000001</v>
      </c>
      <c r="D7552" s="5">
        <f>IF($F$2=0," - ",Tabla1[[#This Row],[Base Precio de Lista neto]]*(1-$F$2))</f>
        <v>105699.36797000001</v>
      </c>
      <c r="E7552" s="5">
        <f>IF($F$2=0," - ",Tabla1[[#This Row],[Base para Mejor precio]]*(1-$F$2))</f>
        <v>95129.431173000004</v>
      </c>
      <c r="F7552" s="4" t="s">
        <v>5</v>
      </c>
      <c r="G7552" s="16" t="s">
        <v>5696</v>
      </c>
      <c r="H7552" s="5">
        <f>IFERROR(IF($F$3=0,"-",Tabla1[[#This Row],[Precio de Cliente neto]]*(1+$F$3)),"-")</f>
        <v>158549.051955</v>
      </c>
      <c r="I7552" s="5">
        <v>150999.09710000001</v>
      </c>
      <c r="J7552" s="5">
        <v>135899.18739000001</v>
      </c>
      <c r="K7552" s="26">
        <v>0.21</v>
      </c>
    </row>
    <row r="7553" spans="1:11">
      <c r="A7553" s="4">
        <v>70009</v>
      </c>
      <c r="B7553" t="s">
        <v>4736</v>
      </c>
      <c r="C7553" s="5">
        <f>IF($F$2=0," - ",Tabla1[[#This Row],[Base Precio de Lista neto]])</f>
        <v>7265.4603999999999</v>
      </c>
      <c r="D7553" s="5">
        <f>IF($F$2=0," - ",Tabla1[[#This Row],[Base Precio de Lista neto]]*(1-$F$2))</f>
        <v>5085.8222799999994</v>
      </c>
      <c r="E7553" s="5">
        <f>IF($F$2=0," - ",Tabla1[[#This Row],[Base para Mejor precio]]*(1-$F$2))</f>
        <v>4577.2400519999992</v>
      </c>
      <c r="F7553" s="4" t="s">
        <v>5</v>
      </c>
      <c r="G7553" s="16" t="s">
        <v>5696</v>
      </c>
      <c r="H7553" s="5">
        <f>IFERROR(IF($F$3=0,"-",Tabla1[[#This Row],[Precio de Cliente neto]]*(1+$F$3)),"-")</f>
        <v>7628.7334199999987</v>
      </c>
      <c r="I7553" s="5">
        <v>7265.4603999999999</v>
      </c>
      <c r="J7553" s="5">
        <v>6538.9143599999998</v>
      </c>
      <c r="K7553" s="26">
        <v>0.21</v>
      </c>
    </row>
    <row r="7554" spans="1:11">
      <c r="A7554" s="4">
        <v>70010</v>
      </c>
      <c r="B7554" t="s">
        <v>8597</v>
      </c>
      <c r="C7554" s="5">
        <f>IF($F$2=0," - ",Tabla1[[#This Row],[Base Precio de Lista neto]])</f>
        <v>184979.2377</v>
      </c>
      <c r="D7554" s="5">
        <f>IF($F$2=0," - ",Tabla1[[#This Row],[Base Precio de Lista neto]]*(1-$F$2))</f>
        <v>129485.46638999999</v>
      </c>
      <c r="E7554" s="5">
        <f>IF($F$2=0," - ",Tabla1[[#This Row],[Base para Mejor precio]]*(1-$F$2))</f>
        <v>116536.91975099999</v>
      </c>
      <c r="F7554" s="4" t="s">
        <v>5</v>
      </c>
      <c r="G7554" s="16" t="s">
        <v>5696</v>
      </c>
      <c r="H7554" s="5">
        <f>IFERROR(IF($F$3=0,"-",Tabla1[[#This Row],[Precio de Cliente neto]]*(1+$F$3)),"-")</f>
        <v>194228.19958499999</v>
      </c>
      <c r="I7554" s="5">
        <v>184979.2377</v>
      </c>
      <c r="J7554" s="5">
        <v>166481.31393</v>
      </c>
      <c r="K7554" s="26">
        <v>0.21</v>
      </c>
    </row>
    <row r="7555" spans="1:11">
      <c r="A7555" s="4">
        <v>70012</v>
      </c>
      <c r="B7555" t="s">
        <v>4737</v>
      </c>
      <c r="C7555" s="5">
        <f>IF($F$2=0," - ",Tabla1[[#This Row],[Base Precio de Lista neto]])</f>
        <v>106986.9072</v>
      </c>
      <c r="D7555" s="5">
        <f>IF($F$2=0," - ",Tabla1[[#This Row],[Base Precio de Lista neto]]*(1-$F$2))</f>
        <v>74890.835039999991</v>
      </c>
      <c r="E7555" s="5">
        <f>IF($F$2=0," - ",Tabla1[[#This Row],[Base para Mejor precio]]*(1-$F$2))</f>
        <v>67401.751535999996</v>
      </c>
      <c r="F7555" s="4" t="s">
        <v>5</v>
      </c>
      <c r="G7555" s="16" t="s">
        <v>5696</v>
      </c>
      <c r="H7555" s="5">
        <f>IFERROR(IF($F$3=0,"-",Tabla1[[#This Row],[Precio de Cliente neto]]*(1+$F$3)),"-")</f>
        <v>112336.25255999999</v>
      </c>
      <c r="I7555" s="5">
        <v>106986.9072</v>
      </c>
      <c r="J7555" s="5">
        <v>96288.216480000003</v>
      </c>
      <c r="K7555" s="26">
        <v>0.21</v>
      </c>
    </row>
    <row r="7556" spans="1:11">
      <c r="A7556" s="4">
        <v>70014</v>
      </c>
      <c r="B7556" t="s">
        <v>4738</v>
      </c>
      <c r="C7556" s="5">
        <f>IF($F$2=0," - ",Tabla1[[#This Row],[Base Precio de Lista neto]])</f>
        <v>6654.7496000000001</v>
      </c>
      <c r="D7556" s="5">
        <f>IF($F$2=0," - ",Tabla1[[#This Row],[Base Precio de Lista neto]]*(1-$F$2))</f>
        <v>4658.3247199999996</v>
      </c>
      <c r="E7556" s="5">
        <f>IF($F$2=0," - ",Tabla1[[#This Row],[Base para Mejor precio]]*(1-$F$2))</f>
        <v>4192.4922479999996</v>
      </c>
      <c r="F7556" s="4" t="s">
        <v>5</v>
      </c>
      <c r="G7556" s="16" t="s">
        <v>5696</v>
      </c>
      <c r="H7556" s="5">
        <f>IFERROR(IF($F$3=0,"-",Tabla1[[#This Row],[Precio de Cliente neto]]*(1+$F$3)),"-")</f>
        <v>6987.487079999999</v>
      </c>
      <c r="I7556" s="5">
        <v>6654.7496000000001</v>
      </c>
      <c r="J7556" s="5">
        <v>5989.2746399999996</v>
      </c>
      <c r="K7556" s="26">
        <v>0.21</v>
      </c>
    </row>
    <row r="7557" spans="1:11">
      <c r="A7557" s="4">
        <v>70015</v>
      </c>
      <c r="B7557" t="s">
        <v>4739</v>
      </c>
      <c r="C7557" s="5">
        <f>IF($F$2=0," - ",Tabla1[[#This Row],[Base Precio de Lista neto]])</f>
        <v>6654.7496000000001</v>
      </c>
      <c r="D7557" s="5">
        <f>IF($F$2=0," - ",Tabla1[[#This Row],[Base Precio de Lista neto]]*(1-$F$2))</f>
        <v>4658.3247199999996</v>
      </c>
      <c r="E7557" s="5">
        <f>IF($F$2=0," - ",Tabla1[[#This Row],[Base para Mejor precio]]*(1-$F$2))</f>
        <v>4192.4922479999996</v>
      </c>
      <c r="F7557" s="4" t="s">
        <v>5</v>
      </c>
      <c r="G7557" s="16" t="s">
        <v>5696</v>
      </c>
      <c r="H7557" s="5">
        <f>IFERROR(IF($F$3=0,"-",Tabla1[[#This Row],[Precio de Cliente neto]]*(1+$F$3)),"-")</f>
        <v>6987.487079999999</v>
      </c>
      <c r="I7557" s="5">
        <v>6654.7496000000001</v>
      </c>
      <c r="J7557" s="5">
        <v>5989.2746399999996</v>
      </c>
      <c r="K7557" s="26">
        <v>0.21</v>
      </c>
    </row>
    <row r="7558" spans="1:11">
      <c r="A7558" s="4">
        <v>70016</v>
      </c>
      <c r="B7558" t="s">
        <v>4740</v>
      </c>
      <c r="C7558" s="5">
        <f>IF($F$2=0," - ",Tabla1[[#This Row],[Base Precio de Lista neto]])</f>
        <v>2396.0356000000002</v>
      </c>
      <c r="D7558" s="5">
        <f>IF($F$2=0," - ",Tabla1[[#This Row],[Base Precio de Lista neto]]*(1-$F$2))</f>
        <v>1677.2249200000001</v>
      </c>
      <c r="E7558" s="5">
        <f>IF($F$2=0," - ",Tabla1[[#This Row],[Base para Mejor precio]]*(1-$F$2))</f>
        <v>1509.502428</v>
      </c>
      <c r="F7558" s="4" t="s">
        <v>5</v>
      </c>
      <c r="G7558" s="16" t="s">
        <v>5696</v>
      </c>
      <c r="H7558" s="5">
        <f>IFERROR(IF($F$3=0,"-",Tabla1[[#This Row],[Precio de Cliente neto]]*(1+$F$3)),"-")</f>
        <v>2515.8373799999999</v>
      </c>
      <c r="I7558" s="5">
        <v>2396.0356000000002</v>
      </c>
      <c r="J7558" s="5">
        <v>2156.4320400000001</v>
      </c>
      <c r="K7558" s="26">
        <v>0.21</v>
      </c>
    </row>
    <row r="7559" spans="1:11">
      <c r="A7559" s="4">
        <v>70017</v>
      </c>
      <c r="B7559" t="s">
        <v>4741</v>
      </c>
      <c r="C7559" s="5">
        <f>IF($F$2=0," - ",Tabla1[[#This Row],[Base Precio de Lista neto]])</f>
        <v>4250.5711000000001</v>
      </c>
      <c r="D7559" s="5">
        <f>IF($F$2=0," - ",Tabla1[[#This Row],[Base Precio de Lista neto]]*(1-$F$2))</f>
        <v>2975.39977</v>
      </c>
      <c r="E7559" s="5">
        <f>IF($F$2=0," - ",Tabla1[[#This Row],[Base para Mejor precio]]*(1-$F$2))</f>
        <v>2677.8597929999996</v>
      </c>
      <c r="F7559" s="4" t="s">
        <v>5</v>
      </c>
      <c r="G7559" s="16" t="s">
        <v>5696</v>
      </c>
      <c r="H7559" s="5">
        <f>IFERROR(IF($F$3=0,"-",Tabla1[[#This Row],[Precio de Cliente neto]]*(1+$F$3)),"-")</f>
        <v>4463.099655</v>
      </c>
      <c r="I7559" s="5">
        <v>4250.5711000000001</v>
      </c>
      <c r="J7559" s="5">
        <v>3825.5139899999999</v>
      </c>
      <c r="K7559" s="26">
        <v>0.21</v>
      </c>
    </row>
    <row r="7560" spans="1:11">
      <c r="A7560" s="4">
        <v>70018</v>
      </c>
      <c r="B7560" t="s">
        <v>8598</v>
      </c>
      <c r="C7560" s="5">
        <f>IF($F$2=0," - ",Tabla1[[#This Row],[Base Precio de Lista neto]])</f>
        <v>18457.1803</v>
      </c>
      <c r="D7560" s="5">
        <f>IF($F$2=0," - ",Tabla1[[#This Row],[Base Precio de Lista neto]]*(1-$F$2))</f>
        <v>12920.02621</v>
      </c>
      <c r="E7560" s="5">
        <f>IF($F$2=0," - ",Tabla1[[#This Row],[Base para Mejor precio]]*(1-$F$2))</f>
        <v>11628.023588999999</v>
      </c>
      <c r="F7560" s="4" t="s">
        <v>4</v>
      </c>
      <c r="G7560" s="16" t="s">
        <v>5696</v>
      </c>
      <c r="H7560" s="5">
        <f>IFERROR(IF($F$3=0,"-",Tabla1[[#This Row],[Precio de Cliente neto]]*(1+$F$3)),"-")</f>
        <v>19380.039315000002</v>
      </c>
      <c r="I7560" s="5">
        <v>18457.1803</v>
      </c>
      <c r="J7560" s="5">
        <v>16611.46227</v>
      </c>
      <c r="K7560" s="26">
        <v>0.21</v>
      </c>
    </row>
    <row r="7561" spans="1:11">
      <c r="A7561" s="4">
        <v>70019</v>
      </c>
      <c r="B7561" t="s">
        <v>8599</v>
      </c>
      <c r="C7561" s="5">
        <f>IF($F$2=0," - ",Tabla1[[#This Row],[Base Precio de Lista neto]])</f>
        <v>20722.393800000002</v>
      </c>
      <c r="D7561" s="5">
        <f>IF($F$2=0," - ",Tabla1[[#This Row],[Base Precio de Lista neto]]*(1-$F$2))</f>
        <v>14505.675660000001</v>
      </c>
      <c r="E7561" s="5">
        <f>IF($F$2=0," - ",Tabla1[[#This Row],[Base para Mejor precio]]*(1-$F$2))</f>
        <v>13055.108093999999</v>
      </c>
      <c r="F7561" s="4" t="s">
        <v>4</v>
      </c>
      <c r="G7561" s="16" t="s">
        <v>5696</v>
      </c>
      <c r="H7561" s="5">
        <f>IFERROR(IF($F$3=0,"-",Tabla1[[#This Row],[Precio de Cliente neto]]*(1+$F$3)),"-")</f>
        <v>21758.513490000001</v>
      </c>
      <c r="I7561" s="5">
        <v>20722.393800000002</v>
      </c>
      <c r="J7561" s="5">
        <v>18650.154419999999</v>
      </c>
      <c r="K7561" s="26">
        <v>0.21</v>
      </c>
    </row>
    <row r="7562" spans="1:11">
      <c r="A7562" s="4">
        <v>70020</v>
      </c>
      <c r="B7562" t="s">
        <v>8600</v>
      </c>
      <c r="C7562" s="5">
        <f>IF($F$2=0," - ",Tabla1[[#This Row],[Base Precio de Lista neto]])</f>
        <v>20722.393800000002</v>
      </c>
      <c r="D7562" s="5">
        <f>IF($F$2=0," - ",Tabla1[[#This Row],[Base Precio de Lista neto]]*(1-$F$2))</f>
        <v>14505.675660000001</v>
      </c>
      <c r="E7562" s="5">
        <f>IF($F$2=0," - ",Tabla1[[#This Row],[Base para Mejor precio]]*(1-$F$2))</f>
        <v>13055.108093999999</v>
      </c>
      <c r="F7562" s="4" t="s">
        <v>4</v>
      </c>
      <c r="G7562" s="16" t="s">
        <v>5696</v>
      </c>
      <c r="H7562" s="5">
        <f>IFERROR(IF($F$3=0,"-",Tabla1[[#This Row],[Precio de Cliente neto]]*(1+$F$3)),"-")</f>
        <v>21758.513490000001</v>
      </c>
      <c r="I7562" s="5">
        <v>20722.393800000002</v>
      </c>
      <c r="J7562" s="5">
        <v>18650.154419999999</v>
      </c>
      <c r="K7562" s="26">
        <v>0.21</v>
      </c>
    </row>
    <row r="7563" spans="1:11">
      <c r="A7563" s="4">
        <v>70021</v>
      </c>
      <c r="B7563" t="s">
        <v>4742</v>
      </c>
      <c r="C7563" s="5">
        <f>IF($F$2=0," - ",Tabla1[[#This Row],[Base Precio de Lista neto]])</f>
        <v>20229.9058</v>
      </c>
      <c r="D7563" s="5">
        <f>IF($F$2=0," - ",Tabla1[[#This Row],[Base Precio de Lista neto]]*(1-$F$2))</f>
        <v>14160.93406</v>
      </c>
      <c r="E7563" s="5">
        <f>IF($F$2=0," - ",Tabla1[[#This Row],[Base para Mejor precio]]*(1-$F$2))</f>
        <v>12744.840653999998</v>
      </c>
      <c r="F7563" s="4" t="s">
        <v>4</v>
      </c>
      <c r="G7563" s="16" t="s">
        <v>5696</v>
      </c>
      <c r="H7563" s="5">
        <f>IFERROR(IF($F$3=0,"-",Tabla1[[#This Row],[Precio de Cliente neto]]*(1+$F$3)),"-")</f>
        <v>21241.401089999999</v>
      </c>
      <c r="I7563" s="5">
        <v>20229.9058</v>
      </c>
      <c r="J7563" s="5">
        <v>18206.915219999999</v>
      </c>
      <c r="K7563" s="26">
        <v>0.21</v>
      </c>
    </row>
    <row r="7564" spans="1:11">
      <c r="A7564" s="4">
        <v>70022</v>
      </c>
      <c r="B7564" t="s">
        <v>7967</v>
      </c>
      <c r="C7564" s="5">
        <f>IF($F$2=0," - ",Tabla1[[#This Row],[Base Precio de Lista neto]])</f>
        <v>6654.7496000000001</v>
      </c>
      <c r="D7564" s="5">
        <f>IF($F$2=0," - ",Tabla1[[#This Row],[Base Precio de Lista neto]]*(1-$F$2))</f>
        <v>4658.3247199999996</v>
      </c>
      <c r="E7564" s="5">
        <f>IF($F$2=0," - ",Tabla1[[#This Row],[Base para Mejor precio]]*(1-$F$2))</f>
        <v>4192.4922479999996</v>
      </c>
      <c r="F7564" s="4" t="s">
        <v>5</v>
      </c>
      <c r="G7564" s="16" t="s">
        <v>5696</v>
      </c>
      <c r="H7564" s="5">
        <f>IFERROR(IF($F$3=0,"-",Tabla1[[#This Row],[Precio de Cliente neto]]*(1+$F$3)),"-")</f>
        <v>6987.487079999999</v>
      </c>
      <c r="I7564" s="5">
        <v>6654.7496000000001</v>
      </c>
      <c r="J7564" s="5">
        <v>5989.2746399999996</v>
      </c>
      <c r="K7564" s="26">
        <v>0.21</v>
      </c>
    </row>
    <row r="7565" spans="1:11">
      <c r="A7565" s="4">
        <v>70024</v>
      </c>
      <c r="B7565" t="s">
        <v>8601</v>
      </c>
      <c r="C7565" s="5">
        <f>IF($F$2=0," - ",Tabla1[[#This Row],[Base Precio de Lista neto]])</f>
        <v>169559.13930000001</v>
      </c>
      <c r="D7565" s="5">
        <f>IF($F$2=0," - ",Tabla1[[#This Row],[Base Precio de Lista neto]]*(1-$F$2))</f>
        <v>118691.39751</v>
      </c>
      <c r="E7565" s="5">
        <f>IF($F$2=0," - ",Tabla1[[#This Row],[Base para Mejor precio]]*(1-$F$2))</f>
        <v>106822.257759</v>
      </c>
      <c r="F7565" s="4" t="s">
        <v>6</v>
      </c>
      <c r="G7565" s="16" t="s">
        <v>5696</v>
      </c>
      <c r="H7565" s="5">
        <f>IFERROR(IF($F$3=0,"-",Tabla1[[#This Row],[Precio de Cliente neto]]*(1+$F$3)),"-")</f>
        <v>178037.096265</v>
      </c>
      <c r="I7565" s="5">
        <v>169559.13930000001</v>
      </c>
      <c r="J7565" s="5">
        <v>152603.22537</v>
      </c>
      <c r="K7565" s="26">
        <v>0.21</v>
      </c>
    </row>
    <row r="7566" spans="1:11">
      <c r="A7566" s="4">
        <v>70025</v>
      </c>
      <c r="B7566" t="s">
        <v>8602</v>
      </c>
      <c r="C7566" s="5">
        <f>IF($F$2=0," - ",Tabla1[[#This Row],[Base Precio de Lista neto]])</f>
        <v>44813.556299999997</v>
      </c>
      <c r="D7566" s="5">
        <f>IF($F$2=0," - ",Tabla1[[#This Row],[Base Precio de Lista neto]]*(1-$F$2))</f>
        <v>31369.489409999995</v>
      </c>
      <c r="E7566" s="5">
        <f>IF($F$2=0," - ",Tabla1[[#This Row],[Base para Mejor precio]]*(1-$F$2))</f>
        <v>26820.913445549995</v>
      </c>
      <c r="F7566" s="4" t="s">
        <v>6</v>
      </c>
      <c r="G7566" s="16" t="s">
        <v>7913</v>
      </c>
      <c r="H7566" s="5">
        <f>IFERROR(IF($F$3=0,"-",Tabla1[[#This Row],[Precio de Cliente neto]]*(1+$F$3)),"-")</f>
        <v>47054.234114999992</v>
      </c>
      <c r="I7566" s="5">
        <v>44813.556299999997</v>
      </c>
      <c r="J7566" s="5">
        <v>38315.590636499997</v>
      </c>
      <c r="K7566" s="26">
        <v>0.21</v>
      </c>
    </row>
    <row r="7567" spans="1:11">
      <c r="A7567" s="4">
        <v>70026</v>
      </c>
      <c r="B7567" t="s">
        <v>8603</v>
      </c>
      <c r="C7567" s="5">
        <f>IF($F$2=0," - ",Tabla1[[#This Row],[Base Precio de Lista neto]])</f>
        <v>56454.081100000003</v>
      </c>
      <c r="D7567" s="5">
        <f>IF($F$2=0," - ",Tabla1[[#This Row],[Base Precio de Lista neto]]*(1-$F$2))</f>
        <v>39517.856769999999</v>
      </c>
      <c r="E7567" s="5">
        <f>IF($F$2=0," - ",Tabla1[[#This Row],[Base para Mejor precio]]*(1-$F$2))</f>
        <v>33787.767538349995</v>
      </c>
      <c r="F7567" s="4" t="s">
        <v>6</v>
      </c>
      <c r="G7567" s="16" t="s">
        <v>7913</v>
      </c>
      <c r="H7567" s="5">
        <f>IFERROR(IF($F$3=0,"-",Tabla1[[#This Row],[Precio de Cliente neto]]*(1+$F$3)),"-")</f>
        <v>59276.785154999998</v>
      </c>
      <c r="I7567" s="5">
        <v>56454.081100000003</v>
      </c>
      <c r="J7567" s="5">
        <v>48268.239340499997</v>
      </c>
      <c r="K7567" s="26">
        <v>0.21</v>
      </c>
    </row>
    <row r="7568" spans="1:11">
      <c r="A7568" s="4">
        <v>70027</v>
      </c>
      <c r="B7568" t="s">
        <v>8604</v>
      </c>
      <c r="C7568" s="5">
        <f>IF($F$2=0," - ",Tabla1[[#This Row],[Base Precio de Lista neto]])</f>
        <v>83751.771399999998</v>
      </c>
      <c r="D7568" s="5">
        <f>IF($F$2=0," - ",Tabla1[[#This Row],[Base Precio de Lista neto]]*(1-$F$2))</f>
        <v>58626.239979999991</v>
      </c>
      <c r="E7568" s="5">
        <f>IF($F$2=0," - ",Tabla1[[#This Row],[Base para Mejor precio]]*(1-$F$2))</f>
        <v>50125.435182899993</v>
      </c>
      <c r="F7568" s="4" t="s">
        <v>6</v>
      </c>
      <c r="G7568" s="16" t="s">
        <v>7913</v>
      </c>
      <c r="H7568" s="5">
        <f>IFERROR(IF($F$3=0,"-",Tabla1[[#This Row],[Precio de Cliente neto]]*(1+$F$3)),"-")</f>
        <v>87939.35996999999</v>
      </c>
      <c r="I7568" s="5">
        <v>83751.771399999998</v>
      </c>
      <c r="J7568" s="5">
        <v>71607.764546999999</v>
      </c>
      <c r="K7568" s="26">
        <v>0.21</v>
      </c>
    </row>
    <row r="7569" spans="1:11">
      <c r="A7569" s="4">
        <v>70028</v>
      </c>
      <c r="B7569" t="s">
        <v>4743</v>
      </c>
      <c r="C7569" s="5">
        <f>IF($F$2=0," - ",Tabla1[[#This Row],[Base Precio de Lista neto]])</f>
        <v>104874.7476</v>
      </c>
      <c r="D7569" s="5">
        <f>IF($F$2=0," - ",Tabla1[[#This Row],[Base Precio de Lista neto]]*(1-$F$2))</f>
        <v>73412.323319999996</v>
      </c>
      <c r="E7569" s="5">
        <f>IF($F$2=0," - ",Tabla1[[#This Row],[Base para Mejor precio]]*(1-$F$2))</f>
        <v>66071.090987999996</v>
      </c>
      <c r="F7569" s="4" t="s">
        <v>6</v>
      </c>
      <c r="G7569" s="16" t="s">
        <v>5696</v>
      </c>
      <c r="H7569" s="5">
        <f>IFERROR(IF($F$3=0,"-",Tabla1[[#This Row],[Precio de Cliente neto]]*(1+$F$3)),"-")</f>
        <v>110118.48497999999</v>
      </c>
      <c r="I7569" s="5">
        <v>104874.7476</v>
      </c>
      <c r="J7569" s="5">
        <v>94387.272840000005</v>
      </c>
      <c r="K7569" s="26">
        <v>0.21</v>
      </c>
    </row>
    <row r="7570" spans="1:11">
      <c r="A7570" s="4">
        <v>70029</v>
      </c>
      <c r="B7570" t="s">
        <v>4744</v>
      </c>
      <c r="C7570" s="5">
        <f>IF($F$2=0," - ",Tabla1[[#This Row],[Base Precio de Lista neto]])</f>
        <v>121091.1684</v>
      </c>
      <c r="D7570" s="5">
        <f>IF($F$2=0," - ",Tabla1[[#This Row],[Base Precio de Lista neto]]*(1-$F$2))</f>
        <v>84763.817879999988</v>
      </c>
      <c r="E7570" s="5">
        <f>IF($F$2=0," - ",Tabla1[[#This Row],[Base para Mejor precio]]*(1-$F$2))</f>
        <v>76287.436092000004</v>
      </c>
      <c r="F7570" s="4" t="s">
        <v>6</v>
      </c>
      <c r="G7570" s="16" t="s">
        <v>5696</v>
      </c>
      <c r="H7570" s="5">
        <f>IFERROR(IF($F$3=0,"-",Tabla1[[#This Row],[Precio de Cliente neto]]*(1+$F$3)),"-")</f>
        <v>127145.72681999998</v>
      </c>
      <c r="I7570" s="5">
        <v>121091.1684</v>
      </c>
      <c r="J7570" s="5">
        <v>108982.05156000001</v>
      </c>
      <c r="K7570" s="26">
        <v>0.21</v>
      </c>
    </row>
    <row r="7571" spans="1:11">
      <c r="A7571" s="4">
        <v>70030</v>
      </c>
      <c r="B7571" t="s">
        <v>8605</v>
      </c>
      <c r="C7571" s="5">
        <f>IF($F$2=0," - ",Tabla1[[#This Row],[Base Precio de Lista neto]])</f>
        <v>26510.3089</v>
      </c>
      <c r="D7571" s="5">
        <f>IF($F$2=0," - ",Tabla1[[#This Row],[Base Precio de Lista neto]]*(1-$F$2))</f>
        <v>18557.216229999998</v>
      </c>
      <c r="E7571" s="5">
        <f>IF($F$2=0," - ",Tabla1[[#This Row],[Base para Mejor precio]]*(1-$F$2))</f>
        <v>15866.419876649998</v>
      </c>
      <c r="F7571" s="4" t="s">
        <v>4</v>
      </c>
      <c r="G7571" s="16" t="s">
        <v>7913</v>
      </c>
      <c r="H7571" s="5">
        <f>IFERROR(IF($F$3=0,"-",Tabla1[[#This Row],[Precio de Cliente neto]]*(1+$F$3)),"-")</f>
        <v>27835.824344999997</v>
      </c>
      <c r="I7571" s="5">
        <v>26510.3089</v>
      </c>
      <c r="J7571" s="5">
        <v>22666.314109499999</v>
      </c>
      <c r="K7571" s="26">
        <v>0.21</v>
      </c>
    </row>
    <row r="7572" spans="1:11">
      <c r="A7572" s="4">
        <v>70031</v>
      </c>
      <c r="B7572" t="s">
        <v>8606</v>
      </c>
      <c r="C7572" s="5">
        <f>IF($F$2=0," - ",Tabla1[[#This Row],[Base Precio de Lista neto]])</f>
        <v>33307.244700000003</v>
      </c>
      <c r="D7572" s="5">
        <f>IF($F$2=0," - ",Tabla1[[#This Row],[Base Precio de Lista neto]]*(1-$F$2))</f>
        <v>23315.07129</v>
      </c>
      <c r="E7572" s="5">
        <f>IF($F$2=0," - ",Tabla1[[#This Row],[Base para Mejor precio]]*(1-$F$2))</f>
        <v>19934.385952950001</v>
      </c>
      <c r="F7572" s="4" t="s">
        <v>4</v>
      </c>
      <c r="G7572" s="16" t="s">
        <v>7913</v>
      </c>
      <c r="H7572" s="5">
        <f>IFERROR(IF($F$3=0,"-",Tabla1[[#This Row],[Precio de Cliente neto]]*(1+$F$3)),"-")</f>
        <v>34972.606935000003</v>
      </c>
      <c r="I7572" s="5">
        <v>33307.244700000003</v>
      </c>
      <c r="J7572" s="5">
        <v>28477.694218500001</v>
      </c>
      <c r="K7572" s="26">
        <v>0.21</v>
      </c>
    </row>
    <row r="7573" spans="1:11">
      <c r="A7573" s="4">
        <v>70032</v>
      </c>
      <c r="B7573" t="s">
        <v>8607</v>
      </c>
      <c r="C7573" s="5">
        <f>IF($F$2=0," - ",Tabla1[[#This Row],[Base Precio de Lista neto]])</f>
        <v>49259.059399999998</v>
      </c>
      <c r="D7573" s="5">
        <f>IF($F$2=0," - ",Tabla1[[#This Row],[Base Precio de Lista neto]]*(1-$F$2))</f>
        <v>34481.341579999993</v>
      </c>
      <c r="E7573" s="5">
        <f>IF($F$2=0," - ",Tabla1[[#This Row],[Base para Mejor precio]]*(1-$F$2))</f>
        <v>29481.547050899997</v>
      </c>
      <c r="F7573" s="4" t="s">
        <v>4</v>
      </c>
      <c r="G7573" s="16" t="s">
        <v>7913</v>
      </c>
      <c r="H7573" s="5">
        <f>IFERROR(IF($F$3=0,"-",Tabla1[[#This Row],[Precio de Cliente neto]]*(1+$F$3)),"-")</f>
        <v>51722.012369999989</v>
      </c>
      <c r="I7573" s="5">
        <v>49259.059399999998</v>
      </c>
      <c r="J7573" s="5">
        <v>42116.495787</v>
      </c>
      <c r="K7573" s="26">
        <v>0.21</v>
      </c>
    </row>
    <row r="7574" spans="1:11">
      <c r="A7574" s="4">
        <v>70033</v>
      </c>
      <c r="B7574" t="s">
        <v>8608</v>
      </c>
      <c r="C7574" s="5">
        <f>IF($F$2=0," - ",Tabla1[[#This Row],[Base Precio de Lista neto]])</f>
        <v>16584.427100000001</v>
      </c>
      <c r="D7574" s="5">
        <f>IF($F$2=0," - ",Tabla1[[#This Row],[Base Precio de Lista neto]]*(1-$F$2))</f>
        <v>11609.098969999999</v>
      </c>
      <c r="E7574" s="5">
        <f>IF($F$2=0," - ",Tabla1[[#This Row],[Base para Mejor precio]]*(1-$F$2))</f>
        <v>10448.189073</v>
      </c>
      <c r="F7574" s="4" t="s">
        <v>4</v>
      </c>
      <c r="G7574" s="16" t="s">
        <v>5696</v>
      </c>
      <c r="H7574" s="5">
        <f>IFERROR(IF($F$3=0,"-",Tabla1[[#This Row],[Precio de Cliente neto]]*(1+$F$3)),"-")</f>
        <v>17413.648454999999</v>
      </c>
      <c r="I7574" s="5">
        <v>16584.427100000001</v>
      </c>
      <c r="J7574" s="5">
        <v>14925.98439</v>
      </c>
      <c r="K7574" s="26">
        <v>0.21</v>
      </c>
    </row>
    <row r="7575" spans="1:11">
      <c r="A7575" s="4">
        <v>70034</v>
      </c>
      <c r="B7575" t="s">
        <v>8609</v>
      </c>
      <c r="C7575" s="5">
        <f>IF($F$2=0," - ",Tabla1[[#This Row],[Base Precio de Lista neto]])</f>
        <v>19152.2127</v>
      </c>
      <c r="D7575" s="5">
        <f>IF($F$2=0," - ",Tabla1[[#This Row],[Base Precio de Lista neto]]*(1-$F$2))</f>
        <v>13406.54889</v>
      </c>
      <c r="E7575" s="5">
        <f>IF($F$2=0," - ",Tabla1[[#This Row],[Base para Mejor precio]]*(1-$F$2))</f>
        <v>12065.894000999999</v>
      </c>
      <c r="F7575" s="4" t="s">
        <v>4</v>
      </c>
      <c r="G7575" s="16" t="s">
        <v>5696</v>
      </c>
      <c r="H7575" s="5">
        <f>IFERROR(IF($F$3=0,"-",Tabla1[[#This Row],[Precio de Cliente neto]]*(1+$F$3)),"-")</f>
        <v>20109.823335000001</v>
      </c>
      <c r="I7575" s="5">
        <v>19152.2127</v>
      </c>
      <c r="J7575" s="5">
        <v>17236.991429999998</v>
      </c>
      <c r="K7575" s="26">
        <v>0.21</v>
      </c>
    </row>
    <row r="7576" spans="1:11">
      <c r="A7576" s="4">
        <v>70035</v>
      </c>
      <c r="B7576" t="s">
        <v>8610</v>
      </c>
      <c r="C7576" s="5">
        <f>IF($F$2=0," - ",Tabla1[[#This Row],[Base Precio de Lista neto]])</f>
        <v>17569.013599999998</v>
      </c>
      <c r="D7576" s="5">
        <f>IF($F$2=0," - ",Tabla1[[#This Row],[Base Precio de Lista neto]]*(1-$F$2))</f>
        <v>12298.309519999999</v>
      </c>
      <c r="E7576" s="5">
        <f>IF($F$2=0," - ",Tabla1[[#This Row],[Base para Mejor precio]]*(1-$F$2))</f>
        <v>11068.478568</v>
      </c>
      <c r="F7576" s="4" t="s">
        <v>4</v>
      </c>
      <c r="G7576" s="16" t="s">
        <v>5696</v>
      </c>
      <c r="H7576" s="5">
        <f>IFERROR(IF($F$3=0,"-",Tabla1[[#This Row],[Precio de Cliente neto]]*(1+$F$3)),"-")</f>
        <v>18447.46428</v>
      </c>
      <c r="I7576" s="5">
        <v>17569.013599999998</v>
      </c>
      <c r="J7576" s="5">
        <v>15812.11224</v>
      </c>
      <c r="K7576" s="26">
        <v>0.21</v>
      </c>
    </row>
    <row r="7577" spans="1:11">
      <c r="A7577" s="4">
        <v>70036</v>
      </c>
      <c r="B7577" t="s">
        <v>8611</v>
      </c>
      <c r="C7577" s="5">
        <f>IF($F$2=0," - ",Tabla1[[#This Row],[Base Precio de Lista neto]])</f>
        <v>19499.677299999999</v>
      </c>
      <c r="D7577" s="5">
        <f>IF($F$2=0," - ",Tabla1[[#This Row],[Base Precio de Lista neto]]*(1-$F$2))</f>
        <v>13649.774109999998</v>
      </c>
      <c r="E7577" s="5">
        <f>IF($F$2=0," - ",Tabla1[[#This Row],[Base para Mejor precio]]*(1-$F$2))</f>
        <v>12284.796698999999</v>
      </c>
      <c r="F7577" s="4" t="s">
        <v>4</v>
      </c>
      <c r="G7577" s="16" t="s">
        <v>5696</v>
      </c>
      <c r="H7577" s="5">
        <f>IFERROR(IF($F$3=0,"-",Tabla1[[#This Row],[Precio de Cliente neto]]*(1+$F$3)),"-")</f>
        <v>20474.661164999998</v>
      </c>
      <c r="I7577" s="5">
        <v>19499.677299999999</v>
      </c>
      <c r="J7577" s="5">
        <v>17549.709569999999</v>
      </c>
      <c r="K7577" s="26">
        <v>0.21</v>
      </c>
    </row>
    <row r="7578" spans="1:11">
      <c r="A7578" s="4">
        <v>70041</v>
      </c>
      <c r="B7578" t="s">
        <v>4745</v>
      </c>
      <c r="C7578" s="5">
        <f>IF($F$2=0," - ",Tabla1[[#This Row],[Base Precio de Lista neto]])</f>
        <v>41190.3056</v>
      </c>
      <c r="D7578" s="5">
        <f>IF($F$2=0," - ",Tabla1[[#This Row],[Base Precio de Lista neto]]*(1-$F$2))</f>
        <v>28833.213919999998</v>
      </c>
      <c r="E7578" s="5">
        <f>IF($F$2=0," - ",Tabla1[[#This Row],[Base para Mejor precio]]*(1-$F$2))</f>
        <v>25949.892528</v>
      </c>
      <c r="F7578" s="4" t="s">
        <v>5</v>
      </c>
      <c r="G7578" s="16" t="s">
        <v>5696</v>
      </c>
      <c r="H7578" s="5">
        <f>IFERROR(IF($F$3=0,"-",Tabla1[[#This Row],[Precio de Cliente neto]]*(1+$F$3)),"-")</f>
        <v>43249.820879999999</v>
      </c>
      <c r="I7578" s="5">
        <v>41190.3056</v>
      </c>
      <c r="J7578" s="5">
        <v>37071.27504</v>
      </c>
      <c r="K7578" s="26">
        <v>0.21</v>
      </c>
    </row>
    <row r="7579" spans="1:11">
      <c r="A7579" s="4">
        <v>70047</v>
      </c>
      <c r="B7579" t="s">
        <v>4746</v>
      </c>
      <c r="C7579" s="5">
        <f>IF($F$2=0," - ",Tabla1[[#This Row],[Base Precio de Lista neto]])</f>
        <v>58885.4663</v>
      </c>
      <c r="D7579" s="5">
        <f>IF($F$2=0," - ",Tabla1[[#This Row],[Base Precio de Lista neto]]*(1-$F$2))</f>
        <v>41219.826409999994</v>
      </c>
      <c r="E7579" s="5">
        <f>IF($F$2=0," - ",Tabla1[[#This Row],[Base para Mejor precio]]*(1-$F$2))</f>
        <v>37097.843768999999</v>
      </c>
      <c r="F7579" s="4" t="s">
        <v>5</v>
      </c>
      <c r="G7579" s="16" t="s">
        <v>5696</v>
      </c>
      <c r="H7579" s="5">
        <f>IFERROR(IF($F$3=0,"-",Tabla1[[#This Row],[Precio de Cliente neto]]*(1+$F$3)),"-")</f>
        <v>61829.739614999991</v>
      </c>
      <c r="I7579" s="5">
        <v>58885.4663</v>
      </c>
      <c r="J7579" s="5">
        <v>52996.919670000003</v>
      </c>
      <c r="K7579" s="26">
        <v>0.21</v>
      </c>
    </row>
    <row r="7580" spans="1:11">
      <c r="A7580" s="4">
        <v>70051</v>
      </c>
      <c r="B7580" t="s">
        <v>4747</v>
      </c>
      <c r="C7580" s="5">
        <f>IF($F$2=0," - ",Tabla1[[#This Row],[Base Precio de Lista neto]])</f>
        <v>23813.507000000001</v>
      </c>
      <c r="D7580" s="5">
        <f>IF($F$2=0," - ",Tabla1[[#This Row],[Base Precio de Lista neto]]*(1-$F$2))</f>
        <v>16669.454900000001</v>
      </c>
      <c r="E7580" s="5">
        <f>IF($F$2=0," - ",Tabla1[[#This Row],[Base para Mejor precio]]*(1-$F$2))</f>
        <v>15002.509409999999</v>
      </c>
      <c r="F7580" s="4" t="s">
        <v>5</v>
      </c>
      <c r="G7580" s="16" t="s">
        <v>5696</v>
      </c>
      <c r="H7580" s="5">
        <f>IFERROR(IF($F$3=0,"-",Tabla1[[#This Row],[Precio de Cliente neto]]*(1+$F$3)),"-")</f>
        <v>25004.182350000003</v>
      </c>
      <c r="I7580" s="5">
        <v>23813.507000000001</v>
      </c>
      <c r="J7580" s="5">
        <v>21432.156299999999</v>
      </c>
      <c r="K7580" s="26">
        <v>0.21</v>
      </c>
    </row>
    <row r="7581" spans="1:11">
      <c r="A7581" s="4">
        <v>70052</v>
      </c>
      <c r="B7581" t="s">
        <v>4748</v>
      </c>
      <c r="C7581" s="5">
        <f>IF($F$2=0," - ",Tabla1[[#This Row],[Base Precio de Lista neto]])</f>
        <v>29616.385399999999</v>
      </c>
      <c r="D7581" s="5">
        <f>IF($F$2=0," - ",Tabla1[[#This Row],[Base Precio de Lista neto]]*(1-$F$2))</f>
        <v>20731.469779999999</v>
      </c>
      <c r="E7581" s="5">
        <f>IF($F$2=0," - ",Tabla1[[#This Row],[Base para Mejor precio]]*(1-$F$2))</f>
        <v>18658.322801999999</v>
      </c>
      <c r="F7581" s="4" t="s">
        <v>5</v>
      </c>
      <c r="G7581" s="16" t="s">
        <v>5696</v>
      </c>
      <c r="H7581" s="5">
        <f>IFERROR(IF($F$3=0,"-",Tabla1[[#This Row],[Precio de Cliente neto]]*(1+$F$3)),"-")</f>
        <v>31097.204669999999</v>
      </c>
      <c r="I7581" s="5">
        <v>29616.385399999999</v>
      </c>
      <c r="J7581" s="5">
        <v>26654.746859999999</v>
      </c>
      <c r="K7581" s="26">
        <v>0.21</v>
      </c>
    </row>
    <row r="7582" spans="1:11">
      <c r="A7582" s="4">
        <v>70058</v>
      </c>
      <c r="B7582" t="s">
        <v>4749</v>
      </c>
      <c r="C7582" s="5">
        <f>IF($F$2=0," - ",Tabla1[[#This Row],[Base Precio de Lista neto]])</f>
        <v>17677.359</v>
      </c>
      <c r="D7582" s="5">
        <f>IF($F$2=0," - ",Tabla1[[#This Row],[Base Precio de Lista neto]]*(1-$F$2))</f>
        <v>12374.1513</v>
      </c>
      <c r="E7582" s="5">
        <f>IF($F$2=0," - ",Tabla1[[#This Row],[Base para Mejor precio]]*(1-$F$2))</f>
        <v>9466.2257444999996</v>
      </c>
      <c r="F7582" s="4" t="s">
        <v>5</v>
      </c>
      <c r="G7582" s="16" t="s">
        <v>7913</v>
      </c>
      <c r="H7582" s="5">
        <f>IFERROR(IF($F$3=0,"-",Tabla1[[#This Row],[Precio de Cliente neto]]*(1+$F$3)),"-")</f>
        <v>18561.22695</v>
      </c>
      <c r="I7582" s="5">
        <v>17677.359</v>
      </c>
      <c r="J7582" s="5">
        <v>13523.179635</v>
      </c>
      <c r="K7582" s="26">
        <v>0.21</v>
      </c>
    </row>
    <row r="7583" spans="1:11">
      <c r="A7583" s="4">
        <v>70059</v>
      </c>
      <c r="B7583" t="s">
        <v>4750</v>
      </c>
      <c r="C7583" s="5">
        <f>IF($F$2=0," - ",Tabla1[[#This Row],[Base Precio de Lista neto]])</f>
        <v>8321.9527999999991</v>
      </c>
      <c r="D7583" s="5">
        <f>IF($F$2=0," - ",Tabla1[[#This Row],[Base Precio de Lista neto]]*(1-$F$2))</f>
        <v>5825.3669599999994</v>
      </c>
      <c r="E7583" s="5">
        <f>IF($F$2=0," - ",Tabla1[[#This Row],[Base para Mejor precio]]*(1-$F$2))</f>
        <v>4456.4057243999996</v>
      </c>
      <c r="F7583" s="4" t="s">
        <v>5</v>
      </c>
      <c r="G7583" s="16" t="s">
        <v>7913</v>
      </c>
      <c r="H7583" s="5">
        <f>IFERROR(IF($F$3=0,"-",Tabla1[[#This Row],[Precio de Cliente neto]]*(1+$F$3)),"-")</f>
        <v>8738.0504399999991</v>
      </c>
      <c r="I7583" s="5">
        <v>8321.9527999999991</v>
      </c>
      <c r="J7583" s="5">
        <v>6366.2938919999997</v>
      </c>
      <c r="K7583" s="26">
        <v>0.21</v>
      </c>
    </row>
    <row r="7584" spans="1:11">
      <c r="A7584" s="4">
        <v>70060</v>
      </c>
      <c r="B7584" t="s">
        <v>4751</v>
      </c>
      <c r="C7584" s="5">
        <f>IF($F$2=0," - ",Tabla1[[#This Row],[Base Precio de Lista neto]])</f>
        <v>12122.3797</v>
      </c>
      <c r="D7584" s="5">
        <f>IF($F$2=0," - ",Tabla1[[#This Row],[Base Precio de Lista neto]]*(1-$F$2))</f>
        <v>8485.6657899999991</v>
      </c>
      <c r="E7584" s="5">
        <f>IF($F$2=0," - ",Tabla1[[#This Row],[Base para Mejor precio]]*(1-$F$2))</f>
        <v>6491.53432935</v>
      </c>
      <c r="F7584" s="4" t="s">
        <v>5</v>
      </c>
      <c r="G7584" s="16" t="s">
        <v>7913</v>
      </c>
      <c r="H7584" s="5">
        <f>IFERROR(IF($F$3=0,"-",Tabla1[[#This Row],[Precio de Cliente neto]]*(1+$F$3)),"-")</f>
        <v>12728.498684999999</v>
      </c>
      <c r="I7584" s="5">
        <v>12122.3797</v>
      </c>
      <c r="J7584" s="5">
        <v>9273.6204705</v>
      </c>
      <c r="K7584" s="26">
        <v>0.21</v>
      </c>
    </row>
    <row r="7585" spans="1:11">
      <c r="A7585" s="4">
        <v>70061</v>
      </c>
      <c r="B7585" t="s">
        <v>4752</v>
      </c>
      <c r="C7585" s="5">
        <f>IF($F$2=0," - ",Tabla1[[#This Row],[Base Precio de Lista neto]])</f>
        <v>26852.344400000002</v>
      </c>
      <c r="D7585" s="5">
        <f>IF($F$2=0," - ",Tabla1[[#This Row],[Base Precio de Lista neto]]*(1-$F$2))</f>
        <v>18796.641080000001</v>
      </c>
      <c r="E7585" s="5">
        <f>IF($F$2=0," - ",Tabla1[[#This Row],[Base para Mejor precio]]*(1-$F$2))</f>
        <v>14379.430426199999</v>
      </c>
      <c r="F7585" s="4" t="s">
        <v>5</v>
      </c>
      <c r="G7585" s="16" t="s">
        <v>7913</v>
      </c>
      <c r="H7585" s="5">
        <f>IFERROR(IF($F$3=0,"-",Tabla1[[#This Row],[Precio de Cliente neto]]*(1+$F$3)),"-")</f>
        <v>28194.961620000002</v>
      </c>
      <c r="I7585" s="5">
        <v>26852.344400000002</v>
      </c>
      <c r="J7585" s="5">
        <v>20542.043465999999</v>
      </c>
      <c r="K7585" s="26">
        <v>0.21</v>
      </c>
    </row>
    <row r="7586" spans="1:11">
      <c r="A7586" s="4">
        <v>70062</v>
      </c>
      <c r="B7586" t="s">
        <v>4753</v>
      </c>
      <c r="C7586" s="5">
        <f>IF($F$2=0," - ",Tabla1[[#This Row],[Base Precio de Lista neto]])</f>
        <v>31143.007900000001</v>
      </c>
      <c r="D7586" s="5">
        <f>IF($F$2=0," - ",Tabla1[[#This Row],[Base Precio de Lista neto]]*(1-$F$2))</f>
        <v>21800.105530000001</v>
      </c>
      <c r="E7586" s="5">
        <f>IF($F$2=0," - ",Tabla1[[#This Row],[Base para Mejor precio]]*(1-$F$2))</f>
        <v>16677.080730449998</v>
      </c>
      <c r="F7586" s="4" t="s">
        <v>5</v>
      </c>
      <c r="G7586" s="16" t="s">
        <v>7913</v>
      </c>
      <c r="H7586" s="5">
        <f>IFERROR(IF($F$3=0,"-",Tabla1[[#This Row],[Precio de Cliente neto]]*(1+$F$3)),"-")</f>
        <v>32700.158295000001</v>
      </c>
      <c r="I7586" s="5">
        <v>31143.007900000001</v>
      </c>
      <c r="J7586" s="5">
        <v>23824.401043499998</v>
      </c>
      <c r="K7586" s="26">
        <v>0.21</v>
      </c>
    </row>
    <row r="7587" spans="1:11">
      <c r="A7587" s="4">
        <v>70063</v>
      </c>
      <c r="B7587" t="s">
        <v>4754</v>
      </c>
      <c r="C7587" s="5">
        <f>IF($F$2=0," - ",Tabla1[[#This Row],[Base Precio de Lista neto]])</f>
        <v>44665.072099999998</v>
      </c>
      <c r="D7587" s="5">
        <f>IF($F$2=0," - ",Tabla1[[#This Row],[Base Precio de Lista neto]]*(1-$F$2))</f>
        <v>31265.550469999995</v>
      </c>
      <c r="E7587" s="5">
        <f>IF($F$2=0," - ",Tabla1[[#This Row],[Base para Mejor precio]]*(1-$F$2))</f>
        <v>23918.146109549998</v>
      </c>
      <c r="F7587" s="4" t="s">
        <v>5</v>
      </c>
      <c r="G7587" s="16" t="s">
        <v>7913</v>
      </c>
      <c r="H7587" s="5">
        <f>IFERROR(IF($F$3=0,"-",Tabla1[[#This Row],[Precio de Cliente neto]]*(1+$F$3)),"-")</f>
        <v>46898.325704999996</v>
      </c>
      <c r="I7587" s="5">
        <v>44665.072099999998</v>
      </c>
      <c r="J7587" s="5">
        <v>34168.780156499997</v>
      </c>
      <c r="K7587" s="26">
        <v>0.21</v>
      </c>
    </row>
    <row r="7588" spans="1:11">
      <c r="A7588" s="4">
        <v>70064</v>
      </c>
      <c r="B7588" t="s">
        <v>4755</v>
      </c>
      <c r="C7588" s="5">
        <f>IF($F$2=0," - ",Tabla1[[#This Row],[Base Precio de Lista neto]])</f>
        <v>78606.605200000005</v>
      </c>
      <c r="D7588" s="5">
        <f>IF($F$2=0," - ",Tabla1[[#This Row],[Base Precio de Lista neto]]*(1-$F$2))</f>
        <v>55024.623639999998</v>
      </c>
      <c r="E7588" s="5">
        <f>IF($F$2=0," - ",Tabla1[[#This Row],[Base para Mejor precio]]*(1-$F$2))</f>
        <v>49522.161275999999</v>
      </c>
      <c r="F7588" s="4" t="s">
        <v>5</v>
      </c>
      <c r="G7588" s="16" t="s">
        <v>5696</v>
      </c>
      <c r="H7588" s="5">
        <f>IFERROR(IF($F$3=0,"-",Tabla1[[#This Row],[Precio de Cliente neto]]*(1+$F$3)),"-")</f>
        <v>82536.935459999993</v>
      </c>
      <c r="I7588" s="5">
        <v>78606.605200000005</v>
      </c>
      <c r="J7588" s="5">
        <v>70745.944680000001</v>
      </c>
      <c r="K7588" s="26">
        <v>0.21</v>
      </c>
    </row>
    <row r="7589" spans="1:11">
      <c r="A7589" s="4">
        <v>70065</v>
      </c>
      <c r="B7589" t="s">
        <v>4756</v>
      </c>
      <c r="C7589" s="5">
        <f>IF($F$2=0," - ",Tabla1[[#This Row],[Base Precio de Lista neto]])</f>
        <v>67038.468200000003</v>
      </c>
      <c r="D7589" s="5">
        <f>IF($F$2=0," - ",Tabla1[[#This Row],[Base Precio de Lista neto]]*(1-$F$2))</f>
        <v>46926.927739999999</v>
      </c>
      <c r="E7589" s="5">
        <f>IF($F$2=0," - ",Tabla1[[#This Row],[Base para Mejor precio]]*(1-$F$2))</f>
        <v>42234.234965999996</v>
      </c>
      <c r="F7589" s="4" t="s">
        <v>5</v>
      </c>
      <c r="G7589" s="16" t="s">
        <v>5696</v>
      </c>
      <c r="H7589" s="5">
        <f>IFERROR(IF($F$3=0,"-",Tabla1[[#This Row],[Precio de Cliente neto]]*(1+$F$3)),"-")</f>
        <v>70390.391609999991</v>
      </c>
      <c r="I7589" s="5">
        <v>67038.468200000003</v>
      </c>
      <c r="J7589" s="5">
        <v>60334.621379999997</v>
      </c>
      <c r="K7589" s="26">
        <v>0.21</v>
      </c>
    </row>
    <row r="7590" spans="1:11">
      <c r="A7590" s="4">
        <v>70066</v>
      </c>
      <c r="B7590" t="s">
        <v>4757</v>
      </c>
      <c r="C7590" s="5">
        <f>IF($F$2=0," - ",Tabla1[[#This Row],[Base Precio de Lista neto]])</f>
        <v>134059.57139999999</v>
      </c>
      <c r="D7590" s="5">
        <f>IF($F$2=0," - ",Tabla1[[#This Row],[Base Precio de Lista neto]]*(1-$F$2))</f>
        <v>93841.69997999999</v>
      </c>
      <c r="E7590" s="5">
        <f>IF($F$2=0," - ",Tabla1[[#This Row],[Base para Mejor precio]]*(1-$F$2))</f>
        <v>84457.529981999993</v>
      </c>
      <c r="F7590" s="4" t="s">
        <v>5</v>
      </c>
      <c r="G7590" s="16" t="s">
        <v>5696</v>
      </c>
      <c r="H7590" s="5">
        <f>IFERROR(IF($F$3=0,"-",Tabla1[[#This Row],[Precio de Cliente neto]]*(1+$F$3)),"-")</f>
        <v>140762.54996999999</v>
      </c>
      <c r="I7590" s="5">
        <v>134059.57139999999</v>
      </c>
      <c r="J7590" s="5">
        <v>120653.61426</v>
      </c>
      <c r="K7590" s="26">
        <v>0.21</v>
      </c>
    </row>
    <row r="7591" spans="1:11">
      <c r="A7591" s="4">
        <v>70067</v>
      </c>
      <c r="B7591" t="s">
        <v>4758</v>
      </c>
      <c r="C7591" s="5">
        <f>IF($F$2=0," - ",Tabla1[[#This Row],[Base Precio de Lista neto]])</f>
        <v>17100.506399999998</v>
      </c>
      <c r="D7591" s="5">
        <f>IF($F$2=0," - ",Tabla1[[#This Row],[Base Precio de Lista neto]]*(1-$F$2))</f>
        <v>11970.354479999998</v>
      </c>
      <c r="E7591" s="5">
        <f>IF($F$2=0," - ",Tabla1[[#This Row],[Base para Mejor precio]]*(1-$F$2))</f>
        <v>10773.319031999999</v>
      </c>
      <c r="F7591" s="4" t="s">
        <v>5</v>
      </c>
      <c r="G7591" s="16" t="s">
        <v>5696</v>
      </c>
      <c r="H7591" s="5">
        <f>IFERROR(IF($F$3=0,"-",Tabla1[[#This Row],[Precio de Cliente neto]]*(1+$F$3)),"-")</f>
        <v>17955.531719999999</v>
      </c>
      <c r="I7591" s="5">
        <v>17100.506399999998</v>
      </c>
      <c r="J7591" s="5">
        <v>15390.455760000001</v>
      </c>
      <c r="K7591" s="26">
        <v>0.21</v>
      </c>
    </row>
    <row r="7592" spans="1:11">
      <c r="A7592" s="4">
        <v>70068</v>
      </c>
      <c r="B7592" t="s">
        <v>4759</v>
      </c>
      <c r="C7592" s="5">
        <f>IF($F$2=0," - ",Tabla1[[#This Row],[Base Precio de Lista neto]])</f>
        <v>20293.155999999999</v>
      </c>
      <c r="D7592" s="5">
        <f>IF($F$2=0," - ",Tabla1[[#This Row],[Base Precio de Lista neto]]*(1-$F$2))</f>
        <v>14205.209199999999</v>
      </c>
      <c r="E7592" s="5">
        <f>IF($F$2=0," - ",Tabla1[[#This Row],[Base para Mejor precio]]*(1-$F$2))</f>
        <v>12784.68828</v>
      </c>
      <c r="F7592" s="4" t="s">
        <v>5</v>
      </c>
      <c r="G7592" s="16" t="s">
        <v>5696</v>
      </c>
      <c r="H7592" s="5">
        <f>IFERROR(IF($F$3=0,"-",Tabla1[[#This Row],[Precio de Cliente neto]]*(1+$F$3)),"-")</f>
        <v>21307.8138</v>
      </c>
      <c r="I7592" s="5">
        <v>20293.155999999999</v>
      </c>
      <c r="J7592" s="5">
        <v>18263.840400000001</v>
      </c>
      <c r="K7592" s="26">
        <v>0.21</v>
      </c>
    </row>
    <row r="7593" spans="1:11">
      <c r="A7593" s="4">
        <v>70069</v>
      </c>
      <c r="B7593" t="s">
        <v>4760</v>
      </c>
      <c r="C7593" s="5">
        <f>IF($F$2=0," - ",Tabla1[[#This Row],[Base Precio de Lista neto]])</f>
        <v>214396.9111</v>
      </c>
      <c r="D7593" s="5">
        <f>IF($F$2=0," - ",Tabla1[[#This Row],[Base Precio de Lista neto]]*(1-$F$2))</f>
        <v>150077.83776999998</v>
      </c>
      <c r="E7593" s="5">
        <f>IF($F$2=0," - ",Tabla1[[#This Row],[Base para Mejor precio]]*(1-$F$2))</f>
        <v>135070.05399300001</v>
      </c>
      <c r="F7593" s="4" t="s">
        <v>5</v>
      </c>
      <c r="G7593" s="16" t="s">
        <v>5696</v>
      </c>
      <c r="H7593" s="5">
        <f>IFERROR(IF($F$3=0,"-",Tabla1[[#This Row],[Precio de Cliente neto]]*(1+$F$3)),"-")</f>
        <v>225116.75665499998</v>
      </c>
      <c r="I7593" s="5">
        <v>214396.9111</v>
      </c>
      <c r="J7593" s="5">
        <v>192957.21999000001</v>
      </c>
      <c r="K7593" s="26">
        <v>0.21</v>
      </c>
    </row>
    <row r="7594" spans="1:11">
      <c r="A7594" s="4">
        <v>70070</v>
      </c>
      <c r="B7594" t="s">
        <v>8612</v>
      </c>
      <c r="C7594" s="5">
        <f>IF($F$2=0," - ",Tabla1[[#This Row],[Base Precio de Lista neto]])</f>
        <v>4180</v>
      </c>
      <c r="D7594" s="5">
        <f>IF($F$2=0," - ",Tabla1[[#This Row],[Base Precio de Lista neto]]*(1-$F$2))</f>
        <v>2926</v>
      </c>
      <c r="E7594" s="5">
        <f>IF($F$2=0," - ",Tabla1[[#This Row],[Base para Mejor precio]]*(1-$F$2))</f>
        <v>2238.39</v>
      </c>
      <c r="F7594" s="4" t="s">
        <v>5</v>
      </c>
      <c r="G7594" s="16" t="s">
        <v>7913</v>
      </c>
      <c r="H7594" s="5">
        <f>IFERROR(IF($F$3=0,"-",Tabla1[[#This Row],[Precio de Cliente neto]]*(1+$F$3)),"-")</f>
        <v>4389</v>
      </c>
      <c r="I7594" s="5">
        <v>4180</v>
      </c>
      <c r="J7594" s="5">
        <v>3197.7</v>
      </c>
      <c r="K7594" s="26">
        <v>0.21</v>
      </c>
    </row>
    <row r="7595" spans="1:11">
      <c r="A7595" s="4">
        <v>70071</v>
      </c>
      <c r="B7595" t="s">
        <v>8613</v>
      </c>
      <c r="C7595" s="5">
        <f>IF($F$2=0," - ",Tabla1[[#This Row],[Base Precio de Lista neto]])</f>
        <v>5902.6</v>
      </c>
      <c r="D7595" s="5">
        <f>IF($F$2=0," - ",Tabla1[[#This Row],[Base Precio de Lista neto]]*(1-$F$2))</f>
        <v>4131.82</v>
      </c>
      <c r="E7595" s="5">
        <f>IF($F$2=0," - ",Tabla1[[#This Row],[Base para Mejor precio]]*(1-$F$2))</f>
        <v>3160.8422999999993</v>
      </c>
      <c r="F7595" s="4" t="s">
        <v>5</v>
      </c>
      <c r="G7595" s="16" t="s">
        <v>7913</v>
      </c>
      <c r="H7595" s="5">
        <f>IFERROR(IF($F$3=0,"-",Tabla1[[#This Row],[Precio de Cliente neto]]*(1+$F$3)),"-")</f>
        <v>6197.73</v>
      </c>
      <c r="I7595" s="5">
        <v>5902.6</v>
      </c>
      <c r="J7595" s="5">
        <v>4515.4889999999996</v>
      </c>
      <c r="K7595" s="26">
        <v>0.21</v>
      </c>
    </row>
    <row r="7596" spans="1:11">
      <c r="A7596" s="4">
        <v>70072</v>
      </c>
      <c r="B7596" t="s">
        <v>8614</v>
      </c>
      <c r="C7596" s="5">
        <f>IF($F$2=0," - ",Tabla1[[#This Row],[Base Precio de Lista neto]])</f>
        <v>8580</v>
      </c>
      <c r="D7596" s="5">
        <f>IF($F$2=0," - ",Tabla1[[#This Row],[Base Precio de Lista neto]]*(1-$F$2))</f>
        <v>6006</v>
      </c>
      <c r="E7596" s="5">
        <f>IF($F$2=0," - ",Tabla1[[#This Row],[Base para Mejor precio]]*(1-$F$2))</f>
        <v>4594.5899999999992</v>
      </c>
      <c r="F7596" s="4" t="s">
        <v>5</v>
      </c>
      <c r="G7596" s="16" t="s">
        <v>7913</v>
      </c>
      <c r="H7596" s="5">
        <f>IFERROR(IF($F$3=0,"-",Tabla1[[#This Row],[Precio de Cliente neto]]*(1+$F$3)),"-")</f>
        <v>9009</v>
      </c>
      <c r="I7596" s="5">
        <v>8580</v>
      </c>
      <c r="J7596" s="5">
        <v>6563.7</v>
      </c>
      <c r="K7596" s="26">
        <v>0.21</v>
      </c>
    </row>
    <row r="7597" spans="1:11">
      <c r="A7597" s="4">
        <v>70076</v>
      </c>
      <c r="B7597" t="s">
        <v>8615</v>
      </c>
      <c r="C7597" s="5">
        <f>IF($F$2=0," - ",Tabla1[[#This Row],[Base Precio de Lista neto]])</f>
        <v>105197.7065</v>
      </c>
      <c r="D7597" s="5">
        <f>IF($F$2=0," - ",Tabla1[[#This Row],[Base Precio de Lista neto]]*(1-$F$2))</f>
        <v>73638.394549999997</v>
      </c>
      <c r="E7597" s="5">
        <f>IF($F$2=0," - ",Tabla1[[#This Row],[Base para Mejor precio]]*(1-$F$2))</f>
        <v>66274.555094999989</v>
      </c>
      <c r="F7597" s="4" t="s">
        <v>6</v>
      </c>
      <c r="G7597" s="16" t="s">
        <v>5696</v>
      </c>
      <c r="H7597" s="5">
        <f>IFERROR(IF($F$3=0,"-",Tabla1[[#This Row],[Precio de Cliente neto]]*(1+$F$3)),"-")</f>
        <v>110457.591825</v>
      </c>
      <c r="I7597" s="5">
        <v>105197.7065</v>
      </c>
      <c r="J7597" s="5">
        <v>94677.935849999994</v>
      </c>
      <c r="K7597" s="26">
        <v>0.21</v>
      </c>
    </row>
    <row r="7598" spans="1:11">
      <c r="A7598" s="4">
        <v>70077</v>
      </c>
      <c r="B7598" t="s">
        <v>8616</v>
      </c>
      <c r="C7598" s="5">
        <f>IF($F$2=0," - ",Tabla1[[#This Row],[Base Precio de Lista neto]])</f>
        <v>132574.15539999999</v>
      </c>
      <c r="D7598" s="5">
        <f>IF($F$2=0," - ",Tabla1[[#This Row],[Base Precio de Lista neto]]*(1-$F$2))</f>
        <v>92801.908779999983</v>
      </c>
      <c r="E7598" s="5">
        <f>IF($F$2=0," - ",Tabla1[[#This Row],[Base para Mejor precio]]*(1-$F$2))</f>
        <v>83521.717901999989</v>
      </c>
      <c r="F7598" s="4" t="s">
        <v>6</v>
      </c>
      <c r="G7598" s="16" t="s">
        <v>5696</v>
      </c>
      <c r="H7598" s="5">
        <f>IFERROR(IF($F$3=0,"-",Tabla1[[#This Row],[Precio de Cliente neto]]*(1+$F$3)),"-")</f>
        <v>139202.86316999997</v>
      </c>
      <c r="I7598" s="5">
        <v>132574.15539999999</v>
      </c>
      <c r="J7598" s="5">
        <v>119316.73986</v>
      </c>
      <c r="K7598" s="26">
        <v>0.21</v>
      </c>
    </row>
    <row r="7599" spans="1:11">
      <c r="A7599" s="4">
        <v>70113</v>
      </c>
      <c r="B7599" t="s">
        <v>8617</v>
      </c>
      <c r="C7599" s="5">
        <f>IF($F$2=0," - ",Tabla1[[#This Row],[Base Precio de Lista neto]])</f>
        <v>8668.0540000000001</v>
      </c>
      <c r="D7599" s="5">
        <f>IF($F$2=0," - ",Tabla1[[#This Row],[Base Precio de Lista neto]]*(1-$F$2))</f>
        <v>6067.6377999999995</v>
      </c>
      <c r="E7599" s="5">
        <f>IF($F$2=0," - ",Tabla1[[#This Row],[Base para Mejor precio]]*(1-$F$2))</f>
        <v>5460.8740199999993</v>
      </c>
      <c r="F7599" s="4" t="s">
        <v>6</v>
      </c>
      <c r="G7599" s="16" t="s">
        <v>5696</v>
      </c>
      <c r="H7599" s="5">
        <f>IFERROR(IF($F$3=0,"-",Tabla1[[#This Row],[Precio de Cliente neto]]*(1+$F$3)),"-")</f>
        <v>9101.4566999999988</v>
      </c>
      <c r="I7599" s="5">
        <v>8668.0540000000001</v>
      </c>
      <c r="J7599" s="5">
        <v>7801.2485999999999</v>
      </c>
      <c r="K7599" s="26">
        <v>0.21</v>
      </c>
    </row>
    <row r="7600" spans="1:11">
      <c r="A7600" s="4">
        <v>70114</v>
      </c>
      <c r="B7600" t="s">
        <v>8618</v>
      </c>
      <c r="C7600" s="5">
        <f>IF($F$2=0," - ",Tabla1[[#This Row],[Base Precio de Lista neto]])</f>
        <v>8067.8254999999999</v>
      </c>
      <c r="D7600" s="5">
        <f>IF($F$2=0," - ",Tabla1[[#This Row],[Base Precio de Lista neto]]*(1-$F$2))</f>
        <v>5647.4778499999993</v>
      </c>
      <c r="E7600" s="5">
        <f>IF($F$2=0," - ",Tabla1[[#This Row],[Base para Mejor precio]]*(1-$F$2))</f>
        <v>5082.7300649999997</v>
      </c>
      <c r="F7600" s="4" t="s">
        <v>6</v>
      </c>
      <c r="G7600" s="16" t="s">
        <v>5696</v>
      </c>
      <c r="H7600" s="5">
        <f>IFERROR(IF($F$3=0,"-",Tabla1[[#This Row],[Precio de Cliente neto]]*(1+$F$3)),"-")</f>
        <v>8471.216774999999</v>
      </c>
      <c r="I7600" s="5">
        <v>8067.8254999999999</v>
      </c>
      <c r="J7600" s="5">
        <v>7261.04295</v>
      </c>
      <c r="K7600" s="26">
        <v>0.21</v>
      </c>
    </row>
    <row r="7601" spans="1:11">
      <c r="A7601" s="4">
        <v>70122</v>
      </c>
      <c r="B7601" t="s">
        <v>8619</v>
      </c>
      <c r="C7601" s="5">
        <f>IF($F$2=0," - ",Tabla1[[#This Row],[Base Precio de Lista neto]])</f>
        <v>7432.3293999999996</v>
      </c>
      <c r="D7601" s="5">
        <f>IF($F$2=0," - ",Tabla1[[#This Row],[Base Precio de Lista neto]]*(1-$F$2))</f>
        <v>5202.6305799999991</v>
      </c>
      <c r="E7601" s="5">
        <f>IF($F$2=0," - ",Tabla1[[#This Row],[Base para Mejor precio]]*(1-$F$2))</f>
        <v>4682.3675219999996</v>
      </c>
      <c r="F7601" s="4" t="s">
        <v>4</v>
      </c>
      <c r="G7601" s="16" t="s">
        <v>5696</v>
      </c>
      <c r="H7601" s="5">
        <f>IFERROR(IF($F$3=0,"-",Tabla1[[#This Row],[Precio de Cliente neto]]*(1+$F$3)),"-")</f>
        <v>7803.9458699999986</v>
      </c>
      <c r="I7601" s="5">
        <v>7432.3293999999996</v>
      </c>
      <c r="J7601" s="5">
        <v>6689.0964599999998</v>
      </c>
      <c r="K7601" s="26">
        <v>0.21</v>
      </c>
    </row>
    <row r="7602" spans="1:11">
      <c r="A7602" s="4">
        <v>70140</v>
      </c>
      <c r="B7602" t="s">
        <v>8620</v>
      </c>
      <c r="C7602" s="5">
        <f>IF($F$2=0," - ",Tabla1[[#This Row],[Base Precio de Lista neto]])</f>
        <v>2809.8139999999999</v>
      </c>
      <c r="D7602" s="5">
        <f>IF($F$2=0," - ",Tabla1[[#This Row],[Base Precio de Lista neto]]*(1-$F$2))</f>
        <v>1966.8697999999997</v>
      </c>
      <c r="E7602" s="5">
        <f>IF($F$2=0," - ",Tabla1[[#This Row],[Base para Mejor precio]]*(1-$F$2))</f>
        <v>1770.18282</v>
      </c>
      <c r="F7602" s="4" t="s">
        <v>6</v>
      </c>
      <c r="G7602" s="16" t="s">
        <v>5696</v>
      </c>
      <c r="H7602" s="5">
        <f>IFERROR(IF($F$3=0,"-",Tabla1[[#This Row],[Precio de Cliente neto]]*(1+$F$3)),"-")</f>
        <v>2950.3046999999997</v>
      </c>
      <c r="I7602" s="5">
        <v>2809.8139999999999</v>
      </c>
      <c r="J7602" s="5">
        <v>2528.8326000000002</v>
      </c>
      <c r="K7602" s="26">
        <v>0.21</v>
      </c>
    </row>
    <row r="7603" spans="1:11">
      <c r="A7603" s="4">
        <v>70142</v>
      </c>
      <c r="B7603" t="s">
        <v>4761</v>
      </c>
      <c r="C7603" s="5">
        <f>IF($F$2=0," - ",Tabla1[[#This Row],[Base Precio de Lista neto]])</f>
        <v>5749.0662000000002</v>
      </c>
      <c r="D7603" s="5">
        <f>IF($F$2=0," - ",Tabla1[[#This Row],[Base Precio de Lista neto]]*(1-$F$2))</f>
        <v>4024.3463400000001</v>
      </c>
      <c r="E7603" s="5">
        <f>IF($F$2=0," - ",Tabla1[[#This Row],[Base para Mejor precio]]*(1-$F$2))</f>
        <v>3621.9117059999994</v>
      </c>
      <c r="F7603" s="4" t="s">
        <v>6</v>
      </c>
      <c r="G7603" s="16" t="s">
        <v>5696</v>
      </c>
      <c r="H7603" s="5">
        <f>IFERROR(IF($F$3=0,"-",Tabla1[[#This Row],[Precio de Cliente neto]]*(1+$F$3)),"-")</f>
        <v>6036.5195100000001</v>
      </c>
      <c r="I7603" s="5">
        <v>5749.0662000000002</v>
      </c>
      <c r="J7603" s="5">
        <v>5174.1595799999996</v>
      </c>
      <c r="K7603" s="26">
        <v>0.21</v>
      </c>
    </row>
    <row r="7604" spans="1:11">
      <c r="A7604" s="4">
        <v>70143</v>
      </c>
      <c r="B7604" t="s">
        <v>4762</v>
      </c>
      <c r="C7604" s="5">
        <f>IF($F$2=0," - ",Tabla1[[#This Row],[Base Precio de Lista neto]])</f>
        <v>5244.5223999999998</v>
      </c>
      <c r="D7604" s="5">
        <f>IF($F$2=0," - ",Tabla1[[#This Row],[Base Precio de Lista neto]]*(1-$F$2))</f>
        <v>3671.1656799999996</v>
      </c>
      <c r="E7604" s="5">
        <f>IF($F$2=0," - ",Tabla1[[#This Row],[Base para Mejor precio]]*(1-$F$2))</f>
        <v>3304.0491120000002</v>
      </c>
      <c r="F7604" s="4" t="s">
        <v>6</v>
      </c>
      <c r="G7604" s="16" t="s">
        <v>5696</v>
      </c>
      <c r="H7604" s="5">
        <f>IFERROR(IF($F$3=0,"-",Tabla1[[#This Row],[Precio de Cliente neto]]*(1+$F$3)),"-")</f>
        <v>5506.7485199999992</v>
      </c>
      <c r="I7604" s="5">
        <v>5244.5223999999998</v>
      </c>
      <c r="J7604" s="5">
        <v>4720.0701600000002</v>
      </c>
      <c r="K7604" s="26">
        <v>0.21</v>
      </c>
    </row>
    <row r="7605" spans="1:11">
      <c r="A7605" s="4">
        <v>70146</v>
      </c>
      <c r="B7605" t="s">
        <v>4763</v>
      </c>
      <c r="C7605" s="5">
        <f>IF($F$2=0," - ",Tabla1[[#This Row],[Base Precio de Lista neto]])</f>
        <v>1779.2372</v>
      </c>
      <c r="D7605" s="5">
        <f>IF($F$2=0," - ",Tabla1[[#This Row],[Base Precio de Lista neto]]*(1-$F$2))</f>
        <v>1245.46604</v>
      </c>
      <c r="E7605" s="5">
        <f>IF($F$2=0," - ",Tabla1[[#This Row],[Base para Mejor precio]]*(1-$F$2))</f>
        <v>1120.9194359999999</v>
      </c>
      <c r="F7605" s="4" t="s">
        <v>6</v>
      </c>
      <c r="G7605" s="16" t="s">
        <v>5696</v>
      </c>
      <c r="H7605" s="5">
        <f>IFERROR(IF($F$3=0,"-",Tabla1[[#This Row],[Precio de Cliente neto]]*(1+$F$3)),"-")</f>
        <v>1868.1990599999999</v>
      </c>
      <c r="I7605" s="5">
        <v>1779.2372</v>
      </c>
      <c r="J7605" s="5">
        <v>1601.31348</v>
      </c>
      <c r="K7605" s="26">
        <v>0.21</v>
      </c>
    </row>
    <row r="7606" spans="1:11">
      <c r="A7606" s="4">
        <v>70147</v>
      </c>
      <c r="B7606" t="s">
        <v>4764</v>
      </c>
      <c r="C7606" s="5">
        <f>IF($F$2=0," - ",Tabla1[[#This Row],[Base Precio de Lista neto]])</f>
        <v>2625.5243999999998</v>
      </c>
      <c r="D7606" s="5">
        <f>IF($F$2=0," - ",Tabla1[[#This Row],[Base Precio de Lista neto]]*(1-$F$2))</f>
        <v>1837.8670799999998</v>
      </c>
      <c r="E7606" s="5">
        <f>IF($F$2=0," - ",Tabla1[[#This Row],[Base para Mejor precio]]*(1-$F$2))</f>
        <v>1654.0803719999999</v>
      </c>
      <c r="F7606" s="4" t="s">
        <v>6</v>
      </c>
      <c r="G7606" s="16" t="s">
        <v>5696</v>
      </c>
      <c r="H7606" s="5">
        <f>IFERROR(IF($F$3=0,"-",Tabla1[[#This Row],[Precio de Cliente neto]]*(1+$F$3)),"-")</f>
        <v>2756.8006199999995</v>
      </c>
      <c r="I7606" s="5">
        <v>2625.5243999999998</v>
      </c>
      <c r="J7606" s="5">
        <v>2362.9719599999999</v>
      </c>
      <c r="K7606" s="26">
        <v>0.21</v>
      </c>
    </row>
    <row r="7607" spans="1:11">
      <c r="A7607" s="4">
        <v>70148</v>
      </c>
      <c r="B7607" t="s">
        <v>4765</v>
      </c>
      <c r="C7607" s="5">
        <f>IF($F$2=0," - ",Tabla1[[#This Row],[Base Precio de Lista neto]])</f>
        <v>1990.1229000000001</v>
      </c>
      <c r="D7607" s="5">
        <f>IF($F$2=0," - ",Tabla1[[#This Row],[Base Precio de Lista neto]]*(1-$F$2))</f>
        <v>1393.0860299999999</v>
      </c>
      <c r="E7607" s="5">
        <f>IF($F$2=0," - ",Tabla1[[#This Row],[Base para Mejor precio]]*(1-$F$2))</f>
        <v>1253.777427</v>
      </c>
      <c r="F7607" s="4" t="s">
        <v>6</v>
      </c>
      <c r="G7607" s="16" t="s">
        <v>5696</v>
      </c>
      <c r="H7607" s="5">
        <f>IFERROR(IF($F$3=0,"-",Tabla1[[#This Row],[Precio de Cliente neto]]*(1+$F$3)),"-")</f>
        <v>2089.6290449999997</v>
      </c>
      <c r="I7607" s="5">
        <v>1990.1229000000001</v>
      </c>
      <c r="J7607" s="5">
        <v>1791.11061</v>
      </c>
      <c r="K7607" s="26">
        <v>0.21</v>
      </c>
    </row>
    <row r="7608" spans="1:11">
      <c r="A7608" s="4">
        <v>70149</v>
      </c>
      <c r="B7608" t="s">
        <v>6294</v>
      </c>
      <c r="C7608" s="5">
        <f>IF($F$2=0," - ",Tabla1[[#This Row],[Base Precio de Lista neto]])</f>
        <v>2856.6170999999999</v>
      </c>
      <c r="D7608" s="5">
        <f>IF($F$2=0," - ",Tabla1[[#This Row],[Base Precio de Lista neto]]*(1-$F$2))</f>
        <v>1999.6319699999999</v>
      </c>
      <c r="E7608" s="5">
        <f>IF($F$2=0," - ",Tabla1[[#This Row],[Base para Mejor precio]]*(1-$F$2))</f>
        <v>1799.6687729999999</v>
      </c>
      <c r="F7608" s="4" t="s">
        <v>6</v>
      </c>
      <c r="G7608" s="16" t="s">
        <v>5696</v>
      </c>
      <c r="H7608" s="5">
        <f>IFERROR(IF($F$3=0,"-",Tabla1[[#This Row],[Precio de Cliente neto]]*(1+$F$3)),"-")</f>
        <v>2999.4479549999996</v>
      </c>
      <c r="I7608" s="5">
        <v>2856.6170999999999</v>
      </c>
      <c r="J7608" s="5">
        <v>2570.9553900000001</v>
      </c>
      <c r="K7608" s="26">
        <v>0.21</v>
      </c>
    </row>
    <row r="7609" spans="1:11">
      <c r="A7609" s="4">
        <v>70150</v>
      </c>
      <c r="B7609" t="s">
        <v>4766</v>
      </c>
      <c r="C7609" s="5">
        <f>IF($F$2=0," - ",Tabla1[[#This Row],[Base Precio de Lista neto]])</f>
        <v>5682.4592000000002</v>
      </c>
      <c r="D7609" s="5">
        <f>IF($F$2=0," - ",Tabla1[[#This Row],[Base Precio de Lista neto]]*(1-$F$2))</f>
        <v>3977.7214399999998</v>
      </c>
      <c r="E7609" s="5">
        <f>IF($F$2=0," - ",Tabla1[[#This Row],[Base para Mejor precio]]*(1-$F$2))</f>
        <v>3579.9492959999998</v>
      </c>
      <c r="F7609" s="4" t="s">
        <v>6</v>
      </c>
      <c r="G7609" s="16" t="s">
        <v>5696</v>
      </c>
      <c r="H7609" s="5">
        <f>IFERROR(IF($F$3=0,"-",Tabla1[[#This Row],[Precio de Cliente neto]]*(1+$F$3)),"-")</f>
        <v>5966.5821599999999</v>
      </c>
      <c r="I7609" s="5">
        <v>5682.4592000000002</v>
      </c>
      <c r="J7609" s="5">
        <v>5114.2132799999999</v>
      </c>
      <c r="K7609" s="26">
        <v>0.21</v>
      </c>
    </row>
    <row r="7610" spans="1:11">
      <c r="A7610" s="4">
        <v>70151</v>
      </c>
      <c r="B7610" t="s">
        <v>4767</v>
      </c>
      <c r="C7610" s="5">
        <f>IF($F$2=0," - ",Tabla1[[#This Row],[Base Precio de Lista neto]])</f>
        <v>2179.8154</v>
      </c>
      <c r="D7610" s="5">
        <f>IF($F$2=0," - ",Tabla1[[#This Row],[Base Precio de Lista neto]]*(1-$F$2))</f>
        <v>1525.87078</v>
      </c>
      <c r="E7610" s="5">
        <f>IF($F$2=0," - ",Tabla1[[#This Row],[Base para Mejor precio]]*(1-$F$2))</f>
        <v>1187.7530738598</v>
      </c>
      <c r="F7610" s="4" t="s">
        <v>5</v>
      </c>
      <c r="G7610" s="16" t="s">
        <v>7914</v>
      </c>
      <c r="H7610" s="5">
        <f>IFERROR(IF($F$3=0,"-",Tabla1[[#This Row],[Precio de Cliente neto]]*(1+$F$3)),"-")</f>
        <v>2288.8061699999998</v>
      </c>
      <c r="I7610" s="5">
        <v>2179.8154</v>
      </c>
      <c r="J7610" s="5">
        <v>1696.7901055140001</v>
      </c>
      <c r="K7610" s="26">
        <v>0.21</v>
      </c>
    </row>
    <row r="7611" spans="1:11">
      <c r="A7611" s="4">
        <v>70152</v>
      </c>
      <c r="B7611" t="s">
        <v>4768</v>
      </c>
      <c r="C7611" s="5">
        <f>IF($F$2=0," - ",Tabla1[[#This Row],[Base Precio de Lista neto]])</f>
        <v>6079.9967999999999</v>
      </c>
      <c r="D7611" s="5">
        <f>IF($F$2=0," - ",Tabla1[[#This Row],[Base Precio de Lista neto]]*(1-$F$2))</f>
        <v>4255.9977599999993</v>
      </c>
      <c r="E7611" s="5">
        <f>IF($F$2=0," - ",Tabla1[[#This Row],[Base para Mejor precio]]*(1-$F$2))</f>
        <v>3312.9112163615996</v>
      </c>
      <c r="F7611" s="4" t="s">
        <v>5</v>
      </c>
      <c r="G7611" s="16" t="s">
        <v>7914</v>
      </c>
      <c r="H7611" s="5">
        <f>IFERROR(IF($F$3=0,"-",Tabla1[[#This Row],[Precio de Cliente neto]]*(1+$F$3)),"-")</f>
        <v>6383.9966399999994</v>
      </c>
      <c r="I7611" s="5">
        <v>6079.9967999999999</v>
      </c>
      <c r="J7611" s="5">
        <v>4732.7303090879996</v>
      </c>
      <c r="K7611" s="26">
        <v>0.21</v>
      </c>
    </row>
    <row r="7612" spans="1:11">
      <c r="A7612" s="4">
        <v>70153</v>
      </c>
      <c r="B7612" t="s">
        <v>4769</v>
      </c>
      <c r="C7612" s="5">
        <f>IF($F$2=0," - ",Tabla1[[#This Row],[Base Precio de Lista neto]])</f>
        <v>3830.6012999999998</v>
      </c>
      <c r="D7612" s="5">
        <f>IF($F$2=0," - ",Tabla1[[#This Row],[Base Precio de Lista neto]]*(1-$F$2))</f>
        <v>2681.4209099999998</v>
      </c>
      <c r="E7612" s="5">
        <f>IF($F$2=0," - ",Tabla1[[#This Row],[Base para Mejor precio]]*(1-$F$2))</f>
        <v>2087.2448505530997</v>
      </c>
      <c r="F7612" s="4" t="s">
        <v>5</v>
      </c>
      <c r="G7612" s="16" t="s">
        <v>7914</v>
      </c>
      <c r="H7612" s="5">
        <f>IFERROR(IF($F$3=0,"-",Tabla1[[#This Row],[Precio de Cliente neto]]*(1+$F$3)),"-")</f>
        <v>4022.1313649999997</v>
      </c>
      <c r="I7612" s="5">
        <v>3830.6012999999998</v>
      </c>
      <c r="J7612" s="5">
        <v>2981.7783579329998</v>
      </c>
      <c r="K7612" s="26">
        <v>0.21</v>
      </c>
    </row>
    <row r="7613" spans="1:11">
      <c r="A7613" s="4">
        <v>70155</v>
      </c>
      <c r="B7613" t="s">
        <v>4770</v>
      </c>
      <c r="C7613" s="5">
        <f>IF($F$2=0," - ",Tabla1[[#This Row],[Base Precio de Lista neto]])</f>
        <v>4314.8964999999998</v>
      </c>
      <c r="D7613" s="5">
        <f>IF($F$2=0," - ",Tabla1[[#This Row],[Base Precio de Lista neto]]*(1-$F$2))</f>
        <v>3020.4275499999999</v>
      </c>
      <c r="E7613" s="5">
        <f>IF($F$2=0," - ",Tabla1[[#This Row],[Base para Mejor precio]]*(1-$F$2))</f>
        <v>2718.3847949999999</v>
      </c>
      <c r="F7613" s="4" t="s">
        <v>6</v>
      </c>
      <c r="G7613" s="16" t="s">
        <v>5696</v>
      </c>
      <c r="H7613" s="5">
        <f>IFERROR(IF($F$3=0,"-",Tabla1[[#This Row],[Precio de Cliente neto]]*(1+$F$3)),"-")</f>
        <v>4530.6413249999996</v>
      </c>
      <c r="I7613" s="5">
        <v>4314.8964999999998</v>
      </c>
      <c r="J7613" s="5">
        <v>3883.4068499999998</v>
      </c>
      <c r="K7613" s="26">
        <v>0.21</v>
      </c>
    </row>
    <row r="7614" spans="1:11">
      <c r="A7614" s="4">
        <v>70156</v>
      </c>
      <c r="B7614" t="s">
        <v>4771</v>
      </c>
      <c r="C7614" s="5">
        <f>IF($F$2=0," - ",Tabla1[[#This Row],[Base Precio de Lista neto]])</f>
        <v>4314.8964999999998</v>
      </c>
      <c r="D7614" s="5">
        <f>IF($F$2=0," - ",Tabla1[[#This Row],[Base Precio de Lista neto]]*(1-$F$2))</f>
        <v>3020.4275499999999</v>
      </c>
      <c r="E7614" s="5">
        <f>IF($F$2=0," - ",Tabla1[[#This Row],[Base para Mejor precio]]*(1-$F$2))</f>
        <v>2718.3847949999999</v>
      </c>
      <c r="F7614" s="4" t="s">
        <v>6</v>
      </c>
      <c r="G7614" s="16" t="s">
        <v>5696</v>
      </c>
      <c r="H7614" s="5">
        <f>IFERROR(IF($F$3=0,"-",Tabla1[[#This Row],[Precio de Cliente neto]]*(1+$F$3)),"-")</f>
        <v>4530.6413249999996</v>
      </c>
      <c r="I7614" s="5">
        <v>4314.8964999999998</v>
      </c>
      <c r="J7614" s="5">
        <v>3883.4068499999998</v>
      </c>
      <c r="K7614" s="26">
        <v>0.21</v>
      </c>
    </row>
    <row r="7615" spans="1:11">
      <c r="A7615" s="4">
        <v>70158</v>
      </c>
      <c r="B7615" t="s">
        <v>4772</v>
      </c>
      <c r="C7615" s="5">
        <f>IF($F$2=0," - ",Tabla1[[#This Row],[Base Precio de Lista neto]])</f>
        <v>5543.54</v>
      </c>
      <c r="D7615" s="5">
        <f>IF($F$2=0," - ",Tabla1[[#This Row],[Base Precio de Lista neto]]*(1-$F$2))</f>
        <v>3880.4779999999996</v>
      </c>
      <c r="E7615" s="5">
        <f>IF($F$2=0," - ",Tabla1[[#This Row],[Base para Mejor precio]]*(1-$F$2))</f>
        <v>3492.4301999999998</v>
      </c>
      <c r="F7615" s="4" t="s">
        <v>6</v>
      </c>
      <c r="G7615" s="16" t="s">
        <v>5696</v>
      </c>
      <c r="H7615" s="5">
        <f>IFERROR(IF($F$3=0,"-",Tabla1[[#This Row],[Precio de Cliente neto]]*(1+$F$3)),"-")</f>
        <v>5820.7169999999996</v>
      </c>
      <c r="I7615" s="5">
        <v>5543.54</v>
      </c>
      <c r="J7615" s="5">
        <v>4989.1859999999997</v>
      </c>
      <c r="K7615" s="26">
        <v>0.21</v>
      </c>
    </row>
    <row r="7616" spans="1:11">
      <c r="A7616" s="4">
        <v>70159</v>
      </c>
      <c r="B7616" t="s">
        <v>7845</v>
      </c>
      <c r="C7616" s="5">
        <f>IF($F$2=0," - ",Tabla1[[#This Row],[Base Precio de Lista neto]])</f>
        <v>1811.41</v>
      </c>
      <c r="D7616" s="5">
        <f>IF($F$2=0," - ",Tabla1[[#This Row],[Base Precio de Lista neto]]*(1-$F$2))</f>
        <v>1267.9870000000001</v>
      </c>
      <c r="E7616" s="5">
        <f>IF($F$2=0," - ",Tabla1[[#This Row],[Base para Mejor precio]]*(1-$F$2))</f>
        <v>1141.1883</v>
      </c>
      <c r="F7616" s="4" t="s">
        <v>6</v>
      </c>
      <c r="G7616" s="16" t="s">
        <v>5696</v>
      </c>
      <c r="H7616" s="5">
        <f>IFERROR(IF($F$3=0,"-",Tabla1[[#This Row],[Precio de Cliente neto]]*(1+$F$3)),"-")</f>
        <v>1901.9805000000001</v>
      </c>
      <c r="I7616" s="5">
        <v>1811.41</v>
      </c>
      <c r="J7616" s="5">
        <v>1630.269</v>
      </c>
      <c r="K7616" s="26">
        <v>0.21</v>
      </c>
    </row>
    <row r="7617" spans="1:11">
      <c r="A7617" s="4">
        <v>70160</v>
      </c>
      <c r="B7617" t="s">
        <v>7539</v>
      </c>
      <c r="C7617" s="5">
        <f>IF($F$2=0," - ",Tabla1[[#This Row],[Base Precio de Lista neto]])</f>
        <v>224.3896</v>
      </c>
      <c r="D7617" s="5">
        <f>IF($F$2=0," - ",Tabla1[[#This Row],[Base Precio de Lista neto]]*(1-$F$2))</f>
        <v>157.07272</v>
      </c>
      <c r="E7617" s="5">
        <f>IF($F$2=0," - ",Tabla1[[#This Row],[Base para Mejor precio]]*(1-$F$2))</f>
        <v>141.36544799999999</v>
      </c>
      <c r="F7617" s="4" t="s">
        <v>6</v>
      </c>
      <c r="G7617" s="16" t="s">
        <v>7914</v>
      </c>
      <c r="H7617" s="5">
        <f>IFERROR(IF($F$3=0,"-",Tabla1[[#This Row],[Precio de Cliente neto]]*(1+$F$3)),"-")</f>
        <v>235.60908000000001</v>
      </c>
      <c r="I7617" s="5">
        <v>224.3896</v>
      </c>
      <c r="J7617" s="5">
        <v>201.95063999999999</v>
      </c>
      <c r="K7617" s="26">
        <v>0.21</v>
      </c>
    </row>
    <row r="7618" spans="1:11">
      <c r="A7618" s="4">
        <v>70161</v>
      </c>
      <c r="B7618" t="s">
        <v>7540</v>
      </c>
      <c r="C7618" s="5">
        <f>IF($F$2=0," - ",Tabla1[[#This Row],[Base Precio de Lista neto]])</f>
        <v>211.57910000000001</v>
      </c>
      <c r="D7618" s="5">
        <f>IF($F$2=0," - ",Tabla1[[#This Row],[Base Precio de Lista neto]]*(1-$F$2))</f>
        <v>148.10536999999999</v>
      </c>
      <c r="E7618" s="5">
        <f>IF($F$2=0," - ",Tabla1[[#This Row],[Base para Mejor precio]]*(1-$F$2))</f>
        <v>133.29483299999998</v>
      </c>
      <c r="F7618" s="4" t="s">
        <v>6</v>
      </c>
      <c r="G7618" s="16" t="s">
        <v>5696</v>
      </c>
      <c r="H7618" s="5">
        <f>IFERROR(IF($F$3=0,"-",Tabla1[[#This Row],[Precio de Cliente neto]]*(1+$F$3)),"-")</f>
        <v>222.15805499999999</v>
      </c>
      <c r="I7618" s="5">
        <v>211.57910000000001</v>
      </c>
      <c r="J7618" s="5">
        <v>190.42119</v>
      </c>
      <c r="K7618" s="26">
        <v>0.21</v>
      </c>
    </row>
    <row r="7619" spans="1:11">
      <c r="A7619" s="4">
        <v>70162</v>
      </c>
      <c r="B7619" t="s">
        <v>7541</v>
      </c>
      <c r="C7619" s="5">
        <f>IF($F$2=0," - ",Tabla1[[#This Row],[Base Precio de Lista neto]])</f>
        <v>160.2704</v>
      </c>
      <c r="D7619" s="5">
        <f>IF($F$2=0," - ",Tabla1[[#This Row],[Base Precio de Lista neto]]*(1-$F$2))</f>
        <v>112.18927999999998</v>
      </c>
      <c r="E7619" s="5">
        <f>IF($F$2=0," - ",Tabla1[[#This Row],[Base para Mejor precio]]*(1-$F$2))</f>
        <v>100.97035199999999</v>
      </c>
      <c r="F7619" s="4" t="s">
        <v>6</v>
      </c>
      <c r="G7619" s="16" t="s">
        <v>5696</v>
      </c>
      <c r="H7619" s="5">
        <f>IFERROR(IF($F$3=0,"-",Tabla1[[#This Row],[Precio de Cliente neto]]*(1+$F$3)),"-")</f>
        <v>168.28391999999997</v>
      </c>
      <c r="I7619" s="5">
        <v>160.2704</v>
      </c>
      <c r="J7619" s="5">
        <v>144.24336</v>
      </c>
      <c r="K7619" s="26">
        <v>0.21</v>
      </c>
    </row>
    <row r="7620" spans="1:11">
      <c r="A7620" s="4">
        <v>70163</v>
      </c>
      <c r="B7620" t="s">
        <v>7542</v>
      </c>
      <c r="C7620" s="5">
        <f>IF($F$2=0," - ",Tabla1[[#This Row],[Base Precio de Lista neto]])</f>
        <v>317.50400000000002</v>
      </c>
      <c r="D7620" s="5">
        <f>IF($F$2=0," - ",Tabla1[[#This Row],[Base Precio de Lista neto]]*(1-$F$2))</f>
        <v>222.25280000000001</v>
      </c>
      <c r="E7620" s="5">
        <f>IF($F$2=0," - ",Tabla1[[#This Row],[Base para Mejor precio]]*(1-$F$2))</f>
        <v>200.02751999999998</v>
      </c>
      <c r="F7620" s="4" t="s">
        <v>6</v>
      </c>
      <c r="G7620" s="16" t="s">
        <v>7914</v>
      </c>
      <c r="H7620" s="5">
        <f>IFERROR(IF($F$3=0,"-",Tabla1[[#This Row],[Precio de Cliente neto]]*(1+$F$3)),"-")</f>
        <v>333.37920000000003</v>
      </c>
      <c r="I7620" s="5">
        <v>317.50400000000002</v>
      </c>
      <c r="J7620" s="5">
        <v>285.75360000000001</v>
      </c>
      <c r="K7620" s="26">
        <v>0.21</v>
      </c>
    </row>
    <row r="7621" spans="1:11">
      <c r="A7621" s="4">
        <v>70164</v>
      </c>
      <c r="B7621" t="s">
        <v>4773</v>
      </c>
      <c r="C7621" s="5">
        <f>IF($F$2=0," - ",Tabla1[[#This Row],[Base Precio de Lista neto]])</f>
        <v>822.20389999999998</v>
      </c>
      <c r="D7621" s="5">
        <f>IF($F$2=0," - ",Tabla1[[#This Row],[Base Precio de Lista neto]]*(1-$F$2))</f>
        <v>575.54272999999989</v>
      </c>
      <c r="E7621" s="5">
        <f>IF($F$2=0," - ",Tabla1[[#This Row],[Base para Mejor precio]]*(1-$F$2))</f>
        <v>517.98845700000004</v>
      </c>
      <c r="F7621" s="4" t="s">
        <v>6</v>
      </c>
      <c r="G7621" s="16" t="s">
        <v>7914</v>
      </c>
      <c r="H7621" s="5">
        <f>IFERROR(IF($F$3=0,"-",Tabla1[[#This Row],[Precio de Cliente neto]]*(1+$F$3)),"-")</f>
        <v>863.31409499999984</v>
      </c>
      <c r="I7621" s="5">
        <v>822.20389999999998</v>
      </c>
      <c r="J7621" s="5">
        <v>739.98351000000002</v>
      </c>
      <c r="K7621" s="26">
        <v>0.21</v>
      </c>
    </row>
    <row r="7622" spans="1:11">
      <c r="A7622" s="4">
        <v>70165</v>
      </c>
      <c r="B7622" t="s">
        <v>4774</v>
      </c>
      <c r="C7622" s="5">
        <f>IF($F$2=0," - ",Tabla1[[#This Row],[Base Precio de Lista neto]])</f>
        <v>822.2047</v>
      </c>
      <c r="D7622" s="5">
        <f>IF($F$2=0," - ",Tabla1[[#This Row],[Base Precio de Lista neto]]*(1-$F$2))</f>
        <v>575.54328999999996</v>
      </c>
      <c r="E7622" s="5">
        <f>IF($F$2=0," - ",Tabla1[[#This Row],[Base para Mejor precio]]*(1-$F$2))</f>
        <v>517.98896100000002</v>
      </c>
      <c r="F7622" s="4" t="s">
        <v>6</v>
      </c>
      <c r="G7622" s="16" t="s">
        <v>7914</v>
      </c>
      <c r="H7622" s="5">
        <f>IFERROR(IF($F$3=0,"-",Tabla1[[#This Row],[Precio de Cliente neto]]*(1+$F$3)),"-")</f>
        <v>863.31493499999988</v>
      </c>
      <c r="I7622" s="5">
        <v>822.2047</v>
      </c>
      <c r="J7622" s="5">
        <v>739.98423000000003</v>
      </c>
      <c r="K7622" s="26">
        <v>0.21</v>
      </c>
    </row>
    <row r="7623" spans="1:11">
      <c r="A7623" s="4">
        <v>70166</v>
      </c>
      <c r="B7623" t="s">
        <v>8621</v>
      </c>
      <c r="C7623" s="5">
        <f>IF($F$2=0," - ",Tabla1[[#This Row],[Base Precio de Lista neto]])</f>
        <v>150.92060000000001</v>
      </c>
      <c r="D7623" s="5">
        <f>IF($F$2=0," - ",Tabla1[[#This Row],[Base Precio de Lista neto]]*(1-$F$2))</f>
        <v>105.64442</v>
      </c>
      <c r="E7623" s="5">
        <f>IF($F$2=0," - ",Tabla1[[#This Row],[Base para Mejor precio]]*(1-$F$2))</f>
        <v>95.079977999999997</v>
      </c>
      <c r="F7623" s="4" t="s">
        <v>6</v>
      </c>
      <c r="G7623" s="16" t="s">
        <v>7914</v>
      </c>
      <c r="H7623" s="5">
        <f>IFERROR(IF($F$3=0,"-",Tabla1[[#This Row],[Precio de Cliente neto]]*(1+$F$3)),"-")</f>
        <v>158.46663000000001</v>
      </c>
      <c r="I7623" s="5">
        <v>150.92060000000001</v>
      </c>
      <c r="J7623" s="5">
        <v>135.82854</v>
      </c>
      <c r="K7623" s="26">
        <v>0.21</v>
      </c>
    </row>
    <row r="7624" spans="1:11">
      <c r="A7624" s="4">
        <v>70170</v>
      </c>
      <c r="B7624" t="s">
        <v>4775</v>
      </c>
      <c r="C7624" s="5">
        <f>IF($F$2=0," - ",Tabla1[[#This Row],[Base Precio de Lista neto]])</f>
        <v>545.51160000000004</v>
      </c>
      <c r="D7624" s="5">
        <f>IF($F$2=0," - ",Tabla1[[#This Row],[Base Precio de Lista neto]]*(1-$F$2))</f>
        <v>381.85811999999999</v>
      </c>
      <c r="E7624" s="5">
        <f>IF($F$2=0," - ",Tabla1[[#This Row],[Base para Mejor precio]]*(1-$F$2))</f>
        <v>343.67230799999999</v>
      </c>
      <c r="F7624" s="4" t="s">
        <v>6</v>
      </c>
      <c r="G7624" s="16" t="s">
        <v>7914</v>
      </c>
      <c r="H7624" s="5">
        <f>IFERROR(IF($F$3=0,"-",Tabla1[[#This Row],[Precio de Cliente neto]]*(1+$F$3)),"-")</f>
        <v>572.78718000000003</v>
      </c>
      <c r="I7624" s="5">
        <v>545.51160000000004</v>
      </c>
      <c r="J7624" s="5">
        <v>490.96044000000001</v>
      </c>
      <c r="K7624" s="26">
        <v>0.21</v>
      </c>
    </row>
    <row r="7625" spans="1:11">
      <c r="A7625" s="4">
        <v>70171</v>
      </c>
      <c r="B7625" t="s">
        <v>4776</v>
      </c>
      <c r="C7625" s="5">
        <f>IF($F$2=0," - ",Tabla1[[#This Row],[Base Precio de Lista neto]])</f>
        <v>684.1798</v>
      </c>
      <c r="D7625" s="5">
        <f>IF($F$2=0," - ",Tabla1[[#This Row],[Base Precio de Lista neto]]*(1-$F$2))</f>
        <v>478.92585999999994</v>
      </c>
      <c r="E7625" s="5">
        <f>IF($F$2=0," - ",Tabla1[[#This Row],[Base para Mejor precio]]*(1-$F$2))</f>
        <v>431.03327399999995</v>
      </c>
      <c r="F7625" s="4" t="s">
        <v>6</v>
      </c>
      <c r="G7625" s="16" t="s">
        <v>7914</v>
      </c>
      <c r="H7625" s="5">
        <f>IFERROR(IF($F$3=0,"-",Tabla1[[#This Row],[Precio de Cliente neto]]*(1+$F$3)),"-")</f>
        <v>718.38878999999997</v>
      </c>
      <c r="I7625" s="5">
        <v>684.1798</v>
      </c>
      <c r="J7625" s="5">
        <v>615.76181999999994</v>
      </c>
      <c r="K7625" s="26">
        <v>0.21</v>
      </c>
    </row>
    <row r="7626" spans="1:11">
      <c r="A7626" s="4">
        <v>70172</v>
      </c>
      <c r="B7626" t="s">
        <v>4777</v>
      </c>
      <c r="C7626" s="5">
        <f>IF($F$2=0," - ",Tabla1[[#This Row],[Base Precio de Lista neto]])</f>
        <v>349.46640000000002</v>
      </c>
      <c r="D7626" s="5">
        <f>IF($F$2=0," - ",Tabla1[[#This Row],[Base Precio de Lista neto]]*(1-$F$2))</f>
        <v>244.62647999999999</v>
      </c>
      <c r="E7626" s="5">
        <f>IF($F$2=0," - ",Tabla1[[#This Row],[Base para Mejor precio]]*(1-$F$2))</f>
        <v>220.16383200000001</v>
      </c>
      <c r="F7626" s="4" t="s">
        <v>6</v>
      </c>
      <c r="G7626" s="16" t="s">
        <v>7914</v>
      </c>
      <c r="H7626" s="5">
        <f>IFERROR(IF($F$3=0,"-",Tabla1[[#This Row],[Precio de Cliente neto]]*(1+$F$3)),"-")</f>
        <v>366.93971999999997</v>
      </c>
      <c r="I7626" s="5">
        <v>349.46640000000002</v>
      </c>
      <c r="J7626" s="5">
        <v>314.51976000000002</v>
      </c>
      <c r="K7626" s="26">
        <v>0.21</v>
      </c>
    </row>
    <row r="7627" spans="1:11">
      <c r="A7627" s="4">
        <v>70173</v>
      </c>
      <c r="B7627" t="s">
        <v>4778</v>
      </c>
      <c r="C7627" s="5">
        <f>IF($F$2=0," - ",Tabla1[[#This Row],[Base Precio de Lista neto]])</f>
        <v>356.75200000000001</v>
      </c>
      <c r="D7627" s="5">
        <f>IF($F$2=0," - ",Tabla1[[#This Row],[Base Precio de Lista neto]]*(1-$F$2))</f>
        <v>249.72639999999998</v>
      </c>
      <c r="E7627" s="5">
        <f>IF($F$2=0," - ",Tabla1[[#This Row],[Base para Mejor precio]]*(1-$F$2))</f>
        <v>224.75375999999997</v>
      </c>
      <c r="F7627" s="4" t="s">
        <v>6</v>
      </c>
      <c r="G7627" s="16" t="s">
        <v>7914</v>
      </c>
      <c r="H7627" s="5">
        <f>IFERROR(IF($F$3=0,"-",Tabla1[[#This Row],[Precio de Cliente neto]]*(1+$F$3)),"-")</f>
        <v>374.58959999999996</v>
      </c>
      <c r="I7627" s="5">
        <v>356.75200000000001</v>
      </c>
      <c r="J7627" s="5">
        <v>321.07679999999999</v>
      </c>
      <c r="K7627" s="26">
        <v>0.21</v>
      </c>
    </row>
    <row r="7628" spans="1:11">
      <c r="A7628" s="4">
        <v>70174</v>
      </c>
      <c r="B7628" t="s">
        <v>4779</v>
      </c>
      <c r="C7628" s="5">
        <f>IF($F$2=0," - ",Tabla1[[#This Row],[Base Precio de Lista neto]])</f>
        <v>385.20830000000001</v>
      </c>
      <c r="D7628" s="5">
        <f>IF($F$2=0," - ",Tabla1[[#This Row],[Base Precio de Lista neto]]*(1-$F$2))</f>
        <v>269.64580999999998</v>
      </c>
      <c r="E7628" s="5">
        <f>IF($F$2=0," - ",Tabla1[[#This Row],[Base para Mejor precio]]*(1-$F$2))</f>
        <v>242.681229</v>
      </c>
      <c r="F7628" s="4" t="s">
        <v>6</v>
      </c>
      <c r="G7628" s="16" t="s">
        <v>7914</v>
      </c>
      <c r="H7628" s="5">
        <f>IFERROR(IF($F$3=0,"-",Tabla1[[#This Row],[Precio de Cliente neto]]*(1+$F$3)),"-")</f>
        <v>404.46871499999997</v>
      </c>
      <c r="I7628" s="5">
        <v>385.20830000000001</v>
      </c>
      <c r="J7628" s="5">
        <v>346.68747000000002</v>
      </c>
      <c r="K7628" s="26">
        <v>0.21</v>
      </c>
    </row>
    <row r="7629" spans="1:11">
      <c r="A7629" s="4">
        <v>70175</v>
      </c>
      <c r="B7629" t="s">
        <v>4780</v>
      </c>
      <c r="C7629" s="5">
        <f>IF($F$2=0," - ",Tabla1[[#This Row],[Base Precio de Lista neto]])</f>
        <v>618.20079999999996</v>
      </c>
      <c r="D7629" s="5">
        <f>IF($F$2=0," - ",Tabla1[[#This Row],[Base Precio de Lista neto]]*(1-$F$2))</f>
        <v>432.74055999999996</v>
      </c>
      <c r="E7629" s="5">
        <f>IF($F$2=0," - ",Tabla1[[#This Row],[Base para Mejor precio]]*(1-$F$2))</f>
        <v>389.46650399999999</v>
      </c>
      <c r="F7629" s="4" t="s">
        <v>6</v>
      </c>
      <c r="G7629" s="16" t="s">
        <v>7914</v>
      </c>
      <c r="H7629" s="5">
        <f>IFERROR(IF($F$3=0,"-",Tabla1[[#This Row],[Precio de Cliente neto]]*(1+$F$3)),"-")</f>
        <v>649.11083999999994</v>
      </c>
      <c r="I7629" s="5">
        <v>618.20079999999996</v>
      </c>
      <c r="J7629" s="5">
        <v>556.38072</v>
      </c>
      <c r="K7629" s="26">
        <v>0.21</v>
      </c>
    </row>
    <row r="7630" spans="1:11">
      <c r="A7630" s="4">
        <v>70176</v>
      </c>
      <c r="B7630" t="s">
        <v>4781</v>
      </c>
      <c r="C7630" s="5">
        <f>IF($F$2=0," - ",Tabla1[[#This Row],[Base Precio de Lista neto]])</f>
        <v>677.87350000000004</v>
      </c>
      <c r="D7630" s="5">
        <f>IF($F$2=0," - ",Tabla1[[#This Row],[Base Precio de Lista neto]]*(1-$F$2))</f>
        <v>474.51144999999997</v>
      </c>
      <c r="E7630" s="5">
        <f>IF($F$2=0," - ",Tabla1[[#This Row],[Base para Mejor precio]]*(1-$F$2))</f>
        <v>427.06030499999997</v>
      </c>
      <c r="F7630" s="4" t="s">
        <v>6</v>
      </c>
      <c r="G7630" s="16" t="s">
        <v>7914</v>
      </c>
      <c r="H7630" s="5">
        <f>IFERROR(IF($F$3=0,"-",Tabla1[[#This Row],[Precio de Cliente neto]]*(1+$F$3)),"-")</f>
        <v>711.76717499999995</v>
      </c>
      <c r="I7630" s="5">
        <v>677.87350000000004</v>
      </c>
      <c r="J7630" s="5">
        <v>610.08614999999998</v>
      </c>
      <c r="K7630" s="26">
        <v>0.21</v>
      </c>
    </row>
    <row r="7631" spans="1:11">
      <c r="A7631" s="4">
        <v>70177</v>
      </c>
      <c r="B7631" t="s">
        <v>4782</v>
      </c>
      <c r="C7631" s="5">
        <f>IF($F$2=0," - ",Tabla1[[#This Row],[Base Precio de Lista neto]])</f>
        <v>853.21090000000004</v>
      </c>
      <c r="D7631" s="5">
        <f>IF($F$2=0," - ",Tabla1[[#This Row],[Base Precio de Lista neto]]*(1-$F$2))</f>
        <v>597.24762999999996</v>
      </c>
      <c r="E7631" s="5">
        <f>IF($F$2=0," - ",Tabla1[[#This Row],[Base para Mejor precio]]*(1-$F$2))</f>
        <v>537.52286700000002</v>
      </c>
      <c r="F7631" s="4" t="s">
        <v>6</v>
      </c>
      <c r="G7631" s="16" t="s">
        <v>7914</v>
      </c>
      <c r="H7631" s="5">
        <f>IFERROR(IF($F$3=0,"-",Tabla1[[#This Row],[Precio de Cliente neto]]*(1+$F$3)),"-")</f>
        <v>895.87144499999999</v>
      </c>
      <c r="I7631" s="5">
        <v>853.21090000000004</v>
      </c>
      <c r="J7631" s="5">
        <v>767.88981000000001</v>
      </c>
      <c r="K7631" s="26">
        <v>0.21</v>
      </c>
    </row>
    <row r="7632" spans="1:11">
      <c r="A7632" s="4">
        <v>70179</v>
      </c>
      <c r="B7632" t="s">
        <v>4783</v>
      </c>
      <c r="C7632" s="5">
        <f>IF($F$2=0," - ",Tabla1[[#This Row],[Base Precio de Lista neto]])</f>
        <v>197.75649999999999</v>
      </c>
      <c r="D7632" s="5">
        <f>IF($F$2=0," - ",Tabla1[[#This Row],[Base Precio de Lista neto]]*(1-$F$2))</f>
        <v>138.42954999999998</v>
      </c>
      <c r="E7632" s="5">
        <f>IF($F$2=0," - ",Tabla1[[#This Row],[Base para Mejor precio]]*(1-$F$2))</f>
        <v>124.58659499999999</v>
      </c>
      <c r="F7632" s="4" t="s">
        <v>6</v>
      </c>
      <c r="G7632" s="16" t="s">
        <v>7914</v>
      </c>
      <c r="H7632" s="5">
        <f>IFERROR(IF($F$3=0,"-",Tabla1[[#This Row],[Precio de Cliente neto]]*(1+$F$3)),"-")</f>
        <v>207.64432499999998</v>
      </c>
      <c r="I7632" s="5">
        <v>197.75649999999999</v>
      </c>
      <c r="J7632" s="5">
        <v>177.98085</v>
      </c>
      <c r="K7632" s="26">
        <v>0.21</v>
      </c>
    </row>
    <row r="7633" spans="1:11">
      <c r="A7633" s="4">
        <v>70180</v>
      </c>
      <c r="B7633" t="s">
        <v>4784</v>
      </c>
      <c r="C7633" s="5">
        <f>IF($F$2=0," - ",Tabla1[[#This Row],[Base Precio de Lista neto]])</f>
        <v>297.00020000000001</v>
      </c>
      <c r="D7633" s="5">
        <f>IF($F$2=0," - ",Tabla1[[#This Row],[Base Precio de Lista neto]]*(1-$F$2))</f>
        <v>207.90013999999999</v>
      </c>
      <c r="E7633" s="5">
        <f>IF($F$2=0," - ",Tabla1[[#This Row],[Base para Mejor precio]]*(1-$F$2))</f>
        <v>187.11012600000001</v>
      </c>
      <c r="F7633" s="4" t="s">
        <v>6</v>
      </c>
      <c r="G7633" s="16" t="s">
        <v>7914</v>
      </c>
      <c r="H7633" s="5">
        <f>IFERROR(IF($F$3=0,"-",Tabla1[[#This Row],[Precio de Cliente neto]]*(1+$F$3)),"-")</f>
        <v>311.85021</v>
      </c>
      <c r="I7633" s="5">
        <v>297.00020000000001</v>
      </c>
      <c r="J7633" s="5">
        <v>267.30018000000001</v>
      </c>
      <c r="K7633" s="26">
        <v>0.21</v>
      </c>
    </row>
    <row r="7634" spans="1:11">
      <c r="A7634" s="4">
        <v>70181</v>
      </c>
      <c r="B7634" t="s">
        <v>4785</v>
      </c>
      <c r="C7634" s="5">
        <f>IF($F$2=0," - ",Tabla1[[#This Row],[Base Precio de Lista neto]])</f>
        <v>303.79730000000001</v>
      </c>
      <c r="D7634" s="5">
        <f>IF($F$2=0," - ",Tabla1[[#This Row],[Base Precio de Lista neto]]*(1-$F$2))</f>
        <v>212.65810999999999</v>
      </c>
      <c r="E7634" s="5">
        <f>IF($F$2=0," - ",Tabla1[[#This Row],[Base para Mejor precio]]*(1-$F$2))</f>
        <v>191.39229900000001</v>
      </c>
      <c r="F7634" s="4" t="s">
        <v>6</v>
      </c>
      <c r="G7634" s="16" t="s">
        <v>7914</v>
      </c>
      <c r="H7634" s="5">
        <f>IFERROR(IF($F$3=0,"-",Tabla1[[#This Row],[Precio de Cliente neto]]*(1+$F$3)),"-")</f>
        <v>318.987165</v>
      </c>
      <c r="I7634" s="5">
        <v>303.79730000000001</v>
      </c>
      <c r="J7634" s="5">
        <v>273.41757000000001</v>
      </c>
      <c r="K7634" s="26">
        <v>0.21</v>
      </c>
    </row>
    <row r="7635" spans="1:11">
      <c r="A7635" s="4">
        <v>70182</v>
      </c>
      <c r="B7635" t="s">
        <v>4786</v>
      </c>
      <c r="C7635" s="5">
        <f>IF($F$2=0," - ",Tabla1[[#This Row],[Base Precio de Lista neto]])</f>
        <v>738.07050000000004</v>
      </c>
      <c r="D7635" s="5">
        <f>IF($F$2=0," - ",Tabla1[[#This Row],[Base Precio de Lista neto]]*(1-$F$2))</f>
        <v>516.64935000000003</v>
      </c>
      <c r="E7635" s="5">
        <f>IF($F$2=0," - ",Tabla1[[#This Row],[Base para Mejor precio]]*(1-$F$2))</f>
        <v>464.98441500000001</v>
      </c>
      <c r="F7635" s="4" t="s">
        <v>6</v>
      </c>
      <c r="G7635" s="16" t="s">
        <v>7914</v>
      </c>
      <c r="H7635" s="5">
        <f>IFERROR(IF($F$3=0,"-",Tabla1[[#This Row],[Precio de Cliente neto]]*(1+$F$3)),"-")</f>
        <v>774.97402499999998</v>
      </c>
      <c r="I7635" s="5">
        <v>738.07050000000004</v>
      </c>
      <c r="J7635" s="5">
        <v>664.26345000000003</v>
      </c>
      <c r="K7635" s="26">
        <v>0.21</v>
      </c>
    </row>
    <row r="7636" spans="1:11">
      <c r="A7636" s="4">
        <v>70212</v>
      </c>
      <c r="B7636" t="s">
        <v>4787</v>
      </c>
      <c r="C7636" s="5">
        <f>IF($F$2=0," - ",Tabla1[[#This Row],[Base Precio de Lista neto]])</f>
        <v>13479.9823</v>
      </c>
      <c r="D7636" s="5">
        <f>IF($F$2=0," - ",Tabla1[[#This Row],[Base Precio de Lista neto]]*(1-$F$2))</f>
        <v>9435.9876099999983</v>
      </c>
      <c r="E7636" s="5">
        <f>IF($F$2=0," - ",Tabla1[[#This Row],[Base para Mejor precio]]*(1-$F$2))</f>
        <v>8492.388848999999</v>
      </c>
      <c r="F7636" s="4" t="s">
        <v>4</v>
      </c>
      <c r="G7636" s="16" t="s">
        <v>5696</v>
      </c>
      <c r="H7636" s="5">
        <f>IFERROR(IF($F$3=0,"-",Tabla1[[#This Row],[Precio de Cliente neto]]*(1+$F$3)),"-")</f>
        <v>14153.981414999998</v>
      </c>
      <c r="I7636" s="5">
        <v>13479.9823</v>
      </c>
      <c r="J7636" s="5">
        <v>12131.98407</v>
      </c>
      <c r="K7636" s="26">
        <v>0.21</v>
      </c>
    </row>
    <row r="7637" spans="1:11">
      <c r="A7637" s="4">
        <v>70215</v>
      </c>
      <c r="B7637" t="s">
        <v>4788</v>
      </c>
      <c r="C7637" s="5">
        <f>IF($F$2=0," - ",Tabla1[[#This Row],[Base Precio de Lista neto]])</f>
        <v>6801.5303000000004</v>
      </c>
      <c r="D7637" s="5">
        <f>IF($F$2=0," - ",Tabla1[[#This Row],[Base Precio de Lista neto]]*(1-$F$2))</f>
        <v>4761.0712100000001</v>
      </c>
      <c r="E7637" s="5">
        <f>IF($F$2=0," - ",Tabla1[[#This Row],[Base para Mejor precio]]*(1-$F$2))</f>
        <v>4284.9640890000001</v>
      </c>
      <c r="F7637" s="4" t="s">
        <v>5</v>
      </c>
      <c r="G7637" s="16" t="s">
        <v>5696</v>
      </c>
      <c r="H7637" s="5">
        <f>IFERROR(IF($F$3=0,"-",Tabla1[[#This Row],[Precio de Cliente neto]]*(1+$F$3)),"-")</f>
        <v>7141.6068150000001</v>
      </c>
      <c r="I7637" s="5">
        <v>6801.5303000000004</v>
      </c>
      <c r="J7637" s="5">
        <v>6121.37727</v>
      </c>
      <c r="K7637" s="26">
        <v>0.21</v>
      </c>
    </row>
    <row r="7638" spans="1:11">
      <c r="A7638" s="4">
        <v>70216</v>
      </c>
      <c r="B7638" t="s">
        <v>4789</v>
      </c>
      <c r="C7638" s="5">
        <f>IF($F$2=0," - ",Tabla1[[#This Row],[Base Precio de Lista neto]])</f>
        <v>7803.7608</v>
      </c>
      <c r="D7638" s="5">
        <f>IF($F$2=0," - ",Tabla1[[#This Row],[Base Precio de Lista neto]]*(1-$F$2))</f>
        <v>5462.63256</v>
      </c>
      <c r="E7638" s="5">
        <f>IF($F$2=0," - ",Tabla1[[#This Row],[Base para Mejor precio]]*(1-$F$2))</f>
        <v>4916.3693039999998</v>
      </c>
      <c r="F7638" s="4" t="s">
        <v>5</v>
      </c>
      <c r="G7638" s="16" t="s">
        <v>5696</v>
      </c>
      <c r="H7638" s="5">
        <f>IFERROR(IF($F$3=0,"-",Tabla1[[#This Row],[Precio de Cliente neto]]*(1+$F$3)),"-")</f>
        <v>8193.9488400000009</v>
      </c>
      <c r="I7638" s="5">
        <v>7803.7608</v>
      </c>
      <c r="J7638" s="5">
        <v>7023.38472</v>
      </c>
      <c r="K7638" s="26">
        <v>0.21</v>
      </c>
    </row>
    <row r="7639" spans="1:11">
      <c r="A7639" s="4">
        <v>70217</v>
      </c>
      <c r="B7639" t="s">
        <v>5971</v>
      </c>
      <c r="C7639" s="5">
        <f>IF($F$2=0," - ",Tabla1[[#This Row],[Base Precio de Lista neto]])</f>
        <v>1894091.0404999999</v>
      </c>
      <c r="D7639" s="5">
        <f>IF($F$2=0," - ",Tabla1[[#This Row],[Base Precio de Lista neto]]*(1-$F$2))</f>
        <v>1325863.7283499998</v>
      </c>
      <c r="E7639" s="5">
        <f>IF($F$2=0," - ",Tabla1[[#This Row],[Base para Mejor precio]]*(1-$F$2))</f>
        <v>1193277.3555149999</v>
      </c>
      <c r="F7639" s="4" t="s">
        <v>4</v>
      </c>
      <c r="G7639" s="16" t="s">
        <v>5696</v>
      </c>
      <c r="H7639" s="5">
        <f>IFERROR(IF($F$3=0,"-",Tabla1[[#This Row],[Precio de Cliente neto]]*(1+$F$3)),"-")</f>
        <v>1988795.5925249998</v>
      </c>
      <c r="I7639" s="5">
        <v>1894091.0404999999</v>
      </c>
      <c r="J7639" s="5">
        <v>1704681.9364499999</v>
      </c>
      <c r="K7639" s="26">
        <v>0.21</v>
      </c>
    </row>
    <row r="7640" spans="1:11">
      <c r="A7640" s="4">
        <v>70218</v>
      </c>
      <c r="B7640" t="s">
        <v>4790</v>
      </c>
      <c r="C7640" s="5">
        <f>IF($F$2=0," - ",Tabla1[[#This Row],[Base Precio de Lista neto]])</f>
        <v>2693846.6730999998</v>
      </c>
      <c r="D7640" s="5">
        <f>IF($F$2=0," - ",Tabla1[[#This Row],[Base Precio de Lista neto]]*(1-$F$2))</f>
        <v>1885692.6711699998</v>
      </c>
      <c r="E7640" s="5">
        <f>IF($F$2=0," - ",Tabla1[[#This Row],[Base para Mejor precio]]*(1-$F$2))</f>
        <v>1697123.4040529998</v>
      </c>
      <c r="F7640" s="4" t="s">
        <v>4</v>
      </c>
      <c r="G7640" s="16" t="s">
        <v>5696</v>
      </c>
      <c r="H7640" s="5">
        <f>IFERROR(IF($F$3=0,"-",Tabla1[[#This Row],[Precio de Cliente neto]]*(1+$F$3)),"-")</f>
        <v>2828539.0067549995</v>
      </c>
      <c r="I7640" s="5">
        <v>2693846.6730999998</v>
      </c>
      <c r="J7640" s="5">
        <v>2424462.0057899999</v>
      </c>
      <c r="K7640" s="26">
        <v>0.21</v>
      </c>
    </row>
    <row r="7641" spans="1:11">
      <c r="A7641" s="4">
        <v>70220</v>
      </c>
      <c r="B7641" t="s">
        <v>5972</v>
      </c>
      <c r="C7641" s="5">
        <f>IF($F$2=0," - ",Tabla1[[#This Row],[Base Precio de Lista neto]])</f>
        <v>413992.79719999997</v>
      </c>
      <c r="D7641" s="5">
        <f>IF($F$2=0," - ",Tabla1[[#This Row],[Base Precio de Lista neto]]*(1-$F$2))</f>
        <v>289794.95803999994</v>
      </c>
      <c r="E7641" s="5">
        <f>IF($F$2=0," - ",Tabla1[[#This Row],[Base para Mejor precio]]*(1-$F$2))</f>
        <v>260815.46223599996</v>
      </c>
      <c r="F7641" s="4" t="s">
        <v>4</v>
      </c>
      <c r="G7641" s="16" t="s">
        <v>5696</v>
      </c>
      <c r="H7641" s="5">
        <f>IFERROR(IF($F$3=0,"-",Tabla1[[#This Row],[Precio de Cliente neto]]*(1+$F$3)),"-")</f>
        <v>434692.43705999991</v>
      </c>
      <c r="I7641" s="5">
        <v>413992.79719999997</v>
      </c>
      <c r="J7641" s="5">
        <v>372593.51747999998</v>
      </c>
      <c r="K7641" s="26">
        <v>0.21</v>
      </c>
    </row>
    <row r="7642" spans="1:11">
      <c r="A7642" s="4">
        <v>70221</v>
      </c>
      <c r="B7642" t="s">
        <v>5973</v>
      </c>
      <c r="C7642" s="5">
        <f>IF($F$2=0," - ",Tabla1[[#This Row],[Base Precio de Lista neto]])</f>
        <v>454810.15860000002</v>
      </c>
      <c r="D7642" s="5">
        <f>IF($F$2=0," - ",Tabla1[[#This Row],[Base Precio de Lista neto]]*(1-$F$2))</f>
        <v>318367.11102000001</v>
      </c>
      <c r="E7642" s="5">
        <f>IF($F$2=0," - ",Tabla1[[#This Row],[Base para Mejor precio]]*(1-$F$2))</f>
        <v>286530.39991799998</v>
      </c>
      <c r="F7642" s="4" t="s">
        <v>4</v>
      </c>
      <c r="G7642" s="16" t="s">
        <v>5696</v>
      </c>
      <c r="H7642" s="5">
        <f>IFERROR(IF($F$3=0,"-",Tabla1[[#This Row],[Precio de Cliente neto]]*(1+$F$3)),"-")</f>
        <v>477550.66653000005</v>
      </c>
      <c r="I7642" s="5">
        <v>454810.15860000002</v>
      </c>
      <c r="J7642" s="5">
        <v>409329.14273999998</v>
      </c>
      <c r="K7642" s="26">
        <v>0.21</v>
      </c>
    </row>
    <row r="7643" spans="1:11">
      <c r="A7643" s="4">
        <v>70227</v>
      </c>
      <c r="B7643" t="s">
        <v>5974</v>
      </c>
      <c r="C7643" s="5">
        <f>IF($F$2=0," - ",Tabla1[[#This Row],[Base Precio de Lista neto]])</f>
        <v>177649.91930000001</v>
      </c>
      <c r="D7643" s="5">
        <f>IF($F$2=0," - ",Tabla1[[#This Row],[Base Precio de Lista neto]]*(1-$F$2))</f>
        <v>124354.94351</v>
      </c>
      <c r="E7643" s="5">
        <f>IF($F$2=0," - ",Tabla1[[#This Row],[Base para Mejor precio]]*(1-$F$2))</f>
        <v>106323.47670104999</v>
      </c>
      <c r="F7643" s="4" t="s">
        <v>5</v>
      </c>
      <c r="G7643" s="16" t="s">
        <v>7913</v>
      </c>
      <c r="H7643" s="5">
        <f>IFERROR(IF($F$3=0,"-",Tabla1[[#This Row],[Precio de Cliente neto]]*(1+$F$3)),"-")</f>
        <v>186532.41526499999</v>
      </c>
      <c r="I7643" s="5">
        <v>177649.91930000001</v>
      </c>
      <c r="J7643" s="5">
        <v>151890.68100149999</v>
      </c>
      <c r="K7643" s="26">
        <v>0.21</v>
      </c>
    </row>
    <row r="7644" spans="1:11">
      <c r="A7644" s="4">
        <v>70228</v>
      </c>
      <c r="B7644" t="s">
        <v>5975</v>
      </c>
      <c r="C7644" s="5">
        <f>IF($F$2=0," - ",Tabla1[[#This Row],[Base Precio de Lista neto]])</f>
        <v>263339.88030000002</v>
      </c>
      <c r="D7644" s="5">
        <f>IF($F$2=0," - ",Tabla1[[#This Row],[Base Precio de Lista neto]]*(1-$F$2))</f>
        <v>184337.91621</v>
      </c>
      <c r="E7644" s="5">
        <f>IF($F$2=0," - ",Tabla1[[#This Row],[Base para Mejor precio]]*(1-$F$2))</f>
        <v>165904.12458899998</v>
      </c>
      <c r="F7644" s="4" t="s">
        <v>5</v>
      </c>
      <c r="G7644" s="16" t="s">
        <v>5696</v>
      </c>
      <c r="H7644" s="5">
        <f>IFERROR(IF($F$3=0,"-",Tabla1[[#This Row],[Precio de Cliente neto]]*(1+$F$3)),"-")</f>
        <v>276506.87431500002</v>
      </c>
      <c r="I7644" s="5">
        <v>263339.88030000002</v>
      </c>
      <c r="J7644" s="5">
        <v>237005.89227000001</v>
      </c>
      <c r="K7644" s="26">
        <v>0.21</v>
      </c>
    </row>
    <row r="7645" spans="1:11">
      <c r="A7645" s="4">
        <v>70229</v>
      </c>
      <c r="B7645" t="s">
        <v>5976</v>
      </c>
      <c r="C7645" s="5">
        <f>IF($F$2=0," - ",Tabla1[[#This Row],[Base Precio de Lista neto]])</f>
        <v>334399.848</v>
      </c>
      <c r="D7645" s="5">
        <f>IF($F$2=0," - ",Tabla1[[#This Row],[Base Precio de Lista neto]]*(1-$F$2))</f>
        <v>234079.89359999998</v>
      </c>
      <c r="E7645" s="5">
        <f>IF($F$2=0," - ",Tabla1[[#This Row],[Base para Mejor precio]]*(1-$F$2))</f>
        <v>210671.90424</v>
      </c>
      <c r="F7645" s="4" t="s">
        <v>5</v>
      </c>
      <c r="G7645" s="16" t="s">
        <v>5696</v>
      </c>
      <c r="H7645" s="5">
        <f>IFERROR(IF($F$3=0,"-",Tabla1[[#This Row],[Precio de Cliente neto]]*(1+$F$3)),"-")</f>
        <v>351119.84039999999</v>
      </c>
      <c r="I7645" s="5">
        <v>334399.848</v>
      </c>
      <c r="J7645" s="5">
        <v>300959.86320000002</v>
      </c>
      <c r="K7645" s="26">
        <v>0.21</v>
      </c>
    </row>
    <row r="7646" spans="1:11">
      <c r="A7646" s="4">
        <v>70230</v>
      </c>
      <c r="B7646" t="s">
        <v>5977</v>
      </c>
      <c r="C7646" s="5">
        <f>IF($F$2=0," - ",Tabla1[[#This Row],[Base Precio de Lista neto]])</f>
        <v>642847.5453</v>
      </c>
      <c r="D7646" s="5">
        <f>IF($F$2=0," - ",Tabla1[[#This Row],[Base Precio de Lista neto]]*(1-$F$2))</f>
        <v>449993.28170999995</v>
      </c>
      <c r="E7646" s="5">
        <f>IF($F$2=0," - ",Tabla1[[#This Row],[Base para Mejor precio]]*(1-$F$2))</f>
        <v>404993.95353899995</v>
      </c>
      <c r="F7646" s="4" t="s">
        <v>4</v>
      </c>
      <c r="G7646" s="16" t="s">
        <v>5696</v>
      </c>
      <c r="H7646" s="5">
        <f>IFERROR(IF($F$3=0,"-",Tabla1[[#This Row],[Precio de Cliente neto]]*(1+$F$3)),"-")</f>
        <v>674989.9225649999</v>
      </c>
      <c r="I7646" s="5">
        <v>642847.5453</v>
      </c>
      <c r="J7646" s="5">
        <v>578562.79076999996</v>
      </c>
      <c r="K7646" s="26">
        <v>0.21</v>
      </c>
    </row>
    <row r="7647" spans="1:11">
      <c r="A7647" s="4">
        <v>70231</v>
      </c>
      <c r="B7647" t="s">
        <v>5978</v>
      </c>
      <c r="C7647" s="5">
        <f>IF($F$2=0," - ",Tabla1[[#This Row],[Base Precio de Lista neto]])</f>
        <v>707132.30819999997</v>
      </c>
      <c r="D7647" s="5">
        <f>IF($F$2=0," - ",Tabla1[[#This Row],[Base Precio de Lista neto]]*(1-$F$2))</f>
        <v>494992.61573999992</v>
      </c>
      <c r="E7647" s="5">
        <f>IF($F$2=0," - ",Tabla1[[#This Row],[Base para Mejor precio]]*(1-$F$2))</f>
        <v>445493.35416599998</v>
      </c>
      <c r="F7647" s="4" t="s">
        <v>4</v>
      </c>
      <c r="G7647" s="16" t="s">
        <v>5696</v>
      </c>
      <c r="H7647" s="5">
        <f>IFERROR(IF($F$3=0,"-",Tabla1[[#This Row],[Precio de Cliente neto]]*(1+$F$3)),"-")</f>
        <v>742488.92360999994</v>
      </c>
      <c r="I7647" s="5">
        <v>707132.30819999997</v>
      </c>
      <c r="J7647" s="5">
        <v>636419.07738000003</v>
      </c>
      <c r="K7647" s="26">
        <v>0.21</v>
      </c>
    </row>
    <row r="7648" spans="1:11">
      <c r="A7648" s="4">
        <v>70232</v>
      </c>
      <c r="B7648" t="s">
        <v>5979</v>
      </c>
      <c r="C7648" s="5">
        <f>IF($F$2=0," - ",Tabla1[[#This Row],[Base Precio de Lista neto]])</f>
        <v>879425.80079999997</v>
      </c>
      <c r="D7648" s="5">
        <f>IF($F$2=0," - ",Tabla1[[#This Row],[Base Precio de Lista neto]]*(1-$F$2))</f>
        <v>615598.0605599999</v>
      </c>
      <c r="E7648" s="5">
        <f>IF($F$2=0," - ",Tabla1[[#This Row],[Base para Mejor precio]]*(1-$F$2))</f>
        <v>554038.25450399995</v>
      </c>
      <c r="F7648" s="4" t="s">
        <v>4</v>
      </c>
      <c r="G7648" s="16" t="s">
        <v>5696</v>
      </c>
      <c r="H7648" s="5">
        <f>IFERROR(IF($F$3=0,"-",Tabla1[[#This Row],[Precio de Cliente neto]]*(1+$F$3)),"-")</f>
        <v>923397.09083999984</v>
      </c>
      <c r="I7648" s="5">
        <v>879425.80079999997</v>
      </c>
      <c r="J7648" s="5">
        <v>791483.22071999998</v>
      </c>
      <c r="K7648" s="26">
        <v>0.21</v>
      </c>
    </row>
    <row r="7649" spans="1:11">
      <c r="A7649" s="4">
        <v>70233</v>
      </c>
      <c r="B7649" t="s">
        <v>5980</v>
      </c>
      <c r="C7649" s="5">
        <f>IF($F$2=0," - ",Tabla1[[#This Row],[Base Precio de Lista neto]])</f>
        <v>250799.886</v>
      </c>
      <c r="D7649" s="5">
        <f>IF($F$2=0," - ",Tabla1[[#This Row],[Base Precio de Lista neto]]*(1-$F$2))</f>
        <v>175559.92019999999</v>
      </c>
      <c r="E7649" s="5">
        <f>IF($F$2=0," - ",Tabla1[[#This Row],[Base para Mejor precio]]*(1-$F$2))</f>
        <v>150103.73177099999</v>
      </c>
      <c r="F7649" s="4" t="s">
        <v>5</v>
      </c>
      <c r="G7649" s="16" t="s">
        <v>7913</v>
      </c>
      <c r="H7649" s="5">
        <f>IFERROR(IF($F$3=0,"-",Tabla1[[#This Row],[Precio de Cliente neto]]*(1+$F$3)),"-")</f>
        <v>263339.88029999996</v>
      </c>
      <c r="I7649" s="5">
        <v>250799.886</v>
      </c>
      <c r="J7649" s="5">
        <v>214433.90252999999</v>
      </c>
      <c r="K7649" s="26">
        <v>0.21</v>
      </c>
    </row>
    <row r="7650" spans="1:11">
      <c r="A7650" s="4">
        <v>70234</v>
      </c>
      <c r="B7650" t="s">
        <v>5981</v>
      </c>
      <c r="C7650" s="5">
        <f>IF($F$2=0," - ",Tabla1[[#This Row],[Base Precio de Lista neto]])</f>
        <v>114949.94779999999</v>
      </c>
      <c r="D7650" s="5">
        <f>IF($F$2=0," - ",Tabla1[[#This Row],[Base Precio de Lista neto]]*(1-$F$2))</f>
        <v>80464.963459999984</v>
      </c>
      <c r="E7650" s="5">
        <f>IF($F$2=0," - ",Tabla1[[#This Row],[Base para Mejor precio]]*(1-$F$2))</f>
        <v>72418.467113999999</v>
      </c>
      <c r="F7650" s="4" t="s">
        <v>5</v>
      </c>
      <c r="G7650" s="16" t="s">
        <v>5696</v>
      </c>
      <c r="H7650" s="5">
        <f>IFERROR(IF($F$3=0,"-",Tabla1[[#This Row],[Precio de Cliente neto]]*(1+$F$3)),"-")</f>
        <v>120697.44518999997</v>
      </c>
      <c r="I7650" s="5">
        <v>114949.94779999999</v>
      </c>
      <c r="J7650" s="5">
        <v>103454.95302</v>
      </c>
      <c r="K7650" s="26">
        <v>0.21</v>
      </c>
    </row>
    <row r="7651" spans="1:11">
      <c r="A7651" s="4">
        <v>70235</v>
      </c>
      <c r="B7651" t="s">
        <v>5982</v>
      </c>
      <c r="C7651" s="5">
        <f>IF($F$2=0," - ",Tabla1[[#This Row],[Base Precio de Lista neto]])</f>
        <v>135849.93830000001</v>
      </c>
      <c r="D7651" s="5">
        <f>IF($F$2=0," - ",Tabla1[[#This Row],[Base Precio de Lista neto]]*(1-$F$2))</f>
        <v>95094.956810000003</v>
      </c>
      <c r="E7651" s="5">
        <f>IF($F$2=0," - ",Tabla1[[#This Row],[Base para Mejor precio]]*(1-$F$2))</f>
        <v>85585.461129000003</v>
      </c>
      <c r="F7651" s="4" t="s">
        <v>5</v>
      </c>
      <c r="G7651" s="16" t="s">
        <v>5696</v>
      </c>
      <c r="H7651" s="5">
        <f>IFERROR(IF($F$3=0,"-",Tabla1[[#This Row],[Precio de Cliente neto]]*(1+$F$3)),"-")</f>
        <v>142642.435215</v>
      </c>
      <c r="I7651" s="5">
        <v>135849.93830000001</v>
      </c>
      <c r="J7651" s="5">
        <v>122264.94447</v>
      </c>
      <c r="K7651" s="26">
        <v>0.21</v>
      </c>
    </row>
    <row r="7652" spans="1:11">
      <c r="A7652" s="4">
        <v>70236</v>
      </c>
      <c r="B7652" t="s">
        <v>5983</v>
      </c>
      <c r="C7652" s="5">
        <f>IF($F$2=0," - ",Tabla1[[#This Row],[Base Precio de Lista neto]])</f>
        <v>177649.91930000001</v>
      </c>
      <c r="D7652" s="5">
        <f>IF($F$2=0," - ",Tabla1[[#This Row],[Base Precio de Lista neto]]*(1-$F$2))</f>
        <v>124354.94351</v>
      </c>
      <c r="E7652" s="5">
        <f>IF($F$2=0," - ",Tabla1[[#This Row],[Base para Mejor precio]]*(1-$F$2))</f>
        <v>111919.44915899998</v>
      </c>
      <c r="F7652" s="4" t="s">
        <v>5</v>
      </c>
      <c r="G7652" s="16" t="s">
        <v>5696</v>
      </c>
      <c r="H7652" s="5">
        <f>IFERROR(IF($F$3=0,"-",Tabla1[[#This Row],[Precio de Cliente neto]]*(1+$F$3)),"-")</f>
        <v>186532.41526499999</v>
      </c>
      <c r="I7652" s="5">
        <v>177649.91930000001</v>
      </c>
      <c r="J7652" s="5">
        <v>159884.92736999999</v>
      </c>
      <c r="K7652" s="26">
        <v>0.21</v>
      </c>
    </row>
    <row r="7653" spans="1:11">
      <c r="A7653" s="4">
        <v>70237</v>
      </c>
      <c r="B7653" t="s">
        <v>5984</v>
      </c>
      <c r="C7653" s="5">
        <f>IF($F$2=0," - ",Tabla1[[#This Row],[Base Precio de Lista neto]])</f>
        <v>184757.73689999999</v>
      </c>
      <c r="D7653" s="5">
        <f>IF($F$2=0," - ",Tabla1[[#This Row],[Base Precio de Lista neto]]*(1-$F$2))</f>
        <v>129330.41582999998</v>
      </c>
      <c r="E7653" s="5">
        <f>IF($F$2=0," - ",Tabla1[[#This Row],[Base para Mejor precio]]*(1-$F$2))</f>
        <v>100660.4492488056</v>
      </c>
      <c r="F7653" s="4" t="s">
        <v>5</v>
      </c>
      <c r="G7653" s="16" t="s">
        <v>7914</v>
      </c>
      <c r="H7653" s="5">
        <f>IFERROR(IF($F$3=0,"-",Tabla1[[#This Row],[Precio de Cliente neto]]*(1+$F$3)),"-")</f>
        <v>193995.62374499999</v>
      </c>
      <c r="I7653" s="5">
        <v>184757.73689999999</v>
      </c>
      <c r="J7653" s="5">
        <v>143800.64178400801</v>
      </c>
      <c r="K7653" s="26">
        <v>0.21</v>
      </c>
    </row>
    <row r="7654" spans="1:11">
      <c r="A7654" s="4">
        <v>70238</v>
      </c>
      <c r="B7654" t="s">
        <v>5985</v>
      </c>
      <c r="C7654" s="5">
        <f>IF($F$2=0," - ",Tabla1[[#This Row],[Base Precio de Lista neto]])</f>
        <v>443079.79859999998</v>
      </c>
      <c r="D7654" s="5">
        <f>IF($F$2=0," - ",Tabla1[[#This Row],[Base Precio de Lista neto]]*(1-$F$2))</f>
        <v>310155.85901999997</v>
      </c>
      <c r="E7654" s="5">
        <f>IF($F$2=0," - ",Tabla1[[#This Row],[Base para Mejor precio]]*(1-$F$2))</f>
        <v>265183.25946209999</v>
      </c>
      <c r="F7654" s="4" t="s">
        <v>5</v>
      </c>
      <c r="G7654" s="16" t="s">
        <v>7913</v>
      </c>
      <c r="H7654" s="5">
        <f>IFERROR(IF($F$3=0,"-",Tabla1[[#This Row],[Precio de Cliente neto]]*(1+$F$3)),"-")</f>
        <v>465233.78852999996</v>
      </c>
      <c r="I7654" s="5">
        <v>443079.79859999998</v>
      </c>
      <c r="J7654" s="5">
        <v>378833.22780300002</v>
      </c>
      <c r="K7654" s="26">
        <v>0.21</v>
      </c>
    </row>
    <row r="7655" spans="1:11">
      <c r="A7655" s="4">
        <v>70239</v>
      </c>
      <c r="B7655" t="s">
        <v>5986</v>
      </c>
      <c r="C7655" s="5">
        <f>IF($F$2=0," - ",Tabla1[[#This Row],[Base Precio de Lista neto]])</f>
        <v>564299.74349999998</v>
      </c>
      <c r="D7655" s="5">
        <f>IF($F$2=0," - ",Tabla1[[#This Row],[Base Precio de Lista neto]]*(1-$F$2))</f>
        <v>395009.82044999994</v>
      </c>
      <c r="E7655" s="5">
        <f>IF($F$2=0," - ",Tabla1[[#This Row],[Base para Mejor precio]]*(1-$F$2))</f>
        <v>355508.83840499999</v>
      </c>
      <c r="F7655" s="4" t="s">
        <v>5</v>
      </c>
      <c r="G7655" s="16" t="s">
        <v>5696</v>
      </c>
      <c r="H7655" s="5">
        <f>IFERROR(IF($F$3=0,"-",Tabla1[[#This Row],[Precio de Cliente neto]]*(1+$F$3)),"-")</f>
        <v>592514.73067499988</v>
      </c>
      <c r="I7655" s="5">
        <v>564299.74349999998</v>
      </c>
      <c r="J7655" s="5">
        <v>507869.76915000001</v>
      </c>
      <c r="K7655" s="26">
        <v>0.21</v>
      </c>
    </row>
    <row r="7656" spans="1:11">
      <c r="A7656" s="4">
        <v>70240</v>
      </c>
      <c r="B7656" t="s">
        <v>5987</v>
      </c>
      <c r="C7656" s="5">
        <f>IF($F$2=0," - ",Tabla1[[#This Row],[Base Precio de Lista neto]])</f>
        <v>675069.69319999998</v>
      </c>
      <c r="D7656" s="5">
        <f>IF($F$2=0," - ",Tabla1[[#This Row],[Base Precio de Lista neto]]*(1-$F$2))</f>
        <v>472548.78523999994</v>
      </c>
      <c r="E7656" s="5">
        <f>IF($F$2=0," - ",Tabla1[[#This Row],[Base para Mejor precio]]*(1-$F$2))</f>
        <v>425293.90671599994</v>
      </c>
      <c r="F7656" s="4" t="s">
        <v>5</v>
      </c>
      <c r="G7656" s="16" t="s">
        <v>5696</v>
      </c>
      <c r="H7656" s="5">
        <f>IFERROR(IF($F$3=0,"-",Tabla1[[#This Row],[Precio de Cliente neto]]*(1+$F$3)),"-")</f>
        <v>708823.17785999994</v>
      </c>
      <c r="I7656" s="5">
        <v>675069.69319999998</v>
      </c>
      <c r="J7656" s="5">
        <v>607562.72387999995</v>
      </c>
      <c r="K7656" s="26">
        <v>0.21</v>
      </c>
    </row>
    <row r="7657" spans="1:11">
      <c r="A7657" s="4">
        <v>70241</v>
      </c>
      <c r="B7657" t="s">
        <v>8622</v>
      </c>
      <c r="C7657" s="5">
        <f>IF($F$2=0," - ",Tabla1[[#This Row],[Base Precio de Lista neto]])</f>
        <v>6399.1593999999996</v>
      </c>
      <c r="D7657" s="5">
        <f>IF($F$2=0," - ",Tabla1[[#This Row],[Base Precio de Lista neto]]*(1-$F$2))</f>
        <v>4479.411579999999</v>
      </c>
      <c r="E7657" s="5">
        <f>IF($F$2=0," - ",Tabla1[[#This Row],[Base para Mejor precio]]*(1-$F$2))</f>
        <v>3829.8969008999998</v>
      </c>
      <c r="F7657" s="4" t="s">
        <v>6</v>
      </c>
      <c r="G7657" s="16" t="s">
        <v>7913</v>
      </c>
      <c r="H7657" s="5">
        <f>IFERROR(IF($F$3=0,"-",Tabla1[[#This Row],[Precio de Cliente neto]]*(1+$F$3)),"-")</f>
        <v>6719.1173699999981</v>
      </c>
      <c r="I7657" s="5">
        <v>6399.1593999999996</v>
      </c>
      <c r="J7657" s="5">
        <v>5471.2812869999998</v>
      </c>
      <c r="K7657" s="26">
        <v>0.21</v>
      </c>
    </row>
    <row r="7658" spans="1:11">
      <c r="A7658" s="4">
        <v>70242</v>
      </c>
      <c r="B7658" t="s">
        <v>8623</v>
      </c>
      <c r="C7658" s="5">
        <f>IF($F$2=0," - ",Tabla1[[#This Row],[Base Precio de Lista neto]])</f>
        <v>7231.8409000000001</v>
      </c>
      <c r="D7658" s="5">
        <f>IF($F$2=0," - ",Tabla1[[#This Row],[Base Precio de Lista neto]]*(1-$F$2))</f>
        <v>5062.28863</v>
      </c>
      <c r="E7658" s="5">
        <f>IF($F$2=0," - ",Tabla1[[#This Row],[Base para Mejor precio]]*(1-$F$2))</f>
        <v>4328.2567786499994</v>
      </c>
      <c r="F7658" s="4" t="s">
        <v>6</v>
      </c>
      <c r="G7658" s="16" t="s">
        <v>7913</v>
      </c>
      <c r="H7658" s="5">
        <f>IFERROR(IF($F$3=0,"-",Tabla1[[#This Row],[Precio de Cliente neto]]*(1+$F$3)),"-")</f>
        <v>7593.4329450000005</v>
      </c>
      <c r="I7658" s="5">
        <v>7231.8409000000001</v>
      </c>
      <c r="J7658" s="5">
        <v>6183.2239694999998</v>
      </c>
      <c r="K7658" s="26">
        <v>0.21</v>
      </c>
    </row>
    <row r="7659" spans="1:11">
      <c r="A7659" s="4">
        <v>70243</v>
      </c>
      <c r="B7659" t="s">
        <v>4791</v>
      </c>
      <c r="C7659" s="5">
        <f>IF($F$2=0," - ",Tabla1[[#This Row],[Base Precio de Lista neto]])</f>
        <v>26190.384399999999</v>
      </c>
      <c r="D7659" s="5">
        <f>IF($F$2=0," - ",Tabla1[[#This Row],[Base Precio de Lista neto]]*(1-$F$2))</f>
        <v>18333.269079999998</v>
      </c>
      <c r="E7659" s="5">
        <f>IF($F$2=0," - ",Tabla1[[#This Row],[Base para Mejor precio]]*(1-$F$2))</f>
        <v>15674.945063399999</v>
      </c>
      <c r="F7659" s="4" t="s">
        <v>6</v>
      </c>
      <c r="G7659" s="16" t="s">
        <v>7913</v>
      </c>
      <c r="H7659" s="5">
        <f>IFERROR(IF($F$3=0,"-",Tabla1[[#This Row],[Precio de Cliente neto]]*(1+$F$3)),"-")</f>
        <v>27499.903619999997</v>
      </c>
      <c r="I7659" s="5">
        <v>26190.384399999999</v>
      </c>
      <c r="J7659" s="5">
        <v>22392.778662000001</v>
      </c>
      <c r="K7659" s="26">
        <v>0.21</v>
      </c>
    </row>
    <row r="7660" spans="1:11">
      <c r="A7660" s="4">
        <v>70244</v>
      </c>
      <c r="B7660" t="s">
        <v>4792</v>
      </c>
      <c r="C7660" s="5">
        <f>IF($F$2=0," - ",Tabla1[[#This Row],[Base Precio de Lista neto]])</f>
        <v>13774.6407</v>
      </c>
      <c r="D7660" s="5">
        <f>IF($F$2=0," - ",Tabla1[[#This Row],[Base Precio de Lista neto]]*(1-$F$2))</f>
        <v>9642.2484899999999</v>
      </c>
      <c r="E7660" s="5">
        <f>IF($F$2=0," - ",Tabla1[[#This Row],[Base para Mejor precio]]*(1-$F$2))</f>
        <v>8244.1224589499998</v>
      </c>
      <c r="F7660" s="4" t="s">
        <v>6</v>
      </c>
      <c r="G7660" s="16" t="s">
        <v>7913</v>
      </c>
      <c r="H7660" s="5">
        <f>IFERROR(IF($F$3=0,"-",Tabla1[[#This Row],[Precio de Cliente neto]]*(1+$F$3)),"-")</f>
        <v>14463.372735000001</v>
      </c>
      <c r="I7660" s="5">
        <v>13774.6407</v>
      </c>
      <c r="J7660" s="5">
        <v>11777.3177985</v>
      </c>
      <c r="K7660" s="26">
        <v>0.21</v>
      </c>
    </row>
    <row r="7661" spans="1:11">
      <c r="A7661" s="4">
        <v>70245</v>
      </c>
      <c r="B7661" t="s">
        <v>4793</v>
      </c>
      <c r="C7661" s="5">
        <f>IF($F$2=0," - ",Tabla1[[#This Row],[Base Precio de Lista neto]])</f>
        <v>11217.147800000001</v>
      </c>
      <c r="D7661" s="5">
        <f>IF($F$2=0," - ",Tabla1[[#This Row],[Base Precio de Lista neto]]*(1-$F$2))</f>
        <v>7852.0034599999999</v>
      </c>
      <c r="E7661" s="5">
        <f>IF($F$2=0," - ",Tabla1[[#This Row],[Base para Mejor precio]]*(1-$F$2))</f>
        <v>6713.4629582999996</v>
      </c>
      <c r="F7661" s="4" t="s">
        <v>6</v>
      </c>
      <c r="G7661" s="16" t="s">
        <v>7913</v>
      </c>
      <c r="H7661" s="5">
        <f>IFERROR(IF($F$3=0,"-",Tabla1[[#This Row],[Precio de Cliente neto]]*(1+$F$3)),"-")</f>
        <v>11778.00519</v>
      </c>
      <c r="I7661" s="5">
        <v>11217.147800000001</v>
      </c>
      <c r="J7661" s="5">
        <v>9590.6613689999995</v>
      </c>
      <c r="K7661" s="26">
        <v>0.21</v>
      </c>
    </row>
    <row r="7662" spans="1:11">
      <c r="A7662" s="4">
        <v>70246</v>
      </c>
      <c r="B7662" t="s">
        <v>4794</v>
      </c>
      <c r="C7662" s="5">
        <f>IF($F$2=0," - ",Tabla1[[#This Row],[Base Precio de Lista neto]])</f>
        <v>9750.7016000000003</v>
      </c>
      <c r="D7662" s="5">
        <f>IF($F$2=0," - ",Tabla1[[#This Row],[Base Precio de Lista neto]]*(1-$F$2))</f>
        <v>6825.4911199999997</v>
      </c>
      <c r="E7662" s="5">
        <f>IF($F$2=0," - ",Tabla1[[#This Row],[Base para Mejor precio]]*(1-$F$2))</f>
        <v>5835.7949075999995</v>
      </c>
      <c r="F7662" s="4" t="s">
        <v>6</v>
      </c>
      <c r="G7662" s="16" t="s">
        <v>7913</v>
      </c>
      <c r="H7662" s="5">
        <f>IFERROR(IF($F$3=0,"-",Tabla1[[#This Row],[Precio de Cliente neto]]*(1+$F$3)),"-")</f>
        <v>10238.23668</v>
      </c>
      <c r="I7662" s="5">
        <v>9750.7016000000003</v>
      </c>
      <c r="J7662" s="5">
        <v>8336.8498679999993</v>
      </c>
      <c r="K7662" s="26">
        <v>0.21</v>
      </c>
    </row>
    <row r="7663" spans="1:11">
      <c r="A7663" s="4">
        <v>70247</v>
      </c>
      <c r="B7663" t="s">
        <v>4795</v>
      </c>
      <c r="C7663" s="5">
        <f>IF($F$2=0," - ",Tabla1[[#This Row],[Base Precio de Lista neto]])</f>
        <v>9859.9233999999997</v>
      </c>
      <c r="D7663" s="5">
        <f>IF($F$2=0," - ",Tabla1[[#This Row],[Base Precio de Lista neto]]*(1-$F$2))</f>
        <v>6901.9463799999994</v>
      </c>
      <c r="E7663" s="5">
        <f>IF($F$2=0," - ",Tabla1[[#This Row],[Base para Mejor precio]]*(1-$F$2))</f>
        <v>5901.1641548999987</v>
      </c>
      <c r="F7663" s="4" t="s">
        <v>6</v>
      </c>
      <c r="G7663" s="16" t="s">
        <v>7913</v>
      </c>
      <c r="H7663" s="5">
        <f>IFERROR(IF($F$3=0,"-",Tabla1[[#This Row],[Precio de Cliente neto]]*(1+$F$3)),"-")</f>
        <v>10352.919569999998</v>
      </c>
      <c r="I7663" s="5">
        <v>9859.9233999999997</v>
      </c>
      <c r="J7663" s="5">
        <v>8430.2345069999992</v>
      </c>
      <c r="K7663" s="26">
        <v>0.21</v>
      </c>
    </row>
    <row r="7664" spans="1:11">
      <c r="A7664" s="4">
        <v>70248</v>
      </c>
      <c r="B7664" t="s">
        <v>8624</v>
      </c>
      <c r="C7664" s="5">
        <f>IF($F$2=0," - ",Tabla1[[#This Row],[Base Precio de Lista neto]])</f>
        <v>18444.4961</v>
      </c>
      <c r="D7664" s="5">
        <f>IF($F$2=0," - ",Tabla1[[#This Row],[Base Precio de Lista neto]]*(1-$F$2))</f>
        <v>12911.147269999999</v>
      </c>
      <c r="E7664" s="5">
        <f>IF($F$2=0," - ",Tabla1[[#This Row],[Base para Mejor precio]]*(1-$F$2))</f>
        <v>11039.030915849999</v>
      </c>
      <c r="F7664" s="4" t="s">
        <v>6</v>
      </c>
      <c r="G7664" s="16" t="s">
        <v>7913</v>
      </c>
      <c r="H7664" s="5">
        <f>IFERROR(IF($F$3=0,"-",Tabla1[[#This Row],[Precio de Cliente neto]]*(1+$F$3)),"-")</f>
        <v>19366.720904999998</v>
      </c>
      <c r="I7664" s="5">
        <v>18444.4961</v>
      </c>
      <c r="J7664" s="5">
        <v>15770.0441655</v>
      </c>
      <c r="K7664" s="26">
        <v>0.21</v>
      </c>
    </row>
    <row r="7665" spans="1:11">
      <c r="A7665" s="4">
        <v>70249</v>
      </c>
      <c r="B7665" t="s">
        <v>8625</v>
      </c>
      <c r="C7665" s="5">
        <f>IF($F$2=0," - ",Tabla1[[#This Row],[Base Precio de Lista neto]])</f>
        <v>40114.7791</v>
      </c>
      <c r="D7665" s="5">
        <f>IF($F$2=0," - ",Tabla1[[#This Row],[Base Precio de Lista neto]]*(1-$F$2))</f>
        <v>28080.345369999999</v>
      </c>
      <c r="E7665" s="5">
        <f>IF($F$2=0," - ",Tabla1[[#This Row],[Base para Mejor precio]]*(1-$F$2))</f>
        <v>24008.695291349999</v>
      </c>
      <c r="F7665" s="4" t="s">
        <v>6</v>
      </c>
      <c r="G7665" s="16" t="s">
        <v>7913</v>
      </c>
      <c r="H7665" s="5">
        <f>IFERROR(IF($F$3=0,"-",Tabla1[[#This Row],[Precio de Cliente neto]]*(1+$F$3)),"-")</f>
        <v>42120.518055</v>
      </c>
      <c r="I7665" s="5">
        <v>40114.7791</v>
      </c>
      <c r="J7665" s="5">
        <v>34298.136130500003</v>
      </c>
      <c r="K7665" s="26">
        <v>0.21</v>
      </c>
    </row>
    <row r="7666" spans="1:11">
      <c r="A7666" s="4">
        <v>70250</v>
      </c>
      <c r="B7666" t="s">
        <v>4796</v>
      </c>
      <c r="C7666" s="5">
        <f>IF($F$2=0," - ",Tabla1[[#This Row],[Base Precio de Lista neto]])</f>
        <v>12913.776599999999</v>
      </c>
      <c r="D7666" s="5">
        <f>IF($F$2=0," - ",Tabla1[[#This Row],[Base Precio de Lista neto]]*(1-$F$2))</f>
        <v>9039.6436199999989</v>
      </c>
      <c r="E7666" s="5">
        <f>IF($F$2=0," - ",Tabla1[[#This Row],[Base para Mejor precio]]*(1-$F$2))</f>
        <v>7728.8952950999992</v>
      </c>
      <c r="F7666" s="4" t="s">
        <v>6</v>
      </c>
      <c r="G7666" s="16" t="s">
        <v>7913</v>
      </c>
      <c r="H7666" s="5">
        <f>IFERROR(IF($F$3=0,"-",Tabla1[[#This Row],[Precio de Cliente neto]]*(1+$F$3)),"-")</f>
        <v>13559.465429999998</v>
      </c>
      <c r="I7666" s="5">
        <v>12913.776599999999</v>
      </c>
      <c r="J7666" s="5">
        <v>11041.278993</v>
      </c>
      <c r="K7666" s="26">
        <v>0.21</v>
      </c>
    </row>
    <row r="7667" spans="1:11">
      <c r="A7667" s="4">
        <v>70251</v>
      </c>
      <c r="B7667" t="s">
        <v>8626</v>
      </c>
      <c r="C7667" s="5">
        <f>IF($F$2=0," - ",Tabla1[[#This Row],[Base Precio de Lista neto]])</f>
        <v>16000.206399999999</v>
      </c>
      <c r="D7667" s="5">
        <f>IF($F$2=0," - ",Tabla1[[#This Row],[Base Precio de Lista neto]]*(1-$F$2))</f>
        <v>11200.144479999999</v>
      </c>
      <c r="E7667" s="5">
        <f>IF($F$2=0," - ",Tabla1[[#This Row],[Base para Mejor precio]]*(1-$F$2))</f>
        <v>9576.1235303999983</v>
      </c>
      <c r="F7667" s="4" t="s">
        <v>6</v>
      </c>
      <c r="G7667" s="16" t="s">
        <v>7913</v>
      </c>
      <c r="H7667" s="5">
        <f>IFERROR(IF($F$3=0,"-",Tabla1[[#This Row],[Precio de Cliente neto]]*(1+$F$3)),"-")</f>
        <v>16800.216719999997</v>
      </c>
      <c r="I7667" s="5">
        <v>16000.206399999999</v>
      </c>
      <c r="J7667" s="5">
        <v>13680.176471999999</v>
      </c>
      <c r="K7667" s="26">
        <v>0.21</v>
      </c>
    </row>
    <row r="7668" spans="1:11">
      <c r="A7668" s="4">
        <v>70252</v>
      </c>
      <c r="B7668" t="s">
        <v>4797</v>
      </c>
      <c r="C7668" s="5">
        <f>IF($F$2=0," - ",Tabla1[[#This Row],[Base Precio de Lista neto]])</f>
        <v>70959.031499999997</v>
      </c>
      <c r="D7668" s="5">
        <f>IF($F$2=0," - ",Tabla1[[#This Row],[Base Precio de Lista neto]]*(1-$F$2))</f>
        <v>49671.322049999995</v>
      </c>
      <c r="E7668" s="5">
        <f>IF($F$2=0," - ",Tabla1[[#This Row],[Base para Mejor precio]]*(1-$F$2))</f>
        <v>42468.980352749997</v>
      </c>
      <c r="F7668" s="4" t="s">
        <v>6</v>
      </c>
      <c r="G7668" s="16" t="s">
        <v>7913</v>
      </c>
      <c r="H7668" s="5">
        <f>IFERROR(IF($F$3=0,"-",Tabla1[[#This Row],[Precio de Cliente neto]]*(1+$F$3)),"-")</f>
        <v>74506.983074999996</v>
      </c>
      <c r="I7668" s="5">
        <v>70959.031499999997</v>
      </c>
      <c r="J7668" s="5">
        <v>60669.971932499997</v>
      </c>
      <c r="K7668" s="26">
        <v>0.21</v>
      </c>
    </row>
    <row r="7669" spans="1:11">
      <c r="A7669" s="4">
        <v>70253</v>
      </c>
      <c r="B7669" t="s">
        <v>8627</v>
      </c>
      <c r="C7669" s="5">
        <f>IF($F$2=0," - ",Tabla1[[#This Row],[Base Precio de Lista neto]])</f>
        <v>11147.3956</v>
      </c>
      <c r="D7669" s="5">
        <f>IF($F$2=0," - ",Tabla1[[#This Row],[Base Precio de Lista neto]]*(1-$F$2))</f>
        <v>7803.176919999999</v>
      </c>
      <c r="E7669" s="5">
        <f>IF($F$2=0," - ",Tabla1[[#This Row],[Base para Mejor precio]]*(1-$F$2))</f>
        <v>6671.7162665999995</v>
      </c>
      <c r="F7669" s="4" t="s">
        <v>6</v>
      </c>
      <c r="G7669" s="16" t="s">
        <v>7913</v>
      </c>
      <c r="H7669" s="5">
        <f>IFERROR(IF($F$3=0,"-",Tabla1[[#This Row],[Precio de Cliente neto]]*(1+$F$3)),"-")</f>
        <v>11704.765379999999</v>
      </c>
      <c r="I7669" s="5">
        <v>11147.3956</v>
      </c>
      <c r="J7669" s="5">
        <v>9531.0232379999998</v>
      </c>
      <c r="K7669" s="26">
        <v>0.21</v>
      </c>
    </row>
    <row r="7670" spans="1:11">
      <c r="A7670" s="4">
        <v>70254</v>
      </c>
      <c r="B7670" t="s">
        <v>4798</v>
      </c>
      <c r="C7670" s="5">
        <f>IF($F$2=0," - ",Tabla1[[#This Row],[Base Precio de Lista neto]])</f>
        <v>25739.182100000002</v>
      </c>
      <c r="D7670" s="5">
        <f>IF($F$2=0," - ",Tabla1[[#This Row],[Base Precio de Lista neto]]*(1-$F$2))</f>
        <v>18017.427469999999</v>
      </c>
      <c r="E7670" s="5">
        <f>IF($F$2=0," - ",Tabla1[[#This Row],[Base para Mejor precio]]*(1-$F$2))</f>
        <v>16215.684722999998</v>
      </c>
      <c r="F7670" s="4" t="s">
        <v>6</v>
      </c>
      <c r="G7670" s="16" t="s">
        <v>5696</v>
      </c>
      <c r="H7670" s="5">
        <f>IFERROR(IF($F$3=0,"-",Tabla1[[#This Row],[Precio de Cliente neto]]*(1+$F$3)),"-")</f>
        <v>27026.141205</v>
      </c>
      <c r="I7670" s="5">
        <v>25739.182100000002</v>
      </c>
      <c r="J7670" s="5">
        <v>23165.263889999998</v>
      </c>
      <c r="K7670" s="26">
        <v>0.21</v>
      </c>
    </row>
    <row r="7671" spans="1:11">
      <c r="A7671" s="4">
        <v>70666</v>
      </c>
      <c r="B7671" t="s">
        <v>4799</v>
      </c>
      <c r="C7671" s="5">
        <f>IF($F$2=0," - ",Tabla1[[#This Row],[Base Precio de Lista neto]])</f>
        <v>106986.9072</v>
      </c>
      <c r="D7671" s="5">
        <f>IF($F$2=0," - ",Tabla1[[#This Row],[Base Precio de Lista neto]]*(1-$F$2))</f>
        <v>74890.835039999991</v>
      </c>
      <c r="E7671" s="5">
        <f>IF($F$2=0," - ",Tabla1[[#This Row],[Base para Mejor precio]]*(1-$F$2))</f>
        <v>67401.751535999996</v>
      </c>
      <c r="F7671" s="4" t="s">
        <v>5</v>
      </c>
      <c r="G7671" s="16" t="s">
        <v>5696</v>
      </c>
      <c r="H7671" s="5">
        <f>IFERROR(IF($F$3=0,"-",Tabla1[[#This Row],[Precio de Cliente neto]]*(1+$F$3)),"-")</f>
        <v>112336.25255999999</v>
      </c>
      <c r="I7671" s="5">
        <v>106986.9072</v>
      </c>
      <c r="J7671" s="5">
        <v>96288.216480000003</v>
      </c>
      <c r="K7671" s="26">
        <v>0.21</v>
      </c>
    </row>
    <row r="7672" spans="1:11">
      <c r="A7672" s="4">
        <v>70777</v>
      </c>
      <c r="B7672" t="s">
        <v>4800</v>
      </c>
      <c r="C7672" s="5">
        <f>IF($F$2=0," - ",Tabla1[[#This Row],[Base Precio de Lista neto]])</f>
        <v>28762.605200000002</v>
      </c>
      <c r="D7672" s="5">
        <f>IF($F$2=0," - ",Tabla1[[#This Row],[Base Precio de Lista neto]]*(1-$F$2))</f>
        <v>20133.823639999999</v>
      </c>
      <c r="E7672" s="5">
        <f>IF($F$2=0," - ",Tabla1[[#This Row],[Base para Mejor precio]]*(1-$F$2))</f>
        <v>18120.441275999998</v>
      </c>
      <c r="F7672" s="4" t="s">
        <v>5</v>
      </c>
      <c r="G7672" s="16" t="s">
        <v>5696</v>
      </c>
      <c r="H7672" s="5">
        <f>IFERROR(IF($F$3=0,"-",Tabla1[[#This Row],[Precio de Cliente neto]]*(1+$F$3)),"-")</f>
        <v>30200.735459999996</v>
      </c>
      <c r="I7672" s="5">
        <v>28762.605200000002</v>
      </c>
      <c r="J7672" s="5">
        <v>25886.344679999998</v>
      </c>
      <c r="K7672" s="26">
        <v>0.21</v>
      </c>
    </row>
    <row r="7673" spans="1:11">
      <c r="A7673" s="4">
        <v>70778</v>
      </c>
      <c r="B7673" t="s">
        <v>4801</v>
      </c>
      <c r="C7673" s="5">
        <f>IF($F$2=0," - ",Tabla1[[#This Row],[Base Precio de Lista neto]])</f>
        <v>28762.605200000002</v>
      </c>
      <c r="D7673" s="5">
        <f>IF($F$2=0," - ",Tabla1[[#This Row],[Base Precio de Lista neto]]*(1-$F$2))</f>
        <v>20133.823639999999</v>
      </c>
      <c r="E7673" s="5">
        <f>IF($F$2=0," - ",Tabla1[[#This Row],[Base para Mejor precio]]*(1-$F$2))</f>
        <v>18120.441275999998</v>
      </c>
      <c r="F7673" s="4" t="s">
        <v>5</v>
      </c>
      <c r="G7673" s="16" t="s">
        <v>5696</v>
      </c>
      <c r="H7673" s="5">
        <f>IFERROR(IF($F$3=0,"-",Tabla1[[#This Row],[Precio de Cliente neto]]*(1+$F$3)),"-")</f>
        <v>30200.735459999996</v>
      </c>
      <c r="I7673" s="5">
        <v>28762.605200000002</v>
      </c>
      <c r="J7673" s="5">
        <v>25886.344679999998</v>
      </c>
      <c r="K7673" s="26">
        <v>0.21</v>
      </c>
    </row>
    <row r="7674" spans="1:11">
      <c r="A7674" s="4">
        <v>72001</v>
      </c>
      <c r="B7674" t="s">
        <v>7543</v>
      </c>
      <c r="C7674" s="5">
        <f>IF($F$2=0," - ",Tabla1[[#This Row],[Base Precio de Lista neto]])</f>
        <v>172.26840000000001</v>
      </c>
      <c r="D7674" s="5">
        <f>IF($F$2=0," - ",Tabla1[[#This Row],[Base Precio de Lista neto]]*(1-$F$2))</f>
        <v>120.58788</v>
      </c>
      <c r="E7674" s="5">
        <f>IF($F$2=0," - ",Tabla1[[#This Row],[Base para Mejor precio]]*(1-$F$2))</f>
        <v>108.52909199999999</v>
      </c>
      <c r="F7674" s="4" t="s">
        <v>6</v>
      </c>
      <c r="G7674" s="16" t="s">
        <v>7914</v>
      </c>
      <c r="H7674" s="5">
        <f>IFERROR(IF($F$3=0,"-",Tabla1[[#This Row],[Precio de Cliente neto]]*(1+$F$3)),"-")</f>
        <v>180.88182</v>
      </c>
      <c r="I7674" s="5">
        <v>172.26840000000001</v>
      </c>
      <c r="J7674" s="5">
        <v>155.04156</v>
      </c>
      <c r="K7674" s="26">
        <v>0.21</v>
      </c>
    </row>
    <row r="7675" spans="1:11">
      <c r="A7675" s="4">
        <v>72002</v>
      </c>
      <c r="B7675" t="s">
        <v>7544</v>
      </c>
      <c r="C7675" s="5">
        <f>IF($F$2=0," - ",Tabla1[[#This Row],[Base Precio de Lista neto]])</f>
        <v>264.62079999999997</v>
      </c>
      <c r="D7675" s="5">
        <f>IF($F$2=0," - ",Tabla1[[#This Row],[Base Precio de Lista neto]]*(1-$F$2))</f>
        <v>185.23455999999996</v>
      </c>
      <c r="E7675" s="5">
        <f>IF($F$2=0," - ",Tabla1[[#This Row],[Base para Mejor precio]]*(1-$F$2))</f>
        <v>166.71110399999998</v>
      </c>
      <c r="F7675" s="4" t="s">
        <v>6</v>
      </c>
      <c r="G7675" s="16" t="s">
        <v>7914</v>
      </c>
      <c r="H7675" s="5">
        <f>IFERROR(IF($F$3=0,"-",Tabla1[[#This Row],[Precio de Cliente neto]]*(1+$F$3)),"-")</f>
        <v>277.85183999999992</v>
      </c>
      <c r="I7675" s="5">
        <v>264.62079999999997</v>
      </c>
      <c r="J7675" s="5">
        <v>238.15871999999999</v>
      </c>
      <c r="K7675" s="26">
        <v>0.21</v>
      </c>
    </row>
    <row r="7676" spans="1:11">
      <c r="A7676" s="4">
        <v>72003</v>
      </c>
      <c r="B7676" t="s">
        <v>7545</v>
      </c>
      <c r="C7676" s="5">
        <f>IF($F$2=0," - ",Tabla1[[#This Row],[Base Precio de Lista neto]])</f>
        <v>606.98770000000002</v>
      </c>
      <c r="D7676" s="5">
        <f>IF($F$2=0," - ",Tabla1[[#This Row],[Base Precio de Lista neto]]*(1-$F$2))</f>
        <v>424.89139</v>
      </c>
      <c r="E7676" s="5">
        <f>IF($F$2=0," - ",Tabla1[[#This Row],[Base para Mejor precio]]*(1-$F$2))</f>
        <v>382.40225100000004</v>
      </c>
      <c r="F7676" s="4" t="s">
        <v>6</v>
      </c>
      <c r="G7676" s="16" t="s">
        <v>7914</v>
      </c>
      <c r="H7676" s="5">
        <f>IFERROR(IF($F$3=0,"-",Tabla1[[#This Row],[Precio de Cliente neto]]*(1+$F$3)),"-")</f>
        <v>637.337085</v>
      </c>
      <c r="I7676" s="5">
        <v>606.98770000000002</v>
      </c>
      <c r="J7676" s="5">
        <v>546.28893000000005</v>
      </c>
      <c r="K7676" s="26">
        <v>0.21</v>
      </c>
    </row>
    <row r="7677" spans="1:11">
      <c r="A7677" s="4">
        <v>72004</v>
      </c>
      <c r="B7677" t="s">
        <v>8628</v>
      </c>
      <c r="C7677" s="5">
        <f>IF($F$2=0," - ",Tabla1[[#This Row],[Base Precio de Lista neto]])</f>
        <v>252.8467</v>
      </c>
      <c r="D7677" s="5">
        <f>IF($F$2=0," - ",Tabla1[[#This Row],[Base Precio de Lista neto]]*(1-$F$2))</f>
        <v>176.99268999999998</v>
      </c>
      <c r="E7677" s="5">
        <f>IF($F$2=0," - ",Tabla1[[#This Row],[Base para Mejor precio]]*(1-$F$2))</f>
        <v>159.293421</v>
      </c>
      <c r="F7677" s="4" t="s">
        <v>6</v>
      </c>
      <c r="G7677" s="16" t="s">
        <v>7914</v>
      </c>
      <c r="H7677" s="5">
        <f>IFERROR(IF($F$3=0,"-",Tabla1[[#This Row],[Precio de Cliente neto]]*(1+$F$3)),"-")</f>
        <v>265.48903499999994</v>
      </c>
      <c r="I7677" s="5">
        <v>252.8467</v>
      </c>
      <c r="J7677" s="5">
        <v>227.56202999999999</v>
      </c>
      <c r="K7677" s="26">
        <v>0.21</v>
      </c>
    </row>
    <row r="7678" spans="1:11">
      <c r="A7678" s="4">
        <v>72010</v>
      </c>
      <c r="B7678" t="s">
        <v>4802</v>
      </c>
      <c r="C7678" s="5">
        <f>IF($F$2=0," - ",Tabla1[[#This Row],[Base Precio de Lista neto]])</f>
        <v>1053.5328999999999</v>
      </c>
      <c r="D7678" s="5">
        <f>IF($F$2=0," - ",Tabla1[[#This Row],[Base Precio de Lista neto]]*(1-$F$2))</f>
        <v>737.47302999999988</v>
      </c>
      <c r="E7678" s="5">
        <f>IF($F$2=0," - ",Tabla1[[#This Row],[Base para Mejor precio]]*(1-$F$2))</f>
        <v>663.72572700000001</v>
      </c>
      <c r="F7678" s="4" t="s">
        <v>6</v>
      </c>
      <c r="G7678" s="16" t="s">
        <v>7914</v>
      </c>
      <c r="H7678" s="5">
        <f>IFERROR(IF($F$3=0,"-",Tabla1[[#This Row],[Precio de Cliente neto]]*(1+$F$3)),"-")</f>
        <v>1106.2095449999997</v>
      </c>
      <c r="I7678" s="5">
        <v>1053.5328999999999</v>
      </c>
      <c r="J7678" s="5">
        <v>948.17961000000003</v>
      </c>
      <c r="K7678" s="26">
        <v>0.21</v>
      </c>
    </row>
    <row r="7679" spans="1:11">
      <c r="A7679" s="4">
        <v>72011</v>
      </c>
      <c r="B7679" t="s">
        <v>4803</v>
      </c>
      <c r="C7679" s="5">
        <f>IF($F$2=0," - ",Tabla1[[#This Row],[Base Precio de Lista neto]])</f>
        <v>1397.8507999999999</v>
      </c>
      <c r="D7679" s="5">
        <f>IF($F$2=0," - ",Tabla1[[#This Row],[Base Precio de Lista neto]]*(1-$F$2))</f>
        <v>978.49555999999984</v>
      </c>
      <c r="E7679" s="5">
        <f>IF($F$2=0," - ",Tabla1[[#This Row],[Base para Mejor precio]]*(1-$F$2))</f>
        <v>880.64600399999995</v>
      </c>
      <c r="F7679" s="4" t="s">
        <v>6</v>
      </c>
      <c r="G7679" s="16" t="s">
        <v>7914</v>
      </c>
      <c r="H7679" s="5">
        <f>IFERROR(IF($F$3=0,"-",Tabla1[[#This Row],[Precio de Cliente neto]]*(1+$F$3)),"-")</f>
        <v>1467.7433399999998</v>
      </c>
      <c r="I7679" s="5">
        <v>1397.8507999999999</v>
      </c>
      <c r="J7679" s="5">
        <v>1258.0657200000001</v>
      </c>
      <c r="K7679" s="26">
        <v>0.21</v>
      </c>
    </row>
    <row r="7680" spans="1:11">
      <c r="A7680" s="4">
        <v>72012</v>
      </c>
      <c r="B7680" t="s">
        <v>4804</v>
      </c>
      <c r="C7680" s="5">
        <f>IF($F$2=0," - ",Tabla1[[#This Row],[Base Precio de Lista neto]])</f>
        <v>2420.9002</v>
      </c>
      <c r="D7680" s="5">
        <f>IF($F$2=0," - ",Tabla1[[#This Row],[Base Precio de Lista neto]]*(1-$F$2))</f>
        <v>1694.63014</v>
      </c>
      <c r="E7680" s="5">
        <f>IF($F$2=0," - ",Tabla1[[#This Row],[Base para Mejor precio]]*(1-$F$2))</f>
        <v>1525.1671259999998</v>
      </c>
      <c r="F7680" s="4" t="s">
        <v>6</v>
      </c>
      <c r="G7680" s="16" t="s">
        <v>7914</v>
      </c>
      <c r="H7680" s="5">
        <f>IFERROR(IF($F$3=0,"-",Tabla1[[#This Row],[Precio de Cliente neto]]*(1+$F$3)),"-")</f>
        <v>2541.9452099999999</v>
      </c>
      <c r="I7680" s="5">
        <v>2420.9002</v>
      </c>
      <c r="J7680" s="5">
        <v>2178.8101799999999</v>
      </c>
      <c r="K7680" s="26">
        <v>0.21</v>
      </c>
    </row>
    <row r="7681" spans="1:11">
      <c r="A7681" s="4">
        <v>72013</v>
      </c>
      <c r="B7681" t="s">
        <v>4805</v>
      </c>
      <c r="C7681" s="5">
        <f>IF($F$2=0," - ",Tabla1[[#This Row],[Base Precio de Lista neto]])</f>
        <v>3830.8618000000001</v>
      </c>
      <c r="D7681" s="5">
        <f>IF($F$2=0," - ",Tabla1[[#This Row],[Base Precio de Lista neto]]*(1-$F$2))</f>
        <v>2681.6032599999999</v>
      </c>
      <c r="E7681" s="5">
        <f>IF($F$2=0," - ",Tabla1[[#This Row],[Base para Mejor precio]]*(1-$F$2))</f>
        <v>2413.4429339999997</v>
      </c>
      <c r="F7681" s="4" t="s">
        <v>6</v>
      </c>
      <c r="G7681" s="16" t="s">
        <v>7914</v>
      </c>
      <c r="H7681" s="5">
        <f>IFERROR(IF($F$3=0,"-",Tabla1[[#This Row],[Precio de Cliente neto]]*(1+$F$3)),"-")</f>
        <v>4022.4048899999998</v>
      </c>
      <c r="I7681" s="5">
        <v>3830.8618000000001</v>
      </c>
      <c r="J7681" s="5">
        <v>3447.7756199999999</v>
      </c>
      <c r="K7681" s="26">
        <v>0.21</v>
      </c>
    </row>
    <row r="7682" spans="1:11">
      <c r="A7682" s="4">
        <v>72014</v>
      </c>
      <c r="B7682" t="s">
        <v>4806</v>
      </c>
      <c r="C7682" s="5">
        <f>IF($F$2=0," - ",Tabla1[[#This Row],[Base Precio de Lista neto]])</f>
        <v>5580.7044999999998</v>
      </c>
      <c r="D7682" s="5">
        <f>IF($F$2=0," - ",Tabla1[[#This Row],[Base Precio de Lista neto]]*(1-$F$2))</f>
        <v>3906.4931499999998</v>
      </c>
      <c r="E7682" s="5">
        <f>IF($F$2=0," - ",Tabla1[[#This Row],[Base para Mejor precio]]*(1-$F$2))</f>
        <v>3515.8438349999997</v>
      </c>
      <c r="F7682" s="4" t="s">
        <v>6</v>
      </c>
      <c r="G7682" s="16" t="s">
        <v>7914</v>
      </c>
      <c r="H7682" s="5">
        <f>IFERROR(IF($F$3=0,"-",Tabla1[[#This Row],[Precio de Cliente neto]]*(1+$F$3)),"-")</f>
        <v>5859.7397249999995</v>
      </c>
      <c r="I7682" s="5">
        <v>5580.7044999999998</v>
      </c>
      <c r="J7682" s="5">
        <v>5022.6340499999997</v>
      </c>
      <c r="K7682" s="26">
        <v>0.21</v>
      </c>
    </row>
    <row r="7683" spans="1:11">
      <c r="A7683" s="4">
        <v>72015</v>
      </c>
      <c r="B7683" t="s">
        <v>4807</v>
      </c>
      <c r="C7683" s="5">
        <f>IF($F$2=0," - ",Tabla1[[#This Row],[Base Precio de Lista neto]])</f>
        <v>10877.917100000001</v>
      </c>
      <c r="D7683" s="5">
        <f>IF($F$2=0," - ",Tabla1[[#This Row],[Base Precio de Lista neto]]*(1-$F$2))</f>
        <v>7614.5419700000002</v>
      </c>
      <c r="E7683" s="5">
        <f>IF($F$2=0," - ",Tabla1[[#This Row],[Base para Mejor precio]]*(1-$F$2))</f>
        <v>6853.0877729999993</v>
      </c>
      <c r="F7683" s="4" t="s">
        <v>6</v>
      </c>
      <c r="G7683" s="16" t="s">
        <v>7914</v>
      </c>
      <c r="H7683" s="5">
        <f>IFERROR(IF($F$3=0,"-",Tabla1[[#This Row],[Precio de Cliente neto]]*(1+$F$3)),"-")</f>
        <v>11421.812955000001</v>
      </c>
      <c r="I7683" s="5">
        <v>10877.917100000001</v>
      </c>
      <c r="J7683" s="5">
        <v>9790.1253899999992</v>
      </c>
      <c r="K7683" s="26">
        <v>0.21</v>
      </c>
    </row>
    <row r="7684" spans="1:11">
      <c r="A7684" s="4">
        <v>72016</v>
      </c>
      <c r="B7684" t="s">
        <v>4808</v>
      </c>
      <c r="C7684" s="5">
        <f>IF($F$2=0," - ",Tabla1[[#This Row],[Base Precio de Lista neto]])</f>
        <v>4656.0205999999998</v>
      </c>
      <c r="D7684" s="5">
        <f>IF($F$2=0," - ",Tabla1[[#This Row],[Base Precio de Lista neto]]*(1-$F$2))</f>
        <v>3259.2144199999998</v>
      </c>
      <c r="E7684" s="5">
        <f>IF($F$2=0," - ",Tabla1[[#This Row],[Base para Mejor precio]]*(1-$F$2))</f>
        <v>2933.2929779999995</v>
      </c>
      <c r="F7684" s="4" t="s">
        <v>6</v>
      </c>
      <c r="G7684" s="16" t="s">
        <v>7914</v>
      </c>
      <c r="H7684" s="5">
        <f>IFERROR(IF($F$3=0,"-",Tabla1[[#This Row],[Precio de Cliente neto]]*(1+$F$3)),"-")</f>
        <v>4888.8216299999995</v>
      </c>
      <c r="I7684" s="5">
        <v>4656.0205999999998</v>
      </c>
      <c r="J7684" s="5">
        <v>4190.4185399999997</v>
      </c>
      <c r="K7684" s="26">
        <v>0.21</v>
      </c>
    </row>
    <row r="7685" spans="1:11">
      <c r="A7685" s="4">
        <v>72017</v>
      </c>
      <c r="B7685" t="s">
        <v>4809</v>
      </c>
      <c r="C7685" s="5">
        <f>IF($F$2=0," - ",Tabla1[[#This Row],[Base Precio de Lista neto]])</f>
        <v>6782.7560000000003</v>
      </c>
      <c r="D7685" s="5">
        <f>IF($F$2=0," - ",Tabla1[[#This Row],[Base Precio de Lista neto]]*(1-$F$2))</f>
        <v>4747.9291999999996</v>
      </c>
      <c r="E7685" s="5">
        <f>IF($F$2=0," - ",Tabla1[[#This Row],[Base para Mejor precio]]*(1-$F$2))</f>
        <v>4273.1362799999997</v>
      </c>
      <c r="F7685" s="4" t="s">
        <v>6</v>
      </c>
      <c r="G7685" s="16" t="s">
        <v>7914</v>
      </c>
      <c r="H7685" s="5">
        <f>IFERROR(IF($F$3=0,"-",Tabla1[[#This Row],[Precio de Cliente neto]]*(1+$F$3)),"-")</f>
        <v>7121.8937999999998</v>
      </c>
      <c r="I7685" s="5">
        <v>6782.7560000000003</v>
      </c>
      <c r="J7685" s="5">
        <v>6104.4804000000004</v>
      </c>
      <c r="K7685" s="26">
        <v>0.21</v>
      </c>
    </row>
    <row r="7686" spans="1:11">
      <c r="A7686" s="4">
        <v>72018</v>
      </c>
      <c r="B7686" t="s">
        <v>4810</v>
      </c>
      <c r="C7686" s="5">
        <f>IF($F$2=0," - ",Tabla1[[#This Row],[Base Precio de Lista neto]])</f>
        <v>10569.141299999999</v>
      </c>
      <c r="D7686" s="5">
        <f>IF($F$2=0," - ",Tabla1[[#This Row],[Base Precio de Lista neto]]*(1-$F$2))</f>
        <v>7398.398909999999</v>
      </c>
      <c r="E7686" s="5">
        <f>IF($F$2=0," - ",Tabla1[[#This Row],[Base para Mejor precio]]*(1-$F$2))</f>
        <v>6658.5590189999994</v>
      </c>
      <c r="F7686" s="4" t="s">
        <v>6</v>
      </c>
      <c r="G7686" s="16" t="s">
        <v>7914</v>
      </c>
      <c r="H7686" s="5">
        <f>IFERROR(IF($F$3=0,"-",Tabla1[[#This Row],[Precio de Cliente neto]]*(1+$F$3)),"-")</f>
        <v>11097.598364999998</v>
      </c>
      <c r="I7686" s="5">
        <v>10569.141299999999</v>
      </c>
      <c r="J7686" s="5">
        <v>9512.2271700000001</v>
      </c>
      <c r="K7686" s="26">
        <v>0.21</v>
      </c>
    </row>
    <row r="7687" spans="1:11">
      <c r="A7687" s="4">
        <v>72019</v>
      </c>
      <c r="B7687" t="s">
        <v>4811</v>
      </c>
      <c r="C7687" s="5">
        <f>IF($F$2=0," - ",Tabla1[[#This Row],[Base Precio de Lista neto]])</f>
        <v>1274.1475</v>
      </c>
      <c r="D7687" s="5">
        <f>IF($F$2=0," - ",Tabla1[[#This Row],[Base Precio de Lista neto]]*(1-$F$2))</f>
        <v>891.90324999999996</v>
      </c>
      <c r="E7687" s="5">
        <f>IF($F$2=0," - ",Tabla1[[#This Row],[Base para Mejor precio]]*(1-$F$2))</f>
        <v>802.71292499999993</v>
      </c>
      <c r="F7687" s="4" t="s">
        <v>6</v>
      </c>
      <c r="G7687" s="16" t="s">
        <v>7914</v>
      </c>
      <c r="H7687" s="5">
        <f>IFERROR(IF($F$3=0,"-",Tabla1[[#This Row],[Precio de Cliente neto]]*(1+$F$3)),"-")</f>
        <v>1337.854875</v>
      </c>
      <c r="I7687" s="5">
        <v>1274.1475</v>
      </c>
      <c r="J7687" s="5">
        <v>1146.7327499999999</v>
      </c>
      <c r="K7687" s="26">
        <v>0.21</v>
      </c>
    </row>
    <row r="7688" spans="1:11">
      <c r="A7688" s="4">
        <v>72020</v>
      </c>
      <c r="B7688" t="s">
        <v>4812</v>
      </c>
      <c r="C7688" s="5">
        <f>IF($F$2=0," - ",Tabla1[[#This Row],[Base Precio de Lista neto]])</f>
        <v>1605.0038</v>
      </c>
      <c r="D7688" s="5">
        <f>IF($F$2=0," - ",Tabla1[[#This Row],[Base Precio de Lista neto]]*(1-$F$2))</f>
        <v>1123.5026599999999</v>
      </c>
      <c r="E7688" s="5">
        <f>IF($F$2=0," - ",Tabla1[[#This Row],[Base para Mejor precio]]*(1-$F$2))</f>
        <v>1011.152394</v>
      </c>
      <c r="F7688" s="4" t="s">
        <v>6</v>
      </c>
      <c r="G7688" s="16" t="s">
        <v>7914</v>
      </c>
      <c r="H7688" s="5">
        <f>IFERROR(IF($F$3=0,"-",Tabla1[[#This Row],[Precio de Cliente neto]]*(1+$F$3)),"-")</f>
        <v>1685.2539899999997</v>
      </c>
      <c r="I7688" s="5">
        <v>1605.0038</v>
      </c>
      <c r="J7688" s="5">
        <v>1444.50342</v>
      </c>
      <c r="K7688" s="26">
        <v>0.21</v>
      </c>
    </row>
    <row r="7689" spans="1:11">
      <c r="A7689" s="4">
        <v>72021</v>
      </c>
      <c r="B7689" t="s">
        <v>7546</v>
      </c>
      <c r="C7689" s="5">
        <f>IF($F$2=0," - ",Tabla1[[#This Row],[Base Precio de Lista neto]])</f>
        <v>176.1121</v>
      </c>
      <c r="D7689" s="5">
        <f>IF($F$2=0," - ",Tabla1[[#This Row],[Base Precio de Lista neto]]*(1-$F$2))</f>
        <v>123.27846999999998</v>
      </c>
      <c r="E7689" s="5">
        <f>IF($F$2=0," - ",Tabla1[[#This Row],[Base para Mejor precio]]*(1-$F$2))</f>
        <v>110.95062299999999</v>
      </c>
      <c r="F7689" s="4" t="s">
        <v>6</v>
      </c>
      <c r="G7689" s="16" t="s">
        <v>7914</v>
      </c>
      <c r="H7689" s="5">
        <f>IFERROR(IF($F$3=0,"-",Tabla1[[#This Row],[Precio de Cliente neto]]*(1+$F$3)),"-")</f>
        <v>184.91770499999998</v>
      </c>
      <c r="I7689" s="5">
        <v>176.1121</v>
      </c>
      <c r="J7689" s="5">
        <v>158.50089</v>
      </c>
      <c r="K7689" s="26">
        <v>0.21</v>
      </c>
    </row>
    <row r="7690" spans="1:11">
      <c r="A7690" s="4">
        <v>72022</v>
      </c>
      <c r="B7690" t="s">
        <v>7547</v>
      </c>
      <c r="C7690" s="5">
        <f>IF($F$2=0," - ",Tabla1[[#This Row],[Base Precio de Lista neto]])</f>
        <v>284.66460000000001</v>
      </c>
      <c r="D7690" s="5">
        <f>IF($F$2=0," - ",Tabla1[[#This Row],[Base Precio de Lista neto]]*(1-$F$2))</f>
        <v>199.26522</v>
      </c>
      <c r="E7690" s="5">
        <f>IF($F$2=0," - ",Tabla1[[#This Row],[Base para Mejor precio]]*(1-$F$2))</f>
        <v>179.33869799999999</v>
      </c>
      <c r="F7690" s="4" t="s">
        <v>6</v>
      </c>
      <c r="G7690" s="16" t="s">
        <v>7914</v>
      </c>
      <c r="H7690" s="5">
        <f>IFERROR(IF($F$3=0,"-",Tabla1[[#This Row],[Precio de Cliente neto]]*(1+$F$3)),"-")</f>
        <v>298.89783</v>
      </c>
      <c r="I7690" s="5">
        <v>284.66460000000001</v>
      </c>
      <c r="J7690" s="5">
        <v>256.19814000000002</v>
      </c>
      <c r="K7690" s="26">
        <v>0.21</v>
      </c>
    </row>
    <row r="7691" spans="1:11">
      <c r="A7691" s="4">
        <v>72023</v>
      </c>
      <c r="B7691" t="s">
        <v>7548</v>
      </c>
      <c r="C7691" s="5">
        <f>IF($F$2=0," - ",Tabla1[[#This Row],[Base Precio de Lista neto]])</f>
        <v>489.5915</v>
      </c>
      <c r="D7691" s="5">
        <f>IF($F$2=0," - ",Tabla1[[#This Row],[Base Precio de Lista neto]]*(1-$F$2))</f>
        <v>342.71404999999999</v>
      </c>
      <c r="E7691" s="5">
        <f>IF($F$2=0," - ",Tabla1[[#This Row],[Base para Mejor precio]]*(1-$F$2))</f>
        <v>308.44264499999997</v>
      </c>
      <c r="F7691" s="4" t="s">
        <v>6</v>
      </c>
      <c r="G7691" s="16" t="s">
        <v>7914</v>
      </c>
      <c r="H7691" s="5">
        <f>IFERROR(IF($F$3=0,"-",Tabla1[[#This Row],[Precio de Cliente neto]]*(1+$F$3)),"-")</f>
        <v>514.07107499999995</v>
      </c>
      <c r="I7691" s="5">
        <v>489.5915</v>
      </c>
      <c r="J7691" s="5">
        <v>440.63234999999997</v>
      </c>
      <c r="K7691" s="26">
        <v>0.21</v>
      </c>
    </row>
    <row r="7692" spans="1:11">
      <c r="A7692" s="4">
        <v>72025</v>
      </c>
      <c r="B7692" t="s">
        <v>4813</v>
      </c>
      <c r="C7692" s="5">
        <f>IF($F$2=0," - ",Tabla1[[#This Row],[Base Precio de Lista neto]])</f>
        <v>203.6567</v>
      </c>
      <c r="D7692" s="5">
        <f>IF($F$2=0," - ",Tabla1[[#This Row],[Base Precio de Lista neto]]*(1-$F$2))</f>
        <v>142.55968999999999</v>
      </c>
      <c r="E7692" s="5">
        <f>IF($F$2=0," - ",Tabla1[[#This Row],[Base para Mejor precio]]*(1-$F$2))</f>
        <v>128.303721</v>
      </c>
      <c r="F7692" s="4" t="s">
        <v>5</v>
      </c>
      <c r="G7692" s="16" t="s">
        <v>5696</v>
      </c>
      <c r="H7692" s="5">
        <f>IFERROR(IF($F$3=0,"-",Tabla1[[#This Row],[Precio de Cliente neto]]*(1+$F$3)),"-")</f>
        <v>213.83953499999998</v>
      </c>
      <c r="I7692" s="5">
        <v>203.6567</v>
      </c>
      <c r="J7692" s="5">
        <v>183.29103000000001</v>
      </c>
      <c r="K7692" s="26">
        <v>0.21</v>
      </c>
    </row>
    <row r="7693" spans="1:11">
      <c r="A7693" s="4">
        <v>72026</v>
      </c>
      <c r="B7693" t="s">
        <v>4814</v>
      </c>
      <c r="C7693" s="5">
        <f>IF($F$2=0," - ",Tabla1[[#This Row],[Base Precio de Lista neto]])</f>
        <v>54.308799999999998</v>
      </c>
      <c r="D7693" s="5">
        <f>IF($F$2=0," - ",Tabla1[[#This Row],[Base Precio de Lista neto]]*(1-$F$2))</f>
        <v>38.016159999999999</v>
      </c>
      <c r="E7693" s="5">
        <f>IF($F$2=0," - ",Tabla1[[#This Row],[Base para Mejor precio]]*(1-$F$2))</f>
        <v>34.214543999999997</v>
      </c>
      <c r="F7693" s="4" t="s">
        <v>5</v>
      </c>
      <c r="G7693" s="16" t="s">
        <v>5696</v>
      </c>
      <c r="H7693" s="5">
        <f>IFERROR(IF($F$3=0,"-",Tabla1[[#This Row],[Precio de Cliente neto]]*(1+$F$3)),"-")</f>
        <v>57.024239999999999</v>
      </c>
      <c r="I7693" s="5">
        <v>54.308799999999998</v>
      </c>
      <c r="J7693" s="5">
        <v>48.877920000000003</v>
      </c>
      <c r="K7693" s="26">
        <v>0.21</v>
      </c>
    </row>
    <row r="7694" spans="1:11">
      <c r="A7694" s="4">
        <v>72029</v>
      </c>
      <c r="B7694" t="s">
        <v>4815</v>
      </c>
      <c r="C7694" s="5">
        <f>IF($F$2=0," - ",Tabla1[[#This Row],[Base Precio de Lista neto]])</f>
        <v>177.44800000000001</v>
      </c>
      <c r="D7694" s="5">
        <f>IF($F$2=0," - ",Tabla1[[#This Row],[Base Precio de Lista neto]]*(1-$F$2))</f>
        <v>124.2136</v>
      </c>
      <c r="E7694" s="5">
        <f>IF($F$2=0," - ",Tabla1[[#This Row],[Base para Mejor precio]]*(1-$F$2))</f>
        <v>111.79224000000001</v>
      </c>
      <c r="F7694" s="4" t="s">
        <v>6</v>
      </c>
      <c r="G7694" s="16" t="s">
        <v>5696</v>
      </c>
      <c r="H7694" s="5">
        <f>IFERROR(IF($F$3=0,"-",Tabla1[[#This Row],[Precio de Cliente neto]]*(1+$F$3)),"-")</f>
        <v>186.32040000000001</v>
      </c>
      <c r="I7694" s="5">
        <v>177.44800000000001</v>
      </c>
      <c r="J7694" s="5">
        <v>159.70320000000001</v>
      </c>
      <c r="K7694" s="26">
        <v>0.21</v>
      </c>
    </row>
    <row r="7695" spans="1:11">
      <c r="A7695" s="4">
        <v>72030</v>
      </c>
      <c r="B7695" t="s">
        <v>4816</v>
      </c>
      <c r="C7695" s="5">
        <f>IF($F$2=0," - ",Tabla1[[#This Row],[Base Precio de Lista neto]])</f>
        <v>49.371600000000001</v>
      </c>
      <c r="D7695" s="5">
        <f>IF($F$2=0," - ",Tabla1[[#This Row],[Base Precio de Lista neto]]*(1-$F$2))</f>
        <v>34.560119999999998</v>
      </c>
      <c r="E7695" s="5">
        <f>IF($F$2=0," - ",Tabla1[[#This Row],[Base para Mejor precio]]*(1-$F$2))</f>
        <v>31.104108</v>
      </c>
      <c r="F7695" s="4" t="s">
        <v>5</v>
      </c>
      <c r="G7695" s="16" t="s">
        <v>5696</v>
      </c>
      <c r="H7695" s="5">
        <f>IFERROR(IF($F$3=0,"-",Tabla1[[#This Row],[Precio de Cliente neto]]*(1+$F$3)),"-")</f>
        <v>51.840179999999997</v>
      </c>
      <c r="I7695" s="5">
        <v>49.371600000000001</v>
      </c>
      <c r="J7695" s="5">
        <v>44.434440000000002</v>
      </c>
      <c r="K7695" s="26">
        <v>0.21</v>
      </c>
    </row>
    <row r="7696" spans="1:11">
      <c r="A7696" s="4">
        <v>72031</v>
      </c>
      <c r="B7696" t="s">
        <v>7549</v>
      </c>
      <c r="C7696" s="5">
        <f>IF($F$2=0," - ",Tabla1[[#This Row],[Base Precio de Lista neto]])</f>
        <v>700.69029999999998</v>
      </c>
      <c r="D7696" s="5">
        <f>IF($F$2=0," - ",Tabla1[[#This Row],[Base Precio de Lista neto]]*(1-$F$2))</f>
        <v>490.48320999999993</v>
      </c>
      <c r="E7696" s="5">
        <f>IF($F$2=0," - ",Tabla1[[#This Row],[Base para Mejor precio]]*(1-$F$2))</f>
        <v>441.43488899999994</v>
      </c>
      <c r="F7696" s="4" t="s">
        <v>6</v>
      </c>
      <c r="G7696" s="16" t="s">
        <v>7914</v>
      </c>
      <c r="H7696" s="5">
        <f>IFERROR(IF($F$3=0,"-",Tabla1[[#This Row],[Precio de Cliente neto]]*(1+$F$3)),"-")</f>
        <v>735.72481499999992</v>
      </c>
      <c r="I7696" s="5">
        <v>700.69029999999998</v>
      </c>
      <c r="J7696" s="5">
        <v>630.62126999999998</v>
      </c>
      <c r="K7696" s="26">
        <v>0.21</v>
      </c>
    </row>
    <row r="7697" spans="1:11">
      <c r="A7697" s="4">
        <v>72032</v>
      </c>
      <c r="B7697" t="s">
        <v>7550</v>
      </c>
      <c r="C7697" s="5">
        <f>IF($F$2=0," - ",Tabla1[[#This Row],[Base Precio de Lista neto]])</f>
        <v>917.11710000000005</v>
      </c>
      <c r="D7697" s="5">
        <f>IF($F$2=0," - ",Tabla1[[#This Row],[Base Precio de Lista neto]]*(1-$F$2))</f>
        <v>641.98197000000005</v>
      </c>
      <c r="E7697" s="5">
        <f>IF($F$2=0," - ",Tabla1[[#This Row],[Base para Mejor precio]]*(1-$F$2))</f>
        <v>577.783773</v>
      </c>
      <c r="F7697" s="4" t="s">
        <v>6</v>
      </c>
      <c r="G7697" s="16" t="s">
        <v>7914</v>
      </c>
      <c r="H7697" s="5">
        <f>IFERROR(IF($F$3=0,"-",Tabla1[[#This Row],[Precio de Cliente neto]]*(1+$F$3)),"-")</f>
        <v>962.97295500000007</v>
      </c>
      <c r="I7697" s="5">
        <v>917.11710000000005</v>
      </c>
      <c r="J7697" s="5">
        <v>825.40539000000001</v>
      </c>
      <c r="K7697" s="26">
        <v>0.21</v>
      </c>
    </row>
    <row r="7698" spans="1:11">
      <c r="A7698" s="4">
        <v>72033</v>
      </c>
      <c r="B7698" t="s">
        <v>7919</v>
      </c>
      <c r="C7698" s="5">
        <f>IF($F$2=0," - ",Tabla1[[#This Row],[Base Precio de Lista neto]])</f>
        <v>1630.1157000000001</v>
      </c>
      <c r="D7698" s="5">
        <f>IF($F$2=0," - ",Tabla1[[#This Row],[Base Precio de Lista neto]]*(1-$F$2))</f>
        <v>1141.0809899999999</v>
      </c>
      <c r="E7698" s="5">
        <f>IF($F$2=0," - ",Tabla1[[#This Row],[Base para Mejor precio]]*(1-$F$2))</f>
        <v>1026.9728909999999</v>
      </c>
      <c r="F7698" s="4" t="s">
        <v>6</v>
      </c>
      <c r="G7698" s="16" t="s">
        <v>7914</v>
      </c>
      <c r="H7698" s="5">
        <f>IFERROR(IF($F$3=0,"-",Tabla1[[#This Row],[Precio de Cliente neto]]*(1+$F$3)),"-")</f>
        <v>1711.6214849999999</v>
      </c>
      <c r="I7698" s="5">
        <v>1630.1157000000001</v>
      </c>
      <c r="J7698" s="5">
        <v>1467.1041299999999</v>
      </c>
      <c r="K7698" s="26">
        <v>0.21</v>
      </c>
    </row>
    <row r="7699" spans="1:11">
      <c r="A7699" s="4">
        <v>72041</v>
      </c>
      <c r="B7699" t="s">
        <v>7551</v>
      </c>
      <c r="C7699" s="5">
        <f>IF($F$2=0," - ",Tabla1[[#This Row],[Base Precio de Lista neto]])</f>
        <v>274.49950000000001</v>
      </c>
      <c r="D7699" s="5">
        <f>IF($F$2=0," - ",Tabla1[[#This Row],[Base Precio de Lista neto]]*(1-$F$2))</f>
        <v>192.14965000000001</v>
      </c>
      <c r="E7699" s="5">
        <f>IF($F$2=0," - ",Tabla1[[#This Row],[Base para Mejor precio]]*(1-$F$2))</f>
        <v>172.934685</v>
      </c>
      <c r="F7699" s="4" t="s">
        <v>6</v>
      </c>
      <c r="G7699" s="16" t="s">
        <v>7914</v>
      </c>
      <c r="H7699" s="5">
        <f>IFERROR(IF($F$3=0,"-",Tabla1[[#This Row],[Precio de Cliente neto]]*(1+$F$3)),"-")</f>
        <v>288.22447499999998</v>
      </c>
      <c r="I7699" s="5">
        <v>274.49950000000001</v>
      </c>
      <c r="J7699" s="5">
        <v>247.04955000000001</v>
      </c>
      <c r="K7699" s="26">
        <v>0.21</v>
      </c>
    </row>
    <row r="7700" spans="1:11">
      <c r="A7700" s="4">
        <v>72042</v>
      </c>
      <c r="B7700" t="s">
        <v>7552</v>
      </c>
      <c r="C7700" s="5">
        <f>IF($F$2=0," - ",Tabla1[[#This Row],[Base Precio de Lista neto]])</f>
        <v>398.86540000000002</v>
      </c>
      <c r="D7700" s="5">
        <f>IF($F$2=0," - ",Tabla1[[#This Row],[Base Precio de Lista neto]]*(1-$F$2))</f>
        <v>279.20578</v>
      </c>
      <c r="E7700" s="5">
        <f>IF($F$2=0," - ",Tabla1[[#This Row],[Base para Mejor precio]]*(1-$F$2))</f>
        <v>251.28520199999997</v>
      </c>
      <c r="F7700" s="4" t="s">
        <v>6</v>
      </c>
      <c r="G7700" s="16" t="s">
        <v>7914</v>
      </c>
      <c r="H7700" s="5">
        <f>IFERROR(IF($F$3=0,"-",Tabla1[[#This Row],[Precio de Cliente neto]]*(1+$F$3)),"-")</f>
        <v>418.80867000000001</v>
      </c>
      <c r="I7700" s="5">
        <v>398.86540000000002</v>
      </c>
      <c r="J7700" s="5">
        <v>358.97886</v>
      </c>
      <c r="K7700" s="26">
        <v>0.21</v>
      </c>
    </row>
    <row r="7701" spans="1:11">
      <c r="A7701" s="4">
        <v>72043</v>
      </c>
      <c r="B7701" t="s">
        <v>7553</v>
      </c>
      <c r="C7701" s="5">
        <f>IF($F$2=0," - ",Tabla1[[#This Row],[Base Precio de Lista neto]])</f>
        <v>822.89570000000003</v>
      </c>
      <c r="D7701" s="5">
        <f>IF($F$2=0," - ",Tabla1[[#This Row],[Base Precio de Lista neto]]*(1-$F$2))</f>
        <v>576.02698999999996</v>
      </c>
      <c r="E7701" s="5">
        <f>IF($F$2=0," - ",Tabla1[[#This Row],[Base para Mejor precio]]*(1-$F$2))</f>
        <v>518.42429099999993</v>
      </c>
      <c r="F7701" s="4" t="s">
        <v>6</v>
      </c>
      <c r="G7701" s="16" t="s">
        <v>7914</v>
      </c>
      <c r="H7701" s="5">
        <f>IFERROR(IF($F$3=0,"-",Tabla1[[#This Row],[Precio de Cliente neto]]*(1+$F$3)),"-")</f>
        <v>864.04048499999999</v>
      </c>
      <c r="I7701" s="5">
        <v>822.89570000000003</v>
      </c>
      <c r="J7701" s="5">
        <v>740.60613000000001</v>
      </c>
      <c r="K7701" s="26">
        <v>0.21</v>
      </c>
    </row>
    <row r="7702" spans="1:11">
      <c r="A7702" s="4">
        <v>72050</v>
      </c>
      <c r="B7702" t="s">
        <v>4817</v>
      </c>
      <c r="C7702" s="5">
        <f>IF($F$2=0," - ",Tabla1[[#This Row],[Base Precio de Lista neto]])</f>
        <v>3071.1516999999999</v>
      </c>
      <c r="D7702" s="5">
        <f>IF($F$2=0," - ",Tabla1[[#This Row],[Base Precio de Lista neto]]*(1-$F$2))</f>
        <v>2149.8061899999998</v>
      </c>
      <c r="E7702" s="5">
        <f>IF($F$2=0," - ",Tabla1[[#This Row],[Base para Mejor precio]]*(1-$F$2))</f>
        <v>1934.8255709999999</v>
      </c>
      <c r="F7702" s="4" t="s">
        <v>6</v>
      </c>
      <c r="G7702" s="16" t="s">
        <v>7914</v>
      </c>
      <c r="H7702" s="5">
        <f>IFERROR(IF($F$3=0,"-",Tabla1[[#This Row],[Precio de Cliente neto]]*(1+$F$3)),"-")</f>
        <v>3224.7092849999999</v>
      </c>
      <c r="I7702" s="5">
        <v>3071.1516999999999</v>
      </c>
      <c r="J7702" s="5">
        <v>2764.0365299999999</v>
      </c>
      <c r="K7702" s="26">
        <v>0.21</v>
      </c>
    </row>
    <row r="7703" spans="1:11">
      <c r="A7703" s="4">
        <v>72051</v>
      </c>
      <c r="B7703" t="s">
        <v>4818</v>
      </c>
      <c r="C7703" s="5">
        <f>IF($F$2=0," - ",Tabla1[[#This Row],[Base Precio de Lista neto]])</f>
        <v>641.99699999999996</v>
      </c>
      <c r="D7703" s="5">
        <f>IF($F$2=0," - ",Tabla1[[#This Row],[Base Precio de Lista neto]]*(1-$F$2))</f>
        <v>449.39789999999994</v>
      </c>
      <c r="E7703" s="5">
        <f>IF($F$2=0," - ",Tabla1[[#This Row],[Base para Mejor precio]]*(1-$F$2))</f>
        <v>404.45810999999992</v>
      </c>
      <c r="F7703" s="4" t="s">
        <v>6</v>
      </c>
      <c r="G7703" s="16" t="s">
        <v>7914</v>
      </c>
      <c r="H7703" s="5">
        <f>IFERROR(IF($F$3=0,"-",Tabla1[[#This Row],[Precio de Cliente neto]]*(1+$F$3)),"-")</f>
        <v>674.0968499999999</v>
      </c>
      <c r="I7703" s="5">
        <v>641.99699999999996</v>
      </c>
      <c r="J7703" s="5">
        <v>577.79729999999995</v>
      </c>
      <c r="K7703" s="26">
        <v>0.21</v>
      </c>
    </row>
    <row r="7704" spans="1:11">
      <c r="A7704" s="4">
        <v>72052</v>
      </c>
      <c r="B7704" t="s">
        <v>4819</v>
      </c>
      <c r="C7704" s="5">
        <f>IF($F$2=0," - ",Tabla1[[#This Row],[Base Precio de Lista neto]])</f>
        <v>3214.8757000000001</v>
      </c>
      <c r="D7704" s="5">
        <f>IF($F$2=0," - ",Tabla1[[#This Row],[Base Precio de Lista neto]]*(1-$F$2))</f>
        <v>2250.4129899999998</v>
      </c>
      <c r="E7704" s="5">
        <f>IF($F$2=0," - ",Tabla1[[#This Row],[Base para Mejor precio]]*(1-$F$2))</f>
        <v>2025.3716909999998</v>
      </c>
      <c r="F7704" s="4" t="s">
        <v>6</v>
      </c>
      <c r="G7704" s="16" t="s">
        <v>7914</v>
      </c>
      <c r="H7704" s="5">
        <f>IFERROR(IF($F$3=0,"-",Tabla1[[#This Row],[Precio de Cliente neto]]*(1+$F$3)),"-")</f>
        <v>3375.6194849999997</v>
      </c>
      <c r="I7704" s="5">
        <v>3214.8757000000001</v>
      </c>
      <c r="J7704" s="5">
        <v>2893.3881299999998</v>
      </c>
      <c r="K7704" s="26">
        <v>0.21</v>
      </c>
    </row>
    <row r="7705" spans="1:11">
      <c r="A7705" s="4">
        <v>72053</v>
      </c>
      <c r="B7705" t="s">
        <v>4820</v>
      </c>
      <c r="C7705" s="5">
        <f>IF($F$2=0," - ",Tabla1[[#This Row],[Base Precio de Lista neto]])</f>
        <v>3774.0650000000001</v>
      </c>
      <c r="D7705" s="5">
        <f>IF($F$2=0," - ",Tabla1[[#This Row],[Base Precio de Lista neto]]*(1-$F$2))</f>
        <v>2641.8454999999999</v>
      </c>
      <c r="E7705" s="5">
        <f>IF($F$2=0," - ",Tabla1[[#This Row],[Base para Mejor precio]]*(1-$F$2))</f>
        <v>2377.66095</v>
      </c>
      <c r="F7705" s="4" t="s">
        <v>6</v>
      </c>
      <c r="G7705" s="16" t="s">
        <v>7914</v>
      </c>
      <c r="H7705" s="5">
        <f>IFERROR(IF($F$3=0,"-",Tabla1[[#This Row],[Precio de Cliente neto]]*(1+$F$3)),"-")</f>
        <v>3962.7682500000001</v>
      </c>
      <c r="I7705" s="5">
        <v>3774.0650000000001</v>
      </c>
      <c r="J7705" s="5">
        <v>3396.6585</v>
      </c>
      <c r="K7705" s="26">
        <v>0.21</v>
      </c>
    </row>
    <row r="7706" spans="1:11">
      <c r="A7706" s="4">
        <v>72054</v>
      </c>
      <c r="B7706" t="s">
        <v>8629</v>
      </c>
      <c r="C7706" s="5">
        <f>IF($F$2=0," - ",Tabla1[[#This Row],[Base Precio de Lista neto]])</f>
        <v>386.79430000000002</v>
      </c>
      <c r="D7706" s="5">
        <f>IF($F$2=0," - ",Tabla1[[#This Row],[Base Precio de Lista neto]]*(1-$F$2))</f>
        <v>270.75601</v>
      </c>
      <c r="E7706" s="5">
        <f>IF($F$2=0," - ",Tabla1[[#This Row],[Base para Mejor precio]]*(1-$F$2))</f>
        <v>243.68040899999997</v>
      </c>
      <c r="F7706" s="4" t="s">
        <v>6</v>
      </c>
      <c r="G7706" s="16" t="s">
        <v>7914</v>
      </c>
      <c r="H7706" s="5">
        <f>IFERROR(IF($F$3=0,"-",Tabla1[[#This Row],[Precio de Cliente neto]]*(1+$F$3)),"-")</f>
        <v>406.13401499999998</v>
      </c>
      <c r="I7706" s="5">
        <v>386.79430000000002</v>
      </c>
      <c r="J7706" s="5">
        <v>348.11487</v>
      </c>
      <c r="K7706" s="26">
        <v>0.21</v>
      </c>
    </row>
    <row r="7707" spans="1:11">
      <c r="A7707" s="4">
        <v>72055</v>
      </c>
      <c r="B7707" t="s">
        <v>4821</v>
      </c>
      <c r="C7707" s="5">
        <f>IF($F$2=0," - ",Tabla1[[#This Row],[Base Precio de Lista neto]])</f>
        <v>642.56719999999996</v>
      </c>
      <c r="D7707" s="5">
        <f>IF($F$2=0," - ",Tabla1[[#This Row],[Base Precio de Lista neto]]*(1-$F$2))</f>
        <v>449.79703999999992</v>
      </c>
      <c r="E7707" s="5">
        <f>IF($F$2=0," - ",Tabla1[[#This Row],[Base para Mejor precio]]*(1-$F$2))</f>
        <v>404.81733599999995</v>
      </c>
      <c r="F7707" s="4" t="s">
        <v>6</v>
      </c>
      <c r="G7707" s="16" t="s">
        <v>7914</v>
      </c>
      <c r="H7707" s="5">
        <f>IFERROR(IF($F$3=0,"-",Tabla1[[#This Row],[Precio de Cliente neto]]*(1+$F$3)),"-")</f>
        <v>674.69555999999989</v>
      </c>
      <c r="I7707" s="5">
        <v>642.56719999999996</v>
      </c>
      <c r="J7707" s="5">
        <v>578.31047999999998</v>
      </c>
      <c r="K7707" s="26">
        <v>0.21</v>
      </c>
    </row>
    <row r="7708" spans="1:11">
      <c r="A7708" s="4">
        <v>72056</v>
      </c>
      <c r="B7708" t="s">
        <v>4822</v>
      </c>
      <c r="C7708" s="5">
        <f>IF($F$2=0," - ",Tabla1[[#This Row],[Base Precio de Lista neto]])</f>
        <v>5478.5102999999999</v>
      </c>
      <c r="D7708" s="5">
        <f>IF($F$2=0," - ",Tabla1[[#This Row],[Base Precio de Lista neto]]*(1-$F$2))</f>
        <v>3834.9572099999996</v>
      </c>
      <c r="E7708" s="5">
        <f>IF($F$2=0," - ",Tabla1[[#This Row],[Base para Mejor precio]]*(1-$F$2))</f>
        <v>3451.4614889999998</v>
      </c>
      <c r="F7708" s="4" t="s">
        <v>6</v>
      </c>
      <c r="G7708" s="16" t="s">
        <v>7914</v>
      </c>
      <c r="H7708" s="5">
        <f>IFERROR(IF($F$3=0,"-",Tabla1[[#This Row],[Precio de Cliente neto]]*(1+$F$3)),"-")</f>
        <v>5752.4358149999989</v>
      </c>
      <c r="I7708" s="5">
        <v>5478.5102999999999</v>
      </c>
      <c r="J7708" s="5">
        <v>4930.6592700000001</v>
      </c>
      <c r="K7708" s="26">
        <v>0.21</v>
      </c>
    </row>
    <row r="7709" spans="1:11">
      <c r="A7709" s="4">
        <v>72057</v>
      </c>
      <c r="B7709" t="s">
        <v>8630</v>
      </c>
      <c r="C7709" s="5">
        <f>IF($F$2=0," - ",Tabla1[[#This Row],[Base Precio de Lista neto]])</f>
        <v>617.09699999999998</v>
      </c>
      <c r="D7709" s="5">
        <f>IF($F$2=0," - ",Tabla1[[#This Row],[Base Precio de Lista neto]]*(1-$F$2))</f>
        <v>431.96789999999999</v>
      </c>
      <c r="E7709" s="5">
        <f>IF($F$2=0," - ",Tabla1[[#This Row],[Base para Mejor precio]]*(1-$F$2))</f>
        <v>388.77110999999996</v>
      </c>
      <c r="F7709" s="4" t="s">
        <v>6</v>
      </c>
      <c r="G7709" s="16" t="s">
        <v>7914</v>
      </c>
      <c r="H7709" s="5">
        <f>IFERROR(IF($F$3=0,"-",Tabla1[[#This Row],[Precio de Cliente neto]]*(1+$F$3)),"-")</f>
        <v>647.95184999999992</v>
      </c>
      <c r="I7709" s="5">
        <v>617.09699999999998</v>
      </c>
      <c r="J7709" s="5">
        <v>555.38729999999998</v>
      </c>
      <c r="K7709" s="26">
        <v>0.21</v>
      </c>
    </row>
    <row r="7710" spans="1:11">
      <c r="A7710" s="4">
        <v>72058</v>
      </c>
      <c r="B7710" t="s">
        <v>8631</v>
      </c>
      <c r="C7710" s="5">
        <f>IF($F$2=0," - ",Tabla1[[#This Row],[Base Precio de Lista neto]])</f>
        <v>752.96540000000005</v>
      </c>
      <c r="D7710" s="5">
        <f>IF($F$2=0," - ",Tabla1[[#This Row],[Base Precio de Lista neto]]*(1-$F$2))</f>
        <v>527.07578000000001</v>
      </c>
      <c r="E7710" s="5">
        <f>IF($F$2=0," - ",Tabla1[[#This Row],[Base para Mejor precio]]*(1-$F$2))</f>
        <v>474.36820199999994</v>
      </c>
      <c r="F7710" s="4" t="s">
        <v>6</v>
      </c>
      <c r="G7710" s="16" t="s">
        <v>7914</v>
      </c>
      <c r="H7710" s="5">
        <f>IFERROR(IF($F$3=0,"-",Tabla1[[#This Row],[Precio de Cliente neto]]*(1+$F$3)),"-")</f>
        <v>790.61366999999996</v>
      </c>
      <c r="I7710" s="5">
        <v>752.96540000000005</v>
      </c>
      <c r="J7710" s="5">
        <v>677.66886</v>
      </c>
      <c r="K7710" s="26">
        <v>0.21</v>
      </c>
    </row>
    <row r="7711" spans="1:11">
      <c r="A7711" s="4">
        <v>72059</v>
      </c>
      <c r="B7711" t="s">
        <v>4823</v>
      </c>
      <c r="C7711" s="5">
        <f>IF($F$2=0," - ",Tabla1[[#This Row],[Base Precio de Lista neto]])</f>
        <v>1419.9675999999999</v>
      </c>
      <c r="D7711" s="5">
        <f>IF($F$2=0," - ",Tabla1[[#This Row],[Base Precio de Lista neto]]*(1-$F$2))</f>
        <v>993.97731999999985</v>
      </c>
      <c r="E7711" s="5">
        <f>IF($F$2=0," - ",Tabla1[[#This Row],[Base para Mejor precio]]*(1-$F$2))</f>
        <v>894.57958799999994</v>
      </c>
      <c r="F7711" s="4" t="s">
        <v>6</v>
      </c>
      <c r="G7711" s="16" t="s">
        <v>7914</v>
      </c>
      <c r="H7711" s="5">
        <f>IFERROR(IF($F$3=0,"-",Tabla1[[#This Row],[Precio de Cliente neto]]*(1+$F$3)),"-")</f>
        <v>1490.9659799999997</v>
      </c>
      <c r="I7711" s="5">
        <v>1419.9675999999999</v>
      </c>
      <c r="J7711" s="5">
        <v>1277.97084</v>
      </c>
      <c r="K7711" s="26">
        <v>0.21</v>
      </c>
    </row>
    <row r="7712" spans="1:11">
      <c r="A7712" s="4">
        <v>72061</v>
      </c>
      <c r="B7712" t="s">
        <v>7554</v>
      </c>
      <c r="C7712" s="5">
        <f>IF($F$2=0," - ",Tabla1[[#This Row],[Base Precio de Lista neto]])</f>
        <v>93.016400000000004</v>
      </c>
      <c r="D7712" s="5">
        <f>IF($F$2=0," - ",Tabla1[[#This Row],[Base Precio de Lista neto]]*(1-$F$2))</f>
        <v>65.11148</v>
      </c>
      <c r="E7712" s="5">
        <f>IF($F$2=0," - ",Tabla1[[#This Row],[Base para Mejor precio]]*(1-$F$2))</f>
        <v>58.600331999999995</v>
      </c>
      <c r="F7712" s="4" t="s">
        <v>6</v>
      </c>
      <c r="G7712" s="16" t="s">
        <v>7914</v>
      </c>
      <c r="H7712" s="5">
        <f>IFERROR(IF($F$3=0,"-",Tabla1[[#This Row],[Precio de Cliente neto]]*(1+$F$3)),"-")</f>
        <v>97.66722</v>
      </c>
      <c r="I7712" s="5">
        <v>93.016400000000004</v>
      </c>
      <c r="J7712" s="5">
        <v>83.714759999999998</v>
      </c>
      <c r="K7712" s="26">
        <v>0.21</v>
      </c>
    </row>
    <row r="7713" spans="1:11">
      <c r="A7713" s="4">
        <v>72062</v>
      </c>
      <c r="B7713" t="s">
        <v>7555</v>
      </c>
      <c r="C7713" s="5">
        <f>IF($F$2=0," - ",Tabla1[[#This Row],[Base Precio de Lista neto]])</f>
        <v>136.61840000000001</v>
      </c>
      <c r="D7713" s="5">
        <f>IF($F$2=0," - ",Tabla1[[#This Row],[Base Precio de Lista neto]]*(1-$F$2))</f>
        <v>95.63288</v>
      </c>
      <c r="E7713" s="5">
        <f>IF($F$2=0," - ",Tabla1[[#This Row],[Base para Mejor precio]]*(1-$F$2))</f>
        <v>86.069591999999986</v>
      </c>
      <c r="F7713" s="4" t="s">
        <v>6</v>
      </c>
      <c r="G7713" s="16" t="s">
        <v>7914</v>
      </c>
      <c r="H7713" s="5">
        <f>IFERROR(IF($F$3=0,"-",Tabla1[[#This Row],[Precio de Cliente neto]]*(1+$F$3)),"-")</f>
        <v>143.44932</v>
      </c>
      <c r="I7713" s="5">
        <v>136.61840000000001</v>
      </c>
      <c r="J7713" s="5">
        <v>122.95656</v>
      </c>
      <c r="K7713" s="26">
        <v>0.21</v>
      </c>
    </row>
    <row r="7714" spans="1:11">
      <c r="A7714" s="4">
        <v>72063</v>
      </c>
      <c r="B7714" t="s">
        <v>8632</v>
      </c>
      <c r="C7714" s="5">
        <f>IF($F$2=0," - ",Tabla1[[#This Row],[Base Precio de Lista neto]])</f>
        <v>220.6842</v>
      </c>
      <c r="D7714" s="5">
        <f>IF($F$2=0," - ",Tabla1[[#This Row],[Base Precio de Lista neto]]*(1-$F$2))</f>
        <v>154.47893999999999</v>
      </c>
      <c r="E7714" s="5">
        <f>IF($F$2=0," - ",Tabla1[[#This Row],[Base para Mejor precio]]*(1-$F$2))</f>
        <v>139.031046</v>
      </c>
      <c r="F7714" s="4" t="s">
        <v>6</v>
      </c>
      <c r="G7714" s="16" t="s">
        <v>7914</v>
      </c>
      <c r="H7714" s="5">
        <f>IFERROR(IF($F$3=0,"-",Tabla1[[#This Row],[Precio de Cliente neto]]*(1+$F$3)),"-")</f>
        <v>231.71841000000001</v>
      </c>
      <c r="I7714" s="5">
        <v>220.6842</v>
      </c>
      <c r="J7714" s="5">
        <v>198.61578</v>
      </c>
      <c r="K7714" s="26">
        <v>0.21</v>
      </c>
    </row>
    <row r="7715" spans="1:11">
      <c r="A7715" s="4">
        <v>72065</v>
      </c>
      <c r="B7715" t="s">
        <v>4824</v>
      </c>
      <c r="C7715" s="5">
        <f>IF($F$2=0," - ",Tabla1[[#This Row],[Base Precio de Lista neto]])</f>
        <v>641.02290000000005</v>
      </c>
      <c r="D7715" s="5">
        <f>IF($F$2=0," - ",Tabla1[[#This Row],[Base Precio de Lista neto]]*(1-$F$2))</f>
        <v>448.71602999999999</v>
      </c>
      <c r="E7715" s="5">
        <f>IF($F$2=0," - ",Tabla1[[#This Row],[Base para Mejor precio]]*(1-$F$2))</f>
        <v>403.844427</v>
      </c>
      <c r="F7715" s="4" t="s">
        <v>6</v>
      </c>
      <c r="G7715" s="16" t="s">
        <v>7914</v>
      </c>
      <c r="H7715" s="5">
        <f>IFERROR(IF($F$3=0,"-",Tabla1[[#This Row],[Precio de Cliente neto]]*(1+$F$3)),"-")</f>
        <v>673.07404499999996</v>
      </c>
      <c r="I7715" s="5">
        <v>641.02290000000005</v>
      </c>
      <c r="J7715" s="5">
        <v>576.92061000000001</v>
      </c>
      <c r="K7715" s="26">
        <v>0.21</v>
      </c>
    </row>
    <row r="7716" spans="1:11">
      <c r="A7716" s="4">
        <v>72066</v>
      </c>
      <c r="B7716" t="s">
        <v>4825</v>
      </c>
      <c r="C7716" s="5">
        <f>IF($F$2=0," - ",Tabla1[[#This Row],[Base Precio de Lista neto]])</f>
        <v>895.01499999999999</v>
      </c>
      <c r="D7716" s="5">
        <f>IF($F$2=0," - ",Tabla1[[#This Row],[Base Precio de Lista neto]]*(1-$F$2))</f>
        <v>626.51049999999998</v>
      </c>
      <c r="E7716" s="5">
        <f>IF($F$2=0," - ",Tabla1[[#This Row],[Base para Mejor precio]]*(1-$F$2))</f>
        <v>563.85944999999992</v>
      </c>
      <c r="F7716" s="4" t="s">
        <v>6</v>
      </c>
      <c r="G7716" s="16" t="s">
        <v>7914</v>
      </c>
      <c r="H7716" s="5">
        <f>IFERROR(IF($F$3=0,"-",Tabla1[[#This Row],[Precio de Cliente neto]]*(1+$F$3)),"-")</f>
        <v>939.76575000000003</v>
      </c>
      <c r="I7716" s="5">
        <v>895.01499999999999</v>
      </c>
      <c r="J7716" s="5">
        <v>805.51350000000002</v>
      </c>
      <c r="K7716" s="26">
        <v>0.21</v>
      </c>
    </row>
    <row r="7717" spans="1:11">
      <c r="A7717" s="4">
        <v>72067</v>
      </c>
      <c r="B7717" t="s">
        <v>4826</v>
      </c>
      <c r="C7717" s="5">
        <f>IF($F$2=0," - ",Tabla1[[#This Row],[Base Precio de Lista neto]])</f>
        <v>1320.2253000000001</v>
      </c>
      <c r="D7717" s="5">
        <f>IF($F$2=0," - ",Tabla1[[#This Row],[Base Precio de Lista neto]]*(1-$F$2))</f>
        <v>924.15770999999995</v>
      </c>
      <c r="E7717" s="5">
        <f>IF($F$2=0," - ",Tabla1[[#This Row],[Base para Mejor precio]]*(1-$F$2))</f>
        <v>831.741939</v>
      </c>
      <c r="F7717" s="4" t="s">
        <v>6</v>
      </c>
      <c r="G7717" s="16" t="s">
        <v>7914</v>
      </c>
      <c r="H7717" s="5">
        <f>IFERROR(IF($F$3=0,"-",Tabla1[[#This Row],[Precio de Cliente neto]]*(1+$F$3)),"-")</f>
        <v>1386.2365649999999</v>
      </c>
      <c r="I7717" s="5">
        <v>1320.2253000000001</v>
      </c>
      <c r="J7717" s="5">
        <v>1188.2027700000001</v>
      </c>
      <c r="K7717" s="26">
        <v>0.21</v>
      </c>
    </row>
    <row r="7718" spans="1:11">
      <c r="A7718" s="4">
        <v>72068</v>
      </c>
      <c r="B7718" t="s">
        <v>4827</v>
      </c>
      <c r="C7718" s="5">
        <f>IF($F$2=0," - ",Tabla1[[#This Row],[Base Precio de Lista neto]])</f>
        <v>241.2527</v>
      </c>
      <c r="D7718" s="5">
        <f>IF($F$2=0," - ",Tabla1[[#This Row],[Base Precio de Lista neto]]*(1-$F$2))</f>
        <v>168.87689</v>
      </c>
      <c r="E7718" s="5">
        <f>IF($F$2=0," - ",Tabla1[[#This Row],[Base para Mejor precio]]*(1-$F$2))</f>
        <v>151.98920099999998</v>
      </c>
      <c r="F7718" s="4" t="s">
        <v>6</v>
      </c>
      <c r="G7718" s="16" t="s">
        <v>7914</v>
      </c>
      <c r="H7718" s="5">
        <f>IFERROR(IF($F$3=0,"-",Tabla1[[#This Row],[Precio de Cliente neto]]*(1+$F$3)),"-")</f>
        <v>253.315335</v>
      </c>
      <c r="I7718" s="5">
        <v>241.2527</v>
      </c>
      <c r="J7718" s="5">
        <v>217.12743</v>
      </c>
      <c r="K7718" s="26">
        <v>0.21</v>
      </c>
    </row>
    <row r="7719" spans="1:11">
      <c r="A7719" s="4">
        <v>72069</v>
      </c>
      <c r="B7719" t="s">
        <v>8633</v>
      </c>
      <c r="C7719" s="5">
        <f>IF($F$2=0," - ",Tabla1[[#This Row],[Base Precio de Lista neto]])</f>
        <v>292.03899999999999</v>
      </c>
      <c r="D7719" s="5">
        <f>IF($F$2=0," - ",Tabla1[[#This Row],[Base Precio de Lista neto]]*(1-$F$2))</f>
        <v>204.42729999999997</v>
      </c>
      <c r="E7719" s="5">
        <f>IF($F$2=0," - ",Tabla1[[#This Row],[Base para Mejor precio]]*(1-$F$2))</f>
        <v>183.98456999999999</v>
      </c>
      <c r="F7719" s="4" t="s">
        <v>6</v>
      </c>
      <c r="G7719" s="16" t="s">
        <v>7914</v>
      </c>
      <c r="H7719" s="5">
        <f>IFERROR(IF($F$3=0,"-",Tabla1[[#This Row],[Precio de Cliente neto]]*(1+$F$3)),"-")</f>
        <v>306.64094999999998</v>
      </c>
      <c r="I7719" s="5">
        <v>292.03899999999999</v>
      </c>
      <c r="J7719" s="5">
        <v>262.83510000000001</v>
      </c>
      <c r="K7719" s="26">
        <v>0.21</v>
      </c>
    </row>
    <row r="7720" spans="1:11">
      <c r="A7720" s="4">
        <v>72070</v>
      </c>
      <c r="B7720" t="s">
        <v>4828</v>
      </c>
      <c r="C7720" s="5">
        <f>IF($F$2=0," - ",Tabla1[[#This Row],[Base Precio de Lista neto]])</f>
        <v>520.75139999999999</v>
      </c>
      <c r="D7720" s="5">
        <f>IF($F$2=0," - ",Tabla1[[#This Row],[Base Precio de Lista neto]]*(1-$F$2))</f>
        <v>364.52597999999995</v>
      </c>
      <c r="E7720" s="5">
        <f>IF($F$2=0," - ",Tabla1[[#This Row],[Base para Mejor precio]]*(1-$F$2))</f>
        <v>328.07338199999998</v>
      </c>
      <c r="F7720" s="4" t="s">
        <v>6</v>
      </c>
      <c r="G7720" s="16" t="s">
        <v>7914</v>
      </c>
      <c r="H7720" s="5">
        <f>IFERROR(IF($F$3=0,"-",Tabla1[[#This Row],[Precio de Cliente neto]]*(1+$F$3)),"-")</f>
        <v>546.78896999999995</v>
      </c>
      <c r="I7720" s="5">
        <v>520.75139999999999</v>
      </c>
      <c r="J7720" s="5">
        <v>468.67626000000001</v>
      </c>
      <c r="K7720" s="26">
        <v>0.21</v>
      </c>
    </row>
    <row r="7721" spans="1:11">
      <c r="A7721" s="4">
        <v>72071</v>
      </c>
      <c r="B7721" t="s">
        <v>7920</v>
      </c>
      <c r="C7721" s="5">
        <f>IF($F$2=0," - ",Tabla1[[#This Row],[Base Precio de Lista neto]])</f>
        <v>366.74590000000001</v>
      </c>
      <c r="D7721" s="5">
        <f>IF($F$2=0," - ",Tabla1[[#This Row],[Base Precio de Lista neto]]*(1-$F$2))</f>
        <v>256.72212999999999</v>
      </c>
      <c r="E7721" s="5">
        <f>IF($F$2=0," - ",Tabla1[[#This Row],[Base para Mejor precio]]*(1-$F$2))</f>
        <v>231.04991699999997</v>
      </c>
      <c r="F7721" s="4" t="s">
        <v>6</v>
      </c>
      <c r="G7721" s="16" t="s">
        <v>7914</v>
      </c>
      <c r="H7721" s="5">
        <f>IFERROR(IF($F$3=0,"-",Tabla1[[#This Row],[Precio de Cliente neto]]*(1+$F$3)),"-")</f>
        <v>385.08319499999999</v>
      </c>
      <c r="I7721" s="5">
        <v>366.74590000000001</v>
      </c>
      <c r="J7721" s="5">
        <v>330.07130999999998</v>
      </c>
      <c r="K7721" s="26">
        <v>0.21</v>
      </c>
    </row>
    <row r="7722" spans="1:11">
      <c r="A7722" s="4">
        <v>72072</v>
      </c>
      <c r="B7722" t="s">
        <v>7921</v>
      </c>
      <c r="C7722" s="5">
        <f>IF($F$2=0," - ",Tabla1[[#This Row],[Base Precio de Lista neto]])</f>
        <v>461.9375</v>
      </c>
      <c r="D7722" s="5">
        <f>IF($F$2=0," - ",Tabla1[[#This Row],[Base Precio de Lista neto]]*(1-$F$2))</f>
        <v>323.35624999999999</v>
      </c>
      <c r="E7722" s="5">
        <f>IF($F$2=0," - ",Tabla1[[#This Row],[Base para Mejor precio]]*(1-$F$2))</f>
        <v>291.02062499999994</v>
      </c>
      <c r="F7722" s="4" t="s">
        <v>6</v>
      </c>
      <c r="G7722" s="16" t="s">
        <v>7914</v>
      </c>
      <c r="H7722" s="5">
        <f>IFERROR(IF($F$3=0,"-",Tabla1[[#This Row],[Precio de Cliente neto]]*(1+$F$3)),"-")</f>
        <v>485.03437499999995</v>
      </c>
      <c r="I7722" s="5">
        <v>461.9375</v>
      </c>
      <c r="J7722" s="5">
        <v>415.74374999999998</v>
      </c>
      <c r="K7722" s="26">
        <v>0.21</v>
      </c>
    </row>
    <row r="7723" spans="1:11">
      <c r="A7723" s="4">
        <v>72073</v>
      </c>
      <c r="B7723" t="s">
        <v>4829</v>
      </c>
      <c r="C7723" s="5">
        <f>IF($F$2=0," - ",Tabla1[[#This Row],[Base Precio de Lista neto]])</f>
        <v>774.41359999999997</v>
      </c>
      <c r="D7723" s="5">
        <f>IF($F$2=0," - ",Tabla1[[#This Row],[Base Precio de Lista neto]]*(1-$F$2))</f>
        <v>542.08951999999999</v>
      </c>
      <c r="E7723" s="5">
        <f>IF($F$2=0," - ",Tabla1[[#This Row],[Base para Mejor precio]]*(1-$F$2))</f>
        <v>487.88056799999998</v>
      </c>
      <c r="F7723" s="4" t="s">
        <v>6</v>
      </c>
      <c r="G7723" s="16" t="s">
        <v>7914</v>
      </c>
      <c r="H7723" s="5">
        <f>IFERROR(IF($F$3=0,"-",Tabla1[[#This Row],[Precio de Cliente neto]]*(1+$F$3)),"-")</f>
        <v>813.13427999999999</v>
      </c>
      <c r="I7723" s="5">
        <v>774.41359999999997</v>
      </c>
      <c r="J7723" s="5">
        <v>696.97224000000006</v>
      </c>
      <c r="K7723" s="26">
        <v>0.21</v>
      </c>
    </row>
    <row r="7724" spans="1:11">
      <c r="A7724" s="4">
        <v>72074</v>
      </c>
      <c r="B7724" t="s">
        <v>4830</v>
      </c>
      <c r="C7724" s="5">
        <f>IF($F$2=0," - ",Tabla1[[#This Row],[Base Precio de Lista neto]])</f>
        <v>445.45069999999998</v>
      </c>
      <c r="D7724" s="5">
        <f>IF($F$2=0," - ",Tabla1[[#This Row],[Base Precio de Lista neto]]*(1-$F$2))</f>
        <v>311.81548999999995</v>
      </c>
      <c r="E7724" s="5">
        <f>IF($F$2=0," - ",Tabla1[[#This Row],[Base para Mejor precio]]*(1-$F$2))</f>
        <v>280.63394099999994</v>
      </c>
      <c r="F7724" s="4" t="s">
        <v>6</v>
      </c>
      <c r="G7724" s="16" t="s">
        <v>7914</v>
      </c>
      <c r="H7724" s="5">
        <f>IFERROR(IF($F$3=0,"-",Tabla1[[#This Row],[Precio de Cliente neto]]*(1+$F$3)),"-")</f>
        <v>467.72323499999993</v>
      </c>
      <c r="I7724" s="5">
        <v>445.45069999999998</v>
      </c>
      <c r="J7724" s="5">
        <v>400.90562999999997</v>
      </c>
      <c r="K7724" s="26">
        <v>0.21</v>
      </c>
    </row>
    <row r="7725" spans="1:11">
      <c r="A7725" s="4">
        <v>72075</v>
      </c>
      <c r="B7725" t="s">
        <v>4831</v>
      </c>
      <c r="C7725" s="5">
        <f>IF($F$2=0," - ",Tabla1[[#This Row],[Base Precio de Lista neto]])</f>
        <v>416.69760000000002</v>
      </c>
      <c r="D7725" s="5">
        <f>IF($F$2=0," - ",Tabla1[[#This Row],[Base Precio de Lista neto]]*(1-$F$2))</f>
        <v>291.68831999999998</v>
      </c>
      <c r="E7725" s="5">
        <f>IF($F$2=0," - ",Tabla1[[#This Row],[Base para Mejor precio]]*(1-$F$2))</f>
        <v>262.51948800000002</v>
      </c>
      <c r="F7725" s="4" t="s">
        <v>6</v>
      </c>
      <c r="G7725" s="16" t="s">
        <v>7914</v>
      </c>
      <c r="H7725" s="5">
        <f>IFERROR(IF($F$3=0,"-",Tabla1[[#This Row],[Precio de Cliente neto]]*(1+$F$3)),"-")</f>
        <v>437.53247999999996</v>
      </c>
      <c r="I7725" s="5">
        <v>416.69760000000002</v>
      </c>
      <c r="J7725" s="5">
        <v>375.02784000000003</v>
      </c>
      <c r="K7725" s="26">
        <v>0.21</v>
      </c>
    </row>
    <row r="7726" spans="1:11">
      <c r="A7726" s="4">
        <v>72076</v>
      </c>
      <c r="B7726" t="s">
        <v>7968</v>
      </c>
      <c r="C7726" s="5">
        <f>IF($F$2=0," - ",Tabla1[[#This Row],[Base Precio de Lista neto]])</f>
        <v>304.88959999999997</v>
      </c>
      <c r="D7726" s="5">
        <f>IF($F$2=0," - ",Tabla1[[#This Row],[Base Precio de Lista neto]]*(1-$F$2))</f>
        <v>213.42271999999997</v>
      </c>
      <c r="E7726" s="5">
        <f>IF($F$2=0," - ",Tabla1[[#This Row],[Base para Mejor precio]]*(1-$F$2))</f>
        <v>192.08044799999999</v>
      </c>
      <c r="F7726" s="4" t="s">
        <v>6</v>
      </c>
      <c r="G7726" s="16" t="s">
        <v>7914</v>
      </c>
      <c r="H7726" s="5">
        <f>IFERROR(IF($F$3=0,"-",Tabla1[[#This Row],[Precio de Cliente neto]]*(1+$F$3)),"-")</f>
        <v>320.13407999999993</v>
      </c>
      <c r="I7726" s="5">
        <v>304.88959999999997</v>
      </c>
      <c r="J7726" s="5">
        <v>274.40064000000001</v>
      </c>
      <c r="K7726" s="26">
        <v>0.21</v>
      </c>
    </row>
    <row r="7727" spans="1:11">
      <c r="A7727" s="4">
        <v>72077</v>
      </c>
      <c r="B7727" t="s">
        <v>4832</v>
      </c>
      <c r="C7727" s="5">
        <f>IF($F$2=0," - ",Tabla1[[#This Row],[Base Precio de Lista neto]])</f>
        <v>1358.8162</v>
      </c>
      <c r="D7727" s="5">
        <f>IF($F$2=0," - ",Tabla1[[#This Row],[Base Precio de Lista neto]]*(1-$F$2))</f>
        <v>951.17133999999987</v>
      </c>
      <c r="E7727" s="5">
        <f>IF($F$2=0," - ",Tabla1[[#This Row],[Base para Mejor precio]]*(1-$F$2))</f>
        <v>856.05420600000002</v>
      </c>
      <c r="F7727" s="4" t="s">
        <v>6</v>
      </c>
      <c r="G7727" s="16" t="s">
        <v>7914</v>
      </c>
      <c r="H7727" s="5">
        <f>IFERROR(IF($F$3=0,"-",Tabla1[[#This Row],[Precio de Cliente neto]]*(1+$F$3)),"-")</f>
        <v>1426.7570099999998</v>
      </c>
      <c r="I7727" s="5">
        <v>1358.8162</v>
      </c>
      <c r="J7727" s="5">
        <v>1222.9345800000001</v>
      </c>
      <c r="K7727" s="26">
        <v>0.21</v>
      </c>
    </row>
    <row r="7728" spans="1:11">
      <c r="A7728" s="4">
        <v>72078</v>
      </c>
      <c r="B7728" t="s">
        <v>4833</v>
      </c>
      <c r="C7728" s="5">
        <f>IF($F$2=0," - ",Tabla1[[#This Row],[Base Precio de Lista neto]])</f>
        <v>874.17370000000005</v>
      </c>
      <c r="D7728" s="5">
        <f>IF($F$2=0," - ",Tabla1[[#This Row],[Base Precio de Lista neto]]*(1-$F$2))</f>
        <v>611.92159000000004</v>
      </c>
      <c r="E7728" s="5">
        <f>IF($F$2=0," - ",Tabla1[[#This Row],[Base para Mejor precio]]*(1-$F$2))</f>
        <v>550.72943099999998</v>
      </c>
      <c r="F7728" s="4" t="s">
        <v>6</v>
      </c>
      <c r="G7728" s="16" t="s">
        <v>7914</v>
      </c>
      <c r="H7728" s="5">
        <f>IFERROR(IF($F$3=0,"-",Tabla1[[#This Row],[Precio de Cliente neto]]*(1+$F$3)),"-")</f>
        <v>917.88238500000011</v>
      </c>
      <c r="I7728" s="5">
        <v>874.17370000000005</v>
      </c>
      <c r="J7728" s="5">
        <v>786.75633000000005</v>
      </c>
      <c r="K7728" s="26">
        <v>0.21</v>
      </c>
    </row>
    <row r="7729" spans="1:11">
      <c r="A7729" s="4">
        <v>72079</v>
      </c>
      <c r="B7729" t="s">
        <v>4834</v>
      </c>
      <c r="C7729" s="5">
        <f>IF($F$2=0," - ",Tabla1[[#This Row],[Base Precio de Lista neto]])</f>
        <v>711.97370000000001</v>
      </c>
      <c r="D7729" s="5">
        <f>IF($F$2=0," - ",Tabla1[[#This Row],[Base Precio de Lista neto]]*(1-$F$2))</f>
        <v>498.38158999999996</v>
      </c>
      <c r="E7729" s="5">
        <f>IF($F$2=0," - ",Tabla1[[#This Row],[Base para Mejor precio]]*(1-$F$2))</f>
        <v>448.543431</v>
      </c>
      <c r="F7729" s="4" t="s">
        <v>6</v>
      </c>
      <c r="G7729" s="16" t="s">
        <v>7914</v>
      </c>
      <c r="H7729" s="5">
        <f>IFERROR(IF($F$3=0,"-",Tabla1[[#This Row],[Precio de Cliente neto]]*(1+$F$3)),"-")</f>
        <v>747.57238499999994</v>
      </c>
      <c r="I7729" s="5">
        <v>711.97370000000001</v>
      </c>
      <c r="J7729" s="5">
        <v>640.77633000000003</v>
      </c>
      <c r="K7729" s="26">
        <v>0.21</v>
      </c>
    </row>
    <row r="7730" spans="1:11">
      <c r="A7730" s="4">
        <v>72080</v>
      </c>
      <c r="B7730" t="s">
        <v>7556</v>
      </c>
      <c r="C7730" s="5">
        <f>IF($F$2=0," - ",Tabla1[[#This Row],[Base Precio de Lista neto]])</f>
        <v>1151.9793</v>
      </c>
      <c r="D7730" s="5">
        <f>IF($F$2=0," - ",Tabla1[[#This Row],[Base Precio de Lista neto]]*(1-$F$2))</f>
        <v>806.38550999999995</v>
      </c>
      <c r="E7730" s="5">
        <f>IF($F$2=0," - ",Tabla1[[#This Row],[Base para Mejor precio]]*(1-$F$2))</f>
        <v>725.74695899999995</v>
      </c>
      <c r="F7730" s="4" t="s">
        <v>6</v>
      </c>
      <c r="G7730" s="16" t="s">
        <v>7914</v>
      </c>
      <c r="H7730" s="5">
        <f>IFERROR(IF($F$3=0,"-",Tabla1[[#This Row],[Precio de Cliente neto]]*(1+$F$3)),"-")</f>
        <v>1209.5782649999999</v>
      </c>
      <c r="I7730" s="5">
        <v>1151.9793</v>
      </c>
      <c r="J7730" s="5">
        <v>1036.7813699999999</v>
      </c>
      <c r="K7730" s="26">
        <v>0.21</v>
      </c>
    </row>
    <row r="7731" spans="1:11">
      <c r="A7731" s="4">
        <v>72081</v>
      </c>
      <c r="B7731" t="s">
        <v>7557</v>
      </c>
      <c r="C7731" s="5">
        <f>IF($F$2=0," - ",Tabla1[[#This Row],[Base Precio de Lista neto]])</f>
        <v>644.1943</v>
      </c>
      <c r="D7731" s="5">
        <f>IF($F$2=0," - ",Tabla1[[#This Row],[Base Precio de Lista neto]]*(1-$F$2))</f>
        <v>450.93600999999995</v>
      </c>
      <c r="E7731" s="5">
        <f>IF($F$2=0," - ",Tabla1[[#This Row],[Base para Mejor precio]]*(1-$F$2))</f>
        <v>405.84240899999998</v>
      </c>
      <c r="F7731" s="4" t="s">
        <v>6</v>
      </c>
      <c r="G7731" s="16" t="s">
        <v>7914</v>
      </c>
      <c r="H7731" s="5">
        <f>IFERROR(IF($F$3=0,"-",Tabla1[[#This Row],[Precio de Cliente neto]]*(1+$F$3)),"-")</f>
        <v>676.40401499999996</v>
      </c>
      <c r="I7731" s="5">
        <v>644.1943</v>
      </c>
      <c r="J7731" s="5">
        <v>579.77486999999996</v>
      </c>
      <c r="K7731" s="26">
        <v>0.21</v>
      </c>
    </row>
    <row r="7732" spans="1:11">
      <c r="A7732" s="4">
        <v>72082</v>
      </c>
      <c r="B7732" t="s">
        <v>7558</v>
      </c>
      <c r="C7732" s="5">
        <f>IF($F$2=0," - ",Tabla1[[#This Row],[Base Precio de Lista neto]])</f>
        <v>790.04290000000003</v>
      </c>
      <c r="D7732" s="5">
        <f>IF($F$2=0," - ",Tabla1[[#This Row],[Base Precio de Lista neto]]*(1-$F$2))</f>
        <v>553.03003000000001</v>
      </c>
      <c r="E7732" s="5">
        <f>IF($F$2=0," - ",Tabla1[[#This Row],[Base para Mejor precio]]*(1-$F$2))</f>
        <v>497.72702699999991</v>
      </c>
      <c r="F7732" s="4" t="s">
        <v>6</v>
      </c>
      <c r="G7732" s="16" t="s">
        <v>7914</v>
      </c>
      <c r="H7732" s="5">
        <f>IFERROR(IF($F$3=0,"-",Tabla1[[#This Row],[Precio de Cliente neto]]*(1+$F$3)),"-")</f>
        <v>829.54504500000007</v>
      </c>
      <c r="I7732" s="5">
        <v>790.04290000000003</v>
      </c>
      <c r="J7732" s="5">
        <v>711.03860999999995</v>
      </c>
      <c r="K7732" s="26">
        <v>0.21</v>
      </c>
    </row>
    <row r="7733" spans="1:11">
      <c r="A7733" s="4">
        <v>72083</v>
      </c>
      <c r="B7733" t="s">
        <v>4835</v>
      </c>
      <c r="C7733" s="5">
        <f>IF($F$2=0," - ",Tabla1[[#This Row],[Base Precio de Lista neto]])</f>
        <v>504.74029999999999</v>
      </c>
      <c r="D7733" s="5">
        <f>IF($F$2=0," - ",Tabla1[[#This Row],[Base Precio de Lista neto]]*(1-$F$2))</f>
        <v>353.31820999999997</v>
      </c>
      <c r="E7733" s="5">
        <f>IF($F$2=0," - ",Tabla1[[#This Row],[Base para Mejor precio]]*(1-$F$2))</f>
        <v>317.98638899999997</v>
      </c>
      <c r="F7733" s="4" t="s">
        <v>6</v>
      </c>
      <c r="G7733" s="16" t="s">
        <v>5696</v>
      </c>
      <c r="H7733" s="5">
        <f>IFERROR(IF($F$3=0,"-",Tabla1[[#This Row],[Precio de Cliente neto]]*(1+$F$3)),"-")</f>
        <v>529.97731499999998</v>
      </c>
      <c r="I7733" s="5">
        <v>504.74029999999999</v>
      </c>
      <c r="J7733" s="5">
        <v>454.26627000000002</v>
      </c>
      <c r="K7733" s="26">
        <v>0.21</v>
      </c>
    </row>
    <row r="7734" spans="1:11">
      <c r="A7734" s="4">
        <v>72084</v>
      </c>
      <c r="B7734" t="s">
        <v>4836</v>
      </c>
      <c r="C7734" s="5">
        <f>IF($F$2=0," - ",Tabla1[[#This Row],[Base Precio de Lista neto]])</f>
        <v>596.67319999999995</v>
      </c>
      <c r="D7734" s="5">
        <f>IF($F$2=0," - ",Tabla1[[#This Row],[Base Precio de Lista neto]]*(1-$F$2))</f>
        <v>417.67123999999995</v>
      </c>
      <c r="E7734" s="5">
        <f>IF($F$2=0," - ",Tabla1[[#This Row],[Base para Mejor precio]]*(1-$F$2))</f>
        <v>375.90411599999999</v>
      </c>
      <c r="F7734" s="4" t="s">
        <v>6</v>
      </c>
      <c r="G7734" s="16" t="s">
        <v>5696</v>
      </c>
      <c r="H7734" s="5">
        <f>IFERROR(IF($F$3=0,"-",Tabla1[[#This Row],[Precio de Cliente neto]]*(1+$F$3)),"-")</f>
        <v>626.50685999999996</v>
      </c>
      <c r="I7734" s="5">
        <v>596.67319999999995</v>
      </c>
      <c r="J7734" s="5">
        <v>537.00588000000005</v>
      </c>
      <c r="K7734" s="26">
        <v>0.21</v>
      </c>
    </row>
    <row r="7735" spans="1:11">
      <c r="A7735" s="4">
        <v>72085</v>
      </c>
      <c r="B7735" t="s">
        <v>4837</v>
      </c>
      <c r="C7735" s="5">
        <f>IF($F$2=0," - ",Tabla1[[#This Row],[Base Precio de Lista neto]])</f>
        <v>976.11869999999999</v>
      </c>
      <c r="D7735" s="5">
        <f>IF($F$2=0," - ",Tabla1[[#This Row],[Base Precio de Lista neto]]*(1-$F$2))</f>
        <v>683.2830899999999</v>
      </c>
      <c r="E7735" s="5">
        <f>IF($F$2=0," - ",Tabla1[[#This Row],[Base para Mejor precio]]*(1-$F$2))</f>
        <v>614.95478100000003</v>
      </c>
      <c r="F7735" s="4" t="s">
        <v>6</v>
      </c>
      <c r="G7735" s="16" t="s">
        <v>5696</v>
      </c>
      <c r="H7735" s="5">
        <f>IFERROR(IF($F$3=0,"-",Tabla1[[#This Row],[Precio de Cliente neto]]*(1+$F$3)),"-")</f>
        <v>1024.9246349999999</v>
      </c>
      <c r="I7735" s="5">
        <v>976.11869999999999</v>
      </c>
      <c r="J7735" s="5">
        <v>878.50683000000004</v>
      </c>
      <c r="K7735" s="26">
        <v>0.21</v>
      </c>
    </row>
    <row r="7736" spans="1:11">
      <c r="A7736" s="4">
        <v>72086</v>
      </c>
      <c r="B7736" t="s">
        <v>4838</v>
      </c>
      <c r="C7736" s="5">
        <f>IF($F$2=0," - ",Tabla1[[#This Row],[Base Precio de Lista neto]])</f>
        <v>504.74029999999999</v>
      </c>
      <c r="D7736" s="5">
        <f>IF($F$2=0," - ",Tabla1[[#This Row],[Base Precio de Lista neto]]*(1-$F$2))</f>
        <v>353.31820999999997</v>
      </c>
      <c r="E7736" s="5">
        <f>IF($F$2=0," - ",Tabla1[[#This Row],[Base para Mejor precio]]*(1-$F$2))</f>
        <v>317.98638899999997</v>
      </c>
      <c r="F7736" s="4" t="s">
        <v>6</v>
      </c>
      <c r="G7736" s="16" t="s">
        <v>5696</v>
      </c>
      <c r="H7736" s="5">
        <f>IFERROR(IF($F$3=0,"-",Tabla1[[#This Row],[Precio de Cliente neto]]*(1+$F$3)),"-")</f>
        <v>529.97731499999998</v>
      </c>
      <c r="I7736" s="5">
        <v>504.74029999999999</v>
      </c>
      <c r="J7736" s="5">
        <v>454.26627000000002</v>
      </c>
      <c r="K7736" s="26">
        <v>0.21</v>
      </c>
    </row>
    <row r="7737" spans="1:11">
      <c r="A7737" s="4">
        <v>72087</v>
      </c>
      <c r="B7737" t="s">
        <v>4839</v>
      </c>
      <c r="C7737" s="5">
        <f>IF($F$2=0," - ",Tabla1[[#This Row],[Base Precio de Lista neto]])</f>
        <v>596.67319999999995</v>
      </c>
      <c r="D7737" s="5">
        <f>IF($F$2=0," - ",Tabla1[[#This Row],[Base Precio de Lista neto]]*(1-$F$2))</f>
        <v>417.67123999999995</v>
      </c>
      <c r="E7737" s="5">
        <f>IF($F$2=0," - ",Tabla1[[#This Row],[Base para Mejor precio]]*(1-$F$2))</f>
        <v>375.90411599999999</v>
      </c>
      <c r="F7737" s="4" t="s">
        <v>6</v>
      </c>
      <c r="G7737" s="16" t="s">
        <v>5696</v>
      </c>
      <c r="H7737" s="5">
        <f>IFERROR(IF($F$3=0,"-",Tabla1[[#This Row],[Precio de Cliente neto]]*(1+$F$3)),"-")</f>
        <v>626.50685999999996</v>
      </c>
      <c r="I7737" s="5">
        <v>596.67319999999995</v>
      </c>
      <c r="J7737" s="5">
        <v>537.00588000000005</v>
      </c>
      <c r="K7737" s="26">
        <v>0.21</v>
      </c>
    </row>
    <row r="7738" spans="1:11">
      <c r="A7738" s="4">
        <v>72088</v>
      </c>
      <c r="B7738" t="s">
        <v>4840</v>
      </c>
      <c r="C7738" s="5">
        <f>IF($F$2=0," - ",Tabla1[[#This Row],[Base Precio de Lista neto]])</f>
        <v>976.11869999999999</v>
      </c>
      <c r="D7738" s="5">
        <f>IF($F$2=0," - ",Tabla1[[#This Row],[Base Precio de Lista neto]]*(1-$F$2))</f>
        <v>683.2830899999999</v>
      </c>
      <c r="E7738" s="5">
        <f>IF($F$2=0," - ",Tabla1[[#This Row],[Base para Mejor precio]]*(1-$F$2))</f>
        <v>614.95478100000003</v>
      </c>
      <c r="F7738" s="4" t="s">
        <v>6</v>
      </c>
      <c r="G7738" s="16" t="s">
        <v>5696</v>
      </c>
      <c r="H7738" s="5">
        <f>IFERROR(IF($F$3=0,"-",Tabla1[[#This Row],[Precio de Cliente neto]]*(1+$F$3)),"-")</f>
        <v>1024.9246349999999</v>
      </c>
      <c r="I7738" s="5">
        <v>976.11869999999999</v>
      </c>
      <c r="J7738" s="5">
        <v>878.50683000000004</v>
      </c>
      <c r="K7738" s="26">
        <v>0.21</v>
      </c>
    </row>
    <row r="7739" spans="1:11">
      <c r="A7739" s="4">
        <v>72089</v>
      </c>
      <c r="B7739" t="s">
        <v>4841</v>
      </c>
      <c r="C7739" s="5">
        <f>IF($F$2=0," - ",Tabla1[[#This Row],[Base Precio de Lista neto]])</f>
        <v>465.78140000000002</v>
      </c>
      <c r="D7739" s="5">
        <f>IF($F$2=0," - ",Tabla1[[#This Row],[Base Precio de Lista neto]]*(1-$F$2))</f>
        <v>326.04698000000002</v>
      </c>
      <c r="E7739" s="5">
        <f>IF($F$2=0," - ",Tabla1[[#This Row],[Base para Mejor precio]]*(1-$F$2))</f>
        <v>293.44228199999998</v>
      </c>
      <c r="F7739" s="4" t="s">
        <v>6</v>
      </c>
      <c r="G7739" s="16" t="s">
        <v>7914</v>
      </c>
      <c r="H7739" s="5">
        <f>IFERROR(IF($F$3=0,"-",Tabla1[[#This Row],[Precio de Cliente neto]]*(1+$F$3)),"-")</f>
        <v>489.07047</v>
      </c>
      <c r="I7739" s="5">
        <v>465.78140000000002</v>
      </c>
      <c r="J7739" s="5">
        <v>419.20326</v>
      </c>
      <c r="K7739" s="26">
        <v>0.21</v>
      </c>
    </row>
    <row r="7740" spans="1:11">
      <c r="A7740" s="4">
        <v>72090</v>
      </c>
      <c r="B7740" t="s">
        <v>7969</v>
      </c>
      <c r="C7740" s="5">
        <f>IF($F$2=0," - ",Tabla1[[#This Row],[Base Precio de Lista neto]])</f>
        <v>406.41079999999999</v>
      </c>
      <c r="D7740" s="5">
        <f>IF($F$2=0," - ",Tabla1[[#This Row],[Base Precio de Lista neto]]*(1-$F$2))</f>
        <v>284.48755999999997</v>
      </c>
      <c r="E7740" s="5">
        <f>IF($F$2=0," - ",Tabla1[[#This Row],[Base para Mejor precio]]*(1-$F$2))</f>
        <v>256.03880399999997</v>
      </c>
      <c r="F7740" s="4" t="s">
        <v>6</v>
      </c>
      <c r="G7740" s="16" t="s">
        <v>7914</v>
      </c>
      <c r="H7740" s="5">
        <f>IFERROR(IF($F$3=0,"-",Tabla1[[#This Row],[Precio de Cliente neto]]*(1+$F$3)),"-")</f>
        <v>426.73133999999993</v>
      </c>
      <c r="I7740" s="5">
        <v>406.41079999999999</v>
      </c>
      <c r="J7740" s="5">
        <v>365.76972000000001</v>
      </c>
      <c r="K7740" s="26">
        <v>0.21</v>
      </c>
    </row>
    <row r="7741" spans="1:11">
      <c r="A7741" s="4">
        <v>72091</v>
      </c>
      <c r="B7741" t="s">
        <v>7970</v>
      </c>
      <c r="C7741" s="5">
        <f>IF($F$2=0," - ",Tabla1[[#This Row],[Base Precio de Lista neto]])</f>
        <v>397.08530000000002</v>
      </c>
      <c r="D7741" s="5">
        <f>IF($F$2=0," - ",Tabla1[[#This Row],[Base Precio de Lista neto]]*(1-$F$2))</f>
        <v>277.95970999999997</v>
      </c>
      <c r="E7741" s="5">
        <f>IF($F$2=0," - ",Tabla1[[#This Row],[Base para Mejor precio]]*(1-$F$2))</f>
        <v>250.16373899999999</v>
      </c>
      <c r="F7741" s="4" t="s">
        <v>6</v>
      </c>
      <c r="G7741" s="16" t="s">
        <v>7914</v>
      </c>
      <c r="H7741" s="5">
        <f>IFERROR(IF($F$3=0,"-",Tabla1[[#This Row],[Precio de Cliente neto]]*(1+$F$3)),"-")</f>
        <v>416.93956499999996</v>
      </c>
      <c r="I7741" s="5">
        <v>397.08530000000002</v>
      </c>
      <c r="J7741" s="5">
        <v>357.37677000000002</v>
      </c>
      <c r="K7741" s="26">
        <v>0.21</v>
      </c>
    </row>
    <row r="7742" spans="1:11">
      <c r="A7742" s="4">
        <v>72092</v>
      </c>
      <c r="B7742" t="s">
        <v>4842</v>
      </c>
      <c r="C7742" s="5">
        <f>IF($F$2=0," - ",Tabla1[[#This Row],[Base Precio de Lista neto]])</f>
        <v>820.1078</v>
      </c>
      <c r="D7742" s="5">
        <f>IF($F$2=0," - ",Tabla1[[#This Row],[Base Precio de Lista neto]]*(1-$F$2))</f>
        <v>574.07545999999991</v>
      </c>
      <c r="E7742" s="5">
        <f>IF($F$2=0," - ",Tabla1[[#This Row],[Base para Mejor precio]]*(1-$F$2))</f>
        <v>516.667914</v>
      </c>
      <c r="F7742" s="4" t="s">
        <v>6</v>
      </c>
      <c r="G7742" s="16" t="s">
        <v>7914</v>
      </c>
      <c r="H7742" s="5">
        <f>IFERROR(IF($F$3=0,"-",Tabla1[[#This Row],[Precio de Cliente neto]]*(1+$F$3)),"-")</f>
        <v>861.1131899999998</v>
      </c>
      <c r="I7742" s="5">
        <v>820.1078</v>
      </c>
      <c r="J7742" s="5">
        <v>738.09702000000004</v>
      </c>
      <c r="K7742" s="26">
        <v>0.21</v>
      </c>
    </row>
    <row r="7743" spans="1:11">
      <c r="A7743" s="4">
        <v>72093</v>
      </c>
      <c r="B7743" t="s">
        <v>4843</v>
      </c>
      <c r="C7743" s="5">
        <f>IF($F$2=0," - ",Tabla1[[#This Row],[Base Precio de Lista neto]])</f>
        <v>671.01430000000005</v>
      </c>
      <c r="D7743" s="5">
        <f>IF($F$2=0," - ",Tabla1[[#This Row],[Base Precio de Lista neto]]*(1-$F$2))</f>
        <v>469.71001000000001</v>
      </c>
      <c r="E7743" s="5">
        <f>IF($F$2=0," - ",Tabla1[[#This Row],[Base para Mejor precio]]*(1-$F$2))</f>
        <v>422.73900899999995</v>
      </c>
      <c r="F7743" s="4" t="s">
        <v>6</v>
      </c>
      <c r="G7743" s="16" t="s">
        <v>7914</v>
      </c>
      <c r="H7743" s="5">
        <f>IFERROR(IF($F$3=0,"-",Tabla1[[#This Row],[Precio de Cliente neto]]*(1+$F$3)),"-")</f>
        <v>704.56501500000002</v>
      </c>
      <c r="I7743" s="5">
        <v>671.01430000000005</v>
      </c>
      <c r="J7743" s="5">
        <v>603.91287</v>
      </c>
      <c r="K7743" s="26">
        <v>0.21</v>
      </c>
    </row>
    <row r="7744" spans="1:11">
      <c r="A7744" s="4">
        <v>72094</v>
      </c>
      <c r="B7744" t="s">
        <v>4844</v>
      </c>
      <c r="C7744" s="5">
        <f>IF($F$2=0," - ",Tabla1[[#This Row],[Base Precio de Lista neto]])</f>
        <v>594.87810000000002</v>
      </c>
      <c r="D7744" s="5">
        <f>IF($F$2=0," - ",Tabla1[[#This Row],[Base Precio de Lista neto]]*(1-$F$2))</f>
        <v>416.41467</v>
      </c>
      <c r="E7744" s="5">
        <f>IF($F$2=0," - ",Tabla1[[#This Row],[Base para Mejor precio]]*(1-$F$2))</f>
        <v>374.77320300000002</v>
      </c>
      <c r="F7744" s="4" t="s">
        <v>6</v>
      </c>
      <c r="G7744" s="16" t="s">
        <v>7914</v>
      </c>
      <c r="H7744" s="5">
        <f>IFERROR(IF($F$3=0,"-",Tabla1[[#This Row],[Precio de Cliente neto]]*(1+$F$3)),"-")</f>
        <v>624.62200499999994</v>
      </c>
      <c r="I7744" s="5">
        <v>594.87810000000002</v>
      </c>
      <c r="J7744" s="5">
        <v>535.39029000000005</v>
      </c>
      <c r="K7744" s="26">
        <v>0.21</v>
      </c>
    </row>
    <row r="7745" spans="1:11">
      <c r="A7745" s="4">
        <v>72095</v>
      </c>
      <c r="B7745" t="s">
        <v>4845</v>
      </c>
      <c r="C7745" s="5">
        <f>IF($F$2=0," - ",Tabla1[[#This Row],[Base Precio de Lista neto]])</f>
        <v>2456.1460000000002</v>
      </c>
      <c r="D7745" s="5">
        <f>IF($F$2=0," - ",Tabla1[[#This Row],[Base Precio de Lista neto]]*(1-$F$2))</f>
        <v>1719.3022000000001</v>
      </c>
      <c r="E7745" s="5">
        <f>IF($F$2=0," - ",Tabla1[[#This Row],[Base para Mejor precio]]*(1-$F$2))</f>
        <v>1547.3719799999999</v>
      </c>
      <c r="F7745" s="4" t="s">
        <v>6</v>
      </c>
      <c r="G7745" s="16" t="s">
        <v>7914</v>
      </c>
      <c r="H7745" s="5">
        <f>IFERROR(IF($F$3=0,"-",Tabla1[[#This Row],[Precio de Cliente neto]]*(1+$F$3)),"-")</f>
        <v>2578.9533000000001</v>
      </c>
      <c r="I7745" s="5">
        <v>2456.1460000000002</v>
      </c>
      <c r="J7745" s="5">
        <v>2210.5313999999998</v>
      </c>
      <c r="K7745" s="26">
        <v>0.21</v>
      </c>
    </row>
    <row r="7746" spans="1:11">
      <c r="A7746" s="4">
        <v>72096</v>
      </c>
      <c r="B7746" t="s">
        <v>4846</v>
      </c>
      <c r="C7746" s="5">
        <f>IF($F$2=0," - ",Tabla1[[#This Row],[Base Precio de Lista neto]])</f>
        <v>2891.4634999999998</v>
      </c>
      <c r="D7746" s="5">
        <f>IF($F$2=0," - ",Tabla1[[#This Row],[Base Precio de Lista neto]]*(1-$F$2))</f>
        <v>2024.0244499999997</v>
      </c>
      <c r="E7746" s="5">
        <f>IF($F$2=0," - ",Tabla1[[#This Row],[Base para Mejor precio]]*(1-$F$2))</f>
        <v>1821.6220049999997</v>
      </c>
      <c r="F7746" s="4" t="s">
        <v>6</v>
      </c>
      <c r="G7746" s="16" t="s">
        <v>7914</v>
      </c>
      <c r="H7746" s="5">
        <f>IFERROR(IF($F$3=0,"-",Tabla1[[#This Row],[Precio de Cliente neto]]*(1+$F$3)),"-")</f>
        <v>3036.0366749999994</v>
      </c>
      <c r="I7746" s="5">
        <v>2891.4634999999998</v>
      </c>
      <c r="J7746" s="5">
        <v>2602.3171499999999</v>
      </c>
      <c r="K7746" s="26">
        <v>0.21</v>
      </c>
    </row>
    <row r="7747" spans="1:11">
      <c r="A7747" s="4">
        <v>72097</v>
      </c>
      <c r="B7747" t="s">
        <v>4847</v>
      </c>
      <c r="C7747" s="5">
        <f>IF($F$2=0," - ",Tabla1[[#This Row],[Base Precio de Lista neto]])</f>
        <v>3536.5131999999999</v>
      </c>
      <c r="D7747" s="5">
        <f>IF($F$2=0," - ",Tabla1[[#This Row],[Base Precio de Lista neto]]*(1-$F$2))</f>
        <v>2475.5592399999996</v>
      </c>
      <c r="E7747" s="5">
        <f>IF($F$2=0," - ",Tabla1[[#This Row],[Base para Mejor precio]]*(1-$F$2))</f>
        <v>2228.0033159999998</v>
      </c>
      <c r="F7747" s="4" t="s">
        <v>6</v>
      </c>
      <c r="G7747" s="16" t="s">
        <v>7914</v>
      </c>
      <c r="H7747" s="5">
        <f>IFERROR(IF($F$3=0,"-",Tabla1[[#This Row],[Precio de Cliente neto]]*(1+$F$3)),"-")</f>
        <v>3713.3388599999994</v>
      </c>
      <c r="I7747" s="5">
        <v>3536.5131999999999</v>
      </c>
      <c r="J7747" s="5">
        <v>3182.8618799999999</v>
      </c>
      <c r="K7747" s="26">
        <v>0.21</v>
      </c>
    </row>
    <row r="7748" spans="1:11">
      <c r="A7748" s="4">
        <v>72098</v>
      </c>
      <c r="B7748" t="s">
        <v>4848</v>
      </c>
      <c r="C7748" s="5">
        <f>IF($F$2=0," - ",Tabla1[[#This Row],[Base Precio de Lista neto]])</f>
        <v>1069.0271</v>
      </c>
      <c r="D7748" s="5">
        <f>IF($F$2=0," - ",Tabla1[[#This Row],[Base Precio de Lista neto]]*(1-$F$2))</f>
        <v>748.31896999999992</v>
      </c>
      <c r="E7748" s="5">
        <f>IF($F$2=0," - ",Tabla1[[#This Row],[Base para Mejor precio]]*(1-$F$2))</f>
        <v>673.4870729999999</v>
      </c>
      <c r="F7748" s="4" t="s">
        <v>6</v>
      </c>
      <c r="G7748" s="16" t="s">
        <v>7914</v>
      </c>
      <c r="H7748" s="5">
        <f>IFERROR(IF($F$3=0,"-",Tabla1[[#This Row],[Precio de Cliente neto]]*(1+$F$3)),"-")</f>
        <v>1122.4784549999999</v>
      </c>
      <c r="I7748" s="5">
        <v>1069.0271</v>
      </c>
      <c r="J7748" s="5">
        <v>962.12438999999995</v>
      </c>
      <c r="K7748" s="26">
        <v>0.21</v>
      </c>
    </row>
    <row r="7749" spans="1:11">
      <c r="A7749" s="4">
        <v>72099</v>
      </c>
      <c r="B7749" t="s">
        <v>4849</v>
      </c>
      <c r="C7749" s="5">
        <f>IF($F$2=0," - ",Tabla1[[#This Row],[Base Precio de Lista neto]])</f>
        <v>1335.0399</v>
      </c>
      <c r="D7749" s="5">
        <f>IF($F$2=0," - ",Tabla1[[#This Row],[Base Precio de Lista neto]]*(1-$F$2))</f>
        <v>934.52792999999997</v>
      </c>
      <c r="E7749" s="5">
        <f>IF($F$2=0," - ",Tabla1[[#This Row],[Base para Mejor precio]]*(1-$F$2))</f>
        <v>841.07513700000004</v>
      </c>
      <c r="F7749" s="4" t="s">
        <v>6</v>
      </c>
      <c r="G7749" s="16" t="s">
        <v>7914</v>
      </c>
      <c r="H7749" s="5">
        <f>IFERROR(IF($F$3=0,"-",Tabla1[[#This Row],[Precio de Cliente neto]]*(1+$F$3)),"-")</f>
        <v>1401.7918949999998</v>
      </c>
      <c r="I7749" s="5">
        <v>1335.0399</v>
      </c>
      <c r="J7749" s="5">
        <v>1201.5359100000001</v>
      </c>
      <c r="K7749" s="26">
        <v>0.21</v>
      </c>
    </row>
    <row r="7750" spans="1:11">
      <c r="A7750" s="4">
        <v>72100</v>
      </c>
      <c r="B7750" t="s">
        <v>4850</v>
      </c>
      <c r="C7750" s="5">
        <f>IF($F$2=0," - ",Tabla1[[#This Row],[Base Precio de Lista neto]])</f>
        <v>2468.3569000000002</v>
      </c>
      <c r="D7750" s="5">
        <f>IF($F$2=0," - ",Tabla1[[#This Row],[Base Precio de Lista neto]]*(1-$F$2))</f>
        <v>1727.8498300000001</v>
      </c>
      <c r="E7750" s="5">
        <f>IF($F$2=0," - ",Tabla1[[#This Row],[Base para Mejor precio]]*(1-$F$2))</f>
        <v>1555.0648469999999</v>
      </c>
      <c r="F7750" s="4" t="s">
        <v>6</v>
      </c>
      <c r="G7750" s="16" t="s">
        <v>7914</v>
      </c>
      <c r="H7750" s="5">
        <f>IFERROR(IF($F$3=0,"-",Tabla1[[#This Row],[Precio de Cliente neto]]*(1+$F$3)),"-")</f>
        <v>2591.7747450000002</v>
      </c>
      <c r="I7750" s="5">
        <v>2468.3569000000002</v>
      </c>
      <c r="J7750" s="5">
        <v>2221.5212099999999</v>
      </c>
      <c r="K7750" s="26">
        <v>0.21</v>
      </c>
    </row>
    <row r="7751" spans="1:11">
      <c r="A7751" s="4">
        <v>72101</v>
      </c>
      <c r="B7751" t="s">
        <v>7559</v>
      </c>
      <c r="C7751" s="5">
        <f>IF($F$2=0," - ",Tabla1[[#This Row],[Base Precio de Lista neto]])</f>
        <v>139.8098</v>
      </c>
      <c r="D7751" s="5">
        <f>IF($F$2=0," - ",Tabla1[[#This Row],[Base Precio de Lista neto]]*(1-$F$2))</f>
        <v>97.866859999999988</v>
      </c>
      <c r="E7751" s="5">
        <f>IF($F$2=0," - ",Tabla1[[#This Row],[Base para Mejor precio]]*(1-$F$2))</f>
        <v>88.080173999999985</v>
      </c>
      <c r="F7751" s="4" t="s">
        <v>6</v>
      </c>
      <c r="G7751" s="16" t="s">
        <v>7914</v>
      </c>
      <c r="H7751" s="5">
        <f>IFERROR(IF($F$3=0,"-",Tabla1[[#This Row],[Precio de Cliente neto]]*(1+$F$3)),"-")</f>
        <v>146.80028999999999</v>
      </c>
      <c r="I7751" s="5">
        <v>139.8098</v>
      </c>
      <c r="J7751" s="5">
        <v>125.82881999999999</v>
      </c>
      <c r="K7751" s="26">
        <v>0.21</v>
      </c>
    </row>
    <row r="7752" spans="1:11">
      <c r="A7752" s="4">
        <v>72102</v>
      </c>
      <c r="B7752" t="s">
        <v>7560</v>
      </c>
      <c r="C7752" s="5">
        <f>IF($F$2=0," - ",Tabla1[[#This Row],[Base Precio de Lista neto]])</f>
        <v>203.88740000000001</v>
      </c>
      <c r="D7752" s="5">
        <f>IF($F$2=0," - ",Tabla1[[#This Row],[Base Precio de Lista neto]]*(1-$F$2))</f>
        <v>142.72118</v>
      </c>
      <c r="E7752" s="5">
        <f>IF($F$2=0," - ",Tabla1[[#This Row],[Base para Mejor precio]]*(1-$F$2))</f>
        <v>128.449062</v>
      </c>
      <c r="F7752" s="4" t="s">
        <v>6</v>
      </c>
      <c r="G7752" s="16" t="s">
        <v>7914</v>
      </c>
      <c r="H7752" s="5">
        <f>IFERROR(IF($F$3=0,"-",Tabla1[[#This Row],[Precio de Cliente neto]]*(1+$F$3)),"-")</f>
        <v>214.08177000000001</v>
      </c>
      <c r="I7752" s="5">
        <v>203.88740000000001</v>
      </c>
      <c r="J7752" s="5">
        <v>183.49866</v>
      </c>
      <c r="K7752" s="26">
        <v>0.21</v>
      </c>
    </row>
    <row r="7753" spans="1:11">
      <c r="A7753" s="4">
        <v>72103</v>
      </c>
      <c r="B7753" t="s">
        <v>7561</v>
      </c>
      <c r="C7753" s="5">
        <f>IF($F$2=0," - ",Tabla1[[#This Row],[Base Precio de Lista neto]])</f>
        <v>363.0915</v>
      </c>
      <c r="D7753" s="5">
        <f>IF($F$2=0," - ",Tabla1[[#This Row],[Base Precio de Lista neto]]*(1-$F$2))</f>
        <v>254.16404999999997</v>
      </c>
      <c r="E7753" s="5">
        <f>IF($F$2=0," - ",Tabla1[[#This Row],[Base para Mejor precio]]*(1-$F$2))</f>
        <v>228.74764499999998</v>
      </c>
      <c r="F7753" s="4" t="s">
        <v>6</v>
      </c>
      <c r="G7753" s="16" t="s">
        <v>7914</v>
      </c>
      <c r="H7753" s="5">
        <f>IFERROR(IF($F$3=0,"-",Tabla1[[#This Row],[Precio de Cliente neto]]*(1+$F$3)),"-")</f>
        <v>381.24607499999996</v>
      </c>
      <c r="I7753" s="5">
        <v>363.0915</v>
      </c>
      <c r="J7753" s="5">
        <v>326.78235000000001</v>
      </c>
      <c r="K7753" s="26">
        <v>0.21</v>
      </c>
    </row>
    <row r="7754" spans="1:11">
      <c r="A7754" s="4">
        <v>72111</v>
      </c>
      <c r="B7754" t="s">
        <v>7562</v>
      </c>
      <c r="C7754" s="5">
        <f>IF($F$2=0," - ",Tabla1[[#This Row],[Base Precio de Lista neto]])</f>
        <v>254.96969999999999</v>
      </c>
      <c r="D7754" s="5">
        <f>IF($F$2=0," - ",Tabla1[[#This Row],[Base Precio de Lista neto]]*(1-$F$2))</f>
        <v>178.47878999999998</v>
      </c>
      <c r="E7754" s="5">
        <f>IF($F$2=0," - ",Tabla1[[#This Row],[Base para Mejor precio]]*(1-$F$2))</f>
        <v>160.630911</v>
      </c>
      <c r="F7754" s="4" t="s">
        <v>6</v>
      </c>
      <c r="G7754" s="16" t="s">
        <v>7914</v>
      </c>
      <c r="H7754" s="5">
        <f>IFERROR(IF($F$3=0,"-",Tabla1[[#This Row],[Precio de Cliente neto]]*(1+$F$3)),"-")</f>
        <v>267.71818499999995</v>
      </c>
      <c r="I7754" s="5">
        <v>254.96969999999999</v>
      </c>
      <c r="J7754" s="5">
        <v>229.47273000000001</v>
      </c>
      <c r="K7754" s="26">
        <v>0.21</v>
      </c>
    </row>
    <row r="7755" spans="1:11">
      <c r="A7755" s="4">
        <v>72112</v>
      </c>
      <c r="B7755" t="s">
        <v>7563</v>
      </c>
      <c r="C7755" s="5">
        <f>IF($F$2=0," - ",Tabla1[[#This Row],[Base Precio de Lista neto]])</f>
        <v>363.19819999999999</v>
      </c>
      <c r="D7755" s="5">
        <f>IF($F$2=0," - ",Tabla1[[#This Row],[Base Precio de Lista neto]]*(1-$F$2))</f>
        <v>254.23873999999998</v>
      </c>
      <c r="E7755" s="5">
        <f>IF($F$2=0," - ",Tabla1[[#This Row],[Base para Mejor precio]]*(1-$F$2))</f>
        <v>228.81486599999997</v>
      </c>
      <c r="F7755" s="4" t="s">
        <v>6</v>
      </c>
      <c r="G7755" s="16" t="s">
        <v>7914</v>
      </c>
      <c r="H7755" s="5">
        <f>IFERROR(IF($F$3=0,"-",Tabla1[[#This Row],[Precio de Cliente neto]]*(1+$F$3)),"-")</f>
        <v>381.35810999999995</v>
      </c>
      <c r="I7755" s="5">
        <v>363.19819999999999</v>
      </c>
      <c r="J7755" s="5">
        <v>326.87837999999999</v>
      </c>
      <c r="K7755" s="26">
        <v>0.21</v>
      </c>
    </row>
    <row r="7756" spans="1:11">
      <c r="A7756" s="4">
        <v>72113</v>
      </c>
      <c r="B7756" t="s">
        <v>8634</v>
      </c>
      <c r="C7756" s="5">
        <f>IF($F$2=0," - ",Tabla1[[#This Row],[Base Precio de Lista neto]])</f>
        <v>387.75900000000001</v>
      </c>
      <c r="D7756" s="5">
        <f>IF($F$2=0," - ",Tabla1[[#This Row],[Base Precio de Lista neto]]*(1-$F$2))</f>
        <v>271.43129999999996</v>
      </c>
      <c r="E7756" s="5">
        <f>IF($F$2=0," - ",Tabla1[[#This Row],[Base para Mejor precio]]*(1-$F$2))</f>
        <v>244.28816999999998</v>
      </c>
      <c r="F7756" s="4" t="s">
        <v>6</v>
      </c>
      <c r="G7756" s="16" t="s">
        <v>7914</v>
      </c>
      <c r="H7756" s="5">
        <f>IFERROR(IF($F$3=0,"-",Tabla1[[#This Row],[Precio de Cliente neto]]*(1+$F$3)),"-")</f>
        <v>407.14694999999995</v>
      </c>
      <c r="I7756" s="5">
        <v>387.75900000000001</v>
      </c>
      <c r="J7756" s="5">
        <v>348.98309999999998</v>
      </c>
      <c r="K7756" s="26">
        <v>0.21</v>
      </c>
    </row>
    <row r="7757" spans="1:11">
      <c r="A7757" s="4">
        <v>72131</v>
      </c>
      <c r="B7757" t="s">
        <v>7564</v>
      </c>
      <c r="C7757" s="5">
        <f>IF($F$2=0," - ",Tabla1[[#This Row],[Base Precio de Lista neto]])</f>
        <v>68.6875</v>
      </c>
      <c r="D7757" s="5">
        <f>IF($F$2=0," - ",Tabla1[[#This Row],[Base Precio de Lista neto]]*(1-$F$2))</f>
        <v>48.081249999999997</v>
      </c>
      <c r="E7757" s="5">
        <f>IF($F$2=0," - ",Tabla1[[#This Row],[Base para Mejor precio]]*(1-$F$2))</f>
        <v>43.273125</v>
      </c>
      <c r="F7757" s="4" t="s">
        <v>6</v>
      </c>
      <c r="G7757" s="16" t="s">
        <v>7914</v>
      </c>
      <c r="H7757" s="5">
        <f>IFERROR(IF($F$3=0,"-",Tabla1[[#This Row],[Precio de Cliente neto]]*(1+$F$3)),"-")</f>
        <v>72.121874999999989</v>
      </c>
      <c r="I7757" s="5">
        <v>68.6875</v>
      </c>
      <c r="J7757" s="5">
        <v>61.818750000000001</v>
      </c>
      <c r="K7757" s="26">
        <v>0.21</v>
      </c>
    </row>
    <row r="7758" spans="1:11">
      <c r="A7758" s="4">
        <v>72132</v>
      </c>
      <c r="B7758" t="s">
        <v>7565</v>
      </c>
      <c r="C7758" s="5">
        <f>IF($F$2=0," - ",Tabla1[[#This Row],[Base Precio de Lista neto]])</f>
        <v>105.292</v>
      </c>
      <c r="D7758" s="5">
        <f>IF($F$2=0," - ",Tabla1[[#This Row],[Base Precio de Lista neto]]*(1-$F$2))</f>
        <v>73.704399999999993</v>
      </c>
      <c r="E7758" s="5">
        <f>IF($F$2=0," - ",Tabla1[[#This Row],[Base para Mejor precio]]*(1-$F$2))</f>
        <v>66.33395999999999</v>
      </c>
      <c r="F7758" s="4" t="s">
        <v>6</v>
      </c>
      <c r="G7758" s="16" t="s">
        <v>7914</v>
      </c>
      <c r="H7758" s="5">
        <f>IFERROR(IF($F$3=0,"-",Tabla1[[#This Row],[Precio de Cliente neto]]*(1+$F$3)),"-")</f>
        <v>110.55659999999999</v>
      </c>
      <c r="I7758" s="5">
        <v>105.292</v>
      </c>
      <c r="J7758" s="5">
        <v>94.762799999999999</v>
      </c>
      <c r="K7758" s="26">
        <v>0.21</v>
      </c>
    </row>
    <row r="7759" spans="1:11">
      <c r="A7759" s="4">
        <v>72133</v>
      </c>
      <c r="B7759" t="s">
        <v>7566</v>
      </c>
      <c r="C7759" s="5">
        <f>IF($F$2=0," - ",Tabla1[[#This Row],[Base Precio de Lista neto]])</f>
        <v>158.21170000000001</v>
      </c>
      <c r="D7759" s="5">
        <f>IF($F$2=0," - ",Tabla1[[#This Row],[Base Precio de Lista neto]]*(1-$F$2))</f>
        <v>110.74818999999999</v>
      </c>
      <c r="E7759" s="5">
        <f>IF($F$2=0," - ",Tabla1[[#This Row],[Base para Mejor precio]]*(1-$F$2))</f>
        <v>99.673371000000003</v>
      </c>
      <c r="F7759" s="4" t="s">
        <v>6</v>
      </c>
      <c r="G7759" s="16" t="s">
        <v>7914</v>
      </c>
      <c r="H7759" s="5">
        <f>IFERROR(IF($F$3=0,"-",Tabla1[[#This Row],[Precio de Cliente neto]]*(1+$F$3)),"-")</f>
        <v>166.12228499999998</v>
      </c>
      <c r="I7759" s="5">
        <v>158.21170000000001</v>
      </c>
      <c r="J7759" s="5">
        <v>142.39053000000001</v>
      </c>
      <c r="K7759" s="26">
        <v>0.21</v>
      </c>
    </row>
    <row r="7760" spans="1:11">
      <c r="A7760" s="4">
        <v>72134</v>
      </c>
      <c r="B7760" t="s">
        <v>6238</v>
      </c>
      <c r="C7760" s="5">
        <f>IF($F$2=0," - ",Tabla1[[#This Row],[Base Precio de Lista neto]])</f>
        <v>465.78140000000002</v>
      </c>
      <c r="D7760" s="5">
        <f>IF($F$2=0," - ",Tabla1[[#This Row],[Base Precio de Lista neto]]*(1-$F$2))</f>
        <v>326.04698000000002</v>
      </c>
      <c r="E7760" s="5">
        <f>IF($F$2=0," - ",Tabla1[[#This Row],[Base para Mejor precio]]*(1-$F$2))</f>
        <v>293.44228199999998</v>
      </c>
      <c r="F7760" s="4" t="s">
        <v>6</v>
      </c>
      <c r="G7760" s="16" t="s">
        <v>7914</v>
      </c>
      <c r="H7760" s="5">
        <f>IFERROR(IF($F$3=0,"-",Tabla1[[#This Row],[Precio de Cliente neto]]*(1+$F$3)),"-")</f>
        <v>489.07047</v>
      </c>
      <c r="I7760" s="5">
        <v>465.78140000000002</v>
      </c>
      <c r="J7760" s="5">
        <v>419.20326</v>
      </c>
      <c r="K7760" s="26">
        <v>0.21</v>
      </c>
    </row>
    <row r="7761" spans="1:11">
      <c r="A7761" s="4">
        <v>72141</v>
      </c>
      <c r="B7761" t="s">
        <v>7567</v>
      </c>
      <c r="C7761" s="5">
        <f>IF($F$2=0," - ",Tabla1[[#This Row],[Base Precio de Lista neto]])</f>
        <v>109.452</v>
      </c>
      <c r="D7761" s="5">
        <f>IF($F$2=0," - ",Tabla1[[#This Row],[Base Precio de Lista neto]]*(1-$F$2))</f>
        <v>76.616399999999999</v>
      </c>
      <c r="E7761" s="5">
        <f>IF($F$2=0," - ",Tabla1[[#This Row],[Base para Mejor precio]]*(1-$F$2))</f>
        <v>68.954759999999993</v>
      </c>
      <c r="F7761" s="4" t="s">
        <v>6</v>
      </c>
      <c r="G7761" s="16" t="s">
        <v>7914</v>
      </c>
      <c r="H7761" s="5">
        <f>IFERROR(IF($F$3=0,"-",Tabla1[[#This Row],[Precio de Cliente neto]]*(1+$F$3)),"-")</f>
        <v>114.9246</v>
      </c>
      <c r="I7761" s="5">
        <v>109.452</v>
      </c>
      <c r="J7761" s="5">
        <v>98.506799999999998</v>
      </c>
      <c r="K7761" s="26">
        <v>0.21</v>
      </c>
    </row>
    <row r="7762" spans="1:11">
      <c r="A7762" s="4">
        <v>72142</v>
      </c>
      <c r="B7762" t="s">
        <v>7568</v>
      </c>
      <c r="C7762" s="5">
        <f>IF($F$2=0," - ",Tabla1[[#This Row],[Base Precio de Lista neto]])</f>
        <v>187.3261</v>
      </c>
      <c r="D7762" s="5">
        <f>IF($F$2=0," - ",Tabla1[[#This Row],[Base Precio de Lista neto]]*(1-$F$2))</f>
        <v>131.12826999999999</v>
      </c>
      <c r="E7762" s="5">
        <f>IF($F$2=0," - ",Tabla1[[#This Row],[Base para Mejor precio]]*(1-$F$2))</f>
        <v>118.01544299999999</v>
      </c>
      <c r="F7762" s="4" t="s">
        <v>6</v>
      </c>
      <c r="G7762" s="16" t="s">
        <v>7914</v>
      </c>
      <c r="H7762" s="5">
        <f>IFERROR(IF($F$3=0,"-",Tabla1[[#This Row],[Precio de Cliente neto]]*(1+$F$3)),"-")</f>
        <v>196.69240499999998</v>
      </c>
      <c r="I7762" s="5">
        <v>187.3261</v>
      </c>
      <c r="J7762" s="5">
        <v>168.59349</v>
      </c>
      <c r="K7762" s="26">
        <v>0.21</v>
      </c>
    </row>
    <row r="7763" spans="1:11">
      <c r="A7763" s="4">
        <v>72143</v>
      </c>
      <c r="B7763" t="s">
        <v>7569</v>
      </c>
      <c r="C7763" s="5">
        <f>IF($F$2=0," - ",Tabla1[[#This Row],[Base Precio de Lista neto]])</f>
        <v>296.98719999999997</v>
      </c>
      <c r="D7763" s="5">
        <f>IF($F$2=0," - ",Tabla1[[#This Row],[Base Precio de Lista neto]]*(1-$F$2))</f>
        <v>207.89103999999998</v>
      </c>
      <c r="E7763" s="5">
        <f>IF($F$2=0," - ",Tabla1[[#This Row],[Base para Mejor precio]]*(1-$F$2))</f>
        <v>187.10193599999999</v>
      </c>
      <c r="F7763" s="4" t="s">
        <v>6</v>
      </c>
      <c r="G7763" s="16" t="s">
        <v>7914</v>
      </c>
      <c r="H7763" s="5">
        <f>IFERROR(IF($F$3=0,"-",Tabla1[[#This Row],[Precio de Cliente neto]]*(1+$F$3)),"-")</f>
        <v>311.83655999999996</v>
      </c>
      <c r="I7763" s="5">
        <v>296.98719999999997</v>
      </c>
      <c r="J7763" s="5">
        <v>267.28847999999999</v>
      </c>
      <c r="K7763" s="26">
        <v>0.21</v>
      </c>
    </row>
    <row r="7764" spans="1:11">
      <c r="A7764" s="4">
        <v>72144</v>
      </c>
      <c r="B7764" t="s">
        <v>7570</v>
      </c>
      <c r="C7764" s="5">
        <f>IF($F$2=0," - ",Tabla1[[#This Row],[Base Precio de Lista neto]])</f>
        <v>244.06290000000001</v>
      </c>
      <c r="D7764" s="5">
        <f>IF($F$2=0," - ",Tabla1[[#This Row],[Base Precio de Lista neto]]*(1-$F$2))</f>
        <v>170.84403</v>
      </c>
      <c r="E7764" s="5">
        <f>IF($F$2=0," - ",Tabla1[[#This Row],[Base para Mejor precio]]*(1-$F$2))</f>
        <v>153.75962699999999</v>
      </c>
      <c r="F7764" s="4" t="s">
        <v>6</v>
      </c>
      <c r="G7764" s="16" t="s">
        <v>7914</v>
      </c>
      <c r="H7764" s="5">
        <f>IFERROR(IF($F$3=0,"-",Tabla1[[#This Row],[Precio de Cliente neto]]*(1+$F$3)),"-")</f>
        <v>256.26604500000002</v>
      </c>
      <c r="I7764" s="5">
        <v>244.06290000000001</v>
      </c>
      <c r="J7764" s="5">
        <v>219.65661</v>
      </c>
      <c r="K7764" s="26">
        <v>0.21</v>
      </c>
    </row>
    <row r="7765" spans="1:11">
      <c r="A7765" s="4">
        <v>72145</v>
      </c>
      <c r="B7765" t="s">
        <v>7571</v>
      </c>
      <c r="C7765" s="5">
        <f>IF($F$2=0," - ",Tabla1[[#This Row],[Base Precio de Lista neto]])</f>
        <v>316.86860000000001</v>
      </c>
      <c r="D7765" s="5">
        <f>IF($F$2=0," - ",Tabla1[[#This Row],[Base Precio de Lista neto]]*(1-$F$2))</f>
        <v>221.80802</v>
      </c>
      <c r="E7765" s="5">
        <f>IF($F$2=0," - ",Tabla1[[#This Row],[Base para Mejor precio]]*(1-$F$2))</f>
        <v>199.62721799999997</v>
      </c>
      <c r="F7765" s="4" t="s">
        <v>6</v>
      </c>
      <c r="G7765" s="16" t="s">
        <v>7914</v>
      </c>
      <c r="H7765" s="5">
        <f>IFERROR(IF($F$3=0,"-",Tabla1[[#This Row],[Precio de Cliente neto]]*(1+$F$3)),"-")</f>
        <v>332.71203000000003</v>
      </c>
      <c r="I7765" s="5">
        <v>316.86860000000001</v>
      </c>
      <c r="J7765" s="5">
        <v>285.18173999999999</v>
      </c>
      <c r="K7765" s="26">
        <v>0.21</v>
      </c>
    </row>
    <row r="7766" spans="1:11">
      <c r="A7766" s="4">
        <v>72171</v>
      </c>
      <c r="B7766" t="s">
        <v>7572</v>
      </c>
      <c r="C7766" s="5">
        <f>IF($F$2=0," - ",Tabla1[[#This Row],[Base Precio de Lista neto]])</f>
        <v>116.85899999999999</v>
      </c>
      <c r="D7766" s="5">
        <f>IF($F$2=0," - ",Tabla1[[#This Row],[Base Precio de Lista neto]]*(1-$F$2))</f>
        <v>81.801299999999998</v>
      </c>
      <c r="E7766" s="5">
        <f>IF($F$2=0," - ",Tabla1[[#This Row],[Base para Mejor precio]]*(1-$F$2))</f>
        <v>73.621169999999992</v>
      </c>
      <c r="F7766" s="4" t="s">
        <v>6</v>
      </c>
      <c r="G7766" s="16" t="s">
        <v>7914</v>
      </c>
      <c r="H7766" s="5">
        <f>IFERROR(IF($F$3=0,"-",Tabla1[[#This Row],[Precio de Cliente neto]]*(1+$F$3)),"-")</f>
        <v>122.70195</v>
      </c>
      <c r="I7766" s="5">
        <v>116.85899999999999</v>
      </c>
      <c r="J7766" s="5">
        <v>105.17310000000001</v>
      </c>
      <c r="K7766" s="26">
        <v>0.21</v>
      </c>
    </row>
    <row r="7767" spans="1:11">
      <c r="A7767" s="4">
        <v>72173</v>
      </c>
      <c r="B7767" t="s">
        <v>7573</v>
      </c>
      <c r="C7767" s="5">
        <f>IF($F$2=0," - ",Tabla1[[#This Row],[Base Precio de Lista neto]])</f>
        <v>113.0979</v>
      </c>
      <c r="D7767" s="5">
        <f>IF($F$2=0," - ",Tabla1[[#This Row],[Base Precio de Lista neto]]*(1-$F$2))</f>
        <v>79.16852999999999</v>
      </c>
      <c r="E7767" s="5">
        <f>IF($F$2=0," - ",Tabla1[[#This Row],[Base para Mejor precio]]*(1-$F$2))</f>
        <v>71.251677000000001</v>
      </c>
      <c r="F7767" s="4" t="s">
        <v>6</v>
      </c>
      <c r="G7767" s="16" t="s">
        <v>7914</v>
      </c>
      <c r="H7767" s="5">
        <f>IFERROR(IF($F$3=0,"-",Tabla1[[#This Row],[Precio de Cliente neto]]*(1+$F$3)),"-")</f>
        <v>118.75279499999999</v>
      </c>
      <c r="I7767" s="5">
        <v>113.0979</v>
      </c>
      <c r="J7767" s="5">
        <v>101.78811</v>
      </c>
      <c r="K7767" s="26">
        <v>0.21</v>
      </c>
    </row>
    <row r="7768" spans="1:11">
      <c r="A7768" s="4">
        <v>72175</v>
      </c>
      <c r="B7768" t="s">
        <v>7574</v>
      </c>
      <c r="C7768" s="5">
        <f>IF($F$2=0," - ",Tabla1[[#This Row],[Base Precio de Lista neto]])</f>
        <v>186.5197</v>
      </c>
      <c r="D7768" s="5">
        <f>IF($F$2=0," - ",Tabla1[[#This Row],[Base Precio de Lista neto]]*(1-$F$2))</f>
        <v>130.56378999999998</v>
      </c>
      <c r="E7768" s="5">
        <f>IF($F$2=0," - ",Tabla1[[#This Row],[Base para Mejor precio]]*(1-$F$2))</f>
        <v>117.50741099999999</v>
      </c>
      <c r="F7768" s="4" t="s">
        <v>6</v>
      </c>
      <c r="G7768" s="16" t="s">
        <v>7914</v>
      </c>
      <c r="H7768" s="5">
        <f>IFERROR(IF($F$3=0,"-",Tabla1[[#This Row],[Precio de Cliente neto]]*(1+$F$3)),"-")</f>
        <v>195.84568499999997</v>
      </c>
      <c r="I7768" s="5">
        <v>186.5197</v>
      </c>
      <c r="J7768" s="5">
        <v>167.86772999999999</v>
      </c>
      <c r="K7768" s="26">
        <v>0.21</v>
      </c>
    </row>
    <row r="7769" spans="1:11">
      <c r="A7769" s="4">
        <v>72176</v>
      </c>
      <c r="B7769" t="s">
        <v>7575</v>
      </c>
      <c r="C7769" s="5">
        <f>IF($F$2=0," - ",Tabla1[[#This Row],[Base Precio de Lista neto]])</f>
        <v>158.66159999999999</v>
      </c>
      <c r="D7769" s="5">
        <f>IF($F$2=0," - ",Tabla1[[#This Row],[Base Precio de Lista neto]]*(1-$F$2))</f>
        <v>111.06311999999998</v>
      </c>
      <c r="E7769" s="5">
        <f>IF($F$2=0," - ",Tabla1[[#This Row],[Base para Mejor precio]]*(1-$F$2))</f>
        <v>99.956808000000009</v>
      </c>
      <c r="F7769" s="4" t="s">
        <v>6</v>
      </c>
      <c r="G7769" s="16" t="s">
        <v>7914</v>
      </c>
      <c r="H7769" s="5">
        <f>IFERROR(IF($F$3=0,"-",Tabla1[[#This Row],[Precio de Cliente neto]]*(1+$F$3)),"-")</f>
        <v>166.59467999999998</v>
      </c>
      <c r="I7769" s="5">
        <v>158.66159999999999</v>
      </c>
      <c r="J7769" s="5">
        <v>142.79544000000001</v>
      </c>
      <c r="K7769" s="26">
        <v>0.21</v>
      </c>
    </row>
    <row r="7770" spans="1:11">
      <c r="A7770" s="4">
        <v>72177</v>
      </c>
      <c r="B7770" t="s">
        <v>5670</v>
      </c>
      <c r="C7770" s="5">
        <f>IF($F$2=0," - ",Tabla1[[#This Row],[Base Precio de Lista neto]])</f>
        <v>1509.5912000000001</v>
      </c>
      <c r="D7770" s="5">
        <f>IF($F$2=0," - ",Tabla1[[#This Row],[Base Precio de Lista neto]]*(1-$F$2))</f>
        <v>1056.7138399999999</v>
      </c>
      <c r="E7770" s="5">
        <f>IF($F$2=0," - ",Tabla1[[#This Row],[Base para Mejor precio]]*(1-$F$2))</f>
        <v>951.04245600000002</v>
      </c>
      <c r="F7770" s="4" t="s">
        <v>6</v>
      </c>
      <c r="G7770" s="16" t="s">
        <v>7914</v>
      </c>
      <c r="H7770" s="5">
        <f>IFERROR(IF($F$3=0,"-",Tabla1[[#This Row],[Precio de Cliente neto]]*(1+$F$3)),"-")</f>
        <v>1585.0707599999998</v>
      </c>
      <c r="I7770" s="5">
        <v>1509.5912000000001</v>
      </c>
      <c r="J7770" s="5">
        <v>1358.6320800000001</v>
      </c>
      <c r="K7770" s="26">
        <v>0.21</v>
      </c>
    </row>
    <row r="7771" spans="1:11">
      <c r="A7771" s="4">
        <v>72178</v>
      </c>
      <c r="B7771" t="s">
        <v>7501</v>
      </c>
      <c r="C7771" s="5">
        <f>IF($F$2=0," - ",Tabla1[[#This Row],[Base Precio de Lista neto]])</f>
        <v>2225.1151</v>
      </c>
      <c r="D7771" s="5">
        <f>IF($F$2=0," - ",Tabla1[[#This Row],[Base Precio de Lista neto]]*(1-$F$2))</f>
        <v>1557.5805699999999</v>
      </c>
      <c r="E7771" s="5">
        <f>IF($F$2=0," - ",Tabla1[[#This Row],[Base para Mejor precio]]*(1-$F$2))</f>
        <v>1401.8225129999998</v>
      </c>
      <c r="F7771" s="4" t="s">
        <v>6</v>
      </c>
      <c r="G7771" s="16" t="s">
        <v>7914</v>
      </c>
      <c r="H7771" s="5">
        <f>IFERROR(IF($F$3=0,"-",Tabla1[[#This Row],[Precio de Cliente neto]]*(1+$F$3)),"-")</f>
        <v>2336.3708549999997</v>
      </c>
      <c r="I7771" s="5">
        <v>2225.1151</v>
      </c>
      <c r="J7771" s="5">
        <v>2002.6035899999999</v>
      </c>
      <c r="K7771" s="26">
        <v>0.21</v>
      </c>
    </row>
    <row r="7772" spans="1:11">
      <c r="A7772" s="4">
        <v>72179</v>
      </c>
      <c r="B7772" t="s">
        <v>5671</v>
      </c>
      <c r="C7772" s="5">
        <f>IF($F$2=0," - ",Tabla1[[#This Row],[Base Precio de Lista neto]])</f>
        <v>2026.5287000000001</v>
      </c>
      <c r="D7772" s="5">
        <f>IF($F$2=0," - ",Tabla1[[#This Row],[Base Precio de Lista neto]]*(1-$F$2))</f>
        <v>1418.5700899999999</v>
      </c>
      <c r="E7772" s="5">
        <f>IF($F$2=0," - ",Tabla1[[#This Row],[Base para Mejor precio]]*(1-$F$2))</f>
        <v>1276.7130809999999</v>
      </c>
      <c r="F7772" s="4" t="s">
        <v>6</v>
      </c>
      <c r="G7772" s="16" t="s">
        <v>7914</v>
      </c>
      <c r="H7772" s="5">
        <f>IFERROR(IF($F$3=0,"-",Tabla1[[#This Row],[Precio de Cliente neto]]*(1+$F$3)),"-")</f>
        <v>2127.8551349999998</v>
      </c>
      <c r="I7772" s="5">
        <v>2026.5287000000001</v>
      </c>
      <c r="J7772" s="5">
        <v>1823.87583</v>
      </c>
      <c r="K7772" s="26">
        <v>0.21</v>
      </c>
    </row>
    <row r="7773" spans="1:11">
      <c r="A7773" s="4">
        <v>72180</v>
      </c>
      <c r="B7773" t="s">
        <v>5672</v>
      </c>
      <c r="C7773" s="5">
        <f>IF($F$2=0," - ",Tabla1[[#This Row],[Base Precio de Lista neto]])</f>
        <v>4238.4485999999997</v>
      </c>
      <c r="D7773" s="5">
        <f>IF($F$2=0," - ",Tabla1[[#This Row],[Base Precio de Lista neto]]*(1-$F$2))</f>
        <v>2966.9140199999997</v>
      </c>
      <c r="E7773" s="5">
        <f>IF($F$2=0," - ",Tabla1[[#This Row],[Base para Mejor precio]]*(1-$F$2))</f>
        <v>2670.2226179999998</v>
      </c>
      <c r="F7773" s="4" t="s">
        <v>6</v>
      </c>
      <c r="G7773" s="16" t="s">
        <v>7914</v>
      </c>
      <c r="H7773" s="5">
        <f>IFERROR(IF($F$3=0,"-",Tabla1[[#This Row],[Precio de Cliente neto]]*(1+$F$3)),"-")</f>
        <v>4450.3710299999993</v>
      </c>
      <c r="I7773" s="5">
        <v>4238.4485999999997</v>
      </c>
      <c r="J7773" s="5">
        <v>3814.60374</v>
      </c>
      <c r="K7773" s="26">
        <v>0.21</v>
      </c>
    </row>
    <row r="7774" spans="1:11">
      <c r="A7774" s="4">
        <v>72181</v>
      </c>
      <c r="B7774" t="s">
        <v>8635</v>
      </c>
      <c r="C7774" s="5">
        <f>IF($F$2=0," - ",Tabla1[[#This Row],[Base Precio de Lista neto]])</f>
        <v>1280.9969000000001</v>
      </c>
      <c r="D7774" s="5">
        <f>IF($F$2=0," - ",Tabla1[[#This Row],[Base Precio de Lista neto]]*(1-$F$2))</f>
        <v>896.69782999999995</v>
      </c>
      <c r="E7774" s="5">
        <f>IF($F$2=0," - ",Tabla1[[#This Row],[Base para Mejor precio]]*(1-$F$2))</f>
        <v>807.02804700000002</v>
      </c>
      <c r="F7774" s="4" t="s">
        <v>6</v>
      </c>
      <c r="G7774" s="16" t="s">
        <v>5696</v>
      </c>
      <c r="H7774" s="5">
        <f>IFERROR(IF($F$3=0,"-",Tabla1[[#This Row],[Precio de Cliente neto]]*(1+$F$3)),"-")</f>
        <v>1345.0467449999999</v>
      </c>
      <c r="I7774" s="5">
        <v>1280.9969000000001</v>
      </c>
      <c r="J7774" s="5">
        <v>1152.8972100000001</v>
      </c>
      <c r="K7774" s="26">
        <v>0.21</v>
      </c>
    </row>
    <row r="7775" spans="1:11">
      <c r="A7775" s="4">
        <v>72221</v>
      </c>
      <c r="B7775" t="s">
        <v>7576</v>
      </c>
      <c r="C7775" s="5">
        <f>IF($F$2=0," - ",Tabla1[[#This Row],[Base Precio de Lista neto]])</f>
        <v>1036.6793</v>
      </c>
      <c r="D7775" s="5">
        <f>IF($F$2=0," - ",Tabla1[[#This Row],[Base Precio de Lista neto]]*(1-$F$2))</f>
        <v>725.67550999999992</v>
      </c>
      <c r="E7775" s="5">
        <f>IF($F$2=0," - ",Tabla1[[#This Row],[Base para Mejor precio]]*(1-$F$2))</f>
        <v>653.10795900000005</v>
      </c>
      <c r="F7775" s="4" t="s">
        <v>6</v>
      </c>
      <c r="G7775" s="16" t="s">
        <v>7914</v>
      </c>
      <c r="H7775" s="5">
        <f>IFERROR(IF($F$3=0,"-",Tabla1[[#This Row],[Precio de Cliente neto]]*(1+$F$3)),"-")</f>
        <v>1088.5132649999998</v>
      </c>
      <c r="I7775" s="5">
        <v>1036.6793</v>
      </c>
      <c r="J7775" s="5">
        <v>933.01137000000006</v>
      </c>
      <c r="K7775" s="26">
        <v>0.21</v>
      </c>
    </row>
    <row r="7776" spans="1:11">
      <c r="A7776" s="4">
        <v>72222</v>
      </c>
      <c r="B7776" t="s">
        <v>7577</v>
      </c>
      <c r="C7776" s="5">
        <f>IF($F$2=0," - ",Tabla1[[#This Row],[Base Precio de Lista neto]])</f>
        <v>1283.4094</v>
      </c>
      <c r="D7776" s="5">
        <f>IF($F$2=0," - ",Tabla1[[#This Row],[Base Precio de Lista neto]]*(1-$F$2))</f>
        <v>898.38657999999998</v>
      </c>
      <c r="E7776" s="5">
        <f>IF($F$2=0," - ",Tabla1[[#This Row],[Base para Mejor precio]]*(1-$F$2))</f>
        <v>808.54792199999997</v>
      </c>
      <c r="F7776" s="4" t="s">
        <v>6</v>
      </c>
      <c r="G7776" s="16" t="s">
        <v>7914</v>
      </c>
      <c r="H7776" s="5">
        <f>IFERROR(IF($F$3=0,"-",Tabla1[[#This Row],[Precio de Cliente neto]]*(1+$F$3)),"-")</f>
        <v>1347.57987</v>
      </c>
      <c r="I7776" s="5">
        <v>1283.4094</v>
      </c>
      <c r="J7776" s="5">
        <v>1155.06846</v>
      </c>
      <c r="K7776" s="26">
        <v>0.21</v>
      </c>
    </row>
    <row r="7777" spans="1:11">
      <c r="A7777" s="4">
        <v>72223</v>
      </c>
      <c r="B7777" t="s">
        <v>7578</v>
      </c>
      <c r="C7777" s="5">
        <f>IF($F$2=0," - ",Tabla1[[#This Row],[Base Precio de Lista neto]])</f>
        <v>1659.8442</v>
      </c>
      <c r="D7777" s="5">
        <f>IF($F$2=0," - ",Tabla1[[#This Row],[Base Precio de Lista neto]]*(1-$F$2))</f>
        <v>1161.89094</v>
      </c>
      <c r="E7777" s="5">
        <f>IF($F$2=0," - ",Tabla1[[#This Row],[Base para Mejor precio]]*(1-$F$2))</f>
        <v>1045.7018459999999</v>
      </c>
      <c r="F7777" s="4" t="s">
        <v>6</v>
      </c>
      <c r="G7777" s="16" t="s">
        <v>7914</v>
      </c>
      <c r="H7777" s="5">
        <f>IFERROR(IF($F$3=0,"-",Tabla1[[#This Row],[Precio de Cliente neto]]*(1+$F$3)),"-")</f>
        <v>1742.8364099999999</v>
      </c>
      <c r="I7777" s="5">
        <v>1659.8442</v>
      </c>
      <c r="J7777" s="5">
        <v>1493.85978</v>
      </c>
      <c r="K7777" s="26">
        <v>0.21</v>
      </c>
    </row>
    <row r="7778" spans="1:11">
      <c r="A7778" s="4">
        <v>72231</v>
      </c>
      <c r="B7778" t="s">
        <v>4851</v>
      </c>
      <c r="C7778" s="5">
        <f>IF($F$2=0," - ",Tabla1[[#This Row],[Base Precio de Lista neto]])</f>
        <v>155.70660000000001</v>
      </c>
      <c r="D7778" s="5">
        <f>IF($F$2=0," - ",Tabla1[[#This Row],[Base Precio de Lista neto]]*(1-$F$2))</f>
        <v>108.99462</v>
      </c>
      <c r="E7778" s="5">
        <f>IF($F$2=0," - ",Tabla1[[#This Row],[Base para Mejor precio]]*(1-$F$2))</f>
        <v>98.095157999999998</v>
      </c>
      <c r="F7778" s="4" t="s">
        <v>6</v>
      </c>
      <c r="G7778" s="16" t="s">
        <v>7914</v>
      </c>
      <c r="H7778" s="5">
        <f>IFERROR(IF($F$3=0,"-",Tabla1[[#This Row],[Precio de Cliente neto]]*(1+$F$3)),"-")</f>
        <v>163.49193</v>
      </c>
      <c r="I7778" s="5">
        <v>155.70660000000001</v>
      </c>
      <c r="J7778" s="5">
        <v>140.13594000000001</v>
      </c>
      <c r="K7778" s="26">
        <v>0.21</v>
      </c>
    </row>
    <row r="7779" spans="1:11">
      <c r="A7779" s="4">
        <v>72232</v>
      </c>
      <c r="B7779" t="s">
        <v>4852</v>
      </c>
      <c r="C7779" s="5">
        <f>IF($F$2=0," - ",Tabla1[[#This Row],[Base Precio de Lista neto]])</f>
        <v>196.32820000000001</v>
      </c>
      <c r="D7779" s="5">
        <f>IF($F$2=0," - ",Tabla1[[#This Row],[Base Precio de Lista neto]]*(1-$F$2))</f>
        <v>137.42974000000001</v>
      </c>
      <c r="E7779" s="5">
        <f>IF($F$2=0," - ",Tabla1[[#This Row],[Base para Mejor precio]]*(1-$F$2))</f>
        <v>123.68676599999999</v>
      </c>
      <c r="F7779" s="4" t="s">
        <v>6</v>
      </c>
      <c r="G7779" s="16" t="s">
        <v>7914</v>
      </c>
      <c r="H7779" s="5">
        <f>IFERROR(IF($F$3=0,"-",Tabla1[[#This Row],[Precio de Cliente neto]]*(1+$F$3)),"-")</f>
        <v>206.14461</v>
      </c>
      <c r="I7779" s="5">
        <v>196.32820000000001</v>
      </c>
      <c r="J7779" s="5">
        <v>176.69538</v>
      </c>
      <c r="K7779" s="26">
        <v>0.21</v>
      </c>
    </row>
    <row r="7780" spans="1:11">
      <c r="A7780" s="4">
        <v>72233</v>
      </c>
      <c r="B7780" t="s">
        <v>4853</v>
      </c>
      <c r="C7780" s="5">
        <f>IF($F$2=0," - ",Tabla1[[#This Row],[Base Precio de Lista neto]])</f>
        <v>398.5222</v>
      </c>
      <c r="D7780" s="5">
        <f>IF($F$2=0," - ",Tabla1[[#This Row],[Base Precio de Lista neto]]*(1-$F$2))</f>
        <v>278.96553999999998</v>
      </c>
      <c r="E7780" s="5">
        <f>IF($F$2=0," - ",Tabla1[[#This Row],[Base para Mejor precio]]*(1-$F$2))</f>
        <v>251.068986</v>
      </c>
      <c r="F7780" s="4" t="s">
        <v>6</v>
      </c>
      <c r="G7780" s="16" t="s">
        <v>7914</v>
      </c>
      <c r="H7780" s="5">
        <f>IFERROR(IF($F$3=0,"-",Tabla1[[#This Row],[Precio de Cliente neto]]*(1+$F$3)),"-")</f>
        <v>418.44830999999999</v>
      </c>
      <c r="I7780" s="5">
        <v>398.5222</v>
      </c>
      <c r="J7780" s="5">
        <v>358.66998000000001</v>
      </c>
      <c r="K7780" s="26">
        <v>0.21</v>
      </c>
    </row>
    <row r="7781" spans="1:11">
      <c r="A7781" s="4">
        <v>72241</v>
      </c>
      <c r="B7781" t="s">
        <v>4854</v>
      </c>
      <c r="C7781" s="5">
        <f>IF($F$2=0," - ",Tabla1[[#This Row],[Base Precio de Lista neto]])</f>
        <v>210.2595</v>
      </c>
      <c r="D7781" s="5">
        <f>IF($F$2=0," - ",Tabla1[[#This Row],[Base Precio de Lista neto]]*(1-$F$2))</f>
        <v>147.18164999999999</v>
      </c>
      <c r="E7781" s="5">
        <f>IF($F$2=0," - ",Tabla1[[#This Row],[Base para Mejor precio]]*(1-$F$2))</f>
        <v>132.46348499999999</v>
      </c>
      <c r="F7781" s="4" t="s">
        <v>6</v>
      </c>
      <c r="G7781" s="16" t="s">
        <v>7914</v>
      </c>
      <c r="H7781" s="5">
        <f>IFERROR(IF($F$3=0,"-",Tabla1[[#This Row],[Precio de Cliente neto]]*(1+$F$3)),"-")</f>
        <v>220.77247499999999</v>
      </c>
      <c r="I7781" s="5">
        <v>210.2595</v>
      </c>
      <c r="J7781" s="5">
        <v>189.23355000000001</v>
      </c>
      <c r="K7781" s="26">
        <v>0.21</v>
      </c>
    </row>
    <row r="7782" spans="1:11">
      <c r="A7782" s="4">
        <v>72242</v>
      </c>
      <c r="B7782" t="s">
        <v>4855</v>
      </c>
      <c r="C7782" s="5">
        <f>IF($F$2=0," - ",Tabla1[[#This Row],[Base Precio de Lista neto]])</f>
        <v>267.41329999999999</v>
      </c>
      <c r="D7782" s="5">
        <f>IF($F$2=0," - ",Tabla1[[#This Row],[Base Precio de Lista neto]]*(1-$F$2))</f>
        <v>187.18930999999998</v>
      </c>
      <c r="E7782" s="5">
        <f>IF($F$2=0," - ",Tabla1[[#This Row],[Base para Mejor precio]]*(1-$F$2))</f>
        <v>168.47037899999998</v>
      </c>
      <c r="F7782" s="4" t="s">
        <v>6</v>
      </c>
      <c r="G7782" s="16" t="s">
        <v>7914</v>
      </c>
      <c r="H7782" s="5">
        <f>IFERROR(IF($F$3=0,"-",Tabla1[[#This Row],[Precio de Cliente neto]]*(1+$F$3)),"-")</f>
        <v>280.78396499999997</v>
      </c>
      <c r="I7782" s="5">
        <v>267.41329999999999</v>
      </c>
      <c r="J7782" s="5">
        <v>240.67196999999999</v>
      </c>
      <c r="K7782" s="26">
        <v>0.21</v>
      </c>
    </row>
    <row r="7783" spans="1:11">
      <c r="A7783" s="4">
        <v>72243</v>
      </c>
      <c r="B7783" t="s">
        <v>4856</v>
      </c>
      <c r="C7783" s="5">
        <f>IF($F$2=0," - ",Tabla1[[#This Row],[Base Precio de Lista neto]])</f>
        <v>282.00330000000002</v>
      </c>
      <c r="D7783" s="5">
        <f>IF($F$2=0," - ",Tabla1[[#This Row],[Base Precio de Lista neto]]*(1-$F$2))</f>
        <v>197.40231</v>
      </c>
      <c r="E7783" s="5">
        <f>IF($F$2=0," - ",Tabla1[[#This Row],[Base para Mejor precio]]*(1-$F$2))</f>
        <v>177.66207899999998</v>
      </c>
      <c r="F7783" s="4" t="s">
        <v>6</v>
      </c>
      <c r="G7783" s="16" t="s">
        <v>7914</v>
      </c>
      <c r="H7783" s="5">
        <f>IFERROR(IF($F$3=0,"-",Tabla1[[#This Row],[Precio de Cliente neto]]*(1+$F$3)),"-")</f>
        <v>296.10346500000003</v>
      </c>
      <c r="I7783" s="5">
        <v>282.00330000000002</v>
      </c>
      <c r="J7783" s="5">
        <v>253.80296999999999</v>
      </c>
      <c r="K7783" s="26">
        <v>0.21</v>
      </c>
    </row>
    <row r="7784" spans="1:11">
      <c r="A7784" s="4">
        <v>72251</v>
      </c>
      <c r="B7784" t="s">
        <v>4857</v>
      </c>
      <c r="C7784" s="5">
        <f>IF($F$2=0," - ",Tabla1[[#This Row],[Base Precio de Lista neto]])</f>
        <v>241.0531</v>
      </c>
      <c r="D7784" s="5">
        <f>IF($F$2=0," - ",Tabla1[[#This Row],[Base Precio de Lista neto]]*(1-$F$2))</f>
        <v>168.73716999999999</v>
      </c>
      <c r="E7784" s="5">
        <f>IF($F$2=0," - ",Tabla1[[#This Row],[Base para Mejor precio]]*(1-$F$2))</f>
        <v>151.86345299999999</v>
      </c>
      <c r="F7784" s="4" t="s">
        <v>6</v>
      </c>
      <c r="G7784" s="16" t="s">
        <v>7914</v>
      </c>
      <c r="H7784" s="5">
        <f>IFERROR(IF($F$3=0,"-",Tabla1[[#This Row],[Precio de Cliente neto]]*(1+$F$3)),"-")</f>
        <v>253.10575499999999</v>
      </c>
      <c r="I7784" s="5">
        <v>241.0531</v>
      </c>
      <c r="J7784" s="5">
        <v>216.94779</v>
      </c>
      <c r="K7784" s="26">
        <v>0.21</v>
      </c>
    </row>
    <row r="7785" spans="1:11">
      <c r="A7785" s="4">
        <v>72252</v>
      </c>
      <c r="B7785" t="s">
        <v>4858</v>
      </c>
      <c r="C7785" s="5">
        <f>IF($F$2=0," - ",Tabla1[[#This Row],[Base Precio de Lista neto]])</f>
        <v>315.21230000000003</v>
      </c>
      <c r="D7785" s="5">
        <f>IF($F$2=0," - ",Tabla1[[#This Row],[Base Precio de Lista neto]]*(1-$F$2))</f>
        <v>220.64861000000002</v>
      </c>
      <c r="E7785" s="5">
        <f>IF($F$2=0," - ",Tabla1[[#This Row],[Base para Mejor precio]]*(1-$F$2))</f>
        <v>198.58374900000001</v>
      </c>
      <c r="F7785" s="4" t="s">
        <v>6</v>
      </c>
      <c r="G7785" s="16" t="s">
        <v>7914</v>
      </c>
      <c r="H7785" s="5">
        <f>IFERROR(IF($F$3=0,"-",Tabla1[[#This Row],[Precio de Cliente neto]]*(1+$F$3)),"-")</f>
        <v>330.97291500000006</v>
      </c>
      <c r="I7785" s="5">
        <v>315.21230000000003</v>
      </c>
      <c r="J7785" s="5">
        <v>283.69107000000002</v>
      </c>
      <c r="K7785" s="26">
        <v>0.21</v>
      </c>
    </row>
    <row r="7786" spans="1:11">
      <c r="A7786" s="4">
        <v>72271</v>
      </c>
      <c r="B7786" t="s">
        <v>4859</v>
      </c>
      <c r="C7786" s="5">
        <f>IF($F$2=0," - ",Tabla1[[#This Row],[Base Precio de Lista neto]])</f>
        <v>349.08609999999999</v>
      </c>
      <c r="D7786" s="5">
        <f>IF($F$2=0," - ",Tabla1[[#This Row],[Base Precio de Lista neto]]*(1-$F$2))</f>
        <v>244.36026999999999</v>
      </c>
      <c r="E7786" s="5">
        <f>IF($F$2=0," - ",Tabla1[[#This Row],[Base para Mejor precio]]*(1-$F$2))</f>
        <v>219.92424299999996</v>
      </c>
      <c r="F7786" s="4" t="s">
        <v>6</v>
      </c>
      <c r="G7786" s="16" t="s">
        <v>7914</v>
      </c>
      <c r="H7786" s="5">
        <f>IFERROR(IF($F$3=0,"-",Tabla1[[#This Row],[Precio de Cliente neto]]*(1+$F$3)),"-")</f>
        <v>366.54040499999996</v>
      </c>
      <c r="I7786" s="5">
        <v>349.08609999999999</v>
      </c>
      <c r="J7786" s="5">
        <v>314.17748999999998</v>
      </c>
      <c r="K7786" s="26">
        <v>0.21</v>
      </c>
    </row>
    <row r="7787" spans="1:11">
      <c r="A7787" s="4">
        <v>72272</v>
      </c>
      <c r="B7787" t="s">
        <v>4860</v>
      </c>
      <c r="C7787" s="5">
        <f>IF($F$2=0," - ",Tabla1[[#This Row],[Base Precio de Lista neto]])</f>
        <v>472.7004</v>
      </c>
      <c r="D7787" s="5">
        <f>IF($F$2=0," - ",Tabla1[[#This Row],[Base Precio de Lista neto]]*(1-$F$2))</f>
        <v>330.89027999999996</v>
      </c>
      <c r="E7787" s="5">
        <f>IF($F$2=0," - ",Tabla1[[#This Row],[Base para Mejor precio]]*(1-$F$2))</f>
        <v>297.80125199999998</v>
      </c>
      <c r="F7787" s="4" t="s">
        <v>6</v>
      </c>
      <c r="G7787" s="16" t="s">
        <v>7914</v>
      </c>
      <c r="H7787" s="5">
        <f>IFERROR(IF($F$3=0,"-",Tabla1[[#This Row],[Precio de Cliente neto]]*(1+$F$3)),"-")</f>
        <v>496.33541999999994</v>
      </c>
      <c r="I7787" s="5">
        <v>472.7004</v>
      </c>
      <c r="J7787" s="5">
        <v>425.43036000000001</v>
      </c>
      <c r="K7787" s="26">
        <v>0.21</v>
      </c>
    </row>
    <row r="7788" spans="1:11">
      <c r="A7788" s="4">
        <v>72273</v>
      </c>
      <c r="B7788" t="s">
        <v>4861</v>
      </c>
      <c r="C7788" s="5">
        <f>IF($F$2=0," - ",Tabla1[[#This Row],[Base Precio de Lista neto]])</f>
        <v>759.97749999999996</v>
      </c>
      <c r="D7788" s="5">
        <f>IF($F$2=0," - ",Tabla1[[#This Row],[Base Precio de Lista neto]]*(1-$F$2))</f>
        <v>531.98424999999997</v>
      </c>
      <c r="E7788" s="5">
        <f>IF($F$2=0," - ",Tabla1[[#This Row],[Base para Mejor precio]]*(1-$F$2))</f>
        <v>478.78582499999993</v>
      </c>
      <c r="F7788" s="4" t="s">
        <v>6</v>
      </c>
      <c r="G7788" s="16" t="s">
        <v>7914</v>
      </c>
      <c r="H7788" s="5">
        <f>IFERROR(IF($F$3=0,"-",Tabla1[[#This Row],[Precio de Cliente neto]]*(1+$F$3)),"-")</f>
        <v>797.97637499999996</v>
      </c>
      <c r="I7788" s="5">
        <v>759.97749999999996</v>
      </c>
      <c r="J7788" s="5">
        <v>683.97974999999997</v>
      </c>
      <c r="K7788" s="26">
        <v>0.21</v>
      </c>
    </row>
    <row r="7789" spans="1:11">
      <c r="A7789" s="4">
        <v>72274</v>
      </c>
      <c r="B7789" t="s">
        <v>4862</v>
      </c>
      <c r="C7789" s="5">
        <f>IF($F$2=0," - ",Tabla1[[#This Row],[Base Precio de Lista neto]])</f>
        <v>883.34220000000005</v>
      </c>
      <c r="D7789" s="5">
        <f>IF($F$2=0," - ",Tabla1[[#This Row],[Base Precio de Lista neto]]*(1-$F$2))</f>
        <v>618.33953999999994</v>
      </c>
      <c r="E7789" s="5">
        <f>IF($F$2=0," - ",Tabla1[[#This Row],[Base para Mejor precio]]*(1-$F$2))</f>
        <v>556.50558599999999</v>
      </c>
      <c r="F7789" s="4" t="s">
        <v>6</v>
      </c>
      <c r="G7789" s="16" t="s">
        <v>7914</v>
      </c>
      <c r="H7789" s="5">
        <f>IFERROR(IF($F$3=0,"-",Tabla1[[#This Row],[Precio de Cliente neto]]*(1+$F$3)),"-")</f>
        <v>927.50930999999991</v>
      </c>
      <c r="I7789" s="5">
        <v>883.34220000000005</v>
      </c>
      <c r="J7789" s="5">
        <v>795.00797999999998</v>
      </c>
      <c r="K7789" s="26">
        <v>0.21</v>
      </c>
    </row>
    <row r="7790" spans="1:11">
      <c r="A7790" s="4">
        <v>72275</v>
      </c>
      <c r="B7790" t="s">
        <v>4863</v>
      </c>
      <c r="C7790" s="5">
        <f>IF($F$2=0," - ",Tabla1[[#This Row],[Base Precio de Lista neto]])</f>
        <v>1075.0978</v>
      </c>
      <c r="D7790" s="5">
        <f>IF($F$2=0," - ",Tabla1[[#This Row],[Base Precio de Lista neto]]*(1-$F$2))</f>
        <v>752.56845999999996</v>
      </c>
      <c r="E7790" s="5">
        <f>IF($F$2=0," - ",Tabla1[[#This Row],[Base para Mejor precio]]*(1-$F$2))</f>
        <v>677.31161399999996</v>
      </c>
      <c r="F7790" s="4" t="s">
        <v>6</v>
      </c>
      <c r="G7790" s="16" t="s">
        <v>7914</v>
      </c>
      <c r="H7790" s="5">
        <f>IFERROR(IF($F$3=0,"-",Tabla1[[#This Row],[Precio de Cliente neto]]*(1+$F$3)),"-")</f>
        <v>1128.8526899999999</v>
      </c>
      <c r="I7790" s="5">
        <v>1075.0978</v>
      </c>
      <c r="J7790" s="5">
        <v>967.58802000000003</v>
      </c>
      <c r="K7790" s="26">
        <v>0.21</v>
      </c>
    </row>
    <row r="7791" spans="1:11">
      <c r="A7791" s="4">
        <v>72276</v>
      </c>
      <c r="B7791" t="s">
        <v>4864</v>
      </c>
      <c r="C7791" s="5">
        <f>IF($F$2=0," - ",Tabla1[[#This Row],[Base Precio de Lista neto]])</f>
        <v>1505.9911</v>
      </c>
      <c r="D7791" s="5">
        <f>IF($F$2=0," - ",Tabla1[[#This Row],[Base Precio de Lista neto]]*(1-$F$2))</f>
        <v>1054.1937699999999</v>
      </c>
      <c r="E7791" s="5">
        <f>IF($F$2=0," - ",Tabla1[[#This Row],[Base para Mejor precio]]*(1-$F$2))</f>
        <v>948.77439300000003</v>
      </c>
      <c r="F7791" s="4" t="s">
        <v>6</v>
      </c>
      <c r="G7791" s="16" t="s">
        <v>7914</v>
      </c>
      <c r="H7791" s="5">
        <f>IFERROR(IF($F$3=0,"-",Tabla1[[#This Row],[Precio de Cliente neto]]*(1+$F$3)),"-")</f>
        <v>1581.2906549999998</v>
      </c>
      <c r="I7791" s="5">
        <v>1505.9911</v>
      </c>
      <c r="J7791" s="5">
        <v>1355.3919900000001</v>
      </c>
      <c r="K7791" s="26">
        <v>0.21</v>
      </c>
    </row>
    <row r="7792" spans="1:11">
      <c r="A7792" s="4">
        <v>72277</v>
      </c>
      <c r="B7792" t="s">
        <v>4865</v>
      </c>
      <c r="C7792" s="5">
        <f>IF($F$2=0," - ",Tabla1[[#This Row],[Base Precio de Lista neto]])</f>
        <v>883.55989999999997</v>
      </c>
      <c r="D7792" s="5">
        <f>IF($F$2=0," - ",Tabla1[[#This Row],[Base Precio de Lista neto]]*(1-$F$2))</f>
        <v>618.49192999999991</v>
      </c>
      <c r="E7792" s="5">
        <f>IF($F$2=0," - ",Tabla1[[#This Row],[Base para Mejor precio]]*(1-$F$2))</f>
        <v>556.6427369999999</v>
      </c>
      <c r="F7792" s="4" t="s">
        <v>6</v>
      </c>
      <c r="G7792" s="16" t="s">
        <v>7914</v>
      </c>
      <c r="H7792" s="5">
        <f>IFERROR(IF($F$3=0,"-",Tabla1[[#This Row],[Precio de Cliente neto]]*(1+$F$3)),"-")</f>
        <v>927.73789499999987</v>
      </c>
      <c r="I7792" s="5">
        <v>883.55989999999997</v>
      </c>
      <c r="J7792" s="5">
        <v>795.20390999999995</v>
      </c>
      <c r="K7792" s="26">
        <v>0.21</v>
      </c>
    </row>
    <row r="7793" spans="1:11">
      <c r="A7793" s="4">
        <v>72278</v>
      </c>
      <c r="B7793" t="s">
        <v>4866</v>
      </c>
      <c r="C7793" s="5">
        <f>IF($F$2=0," - ",Tabla1[[#This Row],[Base Precio de Lista neto]])</f>
        <v>1095.2336</v>
      </c>
      <c r="D7793" s="5">
        <f>IF($F$2=0," - ",Tabla1[[#This Row],[Base Precio de Lista neto]]*(1-$F$2))</f>
        <v>766.66351999999995</v>
      </c>
      <c r="E7793" s="5">
        <f>IF($F$2=0," - ",Tabla1[[#This Row],[Base para Mejor precio]]*(1-$F$2))</f>
        <v>689.99716799999999</v>
      </c>
      <c r="F7793" s="4" t="s">
        <v>6</v>
      </c>
      <c r="G7793" s="16" t="s">
        <v>7914</v>
      </c>
      <c r="H7793" s="5">
        <f>IFERROR(IF($F$3=0,"-",Tabla1[[#This Row],[Precio de Cliente neto]]*(1+$F$3)),"-")</f>
        <v>1149.9952799999999</v>
      </c>
      <c r="I7793" s="5">
        <v>1095.2336</v>
      </c>
      <c r="J7793" s="5">
        <v>985.71024</v>
      </c>
      <c r="K7793" s="26">
        <v>0.21</v>
      </c>
    </row>
    <row r="7794" spans="1:11">
      <c r="A7794" s="4">
        <v>72279</v>
      </c>
      <c r="B7794" t="s">
        <v>4867</v>
      </c>
      <c r="C7794" s="5">
        <f>IF($F$2=0," - ",Tabla1[[#This Row],[Base Precio de Lista neto]])</f>
        <v>1247.8386</v>
      </c>
      <c r="D7794" s="5">
        <f>IF($F$2=0," - ",Tabla1[[#This Row],[Base Precio de Lista neto]]*(1-$F$2))</f>
        <v>873.48702000000003</v>
      </c>
      <c r="E7794" s="5">
        <f>IF($F$2=0," - ",Tabla1[[#This Row],[Base para Mejor precio]]*(1-$F$2))</f>
        <v>786.13831800000003</v>
      </c>
      <c r="F7794" s="4" t="s">
        <v>6</v>
      </c>
      <c r="G7794" s="16" t="s">
        <v>7914</v>
      </c>
      <c r="H7794" s="5">
        <f>IFERROR(IF($F$3=0,"-",Tabla1[[#This Row],[Precio de Cliente neto]]*(1+$F$3)),"-")</f>
        <v>1310.23053</v>
      </c>
      <c r="I7794" s="5">
        <v>1247.8386</v>
      </c>
      <c r="J7794" s="5">
        <v>1123.05474</v>
      </c>
      <c r="K7794" s="26">
        <v>0.21</v>
      </c>
    </row>
    <row r="7795" spans="1:11">
      <c r="A7795" s="4">
        <v>72280</v>
      </c>
      <c r="B7795" t="s">
        <v>4868</v>
      </c>
      <c r="C7795" s="5">
        <f>IF($F$2=0," - ",Tabla1[[#This Row],[Base Precio de Lista neto]])</f>
        <v>1764.0866000000001</v>
      </c>
      <c r="D7795" s="5">
        <f>IF($F$2=0," - ",Tabla1[[#This Row],[Base Precio de Lista neto]]*(1-$F$2))</f>
        <v>1234.8606199999999</v>
      </c>
      <c r="E7795" s="5">
        <f>IF($F$2=0," - ",Tabla1[[#This Row],[Base para Mejor precio]]*(1-$F$2))</f>
        <v>1111.374558</v>
      </c>
      <c r="F7795" s="4" t="s">
        <v>6</v>
      </c>
      <c r="G7795" s="16" t="s">
        <v>7914</v>
      </c>
      <c r="H7795" s="5">
        <f>IFERROR(IF($F$3=0,"-",Tabla1[[#This Row],[Precio de Cliente neto]]*(1+$F$3)),"-")</f>
        <v>1852.2909299999999</v>
      </c>
      <c r="I7795" s="5">
        <v>1764.0866000000001</v>
      </c>
      <c r="J7795" s="5">
        <v>1587.67794</v>
      </c>
      <c r="K7795" s="26">
        <v>0.21</v>
      </c>
    </row>
    <row r="7796" spans="1:11">
      <c r="A7796" s="4">
        <v>72281</v>
      </c>
      <c r="B7796" t="s">
        <v>4869</v>
      </c>
      <c r="C7796" s="5">
        <f>IF($F$2=0," - ",Tabla1[[#This Row],[Base Precio de Lista neto]])</f>
        <v>1216.9201</v>
      </c>
      <c r="D7796" s="5">
        <f>IF($F$2=0," - ",Tabla1[[#This Row],[Base Precio de Lista neto]]*(1-$F$2))</f>
        <v>851.84406999999999</v>
      </c>
      <c r="E7796" s="5">
        <f>IF($F$2=0," - ",Tabla1[[#This Row],[Base para Mejor precio]]*(1-$F$2))</f>
        <v>766.65966300000002</v>
      </c>
      <c r="F7796" s="4" t="s">
        <v>6</v>
      </c>
      <c r="G7796" s="16" t="s">
        <v>7914</v>
      </c>
      <c r="H7796" s="5">
        <f>IFERROR(IF($F$3=0,"-",Tabla1[[#This Row],[Precio de Cliente neto]]*(1+$F$3)),"-")</f>
        <v>1277.7661049999999</v>
      </c>
      <c r="I7796" s="5">
        <v>1216.9201</v>
      </c>
      <c r="J7796" s="5">
        <v>1095.2280900000001</v>
      </c>
      <c r="K7796" s="26">
        <v>0.21</v>
      </c>
    </row>
    <row r="7797" spans="1:11">
      <c r="A7797" s="4">
        <v>72282</v>
      </c>
      <c r="B7797" t="s">
        <v>4870</v>
      </c>
      <c r="C7797" s="5">
        <f>IF($F$2=0," - ",Tabla1[[#This Row],[Base Precio de Lista neto]])</f>
        <v>1590.9141</v>
      </c>
      <c r="D7797" s="5">
        <f>IF($F$2=0," - ",Tabla1[[#This Row],[Base Precio de Lista neto]]*(1-$F$2))</f>
        <v>1113.63987</v>
      </c>
      <c r="E7797" s="5">
        <f>IF($F$2=0," - ",Tabla1[[#This Row],[Base para Mejor precio]]*(1-$F$2))</f>
        <v>1002.2758829999999</v>
      </c>
      <c r="F7797" s="4" t="s">
        <v>6</v>
      </c>
      <c r="G7797" s="16" t="s">
        <v>7914</v>
      </c>
      <c r="H7797" s="5">
        <f>IFERROR(IF($F$3=0,"-",Tabla1[[#This Row],[Precio de Cliente neto]]*(1+$F$3)),"-")</f>
        <v>1670.459805</v>
      </c>
      <c r="I7797" s="5">
        <v>1590.9141</v>
      </c>
      <c r="J7797" s="5">
        <v>1431.82269</v>
      </c>
      <c r="K7797" s="26">
        <v>0.21</v>
      </c>
    </row>
    <row r="7798" spans="1:11">
      <c r="A7798" s="4">
        <v>72283</v>
      </c>
      <c r="B7798" t="s">
        <v>4871</v>
      </c>
      <c r="C7798" s="5">
        <f>IF($F$2=0," - ",Tabla1[[#This Row],[Base Precio de Lista neto]])</f>
        <v>1781.6584</v>
      </c>
      <c r="D7798" s="5">
        <f>IF($F$2=0," - ",Tabla1[[#This Row],[Base Precio de Lista neto]]*(1-$F$2))</f>
        <v>1247.1608799999999</v>
      </c>
      <c r="E7798" s="5">
        <f>IF($F$2=0," - ",Tabla1[[#This Row],[Base para Mejor precio]]*(1-$F$2))</f>
        <v>1122.4447919999998</v>
      </c>
      <c r="F7798" s="4" t="s">
        <v>6</v>
      </c>
      <c r="G7798" s="16" t="s">
        <v>7914</v>
      </c>
      <c r="H7798" s="5">
        <f>IFERROR(IF($F$3=0,"-",Tabla1[[#This Row],[Precio de Cliente neto]]*(1+$F$3)),"-")</f>
        <v>1870.7413199999999</v>
      </c>
      <c r="I7798" s="5">
        <v>1781.6584</v>
      </c>
      <c r="J7798" s="5">
        <v>1603.4925599999999</v>
      </c>
      <c r="K7798" s="26">
        <v>0.21</v>
      </c>
    </row>
    <row r="7799" spans="1:11">
      <c r="A7799" s="4">
        <v>72284</v>
      </c>
      <c r="B7799" t="s">
        <v>4872</v>
      </c>
      <c r="C7799" s="5">
        <f>IF($F$2=0," - ",Tabla1[[#This Row],[Base Precio de Lista neto]])</f>
        <v>2445.076</v>
      </c>
      <c r="D7799" s="5">
        <f>IF($F$2=0," - ",Tabla1[[#This Row],[Base Precio de Lista neto]]*(1-$F$2))</f>
        <v>1711.5531999999998</v>
      </c>
      <c r="E7799" s="5">
        <f>IF($F$2=0," - ",Tabla1[[#This Row],[Base para Mejor precio]]*(1-$F$2))</f>
        <v>1540.39788</v>
      </c>
      <c r="F7799" s="4" t="s">
        <v>6</v>
      </c>
      <c r="G7799" s="16" t="s">
        <v>7914</v>
      </c>
      <c r="H7799" s="5">
        <f>IFERROR(IF($F$3=0,"-",Tabla1[[#This Row],[Precio de Cliente neto]]*(1+$F$3)),"-")</f>
        <v>2567.3297999999995</v>
      </c>
      <c r="I7799" s="5">
        <v>2445.076</v>
      </c>
      <c r="J7799" s="5">
        <v>2200.5684000000001</v>
      </c>
      <c r="K7799" s="26">
        <v>0.21</v>
      </c>
    </row>
    <row r="7800" spans="1:11">
      <c r="A7800" s="4">
        <v>72300</v>
      </c>
      <c r="B7800" t="s">
        <v>9876</v>
      </c>
      <c r="C7800" s="5">
        <f>IF($F$2=0," - ",Tabla1[[#This Row],[Base Precio de Lista neto]])</f>
        <v>118392.8493</v>
      </c>
      <c r="D7800" s="5">
        <f>IF($F$2=0," - ",Tabla1[[#This Row],[Base Precio de Lista neto]]*(1-$F$2))</f>
        <v>82874.99450999999</v>
      </c>
      <c r="E7800" s="5">
        <f>IF($F$2=0," - ",Tabla1[[#This Row],[Base para Mejor precio]]*(1-$F$2))</f>
        <v>74587.495058999993</v>
      </c>
      <c r="F7800" s="4" t="s">
        <v>5</v>
      </c>
      <c r="G7800" s="16" t="s">
        <v>5696</v>
      </c>
      <c r="H7800" s="5">
        <f>IFERROR(IF($F$3=0,"-",Tabla1[[#This Row],[Precio de Cliente neto]]*(1+$F$3)),"-")</f>
        <v>124312.49176499998</v>
      </c>
      <c r="I7800" s="5">
        <v>118392.8493</v>
      </c>
      <c r="J7800" s="5">
        <v>106553.56436999999</v>
      </c>
      <c r="K7800" s="26">
        <v>0.21</v>
      </c>
    </row>
    <row r="7801" spans="1:11">
      <c r="A7801" s="4">
        <v>72301</v>
      </c>
      <c r="B7801" t="s">
        <v>9877</v>
      </c>
      <c r="C7801" s="5">
        <f>IF($F$2=0," - ",Tabla1[[#This Row],[Base Precio de Lista neto]])</f>
        <v>141160.70490000001</v>
      </c>
      <c r="D7801" s="5">
        <f>IF($F$2=0," - ",Tabla1[[#This Row],[Base Precio de Lista neto]]*(1-$F$2))</f>
        <v>98812.493430000002</v>
      </c>
      <c r="E7801" s="5">
        <f>IF($F$2=0," - ",Tabla1[[#This Row],[Base para Mejor precio]]*(1-$F$2))</f>
        <v>88931.244086999999</v>
      </c>
      <c r="F7801" s="4" t="s">
        <v>5</v>
      </c>
      <c r="G7801" s="16" t="s">
        <v>5696</v>
      </c>
      <c r="H7801" s="5">
        <f>IFERROR(IF($F$3=0,"-",Tabla1[[#This Row],[Precio de Cliente neto]]*(1+$F$3)),"-")</f>
        <v>148218.74014499999</v>
      </c>
      <c r="I7801" s="5">
        <v>141160.70490000001</v>
      </c>
      <c r="J7801" s="5">
        <v>127044.63441</v>
      </c>
      <c r="K7801" s="26">
        <v>0.21</v>
      </c>
    </row>
    <row r="7802" spans="1:11">
      <c r="A7802" s="4">
        <v>72302</v>
      </c>
      <c r="B7802" t="s">
        <v>9878</v>
      </c>
      <c r="C7802" s="5">
        <f>IF($F$2=0," - ",Tabla1[[#This Row],[Base Precio de Lista neto]])</f>
        <v>160285.70360000001</v>
      </c>
      <c r="D7802" s="5">
        <f>IF($F$2=0," - ",Tabla1[[#This Row],[Base Precio de Lista neto]]*(1-$F$2))</f>
        <v>112199.99252</v>
      </c>
      <c r="E7802" s="5">
        <f>IF($F$2=0," - ",Tabla1[[#This Row],[Base para Mejor precio]]*(1-$F$2))</f>
        <v>100979.99326799999</v>
      </c>
      <c r="F7802" s="4" t="s">
        <v>5</v>
      </c>
      <c r="G7802" s="16" t="s">
        <v>5696</v>
      </c>
      <c r="H7802" s="5">
        <f>IFERROR(IF($F$3=0,"-",Tabla1[[#This Row],[Precio de Cliente neto]]*(1+$F$3)),"-")</f>
        <v>168299.98878000001</v>
      </c>
      <c r="I7802" s="5">
        <v>160285.70360000001</v>
      </c>
      <c r="J7802" s="5">
        <v>144257.13324</v>
      </c>
      <c r="K7802" s="26">
        <v>0.21</v>
      </c>
    </row>
    <row r="7803" spans="1:11">
      <c r="A7803" s="4">
        <v>72303</v>
      </c>
      <c r="B7803" t="s">
        <v>9879</v>
      </c>
      <c r="C7803" s="5">
        <f>IF($F$2=0," - ",Tabla1[[#This Row],[Base Precio de Lista neto]])</f>
        <v>191249.98730000001</v>
      </c>
      <c r="D7803" s="5">
        <f>IF($F$2=0," - ",Tabla1[[#This Row],[Base Precio de Lista neto]]*(1-$F$2))</f>
        <v>133874.99111</v>
      </c>
      <c r="E7803" s="5">
        <f>IF($F$2=0," - ",Tabla1[[#This Row],[Base para Mejor precio]]*(1-$F$2))</f>
        <v>120487.49199899998</v>
      </c>
      <c r="F7803" s="4" t="s">
        <v>5</v>
      </c>
      <c r="G7803" s="16" t="s">
        <v>5696</v>
      </c>
      <c r="H7803" s="5">
        <f>IFERROR(IF($F$3=0,"-",Tabla1[[#This Row],[Precio de Cliente neto]]*(1+$F$3)),"-")</f>
        <v>200812.486665</v>
      </c>
      <c r="I7803" s="5">
        <v>191249.98730000001</v>
      </c>
      <c r="J7803" s="5">
        <v>172124.98856999999</v>
      </c>
      <c r="K7803" s="26">
        <v>0.21</v>
      </c>
    </row>
    <row r="7804" spans="1:11">
      <c r="A7804" s="4">
        <v>72323</v>
      </c>
      <c r="B7804" t="s">
        <v>4873</v>
      </c>
      <c r="C7804" s="5">
        <f>IF($F$2=0," - ",Tabla1[[#This Row],[Base Precio de Lista neto]])</f>
        <v>777.14260000000002</v>
      </c>
      <c r="D7804" s="5">
        <f>IF($F$2=0," - ",Tabla1[[#This Row],[Base Precio de Lista neto]]*(1-$F$2))</f>
        <v>543.99982</v>
      </c>
      <c r="E7804" s="5">
        <f>IF($F$2=0," - ",Tabla1[[#This Row],[Base para Mejor precio]]*(1-$F$2))</f>
        <v>489.59983799999998</v>
      </c>
      <c r="F7804" s="4" t="s">
        <v>5</v>
      </c>
      <c r="G7804" s="16" t="s">
        <v>5696</v>
      </c>
      <c r="H7804" s="5">
        <f>IFERROR(IF($F$3=0,"-",Tabla1[[#This Row],[Precio de Cliente neto]]*(1+$F$3)),"-")</f>
        <v>815.99973</v>
      </c>
      <c r="I7804" s="5">
        <v>777.14260000000002</v>
      </c>
      <c r="J7804" s="5">
        <v>699.42834000000005</v>
      </c>
      <c r="K7804" s="26">
        <v>0.21</v>
      </c>
    </row>
    <row r="7805" spans="1:11">
      <c r="A7805" s="4">
        <v>72324</v>
      </c>
      <c r="B7805" t="s">
        <v>4874</v>
      </c>
      <c r="C7805" s="5">
        <f>IF($F$2=0," - ",Tabla1[[#This Row],[Base Precio de Lista neto]])</f>
        <v>466.28559999999999</v>
      </c>
      <c r="D7805" s="5">
        <f>IF($F$2=0," - ",Tabla1[[#This Row],[Base Precio de Lista neto]]*(1-$F$2))</f>
        <v>326.39991999999995</v>
      </c>
      <c r="E7805" s="5">
        <f>IF($F$2=0," - ",Tabla1[[#This Row],[Base para Mejor precio]]*(1-$F$2))</f>
        <v>293.759928</v>
      </c>
      <c r="F7805" s="4" t="s">
        <v>5</v>
      </c>
      <c r="G7805" s="16" t="s">
        <v>5696</v>
      </c>
      <c r="H7805" s="5">
        <f>IFERROR(IF($F$3=0,"-",Tabla1[[#This Row],[Precio de Cliente neto]]*(1+$F$3)),"-")</f>
        <v>489.59987999999993</v>
      </c>
      <c r="I7805" s="5">
        <v>466.28559999999999</v>
      </c>
      <c r="J7805" s="5">
        <v>419.65703999999999</v>
      </c>
      <c r="K7805" s="26">
        <v>0.21</v>
      </c>
    </row>
    <row r="7806" spans="1:11">
      <c r="A7806" s="4">
        <v>72334</v>
      </c>
      <c r="B7806" t="s">
        <v>4875</v>
      </c>
      <c r="C7806" s="5">
        <f>IF($F$2=0," - ",Tabla1[[#This Row],[Base Precio de Lista neto]])</f>
        <v>5013.91</v>
      </c>
      <c r="D7806" s="5">
        <f>IF($F$2=0," - ",Tabla1[[#This Row],[Base Precio de Lista neto]]*(1-$F$2))</f>
        <v>3509.7369999999996</v>
      </c>
      <c r="E7806" s="5">
        <f>IF($F$2=0," - ",Tabla1[[#This Row],[Base para Mejor precio]]*(1-$F$2))</f>
        <v>3158.7633000000001</v>
      </c>
      <c r="F7806" s="4" t="s">
        <v>5</v>
      </c>
      <c r="G7806" s="16" t="s">
        <v>5696</v>
      </c>
      <c r="H7806" s="5">
        <f>IFERROR(IF($F$3=0,"-",Tabla1[[#This Row],[Precio de Cliente neto]]*(1+$F$3)),"-")</f>
        <v>5264.6054999999997</v>
      </c>
      <c r="I7806" s="5">
        <v>5013.91</v>
      </c>
      <c r="J7806" s="5">
        <v>4512.5190000000002</v>
      </c>
      <c r="K7806" s="26">
        <v>0.21</v>
      </c>
    </row>
    <row r="7807" spans="1:11">
      <c r="A7807" s="4">
        <v>72401</v>
      </c>
      <c r="B7807" t="s">
        <v>7517</v>
      </c>
      <c r="C7807" s="5">
        <f>IF($F$2=0," - ",Tabla1[[#This Row],[Base Precio de Lista neto]])</f>
        <v>96.830100000000002</v>
      </c>
      <c r="D7807" s="5">
        <f>IF($F$2=0," - ",Tabla1[[#This Row],[Base Precio de Lista neto]]*(1-$F$2))</f>
        <v>67.78107</v>
      </c>
      <c r="E7807" s="5">
        <f>IF($F$2=0," - ",Tabla1[[#This Row],[Base para Mejor precio]]*(1-$F$2))</f>
        <v>61.002963000000001</v>
      </c>
      <c r="F7807" s="4" t="s">
        <v>6</v>
      </c>
      <c r="G7807" s="16" t="s">
        <v>5696</v>
      </c>
      <c r="H7807" s="5">
        <f>IFERROR(IF($F$3=0,"-",Tabla1[[#This Row],[Precio de Cliente neto]]*(1+$F$3)),"-")</f>
        <v>101.671605</v>
      </c>
      <c r="I7807" s="5">
        <v>96.830100000000002</v>
      </c>
      <c r="J7807" s="5">
        <v>87.147090000000006</v>
      </c>
      <c r="K7807" s="26">
        <v>0.21</v>
      </c>
    </row>
    <row r="7808" spans="1:11">
      <c r="A7808" s="4">
        <v>72402</v>
      </c>
      <c r="B7808" t="s">
        <v>7518</v>
      </c>
      <c r="C7808" s="5">
        <f>IF($F$2=0," - ",Tabla1[[#This Row],[Base Precio de Lista neto]])</f>
        <v>140.34790000000001</v>
      </c>
      <c r="D7808" s="5">
        <f>IF($F$2=0," - ",Tabla1[[#This Row],[Base Precio de Lista neto]]*(1-$F$2))</f>
        <v>98.243530000000007</v>
      </c>
      <c r="E7808" s="5">
        <f>IF($F$2=0," - ",Tabla1[[#This Row],[Base para Mejor precio]]*(1-$F$2))</f>
        <v>88.419176999999991</v>
      </c>
      <c r="F7808" s="4" t="s">
        <v>6</v>
      </c>
      <c r="G7808" s="16" t="s">
        <v>5696</v>
      </c>
      <c r="H7808" s="5">
        <f>IFERROR(IF($F$3=0,"-",Tabla1[[#This Row],[Precio de Cliente neto]]*(1+$F$3)),"-")</f>
        <v>147.365295</v>
      </c>
      <c r="I7808" s="5">
        <v>140.34790000000001</v>
      </c>
      <c r="J7808" s="5">
        <v>126.31310999999999</v>
      </c>
      <c r="K7808" s="26">
        <v>0.21</v>
      </c>
    </row>
    <row r="7809" spans="1:11">
      <c r="A7809" s="4">
        <v>72403</v>
      </c>
      <c r="B7809" t="s">
        <v>7519</v>
      </c>
      <c r="C7809" s="5">
        <f>IF($F$2=0," - ",Tabla1[[#This Row],[Base Precio de Lista neto]])</f>
        <v>200.0042</v>
      </c>
      <c r="D7809" s="5">
        <f>IF($F$2=0," - ",Tabla1[[#This Row],[Base Precio de Lista neto]]*(1-$F$2))</f>
        <v>140.00294</v>
      </c>
      <c r="E7809" s="5">
        <f>IF($F$2=0," - ",Tabla1[[#This Row],[Base para Mejor precio]]*(1-$F$2))</f>
        <v>126.002646</v>
      </c>
      <c r="F7809" s="4" t="s">
        <v>6</v>
      </c>
      <c r="G7809" s="16" t="s">
        <v>5696</v>
      </c>
      <c r="H7809" s="5">
        <f>IFERROR(IF($F$3=0,"-",Tabla1[[#This Row],[Precio de Cliente neto]]*(1+$F$3)),"-")</f>
        <v>210.00441000000001</v>
      </c>
      <c r="I7809" s="5">
        <v>200.0042</v>
      </c>
      <c r="J7809" s="5">
        <v>180.00378000000001</v>
      </c>
      <c r="K7809" s="26">
        <v>0.21</v>
      </c>
    </row>
    <row r="7810" spans="1:11">
      <c r="A7810" s="4">
        <v>72408</v>
      </c>
      <c r="B7810" t="s">
        <v>7520</v>
      </c>
      <c r="C7810" s="5">
        <f>IF($F$2=0," - ",Tabla1[[#This Row],[Base Precio de Lista neto]])</f>
        <v>214.9015</v>
      </c>
      <c r="D7810" s="5">
        <f>IF($F$2=0," - ",Tabla1[[#This Row],[Base Precio de Lista neto]]*(1-$F$2))</f>
        <v>150.43105</v>
      </c>
      <c r="E7810" s="5">
        <f>IF($F$2=0," - ",Tabla1[[#This Row],[Base para Mejor precio]]*(1-$F$2))</f>
        <v>135.387945</v>
      </c>
      <c r="F7810" s="4" t="s">
        <v>6</v>
      </c>
      <c r="G7810" s="16" t="s">
        <v>5696</v>
      </c>
      <c r="H7810" s="5">
        <f>IFERROR(IF($F$3=0,"-",Tabla1[[#This Row],[Precio de Cliente neto]]*(1+$F$3)),"-")</f>
        <v>225.64657499999998</v>
      </c>
      <c r="I7810" s="5">
        <v>214.9015</v>
      </c>
      <c r="J7810" s="5">
        <v>193.41135</v>
      </c>
      <c r="K7810" s="26">
        <v>0.21</v>
      </c>
    </row>
    <row r="7811" spans="1:11">
      <c r="A7811" s="4">
        <v>72409</v>
      </c>
      <c r="B7811" t="s">
        <v>8636</v>
      </c>
      <c r="C7811" s="5">
        <f>IF($F$2=0," - ",Tabla1[[#This Row],[Base Precio de Lista neto]])</f>
        <v>233.6996</v>
      </c>
      <c r="D7811" s="5">
        <f>IF($F$2=0," - ",Tabla1[[#This Row],[Base Precio de Lista neto]]*(1-$F$2))</f>
        <v>163.58972</v>
      </c>
      <c r="E7811" s="5">
        <f>IF($F$2=0," - ",Tabla1[[#This Row],[Base para Mejor precio]]*(1-$F$2))</f>
        <v>147.23074800000001</v>
      </c>
      <c r="F7811" s="4" t="s">
        <v>6</v>
      </c>
      <c r="G7811" s="16" t="s">
        <v>5696</v>
      </c>
      <c r="H7811" s="5">
        <f>IFERROR(IF($F$3=0,"-",Tabla1[[#This Row],[Precio de Cliente neto]]*(1+$F$3)),"-")</f>
        <v>245.38458</v>
      </c>
      <c r="I7811" s="5">
        <v>233.6996</v>
      </c>
      <c r="J7811" s="5">
        <v>210.32964000000001</v>
      </c>
      <c r="K7811" s="26">
        <v>0.21</v>
      </c>
    </row>
    <row r="7812" spans="1:11">
      <c r="A7812" s="4">
        <v>72410</v>
      </c>
      <c r="B7812" t="s">
        <v>8637</v>
      </c>
      <c r="C7812" s="5">
        <f>IF($F$2=0," - ",Tabla1[[#This Row],[Base Precio de Lista neto]])</f>
        <v>233.6996</v>
      </c>
      <c r="D7812" s="5">
        <f>IF($F$2=0," - ",Tabla1[[#This Row],[Base Precio de Lista neto]]*(1-$F$2))</f>
        <v>163.58972</v>
      </c>
      <c r="E7812" s="5">
        <f>IF($F$2=0," - ",Tabla1[[#This Row],[Base para Mejor precio]]*(1-$F$2))</f>
        <v>147.23074800000001</v>
      </c>
      <c r="F7812" s="4" t="s">
        <v>6</v>
      </c>
      <c r="G7812" s="16" t="s">
        <v>5696</v>
      </c>
      <c r="H7812" s="5">
        <f>IFERROR(IF($F$3=0,"-",Tabla1[[#This Row],[Precio de Cliente neto]]*(1+$F$3)),"-")</f>
        <v>245.38458</v>
      </c>
      <c r="I7812" s="5">
        <v>233.6996</v>
      </c>
      <c r="J7812" s="5">
        <v>210.32964000000001</v>
      </c>
      <c r="K7812" s="26">
        <v>0.21</v>
      </c>
    </row>
    <row r="7813" spans="1:11">
      <c r="A7813" s="4">
        <v>72411</v>
      </c>
      <c r="B7813" t="s">
        <v>7521</v>
      </c>
      <c r="C7813" s="5">
        <f>IF($F$2=0," - ",Tabla1[[#This Row],[Base Precio de Lista neto]])</f>
        <v>96.830100000000002</v>
      </c>
      <c r="D7813" s="5">
        <f>IF($F$2=0," - ",Tabla1[[#This Row],[Base Precio de Lista neto]]*(1-$F$2))</f>
        <v>67.78107</v>
      </c>
      <c r="E7813" s="5">
        <f>IF($F$2=0," - ",Tabla1[[#This Row],[Base para Mejor precio]]*(1-$F$2))</f>
        <v>61.002963000000001</v>
      </c>
      <c r="F7813" s="4" t="s">
        <v>6</v>
      </c>
      <c r="G7813" s="16" t="s">
        <v>5696</v>
      </c>
      <c r="H7813" s="5">
        <f>IFERROR(IF($F$3=0,"-",Tabla1[[#This Row],[Precio de Cliente neto]]*(1+$F$3)),"-")</f>
        <v>101.671605</v>
      </c>
      <c r="I7813" s="5">
        <v>96.830100000000002</v>
      </c>
      <c r="J7813" s="5">
        <v>87.147090000000006</v>
      </c>
      <c r="K7813" s="26">
        <v>0.21</v>
      </c>
    </row>
    <row r="7814" spans="1:11">
      <c r="A7814" s="4">
        <v>72412</v>
      </c>
      <c r="B7814" t="s">
        <v>7522</v>
      </c>
      <c r="C7814" s="5">
        <f>IF($F$2=0," - ",Tabla1[[#This Row],[Base Precio de Lista neto]])</f>
        <v>140.34790000000001</v>
      </c>
      <c r="D7814" s="5">
        <f>IF($F$2=0," - ",Tabla1[[#This Row],[Base Precio de Lista neto]]*(1-$F$2))</f>
        <v>98.243530000000007</v>
      </c>
      <c r="E7814" s="5">
        <f>IF($F$2=0," - ",Tabla1[[#This Row],[Base para Mejor precio]]*(1-$F$2))</f>
        <v>88.419176999999991</v>
      </c>
      <c r="F7814" s="4" t="s">
        <v>6</v>
      </c>
      <c r="G7814" s="16" t="s">
        <v>5696</v>
      </c>
      <c r="H7814" s="5">
        <f>IFERROR(IF($F$3=0,"-",Tabla1[[#This Row],[Precio de Cliente neto]]*(1+$F$3)),"-")</f>
        <v>147.365295</v>
      </c>
      <c r="I7814" s="5">
        <v>140.34790000000001</v>
      </c>
      <c r="J7814" s="5">
        <v>126.31310999999999</v>
      </c>
      <c r="K7814" s="26">
        <v>0.21</v>
      </c>
    </row>
    <row r="7815" spans="1:11">
      <c r="A7815" s="4">
        <v>72413</v>
      </c>
      <c r="B7815" t="s">
        <v>7523</v>
      </c>
      <c r="C7815" s="5">
        <f>IF($F$2=0," - ",Tabla1[[#This Row],[Base Precio de Lista neto]])</f>
        <v>200.0042</v>
      </c>
      <c r="D7815" s="5">
        <f>IF($F$2=0," - ",Tabla1[[#This Row],[Base Precio de Lista neto]]*(1-$F$2))</f>
        <v>140.00294</v>
      </c>
      <c r="E7815" s="5">
        <f>IF($F$2=0," - ",Tabla1[[#This Row],[Base para Mejor precio]]*(1-$F$2))</f>
        <v>126.002646</v>
      </c>
      <c r="F7815" s="4" t="s">
        <v>6</v>
      </c>
      <c r="G7815" s="16" t="s">
        <v>5696</v>
      </c>
      <c r="H7815" s="5">
        <f>IFERROR(IF($F$3=0,"-",Tabla1[[#This Row],[Precio de Cliente neto]]*(1+$F$3)),"-")</f>
        <v>210.00441000000001</v>
      </c>
      <c r="I7815" s="5">
        <v>200.0042</v>
      </c>
      <c r="J7815" s="5">
        <v>180.00378000000001</v>
      </c>
      <c r="K7815" s="26">
        <v>0.21</v>
      </c>
    </row>
    <row r="7816" spans="1:11">
      <c r="A7816" s="4">
        <v>72414</v>
      </c>
      <c r="B7816" t="s">
        <v>4876</v>
      </c>
      <c r="C7816" s="5">
        <f>IF($F$2=0," - ",Tabla1[[#This Row],[Base Precio de Lista neto]])</f>
        <v>378.49970000000002</v>
      </c>
      <c r="D7816" s="5">
        <f>IF($F$2=0," - ",Tabla1[[#This Row],[Base Precio de Lista neto]]*(1-$F$2))</f>
        <v>264.94979000000001</v>
      </c>
      <c r="E7816" s="5">
        <f>IF($F$2=0," - ",Tabla1[[#This Row],[Base para Mejor precio]]*(1-$F$2))</f>
        <v>238.45481099999998</v>
      </c>
      <c r="F7816" s="4" t="s">
        <v>6</v>
      </c>
      <c r="G7816" s="16" t="s">
        <v>5696</v>
      </c>
      <c r="H7816" s="5">
        <f>IFERROR(IF($F$3=0,"-",Tabla1[[#This Row],[Precio de Cliente neto]]*(1+$F$3)),"-")</f>
        <v>397.42468500000001</v>
      </c>
      <c r="I7816" s="5">
        <v>378.49970000000002</v>
      </c>
      <c r="J7816" s="5">
        <v>340.64972999999998</v>
      </c>
      <c r="K7816" s="26">
        <v>0.21</v>
      </c>
    </row>
    <row r="7817" spans="1:11">
      <c r="A7817" s="4">
        <v>72418</v>
      </c>
      <c r="B7817" t="s">
        <v>7524</v>
      </c>
      <c r="C7817" s="5">
        <f>IF($F$2=0," - ",Tabla1[[#This Row],[Base Precio de Lista neto]])</f>
        <v>152.61859999999999</v>
      </c>
      <c r="D7817" s="5">
        <f>IF($F$2=0," - ",Tabla1[[#This Row],[Base Precio de Lista neto]]*(1-$F$2))</f>
        <v>106.83301999999999</v>
      </c>
      <c r="E7817" s="5">
        <f>IF($F$2=0," - ",Tabla1[[#This Row],[Base para Mejor precio]]*(1-$F$2))</f>
        <v>96.149717999999993</v>
      </c>
      <c r="F7817" s="4" t="s">
        <v>6</v>
      </c>
      <c r="G7817" s="16" t="s">
        <v>5696</v>
      </c>
      <c r="H7817" s="5">
        <f>IFERROR(IF($F$3=0,"-",Tabla1[[#This Row],[Precio de Cliente neto]]*(1+$F$3)),"-")</f>
        <v>160.24952999999999</v>
      </c>
      <c r="I7817" s="5">
        <v>152.61859999999999</v>
      </c>
      <c r="J7817" s="5">
        <v>137.35674</v>
      </c>
      <c r="K7817" s="26">
        <v>0.21</v>
      </c>
    </row>
    <row r="7818" spans="1:11">
      <c r="A7818" s="4">
        <v>72419</v>
      </c>
      <c r="B7818" t="s">
        <v>8638</v>
      </c>
      <c r="C7818" s="5">
        <f>IF($F$2=0," - ",Tabla1[[#This Row],[Base Precio de Lista neto]])</f>
        <v>237.95679999999999</v>
      </c>
      <c r="D7818" s="5">
        <f>IF($F$2=0," - ",Tabla1[[#This Row],[Base Precio de Lista neto]]*(1-$F$2))</f>
        <v>166.56975999999997</v>
      </c>
      <c r="E7818" s="5">
        <f>IF($F$2=0," - ",Tabla1[[#This Row],[Base para Mejor precio]]*(1-$F$2))</f>
        <v>149.91278399999999</v>
      </c>
      <c r="F7818" s="4" t="s">
        <v>6</v>
      </c>
      <c r="G7818" s="16" t="s">
        <v>5696</v>
      </c>
      <c r="H7818" s="5">
        <f>IFERROR(IF($F$3=0,"-",Tabla1[[#This Row],[Precio de Cliente neto]]*(1+$F$3)),"-")</f>
        <v>249.85463999999996</v>
      </c>
      <c r="I7818" s="5">
        <v>237.95679999999999</v>
      </c>
      <c r="J7818" s="5">
        <v>214.16112000000001</v>
      </c>
      <c r="K7818" s="26">
        <v>0.21</v>
      </c>
    </row>
    <row r="7819" spans="1:11">
      <c r="A7819" s="4">
        <v>72420</v>
      </c>
      <c r="B7819" t="s">
        <v>8639</v>
      </c>
      <c r="C7819" s="5">
        <f>IF($F$2=0," - ",Tabla1[[#This Row],[Base Precio de Lista neto]])</f>
        <v>237.95679999999999</v>
      </c>
      <c r="D7819" s="5">
        <f>IF($F$2=0," - ",Tabla1[[#This Row],[Base Precio de Lista neto]]*(1-$F$2))</f>
        <v>166.56975999999997</v>
      </c>
      <c r="E7819" s="5">
        <f>IF($F$2=0," - ",Tabla1[[#This Row],[Base para Mejor precio]]*(1-$F$2))</f>
        <v>149.91278399999999</v>
      </c>
      <c r="F7819" s="4" t="s">
        <v>6</v>
      </c>
      <c r="G7819" s="16" t="s">
        <v>5696</v>
      </c>
      <c r="H7819" s="5">
        <f>IFERROR(IF($F$3=0,"-",Tabla1[[#This Row],[Precio de Cliente neto]]*(1+$F$3)),"-")</f>
        <v>249.85463999999996</v>
      </c>
      <c r="I7819" s="5">
        <v>237.95679999999999</v>
      </c>
      <c r="J7819" s="5">
        <v>214.16112000000001</v>
      </c>
      <c r="K7819" s="26">
        <v>0.21</v>
      </c>
    </row>
    <row r="7820" spans="1:11">
      <c r="A7820" s="4">
        <v>72421</v>
      </c>
      <c r="B7820" t="s">
        <v>7525</v>
      </c>
      <c r="C7820" s="5">
        <f>IF($F$2=0," - ",Tabla1[[#This Row],[Base Precio de Lista neto]])</f>
        <v>229.74860000000001</v>
      </c>
      <c r="D7820" s="5">
        <f>IF($F$2=0," - ",Tabla1[[#This Row],[Base Precio de Lista neto]]*(1-$F$2))</f>
        <v>160.82401999999999</v>
      </c>
      <c r="E7820" s="5">
        <f>IF($F$2=0," - ",Tabla1[[#This Row],[Base para Mejor precio]]*(1-$F$2))</f>
        <v>144.74161799999999</v>
      </c>
      <c r="F7820" s="4" t="s">
        <v>6</v>
      </c>
      <c r="G7820" s="16" t="s">
        <v>5696</v>
      </c>
      <c r="H7820" s="5">
        <f>IFERROR(IF($F$3=0,"-",Tabla1[[#This Row],[Precio de Cliente neto]]*(1+$F$3)),"-")</f>
        <v>241.23602999999997</v>
      </c>
      <c r="I7820" s="5">
        <v>229.74860000000001</v>
      </c>
      <c r="J7820" s="5">
        <v>206.77374</v>
      </c>
      <c r="K7820" s="26">
        <v>0.21</v>
      </c>
    </row>
    <row r="7821" spans="1:11">
      <c r="A7821" s="4">
        <v>72422</v>
      </c>
      <c r="B7821" t="s">
        <v>7526</v>
      </c>
      <c r="C7821" s="5">
        <f>IF($F$2=0," - ",Tabla1[[#This Row],[Base Precio de Lista neto]])</f>
        <v>313.02809999999999</v>
      </c>
      <c r="D7821" s="5">
        <f>IF($F$2=0," - ",Tabla1[[#This Row],[Base Precio de Lista neto]]*(1-$F$2))</f>
        <v>219.11966999999999</v>
      </c>
      <c r="E7821" s="5">
        <f>IF($F$2=0," - ",Tabla1[[#This Row],[Base para Mejor precio]]*(1-$F$2))</f>
        <v>197.20770299999998</v>
      </c>
      <c r="F7821" s="4" t="s">
        <v>6</v>
      </c>
      <c r="G7821" s="16" t="s">
        <v>5696</v>
      </c>
      <c r="H7821" s="5">
        <f>IFERROR(IF($F$3=0,"-",Tabla1[[#This Row],[Precio de Cliente neto]]*(1+$F$3)),"-")</f>
        <v>328.67950499999995</v>
      </c>
      <c r="I7821" s="5">
        <v>313.02809999999999</v>
      </c>
      <c r="J7821" s="5">
        <v>281.72528999999997</v>
      </c>
      <c r="K7821" s="26">
        <v>0.21</v>
      </c>
    </row>
    <row r="7822" spans="1:11">
      <c r="A7822" s="4">
        <v>72423</v>
      </c>
      <c r="B7822" t="s">
        <v>4877</v>
      </c>
      <c r="C7822" s="5">
        <f>IF($F$2=0," - ",Tabla1[[#This Row],[Base Precio de Lista neto]])</f>
        <v>403.1524</v>
      </c>
      <c r="D7822" s="5">
        <f>IF($F$2=0," - ",Tabla1[[#This Row],[Base Precio de Lista neto]]*(1-$F$2))</f>
        <v>282.20668000000001</v>
      </c>
      <c r="E7822" s="5">
        <f>IF($F$2=0," - ",Tabla1[[#This Row],[Base para Mejor precio]]*(1-$F$2))</f>
        <v>253.98601199999996</v>
      </c>
      <c r="F7822" s="4" t="s">
        <v>6</v>
      </c>
      <c r="G7822" s="16" t="s">
        <v>5696</v>
      </c>
      <c r="H7822" s="5">
        <f>IFERROR(IF($F$3=0,"-",Tabla1[[#This Row],[Precio de Cliente neto]]*(1+$F$3)),"-")</f>
        <v>423.31002000000001</v>
      </c>
      <c r="I7822" s="5">
        <v>403.1524</v>
      </c>
      <c r="J7822" s="5">
        <v>362.83715999999998</v>
      </c>
      <c r="K7822" s="26">
        <v>0.21</v>
      </c>
    </row>
    <row r="7823" spans="1:11">
      <c r="A7823" s="4">
        <v>72428</v>
      </c>
      <c r="B7823" t="s">
        <v>8640</v>
      </c>
      <c r="C7823" s="5">
        <f>IF($F$2=0," - ",Tabla1[[#This Row],[Base Precio de Lista neto]])</f>
        <v>152.61859999999999</v>
      </c>
      <c r="D7823" s="5">
        <f>IF($F$2=0," - ",Tabla1[[#This Row],[Base Precio de Lista neto]]*(1-$F$2))</f>
        <v>106.83301999999999</v>
      </c>
      <c r="E7823" s="5">
        <f>IF($F$2=0," - ",Tabla1[[#This Row],[Base para Mejor precio]]*(1-$F$2))</f>
        <v>96.149717999999993</v>
      </c>
      <c r="F7823" s="4" t="s">
        <v>6</v>
      </c>
      <c r="G7823" s="16" t="s">
        <v>5696</v>
      </c>
      <c r="H7823" s="5">
        <f>IFERROR(IF($F$3=0,"-",Tabla1[[#This Row],[Precio de Cliente neto]]*(1+$F$3)),"-")</f>
        <v>160.24952999999999</v>
      </c>
      <c r="I7823" s="5">
        <v>152.61859999999999</v>
      </c>
      <c r="J7823" s="5">
        <v>137.35674</v>
      </c>
      <c r="K7823" s="26">
        <v>0.21</v>
      </c>
    </row>
    <row r="7824" spans="1:11">
      <c r="A7824" s="4">
        <v>72429</v>
      </c>
      <c r="B7824" t="s">
        <v>8641</v>
      </c>
      <c r="C7824" s="5">
        <f>IF($F$2=0," - ",Tabla1[[#This Row],[Base Precio de Lista neto]])</f>
        <v>237.95679999999999</v>
      </c>
      <c r="D7824" s="5">
        <f>IF($F$2=0," - ",Tabla1[[#This Row],[Base Precio de Lista neto]]*(1-$F$2))</f>
        <v>166.56975999999997</v>
      </c>
      <c r="E7824" s="5">
        <f>IF($F$2=0," - ",Tabla1[[#This Row],[Base para Mejor precio]]*(1-$F$2))</f>
        <v>149.91278399999999</v>
      </c>
      <c r="F7824" s="4" t="s">
        <v>6</v>
      </c>
      <c r="G7824" s="16" t="s">
        <v>5696</v>
      </c>
      <c r="H7824" s="5">
        <f>IFERROR(IF($F$3=0,"-",Tabla1[[#This Row],[Precio de Cliente neto]]*(1+$F$3)),"-")</f>
        <v>249.85463999999996</v>
      </c>
      <c r="I7824" s="5">
        <v>237.95679999999999</v>
      </c>
      <c r="J7824" s="5">
        <v>214.16112000000001</v>
      </c>
      <c r="K7824" s="26">
        <v>0.21</v>
      </c>
    </row>
    <row r="7825" spans="1:11">
      <c r="A7825" s="4">
        <v>72431</v>
      </c>
      <c r="B7825" t="s">
        <v>7527</v>
      </c>
      <c r="C7825" s="5">
        <f>IF($F$2=0," - ",Tabla1[[#This Row],[Base Precio de Lista neto]])</f>
        <v>233.42150000000001</v>
      </c>
      <c r="D7825" s="5">
        <f>IF($F$2=0," - ",Tabla1[[#This Row],[Base Precio de Lista neto]]*(1-$F$2))</f>
        <v>163.39505</v>
      </c>
      <c r="E7825" s="5">
        <f>IF($F$2=0," - ",Tabla1[[#This Row],[Base para Mejor precio]]*(1-$F$2))</f>
        <v>147.055545</v>
      </c>
      <c r="F7825" s="4" t="s">
        <v>6</v>
      </c>
      <c r="G7825" s="16" t="s">
        <v>5696</v>
      </c>
      <c r="H7825" s="5">
        <f>IFERROR(IF($F$3=0,"-",Tabla1[[#This Row],[Precio de Cliente neto]]*(1+$F$3)),"-")</f>
        <v>245.09257500000001</v>
      </c>
      <c r="I7825" s="5">
        <v>233.42150000000001</v>
      </c>
      <c r="J7825" s="5">
        <v>210.07935000000001</v>
      </c>
      <c r="K7825" s="26">
        <v>0.21</v>
      </c>
    </row>
    <row r="7826" spans="1:11">
      <c r="A7826" s="4">
        <v>72432</v>
      </c>
      <c r="B7826" t="s">
        <v>7528</v>
      </c>
      <c r="C7826" s="5">
        <f>IF($F$2=0," - ",Tabla1[[#This Row],[Base Precio de Lista neto]])</f>
        <v>275.71519999999998</v>
      </c>
      <c r="D7826" s="5">
        <f>IF($F$2=0," - ",Tabla1[[#This Row],[Base Precio de Lista neto]]*(1-$F$2))</f>
        <v>193.00063999999998</v>
      </c>
      <c r="E7826" s="5">
        <f>IF($F$2=0," - ",Tabla1[[#This Row],[Base para Mejor precio]]*(1-$F$2))</f>
        <v>173.70057599999998</v>
      </c>
      <c r="F7826" s="4" t="s">
        <v>6</v>
      </c>
      <c r="G7826" s="16" t="s">
        <v>5696</v>
      </c>
      <c r="H7826" s="5">
        <f>IFERROR(IF($F$3=0,"-",Tabla1[[#This Row],[Precio de Cliente neto]]*(1+$F$3)),"-")</f>
        <v>289.50095999999996</v>
      </c>
      <c r="I7826" s="5">
        <v>275.71519999999998</v>
      </c>
      <c r="J7826" s="5">
        <v>248.14367999999999</v>
      </c>
      <c r="K7826" s="26">
        <v>0.21</v>
      </c>
    </row>
    <row r="7827" spans="1:11">
      <c r="A7827" s="4">
        <v>72433</v>
      </c>
      <c r="B7827" t="s">
        <v>8642</v>
      </c>
      <c r="C7827" s="5">
        <f>IF($F$2=0," - ",Tabla1[[#This Row],[Base Precio de Lista neto]])</f>
        <v>335.03730000000002</v>
      </c>
      <c r="D7827" s="5">
        <f>IF($F$2=0," - ",Tabla1[[#This Row],[Base Precio de Lista neto]]*(1-$F$2))</f>
        <v>234.52610999999999</v>
      </c>
      <c r="E7827" s="5">
        <f>IF($F$2=0," - ",Tabla1[[#This Row],[Base para Mejor precio]]*(1-$F$2))</f>
        <v>211.073499</v>
      </c>
      <c r="F7827" s="4" t="s">
        <v>6</v>
      </c>
      <c r="G7827" s="16" t="s">
        <v>5696</v>
      </c>
      <c r="H7827" s="5">
        <f>IFERROR(IF($F$3=0,"-",Tabla1[[#This Row],[Precio de Cliente neto]]*(1+$F$3)),"-")</f>
        <v>351.78916499999997</v>
      </c>
      <c r="I7827" s="5">
        <v>335.03730000000002</v>
      </c>
      <c r="J7827" s="5">
        <v>301.53357</v>
      </c>
      <c r="K7827" s="26">
        <v>0.21</v>
      </c>
    </row>
    <row r="7828" spans="1:11">
      <c r="A7828" s="4">
        <v>72436</v>
      </c>
      <c r="B7828" t="s">
        <v>8643</v>
      </c>
      <c r="C7828" s="5">
        <f>IF($F$2=0," - ",Tabla1[[#This Row],[Base Precio de Lista neto]])</f>
        <v>316.14460000000003</v>
      </c>
      <c r="D7828" s="5">
        <f>IF($F$2=0," - ",Tabla1[[#This Row],[Base Precio de Lista neto]]*(1-$F$2))</f>
        <v>221.30122</v>
      </c>
      <c r="E7828" s="5">
        <f>IF($F$2=0," - ",Tabla1[[#This Row],[Base para Mejor precio]]*(1-$F$2))</f>
        <v>199.171098</v>
      </c>
      <c r="F7828" s="4" t="s">
        <v>6</v>
      </c>
      <c r="G7828" s="16" t="s">
        <v>5696</v>
      </c>
      <c r="H7828" s="5">
        <f>IFERROR(IF($F$3=0,"-",Tabla1[[#This Row],[Precio de Cliente neto]]*(1+$F$3)),"-")</f>
        <v>331.95182999999997</v>
      </c>
      <c r="I7828" s="5">
        <v>316.14460000000003</v>
      </c>
      <c r="J7828" s="5">
        <v>284.53014000000002</v>
      </c>
      <c r="K7828" s="26">
        <v>0.21</v>
      </c>
    </row>
    <row r="7829" spans="1:11">
      <c r="A7829" s="4">
        <v>72437</v>
      </c>
      <c r="B7829" t="s">
        <v>7529</v>
      </c>
      <c r="C7829" s="5">
        <f>IF($F$2=0," - ",Tabla1[[#This Row],[Base Precio de Lista neto]])</f>
        <v>316.14460000000003</v>
      </c>
      <c r="D7829" s="5">
        <f>IF($F$2=0," - ",Tabla1[[#This Row],[Base Precio de Lista neto]]*(1-$F$2))</f>
        <v>221.30122</v>
      </c>
      <c r="E7829" s="5">
        <f>IF($F$2=0," - ",Tabla1[[#This Row],[Base para Mejor precio]]*(1-$F$2))</f>
        <v>199.171098</v>
      </c>
      <c r="F7829" s="4" t="s">
        <v>6</v>
      </c>
      <c r="G7829" s="16" t="s">
        <v>5696</v>
      </c>
      <c r="H7829" s="5">
        <f>IFERROR(IF($F$3=0,"-",Tabla1[[#This Row],[Precio de Cliente neto]]*(1+$F$3)),"-")</f>
        <v>331.95182999999997</v>
      </c>
      <c r="I7829" s="5">
        <v>316.14460000000003</v>
      </c>
      <c r="J7829" s="5">
        <v>284.53014000000002</v>
      </c>
      <c r="K7829" s="26">
        <v>0.21</v>
      </c>
    </row>
    <row r="7830" spans="1:11">
      <c r="A7830" s="4">
        <v>72438</v>
      </c>
      <c r="B7830" t="s">
        <v>8644</v>
      </c>
      <c r="C7830" s="5">
        <f>IF($F$2=0," - ",Tabla1[[#This Row],[Base Precio de Lista neto]])</f>
        <v>378.49970000000002</v>
      </c>
      <c r="D7830" s="5">
        <f>IF($F$2=0," - ",Tabla1[[#This Row],[Base Precio de Lista neto]]*(1-$F$2))</f>
        <v>264.94979000000001</v>
      </c>
      <c r="E7830" s="5">
        <f>IF($F$2=0," - ",Tabla1[[#This Row],[Base para Mejor precio]]*(1-$F$2))</f>
        <v>238.45481099999998</v>
      </c>
      <c r="F7830" s="4" t="s">
        <v>6</v>
      </c>
      <c r="G7830" s="16" t="s">
        <v>5696</v>
      </c>
      <c r="H7830" s="5">
        <f>IFERROR(IF($F$3=0,"-",Tabla1[[#This Row],[Precio de Cliente neto]]*(1+$F$3)),"-")</f>
        <v>397.42468500000001</v>
      </c>
      <c r="I7830" s="5">
        <v>378.49970000000002</v>
      </c>
      <c r="J7830" s="5">
        <v>340.64972999999998</v>
      </c>
      <c r="K7830" s="26">
        <v>0.21</v>
      </c>
    </row>
    <row r="7831" spans="1:11">
      <c r="A7831" s="4">
        <v>72439</v>
      </c>
      <c r="B7831" t="s">
        <v>8645</v>
      </c>
      <c r="C7831" s="5">
        <f>IF($F$2=0," - ",Tabla1[[#This Row],[Base Precio de Lista neto]])</f>
        <v>378.49970000000002</v>
      </c>
      <c r="D7831" s="5">
        <f>IF($F$2=0," - ",Tabla1[[#This Row],[Base Precio de Lista neto]]*(1-$F$2))</f>
        <v>264.94979000000001</v>
      </c>
      <c r="E7831" s="5">
        <f>IF($F$2=0," - ",Tabla1[[#This Row],[Base para Mejor precio]]*(1-$F$2))</f>
        <v>238.45481099999998</v>
      </c>
      <c r="F7831" s="4" t="s">
        <v>6</v>
      </c>
      <c r="G7831" s="16" t="s">
        <v>5696</v>
      </c>
      <c r="H7831" s="5">
        <f>IFERROR(IF($F$3=0,"-",Tabla1[[#This Row],[Precio de Cliente neto]]*(1+$F$3)),"-")</f>
        <v>397.42468500000001</v>
      </c>
      <c r="I7831" s="5">
        <v>378.49970000000002</v>
      </c>
      <c r="J7831" s="5">
        <v>340.64972999999998</v>
      </c>
      <c r="K7831" s="26">
        <v>0.21</v>
      </c>
    </row>
    <row r="7832" spans="1:11">
      <c r="A7832" s="4">
        <v>72440</v>
      </c>
      <c r="B7832" t="s">
        <v>8646</v>
      </c>
      <c r="C7832" s="5">
        <f>IF($F$2=0," - ",Tabla1[[#This Row],[Base Precio de Lista neto]])</f>
        <v>378.49970000000002</v>
      </c>
      <c r="D7832" s="5">
        <f>IF($F$2=0," - ",Tabla1[[#This Row],[Base Precio de Lista neto]]*(1-$F$2))</f>
        <v>264.94979000000001</v>
      </c>
      <c r="E7832" s="5">
        <f>IF($F$2=0," - ",Tabla1[[#This Row],[Base para Mejor precio]]*(1-$F$2))</f>
        <v>238.45481099999998</v>
      </c>
      <c r="F7832" s="4" t="s">
        <v>6</v>
      </c>
      <c r="G7832" s="16" t="s">
        <v>5696</v>
      </c>
      <c r="H7832" s="5">
        <f>IFERROR(IF($F$3=0,"-",Tabla1[[#This Row],[Precio de Cliente neto]]*(1+$F$3)),"-")</f>
        <v>397.42468500000001</v>
      </c>
      <c r="I7832" s="5">
        <v>378.49970000000002</v>
      </c>
      <c r="J7832" s="5">
        <v>340.64972999999998</v>
      </c>
      <c r="K7832" s="26">
        <v>0.21</v>
      </c>
    </row>
    <row r="7833" spans="1:11">
      <c r="A7833" s="4">
        <v>72441</v>
      </c>
      <c r="B7833" t="s">
        <v>8647</v>
      </c>
      <c r="C7833" s="5">
        <f>IF($F$2=0," - ",Tabla1[[#This Row],[Base Precio de Lista neto]])</f>
        <v>394.94420000000002</v>
      </c>
      <c r="D7833" s="5">
        <f>IF($F$2=0," - ",Tabla1[[#This Row],[Base Precio de Lista neto]]*(1-$F$2))</f>
        <v>276.46093999999999</v>
      </c>
      <c r="E7833" s="5">
        <f>IF($F$2=0," - ",Tabla1[[#This Row],[Base para Mejor precio]]*(1-$F$2))</f>
        <v>248.81484599999996</v>
      </c>
      <c r="F7833" s="4" t="s">
        <v>6</v>
      </c>
      <c r="G7833" s="16" t="s">
        <v>5696</v>
      </c>
      <c r="H7833" s="5">
        <f>IFERROR(IF($F$3=0,"-",Tabla1[[#This Row],[Precio de Cliente neto]]*(1+$F$3)),"-")</f>
        <v>414.69141000000002</v>
      </c>
      <c r="I7833" s="5">
        <v>394.94420000000002</v>
      </c>
      <c r="J7833" s="5">
        <v>355.44977999999998</v>
      </c>
      <c r="K7833" s="26">
        <v>0.21</v>
      </c>
    </row>
    <row r="7834" spans="1:11">
      <c r="A7834" s="4">
        <v>72442</v>
      </c>
      <c r="B7834" t="s">
        <v>8648</v>
      </c>
      <c r="C7834" s="5">
        <f>IF($F$2=0," - ",Tabla1[[#This Row],[Base Precio de Lista neto]])</f>
        <v>518.68060000000003</v>
      </c>
      <c r="D7834" s="5">
        <f>IF($F$2=0," - ",Tabla1[[#This Row],[Base Precio de Lista neto]]*(1-$F$2))</f>
        <v>363.07641999999998</v>
      </c>
      <c r="E7834" s="5">
        <f>IF($F$2=0," - ",Tabla1[[#This Row],[Base para Mejor precio]]*(1-$F$2))</f>
        <v>326.768778</v>
      </c>
      <c r="F7834" s="4" t="s">
        <v>6</v>
      </c>
      <c r="G7834" s="16" t="s">
        <v>5696</v>
      </c>
      <c r="H7834" s="5">
        <f>IFERROR(IF($F$3=0,"-",Tabla1[[#This Row],[Precio de Cliente neto]]*(1+$F$3)),"-")</f>
        <v>544.61463000000003</v>
      </c>
      <c r="I7834" s="5">
        <v>518.68060000000003</v>
      </c>
      <c r="J7834" s="5">
        <v>466.81254000000001</v>
      </c>
      <c r="K7834" s="26">
        <v>0.21</v>
      </c>
    </row>
    <row r="7835" spans="1:11">
      <c r="A7835" s="4">
        <v>72443</v>
      </c>
      <c r="B7835" t="s">
        <v>4878</v>
      </c>
      <c r="C7835" s="5">
        <f>IF($F$2=0," - ",Tabla1[[#This Row],[Base Precio de Lista neto]])</f>
        <v>661.39369999999997</v>
      </c>
      <c r="D7835" s="5">
        <f>IF($F$2=0," - ",Tabla1[[#This Row],[Base Precio de Lista neto]]*(1-$F$2))</f>
        <v>462.97558999999995</v>
      </c>
      <c r="E7835" s="5">
        <f>IF($F$2=0," - ",Tabla1[[#This Row],[Base para Mejor precio]]*(1-$F$2))</f>
        <v>416.67803099999998</v>
      </c>
      <c r="F7835" s="4" t="s">
        <v>6</v>
      </c>
      <c r="G7835" s="16" t="s">
        <v>5696</v>
      </c>
      <c r="H7835" s="5">
        <f>IFERROR(IF($F$3=0,"-",Tabla1[[#This Row],[Precio de Cliente neto]]*(1+$F$3)),"-")</f>
        <v>694.4633849999999</v>
      </c>
      <c r="I7835" s="5">
        <v>661.39369999999997</v>
      </c>
      <c r="J7835" s="5">
        <v>595.25432999999998</v>
      </c>
      <c r="K7835" s="26">
        <v>0.21</v>
      </c>
    </row>
    <row r="7836" spans="1:11">
      <c r="A7836" s="4">
        <v>72444</v>
      </c>
      <c r="B7836" t="s">
        <v>4879</v>
      </c>
      <c r="C7836" s="5">
        <f>IF($F$2=0," - ",Tabla1[[#This Row],[Base Precio de Lista neto]])</f>
        <v>828.50170000000003</v>
      </c>
      <c r="D7836" s="5">
        <f>IF($F$2=0," - ",Tabla1[[#This Row],[Base Precio de Lista neto]]*(1-$F$2))</f>
        <v>579.95119</v>
      </c>
      <c r="E7836" s="5">
        <f>IF($F$2=0," - ",Tabla1[[#This Row],[Base para Mejor precio]]*(1-$F$2))</f>
        <v>521.95607099999995</v>
      </c>
      <c r="F7836" s="4" t="s">
        <v>6</v>
      </c>
      <c r="G7836" s="16" t="s">
        <v>5696</v>
      </c>
      <c r="H7836" s="5">
        <f>IFERROR(IF($F$3=0,"-",Tabla1[[#This Row],[Precio de Cliente neto]]*(1+$F$3)),"-")</f>
        <v>869.926785</v>
      </c>
      <c r="I7836" s="5">
        <v>828.50170000000003</v>
      </c>
      <c r="J7836" s="5">
        <v>745.65152999999998</v>
      </c>
      <c r="K7836" s="26">
        <v>0.21</v>
      </c>
    </row>
    <row r="7837" spans="1:11">
      <c r="A7837" s="4">
        <v>72445</v>
      </c>
      <c r="B7837" t="s">
        <v>4880</v>
      </c>
      <c r="C7837" s="5">
        <f>IF($F$2=0," - ",Tabla1[[#This Row],[Base Precio de Lista neto]])</f>
        <v>610.74599999999998</v>
      </c>
      <c r="D7837" s="5">
        <f>IF($F$2=0," - ",Tabla1[[#This Row],[Base Precio de Lista neto]]*(1-$F$2))</f>
        <v>427.52219999999994</v>
      </c>
      <c r="E7837" s="5">
        <f>IF($F$2=0," - ",Tabla1[[#This Row],[Base para Mejor precio]]*(1-$F$2))</f>
        <v>384.76997999999992</v>
      </c>
      <c r="F7837" s="4" t="s">
        <v>6</v>
      </c>
      <c r="G7837" s="16" t="s">
        <v>5696</v>
      </c>
      <c r="H7837" s="5">
        <f>IFERROR(IF($F$3=0,"-",Tabla1[[#This Row],[Precio de Cliente neto]]*(1+$F$3)),"-")</f>
        <v>641.28329999999994</v>
      </c>
      <c r="I7837" s="5">
        <v>610.74599999999998</v>
      </c>
      <c r="J7837" s="5">
        <v>549.67139999999995</v>
      </c>
      <c r="K7837" s="26">
        <v>0.21</v>
      </c>
    </row>
    <row r="7838" spans="1:11">
      <c r="A7838" s="4">
        <v>72451</v>
      </c>
      <c r="B7838" t="s">
        <v>7530</v>
      </c>
      <c r="C7838" s="5">
        <f>IF($F$2=0," - ",Tabla1[[#This Row],[Base Precio de Lista neto]])</f>
        <v>334.25830000000002</v>
      </c>
      <c r="D7838" s="5">
        <f>IF($F$2=0," - ",Tabla1[[#This Row],[Base Precio de Lista neto]]*(1-$F$2))</f>
        <v>233.98080999999999</v>
      </c>
      <c r="E7838" s="5">
        <f>IF($F$2=0," - ",Tabla1[[#This Row],[Base para Mejor precio]]*(1-$F$2))</f>
        <v>210.582729</v>
      </c>
      <c r="F7838" s="4" t="s">
        <v>6</v>
      </c>
      <c r="G7838" s="16" t="s">
        <v>5696</v>
      </c>
      <c r="H7838" s="5">
        <f>IFERROR(IF($F$3=0,"-",Tabla1[[#This Row],[Precio de Cliente neto]]*(1+$F$3)),"-")</f>
        <v>350.97121499999997</v>
      </c>
      <c r="I7838" s="5">
        <v>334.25830000000002</v>
      </c>
      <c r="J7838" s="5">
        <v>300.83247</v>
      </c>
      <c r="K7838" s="26">
        <v>0.21</v>
      </c>
    </row>
    <row r="7839" spans="1:11">
      <c r="A7839" s="4">
        <v>72452</v>
      </c>
      <c r="B7839" t="s">
        <v>8649</v>
      </c>
      <c r="C7839" s="5">
        <f>IF($F$2=0," - ",Tabla1[[#This Row],[Base Precio de Lista neto]])</f>
        <v>453.51479999999998</v>
      </c>
      <c r="D7839" s="5">
        <f>IF($F$2=0," - ",Tabla1[[#This Row],[Base Precio de Lista neto]]*(1-$F$2))</f>
        <v>317.46035999999998</v>
      </c>
      <c r="E7839" s="5">
        <f>IF($F$2=0," - ",Tabla1[[#This Row],[Base para Mejor precio]]*(1-$F$2))</f>
        <v>285.71432399999998</v>
      </c>
      <c r="F7839" s="4" t="s">
        <v>6</v>
      </c>
      <c r="G7839" s="16" t="s">
        <v>5696</v>
      </c>
      <c r="H7839" s="5">
        <f>IFERROR(IF($F$3=0,"-",Tabla1[[#This Row],[Precio de Cliente neto]]*(1+$F$3)),"-")</f>
        <v>476.19053999999994</v>
      </c>
      <c r="I7839" s="5">
        <v>453.51479999999998</v>
      </c>
      <c r="J7839" s="5">
        <v>408.16332</v>
      </c>
      <c r="K7839" s="26">
        <v>0.21</v>
      </c>
    </row>
    <row r="7840" spans="1:11">
      <c r="A7840" s="4">
        <v>72453</v>
      </c>
      <c r="B7840" t="s">
        <v>4881</v>
      </c>
      <c r="C7840" s="5">
        <f>IF($F$2=0," - ",Tabla1[[#This Row],[Base Precio de Lista neto]])</f>
        <v>545.65480000000002</v>
      </c>
      <c r="D7840" s="5">
        <f>IF($F$2=0," - ",Tabla1[[#This Row],[Base Precio de Lista neto]]*(1-$F$2))</f>
        <v>381.95835999999997</v>
      </c>
      <c r="E7840" s="5">
        <f>IF($F$2=0," - ",Tabla1[[#This Row],[Base para Mejor precio]]*(1-$F$2))</f>
        <v>343.76252399999998</v>
      </c>
      <c r="F7840" s="4" t="s">
        <v>6</v>
      </c>
      <c r="G7840" s="16" t="s">
        <v>5696</v>
      </c>
      <c r="H7840" s="5">
        <f>IFERROR(IF($F$3=0,"-",Tabla1[[#This Row],[Precio de Cliente neto]]*(1+$F$3)),"-")</f>
        <v>572.9375399999999</v>
      </c>
      <c r="I7840" s="5">
        <v>545.65480000000002</v>
      </c>
      <c r="J7840" s="5">
        <v>491.08931999999999</v>
      </c>
      <c r="K7840" s="26">
        <v>0.21</v>
      </c>
    </row>
    <row r="7841" spans="1:11">
      <c r="A7841" s="4">
        <v>72461</v>
      </c>
      <c r="B7841" t="s">
        <v>7531</v>
      </c>
      <c r="C7841" s="5">
        <f>IF($F$2=0," - ",Tabla1[[#This Row],[Base Precio de Lista neto]])</f>
        <v>225.9924</v>
      </c>
      <c r="D7841" s="5">
        <f>IF($F$2=0," - ",Tabla1[[#This Row],[Base Precio de Lista neto]]*(1-$F$2))</f>
        <v>158.19468000000001</v>
      </c>
      <c r="E7841" s="5">
        <f>IF($F$2=0," - ",Tabla1[[#This Row],[Base para Mejor precio]]*(1-$F$2))</f>
        <v>142.37521199999998</v>
      </c>
      <c r="F7841" s="4" t="s">
        <v>6</v>
      </c>
      <c r="G7841" s="16" t="s">
        <v>5696</v>
      </c>
      <c r="H7841" s="5">
        <f>IFERROR(IF($F$3=0,"-",Tabla1[[#This Row],[Precio de Cliente neto]]*(1+$F$3)),"-")</f>
        <v>237.29202000000001</v>
      </c>
      <c r="I7841" s="5">
        <v>225.9924</v>
      </c>
      <c r="J7841" s="5">
        <v>203.39315999999999</v>
      </c>
      <c r="K7841" s="26">
        <v>0.21</v>
      </c>
    </row>
    <row r="7842" spans="1:11">
      <c r="A7842" s="4">
        <v>72462</v>
      </c>
      <c r="B7842" t="s">
        <v>8650</v>
      </c>
      <c r="C7842" s="5">
        <f>IF($F$2=0," - ",Tabla1[[#This Row],[Base Precio de Lista neto]])</f>
        <v>318.0641</v>
      </c>
      <c r="D7842" s="5">
        <f>IF($F$2=0," - ",Tabla1[[#This Row],[Base Precio de Lista neto]]*(1-$F$2))</f>
        <v>222.64487</v>
      </c>
      <c r="E7842" s="5">
        <f>IF($F$2=0," - ",Tabla1[[#This Row],[Base para Mejor precio]]*(1-$F$2))</f>
        <v>200.38038299999999</v>
      </c>
      <c r="F7842" s="4" t="s">
        <v>6</v>
      </c>
      <c r="G7842" s="16" t="s">
        <v>5696</v>
      </c>
      <c r="H7842" s="5">
        <f>IFERROR(IF($F$3=0,"-",Tabla1[[#This Row],[Precio de Cliente neto]]*(1+$F$3)),"-")</f>
        <v>333.96730500000001</v>
      </c>
      <c r="I7842" s="5">
        <v>318.0641</v>
      </c>
      <c r="J7842" s="5">
        <v>286.25769000000003</v>
      </c>
      <c r="K7842" s="26">
        <v>0.21</v>
      </c>
    </row>
    <row r="7843" spans="1:11">
      <c r="A7843" s="4">
        <v>72463</v>
      </c>
      <c r="B7843" t="s">
        <v>4882</v>
      </c>
      <c r="C7843" s="5">
        <f>IF($F$2=0," - ",Tabla1[[#This Row],[Base Precio de Lista neto]])</f>
        <v>437.0428</v>
      </c>
      <c r="D7843" s="5">
        <f>IF($F$2=0," - ",Tabla1[[#This Row],[Base Precio de Lista neto]]*(1-$F$2))</f>
        <v>305.92995999999999</v>
      </c>
      <c r="E7843" s="5">
        <f>IF($F$2=0," - ",Tabla1[[#This Row],[Base para Mejor precio]]*(1-$F$2))</f>
        <v>275.33696399999997</v>
      </c>
      <c r="F7843" s="4" t="s">
        <v>6</v>
      </c>
      <c r="G7843" s="16" t="s">
        <v>5696</v>
      </c>
      <c r="H7843" s="5">
        <f>IFERROR(IF($F$3=0,"-",Tabla1[[#This Row],[Precio de Cliente neto]]*(1+$F$3)),"-")</f>
        <v>458.89494000000002</v>
      </c>
      <c r="I7843" s="5">
        <v>437.0428</v>
      </c>
      <c r="J7843" s="5">
        <v>393.33852000000002</v>
      </c>
      <c r="K7843" s="26">
        <v>0.21</v>
      </c>
    </row>
    <row r="7844" spans="1:11">
      <c r="A7844" s="4">
        <v>72464</v>
      </c>
      <c r="B7844" t="s">
        <v>4883</v>
      </c>
      <c r="C7844" s="5">
        <f>IF($F$2=0," - ",Tabla1[[#This Row],[Base Precio de Lista neto]])</f>
        <v>595.03160000000003</v>
      </c>
      <c r="D7844" s="5">
        <f>IF($F$2=0," - ",Tabla1[[#This Row],[Base Precio de Lista neto]]*(1-$F$2))</f>
        <v>416.52211999999997</v>
      </c>
      <c r="E7844" s="5">
        <f>IF($F$2=0," - ",Tabla1[[#This Row],[Base para Mejor precio]]*(1-$F$2))</f>
        <v>374.86990800000001</v>
      </c>
      <c r="F7844" s="4" t="s">
        <v>6</v>
      </c>
      <c r="G7844" s="16" t="s">
        <v>5696</v>
      </c>
      <c r="H7844" s="5">
        <f>IFERROR(IF($F$3=0,"-",Tabla1[[#This Row],[Precio de Cliente neto]]*(1+$F$3)),"-")</f>
        <v>624.7831799999999</v>
      </c>
      <c r="I7844" s="5">
        <v>595.03160000000003</v>
      </c>
      <c r="J7844" s="5">
        <v>535.52844000000005</v>
      </c>
      <c r="K7844" s="26">
        <v>0.21</v>
      </c>
    </row>
    <row r="7845" spans="1:11">
      <c r="A7845" s="4">
        <v>72465</v>
      </c>
      <c r="B7845" t="s">
        <v>4884</v>
      </c>
      <c r="C7845" s="5">
        <f>IF($F$2=0," - ",Tabla1[[#This Row],[Base Precio de Lista neto]])</f>
        <v>704.04859999999996</v>
      </c>
      <c r="D7845" s="5">
        <f>IF($F$2=0," - ",Tabla1[[#This Row],[Base Precio de Lista neto]]*(1-$F$2))</f>
        <v>492.83401999999995</v>
      </c>
      <c r="E7845" s="5">
        <f>IF($F$2=0," - ",Tabla1[[#This Row],[Base para Mejor precio]]*(1-$F$2))</f>
        <v>443.55061799999999</v>
      </c>
      <c r="F7845" s="4" t="s">
        <v>6</v>
      </c>
      <c r="G7845" s="16" t="s">
        <v>5696</v>
      </c>
      <c r="H7845" s="5">
        <f>IFERROR(IF($F$3=0,"-",Tabla1[[#This Row],[Precio de Cliente neto]]*(1+$F$3)),"-")</f>
        <v>739.2510299999999</v>
      </c>
      <c r="I7845" s="5">
        <v>704.04859999999996</v>
      </c>
      <c r="J7845" s="5">
        <v>633.64373999999998</v>
      </c>
      <c r="K7845" s="26">
        <v>0.21</v>
      </c>
    </row>
    <row r="7846" spans="1:11">
      <c r="A7846" s="4">
        <v>72466</v>
      </c>
      <c r="B7846" t="s">
        <v>4885</v>
      </c>
      <c r="C7846" s="5">
        <f>IF($F$2=0," - ",Tabla1[[#This Row],[Base Precio de Lista neto]])</f>
        <v>840.1395</v>
      </c>
      <c r="D7846" s="5">
        <f>IF($F$2=0," - ",Tabla1[[#This Row],[Base Precio de Lista neto]]*(1-$F$2))</f>
        <v>588.09764999999993</v>
      </c>
      <c r="E7846" s="5">
        <f>IF($F$2=0," - ",Tabla1[[#This Row],[Base para Mejor precio]]*(1-$F$2))</f>
        <v>529.28788499999996</v>
      </c>
      <c r="F7846" s="4" t="s">
        <v>6</v>
      </c>
      <c r="G7846" s="16" t="s">
        <v>5696</v>
      </c>
      <c r="H7846" s="5">
        <f>IFERROR(IF($F$3=0,"-",Tabla1[[#This Row],[Precio de Cliente neto]]*(1+$F$3)),"-")</f>
        <v>882.1464749999999</v>
      </c>
      <c r="I7846" s="5">
        <v>840.1395</v>
      </c>
      <c r="J7846" s="5">
        <v>756.12554999999998</v>
      </c>
      <c r="K7846" s="26">
        <v>0.21</v>
      </c>
    </row>
    <row r="7847" spans="1:11">
      <c r="A7847" s="4">
        <v>72467</v>
      </c>
      <c r="B7847" t="s">
        <v>4886</v>
      </c>
      <c r="C7847" s="5">
        <f>IF($F$2=0," - ",Tabla1[[#This Row],[Base Precio de Lista neto]])</f>
        <v>625.24900000000002</v>
      </c>
      <c r="D7847" s="5">
        <f>IF($F$2=0," - ",Tabla1[[#This Row],[Base Precio de Lista neto]]*(1-$F$2))</f>
        <v>437.67430000000002</v>
      </c>
      <c r="E7847" s="5">
        <f>IF($F$2=0," - ",Tabla1[[#This Row],[Base para Mejor precio]]*(1-$F$2))</f>
        <v>393.90686999999997</v>
      </c>
      <c r="F7847" s="4" t="s">
        <v>6</v>
      </c>
      <c r="G7847" s="16" t="s">
        <v>5696</v>
      </c>
      <c r="H7847" s="5">
        <f>IFERROR(IF($F$3=0,"-",Tabla1[[#This Row],[Precio de Cliente neto]]*(1+$F$3)),"-")</f>
        <v>656.51144999999997</v>
      </c>
      <c r="I7847" s="5">
        <v>625.24900000000002</v>
      </c>
      <c r="J7847" s="5">
        <v>562.72410000000002</v>
      </c>
      <c r="K7847" s="26">
        <v>0.21</v>
      </c>
    </row>
    <row r="7848" spans="1:11">
      <c r="A7848" s="4">
        <v>72468</v>
      </c>
      <c r="B7848" t="s">
        <v>4887</v>
      </c>
      <c r="C7848" s="5">
        <f>IF($F$2=0," - ",Tabla1[[#This Row],[Base Precio de Lista neto]])</f>
        <v>625.24900000000002</v>
      </c>
      <c r="D7848" s="5">
        <f>IF($F$2=0," - ",Tabla1[[#This Row],[Base Precio de Lista neto]]*(1-$F$2))</f>
        <v>437.67430000000002</v>
      </c>
      <c r="E7848" s="5">
        <f>IF($F$2=0," - ",Tabla1[[#This Row],[Base para Mejor precio]]*(1-$F$2))</f>
        <v>393.90686999999997</v>
      </c>
      <c r="F7848" s="4" t="s">
        <v>6</v>
      </c>
      <c r="G7848" s="16" t="s">
        <v>5696</v>
      </c>
      <c r="H7848" s="5">
        <f>IFERROR(IF($F$3=0,"-",Tabla1[[#This Row],[Precio de Cliente neto]]*(1+$F$3)),"-")</f>
        <v>656.51144999999997</v>
      </c>
      <c r="I7848" s="5">
        <v>625.24900000000002</v>
      </c>
      <c r="J7848" s="5">
        <v>562.72410000000002</v>
      </c>
      <c r="K7848" s="26">
        <v>0.21</v>
      </c>
    </row>
    <row r="7849" spans="1:11">
      <c r="A7849" s="4">
        <v>72469</v>
      </c>
      <c r="B7849" t="s">
        <v>4888</v>
      </c>
      <c r="C7849" s="5">
        <f>IF($F$2=0," - ",Tabla1[[#This Row],[Base Precio de Lista neto]])</f>
        <v>692.77980000000002</v>
      </c>
      <c r="D7849" s="5">
        <f>IF($F$2=0," - ",Tabla1[[#This Row],[Base Precio de Lista neto]]*(1-$F$2))</f>
        <v>484.94585999999998</v>
      </c>
      <c r="E7849" s="5">
        <f>IF($F$2=0," - ",Tabla1[[#This Row],[Base para Mejor precio]]*(1-$F$2))</f>
        <v>436.45127399999996</v>
      </c>
      <c r="F7849" s="4" t="s">
        <v>6</v>
      </c>
      <c r="G7849" s="16" t="s">
        <v>5696</v>
      </c>
      <c r="H7849" s="5">
        <f>IFERROR(IF($F$3=0,"-",Tabla1[[#This Row],[Precio de Cliente neto]]*(1+$F$3)),"-")</f>
        <v>727.41878999999994</v>
      </c>
      <c r="I7849" s="5">
        <v>692.77980000000002</v>
      </c>
      <c r="J7849" s="5">
        <v>623.50181999999995</v>
      </c>
      <c r="K7849" s="26">
        <v>0.21</v>
      </c>
    </row>
    <row r="7850" spans="1:11">
      <c r="A7850" s="4">
        <v>72470</v>
      </c>
      <c r="B7850" t="s">
        <v>4889</v>
      </c>
      <c r="C7850" s="5">
        <f>IF($F$2=0," - ",Tabla1[[#This Row],[Base Precio de Lista neto]])</f>
        <v>714.51070000000004</v>
      </c>
      <c r="D7850" s="5">
        <f>IF($F$2=0," - ",Tabla1[[#This Row],[Base Precio de Lista neto]]*(1-$F$2))</f>
        <v>500.15749</v>
      </c>
      <c r="E7850" s="5">
        <f>IF($F$2=0," - ",Tabla1[[#This Row],[Base para Mejor precio]]*(1-$F$2))</f>
        <v>450.14174099999997</v>
      </c>
      <c r="F7850" s="4" t="s">
        <v>6</v>
      </c>
      <c r="G7850" s="16" t="s">
        <v>5696</v>
      </c>
      <c r="H7850" s="5">
        <f>IFERROR(IF($F$3=0,"-",Tabla1[[#This Row],[Precio de Cliente neto]]*(1+$F$3)),"-")</f>
        <v>750.23623499999997</v>
      </c>
      <c r="I7850" s="5">
        <v>714.51070000000004</v>
      </c>
      <c r="J7850" s="5">
        <v>643.05962999999997</v>
      </c>
      <c r="K7850" s="26">
        <v>0.21</v>
      </c>
    </row>
    <row r="7851" spans="1:11">
      <c r="A7851" s="4">
        <v>72471</v>
      </c>
      <c r="B7851" t="s">
        <v>4890</v>
      </c>
      <c r="C7851" s="5">
        <f>IF($F$2=0," - ",Tabla1[[#This Row],[Base Precio de Lista neto]])</f>
        <v>714.51070000000004</v>
      </c>
      <c r="D7851" s="5">
        <f>IF($F$2=0," - ",Tabla1[[#This Row],[Base Precio de Lista neto]]*(1-$F$2))</f>
        <v>500.15749</v>
      </c>
      <c r="E7851" s="5">
        <f>IF($F$2=0," - ",Tabla1[[#This Row],[Base para Mejor precio]]*(1-$F$2))</f>
        <v>450.14174099999997</v>
      </c>
      <c r="F7851" s="4" t="s">
        <v>6</v>
      </c>
      <c r="G7851" s="16" t="s">
        <v>5696</v>
      </c>
      <c r="H7851" s="5">
        <f>IFERROR(IF($F$3=0,"-",Tabla1[[#This Row],[Precio de Cliente neto]]*(1+$F$3)),"-")</f>
        <v>750.23623499999997</v>
      </c>
      <c r="I7851" s="5">
        <v>714.51070000000004</v>
      </c>
      <c r="J7851" s="5">
        <v>643.05962999999997</v>
      </c>
      <c r="K7851" s="26">
        <v>0.21</v>
      </c>
    </row>
    <row r="7852" spans="1:11">
      <c r="A7852" s="4">
        <v>72472</v>
      </c>
      <c r="B7852" t="s">
        <v>4891</v>
      </c>
      <c r="C7852" s="5">
        <f>IF($F$2=0," - ",Tabla1[[#This Row],[Base Precio de Lista neto]])</f>
        <v>822.05330000000004</v>
      </c>
      <c r="D7852" s="5">
        <f>IF($F$2=0," - ",Tabla1[[#This Row],[Base Precio de Lista neto]]*(1-$F$2))</f>
        <v>575.43731000000002</v>
      </c>
      <c r="E7852" s="5">
        <f>IF($F$2=0," - ",Tabla1[[#This Row],[Base para Mejor precio]]*(1-$F$2))</f>
        <v>517.89357900000005</v>
      </c>
      <c r="F7852" s="4" t="s">
        <v>6</v>
      </c>
      <c r="G7852" s="16" t="s">
        <v>5696</v>
      </c>
      <c r="H7852" s="5">
        <f>IFERROR(IF($F$3=0,"-",Tabla1[[#This Row],[Precio de Cliente neto]]*(1+$F$3)),"-")</f>
        <v>863.15596500000004</v>
      </c>
      <c r="I7852" s="5">
        <v>822.05330000000004</v>
      </c>
      <c r="J7852" s="5">
        <v>739.84797000000003</v>
      </c>
      <c r="K7852" s="26">
        <v>0.21</v>
      </c>
    </row>
    <row r="7853" spans="1:11">
      <c r="A7853" s="4">
        <v>72473</v>
      </c>
      <c r="B7853" t="s">
        <v>4892</v>
      </c>
      <c r="C7853" s="5">
        <f>IF($F$2=0," - ",Tabla1[[#This Row],[Base Precio de Lista neto]])</f>
        <v>822.05330000000004</v>
      </c>
      <c r="D7853" s="5">
        <f>IF($F$2=0," - ",Tabla1[[#This Row],[Base Precio de Lista neto]]*(1-$F$2))</f>
        <v>575.43731000000002</v>
      </c>
      <c r="E7853" s="5">
        <f>IF($F$2=0," - ",Tabla1[[#This Row],[Base para Mejor precio]]*(1-$F$2))</f>
        <v>517.89357900000005</v>
      </c>
      <c r="F7853" s="4" t="s">
        <v>6</v>
      </c>
      <c r="G7853" s="16" t="s">
        <v>5696</v>
      </c>
      <c r="H7853" s="5">
        <f>IFERROR(IF($F$3=0,"-",Tabla1[[#This Row],[Precio de Cliente neto]]*(1+$F$3)),"-")</f>
        <v>863.15596500000004</v>
      </c>
      <c r="I7853" s="5">
        <v>822.05330000000004</v>
      </c>
      <c r="J7853" s="5">
        <v>739.84797000000003</v>
      </c>
      <c r="K7853" s="26">
        <v>0.21</v>
      </c>
    </row>
    <row r="7854" spans="1:11">
      <c r="A7854" s="4">
        <v>72474</v>
      </c>
      <c r="B7854" t="s">
        <v>4893</v>
      </c>
      <c r="C7854" s="5">
        <f>IF($F$2=0," - ",Tabla1[[#This Row],[Base Precio de Lista neto]])</f>
        <v>858.08619999999996</v>
      </c>
      <c r="D7854" s="5">
        <f>IF($F$2=0," - ",Tabla1[[#This Row],[Base Precio de Lista neto]]*(1-$F$2))</f>
        <v>600.66033999999991</v>
      </c>
      <c r="E7854" s="5">
        <f>IF($F$2=0," - ",Tabla1[[#This Row],[Base para Mejor precio]]*(1-$F$2))</f>
        <v>540.59430599999996</v>
      </c>
      <c r="F7854" s="4" t="s">
        <v>6</v>
      </c>
      <c r="G7854" s="16" t="s">
        <v>5696</v>
      </c>
      <c r="H7854" s="5">
        <f>IFERROR(IF($F$3=0,"-",Tabla1[[#This Row],[Precio de Cliente neto]]*(1+$F$3)),"-")</f>
        <v>900.99050999999986</v>
      </c>
      <c r="I7854" s="5">
        <v>858.08619999999996</v>
      </c>
      <c r="J7854" s="5">
        <v>772.27757999999994</v>
      </c>
      <c r="K7854" s="26">
        <v>0.21</v>
      </c>
    </row>
    <row r="7855" spans="1:11">
      <c r="A7855" s="4">
        <v>72475</v>
      </c>
      <c r="B7855" t="s">
        <v>4894</v>
      </c>
      <c r="C7855" s="5">
        <f>IF($F$2=0," - ",Tabla1[[#This Row],[Base Precio de Lista neto]])</f>
        <v>858.08619999999996</v>
      </c>
      <c r="D7855" s="5">
        <f>IF($F$2=0," - ",Tabla1[[#This Row],[Base Precio de Lista neto]]*(1-$F$2))</f>
        <v>600.66033999999991</v>
      </c>
      <c r="E7855" s="5">
        <f>IF($F$2=0," - ",Tabla1[[#This Row],[Base para Mejor precio]]*(1-$F$2))</f>
        <v>540.59430599999996</v>
      </c>
      <c r="F7855" s="4" t="s">
        <v>6</v>
      </c>
      <c r="G7855" s="16" t="s">
        <v>5696</v>
      </c>
      <c r="H7855" s="5">
        <f>IFERROR(IF($F$3=0,"-",Tabla1[[#This Row],[Precio de Cliente neto]]*(1+$F$3)),"-")</f>
        <v>900.99050999999986</v>
      </c>
      <c r="I7855" s="5">
        <v>858.08619999999996</v>
      </c>
      <c r="J7855" s="5">
        <v>772.27757999999994</v>
      </c>
      <c r="K7855" s="26">
        <v>0.21</v>
      </c>
    </row>
    <row r="7856" spans="1:11">
      <c r="A7856" s="4">
        <v>72476</v>
      </c>
      <c r="B7856" t="s">
        <v>4895</v>
      </c>
      <c r="C7856" s="5">
        <f>IF($F$2=0," - ",Tabla1[[#This Row],[Base Precio de Lista neto]])</f>
        <v>732.93089999999995</v>
      </c>
      <c r="D7856" s="5">
        <f>IF($F$2=0," - ",Tabla1[[#This Row],[Base Precio de Lista neto]]*(1-$F$2))</f>
        <v>513.05162999999993</v>
      </c>
      <c r="E7856" s="5">
        <f>IF($F$2=0," - ",Tabla1[[#This Row],[Base para Mejor precio]]*(1-$F$2))</f>
        <v>461.74646699999994</v>
      </c>
      <c r="F7856" s="4" t="s">
        <v>6</v>
      </c>
      <c r="G7856" s="16" t="s">
        <v>5696</v>
      </c>
      <c r="H7856" s="5">
        <f>IFERROR(IF($F$3=0,"-",Tabla1[[#This Row],[Precio de Cliente neto]]*(1+$F$3)),"-")</f>
        <v>769.5774449999999</v>
      </c>
      <c r="I7856" s="5">
        <v>732.93089999999995</v>
      </c>
      <c r="J7856" s="5">
        <v>659.63780999999994</v>
      </c>
      <c r="K7856" s="26">
        <v>0.21</v>
      </c>
    </row>
    <row r="7857" spans="1:11">
      <c r="A7857" s="4">
        <v>72477</v>
      </c>
      <c r="B7857" t="s">
        <v>4896</v>
      </c>
      <c r="C7857" s="5">
        <f>IF($F$2=0," - ",Tabla1[[#This Row],[Base Precio de Lista neto]])</f>
        <v>1036.9436000000001</v>
      </c>
      <c r="D7857" s="5">
        <f>IF($F$2=0," - ",Tabla1[[#This Row],[Base Precio de Lista neto]]*(1-$F$2))</f>
        <v>725.86051999999995</v>
      </c>
      <c r="E7857" s="5">
        <f>IF($F$2=0," - ",Tabla1[[#This Row],[Base para Mejor precio]]*(1-$F$2))</f>
        <v>653.27446799999996</v>
      </c>
      <c r="F7857" s="4" t="s">
        <v>6</v>
      </c>
      <c r="G7857" s="16" t="s">
        <v>5696</v>
      </c>
      <c r="H7857" s="5">
        <f>IFERROR(IF($F$3=0,"-",Tabla1[[#This Row],[Precio de Cliente neto]]*(1+$F$3)),"-")</f>
        <v>1088.7907799999998</v>
      </c>
      <c r="I7857" s="5">
        <v>1036.9436000000001</v>
      </c>
      <c r="J7857" s="5">
        <v>933.24923999999999</v>
      </c>
      <c r="K7857" s="26">
        <v>0.21</v>
      </c>
    </row>
    <row r="7858" spans="1:11">
      <c r="A7858" s="4">
        <v>72478</v>
      </c>
      <c r="B7858" t="s">
        <v>4897</v>
      </c>
      <c r="C7858" s="5">
        <f>IF($F$2=0," - ",Tabla1[[#This Row],[Base Precio de Lista neto]])</f>
        <v>1258.4284</v>
      </c>
      <c r="D7858" s="5">
        <f>IF($F$2=0," - ",Tabla1[[#This Row],[Base Precio de Lista neto]]*(1-$F$2))</f>
        <v>880.89987999999994</v>
      </c>
      <c r="E7858" s="5">
        <f>IF($F$2=0," - ",Tabla1[[#This Row],[Base para Mejor precio]]*(1-$F$2))</f>
        <v>792.80989199999999</v>
      </c>
      <c r="F7858" s="4" t="s">
        <v>6</v>
      </c>
      <c r="G7858" s="16" t="s">
        <v>5696</v>
      </c>
      <c r="H7858" s="5">
        <f>IFERROR(IF($F$3=0,"-",Tabla1[[#This Row],[Precio de Cliente neto]]*(1+$F$3)),"-")</f>
        <v>1321.3498199999999</v>
      </c>
      <c r="I7858" s="5">
        <v>1258.4284</v>
      </c>
      <c r="J7858" s="5">
        <v>1132.58556</v>
      </c>
      <c r="K7858" s="26">
        <v>0.21</v>
      </c>
    </row>
    <row r="7859" spans="1:11">
      <c r="A7859" s="4">
        <v>72479</v>
      </c>
      <c r="B7859" t="s">
        <v>4898</v>
      </c>
      <c r="C7859" s="5">
        <f>IF($F$2=0," - ",Tabla1[[#This Row],[Base Precio de Lista neto]])</f>
        <v>962.23450000000003</v>
      </c>
      <c r="D7859" s="5">
        <f>IF($F$2=0," - ",Tabla1[[#This Row],[Base Precio de Lista neto]]*(1-$F$2))</f>
        <v>673.56414999999993</v>
      </c>
      <c r="E7859" s="5">
        <f>IF($F$2=0," - ",Tabla1[[#This Row],[Base para Mejor precio]]*(1-$F$2))</f>
        <v>606.20773499999996</v>
      </c>
      <c r="F7859" s="4" t="s">
        <v>6</v>
      </c>
      <c r="G7859" s="16" t="s">
        <v>5696</v>
      </c>
      <c r="H7859" s="5">
        <f>IFERROR(IF($F$3=0,"-",Tabla1[[#This Row],[Precio de Cliente neto]]*(1+$F$3)),"-")</f>
        <v>1010.3462249999999</v>
      </c>
      <c r="I7859" s="5">
        <v>962.23450000000003</v>
      </c>
      <c r="J7859" s="5">
        <v>866.01104999999995</v>
      </c>
      <c r="K7859" s="26">
        <v>0.21</v>
      </c>
    </row>
    <row r="7860" spans="1:11">
      <c r="A7860" s="4">
        <v>72480</v>
      </c>
      <c r="B7860" t="s">
        <v>4899</v>
      </c>
      <c r="C7860" s="5">
        <f>IF($F$2=0," - ",Tabla1[[#This Row],[Base Precio de Lista neto]])</f>
        <v>1288.8966</v>
      </c>
      <c r="D7860" s="5">
        <f>IF($F$2=0," - ",Tabla1[[#This Row],[Base Precio de Lista neto]]*(1-$F$2))</f>
        <v>902.22762</v>
      </c>
      <c r="E7860" s="5">
        <f>IF($F$2=0," - ",Tabla1[[#This Row],[Base para Mejor precio]]*(1-$F$2))</f>
        <v>812.0048579999999</v>
      </c>
      <c r="F7860" s="4" t="s">
        <v>6</v>
      </c>
      <c r="G7860" s="16" t="s">
        <v>5696</v>
      </c>
      <c r="H7860" s="5">
        <f>IFERROR(IF($F$3=0,"-",Tabla1[[#This Row],[Precio de Cliente neto]]*(1+$F$3)),"-")</f>
        <v>1353.3414299999999</v>
      </c>
      <c r="I7860" s="5">
        <v>1288.8966</v>
      </c>
      <c r="J7860" s="5">
        <v>1160.00694</v>
      </c>
      <c r="K7860" s="26">
        <v>0.21</v>
      </c>
    </row>
    <row r="7861" spans="1:11">
      <c r="A7861" s="4">
        <v>72481</v>
      </c>
      <c r="B7861" t="s">
        <v>4900</v>
      </c>
      <c r="C7861" s="5">
        <f>IF($F$2=0," - ",Tabla1[[#This Row],[Base Precio de Lista neto]])</f>
        <v>2029.7014999999999</v>
      </c>
      <c r="D7861" s="5">
        <f>IF($F$2=0," - ",Tabla1[[#This Row],[Base Precio de Lista neto]]*(1-$F$2))</f>
        <v>1420.7910499999998</v>
      </c>
      <c r="E7861" s="5">
        <f>IF($F$2=0," - ",Tabla1[[#This Row],[Base para Mejor precio]]*(1-$F$2))</f>
        <v>1278.711945</v>
      </c>
      <c r="F7861" s="4" t="s">
        <v>6</v>
      </c>
      <c r="G7861" s="16" t="s">
        <v>5696</v>
      </c>
      <c r="H7861" s="5">
        <f>IFERROR(IF($F$3=0,"-",Tabla1[[#This Row],[Precio de Cliente neto]]*(1+$F$3)),"-")</f>
        <v>2131.1865749999997</v>
      </c>
      <c r="I7861" s="5">
        <v>2029.7014999999999</v>
      </c>
      <c r="J7861" s="5">
        <v>1826.73135</v>
      </c>
      <c r="K7861" s="26">
        <v>0.21</v>
      </c>
    </row>
    <row r="7862" spans="1:11">
      <c r="A7862" s="4">
        <v>72482</v>
      </c>
      <c r="B7862" t="s">
        <v>4901</v>
      </c>
      <c r="C7862" s="5">
        <f>IF($F$2=0," - ",Tabla1[[#This Row],[Base Precio de Lista neto]])</f>
        <v>636.57370000000003</v>
      </c>
      <c r="D7862" s="5">
        <f>IF($F$2=0," - ",Tabla1[[#This Row],[Base Precio de Lista neto]]*(1-$F$2))</f>
        <v>445.60158999999999</v>
      </c>
      <c r="E7862" s="5">
        <f>IF($F$2=0," - ",Tabla1[[#This Row],[Base para Mejor precio]]*(1-$F$2))</f>
        <v>401.04143099999999</v>
      </c>
      <c r="F7862" s="4" t="s">
        <v>6</v>
      </c>
      <c r="G7862" s="16" t="s">
        <v>5696</v>
      </c>
      <c r="H7862" s="5">
        <f>IFERROR(IF($F$3=0,"-",Tabla1[[#This Row],[Precio de Cliente neto]]*(1+$F$3)),"-")</f>
        <v>668.40238499999998</v>
      </c>
      <c r="I7862" s="5">
        <v>636.57370000000003</v>
      </c>
      <c r="J7862" s="5">
        <v>572.91633000000002</v>
      </c>
      <c r="K7862" s="26">
        <v>0.21</v>
      </c>
    </row>
    <row r="7863" spans="1:11">
      <c r="A7863" s="4">
        <v>72483</v>
      </c>
      <c r="B7863" t="s">
        <v>4902</v>
      </c>
      <c r="C7863" s="5">
        <f>IF($F$2=0," - ",Tabla1[[#This Row],[Base Precio de Lista neto]])</f>
        <v>636.57370000000003</v>
      </c>
      <c r="D7863" s="5">
        <f>IF($F$2=0," - ",Tabla1[[#This Row],[Base Precio de Lista neto]]*(1-$F$2))</f>
        <v>445.60158999999999</v>
      </c>
      <c r="E7863" s="5">
        <f>IF($F$2=0," - ",Tabla1[[#This Row],[Base para Mejor precio]]*(1-$F$2))</f>
        <v>401.04143099999999</v>
      </c>
      <c r="F7863" s="4" t="s">
        <v>6</v>
      </c>
      <c r="G7863" s="16" t="s">
        <v>5696</v>
      </c>
      <c r="H7863" s="5">
        <f>IFERROR(IF($F$3=0,"-",Tabla1[[#This Row],[Precio de Cliente neto]]*(1+$F$3)),"-")</f>
        <v>668.40238499999998</v>
      </c>
      <c r="I7863" s="5">
        <v>636.57370000000003</v>
      </c>
      <c r="J7863" s="5">
        <v>572.91633000000002</v>
      </c>
      <c r="K7863" s="26">
        <v>0.21</v>
      </c>
    </row>
    <row r="7864" spans="1:11">
      <c r="A7864" s="4">
        <v>72484</v>
      </c>
      <c r="B7864" t="s">
        <v>4903</v>
      </c>
      <c r="C7864" s="5">
        <f>IF($F$2=0," - ",Tabla1[[#This Row],[Base Precio de Lista neto]])</f>
        <v>705.35649999999998</v>
      </c>
      <c r="D7864" s="5">
        <f>IF($F$2=0," - ",Tabla1[[#This Row],[Base Precio de Lista neto]]*(1-$F$2))</f>
        <v>493.74954999999994</v>
      </c>
      <c r="E7864" s="5">
        <f>IF($F$2=0," - ",Tabla1[[#This Row],[Base para Mejor precio]]*(1-$F$2))</f>
        <v>444.37459499999994</v>
      </c>
      <c r="F7864" s="4" t="s">
        <v>6</v>
      </c>
      <c r="G7864" s="16" t="s">
        <v>5696</v>
      </c>
      <c r="H7864" s="5">
        <f>IFERROR(IF($F$3=0,"-",Tabla1[[#This Row],[Precio de Cliente neto]]*(1+$F$3)),"-")</f>
        <v>740.62432499999989</v>
      </c>
      <c r="I7864" s="5">
        <v>705.35649999999998</v>
      </c>
      <c r="J7864" s="5">
        <v>634.82084999999995</v>
      </c>
      <c r="K7864" s="26">
        <v>0.21</v>
      </c>
    </row>
    <row r="7865" spans="1:11">
      <c r="A7865" s="4">
        <v>72485</v>
      </c>
      <c r="B7865" t="s">
        <v>4904</v>
      </c>
      <c r="C7865" s="5">
        <f>IF($F$2=0," - ",Tabla1[[#This Row],[Base Precio de Lista neto]])</f>
        <v>705.35649999999998</v>
      </c>
      <c r="D7865" s="5">
        <f>IF($F$2=0," - ",Tabla1[[#This Row],[Base Precio de Lista neto]]*(1-$F$2))</f>
        <v>493.74954999999994</v>
      </c>
      <c r="E7865" s="5">
        <f>IF($F$2=0," - ",Tabla1[[#This Row],[Base para Mejor precio]]*(1-$F$2))</f>
        <v>444.37459499999994</v>
      </c>
      <c r="F7865" s="4" t="s">
        <v>6</v>
      </c>
      <c r="G7865" s="16" t="s">
        <v>5696</v>
      </c>
      <c r="H7865" s="5">
        <f>IFERROR(IF($F$3=0,"-",Tabla1[[#This Row],[Precio de Cliente neto]]*(1+$F$3)),"-")</f>
        <v>740.62432499999989</v>
      </c>
      <c r="I7865" s="5">
        <v>705.35649999999998</v>
      </c>
      <c r="J7865" s="5">
        <v>634.82084999999995</v>
      </c>
      <c r="K7865" s="26">
        <v>0.21</v>
      </c>
    </row>
    <row r="7866" spans="1:11">
      <c r="A7866" s="4">
        <v>72486</v>
      </c>
      <c r="B7866" t="s">
        <v>4905</v>
      </c>
      <c r="C7866" s="5">
        <f>IF($F$2=0," - ",Tabla1[[#This Row],[Base Precio de Lista neto]])</f>
        <v>705.35649999999998</v>
      </c>
      <c r="D7866" s="5">
        <f>IF($F$2=0," - ",Tabla1[[#This Row],[Base Precio de Lista neto]]*(1-$F$2))</f>
        <v>493.74954999999994</v>
      </c>
      <c r="E7866" s="5">
        <f>IF($F$2=0," - ",Tabla1[[#This Row],[Base para Mejor precio]]*(1-$F$2))</f>
        <v>444.37459499999994</v>
      </c>
      <c r="F7866" s="4" t="s">
        <v>6</v>
      </c>
      <c r="G7866" s="16" t="s">
        <v>5696</v>
      </c>
      <c r="H7866" s="5">
        <f>IFERROR(IF($F$3=0,"-",Tabla1[[#This Row],[Precio de Cliente neto]]*(1+$F$3)),"-")</f>
        <v>740.62432499999989</v>
      </c>
      <c r="I7866" s="5">
        <v>705.35649999999998</v>
      </c>
      <c r="J7866" s="5">
        <v>634.82084999999995</v>
      </c>
      <c r="K7866" s="26">
        <v>0.21</v>
      </c>
    </row>
    <row r="7867" spans="1:11">
      <c r="A7867" s="4">
        <v>72487</v>
      </c>
      <c r="B7867" t="s">
        <v>4906</v>
      </c>
      <c r="C7867" s="5">
        <f>IF($F$2=0," - ",Tabla1[[#This Row],[Base Precio de Lista neto]])</f>
        <v>836.99530000000004</v>
      </c>
      <c r="D7867" s="5">
        <f>IF($F$2=0," - ",Tabla1[[#This Row],[Base Precio de Lista neto]]*(1-$F$2))</f>
        <v>585.89670999999998</v>
      </c>
      <c r="E7867" s="5">
        <f>IF($F$2=0," - ",Tabla1[[#This Row],[Base para Mejor precio]]*(1-$F$2))</f>
        <v>527.30703899999992</v>
      </c>
      <c r="F7867" s="4" t="s">
        <v>6</v>
      </c>
      <c r="G7867" s="16" t="s">
        <v>5696</v>
      </c>
      <c r="H7867" s="5">
        <f>IFERROR(IF($F$3=0,"-",Tabla1[[#This Row],[Precio de Cliente neto]]*(1+$F$3)),"-")</f>
        <v>878.84506499999998</v>
      </c>
      <c r="I7867" s="5">
        <v>836.99530000000004</v>
      </c>
      <c r="J7867" s="5">
        <v>753.29576999999995</v>
      </c>
      <c r="K7867" s="26">
        <v>0.21</v>
      </c>
    </row>
    <row r="7868" spans="1:11">
      <c r="A7868" s="4">
        <v>72488</v>
      </c>
      <c r="B7868" t="s">
        <v>4907</v>
      </c>
      <c r="C7868" s="5">
        <f>IF($F$2=0," - ",Tabla1[[#This Row],[Base Precio de Lista neto]])</f>
        <v>836.99530000000004</v>
      </c>
      <c r="D7868" s="5">
        <f>IF($F$2=0," - ",Tabla1[[#This Row],[Base Precio de Lista neto]]*(1-$F$2))</f>
        <v>585.89670999999998</v>
      </c>
      <c r="E7868" s="5">
        <f>IF($F$2=0," - ",Tabla1[[#This Row],[Base para Mejor precio]]*(1-$F$2))</f>
        <v>527.30703899999992</v>
      </c>
      <c r="F7868" s="4" t="s">
        <v>6</v>
      </c>
      <c r="G7868" s="16" t="s">
        <v>5696</v>
      </c>
      <c r="H7868" s="5">
        <f>IFERROR(IF($F$3=0,"-",Tabla1[[#This Row],[Precio de Cliente neto]]*(1+$F$3)),"-")</f>
        <v>878.84506499999998</v>
      </c>
      <c r="I7868" s="5">
        <v>836.99530000000004</v>
      </c>
      <c r="J7868" s="5">
        <v>753.29576999999995</v>
      </c>
      <c r="K7868" s="26">
        <v>0.21</v>
      </c>
    </row>
    <row r="7869" spans="1:11">
      <c r="A7869" s="4">
        <v>72489</v>
      </c>
      <c r="B7869" t="s">
        <v>4908</v>
      </c>
      <c r="C7869" s="5">
        <f>IF($F$2=0," - ",Tabla1[[#This Row],[Base Precio de Lista neto]])</f>
        <v>873.6961</v>
      </c>
      <c r="D7869" s="5">
        <f>IF($F$2=0," - ",Tabla1[[#This Row],[Base Precio de Lista neto]]*(1-$F$2))</f>
        <v>611.58726999999999</v>
      </c>
      <c r="E7869" s="5">
        <f>IF($F$2=0," - ",Tabla1[[#This Row],[Base para Mejor precio]]*(1-$F$2))</f>
        <v>550.42854299999999</v>
      </c>
      <c r="F7869" s="4" t="s">
        <v>6</v>
      </c>
      <c r="G7869" s="16" t="s">
        <v>5696</v>
      </c>
      <c r="H7869" s="5">
        <f>IFERROR(IF($F$3=0,"-",Tabla1[[#This Row],[Precio de Cliente neto]]*(1+$F$3)),"-")</f>
        <v>917.38090499999998</v>
      </c>
      <c r="I7869" s="5">
        <v>873.6961</v>
      </c>
      <c r="J7869" s="5">
        <v>786.32649000000004</v>
      </c>
      <c r="K7869" s="26">
        <v>0.21</v>
      </c>
    </row>
    <row r="7870" spans="1:11">
      <c r="A7870" s="4">
        <v>72490</v>
      </c>
      <c r="B7870" t="s">
        <v>4909</v>
      </c>
      <c r="C7870" s="5">
        <f>IF($F$2=0," - ",Tabla1[[#This Row],[Base Precio de Lista neto]])</f>
        <v>873.6961</v>
      </c>
      <c r="D7870" s="5">
        <f>IF($F$2=0," - ",Tabla1[[#This Row],[Base Precio de Lista neto]]*(1-$F$2))</f>
        <v>611.58726999999999</v>
      </c>
      <c r="E7870" s="5">
        <f>IF($F$2=0," - ",Tabla1[[#This Row],[Base para Mejor precio]]*(1-$F$2))</f>
        <v>550.42854299999999</v>
      </c>
      <c r="F7870" s="4" t="s">
        <v>6</v>
      </c>
      <c r="G7870" s="16" t="s">
        <v>5696</v>
      </c>
      <c r="H7870" s="5">
        <f>IFERROR(IF($F$3=0,"-",Tabla1[[#This Row],[Precio de Cliente neto]]*(1+$F$3)),"-")</f>
        <v>917.38090499999998</v>
      </c>
      <c r="I7870" s="5">
        <v>873.6961</v>
      </c>
      <c r="J7870" s="5">
        <v>786.32649000000004</v>
      </c>
      <c r="K7870" s="26">
        <v>0.21</v>
      </c>
    </row>
    <row r="7871" spans="1:11">
      <c r="A7871" s="4">
        <v>72491</v>
      </c>
      <c r="B7871" t="s">
        <v>4910</v>
      </c>
      <c r="C7871" s="5">
        <f>IF($F$2=0," - ",Tabla1[[#This Row],[Base Precio de Lista neto]])</f>
        <v>595.03160000000003</v>
      </c>
      <c r="D7871" s="5">
        <f>IF($F$2=0," - ",Tabla1[[#This Row],[Base Precio de Lista neto]]*(1-$F$2))</f>
        <v>416.52211999999997</v>
      </c>
      <c r="E7871" s="5">
        <f>IF($F$2=0," - ",Tabla1[[#This Row],[Base para Mejor precio]]*(1-$F$2))</f>
        <v>374.86990800000001</v>
      </c>
      <c r="F7871" s="4" t="s">
        <v>6</v>
      </c>
      <c r="G7871" s="16" t="s">
        <v>5696</v>
      </c>
      <c r="H7871" s="5">
        <f>IFERROR(IF($F$3=0,"-",Tabla1[[#This Row],[Precio de Cliente neto]]*(1+$F$3)),"-")</f>
        <v>624.7831799999999</v>
      </c>
      <c r="I7871" s="5">
        <v>595.03160000000003</v>
      </c>
      <c r="J7871" s="5">
        <v>535.52844000000005</v>
      </c>
      <c r="K7871" s="26">
        <v>0.21</v>
      </c>
    </row>
    <row r="7872" spans="1:11">
      <c r="A7872" s="4">
        <v>72492</v>
      </c>
      <c r="B7872" t="s">
        <v>4911</v>
      </c>
      <c r="C7872" s="5">
        <f>IF($F$2=0," - ",Tabla1[[#This Row],[Base Precio de Lista neto]])</f>
        <v>704.04859999999996</v>
      </c>
      <c r="D7872" s="5">
        <f>IF($F$2=0," - ",Tabla1[[#This Row],[Base Precio de Lista neto]]*(1-$F$2))</f>
        <v>492.83401999999995</v>
      </c>
      <c r="E7872" s="5">
        <f>IF($F$2=0," - ",Tabla1[[#This Row],[Base para Mejor precio]]*(1-$F$2))</f>
        <v>443.55061799999999</v>
      </c>
      <c r="F7872" s="4" t="s">
        <v>6</v>
      </c>
      <c r="G7872" s="16" t="s">
        <v>5696</v>
      </c>
      <c r="H7872" s="5">
        <f>IFERROR(IF($F$3=0,"-",Tabla1[[#This Row],[Precio de Cliente neto]]*(1+$F$3)),"-")</f>
        <v>739.2510299999999</v>
      </c>
      <c r="I7872" s="5">
        <v>704.04859999999996</v>
      </c>
      <c r="J7872" s="5">
        <v>633.64373999999998</v>
      </c>
      <c r="K7872" s="26">
        <v>0.21</v>
      </c>
    </row>
    <row r="7873" spans="1:11">
      <c r="A7873" s="4">
        <v>72493</v>
      </c>
      <c r="B7873" t="s">
        <v>4912</v>
      </c>
      <c r="C7873" s="5">
        <f>IF($F$2=0," - ",Tabla1[[#This Row],[Base Precio de Lista neto]])</f>
        <v>840.1395</v>
      </c>
      <c r="D7873" s="5">
        <f>IF($F$2=0," - ",Tabla1[[#This Row],[Base Precio de Lista neto]]*(1-$F$2))</f>
        <v>588.09764999999993</v>
      </c>
      <c r="E7873" s="5">
        <f>IF($F$2=0," - ",Tabla1[[#This Row],[Base para Mejor precio]]*(1-$F$2))</f>
        <v>529.28788499999996</v>
      </c>
      <c r="F7873" s="4" t="s">
        <v>6</v>
      </c>
      <c r="G7873" s="16" t="s">
        <v>5696</v>
      </c>
      <c r="H7873" s="5">
        <f>IFERROR(IF($F$3=0,"-",Tabla1[[#This Row],[Precio de Cliente neto]]*(1+$F$3)),"-")</f>
        <v>882.1464749999999</v>
      </c>
      <c r="I7873" s="5">
        <v>840.1395</v>
      </c>
      <c r="J7873" s="5">
        <v>756.12554999999998</v>
      </c>
      <c r="K7873" s="26">
        <v>0.21</v>
      </c>
    </row>
    <row r="7874" spans="1:11">
      <c r="A7874" s="4">
        <v>72494</v>
      </c>
      <c r="B7874" t="s">
        <v>4913</v>
      </c>
      <c r="C7874" s="5">
        <f>IF($F$2=0," - ",Tabla1[[#This Row],[Base Precio de Lista neto]])</f>
        <v>1220.3085000000001</v>
      </c>
      <c r="D7874" s="5">
        <f>IF($F$2=0," - ",Tabla1[[#This Row],[Base Precio de Lista neto]]*(1-$F$2))</f>
        <v>854.21595000000002</v>
      </c>
      <c r="E7874" s="5">
        <f>IF($F$2=0," - ",Tabla1[[#This Row],[Base para Mejor precio]]*(1-$F$2))</f>
        <v>768.794355</v>
      </c>
      <c r="F7874" s="4" t="s">
        <v>6</v>
      </c>
      <c r="G7874" s="16" t="s">
        <v>5696</v>
      </c>
      <c r="H7874" s="5">
        <f>IFERROR(IF($F$3=0,"-",Tabla1[[#This Row],[Precio de Cliente neto]]*(1+$F$3)),"-")</f>
        <v>1281.3239250000001</v>
      </c>
      <c r="I7874" s="5">
        <v>1220.3085000000001</v>
      </c>
      <c r="J7874" s="5">
        <v>1098.27765</v>
      </c>
      <c r="K7874" s="26">
        <v>0.21</v>
      </c>
    </row>
    <row r="7875" spans="1:11">
      <c r="A7875" s="4">
        <v>72495</v>
      </c>
      <c r="B7875" t="s">
        <v>4914</v>
      </c>
      <c r="C7875" s="5">
        <f>IF($F$2=0," - ",Tabla1[[#This Row],[Base Precio de Lista neto]])</f>
        <v>1431.9989</v>
      </c>
      <c r="D7875" s="5">
        <f>IF($F$2=0," - ",Tabla1[[#This Row],[Base Precio de Lista neto]]*(1-$F$2))</f>
        <v>1002.39923</v>
      </c>
      <c r="E7875" s="5">
        <f>IF($F$2=0," - ",Tabla1[[#This Row],[Base para Mejor precio]]*(1-$F$2))</f>
        <v>902.1593069999999</v>
      </c>
      <c r="F7875" s="4" t="s">
        <v>6</v>
      </c>
      <c r="G7875" s="16" t="s">
        <v>5696</v>
      </c>
      <c r="H7875" s="5">
        <f>IFERROR(IF($F$3=0,"-",Tabla1[[#This Row],[Precio de Cliente neto]]*(1+$F$3)),"-")</f>
        <v>1503.598845</v>
      </c>
      <c r="I7875" s="5">
        <v>1431.9989</v>
      </c>
      <c r="J7875" s="5">
        <v>1288.79901</v>
      </c>
      <c r="K7875" s="26">
        <v>0.21</v>
      </c>
    </row>
    <row r="7876" spans="1:11">
      <c r="A7876" s="4">
        <v>72496</v>
      </c>
      <c r="B7876" t="s">
        <v>4915</v>
      </c>
      <c r="C7876" s="5">
        <f>IF($F$2=0," - ",Tabla1[[#This Row],[Base Precio de Lista neto]])</f>
        <v>1431.9989</v>
      </c>
      <c r="D7876" s="5">
        <f>IF($F$2=0," - ",Tabla1[[#This Row],[Base Precio de Lista neto]]*(1-$F$2))</f>
        <v>1002.39923</v>
      </c>
      <c r="E7876" s="5">
        <f>IF($F$2=0," - ",Tabla1[[#This Row],[Base para Mejor precio]]*(1-$F$2))</f>
        <v>902.1593069999999</v>
      </c>
      <c r="F7876" s="4" t="s">
        <v>6</v>
      </c>
      <c r="G7876" s="16" t="s">
        <v>5696</v>
      </c>
      <c r="H7876" s="5">
        <f>IFERROR(IF($F$3=0,"-",Tabla1[[#This Row],[Precio de Cliente neto]]*(1+$F$3)),"-")</f>
        <v>1503.598845</v>
      </c>
      <c r="I7876" s="5">
        <v>1431.9989</v>
      </c>
      <c r="J7876" s="5">
        <v>1288.79901</v>
      </c>
      <c r="K7876" s="26">
        <v>0.21</v>
      </c>
    </row>
    <row r="7877" spans="1:11">
      <c r="A7877" s="4">
        <v>72497</v>
      </c>
      <c r="B7877" t="s">
        <v>4916</v>
      </c>
      <c r="C7877" s="5">
        <f>IF($F$2=0," - ",Tabla1[[#This Row],[Base Precio de Lista neto]])</f>
        <v>1788.7672</v>
      </c>
      <c r="D7877" s="5">
        <f>IF($F$2=0," - ",Tabla1[[#This Row],[Base Precio de Lista neto]]*(1-$F$2))</f>
        <v>1252.1370399999998</v>
      </c>
      <c r="E7877" s="5">
        <f>IF($F$2=0," - ",Tabla1[[#This Row],[Base para Mejor precio]]*(1-$F$2))</f>
        <v>1126.9233359999998</v>
      </c>
      <c r="F7877" s="4" t="s">
        <v>6</v>
      </c>
      <c r="G7877" s="16" t="s">
        <v>5696</v>
      </c>
      <c r="H7877" s="5">
        <f>IFERROR(IF($F$3=0,"-",Tabla1[[#This Row],[Precio de Cliente neto]]*(1+$F$3)),"-")</f>
        <v>1878.2055599999999</v>
      </c>
      <c r="I7877" s="5">
        <v>1788.7672</v>
      </c>
      <c r="J7877" s="5">
        <v>1609.89048</v>
      </c>
      <c r="K7877" s="26">
        <v>0.21</v>
      </c>
    </row>
    <row r="7878" spans="1:11">
      <c r="A7878" s="4">
        <v>72498</v>
      </c>
      <c r="B7878" t="s">
        <v>4917</v>
      </c>
      <c r="C7878" s="5">
        <f>IF($F$2=0," - ",Tabla1[[#This Row],[Base Precio de Lista neto]])</f>
        <v>1788.7672</v>
      </c>
      <c r="D7878" s="5">
        <f>IF($F$2=0," - ",Tabla1[[#This Row],[Base Precio de Lista neto]]*(1-$F$2))</f>
        <v>1252.1370399999998</v>
      </c>
      <c r="E7878" s="5">
        <f>IF($F$2=0," - ",Tabla1[[#This Row],[Base para Mejor precio]]*(1-$F$2))</f>
        <v>1126.9233359999998</v>
      </c>
      <c r="F7878" s="4" t="s">
        <v>6</v>
      </c>
      <c r="G7878" s="16" t="s">
        <v>5696</v>
      </c>
      <c r="H7878" s="5">
        <f>IFERROR(IF($F$3=0,"-",Tabla1[[#This Row],[Precio de Cliente neto]]*(1+$F$3)),"-")</f>
        <v>1878.2055599999999</v>
      </c>
      <c r="I7878" s="5">
        <v>1788.7672</v>
      </c>
      <c r="J7878" s="5">
        <v>1609.89048</v>
      </c>
      <c r="K7878" s="26">
        <v>0.21</v>
      </c>
    </row>
    <row r="7879" spans="1:11">
      <c r="A7879" s="4">
        <v>72499</v>
      </c>
      <c r="B7879" t="s">
        <v>4918</v>
      </c>
      <c r="C7879" s="5">
        <f>IF($F$2=0," - ",Tabla1[[#This Row],[Base Precio de Lista neto]])</f>
        <v>1788.7672</v>
      </c>
      <c r="D7879" s="5">
        <f>IF($F$2=0," - ",Tabla1[[#This Row],[Base Precio de Lista neto]]*(1-$F$2))</f>
        <v>1252.1370399999998</v>
      </c>
      <c r="E7879" s="5">
        <f>IF($F$2=0," - ",Tabla1[[#This Row],[Base para Mejor precio]]*(1-$F$2))</f>
        <v>1126.9233359999998</v>
      </c>
      <c r="F7879" s="4" t="s">
        <v>6</v>
      </c>
      <c r="G7879" s="16" t="s">
        <v>5696</v>
      </c>
      <c r="H7879" s="5">
        <f>IFERROR(IF($F$3=0,"-",Tabla1[[#This Row],[Precio de Cliente neto]]*(1+$F$3)),"-")</f>
        <v>1878.2055599999999</v>
      </c>
      <c r="I7879" s="5">
        <v>1788.7672</v>
      </c>
      <c r="J7879" s="5">
        <v>1609.89048</v>
      </c>
      <c r="K7879" s="26">
        <v>0.21</v>
      </c>
    </row>
    <row r="7880" spans="1:11">
      <c r="A7880" s="4">
        <v>72500</v>
      </c>
      <c r="B7880" t="s">
        <v>4919</v>
      </c>
      <c r="C7880" s="5">
        <f>IF($F$2=0," - ",Tabla1[[#This Row],[Base Precio de Lista neto]])</f>
        <v>1087.5568000000001</v>
      </c>
      <c r="D7880" s="5">
        <f>IF($F$2=0," - ",Tabla1[[#This Row],[Base Precio de Lista neto]]*(1-$F$2))</f>
        <v>761.28976</v>
      </c>
      <c r="E7880" s="5">
        <f>IF($F$2=0," - ",Tabla1[[#This Row],[Base para Mejor precio]]*(1-$F$2))</f>
        <v>685.16078399999992</v>
      </c>
      <c r="F7880" s="4" t="s">
        <v>6</v>
      </c>
      <c r="G7880" s="16" t="s">
        <v>5696</v>
      </c>
      <c r="H7880" s="5">
        <f>IFERROR(IF($F$3=0,"-",Tabla1[[#This Row],[Precio de Cliente neto]]*(1+$F$3)),"-")</f>
        <v>1141.9346399999999</v>
      </c>
      <c r="I7880" s="5">
        <v>1087.5568000000001</v>
      </c>
      <c r="J7880" s="5">
        <v>978.80111999999997</v>
      </c>
      <c r="K7880" s="26">
        <v>0.21</v>
      </c>
    </row>
    <row r="7881" spans="1:11">
      <c r="A7881" s="4">
        <v>72501</v>
      </c>
      <c r="B7881" t="s">
        <v>4920</v>
      </c>
      <c r="C7881" s="5">
        <f>IF($F$2=0," - ",Tabla1[[#This Row],[Base Precio de Lista neto]])</f>
        <v>1214.1312</v>
      </c>
      <c r="D7881" s="5">
        <f>IF($F$2=0," - ",Tabla1[[#This Row],[Base Precio de Lista neto]]*(1-$F$2))</f>
        <v>849.89184</v>
      </c>
      <c r="E7881" s="5">
        <f>IF($F$2=0," - ",Tabla1[[#This Row],[Base para Mejor precio]]*(1-$F$2))</f>
        <v>764.90265599999998</v>
      </c>
      <c r="F7881" s="4" t="s">
        <v>6</v>
      </c>
      <c r="G7881" s="16" t="s">
        <v>5696</v>
      </c>
      <c r="H7881" s="5">
        <f>IFERROR(IF($F$3=0,"-",Tabla1[[#This Row],[Precio de Cliente neto]]*(1+$F$3)),"-")</f>
        <v>1274.8377599999999</v>
      </c>
      <c r="I7881" s="5">
        <v>1214.1312</v>
      </c>
      <c r="J7881" s="5">
        <v>1092.7180800000001</v>
      </c>
      <c r="K7881" s="26">
        <v>0.21</v>
      </c>
    </row>
    <row r="7882" spans="1:11">
      <c r="A7882" s="4">
        <v>72502</v>
      </c>
      <c r="B7882" t="s">
        <v>4921</v>
      </c>
      <c r="C7882" s="5">
        <f>IF($F$2=0," - ",Tabla1[[#This Row],[Base Precio de Lista neto]])</f>
        <v>1584.7565999999999</v>
      </c>
      <c r="D7882" s="5">
        <f>IF($F$2=0," - ",Tabla1[[#This Row],[Base Precio de Lista neto]]*(1-$F$2))</f>
        <v>1109.32962</v>
      </c>
      <c r="E7882" s="5">
        <f>IF($F$2=0," - ",Tabla1[[#This Row],[Base para Mejor precio]]*(1-$F$2))</f>
        <v>998.396658</v>
      </c>
      <c r="F7882" s="4" t="s">
        <v>6</v>
      </c>
      <c r="G7882" s="16" t="s">
        <v>5696</v>
      </c>
      <c r="H7882" s="5">
        <f>IFERROR(IF($F$3=0,"-",Tabla1[[#This Row],[Precio de Cliente neto]]*(1+$F$3)),"-")</f>
        <v>1663.99443</v>
      </c>
      <c r="I7882" s="5">
        <v>1584.7565999999999</v>
      </c>
      <c r="J7882" s="5">
        <v>1426.2809400000001</v>
      </c>
      <c r="K7882" s="26">
        <v>0.21</v>
      </c>
    </row>
    <row r="7883" spans="1:11">
      <c r="A7883" s="4">
        <v>72503</v>
      </c>
      <c r="B7883" t="s">
        <v>4922</v>
      </c>
      <c r="C7883" s="5">
        <f>IF($F$2=0," - ",Tabla1[[#This Row],[Base Precio de Lista neto]])</f>
        <v>1212.6288</v>
      </c>
      <c r="D7883" s="5">
        <f>IF($F$2=0," - ",Tabla1[[#This Row],[Base Precio de Lista neto]]*(1-$F$2))</f>
        <v>848.84015999999997</v>
      </c>
      <c r="E7883" s="5">
        <f>IF($F$2=0," - ",Tabla1[[#This Row],[Base para Mejor precio]]*(1-$F$2))</f>
        <v>763.95614399999988</v>
      </c>
      <c r="F7883" s="4" t="s">
        <v>6</v>
      </c>
      <c r="G7883" s="16" t="s">
        <v>5696</v>
      </c>
      <c r="H7883" s="5">
        <f>IFERROR(IF($F$3=0,"-",Tabla1[[#This Row],[Precio de Cliente neto]]*(1+$F$3)),"-")</f>
        <v>1273.2602400000001</v>
      </c>
      <c r="I7883" s="5">
        <v>1212.6288</v>
      </c>
      <c r="J7883" s="5">
        <v>1091.36592</v>
      </c>
      <c r="K7883" s="26">
        <v>0.21</v>
      </c>
    </row>
    <row r="7884" spans="1:11">
      <c r="A7884" s="4">
        <v>72504</v>
      </c>
      <c r="B7884" t="s">
        <v>4923</v>
      </c>
      <c r="C7884" s="5">
        <f>IF($F$2=0," - ",Tabla1[[#This Row],[Base Precio de Lista neto]])</f>
        <v>1386.5331000000001</v>
      </c>
      <c r="D7884" s="5">
        <f>IF($F$2=0," - ",Tabla1[[#This Row],[Base Precio de Lista neto]]*(1-$F$2))</f>
        <v>970.57317</v>
      </c>
      <c r="E7884" s="5">
        <f>IF($F$2=0," - ",Tabla1[[#This Row],[Base para Mejor precio]]*(1-$F$2))</f>
        <v>873.51585299999988</v>
      </c>
      <c r="F7884" s="4" t="s">
        <v>6</v>
      </c>
      <c r="G7884" s="16" t="s">
        <v>5696</v>
      </c>
      <c r="H7884" s="5">
        <f>IFERROR(IF($F$3=0,"-",Tabla1[[#This Row],[Precio de Cliente neto]]*(1+$F$3)),"-")</f>
        <v>1455.859755</v>
      </c>
      <c r="I7884" s="5">
        <v>1386.5331000000001</v>
      </c>
      <c r="J7884" s="5">
        <v>1247.87979</v>
      </c>
      <c r="K7884" s="26">
        <v>0.21</v>
      </c>
    </row>
    <row r="7885" spans="1:11">
      <c r="A7885" s="4">
        <v>72505</v>
      </c>
      <c r="B7885" t="s">
        <v>4924</v>
      </c>
      <c r="C7885" s="5">
        <f>IF($F$2=0," - ",Tabla1[[#This Row],[Base Precio de Lista neto]])</f>
        <v>1868.4851000000001</v>
      </c>
      <c r="D7885" s="5">
        <f>IF($F$2=0," - ",Tabla1[[#This Row],[Base Precio de Lista neto]]*(1-$F$2))</f>
        <v>1307.93957</v>
      </c>
      <c r="E7885" s="5">
        <f>IF($F$2=0," - ",Tabla1[[#This Row],[Base para Mejor precio]]*(1-$F$2))</f>
        <v>1177.1456129999999</v>
      </c>
      <c r="F7885" s="4" t="s">
        <v>6</v>
      </c>
      <c r="G7885" s="16" t="s">
        <v>5696</v>
      </c>
      <c r="H7885" s="5">
        <f>IFERROR(IF($F$3=0,"-",Tabla1[[#This Row],[Precio de Cliente neto]]*(1+$F$3)),"-")</f>
        <v>1961.909355</v>
      </c>
      <c r="I7885" s="5">
        <v>1868.4851000000001</v>
      </c>
      <c r="J7885" s="5">
        <v>1681.6365900000001</v>
      </c>
      <c r="K7885" s="26">
        <v>0.21</v>
      </c>
    </row>
    <row r="7886" spans="1:11">
      <c r="A7886" s="4">
        <v>72506</v>
      </c>
      <c r="B7886" t="s">
        <v>4925</v>
      </c>
      <c r="C7886" s="5">
        <f>IF($F$2=0," - ",Tabla1[[#This Row],[Base Precio de Lista neto]])</f>
        <v>1450.0015000000001</v>
      </c>
      <c r="D7886" s="5">
        <f>IF($F$2=0," - ",Tabla1[[#This Row],[Base Precio de Lista neto]]*(1-$F$2))</f>
        <v>1015.00105</v>
      </c>
      <c r="E7886" s="5">
        <f>IF($F$2=0," - ",Tabla1[[#This Row],[Base para Mejor precio]]*(1-$F$2))</f>
        <v>913.50094499999989</v>
      </c>
      <c r="F7886" s="4" t="s">
        <v>6</v>
      </c>
      <c r="G7886" s="16" t="s">
        <v>5696</v>
      </c>
      <c r="H7886" s="5">
        <f>IFERROR(IF($F$3=0,"-",Tabla1[[#This Row],[Precio de Cliente neto]]*(1+$F$3)),"-")</f>
        <v>1522.501575</v>
      </c>
      <c r="I7886" s="5">
        <v>1450.0015000000001</v>
      </c>
      <c r="J7886" s="5">
        <v>1305.00135</v>
      </c>
      <c r="K7886" s="26">
        <v>0.21</v>
      </c>
    </row>
    <row r="7887" spans="1:11">
      <c r="A7887" s="4">
        <v>72507</v>
      </c>
      <c r="B7887" t="s">
        <v>4926</v>
      </c>
      <c r="C7887" s="5">
        <f>IF($F$2=0," - ",Tabla1[[#This Row],[Base Precio de Lista neto]])</f>
        <v>1628.7194</v>
      </c>
      <c r="D7887" s="5">
        <f>IF($F$2=0," - ",Tabla1[[#This Row],[Base Precio de Lista neto]]*(1-$F$2))</f>
        <v>1140.10358</v>
      </c>
      <c r="E7887" s="5">
        <f>IF($F$2=0," - ",Tabla1[[#This Row],[Base para Mejor precio]]*(1-$F$2))</f>
        <v>1026.093222</v>
      </c>
      <c r="F7887" s="4" t="s">
        <v>6</v>
      </c>
      <c r="G7887" s="16" t="s">
        <v>5696</v>
      </c>
      <c r="H7887" s="5">
        <f>IFERROR(IF($F$3=0,"-",Tabla1[[#This Row],[Precio de Cliente neto]]*(1+$F$3)),"-")</f>
        <v>1710.1553699999999</v>
      </c>
      <c r="I7887" s="5">
        <v>1628.7194</v>
      </c>
      <c r="J7887" s="5">
        <v>1465.84746</v>
      </c>
      <c r="K7887" s="26">
        <v>0.21</v>
      </c>
    </row>
    <row r="7888" spans="1:11">
      <c r="A7888" s="4">
        <v>72508</v>
      </c>
      <c r="B7888" t="s">
        <v>4927</v>
      </c>
      <c r="C7888" s="5">
        <f>IF($F$2=0," - ",Tabla1[[#This Row],[Base Precio de Lista neto]])</f>
        <v>2247.3744000000002</v>
      </c>
      <c r="D7888" s="5">
        <f>IF($F$2=0," - ",Tabla1[[#This Row],[Base Precio de Lista neto]]*(1-$F$2))</f>
        <v>1573.1620800000001</v>
      </c>
      <c r="E7888" s="5">
        <f>IF($F$2=0," - ",Tabla1[[#This Row],[Base para Mejor precio]]*(1-$F$2))</f>
        <v>1415.8458719999999</v>
      </c>
      <c r="F7888" s="4" t="s">
        <v>6</v>
      </c>
      <c r="G7888" s="16" t="s">
        <v>5696</v>
      </c>
      <c r="H7888" s="5">
        <f>IFERROR(IF($F$3=0,"-",Tabla1[[#This Row],[Precio de Cliente neto]]*(1+$F$3)),"-")</f>
        <v>2359.7431200000001</v>
      </c>
      <c r="I7888" s="5">
        <v>2247.3744000000002</v>
      </c>
      <c r="J7888" s="5">
        <v>2022.63696</v>
      </c>
      <c r="K7888" s="26">
        <v>0.21</v>
      </c>
    </row>
    <row r="7889" spans="1:11">
      <c r="A7889" s="4">
        <v>78501</v>
      </c>
      <c r="B7889" t="s">
        <v>4928</v>
      </c>
      <c r="C7889" s="5">
        <f>IF($F$2=0," - ",Tabla1[[#This Row],[Base Precio de Lista neto]])</f>
        <v>1014.0114</v>
      </c>
      <c r="D7889" s="5">
        <f>IF($F$2=0," - ",Tabla1[[#This Row],[Base Precio de Lista neto]]*(1-$F$2))</f>
        <v>709.80797999999993</v>
      </c>
      <c r="E7889" s="5">
        <f>IF($F$2=0," - ",Tabla1[[#This Row],[Base para Mejor precio]]*(1-$F$2))</f>
        <v>638.82718199999999</v>
      </c>
      <c r="F7889" s="4" t="s">
        <v>6</v>
      </c>
      <c r="G7889" s="16" t="s">
        <v>5696</v>
      </c>
      <c r="H7889" s="5">
        <f>IFERROR(IF($F$3=0,"-",Tabla1[[#This Row],[Precio de Cliente neto]]*(1+$F$3)),"-")</f>
        <v>1064.7119699999998</v>
      </c>
      <c r="I7889" s="5">
        <v>1014.0114</v>
      </c>
      <c r="J7889" s="5">
        <v>912.61026000000004</v>
      </c>
      <c r="K7889" s="26">
        <v>0.21</v>
      </c>
    </row>
    <row r="7890" spans="1:11">
      <c r="A7890" s="4">
        <v>78502</v>
      </c>
      <c r="B7890" t="s">
        <v>4929</v>
      </c>
      <c r="C7890" s="5">
        <f>IF($F$2=0," - ",Tabla1[[#This Row],[Base Precio de Lista neto]])</f>
        <v>1469.1881000000001</v>
      </c>
      <c r="D7890" s="5">
        <f>IF($F$2=0," - ",Tabla1[[#This Row],[Base Precio de Lista neto]]*(1-$F$2))</f>
        <v>1028.4316699999999</v>
      </c>
      <c r="E7890" s="5">
        <f>IF($F$2=0," - ",Tabla1[[#This Row],[Base para Mejor precio]]*(1-$F$2))</f>
        <v>925.58850299999995</v>
      </c>
      <c r="F7890" s="4" t="s">
        <v>6</v>
      </c>
      <c r="G7890" s="16" t="s">
        <v>5696</v>
      </c>
      <c r="H7890" s="5">
        <f>IFERROR(IF($F$3=0,"-",Tabla1[[#This Row],[Precio de Cliente neto]]*(1+$F$3)),"-")</f>
        <v>1542.6475049999999</v>
      </c>
      <c r="I7890" s="5">
        <v>1469.1881000000001</v>
      </c>
      <c r="J7890" s="5">
        <v>1322.26929</v>
      </c>
      <c r="K7890" s="26">
        <v>0.21</v>
      </c>
    </row>
    <row r="7891" spans="1:11">
      <c r="A7891" s="4">
        <v>78503</v>
      </c>
      <c r="B7891" t="s">
        <v>4930</v>
      </c>
      <c r="C7891" s="5">
        <f>IF($F$2=0," - ",Tabla1[[#This Row],[Base Precio de Lista neto]])</f>
        <v>2776.3926999999999</v>
      </c>
      <c r="D7891" s="5">
        <f>IF($F$2=0," - ",Tabla1[[#This Row],[Base Precio de Lista neto]]*(1-$F$2))</f>
        <v>1943.4748899999997</v>
      </c>
      <c r="E7891" s="5">
        <f>IF($F$2=0," - ",Tabla1[[#This Row],[Base para Mejor precio]]*(1-$F$2))</f>
        <v>1749.127401</v>
      </c>
      <c r="F7891" s="4" t="s">
        <v>6</v>
      </c>
      <c r="G7891" s="16" t="s">
        <v>5696</v>
      </c>
      <c r="H7891" s="5">
        <f>IFERROR(IF($F$3=0,"-",Tabla1[[#This Row],[Precio de Cliente neto]]*(1+$F$3)),"-")</f>
        <v>2915.2123349999997</v>
      </c>
      <c r="I7891" s="5">
        <v>2776.3926999999999</v>
      </c>
      <c r="J7891" s="5">
        <v>2498.7534300000002</v>
      </c>
      <c r="K7891" s="26">
        <v>0.21</v>
      </c>
    </row>
    <row r="7892" spans="1:11">
      <c r="A7892" s="4">
        <v>78511</v>
      </c>
      <c r="B7892" t="s">
        <v>4931</v>
      </c>
      <c r="C7892" s="5">
        <f>IF($F$2=0," - ",Tabla1[[#This Row],[Base Precio de Lista neto]])</f>
        <v>1655.4675999999999</v>
      </c>
      <c r="D7892" s="5">
        <f>IF($F$2=0," - ",Tabla1[[#This Row],[Base Precio de Lista neto]]*(1-$F$2))</f>
        <v>1158.8273199999999</v>
      </c>
      <c r="E7892" s="5">
        <f>IF($F$2=0," - ",Tabla1[[#This Row],[Base para Mejor precio]]*(1-$F$2))</f>
        <v>1042.9445879999998</v>
      </c>
      <c r="F7892" s="4" t="s">
        <v>6</v>
      </c>
      <c r="G7892" s="16" t="s">
        <v>5696</v>
      </c>
      <c r="H7892" s="5">
        <f>IFERROR(IF($F$3=0,"-",Tabla1[[#This Row],[Precio de Cliente neto]]*(1+$F$3)),"-")</f>
        <v>1738.2409799999998</v>
      </c>
      <c r="I7892" s="5">
        <v>1655.4675999999999</v>
      </c>
      <c r="J7892" s="5">
        <v>1489.92084</v>
      </c>
      <c r="K7892" s="26">
        <v>0.21</v>
      </c>
    </row>
    <row r="7893" spans="1:11">
      <c r="A7893" s="4">
        <v>78512</v>
      </c>
      <c r="B7893" t="s">
        <v>4932</v>
      </c>
      <c r="C7893" s="5">
        <f>IF($F$2=0," - ",Tabla1[[#This Row],[Base Precio de Lista neto]])</f>
        <v>2387.6298000000002</v>
      </c>
      <c r="D7893" s="5">
        <f>IF($F$2=0," - ",Tabla1[[#This Row],[Base Precio de Lista neto]]*(1-$F$2))</f>
        <v>1671.34086</v>
      </c>
      <c r="E7893" s="5">
        <f>IF($F$2=0," - ",Tabla1[[#This Row],[Base para Mejor precio]]*(1-$F$2))</f>
        <v>1504.206774</v>
      </c>
      <c r="F7893" s="4" t="s">
        <v>6</v>
      </c>
      <c r="G7893" s="16" t="s">
        <v>5696</v>
      </c>
      <c r="H7893" s="5">
        <f>IFERROR(IF($F$3=0,"-",Tabla1[[#This Row],[Precio de Cliente neto]]*(1+$F$3)),"-")</f>
        <v>2507.0112899999999</v>
      </c>
      <c r="I7893" s="5">
        <v>2387.6298000000002</v>
      </c>
      <c r="J7893" s="5">
        <v>2148.8668200000002</v>
      </c>
      <c r="K7893" s="26">
        <v>0.21</v>
      </c>
    </row>
    <row r="7894" spans="1:11">
      <c r="A7894" s="4">
        <v>78513</v>
      </c>
      <c r="B7894" t="s">
        <v>4933</v>
      </c>
      <c r="C7894" s="5">
        <f>IF($F$2=0," - ",Tabla1[[#This Row],[Base Precio de Lista neto]])</f>
        <v>3552.288</v>
      </c>
      <c r="D7894" s="5">
        <f>IF($F$2=0," - ",Tabla1[[#This Row],[Base Precio de Lista neto]]*(1-$F$2))</f>
        <v>2486.6016</v>
      </c>
      <c r="E7894" s="5">
        <f>IF($F$2=0," - ",Tabla1[[#This Row],[Base para Mejor precio]]*(1-$F$2))</f>
        <v>2237.9414400000001</v>
      </c>
      <c r="F7894" s="4" t="s">
        <v>6</v>
      </c>
      <c r="G7894" s="16" t="s">
        <v>5696</v>
      </c>
      <c r="H7894" s="5">
        <f>IFERROR(IF($F$3=0,"-",Tabla1[[#This Row],[Precio de Cliente neto]]*(1+$F$3)),"-")</f>
        <v>3729.9023999999999</v>
      </c>
      <c r="I7894" s="5">
        <v>3552.288</v>
      </c>
      <c r="J7894" s="5">
        <v>3197.0592000000001</v>
      </c>
      <c r="K7894" s="26">
        <v>0.21</v>
      </c>
    </row>
    <row r="7895" spans="1:11">
      <c r="A7895" s="4">
        <v>78521</v>
      </c>
      <c r="B7895" t="s">
        <v>4934</v>
      </c>
      <c r="C7895" s="5">
        <f>IF($F$2=0," - ",Tabla1[[#This Row],[Base Precio de Lista neto]])</f>
        <v>1346.0817</v>
      </c>
      <c r="D7895" s="5">
        <f>IF($F$2=0," - ",Tabla1[[#This Row],[Base Precio de Lista neto]]*(1-$F$2))</f>
        <v>942.25718999999992</v>
      </c>
      <c r="E7895" s="5">
        <f>IF($F$2=0," - ",Tabla1[[#This Row],[Base para Mejor precio]]*(1-$F$2))</f>
        <v>848.0314709999999</v>
      </c>
      <c r="F7895" s="4" t="s">
        <v>6</v>
      </c>
      <c r="G7895" s="16" t="s">
        <v>5696</v>
      </c>
      <c r="H7895" s="5">
        <f>IFERROR(IF($F$3=0,"-",Tabla1[[#This Row],[Precio de Cliente neto]]*(1+$F$3)),"-")</f>
        <v>1413.3857849999999</v>
      </c>
      <c r="I7895" s="5">
        <v>1346.0817</v>
      </c>
      <c r="J7895" s="5">
        <v>1211.47353</v>
      </c>
      <c r="K7895" s="26">
        <v>0.21</v>
      </c>
    </row>
    <row r="7896" spans="1:11">
      <c r="A7896" s="4">
        <v>78522</v>
      </c>
      <c r="B7896" t="s">
        <v>4935</v>
      </c>
      <c r="C7896" s="5">
        <f>IF($F$2=0," - ",Tabla1[[#This Row],[Base Precio de Lista neto]])</f>
        <v>1708.3831</v>
      </c>
      <c r="D7896" s="5">
        <f>IF($F$2=0," - ",Tabla1[[#This Row],[Base Precio de Lista neto]]*(1-$F$2))</f>
        <v>1195.86817</v>
      </c>
      <c r="E7896" s="5">
        <f>IF($F$2=0," - ",Tabla1[[#This Row],[Base para Mejor precio]]*(1-$F$2))</f>
        <v>1076.2813529999999</v>
      </c>
      <c r="F7896" s="4" t="s">
        <v>6</v>
      </c>
      <c r="G7896" s="16" t="s">
        <v>5696</v>
      </c>
      <c r="H7896" s="5">
        <f>IFERROR(IF($F$3=0,"-",Tabla1[[#This Row],[Precio de Cliente neto]]*(1+$F$3)),"-")</f>
        <v>1793.8022550000001</v>
      </c>
      <c r="I7896" s="5">
        <v>1708.3831</v>
      </c>
      <c r="J7896" s="5">
        <v>1537.5447899999999</v>
      </c>
      <c r="K7896" s="26">
        <v>0.21</v>
      </c>
    </row>
    <row r="7897" spans="1:11">
      <c r="A7897" s="4">
        <v>78523</v>
      </c>
      <c r="B7897" t="s">
        <v>4936</v>
      </c>
      <c r="C7897" s="5">
        <f>IF($F$2=0," - ",Tabla1[[#This Row],[Base Precio de Lista neto]])</f>
        <v>3037.1759999999999</v>
      </c>
      <c r="D7897" s="5">
        <f>IF($F$2=0," - ",Tabla1[[#This Row],[Base Precio de Lista neto]]*(1-$F$2))</f>
        <v>2126.0231999999996</v>
      </c>
      <c r="E7897" s="5">
        <f>IF($F$2=0," - ",Tabla1[[#This Row],[Base para Mejor precio]]*(1-$F$2))</f>
        <v>1913.4208799999999</v>
      </c>
      <c r="F7897" s="4" t="s">
        <v>6</v>
      </c>
      <c r="G7897" s="16" t="s">
        <v>5696</v>
      </c>
      <c r="H7897" s="5">
        <f>IFERROR(IF($F$3=0,"-",Tabla1[[#This Row],[Precio de Cliente neto]]*(1+$F$3)),"-")</f>
        <v>3189.0347999999994</v>
      </c>
      <c r="I7897" s="5">
        <v>3037.1759999999999</v>
      </c>
      <c r="J7897" s="5">
        <v>2733.4584</v>
      </c>
      <c r="K7897" s="26">
        <v>0.21</v>
      </c>
    </row>
    <row r="7898" spans="1:11">
      <c r="A7898" s="4">
        <v>78531</v>
      </c>
      <c r="B7898" t="s">
        <v>4937</v>
      </c>
      <c r="C7898" s="5">
        <f>IF($F$2=0," - ",Tabla1[[#This Row],[Base Precio de Lista neto]])</f>
        <v>1102.0224000000001</v>
      </c>
      <c r="D7898" s="5">
        <f>IF($F$2=0," - ",Tabla1[[#This Row],[Base Precio de Lista neto]]*(1-$F$2))</f>
        <v>771.41567999999995</v>
      </c>
      <c r="E7898" s="5">
        <f>IF($F$2=0," - ",Tabla1[[#This Row],[Base para Mejor precio]]*(1-$F$2))</f>
        <v>694.27411199999995</v>
      </c>
      <c r="F7898" s="4" t="s">
        <v>6</v>
      </c>
      <c r="G7898" s="16" t="s">
        <v>5696</v>
      </c>
      <c r="H7898" s="5">
        <f>IFERROR(IF($F$3=0,"-",Tabla1[[#This Row],[Precio de Cliente neto]]*(1+$F$3)),"-")</f>
        <v>1157.1235199999999</v>
      </c>
      <c r="I7898" s="5">
        <v>1102.0224000000001</v>
      </c>
      <c r="J7898" s="5">
        <v>991.82015999999999</v>
      </c>
      <c r="K7898" s="26">
        <v>0.21</v>
      </c>
    </row>
    <row r="7899" spans="1:11">
      <c r="A7899" s="4">
        <v>78532</v>
      </c>
      <c r="B7899" t="s">
        <v>4938</v>
      </c>
      <c r="C7899" s="5">
        <f>IF($F$2=0," - ",Tabla1[[#This Row],[Base Precio de Lista neto]])</f>
        <v>1346.0817</v>
      </c>
      <c r="D7899" s="5">
        <f>IF($F$2=0," - ",Tabla1[[#This Row],[Base Precio de Lista neto]]*(1-$F$2))</f>
        <v>942.25718999999992</v>
      </c>
      <c r="E7899" s="5">
        <f>IF($F$2=0," - ",Tabla1[[#This Row],[Base para Mejor precio]]*(1-$F$2))</f>
        <v>848.0314709999999</v>
      </c>
      <c r="F7899" s="4" t="s">
        <v>6</v>
      </c>
      <c r="G7899" s="16" t="s">
        <v>5696</v>
      </c>
      <c r="H7899" s="5">
        <f>IFERROR(IF($F$3=0,"-",Tabla1[[#This Row],[Precio de Cliente neto]]*(1+$F$3)),"-")</f>
        <v>1413.3857849999999</v>
      </c>
      <c r="I7899" s="5">
        <v>1346.0817</v>
      </c>
      <c r="J7899" s="5">
        <v>1211.47353</v>
      </c>
      <c r="K7899" s="26">
        <v>0.21</v>
      </c>
    </row>
    <row r="7900" spans="1:11">
      <c r="A7900" s="4">
        <v>78533</v>
      </c>
      <c r="B7900" t="s">
        <v>4939</v>
      </c>
      <c r="C7900" s="5">
        <f>IF($F$2=0," - ",Tabla1[[#This Row],[Base Precio de Lista neto]])</f>
        <v>1775.8713</v>
      </c>
      <c r="D7900" s="5">
        <f>IF($F$2=0," - ",Tabla1[[#This Row],[Base Precio de Lista neto]]*(1-$F$2))</f>
        <v>1243.1099099999999</v>
      </c>
      <c r="E7900" s="5">
        <f>IF($F$2=0," - ",Tabla1[[#This Row],[Base para Mejor precio]]*(1-$F$2))</f>
        <v>1118.7989189999998</v>
      </c>
      <c r="F7900" s="4" t="s">
        <v>6</v>
      </c>
      <c r="G7900" s="16" t="s">
        <v>5696</v>
      </c>
      <c r="H7900" s="5">
        <f>IFERROR(IF($F$3=0,"-",Tabla1[[#This Row],[Precio de Cliente neto]]*(1+$F$3)),"-")</f>
        <v>1864.6648649999997</v>
      </c>
      <c r="I7900" s="5">
        <v>1775.8713</v>
      </c>
      <c r="J7900" s="5">
        <v>1598.2841699999999</v>
      </c>
      <c r="K7900" s="26">
        <v>0.21</v>
      </c>
    </row>
    <row r="7901" spans="1:11">
      <c r="A7901" s="4">
        <v>78541</v>
      </c>
      <c r="B7901" t="s">
        <v>4940</v>
      </c>
      <c r="C7901" s="5">
        <f>IF($F$2=0," - ",Tabla1[[#This Row],[Base Precio de Lista neto]])</f>
        <v>1063.1523999999999</v>
      </c>
      <c r="D7901" s="5">
        <f>IF($F$2=0," - ",Tabla1[[#This Row],[Base Precio de Lista neto]]*(1-$F$2))</f>
        <v>744.20667999999989</v>
      </c>
      <c r="E7901" s="5">
        <f>IF($F$2=0," - ",Tabla1[[#This Row],[Base para Mejor precio]]*(1-$F$2))</f>
        <v>669.78601200000003</v>
      </c>
      <c r="F7901" s="4" t="s">
        <v>6</v>
      </c>
      <c r="G7901" s="16" t="s">
        <v>5696</v>
      </c>
      <c r="H7901" s="5">
        <f>IFERROR(IF($F$3=0,"-",Tabla1[[#This Row],[Precio de Cliente neto]]*(1+$F$3)),"-")</f>
        <v>1116.3100199999999</v>
      </c>
      <c r="I7901" s="5">
        <v>1063.1523999999999</v>
      </c>
      <c r="J7901" s="5">
        <v>956.83716000000004</v>
      </c>
      <c r="K7901" s="26">
        <v>0.21</v>
      </c>
    </row>
    <row r="7902" spans="1:11">
      <c r="A7902" s="4">
        <v>78542</v>
      </c>
      <c r="B7902" t="s">
        <v>4941</v>
      </c>
      <c r="C7902" s="5">
        <f>IF($F$2=0," - ",Tabla1[[#This Row],[Base Precio de Lista neto]])</f>
        <v>1227.2277999999999</v>
      </c>
      <c r="D7902" s="5">
        <f>IF($F$2=0," - ",Tabla1[[#This Row],[Base Precio de Lista neto]]*(1-$F$2))</f>
        <v>859.05945999999983</v>
      </c>
      <c r="E7902" s="5">
        <f>IF($F$2=0," - ",Tabla1[[#This Row],[Base para Mejor precio]]*(1-$F$2))</f>
        <v>773.15351399999997</v>
      </c>
      <c r="F7902" s="4" t="s">
        <v>6</v>
      </c>
      <c r="G7902" s="16" t="s">
        <v>5696</v>
      </c>
      <c r="H7902" s="5">
        <f>IFERROR(IF($F$3=0,"-",Tabla1[[#This Row],[Precio de Cliente neto]]*(1+$F$3)),"-")</f>
        <v>1288.5891899999997</v>
      </c>
      <c r="I7902" s="5">
        <v>1227.2277999999999</v>
      </c>
      <c r="J7902" s="5">
        <v>1104.5050200000001</v>
      </c>
      <c r="K7902" s="26">
        <v>0.21</v>
      </c>
    </row>
    <row r="7903" spans="1:11">
      <c r="A7903" s="4">
        <v>78543</v>
      </c>
      <c r="B7903" t="s">
        <v>4942</v>
      </c>
      <c r="C7903" s="5">
        <f>IF($F$2=0," - ",Tabla1[[#This Row],[Base Precio de Lista neto]])</f>
        <v>1964.3121000000001</v>
      </c>
      <c r="D7903" s="5">
        <f>IF($F$2=0," - ",Tabla1[[#This Row],[Base Precio de Lista neto]]*(1-$F$2))</f>
        <v>1375.01847</v>
      </c>
      <c r="E7903" s="5">
        <f>IF($F$2=0," - ",Tabla1[[#This Row],[Base para Mejor precio]]*(1-$F$2))</f>
        <v>1237.5166229999998</v>
      </c>
      <c r="F7903" s="4" t="s">
        <v>6</v>
      </c>
      <c r="G7903" s="16" t="s">
        <v>5696</v>
      </c>
      <c r="H7903" s="5">
        <f>IFERROR(IF($F$3=0,"-",Tabla1[[#This Row],[Precio de Cliente neto]]*(1+$F$3)),"-")</f>
        <v>2062.527705</v>
      </c>
      <c r="I7903" s="5">
        <v>1964.3121000000001</v>
      </c>
      <c r="J7903" s="5">
        <v>1767.8808899999999</v>
      </c>
      <c r="K7903" s="26">
        <v>0.21</v>
      </c>
    </row>
    <row r="7904" spans="1:11">
      <c r="A7904" s="4">
        <v>78551</v>
      </c>
      <c r="B7904" t="s">
        <v>4943</v>
      </c>
      <c r="C7904" s="5">
        <f>IF($F$2=0," - ",Tabla1[[#This Row],[Base Precio de Lista neto]])</f>
        <v>678.0204</v>
      </c>
      <c r="D7904" s="5">
        <f>IF($F$2=0," - ",Tabla1[[#This Row],[Base Precio de Lista neto]]*(1-$F$2))</f>
        <v>474.61427999999995</v>
      </c>
      <c r="E7904" s="5">
        <f>IF($F$2=0," - ",Tabla1[[#This Row],[Base para Mejor precio]]*(1-$F$2))</f>
        <v>427.15285199999994</v>
      </c>
      <c r="F7904" s="4" t="s">
        <v>6</v>
      </c>
      <c r="G7904" s="16" t="s">
        <v>5696</v>
      </c>
      <c r="H7904" s="5">
        <f>IFERROR(IF($F$3=0,"-",Tabla1[[#This Row],[Precio de Cliente neto]]*(1+$F$3)),"-")</f>
        <v>711.9214199999999</v>
      </c>
      <c r="I7904" s="5">
        <v>678.0204</v>
      </c>
      <c r="J7904" s="5">
        <v>610.21835999999996</v>
      </c>
      <c r="K7904" s="26">
        <v>0.21</v>
      </c>
    </row>
    <row r="7905" spans="1:11">
      <c r="A7905" s="4">
        <v>78552</v>
      </c>
      <c r="B7905" t="s">
        <v>4944</v>
      </c>
      <c r="C7905" s="5">
        <f>IF($F$2=0," - ",Tabla1[[#This Row],[Base Precio de Lista neto]])</f>
        <v>979.45839999999998</v>
      </c>
      <c r="D7905" s="5">
        <f>IF($F$2=0," - ",Tabla1[[#This Row],[Base Precio de Lista neto]]*(1-$F$2))</f>
        <v>685.62087999999994</v>
      </c>
      <c r="E7905" s="5">
        <f>IF($F$2=0," - ",Tabla1[[#This Row],[Base para Mejor precio]]*(1-$F$2))</f>
        <v>617.05879199999993</v>
      </c>
      <c r="F7905" s="4" t="s">
        <v>6</v>
      </c>
      <c r="G7905" s="16" t="s">
        <v>5696</v>
      </c>
      <c r="H7905" s="5">
        <f>IFERROR(IF($F$3=0,"-",Tabla1[[#This Row],[Precio de Cliente neto]]*(1+$F$3)),"-")</f>
        <v>1028.4313199999999</v>
      </c>
      <c r="I7905" s="5">
        <v>979.45839999999998</v>
      </c>
      <c r="J7905" s="5">
        <v>881.51256000000001</v>
      </c>
      <c r="K7905" s="26">
        <v>0.21</v>
      </c>
    </row>
    <row r="7906" spans="1:11">
      <c r="A7906" s="4">
        <v>78553</v>
      </c>
      <c r="B7906" t="s">
        <v>4945</v>
      </c>
      <c r="C7906" s="5">
        <f>IF($F$2=0," - ",Tabla1[[#This Row],[Base Precio de Lista neto]])</f>
        <v>1284.5273</v>
      </c>
      <c r="D7906" s="5">
        <f>IF($F$2=0," - ",Tabla1[[#This Row],[Base Precio de Lista neto]]*(1-$F$2))</f>
        <v>899.16910999999993</v>
      </c>
      <c r="E7906" s="5">
        <f>IF($F$2=0," - ",Tabla1[[#This Row],[Base para Mejor precio]]*(1-$F$2))</f>
        <v>809.25219899999991</v>
      </c>
      <c r="F7906" s="4" t="s">
        <v>6</v>
      </c>
      <c r="G7906" s="16" t="s">
        <v>5696</v>
      </c>
      <c r="H7906" s="5">
        <f>IFERROR(IF($F$3=0,"-",Tabla1[[#This Row],[Precio de Cliente neto]]*(1+$F$3)),"-")</f>
        <v>1348.753665</v>
      </c>
      <c r="I7906" s="5">
        <v>1284.5273</v>
      </c>
      <c r="J7906" s="5">
        <v>1156.07457</v>
      </c>
      <c r="K7906" s="26">
        <v>0.21</v>
      </c>
    </row>
    <row r="7907" spans="1:11">
      <c r="A7907" s="4">
        <v>78561</v>
      </c>
      <c r="B7907" t="s">
        <v>5673</v>
      </c>
      <c r="C7907" s="5">
        <f>IF($F$2=0," - ",Tabla1[[#This Row],[Base Precio de Lista neto]])</f>
        <v>4287.6836999999996</v>
      </c>
      <c r="D7907" s="5">
        <f>IF($F$2=0," - ",Tabla1[[#This Row],[Base Precio de Lista neto]]*(1-$F$2))</f>
        <v>3001.3785899999993</v>
      </c>
      <c r="E7907" s="5">
        <f>IF($F$2=0," - ",Tabla1[[#This Row],[Base para Mejor precio]]*(1-$F$2))</f>
        <v>2701.2407309999999</v>
      </c>
      <c r="F7907" s="4" t="s">
        <v>6</v>
      </c>
      <c r="G7907" s="16" t="s">
        <v>5696</v>
      </c>
      <c r="H7907" s="5">
        <f>IFERROR(IF($F$3=0,"-",Tabla1[[#This Row],[Precio de Cliente neto]]*(1+$F$3)),"-")</f>
        <v>4502.0678849999986</v>
      </c>
      <c r="I7907" s="5">
        <v>4287.6836999999996</v>
      </c>
      <c r="J7907" s="5">
        <v>3858.9153299999998</v>
      </c>
      <c r="K7907" s="26">
        <v>0.21</v>
      </c>
    </row>
    <row r="7908" spans="1:11">
      <c r="A7908" s="4">
        <v>78562</v>
      </c>
      <c r="B7908" t="s">
        <v>5674</v>
      </c>
      <c r="C7908" s="5">
        <f>IF($F$2=0," - ",Tabla1[[#This Row],[Base Precio de Lista neto]])</f>
        <v>5199.1207000000004</v>
      </c>
      <c r="D7908" s="5">
        <f>IF($F$2=0," - ",Tabla1[[#This Row],[Base Precio de Lista neto]]*(1-$F$2))</f>
        <v>3639.3844899999999</v>
      </c>
      <c r="E7908" s="5">
        <f>IF($F$2=0," - ",Tabla1[[#This Row],[Base para Mejor precio]]*(1-$F$2))</f>
        <v>3275.4460409999997</v>
      </c>
      <c r="F7908" s="4" t="s">
        <v>6</v>
      </c>
      <c r="G7908" s="16" t="s">
        <v>5696</v>
      </c>
      <c r="H7908" s="5">
        <f>IFERROR(IF($F$3=0,"-",Tabla1[[#This Row],[Precio de Cliente neto]]*(1+$F$3)),"-")</f>
        <v>5459.0767349999996</v>
      </c>
      <c r="I7908" s="5">
        <v>5199.1207000000004</v>
      </c>
      <c r="J7908" s="5">
        <v>4679.2086300000001</v>
      </c>
      <c r="K7908" s="26">
        <v>0.21</v>
      </c>
    </row>
    <row r="7909" spans="1:11">
      <c r="A7909" s="4">
        <v>78563</v>
      </c>
      <c r="B7909" t="s">
        <v>5675</v>
      </c>
      <c r="C7909" s="5">
        <f>IF($F$2=0," - ",Tabla1[[#This Row],[Base Precio de Lista neto]])</f>
        <v>6425.3253999999997</v>
      </c>
      <c r="D7909" s="5">
        <f>IF($F$2=0," - ",Tabla1[[#This Row],[Base Precio de Lista neto]]*(1-$F$2))</f>
        <v>4497.7277799999993</v>
      </c>
      <c r="E7909" s="5">
        <f>IF($F$2=0," - ",Tabla1[[#This Row],[Base para Mejor precio]]*(1-$F$2))</f>
        <v>4047.9550019999992</v>
      </c>
      <c r="F7909" s="4" t="s">
        <v>6</v>
      </c>
      <c r="G7909" s="16" t="s">
        <v>5696</v>
      </c>
      <c r="H7909" s="5">
        <f>IFERROR(IF($F$3=0,"-",Tabla1[[#This Row],[Precio de Cliente neto]]*(1+$F$3)),"-")</f>
        <v>6746.5916699999989</v>
      </c>
      <c r="I7909" s="5">
        <v>6425.3253999999997</v>
      </c>
      <c r="J7909" s="5">
        <v>5782.7928599999996</v>
      </c>
      <c r="K7909" s="26">
        <v>0.21</v>
      </c>
    </row>
    <row r="7910" spans="1:11">
      <c r="A7910" s="4">
        <v>78591</v>
      </c>
      <c r="B7910" t="s">
        <v>4946</v>
      </c>
      <c r="C7910" s="5">
        <f>IF($F$2=0," - ",Tabla1[[#This Row],[Base Precio de Lista neto]])</f>
        <v>1902.2266</v>
      </c>
      <c r="D7910" s="5">
        <f>IF($F$2=0," - ",Tabla1[[#This Row],[Base Precio de Lista neto]]*(1-$F$2))</f>
        <v>1331.5586199999998</v>
      </c>
      <c r="E7910" s="5">
        <f>IF($F$2=0," - ",Tabla1[[#This Row],[Base para Mejor precio]]*(1-$F$2))</f>
        <v>1198.4027579999999</v>
      </c>
      <c r="F7910" s="4" t="s">
        <v>6</v>
      </c>
      <c r="G7910" s="16" t="s">
        <v>5696</v>
      </c>
      <c r="H7910" s="5">
        <f>IFERROR(IF($F$3=0,"-",Tabla1[[#This Row],[Precio de Cliente neto]]*(1+$F$3)),"-")</f>
        <v>1997.3379299999997</v>
      </c>
      <c r="I7910" s="5">
        <v>1902.2266</v>
      </c>
      <c r="J7910" s="5">
        <v>1712.0039400000001</v>
      </c>
      <c r="K7910" s="26">
        <v>0.21</v>
      </c>
    </row>
    <row r="7911" spans="1:11">
      <c r="A7911" s="4">
        <v>78592</v>
      </c>
      <c r="B7911" t="s">
        <v>4947</v>
      </c>
      <c r="C7911" s="5">
        <f>IF($F$2=0," - ",Tabla1[[#This Row],[Base Precio de Lista neto]])</f>
        <v>3244.5146</v>
      </c>
      <c r="D7911" s="5">
        <f>IF($F$2=0," - ",Tabla1[[#This Row],[Base Precio de Lista neto]]*(1-$F$2))</f>
        <v>2271.1602199999998</v>
      </c>
      <c r="E7911" s="5">
        <f>IF($F$2=0," - ",Tabla1[[#This Row],[Base para Mejor precio]]*(1-$F$2))</f>
        <v>2044.0441980000001</v>
      </c>
      <c r="F7911" s="4" t="s">
        <v>6</v>
      </c>
      <c r="G7911" s="16" t="s">
        <v>5696</v>
      </c>
      <c r="H7911" s="5">
        <f>IFERROR(IF($F$3=0,"-",Tabla1[[#This Row],[Precio de Cliente neto]]*(1+$F$3)),"-")</f>
        <v>3406.7403299999996</v>
      </c>
      <c r="I7911" s="5">
        <v>3244.5146</v>
      </c>
      <c r="J7911" s="5">
        <v>2920.0631400000002</v>
      </c>
      <c r="K7911" s="26">
        <v>0.21</v>
      </c>
    </row>
    <row r="7912" spans="1:11">
      <c r="A7912" s="4">
        <v>78593</v>
      </c>
      <c r="B7912" t="s">
        <v>4948</v>
      </c>
      <c r="C7912" s="5">
        <f>IF($F$2=0," - ",Tabla1[[#This Row],[Base Precio de Lista neto]])</f>
        <v>4780.1154999999999</v>
      </c>
      <c r="D7912" s="5">
        <f>IF($F$2=0," - ",Tabla1[[#This Row],[Base Precio de Lista neto]]*(1-$F$2))</f>
        <v>3346.0808499999998</v>
      </c>
      <c r="E7912" s="5">
        <f>IF($F$2=0," - ",Tabla1[[#This Row],[Base para Mejor precio]]*(1-$F$2))</f>
        <v>3011.4727649999995</v>
      </c>
      <c r="F7912" s="4" t="s">
        <v>6</v>
      </c>
      <c r="G7912" s="16" t="s">
        <v>5696</v>
      </c>
      <c r="H7912" s="5">
        <f>IFERROR(IF($F$3=0,"-",Tabla1[[#This Row],[Precio de Cliente neto]]*(1+$F$3)),"-")</f>
        <v>5019.1212749999995</v>
      </c>
      <c r="I7912" s="5">
        <v>4780.1154999999999</v>
      </c>
      <c r="J7912" s="5">
        <v>4302.1039499999997</v>
      </c>
      <c r="K7912" s="26">
        <v>0.21</v>
      </c>
    </row>
    <row r="7913" spans="1:11">
      <c r="A7913" s="4">
        <v>78601</v>
      </c>
      <c r="B7913" t="s">
        <v>4949</v>
      </c>
      <c r="C7913" s="5">
        <f>IF($F$2=0," - ",Tabla1[[#This Row],[Base Precio de Lista neto]])</f>
        <v>2682.4421000000002</v>
      </c>
      <c r="D7913" s="5">
        <f>IF($F$2=0," - ",Tabla1[[#This Row],[Base Precio de Lista neto]]*(1-$F$2))</f>
        <v>1877.70947</v>
      </c>
      <c r="E7913" s="5">
        <f>IF($F$2=0," - ",Tabla1[[#This Row],[Base para Mejor precio]]*(1-$F$2))</f>
        <v>1689.9385229999998</v>
      </c>
      <c r="F7913" s="4" t="s">
        <v>6</v>
      </c>
      <c r="G7913" s="16" t="s">
        <v>5696</v>
      </c>
      <c r="H7913" s="5">
        <f>IFERROR(IF($F$3=0,"-",Tabla1[[#This Row],[Precio de Cliente neto]]*(1+$F$3)),"-")</f>
        <v>2816.5642050000001</v>
      </c>
      <c r="I7913" s="5">
        <v>2682.4421000000002</v>
      </c>
      <c r="J7913" s="5">
        <v>2414.1978899999999</v>
      </c>
      <c r="K7913" s="26">
        <v>0.21</v>
      </c>
    </row>
    <row r="7914" spans="1:11">
      <c r="A7914" s="4">
        <v>78602</v>
      </c>
      <c r="B7914" t="s">
        <v>4950</v>
      </c>
      <c r="C7914" s="5">
        <f>IF($F$2=0," - ",Tabla1[[#This Row],[Base Precio de Lista neto]])</f>
        <v>3887.0466999999999</v>
      </c>
      <c r="D7914" s="5">
        <f>IF($F$2=0," - ",Tabla1[[#This Row],[Base Precio de Lista neto]]*(1-$F$2))</f>
        <v>2720.9326899999996</v>
      </c>
      <c r="E7914" s="5">
        <f>IF($F$2=0," - ",Tabla1[[#This Row],[Base para Mejor precio]]*(1-$F$2))</f>
        <v>2448.8394209999997</v>
      </c>
      <c r="F7914" s="4" t="s">
        <v>6</v>
      </c>
      <c r="G7914" s="16" t="s">
        <v>5696</v>
      </c>
      <c r="H7914" s="5">
        <f>IFERROR(IF($F$3=0,"-",Tabla1[[#This Row],[Precio de Cliente neto]]*(1+$F$3)),"-")</f>
        <v>4081.3990349999995</v>
      </c>
      <c r="I7914" s="5">
        <v>3887.0466999999999</v>
      </c>
      <c r="J7914" s="5">
        <v>3498.3420299999998</v>
      </c>
      <c r="K7914" s="26">
        <v>0.21</v>
      </c>
    </row>
    <row r="7915" spans="1:11">
      <c r="A7915" s="4">
        <v>78603</v>
      </c>
      <c r="B7915" t="s">
        <v>4951</v>
      </c>
      <c r="C7915" s="5">
        <f>IF($F$2=0," - ",Tabla1[[#This Row],[Base Precio de Lista neto]])</f>
        <v>5107.8665000000001</v>
      </c>
      <c r="D7915" s="5">
        <f>IF($F$2=0," - ",Tabla1[[#This Row],[Base Precio de Lista neto]]*(1-$F$2))</f>
        <v>3575.5065500000001</v>
      </c>
      <c r="E7915" s="5">
        <f>IF($F$2=0," - ",Tabla1[[#This Row],[Base para Mejor precio]]*(1-$F$2))</f>
        <v>3217.9558950000001</v>
      </c>
      <c r="F7915" s="4" t="s">
        <v>6</v>
      </c>
      <c r="G7915" s="16" t="s">
        <v>5696</v>
      </c>
      <c r="H7915" s="5">
        <f>IFERROR(IF($F$3=0,"-",Tabla1[[#This Row],[Precio de Cliente neto]]*(1+$F$3)),"-")</f>
        <v>5363.2598250000001</v>
      </c>
      <c r="I7915" s="5">
        <v>5107.8665000000001</v>
      </c>
      <c r="J7915" s="5">
        <v>4597.0798500000001</v>
      </c>
      <c r="K7915" s="26">
        <v>0.21</v>
      </c>
    </row>
    <row r="7916" spans="1:11">
      <c r="A7916" s="4">
        <v>78611</v>
      </c>
      <c r="B7916" t="s">
        <v>4952</v>
      </c>
      <c r="C7916" s="5">
        <f>IF($F$2=0," - ",Tabla1[[#This Row],[Base Precio de Lista neto]])</f>
        <v>1964.3121000000001</v>
      </c>
      <c r="D7916" s="5">
        <f>IF($F$2=0," - ",Tabla1[[#This Row],[Base Precio de Lista neto]]*(1-$F$2))</f>
        <v>1375.01847</v>
      </c>
      <c r="E7916" s="5">
        <f>IF($F$2=0," - ",Tabla1[[#This Row],[Base para Mejor precio]]*(1-$F$2))</f>
        <v>1237.5166229999998</v>
      </c>
      <c r="F7916" s="4" t="s">
        <v>6</v>
      </c>
      <c r="G7916" s="16" t="s">
        <v>5696</v>
      </c>
      <c r="H7916" s="5">
        <f>IFERROR(IF($F$3=0,"-",Tabla1[[#This Row],[Precio de Cliente neto]]*(1+$F$3)),"-")</f>
        <v>2062.527705</v>
      </c>
      <c r="I7916" s="5">
        <v>1964.3121000000001</v>
      </c>
      <c r="J7916" s="5">
        <v>1767.8808899999999</v>
      </c>
      <c r="K7916" s="26">
        <v>0.21</v>
      </c>
    </row>
    <row r="7917" spans="1:11">
      <c r="A7917" s="4">
        <v>78612</v>
      </c>
      <c r="B7917" t="s">
        <v>4953</v>
      </c>
      <c r="C7917" s="5">
        <f>IF($F$2=0," - ",Tabla1[[#This Row],[Base Precio de Lista neto]])</f>
        <v>3000.4636999999998</v>
      </c>
      <c r="D7917" s="5">
        <f>IF($F$2=0," - ",Tabla1[[#This Row],[Base Precio de Lista neto]]*(1-$F$2))</f>
        <v>2100.3245899999997</v>
      </c>
      <c r="E7917" s="5">
        <f>IF($F$2=0," - ",Tabla1[[#This Row],[Base para Mejor precio]]*(1-$F$2))</f>
        <v>1890.2921309999999</v>
      </c>
      <c r="F7917" s="4" t="s">
        <v>6</v>
      </c>
      <c r="G7917" s="16" t="s">
        <v>5696</v>
      </c>
      <c r="H7917" s="5">
        <f>IFERROR(IF($F$3=0,"-",Tabla1[[#This Row],[Precio de Cliente neto]]*(1+$F$3)),"-")</f>
        <v>3150.4868849999993</v>
      </c>
      <c r="I7917" s="5">
        <v>3000.4636999999998</v>
      </c>
      <c r="J7917" s="5">
        <v>2700.4173300000002</v>
      </c>
      <c r="K7917" s="26">
        <v>0.21</v>
      </c>
    </row>
    <row r="7918" spans="1:11">
      <c r="A7918" s="4">
        <v>78613</v>
      </c>
      <c r="B7918" t="s">
        <v>4954</v>
      </c>
      <c r="C7918" s="5">
        <f>IF($F$2=0," - ",Tabla1[[#This Row],[Base Precio de Lista neto]])</f>
        <v>5199.1207000000004</v>
      </c>
      <c r="D7918" s="5">
        <f>IF($F$2=0," - ",Tabla1[[#This Row],[Base Precio de Lista neto]]*(1-$F$2))</f>
        <v>3639.3844899999999</v>
      </c>
      <c r="E7918" s="5">
        <f>IF($F$2=0," - ",Tabla1[[#This Row],[Base para Mejor precio]]*(1-$F$2))</f>
        <v>3275.4460409999997</v>
      </c>
      <c r="F7918" s="4" t="s">
        <v>6</v>
      </c>
      <c r="G7918" s="16" t="s">
        <v>5696</v>
      </c>
      <c r="H7918" s="5">
        <f>IFERROR(IF($F$3=0,"-",Tabla1[[#This Row],[Precio de Cliente neto]]*(1+$F$3)),"-")</f>
        <v>5459.0767349999996</v>
      </c>
      <c r="I7918" s="5">
        <v>5199.1207000000004</v>
      </c>
      <c r="J7918" s="5">
        <v>4679.2086300000001</v>
      </c>
      <c r="K7918" s="26">
        <v>0.21</v>
      </c>
    </row>
    <row r="7919" spans="1:11">
      <c r="A7919" s="4">
        <v>78621</v>
      </c>
      <c r="B7919" t="s">
        <v>4955</v>
      </c>
      <c r="C7919" s="5">
        <f>IF($F$2=0," - ",Tabla1[[#This Row],[Base Precio de Lista neto]])</f>
        <v>2101.4560999999999</v>
      </c>
      <c r="D7919" s="5">
        <f>IF($F$2=0," - ",Tabla1[[#This Row],[Base Precio de Lista neto]]*(1-$F$2))</f>
        <v>1471.0192699999998</v>
      </c>
      <c r="E7919" s="5">
        <f>IF($F$2=0," - ",Tabla1[[#This Row],[Base para Mejor precio]]*(1-$F$2))</f>
        <v>1323.9173430000001</v>
      </c>
      <c r="F7919" s="4" t="s">
        <v>6</v>
      </c>
      <c r="G7919" s="16" t="s">
        <v>5696</v>
      </c>
      <c r="H7919" s="5">
        <f>IFERROR(IF($F$3=0,"-",Tabla1[[#This Row],[Precio de Cliente neto]]*(1+$F$3)),"-")</f>
        <v>2206.5289049999997</v>
      </c>
      <c r="I7919" s="5">
        <v>2101.4560999999999</v>
      </c>
      <c r="J7919" s="5">
        <v>1891.3104900000001</v>
      </c>
      <c r="K7919" s="26">
        <v>0.21</v>
      </c>
    </row>
    <row r="7920" spans="1:11">
      <c r="A7920" s="4">
        <v>78622</v>
      </c>
      <c r="B7920" t="s">
        <v>4956</v>
      </c>
      <c r="C7920" s="5">
        <f>IF($F$2=0," - ",Tabla1[[#This Row],[Base Precio de Lista neto]])</f>
        <v>2818.5059999999999</v>
      </c>
      <c r="D7920" s="5">
        <f>IF($F$2=0," - ",Tabla1[[#This Row],[Base Precio de Lista neto]]*(1-$F$2))</f>
        <v>1972.9541999999997</v>
      </c>
      <c r="E7920" s="5">
        <f>IF($F$2=0," - ",Tabla1[[#This Row],[Base para Mejor precio]]*(1-$F$2))</f>
        <v>1775.65878</v>
      </c>
      <c r="F7920" s="4" t="s">
        <v>6</v>
      </c>
      <c r="G7920" s="16" t="s">
        <v>5696</v>
      </c>
      <c r="H7920" s="5">
        <f>IFERROR(IF($F$3=0,"-",Tabla1[[#This Row],[Precio de Cliente neto]]*(1+$F$3)),"-")</f>
        <v>2959.4312999999993</v>
      </c>
      <c r="I7920" s="5">
        <v>2818.5059999999999</v>
      </c>
      <c r="J7920" s="5">
        <v>2536.6554000000001</v>
      </c>
      <c r="K7920" s="26">
        <v>0.21</v>
      </c>
    </row>
    <row r="7921" spans="1:11">
      <c r="A7921" s="4">
        <v>78623</v>
      </c>
      <c r="B7921" t="s">
        <v>4957</v>
      </c>
      <c r="C7921" s="5">
        <f>IF($F$2=0," - ",Tabla1[[#This Row],[Base Precio de Lista neto]])</f>
        <v>3887.0466999999999</v>
      </c>
      <c r="D7921" s="5">
        <f>IF($F$2=0," - ",Tabla1[[#This Row],[Base Precio de Lista neto]]*(1-$F$2))</f>
        <v>2720.9326899999996</v>
      </c>
      <c r="E7921" s="5">
        <f>IF($F$2=0," - ",Tabla1[[#This Row],[Base para Mejor precio]]*(1-$F$2))</f>
        <v>2448.8394209999997</v>
      </c>
      <c r="F7921" s="4" t="s">
        <v>6</v>
      </c>
      <c r="G7921" s="16" t="s">
        <v>5696</v>
      </c>
      <c r="H7921" s="5">
        <f>IFERROR(IF($F$3=0,"-",Tabla1[[#This Row],[Precio de Cliente neto]]*(1+$F$3)),"-")</f>
        <v>4081.3990349999995</v>
      </c>
      <c r="I7921" s="5">
        <v>3887.0466999999999</v>
      </c>
      <c r="J7921" s="5">
        <v>3498.3420299999998</v>
      </c>
      <c r="K7921" s="26">
        <v>0.21</v>
      </c>
    </row>
    <row r="7922" spans="1:11">
      <c r="A7922" s="4">
        <v>78651</v>
      </c>
      <c r="B7922" t="s">
        <v>4958</v>
      </c>
      <c r="C7922" s="5">
        <f>IF($F$2=0," - ",Tabla1[[#This Row],[Base Precio de Lista neto]])</f>
        <v>826.66279999999995</v>
      </c>
      <c r="D7922" s="5">
        <f>IF($F$2=0," - ",Tabla1[[#This Row],[Base Precio de Lista neto]]*(1-$F$2))</f>
        <v>578.66395999999997</v>
      </c>
      <c r="E7922" s="5">
        <f>IF($F$2=0," - ",Tabla1[[#This Row],[Base para Mejor precio]]*(1-$F$2))</f>
        <v>520.79756399999997</v>
      </c>
      <c r="F7922" s="4" t="s">
        <v>6</v>
      </c>
      <c r="G7922" s="16" t="s">
        <v>5696</v>
      </c>
      <c r="H7922" s="5">
        <f>IFERROR(IF($F$3=0,"-",Tabla1[[#This Row],[Precio de Cliente neto]]*(1+$F$3)),"-")</f>
        <v>867.99594000000002</v>
      </c>
      <c r="I7922" s="5">
        <v>826.66279999999995</v>
      </c>
      <c r="J7922" s="5">
        <v>743.99652000000003</v>
      </c>
      <c r="K7922" s="26">
        <v>0.21</v>
      </c>
    </row>
    <row r="7923" spans="1:11">
      <c r="A7923" s="4">
        <v>78652</v>
      </c>
      <c r="B7923" t="s">
        <v>4959</v>
      </c>
      <c r="C7923" s="5">
        <f>IF($F$2=0," - ",Tabla1[[#This Row],[Base Precio de Lista neto]])</f>
        <v>938.96540000000005</v>
      </c>
      <c r="D7923" s="5">
        <f>IF($F$2=0," - ",Tabla1[[#This Row],[Base Precio de Lista neto]]*(1-$F$2))</f>
        <v>657.27577999999994</v>
      </c>
      <c r="E7923" s="5">
        <f>IF($F$2=0," - ",Tabla1[[#This Row],[Base para Mejor precio]]*(1-$F$2))</f>
        <v>591.54820199999995</v>
      </c>
      <c r="F7923" s="4" t="s">
        <v>6</v>
      </c>
      <c r="G7923" s="16" t="s">
        <v>5696</v>
      </c>
      <c r="H7923" s="5">
        <f>IFERROR(IF($F$3=0,"-",Tabla1[[#This Row],[Precio de Cliente neto]]*(1+$F$3)),"-")</f>
        <v>985.91366999999991</v>
      </c>
      <c r="I7923" s="5">
        <v>938.96540000000005</v>
      </c>
      <c r="J7923" s="5">
        <v>845.06885999999997</v>
      </c>
      <c r="K7923" s="26">
        <v>0.21</v>
      </c>
    </row>
    <row r="7924" spans="1:11">
      <c r="A7924" s="4">
        <v>78653</v>
      </c>
      <c r="B7924" t="s">
        <v>4960</v>
      </c>
      <c r="C7924" s="5">
        <f>IF($F$2=0," - ",Tabla1[[#This Row],[Base Precio de Lista neto]])</f>
        <v>1041.0115000000001</v>
      </c>
      <c r="D7924" s="5">
        <f>IF($F$2=0," - ",Tabla1[[#This Row],[Base Precio de Lista neto]]*(1-$F$2))</f>
        <v>728.70804999999996</v>
      </c>
      <c r="E7924" s="5">
        <f>IF($F$2=0," - ",Tabla1[[#This Row],[Base para Mejor precio]]*(1-$F$2))</f>
        <v>655.83724499999994</v>
      </c>
      <c r="F7924" s="4" t="s">
        <v>6</v>
      </c>
      <c r="G7924" s="16" t="s">
        <v>5696</v>
      </c>
      <c r="H7924" s="5">
        <f>IFERROR(IF($F$3=0,"-",Tabla1[[#This Row],[Precio de Cliente neto]]*(1+$F$3)),"-")</f>
        <v>1093.0620749999998</v>
      </c>
      <c r="I7924" s="5">
        <v>1041.0115000000001</v>
      </c>
      <c r="J7924" s="5">
        <v>936.91034999999999</v>
      </c>
      <c r="K7924" s="26">
        <v>0.21</v>
      </c>
    </row>
    <row r="7925" spans="1:11">
      <c r="A7925" s="4">
        <v>78671</v>
      </c>
      <c r="B7925" t="s">
        <v>4961</v>
      </c>
      <c r="C7925" s="5">
        <f>IF($F$2=0," - ",Tabla1[[#This Row],[Base Precio de Lista neto]])</f>
        <v>678.38440000000003</v>
      </c>
      <c r="D7925" s="5">
        <f>IF($F$2=0," - ",Tabla1[[#This Row],[Base Precio de Lista neto]]*(1-$F$2))</f>
        <v>474.86908</v>
      </c>
      <c r="E7925" s="5">
        <f>IF($F$2=0," - ",Tabla1[[#This Row],[Base para Mejor precio]]*(1-$F$2))</f>
        <v>427.38217200000003</v>
      </c>
      <c r="F7925" s="4" t="s">
        <v>6</v>
      </c>
      <c r="G7925" s="16" t="s">
        <v>5696</v>
      </c>
      <c r="H7925" s="5">
        <f>IFERROR(IF($F$3=0,"-",Tabla1[[#This Row],[Precio de Cliente neto]]*(1+$F$3)),"-")</f>
        <v>712.30362000000002</v>
      </c>
      <c r="I7925" s="5">
        <v>678.38440000000003</v>
      </c>
      <c r="J7925" s="5">
        <v>610.54596000000004</v>
      </c>
      <c r="K7925" s="26">
        <v>0.21</v>
      </c>
    </row>
    <row r="7926" spans="1:11">
      <c r="A7926" s="4">
        <v>78672</v>
      </c>
      <c r="B7926" t="s">
        <v>4962</v>
      </c>
      <c r="C7926" s="5">
        <f>IF($F$2=0," - ",Tabla1[[#This Row],[Base Precio de Lista neto]])</f>
        <v>883.89610000000005</v>
      </c>
      <c r="D7926" s="5">
        <f>IF($F$2=0," - ",Tabla1[[#This Row],[Base Precio de Lista neto]]*(1-$F$2))</f>
        <v>618.72726999999998</v>
      </c>
      <c r="E7926" s="5">
        <f>IF($F$2=0," - ",Tabla1[[#This Row],[Base para Mejor precio]]*(1-$F$2))</f>
        <v>556.85454299999992</v>
      </c>
      <c r="F7926" s="4" t="s">
        <v>6</v>
      </c>
      <c r="G7926" s="16" t="s">
        <v>5696</v>
      </c>
      <c r="H7926" s="5">
        <f>IFERROR(IF($F$3=0,"-",Tabla1[[#This Row],[Precio de Cliente neto]]*(1+$F$3)),"-")</f>
        <v>928.09090500000002</v>
      </c>
      <c r="I7926" s="5">
        <v>883.89610000000005</v>
      </c>
      <c r="J7926" s="5">
        <v>795.50648999999999</v>
      </c>
      <c r="K7926" s="26">
        <v>0.21</v>
      </c>
    </row>
    <row r="7927" spans="1:11">
      <c r="A7927" s="4">
        <v>78673</v>
      </c>
      <c r="B7927" t="s">
        <v>4963</v>
      </c>
      <c r="C7927" s="5">
        <f>IF($F$2=0," - ",Tabla1[[#This Row],[Base Precio de Lista neto]])</f>
        <v>1117.683</v>
      </c>
      <c r="D7927" s="5">
        <f>IF($F$2=0," - ",Tabla1[[#This Row],[Base Precio de Lista neto]]*(1-$F$2))</f>
        <v>782.3780999999999</v>
      </c>
      <c r="E7927" s="5">
        <f>IF($F$2=0," - ",Tabla1[[#This Row],[Base para Mejor precio]]*(1-$F$2))</f>
        <v>704.14028999999994</v>
      </c>
      <c r="F7927" s="4" t="s">
        <v>6</v>
      </c>
      <c r="G7927" s="16" t="s">
        <v>5696</v>
      </c>
      <c r="H7927" s="5">
        <f>IFERROR(IF($F$3=0,"-",Tabla1[[#This Row],[Precio de Cliente neto]]*(1+$F$3)),"-")</f>
        <v>1173.5671499999999</v>
      </c>
      <c r="I7927" s="5">
        <v>1117.683</v>
      </c>
      <c r="J7927" s="5">
        <v>1005.9147</v>
      </c>
      <c r="K7927" s="26">
        <v>0.21</v>
      </c>
    </row>
    <row r="7928" spans="1:11">
      <c r="A7928" s="4">
        <v>78702</v>
      </c>
      <c r="B7928" t="s">
        <v>4964</v>
      </c>
      <c r="C7928" s="5">
        <f>IF($F$2=0," - ",Tabla1[[#This Row],[Base Precio de Lista neto]])</f>
        <v>1655.4675999999999</v>
      </c>
      <c r="D7928" s="5">
        <f>IF($F$2=0," - ",Tabla1[[#This Row],[Base Precio de Lista neto]]*(1-$F$2))</f>
        <v>1158.8273199999999</v>
      </c>
      <c r="E7928" s="5">
        <f>IF($F$2=0," - ",Tabla1[[#This Row],[Base para Mejor precio]]*(1-$F$2))</f>
        <v>1042.9445879999998</v>
      </c>
      <c r="F7928" s="4" t="s">
        <v>6</v>
      </c>
      <c r="G7928" s="16" t="s">
        <v>5696</v>
      </c>
      <c r="H7928" s="5">
        <f>IFERROR(IF($F$3=0,"-",Tabla1[[#This Row],[Precio de Cliente neto]]*(1+$F$3)),"-")</f>
        <v>1738.2409799999998</v>
      </c>
      <c r="I7928" s="5">
        <v>1655.4675999999999</v>
      </c>
      <c r="J7928" s="5">
        <v>1489.92084</v>
      </c>
      <c r="K7928" s="26">
        <v>0.21</v>
      </c>
    </row>
    <row r="7929" spans="1:11">
      <c r="A7929" s="4">
        <v>78703</v>
      </c>
      <c r="B7929" t="s">
        <v>4965</v>
      </c>
      <c r="C7929" s="5">
        <f>IF($F$2=0," - ",Tabla1[[#This Row],[Base Precio de Lista neto]])</f>
        <v>2301.2469000000001</v>
      </c>
      <c r="D7929" s="5">
        <f>IF($F$2=0," - ",Tabla1[[#This Row],[Base Precio de Lista neto]]*(1-$F$2))</f>
        <v>1610.87283</v>
      </c>
      <c r="E7929" s="5">
        <f>IF($F$2=0," - ",Tabla1[[#This Row],[Base para Mejor precio]]*(1-$F$2))</f>
        <v>1449.785547</v>
      </c>
      <c r="F7929" s="4" t="s">
        <v>6</v>
      </c>
      <c r="G7929" s="16" t="s">
        <v>5696</v>
      </c>
      <c r="H7929" s="5">
        <f>IFERROR(IF($F$3=0,"-",Tabla1[[#This Row],[Precio de Cliente neto]]*(1+$F$3)),"-")</f>
        <v>2416.3092449999999</v>
      </c>
      <c r="I7929" s="5">
        <v>2301.2469000000001</v>
      </c>
      <c r="J7929" s="5">
        <v>2071.12221</v>
      </c>
      <c r="K7929" s="26">
        <v>0.21</v>
      </c>
    </row>
    <row r="7930" spans="1:11">
      <c r="A7930" s="4">
        <v>78704</v>
      </c>
      <c r="B7930" t="s">
        <v>4966</v>
      </c>
      <c r="C7930" s="5">
        <f>IF($F$2=0," - ",Tabla1[[#This Row],[Base Precio de Lista neto]])</f>
        <v>2447.5630999999998</v>
      </c>
      <c r="D7930" s="5">
        <f>IF($F$2=0," - ",Tabla1[[#This Row],[Base Precio de Lista neto]]*(1-$F$2))</f>
        <v>1713.2941699999999</v>
      </c>
      <c r="E7930" s="5">
        <f>IF($F$2=0," - ",Tabla1[[#This Row],[Base para Mejor precio]]*(1-$F$2))</f>
        <v>1541.964753</v>
      </c>
      <c r="F7930" s="4" t="s">
        <v>6</v>
      </c>
      <c r="G7930" s="16" t="s">
        <v>5696</v>
      </c>
      <c r="H7930" s="5">
        <f>IFERROR(IF($F$3=0,"-",Tabla1[[#This Row],[Precio de Cliente neto]]*(1+$F$3)),"-")</f>
        <v>2569.9412549999997</v>
      </c>
      <c r="I7930" s="5">
        <v>2447.5630999999998</v>
      </c>
      <c r="J7930" s="5">
        <v>2202.8067900000001</v>
      </c>
      <c r="K7930" s="26">
        <v>0.21</v>
      </c>
    </row>
    <row r="7931" spans="1:11">
      <c r="A7931" s="4">
        <v>78724</v>
      </c>
      <c r="B7931" t="s">
        <v>4967</v>
      </c>
      <c r="C7931" s="5">
        <f>IF($F$2=0," - ",Tabla1[[#This Row],[Base Precio de Lista neto]])</f>
        <v>2077.1615999999999</v>
      </c>
      <c r="D7931" s="5">
        <f>IF($F$2=0," - ",Tabla1[[#This Row],[Base Precio de Lista neto]]*(1-$F$2))</f>
        <v>1454.0131199999998</v>
      </c>
      <c r="E7931" s="5">
        <f>IF($F$2=0," - ",Tabla1[[#This Row],[Base para Mejor precio]]*(1-$F$2))</f>
        <v>1308.6118079999999</v>
      </c>
      <c r="F7931" s="4" t="s">
        <v>6</v>
      </c>
      <c r="G7931" s="16" t="s">
        <v>5696</v>
      </c>
      <c r="H7931" s="5">
        <f>IFERROR(IF($F$3=0,"-",Tabla1[[#This Row],[Precio de Cliente neto]]*(1+$F$3)),"-")</f>
        <v>2181.0196799999999</v>
      </c>
      <c r="I7931" s="5">
        <v>2077.1615999999999</v>
      </c>
      <c r="J7931" s="5">
        <v>1869.44544</v>
      </c>
      <c r="K7931" s="26">
        <v>0.21</v>
      </c>
    </row>
    <row r="7932" spans="1:11">
      <c r="A7932" s="4">
        <v>78725</v>
      </c>
      <c r="B7932" t="s">
        <v>4968</v>
      </c>
      <c r="C7932" s="5">
        <f>IF($F$2=0," - ",Tabla1[[#This Row],[Base Precio de Lista neto]])</f>
        <v>2875.7386999999999</v>
      </c>
      <c r="D7932" s="5">
        <f>IF($F$2=0," - ",Tabla1[[#This Row],[Base Precio de Lista neto]]*(1-$F$2))</f>
        <v>2013.0170899999998</v>
      </c>
      <c r="E7932" s="5">
        <f>IF($F$2=0," - ",Tabla1[[#This Row],[Base para Mejor precio]]*(1-$F$2))</f>
        <v>1811.715381</v>
      </c>
      <c r="F7932" s="4" t="s">
        <v>6</v>
      </c>
      <c r="G7932" s="16" t="s">
        <v>5696</v>
      </c>
      <c r="H7932" s="5">
        <f>IFERROR(IF($F$3=0,"-",Tabla1[[#This Row],[Precio de Cliente neto]]*(1+$F$3)),"-")</f>
        <v>3019.525635</v>
      </c>
      <c r="I7932" s="5">
        <v>2875.7386999999999</v>
      </c>
      <c r="J7932" s="5">
        <v>2588.1648300000002</v>
      </c>
      <c r="K7932" s="26">
        <v>0.21</v>
      </c>
    </row>
    <row r="7933" spans="1:11">
      <c r="A7933" s="4">
        <v>78726</v>
      </c>
      <c r="B7933" t="s">
        <v>4969</v>
      </c>
      <c r="C7933" s="5">
        <f>IF($F$2=0," - ",Tabla1[[#This Row],[Base Precio de Lista neto]])</f>
        <v>3060.9396999999999</v>
      </c>
      <c r="D7933" s="5">
        <f>IF($F$2=0," - ",Tabla1[[#This Row],[Base Precio de Lista neto]]*(1-$F$2))</f>
        <v>2142.6577899999997</v>
      </c>
      <c r="E7933" s="5">
        <f>IF($F$2=0," - ",Tabla1[[#This Row],[Base para Mejor precio]]*(1-$F$2))</f>
        <v>1928.3920109999999</v>
      </c>
      <c r="F7933" s="4" t="s">
        <v>6</v>
      </c>
      <c r="G7933" s="16" t="s">
        <v>5696</v>
      </c>
      <c r="H7933" s="5">
        <f>IFERROR(IF($F$3=0,"-",Tabla1[[#This Row],[Precio de Cliente neto]]*(1+$F$3)),"-")</f>
        <v>3213.9866849999999</v>
      </c>
      <c r="I7933" s="5">
        <v>3060.9396999999999</v>
      </c>
      <c r="J7933" s="5">
        <v>2754.84573</v>
      </c>
      <c r="K7933" s="26">
        <v>0.21</v>
      </c>
    </row>
    <row r="7934" spans="1:11">
      <c r="A7934" s="4">
        <v>78745</v>
      </c>
      <c r="B7934" t="s">
        <v>4970</v>
      </c>
      <c r="C7934" s="5">
        <f>IF($F$2=0," - ",Tabla1[[#This Row],[Base Precio de Lista neto]])</f>
        <v>1338.5165999999999</v>
      </c>
      <c r="D7934" s="5">
        <f>IF($F$2=0," - ",Tabla1[[#This Row],[Base Precio de Lista neto]]*(1-$F$2))</f>
        <v>936.96161999999993</v>
      </c>
      <c r="E7934" s="5">
        <f>IF($F$2=0," - ",Tabla1[[#This Row],[Base para Mejor precio]]*(1-$F$2))</f>
        <v>843.26545799999985</v>
      </c>
      <c r="F7934" s="4" t="s">
        <v>6</v>
      </c>
      <c r="G7934" s="16" t="s">
        <v>5696</v>
      </c>
      <c r="H7934" s="5">
        <f>IFERROR(IF($F$3=0,"-",Tabla1[[#This Row],[Precio de Cliente neto]]*(1+$F$3)),"-")</f>
        <v>1405.4424299999998</v>
      </c>
      <c r="I7934" s="5">
        <v>1338.5165999999999</v>
      </c>
      <c r="J7934" s="5">
        <v>1204.6649399999999</v>
      </c>
      <c r="K7934" s="26">
        <v>0.21</v>
      </c>
    </row>
    <row r="7935" spans="1:11">
      <c r="A7935" s="4">
        <v>78746</v>
      </c>
      <c r="B7935" t="s">
        <v>4971</v>
      </c>
      <c r="C7935" s="5">
        <f>IF($F$2=0," - ",Tabla1[[#This Row],[Base Precio de Lista neto]])</f>
        <v>1415.1965</v>
      </c>
      <c r="D7935" s="5">
        <f>IF($F$2=0," - ",Tabla1[[#This Row],[Base Precio de Lista neto]]*(1-$F$2))</f>
        <v>990.63754999999992</v>
      </c>
      <c r="E7935" s="5">
        <f>IF($F$2=0," - ",Tabla1[[#This Row],[Base para Mejor precio]]*(1-$F$2))</f>
        <v>891.57379500000002</v>
      </c>
      <c r="F7935" s="4" t="s">
        <v>6</v>
      </c>
      <c r="G7935" s="16" t="s">
        <v>5696</v>
      </c>
      <c r="H7935" s="5">
        <f>IFERROR(IF($F$3=0,"-",Tabla1[[#This Row],[Precio de Cliente neto]]*(1+$F$3)),"-")</f>
        <v>1485.9563249999999</v>
      </c>
      <c r="I7935" s="5">
        <v>1415.1965</v>
      </c>
      <c r="J7935" s="5">
        <v>1273.6768500000001</v>
      </c>
      <c r="K7935" s="26">
        <v>0.21</v>
      </c>
    </row>
    <row r="7936" spans="1:11">
      <c r="A7936" s="4">
        <v>78747</v>
      </c>
      <c r="B7936" t="s">
        <v>4972</v>
      </c>
      <c r="C7936" s="5">
        <f>IF($F$2=0," - ",Tabla1[[#This Row],[Base Precio de Lista neto]])</f>
        <v>1841.7528</v>
      </c>
      <c r="D7936" s="5">
        <f>IF($F$2=0," - ",Tabla1[[#This Row],[Base Precio de Lista neto]]*(1-$F$2))</f>
        <v>1289.22696</v>
      </c>
      <c r="E7936" s="5">
        <f>IF($F$2=0," - ",Tabla1[[#This Row],[Base para Mejor precio]]*(1-$F$2))</f>
        <v>1160.3042639999999</v>
      </c>
      <c r="F7936" s="4" t="s">
        <v>6</v>
      </c>
      <c r="G7936" s="16" t="s">
        <v>5696</v>
      </c>
      <c r="H7936" s="5">
        <f>IFERROR(IF($F$3=0,"-",Tabla1[[#This Row],[Precio de Cliente neto]]*(1+$F$3)),"-")</f>
        <v>1933.8404399999999</v>
      </c>
      <c r="I7936" s="5">
        <v>1841.7528</v>
      </c>
      <c r="J7936" s="5">
        <v>1657.57752</v>
      </c>
      <c r="K7936" s="26">
        <v>0.21</v>
      </c>
    </row>
    <row r="7937" spans="1:11">
      <c r="A7937" s="4">
        <v>78748</v>
      </c>
      <c r="B7937" t="s">
        <v>4973</v>
      </c>
      <c r="C7937" s="5">
        <f>IF($F$2=0," - ",Tabla1[[#This Row],[Base Precio de Lista neto]])</f>
        <v>1841.7528</v>
      </c>
      <c r="D7937" s="5">
        <f>IF($F$2=0," - ",Tabla1[[#This Row],[Base Precio de Lista neto]]*(1-$F$2))</f>
        <v>1289.22696</v>
      </c>
      <c r="E7937" s="5">
        <f>IF($F$2=0," - ",Tabla1[[#This Row],[Base para Mejor precio]]*(1-$F$2))</f>
        <v>1160.3042639999999</v>
      </c>
      <c r="F7937" s="4" t="s">
        <v>6</v>
      </c>
      <c r="G7937" s="16" t="s">
        <v>5696</v>
      </c>
      <c r="H7937" s="5">
        <f>IFERROR(IF($F$3=0,"-",Tabla1[[#This Row],[Precio de Cliente neto]]*(1+$F$3)),"-")</f>
        <v>1933.8404399999999</v>
      </c>
      <c r="I7937" s="5">
        <v>1841.7528</v>
      </c>
      <c r="J7937" s="5">
        <v>1657.57752</v>
      </c>
      <c r="K7937" s="26">
        <v>0.21</v>
      </c>
    </row>
    <row r="7938" spans="1:11">
      <c r="A7938" s="4">
        <v>78768</v>
      </c>
      <c r="B7938" t="s">
        <v>4974</v>
      </c>
      <c r="C7938" s="5">
        <f>IF($F$2=0," - ",Tabla1[[#This Row],[Base Precio de Lista neto]])</f>
        <v>921.68349999999998</v>
      </c>
      <c r="D7938" s="5">
        <f>IF($F$2=0," - ",Tabla1[[#This Row],[Base Precio de Lista neto]]*(1-$F$2))</f>
        <v>645.17845</v>
      </c>
      <c r="E7938" s="5">
        <f>IF($F$2=0," - ",Tabla1[[#This Row],[Base para Mejor precio]]*(1-$F$2))</f>
        <v>580.66060499999992</v>
      </c>
      <c r="F7938" s="4" t="s">
        <v>6</v>
      </c>
      <c r="G7938" s="16" t="s">
        <v>5696</v>
      </c>
      <c r="H7938" s="5">
        <f>IFERROR(IF($F$3=0,"-",Tabla1[[#This Row],[Precio de Cliente neto]]*(1+$F$3)),"-")</f>
        <v>967.76767500000005</v>
      </c>
      <c r="I7938" s="5">
        <v>921.68349999999998</v>
      </c>
      <c r="J7938" s="5">
        <v>829.51514999999995</v>
      </c>
      <c r="K7938" s="26">
        <v>0.21</v>
      </c>
    </row>
    <row r="7939" spans="1:11">
      <c r="A7939" s="4">
        <v>78769</v>
      </c>
      <c r="B7939" t="s">
        <v>4975</v>
      </c>
      <c r="C7939" s="5">
        <f>IF($F$2=0," - ",Tabla1[[#This Row],[Base Precio de Lista neto]])</f>
        <v>1188.9585999999999</v>
      </c>
      <c r="D7939" s="5">
        <f>IF($F$2=0," - ",Tabla1[[#This Row],[Base Precio de Lista neto]]*(1-$F$2))</f>
        <v>832.27101999999991</v>
      </c>
      <c r="E7939" s="5">
        <f>IF($F$2=0," - ",Tabla1[[#This Row],[Base para Mejor precio]]*(1-$F$2))</f>
        <v>749.04391799999996</v>
      </c>
      <c r="F7939" s="4" t="s">
        <v>6</v>
      </c>
      <c r="G7939" s="16" t="s">
        <v>5696</v>
      </c>
      <c r="H7939" s="5">
        <f>IFERROR(IF($F$3=0,"-",Tabla1[[#This Row],[Precio de Cliente neto]]*(1+$F$3)),"-")</f>
        <v>1248.4065299999997</v>
      </c>
      <c r="I7939" s="5">
        <v>1188.9585999999999</v>
      </c>
      <c r="J7939" s="5">
        <v>1070.0627400000001</v>
      </c>
      <c r="K7939" s="26">
        <v>0.21</v>
      </c>
    </row>
    <row r="7940" spans="1:11">
      <c r="A7940" s="4">
        <v>78770</v>
      </c>
      <c r="B7940" t="s">
        <v>4976</v>
      </c>
      <c r="C7940" s="5">
        <f>IF($F$2=0," - ",Tabla1[[#This Row],[Base Precio de Lista neto]])</f>
        <v>1188.9585999999999</v>
      </c>
      <c r="D7940" s="5">
        <f>IF($F$2=0," - ",Tabla1[[#This Row],[Base Precio de Lista neto]]*(1-$F$2))</f>
        <v>832.27101999999991</v>
      </c>
      <c r="E7940" s="5">
        <f>IF($F$2=0," - ",Tabla1[[#This Row],[Base para Mejor precio]]*(1-$F$2))</f>
        <v>749.04391799999996</v>
      </c>
      <c r="F7940" s="4" t="s">
        <v>6</v>
      </c>
      <c r="G7940" s="16" t="s">
        <v>5696</v>
      </c>
      <c r="H7940" s="5">
        <f>IFERROR(IF($F$3=0,"-",Tabla1[[#This Row],[Precio de Cliente neto]]*(1+$F$3)),"-")</f>
        <v>1248.4065299999997</v>
      </c>
      <c r="I7940" s="5">
        <v>1188.9585999999999</v>
      </c>
      <c r="J7940" s="5">
        <v>1070.0627400000001</v>
      </c>
      <c r="K7940" s="26">
        <v>0.21</v>
      </c>
    </row>
    <row r="7941" spans="1:11">
      <c r="A7941" s="4">
        <v>78850</v>
      </c>
      <c r="B7941" t="s">
        <v>4977</v>
      </c>
      <c r="C7941" s="5">
        <f>IF($F$2=0," - ",Tabla1[[#This Row],[Base Precio de Lista neto]])</f>
        <v>677.6</v>
      </c>
      <c r="D7941" s="5">
        <f>IF($F$2=0," - ",Tabla1[[#This Row],[Base Precio de Lista neto]]*(1-$F$2))</f>
        <v>474.32</v>
      </c>
      <c r="E7941" s="5">
        <f>IF($F$2=0," - ",Tabla1[[#This Row],[Base para Mejor precio]]*(1-$F$2))</f>
        <v>426.88799999999998</v>
      </c>
      <c r="F7941" s="4" t="s">
        <v>6</v>
      </c>
      <c r="G7941" s="16" t="s">
        <v>5696</v>
      </c>
      <c r="H7941" s="5">
        <f>IFERROR(IF($F$3=0,"-",Tabla1[[#This Row],[Precio de Cliente neto]]*(1+$F$3)),"-")</f>
        <v>711.48</v>
      </c>
      <c r="I7941" s="5">
        <v>677.6</v>
      </c>
      <c r="J7941" s="5">
        <v>609.84</v>
      </c>
      <c r="K7941" s="26">
        <v>0.21</v>
      </c>
    </row>
    <row r="7942" spans="1:11">
      <c r="A7942" s="4">
        <v>78853</v>
      </c>
      <c r="B7942" t="s">
        <v>4978</v>
      </c>
      <c r="C7942" s="5">
        <f>IF($F$2=0," - ",Tabla1[[#This Row],[Base Precio de Lista neto]])</f>
        <v>1017.17</v>
      </c>
      <c r="D7942" s="5">
        <f>IF($F$2=0," - ",Tabla1[[#This Row],[Base Precio de Lista neto]]*(1-$F$2))</f>
        <v>712.01899999999989</v>
      </c>
      <c r="E7942" s="5">
        <f>IF($F$2=0," - ",Tabla1[[#This Row],[Base para Mejor precio]]*(1-$F$2))</f>
        <v>640.81709999999998</v>
      </c>
      <c r="F7942" s="4" t="s">
        <v>6</v>
      </c>
      <c r="G7942" s="16" t="s">
        <v>5696</v>
      </c>
      <c r="H7942" s="5">
        <f>IFERROR(IF($F$3=0,"-",Tabla1[[#This Row],[Precio de Cliente neto]]*(1+$F$3)),"-")</f>
        <v>1068.0284999999999</v>
      </c>
      <c r="I7942" s="5">
        <v>1017.17</v>
      </c>
      <c r="J7942" s="5">
        <v>915.45299999999997</v>
      </c>
      <c r="K7942" s="26">
        <v>0.21</v>
      </c>
    </row>
    <row r="7943" spans="1:11">
      <c r="A7943" s="4">
        <v>78855</v>
      </c>
      <c r="B7943" t="s">
        <v>4979</v>
      </c>
      <c r="C7943" s="5">
        <f>IF($F$2=0," - ",Tabla1[[#This Row],[Base Precio de Lista neto]])</f>
        <v>1231.67</v>
      </c>
      <c r="D7943" s="5">
        <f>IF($F$2=0," - ",Tabla1[[#This Row],[Base Precio de Lista neto]]*(1-$F$2))</f>
        <v>862.16899999999998</v>
      </c>
      <c r="E7943" s="5">
        <f>IF($F$2=0," - ",Tabla1[[#This Row],[Base para Mejor precio]]*(1-$F$2))</f>
        <v>775.95209999999986</v>
      </c>
      <c r="F7943" s="4" t="s">
        <v>6</v>
      </c>
      <c r="G7943" s="16" t="s">
        <v>5696</v>
      </c>
      <c r="H7943" s="5">
        <f>IFERROR(IF($F$3=0,"-",Tabla1[[#This Row],[Precio de Cliente neto]]*(1+$F$3)),"-")</f>
        <v>1293.2535</v>
      </c>
      <c r="I7943" s="5">
        <v>1231.67</v>
      </c>
      <c r="J7943" s="5">
        <v>1108.5029999999999</v>
      </c>
      <c r="K7943" s="26">
        <v>0.21</v>
      </c>
    </row>
    <row r="7944" spans="1:11">
      <c r="A7944" s="4">
        <v>78857</v>
      </c>
      <c r="B7944" t="s">
        <v>4980</v>
      </c>
      <c r="C7944" s="5">
        <f>IF($F$2=0," - ",Tabla1[[#This Row],[Base Precio de Lista neto]])</f>
        <v>1554.3</v>
      </c>
      <c r="D7944" s="5">
        <f>IF($F$2=0," - ",Tabla1[[#This Row],[Base Precio de Lista neto]]*(1-$F$2))</f>
        <v>1088.01</v>
      </c>
      <c r="E7944" s="5">
        <f>IF($F$2=0," - ",Tabla1[[#This Row],[Base para Mejor precio]]*(1-$F$2))</f>
        <v>979.20899999999983</v>
      </c>
      <c r="F7944" s="4" t="s">
        <v>6</v>
      </c>
      <c r="G7944" s="16" t="s">
        <v>5696</v>
      </c>
      <c r="H7944" s="5">
        <f>IFERROR(IF($F$3=0,"-",Tabla1[[#This Row],[Precio de Cliente neto]]*(1+$F$3)),"-")</f>
        <v>1632.0149999999999</v>
      </c>
      <c r="I7944" s="5">
        <v>1554.3</v>
      </c>
      <c r="J7944" s="5">
        <v>1398.87</v>
      </c>
      <c r="K7944" s="26">
        <v>0.21</v>
      </c>
    </row>
    <row r="7945" spans="1:11">
      <c r="A7945" s="4">
        <v>78860</v>
      </c>
      <c r="B7945" t="s">
        <v>4981</v>
      </c>
      <c r="C7945" s="5">
        <f>IF($F$2=0," - ",Tabla1[[#This Row],[Base Precio de Lista neto]])</f>
        <v>1905.31</v>
      </c>
      <c r="D7945" s="5">
        <f>IF($F$2=0," - ",Tabla1[[#This Row],[Base Precio de Lista neto]]*(1-$F$2))</f>
        <v>1333.7169999999999</v>
      </c>
      <c r="E7945" s="5">
        <f>IF($F$2=0," - ",Tabla1[[#This Row],[Base para Mejor precio]]*(1-$F$2))</f>
        <v>1200.3453</v>
      </c>
      <c r="F7945" s="4" t="s">
        <v>6</v>
      </c>
      <c r="G7945" s="16" t="s">
        <v>5696</v>
      </c>
      <c r="H7945" s="5">
        <f>IFERROR(IF($F$3=0,"-",Tabla1[[#This Row],[Precio de Cliente neto]]*(1+$F$3)),"-")</f>
        <v>2000.5754999999999</v>
      </c>
      <c r="I7945" s="5">
        <v>1905.31</v>
      </c>
      <c r="J7945" s="5">
        <v>1714.779</v>
      </c>
      <c r="K7945" s="26">
        <v>0.21</v>
      </c>
    </row>
    <row r="7946" spans="1:11">
      <c r="A7946" s="4">
        <v>78862</v>
      </c>
      <c r="B7946" t="s">
        <v>4982</v>
      </c>
      <c r="C7946" s="5">
        <f>IF($F$2=0," - ",Tabla1[[#This Row],[Base Precio de Lista neto]])</f>
        <v>2512.73</v>
      </c>
      <c r="D7946" s="5">
        <f>IF($F$2=0," - ",Tabla1[[#This Row],[Base Precio de Lista neto]]*(1-$F$2))</f>
        <v>1758.9109999999998</v>
      </c>
      <c r="E7946" s="5">
        <f>IF($F$2=0," - ",Tabla1[[#This Row],[Base para Mejor precio]]*(1-$F$2))</f>
        <v>1583.0198999999998</v>
      </c>
      <c r="F7946" s="4" t="s">
        <v>6</v>
      </c>
      <c r="G7946" s="16" t="s">
        <v>5696</v>
      </c>
      <c r="H7946" s="5">
        <f>IFERROR(IF($F$3=0,"-",Tabla1[[#This Row],[Precio de Cliente neto]]*(1+$F$3)),"-")</f>
        <v>2638.3664999999996</v>
      </c>
      <c r="I7946" s="5">
        <v>2512.73</v>
      </c>
      <c r="J7946" s="5">
        <v>2261.4569999999999</v>
      </c>
      <c r="K7946" s="26">
        <v>0.21</v>
      </c>
    </row>
    <row r="7947" spans="1:11">
      <c r="A7947" s="4">
        <v>78863</v>
      </c>
      <c r="B7947" t="s">
        <v>4983</v>
      </c>
      <c r="C7947" s="5">
        <f>IF($F$2=0," - ",Tabla1[[#This Row],[Base Precio de Lista neto]])</f>
        <v>3136.87</v>
      </c>
      <c r="D7947" s="5">
        <f>IF($F$2=0," - ",Tabla1[[#This Row],[Base Precio de Lista neto]]*(1-$F$2))</f>
        <v>2195.8089999999997</v>
      </c>
      <c r="E7947" s="5">
        <f>IF($F$2=0," - ",Tabla1[[#This Row],[Base para Mejor precio]]*(1-$F$2))</f>
        <v>1976.2280999999998</v>
      </c>
      <c r="F7947" s="4" t="s">
        <v>6</v>
      </c>
      <c r="G7947" s="16" t="s">
        <v>5696</v>
      </c>
      <c r="H7947" s="5">
        <f>IFERROR(IF($F$3=0,"-",Tabla1[[#This Row],[Precio de Cliente neto]]*(1+$F$3)),"-")</f>
        <v>3293.7134999999998</v>
      </c>
      <c r="I7947" s="5">
        <v>3136.87</v>
      </c>
      <c r="J7947" s="5">
        <v>2823.183</v>
      </c>
      <c r="K7947" s="26">
        <v>0.21</v>
      </c>
    </row>
    <row r="7948" spans="1:11">
      <c r="A7948" s="4">
        <v>78864</v>
      </c>
      <c r="B7948" t="s">
        <v>4984</v>
      </c>
      <c r="C7948" s="5">
        <f>IF($F$2=0," - ",Tabla1[[#This Row],[Base Precio de Lista neto]])</f>
        <v>3659.15</v>
      </c>
      <c r="D7948" s="5">
        <f>IF($F$2=0," - ",Tabla1[[#This Row],[Base Precio de Lista neto]]*(1-$F$2))</f>
        <v>2561.4049999999997</v>
      </c>
      <c r="E7948" s="5">
        <f>IF($F$2=0," - ",Tabla1[[#This Row],[Base para Mejor precio]]*(1-$F$2))</f>
        <v>2305.2644999999998</v>
      </c>
      <c r="F7948" s="4" t="s">
        <v>6</v>
      </c>
      <c r="G7948" s="16" t="s">
        <v>5696</v>
      </c>
      <c r="H7948" s="5">
        <f>IFERROR(IF($F$3=0,"-",Tabla1[[#This Row],[Precio de Cliente neto]]*(1+$F$3)),"-")</f>
        <v>3842.1074999999996</v>
      </c>
      <c r="I7948" s="5">
        <v>3659.15</v>
      </c>
      <c r="J7948" s="5">
        <v>3293.2350000000001</v>
      </c>
      <c r="K7948" s="26">
        <v>0.21</v>
      </c>
    </row>
    <row r="7949" spans="1:11">
      <c r="A7949" s="4">
        <v>78872</v>
      </c>
      <c r="B7949" t="s">
        <v>4985</v>
      </c>
      <c r="C7949" s="5">
        <f>IF($F$2=0," - ",Tabla1[[#This Row],[Base Precio de Lista neto]])</f>
        <v>15233.677600000001</v>
      </c>
      <c r="D7949" s="5">
        <f>IF($F$2=0," - ",Tabla1[[#This Row],[Base Precio de Lista neto]]*(1-$F$2))</f>
        <v>10663.57432</v>
      </c>
      <c r="E7949" s="5">
        <f>IF($F$2=0," - ",Tabla1[[#This Row],[Base para Mejor precio]]*(1-$F$2))</f>
        <v>9597.216887999999</v>
      </c>
      <c r="F7949" s="4" t="s">
        <v>6</v>
      </c>
      <c r="G7949" s="16" t="s">
        <v>5696</v>
      </c>
      <c r="H7949" s="5">
        <f>IFERROR(IF($F$3=0,"-",Tabla1[[#This Row],[Precio de Cliente neto]]*(1+$F$3)),"-")</f>
        <v>15995.36148</v>
      </c>
      <c r="I7949" s="5">
        <v>15233.677600000001</v>
      </c>
      <c r="J7949" s="5">
        <v>13710.30984</v>
      </c>
      <c r="K7949" s="26">
        <v>0.21</v>
      </c>
    </row>
    <row r="7950" spans="1:11">
      <c r="A7950" s="4">
        <v>78875</v>
      </c>
      <c r="B7950" t="s">
        <v>4986</v>
      </c>
      <c r="C7950" s="5">
        <f>IF($F$2=0," - ",Tabla1[[#This Row],[Base Precio de Lista neto]])</f>
        <v>906.4</v>
      </c>
      <c r="D7950" s="5">
        <f>IF($F$2=0," - ",Tabla1[[#This Row],[Base Precio de Lista neto]]*(1-$F$2))</f>
        <v>634.4799999999999</v>
      </c>
      <c r="E7950" s="5">
        <f>IF($F$2=0," - ",Tabla1[[#This Row],[Base para Mejor precio]]*(1-$F$2))</f>
        <v>571.03199999999993</v>
      </c>
      <c r="F7950" s="4" t="s">
        <v>6</v>
      </c>
      <c r="G7950" s="16" t="s">
        <v>5696</v>
      </c>
      <c r="H7950" s="5">
        <f>IFERROR(IF($F$3=0,"-",Tabla1[[#This Row],[Precio de Cliente neto]]*(1+$F$3)),"-")</f>
        <v>951.7199999999998</v>
      </c>
      <c r="I7950" s="5">
        <v>906.4</v>
      </c>
      <c r="J7950" s="5">
        <v>815.76</v>
      </c>
      <c r="K7950" s="26">
        <v>0.21</v>
      </c>
    </row>
    <row r="7951" spans="1:11">
      <c r="A7951" s="4">
        <v>78878</v>
      </c>
      <c r="B7951" t="s">
        <v>4987</v>
      </c>
      <c r="C7951" s="5">
        <f>IF($F$2=0," - ",Tabla1[[#This Row],[Base Precio de Lista neto]])</f>
        <v>1268.6300000000001</v>
      </c>
      <c r="D7951" s="5">
        <f>IF($F$2=0," - ",Tabla1[[#This Row],[Base Precio de Lista neto]]*(1-$F$2))</f>
        <v>888.04100000000005</v>
      </c>
      <c r="E7951" s="5">
        <f>IF($F$2=0," - ",Tabla1[[#This Row],[Base para Mejor precio]]*(1-$F$2))</f>
        <v>799.23689999999999</v>
      </c>
      <c r="F7951" s="4" t="s">
        <v>6</v>
      </c>
      <c r="G7951" s="16" t="s">
        <v>5696</v>
      </c>
      <c r="H7951" s="5">
        <f>IFERROR(IF($F$3=0,"-",Tabla1[[#This Row],[Precio de Cliente neto]]*(1+$F$3)),"-")</f>
        <v>1332.0615</v>
      </c>
      <c r="I7951" s="5">
        <v>1268.6300000000001</v>
      </c>
      <c r="J7951" s="5">
        <v>1141.7670000000001</v>
      </c>
      <c r="K7951" s="26">
        <v>0.21</v>
      </c>
    </row>
    <row r="7952" spans="1:11">
      <c r="A7952" s="4">
        <v>78880</v>
      </c>
      <c r="B7952" t="s">
        <v>4988</v>
      </c>
      <c r="C7952" s="5">
        <f>IF($F$2=0," - ",Tabla1[[#This Row],[Base Precio de Lista neto]])</f>
        <v>1590.38</v>
      </c>
      <c r="D7952" s="5">
        <f>IF($F$2=0," - ",Tabla1[[#This Row],[Base Precio de Lista neto]]*(1-$F$2))</f>
        <v>1113.2660000000001</v>
      </c>
      <c r="E7952" s="5">
        <f>IF($F$2=0," - ",Tabla1[[#This Row],[Base para Mejor precio]]*(1-$F$2))</f>
        <v>1001.9394</v>
      </c>
      <c r="F7952" s="4" t="s">
        <v>6</v>
      </c>
      <c r="G7952" s="16" t="s">
        <v>5696</v>
      </c>
      <c r="H7952" s="5">
        <f>IFERROR(IF($F$3=0,"-",Tabla1[[#This Row],[Precio de Cliente neto]]*(1+$F$3)),"-")</f>
        <v>1669.8990000000001</v>
      </c>
      <c r="I7952" s="5">
        <v>1590.38</v>
      </c>
      <c r="J7952" s="5">
        <v>1431.3420000000001</v>
      </c>
      <c r="K7952" s="26">
        <v>0.21</v>
      </c>
    </row>
    <row r="7953" spans="1:11">
      <c r="A7953" s="4">
        <v>78882</v>
      </c>
      <c r="B7953" t="s">
        <v>4989</v>
      </c>
      <c r="C7953" s="5">
        <f>IF($F$2=0," - ",Tabla1[[#This Row],[Base Precio de Lista neto]])</f>
        <v>1924.01</v>
      </c>
      <c r="D7953" s="5">
        <f>IF($F$2=0," - ",Tabla1[[#This Row],[Base Precio de Lista neto]]*(1-$F$2))</f>
        <v>1346.807</v>
      </c>
      <c r="E7953" s="5">
        <f>IF($F$2=0," - ",Tabla1[[#This Row],[Base para Mejor precio]]*(1-$F$2))</f>
        <v>1212.1262999999999</v>
      </c>
      <c r="F7953" s="4" t="s">
        <v>6</v>
      </c>
      <c r="G7953" s="16" t="s">
        <v>5696</v>
      </c>
      <c r="H7953" s="5">
        <f>IFERROR(IF($F$3=0,"-",Tabla1[[#This Row],[Precio de Cliente neto]]*(1+$F$3)),"-")</f>
        <v>2020.2105000000001</v>
      </c>
      <c r="I7953" s="5">
        <v>1924.01</v>
      </c>
      <c r="J7953" s="5">
        <v>1731.6089999999999</v>
      </c>
      <c r="K7953" s="26">
        <v>0.21</v>
      </c>
    </row>
    <row r="7954" spans="1:11">
      <c r="A7954" s="4">
        <v>78885</v>
      </c>
      <c r="B7954" t="s">
        <v>4990</v>
      </c>
      <c r="C7954" s="5">
        <f>IF($F$2=0," - ",Tabla1[[#This Row],[Base Precio de Lista neto]])</f>
        <v>2300.3200000000002</v>
      </c>
      <c r="D7954" s="5">
        <f>IF($F$2=0," - ",Tabla1[[#This Row],[Base Precio de Lista neto]]*(1-$F$2))</f>
        <v>1610.2239999999999</v>
      </c>
      <c r="E7954" s="5">
        <f>IF($F$2=0," - ",Tabla1[[#This Row],[Base para Mejor precio]]*(1-$F$2))</f>
        <v>1449.2015999999999</v>
      </c>
      <c r="F7954" s="4" t="s">
        <v>6</v>
      </c>
      <c r="G7954" s="16" t="s">
        <v>5696</v>
      </c>
      <c r="H7954" s="5">
        <f>IFERROR(IF($F$3=0,"-",Tabla1[[#This Row],[Precio de Cliente neto]]*(1+$F$3)),"-")</f>
        <v>2415.3359999999998</v>
      </c>
      <c r="I7954" s="5">
        <v>2300.3200000000002</v>
      </c>
      <c r="J7954" s="5">
        <v>2070.288</v>
      </c>
      <c r="K7954" s="26">
        <v>0.21</v>
      </c>
    </row>
    <row r="7955" spans="1:11">
      <c r="A7955" s="4">
        <v>78886</v>
      </c>
      <c r="B7955" t="s">
        <v>4991</v>
      </c>
      <c r="C7955" s="5">
        <f>IF($F$2=0," - ",Tabla1[[#This Row],[Base Precio de Lista neto]])</f>
        <v>2723.71</v>
      </c>
      <c r="D7955" s="5">
        <f>IF($F$2=0," - ",Tabla1[[#This Row],[Base Precio de Lista neto]]*(1-$F$2))</f>
        <v>1906.597</v>
      </c>
      <c r="E7955" s="5">
        <f>IF($F$2=0," - ",Tabla1[[#This Row],[Base para Mejor precio]]*(1-$F$2))</f>
        <v>1715.9372999999998</v>
      </c>
      <c r="F7955" s="4" t="s">
        <v>6</v>
      </c>
      <c r="G7955" s="16" t="s">
        <v>5696</v>
      </c>
      <c r="H7955" s="5">
        <f>IFERROR(IF($F$3=0,"-",Tabla1[[#This Row],[Precio de Cliente neto]]*(1+$F$3)),"-")</f>
        <v>2859.8955000000001</v>
      </c>
      <c r="I7955" s="5">
        <v>2723.71</v>
      </c>
      <c r="J7955" s="5">
        <v>2451.3389999999999</v>
      </c>
      <c r="K7955" s="26">
        <v>0.21</v>
      </c>
    </row>
    <row r="7956" spans="1:11">
      <c r="A7956" s="4">
        <v>78887</v>
      </c>
      <c r="B7956" t="s">
        <v>4992</v>
      </c>
      <c r="C7956" s="5">
        <f>IF($F$2=0," - ",Tabla1[[#This Row],[Base Precio de Lista neto]])</f>
        <v>3086.38</v>
      </c>
      <c r="D7956" s="5">
        <f>IF($F$2=0," - ",Tabla1[[#This Row],[Base Precio de Lista neto]]*(1-$F$2))</f>
        <v>2160.4659999999999</v>
      </c>
      <c r="E7956" s="5">
        <f>IF($F$2=0," - ",Tabla1[[#This Row],[Base para Mejor precio]]*(1-$F$2))</f>
        <v>1944.4194</v>
      </c>
      <c r="F7956" s="4" t="s">
        <v>6</v>
      </c>
      <c r="G7956" s="16" t="s">
        <v>5696</v>
      </c>
      <c r="H7956" s="5">
        <f>IFERROR(IF($F$3=0,"-",Tabla1[[#This Row],[Precio de Cliente neto]]*(1+$F$3)),"-")</f>
        <v>3240.6989999999996</v>
      </c>
      <c r="I7956" s="5">
        <v>3086.38</v>
      </c>
      <c r="J7956" s="5">
        <v>2777.7420000000002</v>
      </c>
      <c r="K7956" s="26">
        <v>0.21</v>
      </c>
    </row>
    <row r="7957" spans="1:11">
      <c r="A7957" s="4">
        <v>78888</v>
      </c>
      <c r="B7957" t="s">
        <v>4993</v>
      </c>
      <c r="C7957" s="5">
        <f>IF($F$2=0," - ",Tabla1[[#This Row],[Base Precio de Lista neto]])</f>
        <v>3659.15</v>
      </c>
      <c r="D7957" s="5">
        <f>IF($F$2=0," - ",Tabla1[[#This Row],[Base Precio de Lista neto]]*(1-$F$2))</f>
        <v>2561.4049999999997</v>
      </c>
      <c r="E7957" s="5">
        <f>IF($F$2=0," - ",Tabla1[[#This Row],[Base para Mejor precio]]*(1-$F$2))</f>
        <v>2305.2644999999998</v>
      </c>
      <c r="F7957" s="4" t="s">
        <v>6</v>
      </c>
      <c r="G7957" s="16" t="s">
        <v>5696</v>
      </c>
      <c r="H7957" s="5">
        <f>IFERROR(IF($F$3=0,"-",Tabla1[[#This Row],[Precio de Cliente neto]]*(1+$F$3)),"-")</f>
        <v>3842.1074999999996</v>
      </c>
      <c r="I7957" s="5">
        <v>3659.15</v>
      </c>
      <c r="J7957" s="5">
        <v>3293.2350000000001</v>
      </c>
      <c r="K7957" s="26">
        <v>0.21</v>
      </c>
    </row>
    <row r="7958" spans="1:11">
      <c r="A7958" s="4">
        <v>78889</v>
      </c>
      <c r="B7958" t="s">
        <v>4994</v>
      </c>
      <c r="C7958" s="5">
        <f>IF($F$2=0," - ",Tabla1[[#This Row],[Base Precio de Lista neto]])</f>
        <v>4516.49</v>
      </c>
      <c r="D7958" s="5">
        <f>IF($F$2=0," - ",Tabla1[[#This Row],[Base Precio de Lista neto]]*(1-$F$2))</f>
        <v>3161.5429999999997</v>
      </c>
      <c r="E7958" s="5">
        <f>IF($F$2=0," - ",Tabla1[[#This Row],[Base para Mejor precio]]*(1-$F$2))</f>
        <v>2845.3887</v>
      </c>
      <c r="F7958" s="4" t="s">
        <v>6</v>
      </c>
      <c r="G7958" s="16" t="s">
        <v>5696</v>
      </c>
      <c r="H7958" s="5">
        <f>IFERROR(IF($F$3=0,"-",Tabla1[[#This Row],[Precio de Cliente neto]]*(1+$F$3)),"-")</f>
        <v>4742.3144999999995</v>
      </c>
      <c r="I7958" s="5">
        <v>4516.49</v>
      </c>
      <c r="J7958" s="5">
        <v>4064.8409999999999</v>
      </c>
      <c r="K7958" s="26">
        <v>0.21</v>
      </c>
    </row>
    <row r="7959" spans="1:11">
      <c r="A7959" s="4">
        <v>78897</v>
      </c>
      <c r="B7959" t="s">
        <v>4995</v>
      </c>
      <c r="C7959" s="5">
        <f>IF($F$2=0," - ",Tabla1[[#This Row],[Base Precio de Lista neto]])</f>
        <v>9232.1779999999999</v>
      </c>
      <c r="D7959" s="5">
        <f>IF($F$2=0," - ",Tabla1[[#This Row],[Base Precio de Lista neto]]*(1-$F$2))</f>
        <v>6462.5245999999997</v>
      </c>
      <c r="E7959" s="5">
        <f>IF($F$2=0," - ",Tabla1[[#This Row],[Base para Mejor precio]]*(1-$F$2))</f>
        <v>5816.2721399999991</v>
      </c>
      <c r="F7959" s="4" t="s">
        <v>6</v>
      </c>
      <c r="G7959" s="16" t="s">
        <v>5696</v>
      </c>
      <c r="H7959" s="5">
        <f>IFERROR(IF($F$3=0,"-",Tabla1[[#This Row],[Precio de Cliente neto]]*(1+$F$3)),"-")</f>
        <v>9693.7868999999992</v>
      </c>
      <c r="I7959" s="5">
        <v>9232.1779999999999</v>
      </c>
      <c r="J7959" s="5">
        <v>8308.9601999999995</v>
      </c>
      <c r="K7959" s="26">
        <v>0.21</v>
      </c>
    </row>
    <row r="7960" spans="1:11">
      <c r="A7960" s="4">
        <v>78900</v>
      </c>
      <c r="B7960" t="s">
        <v>4996</v>
      </c>
      <c r="C7960" s="5">
        <f>IF($F$2=0," - ",Tabla1[[#This Row],[Base Precio de Lista neto]])</f>
        <v>1298</v>
      </c>
      <c r="D7960" s="5">
        <f>IF($F$2=0," - ",Tabla1[[#This Row],[Base Precio de Lista neto]]*(1-$F$2))</f>
        <v>908.59999999999991</v>
      </c>
      <c r="E7960" s="5">
        <f>IF($F$2=0," - ",Tabla1[[#This Row],[Base para Mejor precio]]*(1-$F$2))</f>
        <v>817.74</v>
      </c>
      <c r="F7960" s="4" t="s">
        <v>6</v>
      </c>
      <c r="G7960" s="16" t="s">
        <v>5696</v>
      </c>
      <c r="H7960" s="5">
        <f>IFERROR(IF($F$3=0,"-",Tabla1[[#This Row],[Precio de Cliente neto]]*(1+$F$3)),"-")</f>
        <v>1362.8999999999999</v>
      </c>
      <c r="I7960" s="5">
        <v>1298</v>
      </c>
      <c r="J7960" s="5">
        <v>1168.2</v>
      </c>
      <c r="K7960" s="26">
        <v>0.21</v>
      </c>
    </row>
    <row r="7961" spans="1:11">
      <c r="A7961" s="4">
        <v>78903</v>
      </c>
      <c r="B7961" t="s">
        <v>4997</v>
      </c>
      <c r="C7961" s="5">
        <f>IF($F$2=0," - ",Tabla1[[#This Row],[Base Precio de Lista neto]])</f>
        <v>1997.71</v>
      </c>
      <c r="D7961" s="5">
        <f>IF($F$2=0," - ",Tabla1[[#This Row],[Base Precio de Lista neto]]*(1-$F$2))</f>
        <v>1398.3969999999999</v>
      </c>
      <c r="E7961" s="5">
        <f>IF($F$2=0," - ",Tabla1[[#This Row],[Base para Mejor precio]]*(1-$F$2))</f>
        <v>1258.5572999999999</v>
      </c>
      <c r="F7961" s="4" t="s">
        <v>6</v>
      </c>
      <c r="G7961" s="16" t="s">
        <v>5696</v>
      </c>
      <c r="H7961" s="5">
        <f>IFERROR(IF($F$3=0,"-",Tabla1[[#This Row],[Precio de Cliente neto]]*(1+$F$3)),"-")</f>
        <v>2097.5954999999999</v>
      </c>
      <c r="I7961" s="5">
        <v>1997.71</v>
      </c>
      <c r="J7961" s="5">
        <v>1797.9390000000001</v>
      </c>
      <c r="K7961" s="26">
        <v>0.21</v>
      </c>
    </row>
    <row r="7962" spans="1:11">
      <c r="A7962" s="4">
        <v>78905</v>
      </c>
      <c r="B7962" t="s">
        <v>4998</v>
      </c>
      <c r="C7962" s="5">
        <f>IF($F$2=0," - ",Tabla1[[#This Row],[Base Precio de Lista neto]])</f>
        <v>2476.4299999999998</v>
      </c>
      <c r="D7962" s="5">
        <f>IF($F$2=0," - ",Tabla1[[#This Row],[Base Precio de Lista neto]]*(1-$F$2))</f>
        <v>1733.5009999999997</v>
      </c>
      <c r="E7962" s="5">
        <f>IF($F$2=0," - ",Tabla1[[#This Row],[Base para Mejor precio]]*(1-$F$2))</f>
        <v>1560.1508999999999</v>
      </c>
      <c r="F7962" s="4" t="s">
        <v>6</v>
      </c>
      <c r="G7962" s="16" t="s">
        <v>5696</v>
      </c>
      <c r="H7962" s="5">
        <f>IFERROR(IF($F$3=0,"-",Tabla1[[#This Row],[Precio de Cliente neto]]*(1+$F$3)),"-")</f>
        <v>2600.2514999999994</v>
      </c>
      <c r="I7962" s="5">
        <v>2476.4299999999998</v>
      </c>
      <c r="J7962" s="5">
        <v>2228.7869999999998</v>
      </c>
      <c r="K7962" s="26">
        <v>0.21</v>
      </c>
    </row>
    <row r="7963" spans="1:11">
      <c r="A7963" s="4">
        <v>78907</v>
      </c>
      <c r="B7963" t="s">
        <v>4999</v>
      </c>
      <c r="C7963" s="5">
        <f>IF($F$2=0," - ",Tabla1[[#This Row],[Base Precio de Lista neto]])</f>
        <v>2958.89</v>
      </c>
      <c r="D7963" s="5">
        <f>IF($F$2=0," - ",Tabla1[[#This Row],[Base Precio de Lista neto]]*(1-$F$2))</f>
        <v>2071.223</v>
      </c>
      <c r="E7963" s="5">
        <f>IF($F$2=0," - ",Tabla1[[#This Row],[Base para Mejor precio]]*(1-$F$2))</f>
        <v>1864.1007</v>
      </c>
      <c r="F7963" s="4" t="s">
        <v>6</v>
      </c>
      <c r="G7963" s="16" t="s">
        <v>5696</v>
      </c>
      <c r="H7963" s="5">
        <f>IFERROR(IF($F$3=0,"-",Tabla1[[#This Row],[Precio de Cliente neto]]*(1+$F$3)),"-")</f>
        <v>3106.8344999999999</v>
      </c>
      <c r="I7963" s="5">
        <v>2958.89</v>
      </c>
      <c r="J7963" s="5">
        <v>2663.0010000000002</v>
      </c>
      <c r="K7963" s="26">
        <v>0.21</v>
      </c>
    </row>
    <row r="7964" spans="1:11">
      <c r="A7964" s="4">
        <v>78910</v>
      </c>
      <c r="B7964" t="s">
        <v>5000</v>
      </c>
      <c r="C7964" s="5">
        <f>IF($F$2=0," - ",Tabla1[[#This Row],[Base Precio de Lista neto]])</f>
        <v>3557.07</v>
      </c>
      <c r="D7964" s="5">
        <f>IF($F$2=0," - ",Tabla1[[#This Row],[Base Precio de Lista neto]]*(1-$F$2))</f>
        <v>2489.9490000000001</v>
      </c>
      <c r="E7964" s="5">
        <f>IF($F$2=0," - ",Tabla1[[#This Row],[Base para Mejor precio]]*(1-$F$2))</f>
        <v>2240.9540999999999</v>
      </c>
      <c r="F7964" s="4" t="s">
        <v>6</v>
      </c>
      <c r="G7964" s="16" t="s">
        <v>5696</v>
      </c>
      <c r="H7964" s="5">
        <f>IFERROR(IF($F$3=0,"-",Tabla1[[#This Row],[Precio de Cliente neto]]*(1+$F$3)),"-")</f>
        <v>3734.9234999999999</v>
      </c>
      <c r="I7964" s="5">
        <v>3557.07</v>
      </c>
      <c r="J7964" s="5">
        <v>3201.3629999999998</v>
      </c>
      <c r="K7964" s="26">
        <v>0.21</v>
      </c>
    </row>
    <row r="7965" spans="1:11">
      <c r="A7965" s="4">
        <v>78912</v>
      </c>
      <c r="B7965" t="s">
        <v>5001</v>
      </c>
      <c r="C7965" s="5">
        <f>IF($F$2=0," - ",Tabla1[[#This Row],[Base Precio de Lista neto]])</f>
        <v>4754.6400000000003</v>
      </c>
      <c r="D7965" s="5">
        <f>IF($F$2=0," - ",Tabla1[[#This Row],[Base Precio de Lista neto]]*(1-$F$2))</f>
        <v>3328.248</v>
      </c>
      <c r="E7965" s="5">
        <f>IF($F$2=0," - ",Tabla1[[#This Row],[Base para Mejor precio]]*(1-$F$2))</f>
        <v>2995.4232000000002</v>
      </c>
      <c r="F7965" s="4" t="s">
        <v>6</v>
      </c>
      <c r="G7965" s="16" t="s">
        <v>5696</v>
      </c>
      <c r="H7965" s="5">
        <f>IFERROR(IF($F$3=0,"-",Tabla1[[#This Row],[Precio de Cliente neto]]*(1+$F$3)),"-")</f>
        <v>4992.3720000000003</v>
      </c>
      <c r="I7965" s="5">
        <v>4754.6400000000003</v>
      </c>
      <c r="J7965" s="5">
        <v>4279.1760000000004</v>
      </c>
      <c r="K7965" s="26">
        <v>0.21</v>
      </c>
    </row>
    <row r="7966" spans="1:11">
      <c r="A7966" s="4">
        <v>78913</v>
      </c>
      <c r="B7966" t="s">
        <v>5002</v>
      </c>
      <c r="C7966" s="5">
        <f>IF($F$2=0," - ",Tabla1[[#This Row],[Base Precio de Lista neto]])</f>
        <v>5647.07</v>
      </c>
      <c r="D7966" s="5">
        <f>IF($F$2=0," - ",Tabla1[[#This Row],[Base Precio de Lista neto]]*(1-$F$2))</f>
        <v>3952.9489999999996</v>
      </c>
      <c r="E7966" s="5">
        <f>IF($F$2=0," - ",Tabla1[[#This Row],[Base para Mejor precio]]*(1-$F$2))</f>
        <v>3557.6541000000002</v>
      </c>
      <c r="F7966" s="4" t="s">
        <v>6</v>
      </c>
      <c r="G7966" s="16" t="s">
        <v>5696</v>
      </c>
      <c r="H7966" s="5">
        <f>IFERROR(IF($F$3=0,"-",Tabla1[[#This Row],[Precio de Cliente neto]]*(1+$F$3)),"-")</f>
        <v>5929.423499999999</v>
      </c>
      <c r="I7966" s="5">
        <v>5647.07</v>
      </c>
      <c r="J7966" s="5">
        <v>5082.3630000000003</v>
      </c>
      <c r="K7966" s="26">
        <v>0.21</v>
      </c>
    </row>
    <row r="7967" spans="1:11">
      <c r="A7967" s="4">
        <v>78914</v>
      </c>
      <c r="B7967" t="s">
        <v>5003</v>
      </c>
      <c r="C7967" s="5">
        <f>IF($F$2=0," - ",Tabla1[[#This Row],[Base Precio de Lista neto]])</f>
        <v>7041.87</v>
      </c>
      <c r="D7967" s="5">
        <f>IF($F$2=0," - ",Tabla1[[#This Row],[Base Precio de Lista neto]]*(1-$F$2))</f>
        <v>4929.3089999999993</v>
      </c>
      <c r="E7967" s="5">
        <f>IF($F$2=0," - ",Tabla1[[#This Row],[Base para Mejor precio]]*(1-$F$2))</f>
        <v>4436.3780999999999</v>
      </c>
      <c r="F7967" s="4" t="s">
        <v>6</v>
      </c>
      <c r="G7967" s="16" t="s">
        <v>5696</v>
      </c>
      <c r="H7967" s="5">
        <f>IFERROR(IF($F$3=0,"-",Tabla1[[#This Row],[Precio de Cliente neto]]*(1+$F$3)),"-")</f>
        <v>7393.9634999999989</v>
      </c>
      <c r="I7967" s="5">
        <v>7041.87</v>
      </c>
      <c r="J7967" s="5">
        <v>6337.683</v>
      </c>
      <c r="K7967" s="26">
        <v>0.21</v>
      </c>
    </row>
    <row r="7968" spans="1:11">
      <c r="A7968" s="4">
        <v>78922</v>
      </c>
      <c r="B7968" t="s">
        <v>5004</v>
      </c>
      <c r="C7968" s="5">
        <f>IF($F$2=0," - ",Tabla1[[#This Row],[Base Precio de Lista neto]])</f>
        <v>6524.3567000000003</v>
      </c>
      <c r="D7968" s="5">
        <f>IF($F$2=0," - ",Tabla1[[#This Row],[Base Precio de Lista neto]]*(1-$F$2))</f>
        <v>4567.0496899999998</v>
      </c>
      <c r="E7968" s="5">
        <f>IF($F$2=0," - ",Tabla1[[#This Row],[Base para Mejor precio]]*(1-$F$2))</f>
        <v>4110.3447210000004</v>
      </c>
      <c r="F7968" s="4" t="s">
        <v>6</v>
      </c>
      <c r="G7968" s="16" t="s">
        <v>5696</v>
      </c>
      <c r="H7968" s="5">
        <f>IFERROR(IF($F$3=0,"-",Tabla1[[#This Row],[Precio de Cliente neto]]*(1+$F$3)),"-")</f>
        <v>6850.5745349999997</v>
      </c>
      <c r="I7968" s="5">
        <v>6524.3567000000003</v>
      </c>
      <c r="J7968" s="5">
        <v>5871.9210300000004</v>
      </c>
      <c r="K7968" s="26">
        <v>0.21</v>
      </c>
    </row>
    <row r="7969" spans="1:11">
      <c r="A7969" s="4">
        <v>78950</v>
      </c>
      <c r="B7969" t="s">
        <v>8651</v>
      </c>
      <c r="C7969" s="5">
        <f>IF($F$2=0," - ",Tabla1[[#This Row],[Base Precio de Lista neto]])</f>
        <v>1550.6033</v>
      </c>
      <c r="D7969" s="5">
        <f>IF($F$2=0," - ",Tabla1[[#This Row],[Base Precio de Lista neto]]*(1-$F$2))</f>
        <v>1085.4223099999999</v>
      </c>
      <c r="E7969" s="5">
        <f>IF($F$2=0," - ",Tabla1[[#This Row],[Base para Mejor precio]]*(1-$F$2))</f>
        <v>976.88007899999991</v>
      </c>
      <c r="F7969" s="4" t="s">
        <v>5</v>
      </c>
      <c r="G7969" s="16" t="s">
        <v>5696</v>
      </c>
      <c r="H7969" s="5">
        <f>IFERROR(IF($F$3=0,"-",Tabla1[[#This Row],[Precio de Cliente neto]]*(1+$F$3)),"-")</f>
        <v>1628.1334649999999</v>
      </c>
      <c r="I7969" s="5">
        <v>1550.6033</v>
      </c>
      <c r="J7969" s="5">
        <v>1395.54297</v>
      </c>
      <c r="K7969" s="26">
        <v>0.21</v>
      </c>
    </row>
    <row r="7970" spans="1:11">
      <c r="A7970" s="4">
        <v>78951</v>
      </c>
      <c r="B7970" t="s">
        <v>8652</v>
      </c>
      <c r="C7970" s="5">
        <f>IF($F$2=0," - ",Tabla1[[#This Row],[Base Precio de Lista neto]])</f>
        <v>2313.8489</v>
      </c>
      <c r="D7970" s="5">
        <f>IF($F$2=0," - ",Tabla1[[#This Row],[Base Precio de Lista neto]]*(1-$F$2))</f>
        <v>1619.6942299999998</v>
      </c>
      <c r="E7970" s="5">
        <f>IF($F$2=0," - ",Tabla1[[#This Row],[Base para Mejor precio]]*(1-$F$2))</f>
        <v>1457.7248070000001</v>
      </c>
      <c r="F7970" s="4" t="s">
        <v>5</v>
      </c>
      <c r="G7970" s="16" t="s">
        <v>5696</v>
      </c>
      <c r="H7970" s="5">
        <f>IFERROR(IF($F$3=0,"-",Tabla1[[#This Row],[Precio de Cliente neto]]*(1+$F$3)),"-")</f>
        <v>2429.5413449999996</v>
      </c>
      <c r="I7970" s="5">
        <v>2313.8489</v>
      </c>
      <c r="J7970" s="5">
        <v>2082.4640100000001</v>
      </c>
      <c r="K7970" s="26">
        <v>0.21</v>
      </c>
    </row>
    <row r="7971" spans="1:11">
      <c r="A7971" s="4">
        <v>78952</v>
      </c>
      <c r="B7971" t="s">
        <v>8653</v>
      </c>
      <c r="C7971" s="5">
        <f>IF($F$2=0," - ",Tabla1[[#This Row],[Base Precio de Lista neto]])</f>
        <v>947.05560000000003</v>
      </c>
      <c r="D7971" s="5">
        <f>IF($F$2=0," - ",Tabla1[[#This Row],[Base Precio de Lista neto]]*(1-$F$2))</f>
        <v>662.93891999999994</v>
      </c>
      <c r="E7971" s="5">
        <f>IF($F$2=0," - ",Tabla1[[#This Row],[Base para Mejor precio]]*(1-$F$2))</f>
        <v>596.64502800000002</v>
      </c>
      <c r="F7971" s="4" t="s">
        <v>5</v>
      </c>
      <c r="G7971" s="16" t="s">
        <v>5696</v>
      </c>
      <c r="H7971" s="5">
        <f>IFERROR(IF($F$3=0,"-",Tabla1[[#This Row],[Precio de Cliente neto]]*(1+$F$3)),"-")</f>
        <v>994.40837999999985</v>
      </c>
      <c r="I7971" s="5">
        <v>947.05560000000003</v>
      </c>
      <c r="J7971" s="5">
        <v>852.35004000000004</v>
      </c>
      <c r="K7971" s="26">
        <v>0.21</v>
      </c>
    </row>
    <row r="7972" spans="1:11">
      <c r="A7972" s="4">
        <v>78953</v>
      </c>
      <c r="B7972" t="s">
        <v>8654</v>
      </c>
      <c r="C7972" s="5">
        <f>IF($F$2=0," - ",Tabla1[[#This Row],[Base Precio de Lista neto]])</f>
        <v>353.49579999999997</v>
      </c>
      <c r="D7972" s="5">
        <f>IF($F$2=0," - ",Tabla1[[#This Row],[Base Precio de Lista neto]]*(1-$F$2))</f>
        <v>247.44705999999996</v>
      </c>
      <c r="E7972" s="5">
        <f>IF($F$2=0," - ",Tabla1[[#This Row],[Base para Mejor precio]]*(1-$F$2))</f>
        <v>222.70235400000001</v>
      </c>
      <c r="F7972" s="4" t="s">
        <v>5</v>
      </c>
      <c r="G7972" s="16" t="s">
        <v>5696</v>
      </c>
      <c r="H7972" s="5">
        <f>IFERROR(IF($F$3=0,"-",Tabla1[[#This Row],[Precio de Cliente neto]]*(1+$F$3)),"-")</f>
        <v>371.17058999999995</v>
      </c>
      <c r="I7972" s="5">
        <v>353.49579999999997</v>
      </c>
      <c r="J7972" s="5">
        <v>318.14622000000003</v>
      </c>
      <c r="K7972" s="26">
        <v>0.21</v>
      </c>
    </row>
    <row r="7973" spans="1:11">
      <c r="A7973" s="4">
        <v>78954</v>
      </c>
      <c r="B7973" t="s">
        <v>8655</v>
      </c>
      <c r="C7973" s="5">
        <f>IF($F$2=0," - ",Tabla1[[#This Row],[Base Precio de Lista neto]])</f>
        <v>1386.9454000000001</v>
      </c>
      <c r="D7973" s="5">
        <f>IF($F$2=0," - ",Tabla1[[#This Row],[Base Precio de Lista neto]]*(1-$F$2))</f>
        <v>970.86177999999995</v>
      </c>
      <c r="E7973" s="5">
        <f>IF($F$2=0," - ",Tabla1[[#This Row],[Base para Mejor precio]]*(1-$F$2))</f>
        <v>873.77560200000005</v>
      </c>
      <c r="F7973" s="4" t="s">
        <v>5</v>
      </c>
      <c r="G7973" s="16" t="s">
        <v>5696</v>
      </c>
      <c r="H7973" s="5">
        <f>IFERROR(IF($F$3=0,"-",Tabla1[[#This Row],[Precio de Cliente neto]]*(1+$F$3)),"-")</f>
        <v>1456.2926699999998</v>
      </c>
      <c r="I7973" s="5">
        <v>1386.9454000000001</v>
      </c>
      <c r="J7973" s="5">
        <v>1248.2508600000001</v>
      </c>
      <c r="K7973" s="26">
        <v>0.21</v>
      </c>
    </row>
    <row r="7974" spans="1:11">
      <c r="A7974" s="4">
        <v>78955</v>
      </c>
      <c r="B7974" t="s">
        <v>8656</v>
      </c>
      <c r="C7974" s="5">
        <f>IF($F$2=0," - ",Tabla1[[#This Row],[Base Precio de Lista neto]])</f>
        <v>517.65980000000002</v>
      </c>
      <c r="D7974" s="5">
        <f>IF($F$2=0," - ",Tabla1[[#This Row],[Base Precio de Lista neto]]*(1-$F$2))</f>
        <v>362.36185999999998</v>
      </c>
      <c r="E7974" s="5">
        <f>IF($F$2=0," - ",Tabla1[[#This Row],[Base para Mejor precio]]*(1-$F$2))</f>
        <v>326.125674</v>
      </c>
      <c r="F7974" s="4" t="s">
        <v>5</v>
      </c>
      <c r="G7974" s="16" t="s">
        <v>5696</v>
      </c>
      <c r="H7974" s="5">
        <f>IFERROR(IF($F$3=0,"-",Tabla1[[#This Row],[Precio de Cliente neto]]*(1+$F$3)),"-")</f>
        <v>543.54278999999997</v>
      </c>
      <c r="I7974" s="5">
        <v>517.65980000000002</v>
      </c>
      <c r="J7974" s="5">
        <v>465.89382000000001</v>
      </c>
      <c r="K7974" s="26">
        <v>0.21</v>
      </c>
    </row>
    <row r="7975" spans="1:11">
      <c r="A7975" s="4">
        <v>78956</v>
      </c>
      <c r="B7975" t="s">
        <v>8657</v>
      </c>
      <c r="C7975" s="5">
        <f>IF($F$2=0," - ",Tabla1[[#This Row],[Base Precio de Lista neto]])</f>
        <v>792.96759999999995</v>
      </c>
      <c r="D7975" s="5">
        <f>IF($F$2=0," - ",Tabla1[[#This Row],[Base Precio de Lista neto]]*(1-$F$2))</f>
        <v>555.07731999999987</v>
      </c>
      <c r="E7975" s="5">
        <f>IF($F$2=0," - ",Tabla1[[#This Row],[Base para Mejor precio]]*(1-$F$2))</f>
        <v>499.56958799999995</v>
      </c>
      <c r="F7975" s="4" t="s">
        <v>5</v>
      </c>
      <c r="G7975" s="16" t="s">
        <v>5696</v>
      </c>
      <c r="H7975" s="5">
        <f>IFERROR(IF($F$3=0,"-",Tabla1[[#This Row],[Precio de Cliente neto]]*(1+$F$3)),"-")</f>
        <v>832.61597999999981</v>
      </c>
      <c r="I7975" s="5">
        <v>792.96759999999995</v>
      </c>
      <c r="J7975" s="5">
        <v>713.67084</v>
      </c>
      <c r="K7975" s="26">
        <v>0.21</v>
      </c>
    </row>
    <row r="7976" spans="1:11">
      <c r="A7976" s="4">
        <v>78957</v>
      </c>
      <c r="B7976" t="s">
        <v>8658</v>
      </c>
      <c r="C7976" s="5">
        <f>IF($F$2=0," - ",Tabla1[[#This Row],[Base Precio de Lista neto]])</f>
        <v>1485.4393</v>
      </c>
      <c r="D7976" s="5">
        <f>IF($F$2=0," - ",Tabla1[[#This Row],[Base Precio de Lista neto]]*(1-$F$2))</f>
        <v>1039.8075099999999</v>
      </c>
      <c r="E7976" s="5">
        <f>IF($F$2=0," - ",Tabla1[[#This Row],[Base para Mejor precio]]*(1-$F$2))</f>
        <v>935.82675899999992</v>
      </c>
      <c r="F7976" s="4" t="s">
        <v>5</v>
      </c>
      <c r="G7976" s="16" t="s">
        <v>5696</v>
      </c>
      <c r="H7976" s="5">
        <f>IFERROR(IF($F$3=0,"-",Tabla1[[#This Row],[Precio de Cliente neto]]*(1+$F$3)),"-")</f>
        <v>1559.7112649999999</v>
      </c>
      <c r="I7976" s="5">
        <v>1485.4393</v>
      </c>
      <c r="J7976" s="5">
        <v>1336.89537</v>
      </c>
      <c r="K7976" s="26">
        <v>0.21</v>
      </c>
    </row>
    <row r="7977" spans="1:11">
      <c r="A7977" s="4">
        <v>78958</v>
      </c>
      <c r="B7977" t="s">
        <v>8659</v>
      </c>
      <c r="C7977" s="5">
        <f>IF($F$2=0," - ",Tabla1[[#This Row],[Base Precio de Lista neto]])</f>
        <v>601.2817</v>
      </c>
      <c r="D7977" s="5">
        <f>IF($F$2=0," - ",Tabla1[[#This Row],[Base Precio de Lista neto]]*(1-$F$2))</f>
        <v>420.89718999999997</v>
      </c>
      <c r="E7977" s="5">
        <f>IF($F$2=0," - ",Tabla1[[#This Row],[Base para Mejor precio]]*(1-$F$2))</f>
        <v>378.80747100000002</v>
      </c>
      <c r="F7977" s="4" t="s">
        <v>5</v>
      </c>
      <c r="G7977" s="16" t="s">
        <v>5696</v>
      </c>
      <c r="H7977" s="5">
        <f>IFERROR(IF($F$3=0,"-",Tabla1[[#This Row],[Precio de Cliente neto]]*(1+$F$3)),"-")</f>
        <v>631.34578499999998</v>
      </c>
      <c r="I7977" s="5">
        <v>601.2817</v>
      </c>
      <c r="J7977" s="5">
        <v>541.15353000000005</v>
      </c>
      <c r="K7977" s="26">
        <v>0.21</v>
      </c>
    </row>
    <row r="7978" spans="1:11">
      <c r="A7978" s="4">
        <v>80105</v>
      </c>
      <c r="B7978" t="s">
        <v>5005</v>
      </c>
      <c r="C7978" s="5">
        <f>IF($F$2=0," - ",Tabla1[[#This Row],[Base Precio de Lista neto]])</f>
        <v>49550.264199999998</v>
      </c>
      <c r="D7978" s="5">
        <f>IF($F$2=0," - ",Tabla1[[#This Row],[Base Precio de Lista neto]]*(1-$F$2))</f>
        <v>34685.184939999999</v>
      </c>
      <c r="E7978" s="5">
        <f>IF($F$2=0," - ",Tabla1[[#This Row],[Base para Mejor precio]]*(1-$F$2))</f>
        <v>31216.666445999999</v>
      </c>
      <c r="F7978" s="4" t="s">
        <v>5</v>
      </c>
      <c r="G7978" s="16" t="s">
        <v>5696</v>
      </c>
      <c r="H7978" s="5">
        <f>IFERROR(IF($F$3=0,"-",Tabla1[[#This Row],[Precio de Cliente neto]]*(1+$F$3)),"-")</f>
        <v>52027.777409999995</v>
      </c>
      <c r="I7978" s="5">
        <v>49550.264199999998</v>
      </c>
      <c r="J7978" s="5">
        <v>44595.237780000003</v>
      </c>
      <c r="K7978" s="26">
        <v>0.21</v>
      </c>
    </row>
    <row r="7979" spans="1:11">
      <c r="A7979" s="4">
        <v>80106</v>
      </c>
      <c r="B7979" t="s">
        <v>5006</v>
      </c>
      <c r="C7979" s="5">
        <f>IF($F$2=0," - ",Tabla1[[#This Row],[Base Precio de Lista neto]])</f>
        <v>49550.264199999998</v>
      </c>
      <c r="D7979" s="5">
        <f>IF($F$2=0," - ",Tabla1[[#This Row],[Base Precio de Lista neto]]*(1-$F$2))</f>
        <v>34685.184939999999</v>
      </c>
      <c r="E7979" s="5">
        <f>IF($F$2=0," - ",Tabla1[[#This Row],[Base para Mejor precio]]*(1-$F$2))</f>
        <v>31216.666445999999</v>
      </c>
      <c r="F7979" s="4" t="s">
        <v>5</v>
      </c>
      <c r="G7979" s="16" t="s">
        <v>5696</v>
      </c>
      <c r="H7979" s="5">
        <f>IFERROR(IF($F$3=0,"-",Tabla1[[#This Row],[Precio de Cliente neto]]*(1+$F$3)),"-")</f>
        <v>52027.777409999995</v>
      </c>
      <c r="I7979" s="5">
        <v>49550.264199999998</v>
      </c>
      <c r="J7979" s="5">
        <v>44595.237780000003</v>
      </c>
      <c r="K7979" s="26">
        <v>0.21</v>
      </c>
    </row>
    <row r="7980" spans="1:11">
      <c r="A7980" s="4">
        <v>80108</v>
      </c>
      <c r="B7980" t="s">
        <v>5007</v>
      </c>
      <c r="C7980" s="5">
        <f>IF($F$2=0," - ",Tabla1[[#This Row],[Base Precio de Lista neto]])</f>
        <v>49550.264199999998</v>
      </c>
      <c r="D7980" s="5">
        <f>IF($F$2=0," - ",Tabla1[[#This Row],[Base Precio de Lista neto]]*(1-$F$2))</f>
        <v>34685.184939999999</v>
      </c>
      <c r="E7980" s="5">
        <f>IF($F$2=0," - ",Tabla1[[#This Row],[Base para Mejor precio]]*(1-$F$2))</f>
        <v>31216.666445999999</v>
      </c>
      <c r="F7980" s="4" t="s">
        <v>5</v>
      </c>
      <c r="G7980" s="16" t="s">
        <v>5696</v>
      </c>
      <c r="H7980" s="5">
        <f>IFERROR(IF($F$3=0,"-",Tabla1[[#This Row],[Precio de Cliente neto]]*(1+$F$3)),"-")</f>
        <v>52027.777409999995</v>
      </c>
      <c r="I7980" s="5">
        <v>49550.264199999998</v>
      </c>
      <c r="J7980" s="5">
        <v>44595.237780000003</v>
      </c>
      <c r="K7980" s="26">
        <v>0.21</v>
      </c>
    </row>
    <row r="7981" spans="1:11">
      <c r="A7981" s="4">
        <v>80109</v>
      </c>
      <c r="B7981" t="s">
        <v>5008</v>
      </c>
      <c r="C7981" s="5">
        <f>IF($F$2=0," - ",Tabla1[[#This Row],[Base Precio de Lista neto]])</f>
        <v>49550.264199999998</v>
      </c>
      <c r="D7981" s="5">
        <f>IF($F$2=0," - ",Tabla1[[#This Row],[Base Precio de Lista neto]]*(1-$F$2))</f>
        <v>34685.184939999999</v>
      </c>
      <c r="E7981" s="5">
        <f>IF($F$2=0," - ",Tabla1[[#This Row],[Base para Mejor precio]]*(1-$F$2))</f>
        <v>31216.666445999999</v>
      </c>
      <c r="F7981" s="4" t="s">
        <v>5</v>
      </c>
      <c r="G7981" s="16" t="s">
        <v>5696</v>
      </c>
      <c r="H7981" s="5">
        <f>IFERROR(IF($F$3=0,"-",Tabla1[[#This Row],[Precio de Cliente neto]]*(1+$F$3)),"-")</f>
        <v>52027.777409999995</v>
      </c>
      <c r="I7981" s="5">
        <v>49550.264199999998</v>
      </c>
      <c r="J7981" s="5">
        <v>44595.237780000003</v>
      </c>
      <c r="K7981" s="26">
        <v>0.21</v>
      </c>
    </row>
    <row r="7982" spans="1:11">
      <c r="A7982" s="4">
        <v>80125</v>
      </c>
      <c r="B7982" t="s">
        <v>5009</v>
      </c>
      <c r="C7982" s="5">
        <f>IF($F$2=0," - ",Tabla1[[#This Row],[Base Precio de Lista neto]])</f>
        <v>49550.264199999998</v>
      </c>
      <c r="D7982" s="5">
        <f>IF($F$2=0," - ",Tabla1[[#This Row],[Base Precio de Lista neto]]*(1-$F$2))</f>
        <v>34685.184939999999</v>
      </c>
      <c r="E7982" s="5">
        <f>IF($F$2=0," - ",Tabla1[[#This Row],[Base para Mejor precio]]*(1-$F$2))</f>
        <v>31216.666445999999</v>
      </c>
      <c r="F7982" s="4" t="s">
        <v>5</v>
      </c>
      <c r="G7982" s="16" t="s">
        <v>5696</v>
      </c>
      <c r="H7982" s="5">
        <f>IFERROR(IF($F$3=0,"-",Tabla1[[#This Row],[Precio de Cliente neto]]*(1+$F$3)),"-")</f>
        <v>52027.777409999995</v>
      </c>
      <c r="I7982" s="5">
        <v>49550.264199999998</v>
      </c>
      <c r="J7982" s="5">
        <v>44595.237780000003</v>
      </c>
      <c r="K7982" s="26">
        <v>0.21</v>
      </c>
    </row>
    <row r="7983" spans="1:11">
      <c r="A7983" s="4">
        <v>80126</v>
      </c>
      <c r="B7983" t="s">
        <v>5010</v>
      </c>
      <c r="C7983" s="5">
        <f>IF($F$2=0," - ",Tabla1[[#This Row],[Base Precio de Lista neto]])</f>
        <v>49550.264199999998</v>
      </c>
      <c r="D7983" s="5">
        <f>IF($F$2=0," - ",Tabla1[[#This Row],[Base Precio de Lista neto]]*(1-$F$2))</f>
        <v>34685.184939999999</v>
      </c>
      <c r="E7983" s="5">
        <f>IF($F$2=0," - ",Tabla1[[#This Row],[Base para Mejor precio]]*(1-$F$2))</f>
        <v>31216.666445999999</v>
      </c>
      <c r="F7983" s="4" t="s">
        <v>5</v>
      </c>
      <c r="G7983" s="16" t="s">
        <v>5696</v>
      </c>
      <c r="H7983" s="5">
        <f>IFERROR(IF($F$3=0,"-",Tabla1[[#This Row],[Precio de Cliente neto]]*(1+$F$3)),"-")</f>
        <v>52027.777409999995</v>
      </c>
      <c r="I7983" s="5">
        <v>49550.264199999998</v>
      </c>
      <c r="J7983" s="5">
        <v>44595.237780000003</v>
      </c>
      <c r="K7983" s="26">
        <v>0.21</v>
      </c>
    </row>
    <row r="7984" spans="1:11">
      <c r="A7984" s="4">
        <v>80127</v>
      </c>
      <c r="B7984" t="s">
        <v>5011</v>
      </c>
      <c r="C7984" s="5">
        <f>IF($F$2=0," - ",Tabla1[[#This Row],[Base Precio de Lista neto]])</f>
        <v>49550.264199999998</v>
      </c>
      <c r="D7984" s="5">
        <f>IF($F$2=0," - ",Tabla1[[#This Row],[Base Precio de Lista neto]]*(1-$F$2))</f>
        <v>34685.184939999999</v>
      </c>
      <c r="E7984" s="5">
        <f>IF($F$2=0," - ",Tabla1[[#This Row],[Base para Mejor precio]]*(1-$F$2))</f>
        <v>31216.666445999999</v>
      </c>
      <c r="F7984" s="4" t="s">
        <v>5</v>
      </c>
      <c r="G7984" s="16" t="s">
        <v>5696</v>
      </c>
      <c r="H7984" s="5">
        <f>IFERROR(IF($F$3=0,"-",Tabla1[[#This Row],[Precio de Cliente neto]]*(1+$F$3)),"-")</f>
        <v>52027.777409999995</v>
      </c>
      <c r="I7984" s="5">
        <v>49550.264199999998</v>
      </c>
      <c r="J7984" s="5">
        <v>44595.237780000003</v>
      </c>
      <c r="K7984" s="26">
        <v>0.21</v>
      </c>
    </row>
    <row r="7985" spans="1:11">
      <c r="A7985" s="4">
        <v>80128</v>
      </c>
      <c r="B7985" t="s">
        <v>5012</v>
      </c>
      <c r="C7985" s="5">
        <f>IF($F$2=0," - ",Tabla1[[#This Row],[Base Precio de Lista neto]])</f>
        <v>49550.264199999998</v>
      </c>
      <c r="D7985" s="5">
        <f>IF($F$2=0," - ",Tabla1[[#This Row],[Base Precio de Lista neto]]*(1-$F$2))</f>
        <v>34685.184939999999</v>
      </c>
      <c r="E7985" s="5">
        <f>IF($F$2=0," - ",Tabla1[[#This Row],[Base para Mejor precio]]*(1-$F$2))</f>
        <v>31216.666445999999</v>
      </c>
      <c r="F7985" s="4" t="s">
        <v>5</v>
      </c>
      <c r="G7985" s="16" t="s">
        <v>5696</v>
      </c>
      <c r="H7985" s="5">
        <f>IFERROR(IF($F$3=0,"-",Tabla1[[#This Row],[Precio de Cliente neto]]*(1+$F$3)),"-")</f>
        <v>52027.777409999995</v>
      </c>
      <c r="I7985" s="5">
        <v>49550.264199999998</v>
      </c>
      <c r="J7985" s="5">
        <v>44595.237780000003</v>
      </c>
      <c r="K7985" s="26">
        <v>0.21</v>
      </c>
    </row>
    <row r="7986" spans="1:11">
      <c r="A7986" s="4">
        <v>80130</v>
      </c>
      <c r="B7986" t="s">
        <v>5013</v>
      </c>
      <c r="C7986" s="5">
        <f>IF($F$2=0," - ",Tabla1[[#This Row],[Base Precio de Lista neto]])</f>
        <v>49550.264199999998</v>
      </c>
      <c r="D7986" s="5">
        <f>IF($F$2=0," - ",Tabla1[[#This Row],[Base Precio de Lista neto]]*(1-$F$2))</f>
        <v>34685.184939999999</v>
      </c>
      <c r="E7986" s="5">
        <f>IF($F$2=0," - ",Tabla1[[#This Row],[Base para Mejor precio]]*(1-$F$2))</f>
        <v>31216.666445999999</v>
      </c>
      <c r="F7986" s="4" t="s">
        <v>5</v>
      </c>
      <c r="G7986" s="16" t="s">
        <v>5696</v>
      </c>
      <c r="H7986" s="5">
        <f>IFERROR(IF($F$3=0,"-",Tabla1[[#This Row],[Precio de Cliente neto]]*(1+$F$3)),"-")</f>
        <v>52027.777409999995</v>
      </c>
      <c r="I7986" s="5">
        <v>49550.264199999998</v>
      </c>
      <c r="J7986" s="5">
        <v>44595.237780000003</v>
      </c>
      <c r="K7986" s="26">
        <v>0.21</v>
      </c>
    </row>
    <row r="7987" spans="1:11">
      <c r="A7987" s="4">
        <v>80145</v>
      </c>
      <c r="B7987" t="s">
        <v>5014</v>
      </c>
      <c r="C7987" s="5">
        <f>IF($F$2=0," - ",Tabla1[[#This Row],[Base Precio de Lista neto]])</f>
        <v>49550.264199999998</v>
      </c>
      <c r="D7987" s="5">
        <f>IF($F$2=0," - ",Tabla1[[#This Row],[Base Precio de Lista neto]]*(1-$F$2))</f>
        <v>34685.184939999999</v>
      </c>
      <c r="E7987" s="5">
        <f>IF($F$2=0," - ",Tabla1[[#This Row],[Base para Mejor precio]]*(1-$F$2))</f>
        <v>31216.666445999999</v>
      </c>
      <c r="F7987" s="4" t="s">
        <v>5</v>
      </c>
      <c r="G7987" s="16" t="s">
        <v>5696</v>
      </c>
      <c r="H7987" s="5">
        <f>IFERROR(IF($F$3=0,"-",Tabla1[[#This Row],[Precio de Cliente neto]]*(1+$F$3)),"-")</f>
        <v>52027.777409999995</v>
      </c>
      <c r="I7987" s="5">
        <v>49550.264199999998</v>
      </c>
      <c r="J7987" s="5">
        <v>44595.237780000003</v>
      </c>
      <c r="K7987" s="26">
        <v>0.21</v>
      </c>
    </row>
    <row r="7988" spans="1:11">
      <c r="A7988" s="4">
        <v>80146</v>
      </c>
      <c r="B7988" t="s">
        <v>5015</v>
      </c>
      <c r="C7988" s="5">
        <f>IF($F$2=0," - ",Tabla1[[#This Row],[Base Precio de Lista neto]])</f>
        <v>49550.264199999998</v>
      </c>
      <c r="D7988" s="5">
        <f>IF($F$2=0," - ",Tabla1[[#This Row],[Base Precio de Lista neto]]*(1-$F$2))</f>
        <v>34685.184939999999</v>
      </c>
      <c r="E7988" s="5">
        <f>IF($F$2=0," - ",Tabla1[[#This Row],[Base para Mejor precio]]*(1-$F$2))</f>
        <v>31216.666445999999</v>
      </c>
      <c r="F7988" s="4" t="s">
        <v>5</v>
      </c>
      <c r="G7988" s="16" t="s">
        <v>5696</v>
      </c>
      <c r="H7988" s="5">
        <f>IFERROR(IF($F$3=0,"-",Tabla1[[#This Row],[Precio de Cliente neto]]*(1+$F$3)),"-")</f>
        <v>52027.777409999995</v>
      </c>
      <c r="I7988" s="5">
        <v>49550.264199999998</v>
      </c>
      <c r="J7988" s="5">
        <v>44595.237780000003</v>
      </c>
      <c r="K7988" s="26">
        <v>0.21</v>
      </c>
    </row>
    <row r="7989" spans="1:11">
      <c r="A7989" s="4">
        <v>80147</v>
      </c>
      <c r="B7989" t="s">
        <v>5016</v>
      </c>
      <c r="C7989" s="5">
        <f>IF($F$2=0," - ",Tabla1[[#This Row],[Base Precio de Lista neto]])</f>
        <v>49550.264199999998</v>
      </c>
      <c r="D7989" s="5">
        <f>IF($F$2=0," - ",Tabla1[[#This Row],[Base Precio de Lista neto]]*(1-$F$2))</f>
        <v>34685.184939999999</v>
      </c>
      <c r="E7989" s="5">
        <f>IF($F$2=0," - ",Tabla1[[#This Row],[Base para Mejor precio]]*(1-$F$2))</f>
        <v>31216.666445999999</v>
      </c>
      <c r="F7989" s="4" t="s">
        <v>5</v>
      </c>
      <c r="G7989" s="16" t="s">
        <v>5696</v>
      </c>
      <c r="H7989" s="5">
        <f>IFERROR(IF($F$3=0,"-",Tabla1[[#This Row],[Precio de Cliente neto]]*(1+$F$3)),"-")</f>
        <v>52027.777409999995</v>
      </c>
      <c r="I7989" s="5">
        <v>49550.264199999998</v>
      </c>
      <c r="J7989" s="5">
        <v>44595.237780000003</v>
      </c>
      <c r="K7989" s="26">
        <v>0.21</v>
      </c>
    </row>
    <row r="7990" spans="1:11">
      <c r="A7990" s="4">
        <v>80165</v>
      </c>
      <c r="B7990" t="s">
        <v>5017</v>
      </c>
      <c r="C7990" s="5">
        <f>IF($F$2=0," - ",Tabla1[[#This Row],[Base Precio de Lista neto]])</f>
        <v>49550.264199999998</v>
      </c>
      <c r="D7990" s="5">
        <f>IF($F$2=0," - ",Tabla1[[#This Row],[Base Precio de Lista neto]]*(1-$F$2))</f>
        <v>34685.184939999999</v>
      </c>
      <c r="E7990" s="5">
        <f>IF($F$2=0," - ",Tabla1[[#This Row],[Base para Mejor precio]]*(1-$F$2))</f>
        <v>31216.666445999999</v>
      </c>
      <c r="F7990" s="4" t="s">
        <v>5</v>
      </c>
      <c r="G7990" s="16" t="s">
        <v>5696</v>
      </c>
      <c r="H7990" s="5">
        <f>IFERROR(IF($F$3=0,"-",Tabla1[[#This Row],[Precio de Cliente neto]]*(1+$F$3)),"-")</f>
        <v>52027.777409999995</v>
      </c>
      <c r="I7990" s="5">
        <v>49550.264199999998</v>
      </c>
      <c r="J7990" s="5">
        <v>44595.237780000003</v>
      </c>
      <c r="K7990" s="26">
        <v>0.21</v>
      </c>
    </row>
    <row r="7991" spans="1:11">
      <c r="A7991" s="4">
        <v>80169</v>
      </c>
      <c r="B7991" t="s">
        <v>5018</v>
      </c>
      <c r="C7991" s="5">
        <f>IF($F$2=0," - ",Tabla1[[#This Row],[Base Precio de Lista neto]])</f>
        <v>49550.264199999998</v>
      </c>
      <c r="D7991" s="5">
        <f>IF($F$2=0," - ",Tabla1[[#This Row],[Base Precio de Lista neto]]*(1-$F$2))</f>
        <v>34685.184939999999</v>
      </c>
      <c r="E7991" s="5">
        <f>IF($F$2=0," - ",Tabla1[[#This Row],[Base para Mejor precio]]*(1-$F$2))</f>
        <v>31216.666445999999</v>
      </c>
      <c r="F7991" s="4" t="s">
        <v>5</v>
      </c>
      <c r="G7991" s="16" t="s">
        <v>5696</v>
      </c>
      <c r="H7991" s="5">
        <f>IFERROR(IF($F$3=0,"-",Tabla1[[#This Row],[Precio de Cliente neto]]*(1+$F$3)),"-")</f>
        <v>52027.777409999995</v>
      </c>
      <c r="I7991" s="5">
        <v>49550.264199999998</v>
      </c>
      <c r="J7991" s="5">
        <v>44595.237780000003</v>
      </c>
      <c r="K7991" s="26">
        <v>0.21</v>
      </c>
    </row>
    <row r="7992" spans="1:11">
      <c r="A7992" s="4">
        <v>80170</v>
      </c>
      <c r="B7992" t="s">
        <v>7971</v>
      </c>
      <c r="C7992" s="5">
        <f>IF($F$2=0," - ",Tabla1[[#This Row],[Base Precio de Lista neto]])</f>
        <v>49550.264199999998</v>
      </c>
      <c r="D7992" s="5">
        <f>IF($F$2=0," - ",Tabla1[[#This Row],[Base Precio de Lista neto]]*(1-$F$2))</f>
        <v>34685.184939999999</v>
      </c>
      <c r="E7992" s="5">
        <f>IF($F$2=0," - ",Tabla1[[#This Row],[Base para Mejor precio]]*(1-$F$2))</f>
        <v>31216.666445999999</v>
      </c>
      <c r="F7992" s="4" t="s">
        <v>6</v>
      </c>
      <c r="G7992" s="16" t="s">
        <v>5696</v>
      </c>
      <c r="H7992" s="5">
        <f>IFERROR(IF($F$3=0,"-",Tabla1[[#This Row],[Precio de Cliente neto]]*(1+$F$3)),"-")</f>
        <v>52027.777409999995</v>
      </c>
      <c r="I7992" s="5">
        <v>49550.264199999998</v>
      </c>
      <c r="J7992" s="5">
        <v>44595.237780000003</v>
      </c>
      <c r="K7992" s="26">
        <v>0.21</v>
      </c>
    </row>
    <row r="7993" spans="1:11">
      <c r="A7993" s="4">
        <v>80171</v>
      </c>
      <c r="B7993" t="s">
        <v>5019</v>
      </c>
      <c r="C7993" s="5">
        <f>IF($F$2=0," - ",Tabla1[[#This Row],[Base Precio de Lista neto]])</f>
        <v>49550.264199999998</v>
      </c>
      <c r="D7993" s="5">
        <f>IF($F$2=0," - ",Tabla1[[#This Row],[Base Precio de Lista neto]]*(1-$F$2))</f>
        <v>34685.184939999999</v>
      </c>
      <c r="E7993" s="5">
        <f>IF($F$2=0," - ",Tabla1[[#This Row],[Base para Mejor precio]]*(1-$F$2))</f>
        <v>31216.666445999999</v>
      </c>
      <c r="F7993" s="4" t="s">
        <v>5</v>
      </c>
      <c r="G7993" s="16" t="s">
        <v>5696</v>
      </c>
      <c r="H7993" s="5">
        <f>IFERROR(IF($F$3=0,"-",Tabla1[[#This Row],[Precio de Cliente neto]]*(1+$F$3)),"-")</f>
        <v>52027.777409999995</v>
      </c>
      <c r="I7993" s="5">
        <v>49550.264199999998</v>
      </c>
      <c r="J7993" s="5">
        <v>44595.237780000003</v>
      </c>
      <c r="K7993" s="26">
        <v>0.21</v>
      </c>
    </row>
    <row r="7994" spans="1:11">
      <c r="A7994" s="4">
        <v>82001</v>
      </c>
      <c r="B7994" t="s">
        <v>5020</v>
      </c>
      <c r="C7994" s="5">
        <f>IF($F$2=0," - ",Tabla1[[#This Row],[Base Precio de Lista neto]])</f>
        <v>30070.882600000001</v>
      </c>
      <c r="D7994" s="5">
        <f>IF($F$2=0," - ",Tabla1[[#This Row],[Base Precio de Lista neto]]*(1-$F$2))</f>
        <v>21049.617819999999</v>
      </c>
      <c r="E7994" s="5">
        <f>IF($F$2=0," - ",Tabla1[[#This Row],[Base para Mejor precio]]*(1-$F$2))</f>
        <v>18944.656037999997</v>
      </c>
      <c r="F7994" s="4" t="s">
        <v>5</v>
      </c>
      <c r="G7994" s="16" t="s">
        <v>5696</v>
      </c>
      <c r="H7994" s="5">
        <f>IFERROR(IF($F$3=0,"-",Tabla1[[#This Row],[Precio de Cliente neto]]*(1+$F$3)),"-")</f>
        <v>31574.426729999999</v>
      </c>
      <c r="I7994" s="5">
        <v>30070.882600000001</v>
      </c>
      <c r="J7994" s="5">
        <v>27063.79434</v>
      </c>
      <c r="K7994" s="26">
        <v>0.21</v>
      </c>
    </row>
    <row r="7995" spans="1:11">
      <c r="A7995" s="4">
        <v>82002</v>
      </c>
      <c r="B7995" t="s">
        <v>5021</v>
      </c>
      <c r="C7995" s="5">
        <f>IF($F$2=0," - ",Tabla1[[#This Row],[Base Precio de Lista neto]])</f>
        <v>24404.5409</v>
      </c>
      <c r="D7995" s="5">
        <f>IF($F$2=0," - ",Tabla1[[#This Row],[Base Precio de Lista neto]]*(1-$F$2))</f>
        <v>17083.178629999999</v>
      </c>
      <c r="E7995" s="5">
        <f>IF($F$2=0," - ",Tabla1[[#This Row],[Base para Mejor precio]]*(1-$F$2))</f>
        <v>15374.860767</v>
      </c>
      <c r="F7995" s="4" t="s">
        <v>5</v>
      </c>
      <c r="G7995" s="16" t="s">
        <v>5696</v>
      </c>
      <c r="H7995" s="5">
        <f>IFERROR(IF($F$3=0,"-",Tabla1[[#This Row],[Precio de Cliente neto]]*(1+$F$3)),"-")</f>
        <v>25624.767945</v>
      </c>
      <c r="I7995" s="5">
        <v>24404.5409</v>
      </c>
      <c r="J7995" s="5">
        <v>21964.086810000001</v>
      </c>
      <c r="K7995" s="26">
        <v>0.21</v>
      </c>
    </row>
    <row r="7996" spans="1:11">
      <c r="A7996" s="4">
        <v>82007</v>
      </c>
      <c r="B7996" t="s">
        <v>5022</v>
      </c>
      <c r="C7996" s="5">
        <f>IF($F$2=0," - ",Tabla1[[#This Row],[Base Precio de Lista neto]])</f>
        <v>18513.789700000001</v>
      </c>
      <c r="D7996" s="5">
        <f>IF($F$2=0," - ",Tabla1[[#This Row],[Base Precio de Lista neto]]*(1-$F$2))</f>
        <v>12959.65279</v>
      </c>
      <c r="E7996" s="5">
        <f>IF($F$2=0," - ",Tabla1[[#This Row],[Base para Mejor precio]]*(1-$F$2))</f>
        <v>11663.687510999998</v>
      </c>
      <c r="F7996" s="4" t="s">
        <v>5</v>
      </c>
      <c r="G7996" s="16" t="s">
        <v>5696</v>
      </c>
      <c r="H7996" s="5">
        <f>IFERROR(IF($F$3=0,"-",Tabla1[[#This Row],[Precio de Cliente neto]]*(1+$F$3)),"-")</f>
        <v>19439.479185</v>
      </c>
      <c r="I7996" s="5">
        <v>18513.789700000001</v>
      </c>
      <c r="J7996" s="5">
        <v>16662.41073</v>
      </c>
      <c r="K7996" s="26">
        <v>0.21</v>
      </c>
    </row>
    <row r="7997" spans="1:11">
      <c r="A7997" s="4">
        <v>82008</v>
      </c>
      <c r="B7997" t="s">
        <v>5023</v>
      </c>
      <c r="C7997" s="5">
        <f>IF($F$2=0," - ",Tabla1[[#This Row],[Base Precio de Lista neto]])</f>
        <v>14306.110199999999</v>
      </c>
      <c r="D7997" s="5">
        <f>IF($F$2=0," - ",Tabla1[[#This Row],[Base Precio de Lista neto]]*(1-$F$2))</f>
        <v>10014.277139999998</v>
      </c>
      <c r="E7997" s="5">
        <f>IF($F$2=0," - ",Tabla1[[#This Row],[Base para Mejor precio]]*(1-$F$2))</f>
        <v>9012.8494260000007</v>
      </c>
      <c r="F7997" s="4" t="s">
        <v>5</v>
      </c>
      <c r="G7997" s="16" t="s">
        <v>5696</v>
      </c>
      <c r="H7997" s="5">
        <f>IFERROR(IF($F$3=0,"-",Tabla1[[#This Row],[Precio de Cliente neto]]*(1+$F$3)),"-")</f>
        <v>15021.415709999997</v>
      </c>
      <c r="I7997" s="5">
        <v>14306.110199999999</v>
      </c>
      <c r="J7997" s="5">
        <v>12875.499180000001</v>
      </c>
      <c r="K7997" s="26">
        <v>0.21</v>
      </c>
    </row>
    <row r="7998" spans="1:11">
      <c r="A7998" s="4">
        <v>82016</v>
      </c>
      <c r="B7998" t="s">
        <v>5024</v>
      </c>
      <c r="C7998" s="5">
        <f>IF($F$2=0," - ",Tabla1[[#This Row],[Base Precio de Lista neto]])</f>
        <v>7708.7933000000003</v>
      </c>
      <c r="D7998" s="5">
        <f>IF($F$2=0," - ",Tabla1[[#This Row],[Base Precio de Lista neto]]*(1-$F$2))</f>
        <v>5396.1553100000001</v>
      </c>
      <c r="E7998" s="5">
        <f>IF($F$2=0," - ",Tabla1[[#This Row],[Base para Mejor precio]]*(1-$F$2))</f>
        <v>4856.5397789999997</v>
      </c>
      <c r="F7998" s="4" t="s">
        <v>6</v>
      </c>
      <c r="G7998" s="16" t="s">
        <v>5696</v>
      </c>
      <c r="H7998" s="5">
        <f>IFERROR(IF($F$3=0,"-",Tabla1[[#This Row],[Precio de Cliente neto]]*(1+$F$3)),"-")</f>
        <v>8094.2329650000001</v>
      </c>
      <c r="I7998" s="5">
        <v>7708.7933000000003</v>
      </c>
      <c r="J7998" s="5">
        <v>6937.9139699999996</v>
      </c>
      <c r="K7998" s="26">
        <v>0.21</v>
      </c>
    </row>
    <row r="7999" spans="1:11">
      <c r="A7999" s="4">
        <v>82017</v>
      </c>
      <c r="B7999" t="s">
        <v>5025</v>
      </c>
      <c r="C7999" s="5">
        <f>IF($F$2=0," - ",Tabla1[[#This Row],[Base Precio de Lista neto]])</f>
        <v>11566.5563</v>
      </c>
      <c r="D7999" s="5">
        <f>IF($F$2=0," - ",Tabla1[[#This Row],[Base Precio de Lista neto]]*(1-$F$2))</f>
        <v>8096.5894099999996</v>
      </c>
      <c r="E7999" s="5">
        <f>IF($F$2=0," - ",Tabla1[[#This Row],[Base para Mejor precio]]*(1-$F$2))</f>
        <v>7286.9304689999999</v>
      </c>
      <c r="F7999" s="4" t="s">
        <v>6</v>
      </c>
      <c r="G7999" s="16" t="s">
        <v>5696</v>
      </c>
      <c r="H7999" s="5">
        <f>IFERROR(IF($F$3=0,"-",Tabla1[[#This Row],[Precio de Cliente neto]]*(1+$F$3)),"-")</f>
        <v>12144.884114999999</v>
      </c>
      <c r="I7999" s="5">
        <v>11566.5563</v>
      </c>
      <c r="J7999" s="5">
        <v>10409.900670000001</v>
      </c>
      <c r="K7999" s="26">
        <v>0.21</v>
      </c>
    </row>
    <row r="8000" spans="1:11">
      <c r="A8000" s="4">
        <v>82025</v>
      </c>
      <c r="B8000" t="s">
        <v>5026</v>
      </c>
      <c r="C8000" s="5">
        <f>IF($F$2=0," - ",Tabla1[[#This Row],[Base Precio de Lista neto]])</f>
        <v>33083.851900000001</v>
      </c>
      <c r="D8000" s="5">
        <f>IF($F$2=0," - ",Tabla1[[#This Row],[Base Precio de Lista neto]]*(1-$F$2))</f>
        <v>23158.696329999999</v>
      </c>
      <c r="E8000" s="5">
        <f>IF($F$2=0," - ",Tabla1[[#This Row],[Base para Mejor precio]]*(1-$F$2))</f>
        <v>20842.826697</v>
      </c>
      <c r="F8000" s="4" t="s">
        <v>6</v>
      </c>
      <c r="G8000" s="16" t="s">
        <v>5696</v>
      </c>
      <c r="H8000" s="5">
        <f>IFERROR(IF($F$3=0,"-",Tabla1[[#This Row],[Precio de Cliente neto]]*(1+$F$3)),"-")</f>
        <v>34738.044494999995</v>
      </c>
      <c r="I8000" s="5">
        <v>33083.851900000001</v>
      </c>
      <c r="J8000" s="5">
        <v>29775.466710000001</v>
      </c>
      <c r="K8000" s="26">
        <v>0.21</v>
      </c>
    </row>
    <row r="8001" spans="1:11">
      <c r="A8001" s="4">
        <v>82026</v>
      </c>
      <c r="B8001" t="s">
        <v>5027</v>
      </c>
      <c r="C8001" s="5">
        <f>IF($F$2=0," - ",Tabla1[[#This Row],[Base Precio de Lista neto]])</f>
        <v>40678.191500000001</v>
      </c>
      <c r="D8001" s="5">
        <f>IF($F$2=0," - ",Tabla1[[#This Row],[Base Precio de Lista neto]]*(1-$F$2))</f>
        <v>28474.734049999999</v>
      </c>
      <c r="E8001" s="5">
        <f>IF($F$2=0," - ",Tabla1[[#This Row],[Base para Mejor precio]]*(1-$F$2))</f>
        <v>25627.260644999998</v>
      </c>
      <c r="F8001" s="4" t="s">
        <v>5</v>
      </c>
      <c r="G8001" s="16" t="s">
        <v>5696</v>
      </c>
      <c r="H8001" s="5">
        <f>IFERROR(IF($F$3=0,"-",Tabla1[[#This Row],[Precio de Cliente neto]]*(1+$F$3)),"-")</f>
        <v>42712.101074999999</v>
      </c>
      <c r="I8001" s="5">
        <v>40678.191500000001</v>
      </c>
      <c r="J8001" s="5">
        <v>36610.372349999998</v>
      </c>
      <c r="K8001" s="26">
        <v>0.21</v>
      </c>
    </row>
    <row r="8002" spans="1:11">
      <c r="A8002" s="4">
        <v>82031</v>
      </c>
      <c r="B8002" t="s">
        <v>5028</v>
      </c>
      <c r="C8002" s="5">
        <f>IF($F$2=0," - ",Tabla1[[#This Row],[Base Precio de Lista neto]])</f>
        <v>28992.122299999999</v>
      </c>
      <c r="D8002" s="5">
        <f>IF($F$2=0," - ",Tabla1[[#This Row],[Base Precio de Lista neto]]*(1-$F$2))</f>
        <v>20294.48561</v>
      </c>
      <c r="E8002" s="5">
        <f>IF($F$2=0," - ",Tabla1[[#This Row],[Base para Mejor precio]]*(1-$F$2))</f>
        <v>18265.037048999999</v>
      </c>
      <c r="F8002" s="4" t="s">
        <v>5</v>
      </c>
      <c r="G8002" s="16" t="s">
        <v>5696</v>
      </c>
      <c r="H8002" s="5">
        <f>IFERROR(IF($F$3=0,"-",Tabla1[[#This Row],[Precio de Cliente neto]]*(1+$F$3)),"-")</f>
        <v>30441.728414999998</v>
      </c>
      <c r="I8002" s="5">
        <v>28992.122299999999</v>
      </c>
      <c r="J8002" s="5">
        <v>26092.910070000002</v>
      </c>
      <c r="K8002" s="26">
        <v>0.21</v>
      </c>
    </row>
    <row r="8003" spans="1:11">
      <c r="A8003" s="4">
        <v>82033</v>
      </c>
      <c r="B8003" t="s">
        <v>5029</v>
      </c>
      <c r="C8003" s="5">
        <f>IF($F$2=0," - ",Tabla1[[#This Row],[Base Precio de Lista neto]])</f>
        <v>6549.1796000000004</v>
      </c>
      <c r="D8003" s="5">
        <f>IF($F$2=0," - ",Tabla1[[#This Row],[Base Precio de Lista neto]]*(1-$F$2))</f>
        <v>4584.4257200000002</v>
      </c>
      <c r="E8003" s="5">
        <f>IF($F$2=0," - ",Tabla1[[#This Row],[Base para Mejor precio]]*(1-$F$2))</f>
        <v>4125.9831479999993</v>
      </c>
      <c r="F8003" s="4" t="s">
        <v>5</v>
      </c>
      <c r="G8003" s="16" t="s">
        <v>5696</v>
      </c>
      <c r="H8003" s="5">
        <f>IFERROR(IF($F$3=0,"-",Tabla1[[#This Row],[Precio de Cliente neto]]*(1+$F$3)),"-")</f>
        <v>6876.6385800000007</v>
      </c>
      <c r="I8003" s="5">
        <v>6549.1796000000004</v>
      </c>
      <c r="J8003" s="5">
        <v>5894.2616399999997</v>
      </c>
      <c r="K8003" s="26">
        <v>0.21</v>
      </c>
    </row>
    <row r="8004" spans="1:11">
      <c r="A8004" s="4">
        <v>82034</v>
      </c>
      <c r="B8004" t="s">
        <v>5030</v>
      </c>
      <c r="C8004" s="5">
        <f>IF($F$2=0," - ",Tabla1[[#This Row],[Base Precio de Lista neto]])</f>
        <v>6024.942</v>
      </c>
      <c r="D8004" s="5">
        <f>IF($F$2=0," - ",Tabla1[[#This Row],[Base Precio de Lista neto]]*(1-$F$2))</f>
        <v>4217.4593999999997</v>
      </c>
      <c r="E8004" s="5">
        <f>IF($F$2=0," - ",Tabla1[[#This Row],[Base para Mejor precio]]*(1-$F$2))</f>
        <v>3795.7134599999995</v>
      </c>
      <c r="F8004" s="4" t="s">
        <v>5</v>
      </c>
      <c r="G8004" s="16" t="s">
        <v>5696</v>
      </c>
      <c r="H8004" s="5">
        <f>IFERROR(IF($F$3=0,"-",Tabla1[[#This Row],[Precio de Cliente neto]]*(1+$F$3)),"-")</f>
        <v>6326.1890999999996</v>
      </c>
      <c r="I8004" s="5">
        <v>6024.942</v>
      </c>
      <c r="J8004" s="5">
        <v>5422.4477999999999</v>
      </c>
      <c r="K8004" s="26">
        <v>0.21</v>
      </c>
    </row>
    <row r="8005" spans="1:11">
      <c r="A8005" s="4">
        <v>82035</v>
      </c>
      <c r="B8005" t="s">
        <v>5031</v>
      </c>
      <c r="C8005" s="5">
        <f>IF($F$2=0," - ",Tabla1[[#This Row],[Base Precio de Lista neto]])</f>
        <v>40112.655599999998</v>
      </c>
      <c r="D8005" s="5">
        <f>IF($F$2=0," - ",Tabla1[[#This Row],[Base Precio de Lista neto]]*(1-$F$2))</f>
        <v>28078.858919999999</v>
      </c>
      <c r="E8005" s="5">
        <f>IF($F$2=0," - ",Tabla1[[#This Row],[Base para Mejor precio]]*(1-$F$2))</f>
        <v>25270.973027999997</v>
      </c>
      <c r="F8005" s="4" t="s">
        <v>6</v>
      </c>
      <c r="G8005" s="16" t="s">
        <v>5696</v>
      </c>
      <c r="H8005" s="5">
        <f>IFERROR(IF($F$3=0,"-",Tabla1[[#This Row],[Precio de Cliente neto]]*(1+$F$3)),"-")</f>
        <v>42118.288379999998</v>
      </c>
      <c r="I8005" s="5">
        <v>40112.655599999998</v>
      </c>
      <c r="J8005" s="5">
        <v>36101.390039999998</v>
      </c>
      <c r="K8005" s="26">
        <v>0.21</v>
      </c>
    </row>
    <row r="8006" spans="1:11">
      <c r="A8006" s="4">
        <v>82041</v>
      </c>
      <c r="B8006" t="s">
        <v>9880</v>
      </c>
      <c r="C8006" s="5">
        <f>IF($F$2=0," - ",Tabla1[[#This Row],[Base Precio de Lista neto]])</f>
        <v>6474.8663999999999</v>
      </c>
      <c r="D8006" s="5">
        <f>IF($F$2=0," - ",Tabla1[[#This Row],[Base Precio de Lista neto]]*(1-$F$2))</f>
        <v>4532.4064799999996</v>
      </c>
      <c r="E8006" s="5">
        <f>IF($F$2=0," - ",Tabla1[[#This Row],[Base para Mejor precio]]*(1-$F$2))</f>
        <v>4079.1658319999997</v>
      </c>
      <c r="F8006" s="4" t="s">
        <v>5</v>
      </c>
      <c r="G8006" s="16" t="s">
        <v>5696</v>
      </c>
      <c r="H8006" s="5">
        <f>IFERROR(IF($F$3=0,"-",Tabla1[[#This Row],[Precio de Cliente neto]]*(1+$F$3)),"-")</f>
        <v>6798.6097199999995</v>
      </c>
      <c r="I8006" s="5">
        <v>6474.8663999999999</v>
      </c>
      <c r="J8006" s="5">
        <v>5827.3797599999998</v>
      </c>
      <c r="K8006" s="26">
        <v>0.21</v>
      </c>
    </row>
    <row r="8007" spans="1:11">
      <c r="A8007" s="4">
        <v>82042</v>
      </c>
      <c r="B8007" t="s">
        <v>5032</v>
      </c>
      <c r="C8007" s="5">
        <f>IF($F$2=0," - ",Tabla1[[#This Row],[Base Precio de Lista neto]])</f>
        <v>6559.3990000000003</v>
      </c>
      <c r="D8007" s="5">
        <f>IF($F$2=0," - ",Tabla1[[#This Row],[Base Precio de Lista neto]]*(1-$F$2))</f>
        <v>4591.5793000000003</v>
      </c>
      <c r="E8007" s="5">
        <f>IF($F$2=0," - ",Tabla1[[#This Row],[Base para Mejor precio]]*(1-$F$2))</f>
        <v>4132.42137</v>
      </c>
      <c r="F8007" s="4" t="s">
        <v>5</v>
      </c>
      <c r="G8007" s="16" t="s">
        <v>5696</v>
      </c>
      <c r="H8007" s="5">
        <f>IFERROR(IF($F$3=0,"-",Tabla1[[#This Row],[Precio de Cliente neto]]*(1+$F$3)),"-")</f>
        <v>6887.36895</v>
      </c>
      <c r="I8007" s="5">
        <v>6559.3990000000003</v>
      </c>
      <c r="J8007" s="5">
        <v>5903.4591</v>
      </c>
      <c r="K8007" s="26">
        <v>0.21</v>
      </c>
    </row>
    <row r="8008" spans="1:11">
      <c r="A8008" s="4">
        <v>82043</v>
      </c>
      <c r="B8008" t="s">
        <v>5033</v>
      </c>
      <c r="C8008" s="5">
        <f>IF($F$2=0," - ",Tabla1[[#This Row],[Base Precio de Lista neto]])</f>
        <v>7164.8371999999999</v>
      </c>
      <c r="D8008" s="5">
        <f>IF($F$2=0," - ",Tabla1[[#This Row],[Base Precio de Lista neto]]*(1-$F$2))</f>
        <v>5015.3860399999994</v>
      </c>
      <c r="E8008" s="5">
        <f>IF($F$2=0," - ",Tabla1[[#This Row],[Base para Mejor precio]]*(1-$F$2))</f>
        <v>4513.8474359999991</v>
      </c>
      <c r="F8008" s="4" t="s">
        <v>5</v>
      </c>
      <c r="G8008" s="16" t="s">
        <v>5696</v>
      </c>
      <c r="H8008" s="5">
        <f>IFERROR(IF($F$3=0,"-",Tabla1[[#This Row],[Precio de Cliente neto]]*(1+$F$3)),"-")</f>
        <v>7523.0790599999991</v>
      </c>
      <c r="I8008" s="5">
        <v>7164.8371999999999</v>
      </c>
      <c r="J8008" s="5">
        <v>6448.3534799999998</v>
      </c>
      <c r="K8008" s="26">
        <v>0.21</v>
      </c>
    </row>
    <row r="8009" spans="1:11">
      <c r="A8009" s="4">
        <v>82044</v>
      </c>
      <c r="B8009" t="s">
        <v>5034</v>
      </c>
      <c r="C8009" s="5">
        <f>IF($F$2=0," - ",Tabla1[[#This Row],[Base Precio de Lista neto]])</f>
        <v>7441.5944</v>
      </c>
      <c r="D8009" s="5">
        <f>IF($F$2=0," - ",Tabla1[[#This Row],[Base Precio de Lista neto]]*(1-$F$2))</f>
        <v>5209.1160799999998</v>
      </c>
      <c r="E8009" s="5">
        <f>IF($F$2=0," - ",Tabla1[[#This Row],[Base para Mejor precio]]*(1-$F$2))</f>
        <v>4688.2044719999994</v>
      </c>
      <c r="F8009" s="4" t="s">
        <v>5</v>
      </c>
      <c r="G8009" s="16" t="s">
        <v>5696</v>
      </c>
      <c r="H8009" s="5">
        <f>IFERROR(IF($F$3=0,"-",Tabla1[[#This Row],[Precio de Cliente neto]]*(1+$F$3)),"-")</f>
        <v>7813.6741199999997</v>
      </c>
      <c r="I8009" s="5">
        <v>7441.5944</v>
      </c>
      <c r="J8009" s="5">
        <v>6697.4349599999996</v>
      </c>
      <c r="K8009" s="26">
        <v>0.21</v>
      </c>
    </row>
    <row r="8010" spans="1:11">
      <c r="A8010" s="4">
        <v>82047</v>
      </c>
      <c r="B8010" t="s">
        <v>5035</v>
      </c>
      <c r="C8010" s="5">
        <f>IF($F$2=0," - ",Tabla1[[#This Row],[Base Precio de Lista neto]])</f>
        <v>10085.3907</v>
      </c>
      <c r="D8010" s="5">
        <f>IF($F$2=0," - ",Tabla1[[#This Row],[Base Precio de Lista neto]]*(1-$F$2))</f>
        <v>7059.7734899999996</v>
      </c>
      <c r="E8010" s="5">
        <f>IF($F$2=0," - ",Tabla1[[#This Row],[Base para Mejor precio]]*(1-$F$2))</f>
        <v>6353.7961409999989</v>
      </c>
      <c r="F8010" s="4" t="s">
        <v>6</v>
      </c>
      <c r="G8010" s="16" t="s">
        <v>5696</v>
      </c>
      <c r="H8010" s="5">
        <f>IFERROR(IF($F$3=0,"-",Tabla1[[#This Row],[Precio de Cliente neto]]*(1+$F$3)),"-")</f>
        <v>10589.660234999999</v>
      </c>
      <c r="I8010" s="5">
        <v>10085.3907</v>
      </c>
      <c r="J8010" s="5">
        <v>9076.8516299999992</v>
      </c>
      <c r="K8010" s="26">
        <v>0.21</v>
      </c>
    </row>
    <row r="8011" spans="1:11">
      <c r="A8011" s="4">
        <v>82051</v>
      </c>
      <c r="B8011" t="s">
        <v>5036</v>
      </c>
      <c r="C8011" s="5">
        <f>IF($F$2=0," - ",Tabla1[[#This Row],[Base Precio de Lista neto]])</f>
        <v>317524.75569999998</v>
      </c>
      <c r="D8011" s="5">
        <f>IF($F$2=0," - ",Tabla1[[#This Row],[Base Precio de Lista neto]]*(1-$F$2))</f>
        <v>222267.32898999998</v>
      </c>
      <c r="E8011" s="5">
        <f>IF($F$2=0," - ",Tabla1[[#This Row],[Base para Mejor precio]]*(1-$F$2))</f>
        <v>200040.59609100001</v>
      </c>
      <c r="F8011" s="4" t="s">
        <v>6</v>
      </c>
      <c r="G8011" s="16" t="s">
        <v>5696</v>
      </c>
      <c r="H8011" s="5">
        <f>IFERROR(IF($F$3=0,"-",Tabla1[[#This Row],[Precio de Cliente neto]]*(1+$F$3)),"-")</f>
        <v>333400.99348499998</v>
      </c>
      <c r="I8011" s="5">
        <v>317524.75569999998</v>
      </c>
      <c r="J8011" s="5">
        <v>285772.28013000003</v>
      </c>
      <c r="K8011" s="26">
        <v>0.21</v>
      </c>
    </row>
    <row r="8012" spans="1:11">
      <c r="A8012" s="4">
        <v>82055</v>
      </c>
      <c r="B8012" t="s">
        <v>5037</v>
      </c>
      <c r="C8012" s="5">
        <f>IF($F$2=0," - ",Tabla1[[#This Row],[Base Precio de Lista neto]])</f>
        <v>38766.1414</v>
      </c>
      <c r="D8012" s="5">
        <f>IF($F$2=0," - ",Tabla1[[#This Row],[Base Precio de Lista neto]]*(1-$F$2))</f>
        <v>27136.29898</v>
      </c>
      <c r="E8012" s="5">
        <f>IF($F$2=0," - ",Tabla1[[#This Row],[Base para Mejor precio]]*(1-$F$2))</f>
        <v>24422.669082</v>
      </c>
      <c r="F8012" s="4" t="s">
        <v>5</v>
      </c>
      <c r="G8012" s="16" t="s">
        <v>5696</v>
      </c>
      <c r="H8012" s="5">
        <f>IFERROR(IF($F$3=0,"-",Tabla1[[#This Row],[Precio de Cliente neto]]*(1+$F$3)),"-")</f>
        <v>40704.448470000003</v>
      </c>
      <c r="I8012" s="5">
        <v>38766.1414</v>
      </c>
      <c r="J8012" s="5">
        <v>34889.527260000003</v>
      </c>
      <c r="K8012" s="26">
        <v>0.21</v>
      </c>
    </row>
    <row r="8013" spans="1:11">
      <c r="A8013" s="4">
        <v>82056</v>
      </c>
      <c r="B8013" t="s">
        <v>5038</v>
      </c>
      <c r="C8013" s="5">
        <f>IF($F$2=0," - ",Tabla1[[#This Row],[Base Precio de Lista neto]])</f>
        <v>6719.1054000000004</v>
      </c>
      <c r="D8013" s="5">
        <f>IF($F$2=0," - ",Tabla1[[#This Row],[Base Precio de Lista neto]]*(1-$F$2))</f>
        <v>4703.3737799999999</v>
      </c>
      <c r="E8013" s="5">
        <f>IF($F$2=0," - ",Tabla1[[#This Row],[Base para Mejor precio]]*(1-$F$2))</f>
        <v>4233.0364019999997</v>
      </c>
      <c r="F8013" s="4" t="s">
        <v>6</v>
      </c>
      <c r="G8013" s="16" t="s">
        <v>5696</v>
      </c>
      <c r="H8013" s="5">
        <f>IFERROR(IF($F$3=0,"-",Tabla1[[#This Row],[Precio de Cliente neto]]*(1+$F$3)),"-")</f>
        <v>7055.0606699999998</v>
      </c>
      <c r="I8013" s="5">
        <v>6719.1054000000004</v>
      </c>
      <c r="J8013" s="5">
        <v>6047.1948599999996</v>
      </c>
      <c r="K8013" s="26">
        <v>0.21</v>
      </c>
    </row>
    <row r="8014" spans="1:11">
      <c r="A8014" s="4">
        <v>82057</v>
      </c>
      <c r="B8014" t="s">
        <v>5039</v>
      </c>
      <c r="C8014" s="5">
        <f>IF($F$2=0," - ",Tabla1[[#This Row],[Base Precio de Lista neto]])</f>
        <v>6719.1054000000004</v>
      </c>
      <c r="D8014" s="5">
        <f>IF($F$2=0," - ",Tabla1[[#This Row],[Base Precio de Lista neto]]*(1-$F$2))</f>
        <v>4703.3737799999999</v>
      </c>
      <c r="E8014" s="5">
        <f>IF($F$2=0," - ",Tabla1[[#This Row],[Base para Mejor precio]]*(1-$F$2))</f>
        <v>4233.0364019999997</v>
      </c>
      <c r="F8014" s="4" t="s">
        <v>6</v>
      </c>
      <c r="G8014" s="16" t="s">
        <v>5696</v>
      </c>
      <c r="H8014" s="5">
        <f>IFERROR(IF($F$3=0,"-",Tabla1[[#This Row],[Precio de Cliente neto]]*(1+$F$3)),"-")</f>
        <v>7055.0606699999998</v>
      </c>
      <c r="I8014" s="5">
        <v>6719.1054000000004</v>
      </c>
      <c r="J8014" s="5">
        <v>6047.1948599999996</v>
      </c>
      <c r="K8014" s="26">
        <v>0.21</v>
      </c>
    </row>
    <row r="8015" spans="1:11">
      <c r="A8015" s="4">
        <v>82059</v>
      </c>
      <c r="B8015" t="s">
        <v>5040</v>
      </c>
      <c r="C8015" s="5">
        <f>IF($F$2=0," - ",Tabla1[[#This Row],[Base Precio de Lista neto]])</f>
        <v>294482.63750000001</v>
      </c>
      <c r="D8015" s="5">
        <f>IF($F$2=0," - ",Tabla1[[#This Row],[Base Precio de Lista neto]]*(1-$F$2))</f>
        <v>206137.84625</v>
      </c>
      <c r="E8015" s="5">
        <f>IF($F$2=0," - ",Tabla1[[#This Row],[Base para Mejor precio]]*(1-$F$2))</f>
        <v>185524.061625</v>
      </c>
      <c r="F8015" s="4" t="s">
        <v>6</v>
      </c>
      <c r="G8015" s="16" t="s">
        <v>5696</v>
      </c>
      <c r="H8015" s="5">
        <f>IFERROR(IF($F$3=0,"-",Tabla1[[#This Row],[Precio de Cliente neto]]*(1+$F$3)),"-")</f>
        <v>309206.76937500003</v>
      </c>
      <c r="I8015" s="5">
        <v>294482.63750000001</v>
      </c>
      <c r="J8015" s="5">
        <v>265034.37375000003</v>
      </c>
      <c r="K8015" s="26">
        <v>0.21</v>
      </c>
    </row>
    <row r="8016" spans="1:11">
      <c r="A8016" s="4">
        <v>82069</v>
      </c>
      <c r="B8016" t="s">
        <v>5041</v>
      </c>
      <c r="C8016" s="5">
        <f>IF($F$2=0," - ",Tabla1[[#This Row],[Base Precio de Lista neto]])</f>
        <v>7237.2825999999995</v>
      </c>
      <c r="D8016" s="5">
        <f>IF($F$2=0," - ",Tabla1[[#This Row],[Base Precio de Lista neto]]*(1-$F$2))</f>
        <v>5066.097819999999</v>
      </c>
      <c r="E8016" s="5">
        <f>IF($F$2=0," - ",Tabla1[[#This Row],[Base para Mejor precio]]*(1-$F$2))</f>
        <v>4559.4880379999995</v>
      </c>
      <c r="F8016" s="4" t="s">
        <v>5</v>
      </c>
      <c r="G8016" s="16" t="s">
        <v>5696</v>
      </c>
      <c r="H8016" s="5">
        <f>IFERROR(IF($F$3=0,"-",Tabla1[[#This Row],[Precio de Cliente neto]]*(1+$F$3)),"-")</f>
        <v>7599.1467299999986</v>
      </c>
      <c r="I8016" s="5">
        <v>7237.2825999999995</v>
      </c>
      <c r="J8016" s="5">
        <v>6513.5543399999997</v>
      </c>
      <c r="K8016" s="26">
        <v>0.21</v>
      </c>
    </row>
    <row r="8017" spans="1:11">
      <c r="A8017" s="4">
        <v>82071</v>
      </c>
      <c r="B8017" t="s">
        <v>5042</v>
      </c>
      <c r="C8017" s="5">
        <f>IF($F$2=0," - ",Tabla1[[#This Row],[Base Precio de Lista neto]])</f>
        <v>6689.8612000000003</v>
      </c>
      <c r="D8017" s="5">
        <f>IF($F$2=0," - ",Tabla1[[#This Row],[Base Precio de Lista neto]]*(1-$F$2))</f>
        <v>4682.9028399999997</v>
      </c>
      <c r="E8017" s="5">
        <f>IF($F$2=0," - ",Tabla1[[#This Row],[Base para Mejor precio]]*(1-$F$2))</f>
        <v>4214.612556</v>
      </c>
      <c r="F8017" s="4" t="s">
        <v>5</v>
      </c>
      <c r="G8017" s="16" t="s">
        <v>5696</v>
      </c>
      <c r="H8017" s="5">
        <f>IFERROR(IF($F$3=0,"-",Tabla1[[#This Row],[Precio de Cliente neto]]*(1+$F$3)),"-")</f>
        <v>7024.3542600000001</v>
      </c>
      <c r="I8017" s="5">
        <v>6689.8612000000003</v>
      </c>
      <c r="J8017" s="5">
        <v>6020.8750799999998</v>
      </c>
      <c r="K8017" s="26">
        <v>0.21</v>
      </c>
    </row>
    <row r="8018" spans="1:11">
      <c r="A8018" s="4">
        <v>82072</v>
      </c>
      <c r="B8018" t="s">
        <v>5043</v>
      </c>
      <c r="C8018" s="5">
        <f>IF($F$2=0," - ",Tabla1[[#This Row],[Base Precio de Lista neto]])</f>
        <v>6782.1877000000004</v>
      </c>
      <c r="D8018" s="5">
        <f>IF($F$2=0," - ",Tabla1[[#This Row],[Base Precio de Lista neto]]*(1-$F$2))</f>
        <v>4747.5313900000001</v>
      </c>
      <c r="E8018" s="5">
        <f>IF($F$2=0," - ",Tabla1[[#This Row],[Base para Mejor precio]]*(1-$F$2))</f>
        <v>4272.7782509999997</v>
      </c>
      <c r="F8018" s="4" t="s">
        <v>5</v>
      </c>
      <c r="G8018" s="16" t="s">
        <v>5696</v>
      </c>
      <c r="H8018" s="5">
        <f>IFERROR(IF($F$3=0,"-",Tabla1[[#This Row],[Precio de Cliente neto]]*(1+$F$3)),"-")</f>
        <v>7121.2970850000002</v>
      </c>
      <c r="I8018" s="5">
        <v>6782.1877000000004</v>
      </c>
      <c r="J8018" s="5">
        <v>6103.96893</v>
      </c>
      <c r="K8018" s="26">
        <v>0.21</v>
      </c>
    </row>
    <row r="8019" spans="1:11">
      <c r="A8019" s="4">
        <v>82078</v>
      </c>
      <c r="B8019" t="s">
        <v>5044</v>
      </c>
      <c r="C8019" s="5">
        <f>IF($F$2=0," - ",Tabla1[[#This Row],[Base Precio de Lista neto]])</f>
        <v>5428.5366999999997</v>
      </c>
      <c r="D8019" s="5">
        <f>IF($F$2=0," - ",Tabla1[[#This Row],[Base Precio de Lista neto]]*(1-$F$2))</f>
        <v>3799.9756899999993</v>
      </c>
      <c r="E8019" s="5">
        <f>IF($F$2=0," - ",Tabla1[[#This Row],[Base para Mejor precio]]*(1-$F$2))</f>
        <v>3419.9781210000001</v>
      </c>
      <c r="F8019" s="4" t="s">
        <v>5</v>
      </c>
      <c r="G8019" s="16" t="s">
        <v>5696</v>
      </c>
      <c r="H8019" s="5">
        <f>IFERROR(IF($F$3=0,"-",Tabla1[[#This Row],[Precio de Cliente neto]]*(1+$F$3)),"-")</f>
        <v>5699.963534999999</v>
      </c>
      <c r="I8019" s="5">
        <v>5428.5366999999997</v>
      </c>
      <c r="J8019" s="5">
        <v>4885.6830300000001</v>
      </c>
      <c r="K8019" s="26">
        <v>0.21</v>
      </c>
    </row>
    <row r="8020" spans="1:11">
      <c r="A8020" s="4">
        <v>82079</v>
      </c>
      <c r="B8020" t="s">
        <v>5045</v>
      </c>
      <c r="C8020" s="5">
        <f>IF($F$2=0," - ",Tabla1[[#This Row],[Base Precio de Lista neto]])</f>
        <v>6519.7188999999998</v>
      </c>
      <c r="D8020" s="5">
        <f>IF($F$2=0," - ",Tabla1[[#This Row],[Base Precio de Lista neto]]*(1-$F$2))</f>
        <v>4563.8032299999995</v>
      </c>
      <c r="E8020" s="5">
        <f>IF($F$2=0," - ",Tabla1[[#This Row],[Base para Mejor precio]]*(1-$F$2))</f>
        <v>4107.4229070000001</v>
      </c>
      <c r="F8020" s="4" t="s">
        <v>5</v>
      </c>
      <c r="G8020" s="16" t="s">
        <v>5696</v>
      </c>
      <c r="H8020" s="5">
        <f>IFERROR(IF($F$3=0,"-",Tabla1[[#This Row],[Precio de Cliente neto]]*(1+$F$3)),"-")</f>
        <v>6845.7048449999993</v>
      </c>
      <c r="I8020" s="5">
        <v>6519.7188999999998</v>
      </c>
      <c r="J8020" s="5">
        <v>5867.74701</v>
      </c>
      <c r="K8020" s="26">
        <v>0.21</v>
      </c>
    </row>
    <row r="8021" spans="1:11">
      <c r="A8021" s="4">
        <v>82080</v>
      </c>
      <c r="B8021" t="s">
        <v>5046</v>
      </c>
      <c r="C8021" s="5">
        <f>IF($F$2=0," - ",Tabla1[[#This Row],[Base Precio de Lista neto]])</f>
        <v>5680.8621000000003</v>
      </c>
      <c r="D8021" s="5">
        <f>IF($F$2=0," - ",Tabla1[[#This Row],[Base Precio de Lista neto]]*(1-$F$2))</f>
        <v>3976.60347</v>
      </c>
      <c r="E8021" s="5">
        <f>IF($F$2=0," - ",Tabla1[[#This Row],[Base para Mejor precio]]*(1-$F$2))</f>
        <v>3578.9431229999996</v>
      </c>
      <c r="F8021" s="4" t="s">
        <v>6</v>
      </c>
      <c r="G8021" s="16" t="s">
        <v>5696</v>
      </c>
      <c r="H8021" s="5">
        <f>IFERROR(IF($F$3=0,"-",Tabla1[[#This Row],[Precio de Cliente neto]]*(1+$F$3)),"-")</f>
        <v>5964.905205</v>
      </c>
      <c r="I8021" s="5">
        <v>5680.8621000000003</v>
      </c>
      <c r="J8021" s="5">
        <v>5112.7758899999999</v>
      </c>
      <c r="K8021" s="26">
        <v>0.21</v>
      </c>
    </row>
    <row r="8022" spans="1:11">
      <c r="A8022" s="4">
        <v>82081</v>
      </c>
      <c r="B8022" t="s">
        <v>5047</v>
      </c>
      <c r="C8022" s="5">
        <f>IF($F$2=0," - ",Tabla1[[#This Row],[Base Precio de Lista neto]])</f>
        <v>7659.4522999999999</v>
      </c>
      <c r="D8022" s="5">
        <f>IF($F$2=0," - ",Tabla1[[#This Row],[Base Precio de Lista neto]]*(1-$F$2))</f>
        <v>5361.61661</v>
      </c>
      <c r="E8022" s="5">
        <f>IF($F$2=0," - ",Tabla1[[#This Row],[Base para Mejor precio]]*(1-$F$2))</f>
        <v>4825.454948999999</v>
      </c>
      <c r="F8022" s="4" t="s">
        <v>6</v>
      </c>
      <c r="G8022" s="16" t="s">
        <v>5696</v>
      </c>
      <c r="H8022" s="5">
        <f>IFERROR(IF($F$3=0,"-",Tabla1[[#This Row],[Precio de Cliente neto]]*(1+$F$3)),"-")</f>
        <v>8042.4249149999996</v>
      </c>
      <c r="I8022" s="5">
        <v>7659.4522999999999</v>
      </c>
      <c r="J8022" s="5">
        <v>6893.5070699999997</v>
      </c>
      <c r="K8022" s="26">
        <v>0.21</v>
      </c>
    </row>
    <row r="8023" spans="1:11">
      <c r="A8023" s="4">
        <v>82082</v>
      </c>
      <c r="B8023" t="s">
        <v>5048</v>
      </c>
      <c r="C8023" s="5">
        <f>IF($F$2=0," - ",Tabla1[[#This Row],[Base Precio de Lista neto]])</f>
        <v>9575.0409</v>
      </c>
      <c r="D8023" s="5">
        <f>IF($F$2=0," - ",Tabla1[[#This Row],[Base Precio de Lista neto]]*(1-$F$2))</f>
        <v>6702.5286299999998</v>
      </c>
      <c r="E8023" s="5">
        <f>IF($F$2=0," - ",Tabla1[[#This Row],[Base para Mejor precio]]*(1-$F$2))</f>
        <v>6032.2757669999992</v>
      </c>
      <c r="F8023" s="4" t="s">
        <v>5</v>
      </c>
      <c r="G8023" s="16" t="s">
        <v>5696</v>
      </c>
      <c r="H8023" s="5">
        <f>IFERROR(IF($F$3=0,"-",Tabla1[[#This Row],[Precio de Cliente neto]]*(1+$F$3)),"-")</f>
        <v>10053.792944999999</v>
      </c>
      <c r="I8023" s="5">
        <v>9575.0409</v>
      </c>
      <c r="J8023" s="5">
        <v>8617.5368099999996</v>
      </c>
      <c r="K8023" s="26">
        <v>0.21</v>
      </c>
    </row>
    <row r="8024" spans="1:11">
      <c r="A8024" s="4">
        <v>82085</v>
      </c>
      <c r="B8024" t="s">
        <v>5049</v>
      </c>
      <c r="C8024" s="5">
        <f>IF($F$2=0," - ",Tabla1[[#This Row],[Base Precio de Lista neto]])</f>
        <v>9575.0409</v>
      </c>
      <c r="D8024" s="5">
        <f>IF($F$2=0," - ",Tabla1[[#This Row],[Base Precio de Lista neto]]*(1-$F$2))</f>
        <v>6702.5286299999998</v>
      </c>
      <c r="E8024" s="5">
        <f>IF($F$2=0," - ",Tabla1[[#This Row],[Base para Mejor precio]]*(1-$F$2))</f>
        <v>6032.2757669999992</v>
      </c>
      <c r="F8024" s="4" t="s">
        <v>5</v>
      </c>
      <c r="G8024" s="16" t="s">
        <v>5696</v>
      </c>
      <c r="H8024" s="5">
        <f>IFERROR(IF($F$3=0,"-",Tabla1[[#This Row],[Precio de Cliente neto]]*(1+$F$3)),"-")</f>
        <v>10053.792944999999</v>
      </c>
      <c r="I8024" s="5">
        <v>9575.0409</v>
      </c>
      <c r="J8024" s="5">
        <v>8617.5368099999996</v>
      </c>
      <c r="K8024" s="26">
        <v>0.21</v>
      </c>
    </row>
    <row r="8025" spans="1:11">
      <c r="A8025" s="4">
        <v>82086</v>
      </c>
      <c r="B8025" t="s">
        <v>5050</v>
      </c>
      <c r="C8025" s="5">
        <f>IF($F$2=0," - ",Tabla1[[#This Row],[Base Precio de Lista neto]])</f>
        <v>9117.3698000000004</v>
      </c>
      <c r="D8025" s="5">
        <f>IF($F$2=0," - ",Tabla1[[#This Row],[Base Precio de Lista neto]]*(1-$F$2))</f>
        <v>6382.1588599999995</v>
      </c>
      <c r="E8025" s="5">
        <f>IF($F$2=0," - ",Tabla1[[#This Row],[Base para Mejor precio]]*(1-$F$2))</f>
        <v>5743.9429740000005</v>
      </c>
      <c r="F8025" s="4" t="s">
        <v>5</v>
      </c>
      <c r="G8025" s="16" t="s">
        <v>5696</v>
      </c>
      <c r="H8025" s="5">
        <f>IFERROR(IF($F$3=0,"-",Tabla1[[#This Row],[Precio de Cliente neto]]*(1+$F$3)),"-")</f>
        <v>9573.2382899999993</v>
      </c>
      <c r="I8025" s="5">
        <v>9117.3698000000004</v>
      </c>
      <c r="J8025" s="5">
        <v>8205.6328200000007</v>
      </c>
      <c r="K8025" s="26">
        <v>0.21</v>
      </c>
    </row>
    <row r="8026" spans="1:11">
      <c r="A8026" s="4">
        <v>82087</v>
      </c>
      <c r="B8026" t="s">
        <v>5051</v>
      </c>
      <c r="C8026" s="5">
        <f>IF($F$2=0," - ",Tabla1[[#This Row],[Base Precio de Lista neto]])</f>
        <v>4560.1673000000001</v>
      </c>
      <c r="D8026" s="5">
        <f>IF($F$2=0," - ",Tabla1[[#This Row],[Base Precio de Lista neto]]*(1-$F$2))</f>
        <v>3192.1171099999997</v>
      </c>
      <c r="E8026" s="5">
        <f>IF($F$2=0," - ",Tabla1[[#This Row],[Base para Mejor precio]]*(1-$F$2))</f>
        <v>2872.9053989999998</v>
      </c>
      <c r="F8026" s="4" t="s">
        <v>5</v>
      </c>
      <c r="G8026" s="16" t="s">
        <v>5696</v>
      </c>
      <c r="H8026" s="5">
        <f>IFERROR(IF($F$3=0,"-",Tabla1[[#This Row],[Precio de Cliente neto]]*(1+$F$3)),"-")</f>
        <v>4788.1756649999998</v>
      </c>
      <c r="I8026" s="5">
        <v>4560.1673000000001</v>
      </c>
      <c r="J8026" s="5">
        <v>4104.1505699999998</v>
      </c>
      <c r="K8026" s="26">
        <v>0.21</v>
      </c>
    </row>
    <row r="8027" spans="1:11">
      <c r="A8027" s="4">
        <v>82088</v>
      </c>
      <c r="B8027" t="s">
        <v>5052</v>
      </c>
      <c r="C8027" s="5">
        <f>IF($F$2=0," - ",Tabla1[[#This Row],[Base Precio de Lista neto]])</f>
        <v>4457.2550000000001</v>
      </c>
      <c r="D8027" s="5">
        <f>IF($F$2=0," - ",Tabla1[[#This Row],[Base Precio de Lista neto]]*(1-$F$2))</f>
        <v>3120.0785000000001</v>
      </c>
      <c r="E8027" s="5">
        <f>IF($F$2=0," - ",Tabla1[[#This Row],[Base para Mejor precio]]*(1-$F$2))</f>
        <v>2808.0706500000001</v>
      </c>
      <c r="F8027" s="4" t="s">
        <v>5</v>
      </c>
      <c r="G8027" s="16" t="s">
        <v>5696</v>
      </c>
      <c r="H8027" s="5">
        <f>IFERROR(IF($F$3=0,"-",Tabla1[[#This Row],[Precio de Cliente neto]]*(1+$F$3)),"-")</f>
        <v>4680.1177500000003</v>
      </c>
      <c r="I8027" s="5">
        <v>4457.2550000000001</v>
      </c>
      <c r="J8027" s="5">
        <v>4011.5295000000001</v>
      </c>
      <c r="K8027" s="26">
        <v>0.21</v>
      </c>
    </row>
    <row r="8028" spans="1:11">
      <c r="A8028" s="4">
        <v>82089</v>
      </c>
      <c r="B8028" t="s">
        <v>5053</v>
      </c>
      <c r="C8028" s="5">
        <f>IF($F$2=0," - ",Tabla1[[#This Row],[Base Precio de Lista neto]])</f>
        <v>3724.8933000000002</v>
      </c>
      <c r="D8028" s="5">
        <f>IF($F$2=0," - ",Tabla1[[#This Row],[Base Precio de Lista neto]]*(1-$F$2))</f>
        <v>2607.4253100000001</v>
      </c>
      <c r="E8028" s="5">
        <f>IF($F$2=0," - ",Tabla1[[#This Row],[Base para Mejor precio]]*(1-$F$2))</f>
        <v>2346.6827789999998</v>
      </c>
      <c r="F8028" s="4" t="s">
        <v>5</v>
      </c>
      <c r="G8028" s="16" t="s">
        <v>5696</v>
      </c>
      <c r="H8028" s="5">
        <f>IFERROR(IF($F$3=0,"-",Tabla1[[#This Row],[Precio de Cliente neto]]*(1+$F$3)),"-")</f>
        <v>3911.1379649999999</v>
      </c>
      <c r="I8028" s="5">
        <v>3724.8933000000002</v>
      </c>
      <c r="J8028" s="5">
        <v>3352.4039699999998</v>
      </c>
      <c r="K8028" s="26">
        <v>0.21</v>
      </c>
    </row>
    <row r="8029" spans="1:11">
      <c r="A8029" s="4">
        <v>82090</v>
      </c>
      <c r="B8029" t="s">
        <v>5054</v>
      </c>
      <c r="C8029" s="5">
        <f>IF($F$2=0," - ",Tabla1[[#This Row],[Base Precio de Lista neto]])</f>
        <v>6084.0226000000002</v>
      </c>
      <c r="D8029" s="5">
        <f>IF($F$2=0," - ",Tabla1[[#This Row],[Base Precio de Lista neto]]*(1-$F$2))</f>
        <v>4258.8158199999998</v>
      </c>
      <c r="E8029" s="5">
        <f>IF($F$2=0," - ",Tabla1[[#This Row],[Base para Mejor precio]]*(1-$F$2))</f>
        <v>3832.9342379999998</v>
      </c>
      <c r="F8029" s="4" t="s">
        <v>5</v>
      </c>
      <c r="G8029" s="16" t="s">
        <v>5696</v>
      </c>
      <c r="H8029" s="5">
        <f>IFERROR(IF($F$3=0,"-",Tabla1[[#This Row],[Precio de Cliente neto]]*(1+$F$3)),"-")</f>
        <v>6388.2237299999997</v>
      </c>
      <c r="I8029" s="5">
        <v>6084.0226000000002</v>
      </c>
      <c r="J8029" s="5">
        <v>5475.6203400000004</v>
      </c>
      <c r="K8029" s="26">
        <v>0.21</v>
      </c>
    </row>
    <row r="8030" spans="1:11">
      <c r="A8030" s="4">
        <v>82091</v>
      </c>
      <c r="B8030" t="s">
        <v>5055</v>
      </c>
      <c r="C8030" s="5">
        <f>IF($F$2=0," - ",Tabla1[[#This Row],[Base Precio de Lista neto]])</f>
        <v>6084.0226000000002</v>
      </c>
      <c r="D8030" s="5">
        <f>IF($F$2=0," - ",Tabla1[[#This Row],[Base Precio de Lista neto]]*(1-$F$2))</f>
        <v>4258.8158199999998</v>
      </c>
      <c r="E8030" s="5">
        <f>IF($F$2=0," - ",Tabla1[[#This Row],[Base para Mejor precio]]*(1-$F$2))</f>
        <v>3832.9342379999998</v>
      </c>
      <c r="F8030" s="4" t="s">
        <v>5</v>
      </c>
      <c r="G8030" s="16" t="s">
        <v>5696</v>
      </c>
      <c r="H8030" s="5">
        <f>IFERROR(IF($F$3=0,"-",Tabla1[[#This Row],[Precio de Cliente neto]]*(1+$F$3)),"-")</f>
        <v>6388.2237299999997</v>
      </c>
      <c r="I8030" s="5">
        <v>6084.0226000000002</v>
      </c>
      <c r="J8030" s="5">
        <v>5475.6203400000004</v>
      </c>
      <c r="K8030" s="26">
        <v>0.21</v>
      </c>
    </row>
    <row r="8031" spans="1:11">
      <c r="A8031" s="4">
        <v>82092</v>
      </c>
      <c r="B8031" t="s">
        <v>5056</v>
      </c>
      <c r="C8031" s="5">
        <f>IF($F$2=0," - ",Tabla1[[#This Row],[Base Precio de Lista neto]])</f>
        <v>6353.4503999999997</v>
      </c>
      <c r="D8031" s="5">
        <f>IF($F$2=0," - ",Tabla1[[#This Row],[Base Precio de Lista neto]]*(1-$F$2))</f>
        <v>4447.4152799999993</v>
      </c>
      <c r="E8031" s="5">
        <f>IF($F$2=0," - ",Tabla1[[#This Row],[Base para Mejor precio]]*(1-$F$2))</f>
        <v>4002.6737519999992</v>
      </c>
      <c r="F8031" s="4" t="s">
        <v>5</v>
      </c>
      <c r="G8031" s="16" t="s">
        <v>5696</v>
      </c>
      <c r="H8031" s="5">
        <f>IFERROR(IF($F$3=0,"-",Tabla1[[#This Row],[Precio de Cliente neto]]*(1+$F$3)),"-")</f>
        <v>6671.1229199999989</v>
      </c>
      <c r="I8031" s="5">
        <v>6353.4503999999997</v>
      </c>
      <c r="J8031" s="5">
        <v>5718.1053599999996</v>
      </c>
      <c r="K8031" s="26">
        <v>0.21</v>
      </c>
    </row>
    <row r="8032" spans="1:11">
      <c r="A8032" s="4">
        <v>82093</v>
      </c>
      <c r="B8032" t="s">
        <v>5057</v>
      </c>
      <c r="C8032" s="5">
        <f>IF($F$2=0," - ",Tabla1[[#This Row],[Base Precio de Lista neto]])</f>
        <v>6353.4503999999997</v>
      </c>
      <c r="D8032" s="5">
        <f>IF($F$2=0," - ",Tabla1[[#This Row],[Base Precio de Lista neto]]*(1-$F$2))</f>
        <v>4447.4152799999993</v>
      </c>
      <c r="E8032" s="5">
        <f>IF($F$2=0," - ",Tabla1[[#This Row],[Base para Mejor precio]]*(1-$F$2))</f>
        <v>4002.6737519999992</v>
      </c>
      <c r="F8032" s="4" t="s">
        <v>5</v>
      </c>
      <c r="G8032" s="16" t="s">
        <v>5696</v>
      </c>
      <c r="H8032" s="5">
        <f>IFERROR(IF($F$3=0,"-",Tabla1[[#This Row],[Precio de Cliente neto]]*(1+$F$3)),"-")</f>
        <v>6671.1229199999989</v>
      </c>
      <c r="I8032" s="5">
        <v>6353.4503999999997</v>
      </c>
      <c r="J8032" s="5">
        <v>5718.1053599999996</v>
      </c>
      <c r="K8032" s="26">
        <v>0.21</v>
      </c>
    </row>
    <row r="8033" spans="1:11">
      <c r="A8033" s="4">
        <v>82094</v>
      </c>
      <c r="B8033" t="s">
        <v>5058</v>
      </c>
      <c r="C8033" s="5">
        <f>IF($F$2=0," - ",Tabla1[[#This Row],[Base Precio de Lista neto]])</f>
        <v>5246.8</v>
      </c>
      <c r="D8033" s="5">
        <f>IF($F$2=0," - ",Tabla1[[#This Row],[Base Precio de Lista neto]]*(1-$F$2))</f>
        <v>3672.7599999999998</v>
      </c>
      <c r="E8033" s="5">
        <f>IF($F$2=0," - ",Tabla1[[#This Row],[Base para Mejor precio]]*(1-$F$2))</f>
        <v>3305.4839999999999</v>
      </c>
      <c r="F8033" s="4" t="s">
        <v>5</v>
      </c>
      <c r="G8033" s="16" t="s">
        <v>5696</v>
      </c>
      <c r="H8033" s="5">
        <f>IFERROR(IF($F$3=0,"-",Tabla1[[#This Row],[Precio de Cliente neto]]*(1+$F$3)),"-")</f>
        <v>5509.1399999999994</v>
      </c>
      <c r="I8033" s="5">
        <v>5246.8</v>
      </c>
      <c r="J8033" s="5">
        <v>4722.12</v>
      </c>
      <c r="K8033" s="26">
        <v>0.21</v>
      </c>
    </row>
    <row r="8034" spans="1:11">
      <c r="A8034" s="4">
        <v>82095</v>
      </c>
      <c r="B8034" t="s">
        <v>5059</v>
      </c>
      <c r="C8034" s="5">
        <f>IF($F$2=0," - ",Tabla1[[#This Row],[Base Precio de Lista neto]])</f>
        <v>8954.3209999999999</v>
      </c>
      <c r="D8034" s="5">
        <f>IF($F$2=0," - ",Tabla1[[#This Row],[Base Precio de Lista neto]]*(1-$F$2))</f>
        <v>6268.0246999999999</v>
      </c>
      <c r="E8034" s="5">
        <f>IF($F$2=0," - ",Tabla1[[#This Row],[Base para Mejor precio]]*(1-$F$2))</f>
        <v>5641.2222299999994</v>
      </c>
      <c r="F8034" s="4" t="s">
        <v>5</v>
      </c>
      <c r="G8034" s="16" t="s">
        <v>5696</v>
      </c>
      <c r="H8034" s="5">
        <f>IFERROR(IF($F$3=0,"-",Tabla1[[#This Row],[Precio de Cliente neto]]*(1+$F$3)),"-")</f>
        <v>9402.037049999999</v>
      </c>
      <c r="I8034" s="5">
        <v>8954.3209999999999</v>
      </c>
      <c r="J8034" s="5">
        <v>8058.8888999999999</v>
      </c>
      <c r="K8034" s="26">
        <v>0.21</v>
      </c>
    </row>
    <row r="8035" spans="1:11">
      <c r="A8035" s="4">
        <v>82096</v>
      </c>
      <c r="B8035" t="s">
        <v>5060</v>
      </c>
      <c r="C8035" s="5">
        <f>IF($F$2=0," - ",Tabla1[[#This Row],[Base Precio de Lista neto]])</f>
        <v>5821.8116</v>
      </c>
      <c r="D8035" s="5">
        <f>IF($F$2=0," - ",Tabla1[[#This Row],[Base Precio de Lista neto]]*(1-$F$2))</f>
        <v>4075.2681199999997</v>
      </c>
      <c r="E8035" s="5">
        <f>IF($F$2=0," - ",Tabla1[[#This Row],[Base para Mejor precio]]*(1-$F$2))</f>
        <v>3667.7413079999997</v>
      </c>
      <c r="F8035" s="4" t="s">
        <v>5</v>
      </c>
      <c r="G8035" s="16" t="s">
        <v>5696</v>
      </c>
      <c r="H8035" s="5">
        <f>IFERROR(IF($F$3=0,"-",Tabla1[[#This Row],[Precio de Cliente neto]]*(1+$F$3)),"-")</f>
        <v>6112.9021799999991</v>
      </c>
      <c r="I8035" s="5">
        <v>5821.8116</v>
      </c>
      <c r="J8035" s="5">
        <v>5239.6304399999999</v>
      </c>
      <c r="K8035" s="26">
        <v>0.21</v>
      </c>
    </row>
    <row r="8036" spans="1:11">
      <c r="A8036" s="4">
        <v>82097</v>
      </c>
      <c r="B8036" t="s">
        <v>5061</v>
      </c>
      <c r="C8036" s="5">
        <f>IF($F$2=0," - ",Tabla1[[#This Row],[Base Precio de Lista neto]])</f>
        <v>9050.2623000000003</v>
      </c>
      <c r="D8036" s="5">
        <f>IF($F$2=0," - ",Tabla1[[#This Row],[Base Precio de Lista neto]]*(1-$F$2))</f>
        <v>6335.18361</v>
      </c>
      <c r="E8036" s="5">
        <f>IF($F$2=0," - ",Tabla1[[#This Row],[Base para Mejor precio]]*(1-$F$2))</f>
        <v>5701.6652489999997</v>
      </c>
      <c r="F8036" s="4" t="s">
        <v>5</v>
      </c>
      <c r="G8036" s="16" t="s">
        <v>5696</v>
      </c>
      <c r="H8036" s="5">
        <f>IFERROR(IF($F$3=0,"-",Tabla1[[#This Row],[Precio de Cliente neto]]*(1+$F$3)),"-")</f>
        <v>9502.7754150000001</v>
      </c>
      <c r="I8036" s="5">
        <v>9050.2623000000003</v>
      </c>
      <c r="J8036" s="5">
        <v>8145.2360699999999</v>
      </c>
      <c r="K8036" s="26">
        <v>0.21</v>
      </c>
    </row>
    <row r="8037" spans="1:11">
      <c r="A8037" s="4">
        <v>82098</v>
      </c>
      <c r="B8037" t="s">
        <v>5062</v>
      </c>
      <c r="C8037" s="5">
        <f>IF($F$2=0," - ",Tabla1[[#This Row],[Base Precio de Lista neto]])</f>
        <v>2253.02</v>
      </c>
      <c r="D8037" s="5">
        <f>IF($F$2=0," - ",Tabla1[[#This Row],[Base Precio de Lista neto]]*(1-$F$2))</f>
        <v>1577.1139999999998</v>
      </c>
      <c r="E8037" s="5">
        <f>IF($F$2=0," - ",Tabla1[[#This Row],[Base para Mejor precio]]*(1-$F$2))</f>
        <v>1419.4025999999999</v>
      </c>
      <c r="F8037" s="4" t="s">
        <v>5</v>
      </c>
      <c r="G8037" s="16" t="s">
        <v>5696</v>
      </c>
      <c r="H8037" s="5">
        <f>IFERROR(IF($F$3=0,"-",Tabla1[[#This Row],[Precio de Cliente neto]]*(1+$F$3)),"-")</f>
        <v>2365.6709999999998</v>
      </c>
      <c r="I8037" s="5">
        <v>2253.02</v>
      </c>
      <c r="J8037" s="5">
        <v>2027.7180000000001</v>
      </c>
      <c r="K8037" s="26">
        <v>0.21</v>
      </c>
    </row>
    <row r="8038" spans="1:11">
      <c r="A8038" s="4">
        <v>82099</v>
      </c>
      <c r="B8038" t="s">
        <v>5063</v>
      </c>
      <c r="C8038" s="5">
        <f>IF($F$2=0," - ",Tabla1[[#This Row],[Base Precio de Lista neto]])</f>
        <v>5045.8265000000001</v>
      </c>
      <c r="D8038" s="5">
        <f>IF($F$2=0," - ",Tabla1[[#This Row],[Base Precio de Lista neto]]*(1-$F$2))</f>
        <v>3532.0785499999997</v>
      </c>
      <c r="E8038" s="5">
        <f>IF($F$2=0," - ",Tabla1[[#This Row],[Base para Mejor precio]]*(1-$F$2))</f>
        <v>3178.8706949999996</v>
      </c>
      <c r="F8038" s="4" t="s">
        <v>5</v>
      </c>
      <c r="G8038" s="16" t="s">
        <v>5696</v>
      </c>
      <c r="H8038" s="5">
        <f>IFERROR(IF($F$3=0,"-",Tabla1[[#This Row],[Precio de Cliente neto]]*(1+$F$3)),"-")</f>
        <v>5298.1178249999994</v>
      </c>
      <c r="I8038" s="5">
        <v>5045.8265000000001</v>
      </c>
      <c r="J8038" s="5">
        <v>4541.2438499999998</v>
      </c>
      <c r="K8038" s="26">
        <v>0.21</v>
      </c>
    </row>
    <row r="8039" spans="1:11">
      <c r="A8039" s="4">
        <v>82100</v>
      </c>
      <c r="B8039" t="s">
        <v>5064</v>
      </c>
      <c r="C8039" s="5">
        <f>IF($F$2=0," - ",Tabla1[[#This Row],[Base Precio de Lista neto]])</f>
        <v>13643.2153</v>
      </c>
      <c r="D8039" s="5">
        <f>IF($F$2=0," - ",Tabla1[[#This Row],[Base Precio de Lista neto]]*(1-$F$2))</f>
        <v>9550.2507099999984</v>
      </c>
      <c r="E8039" s="5">
        <f>IF($F$2=0," - ",Tabla1[[#This Row],[Base para Mejor precio]]*(1-$F$2))</f>
        <v>8595.2256390000002</v>
      </c>
      <c r="F8039" s="4" t="s">
        <v>6</v>
      </c>
      <c r="G8039" s="16" t="s">
        <v>5696</v>
      </c>
      <c r="H8039" s="5">
        <f>IFERROR(IF($F$3=0,"-",Tabla1[[#This Row],[Precio de Cliente neto]]*(1+$F$3)),"-")</f>
        <v>14325.376064999997</v>
      </c>
      <c r="I8039" s="5">
        <v>13643.2153</v>
      </c>
      <c r="J8039" s="5">
        <v>12278.893770000001</v>
      </c>
      <c r="K8039" s="26">
        <v>0.21</v>
      </c>
    </row>
    <row r="8040" spans="1:11">
      <c r="A8040" s="4">
        <v>82102</v>
      </c>
      <c r="B8040" t="s">
        <v>8660</v>
      </c>
      <c r="C8040" s="5">
        <f>IF($F$2=0," - ",Tabla1[[#This Row],[Base Precio de Lista neto]])</f>
        <v>5671.4301999999998</v>
      </c>
      <c r="D8040" s="5">
        <f>IF($F$2=0," - ",Tabla1[[#This Row],[Base Precio de Lista neto]]*(1-$F$2))</f>
        <v>3970.0011399999994</v>
      </c>
      <c r="E8040" s="5">
        <f>IF($F$2=0," - ",Tabla1[[#This Row],[Base para Mejor precio]]*(1-$F$2))</f>
        <v>3573.0010259999999</v>
      </c>
      <c r="F8040" s="4" t="s">
        <v>4</v>
      </c>
      <c r="G8040" s="16" t="s">
        <v>5696</v>
      </c>
      <c r="H8040" s="5">
        <f>IFERROR(IF($F$3=0,"-",Tabla1[[#This Row],[Precio de Cliente neto]]*(1+$F$3)),"-")</f>
        <v>5955.0017099999986</v>
      </c>
      <c r="I8040" s="5">
        <v>5671.4301999999998</v>
      </c>
      <c r="J8040" s="5">
        <v>5104.2871800000003</v>
      </c>
      <c r="K8040" s="26">
        <v>0.21</v>
      </c>
    </row>
    <row r="8041" spans="1:11">
      <c r="A8041" s="4">
        <v>82104</v>
      </c>
      <c r="B8041" t="s">
        <v>8661</v>
      </c>
      <c r="C8041" s="5">
        <f>IF($F$2=0," - ",Tabla1[[#This Row],[Base Precio de Lista neto]])</f>
        <v>5354.9996000000001</v>
      </c>
      <c r="D8041" s="5">
        <f>IF($F$2=0," - ",Tabla1[[#This Row],[Base Precio de Lista neto]]*(1-$F$2))</f>
        <v>3748.4997199999998</v>
      </c>
      <c r="E8041" s="5">
        <f>IF($F$2=0," - ",Tabla1[[#This Row],[Base para Mejor precio]]*(1-$F$2))</f>
        <v>3373.6497479999998</v>
      </c>
      <c r="F8041" s="4" t="s">
        <v>4</v>
      </c>
      <c r="G8041" s="16" t="s">
        <v>5696</v>
      </c>
      <c r="H8041" s="5">
        <f>IFERROR(IF($F$3=0,"-",Tabla1[[#This Row],[Precio de Cliente neto]]*(1+$F$3)),"-")</f>
        <v>5622.7495799999997</v>
      </c>
      <c r="I8041" s="5">
        <v>5354.9996000000001</v>
      </c>
      <c r="J8041" s="5">
        <v>4819.49964</v>
      </c>
      <c r="K8041" s="26">
        <v>0.21</v>
      </c>
    </row>
    <row r="8042" spans="1:11">
      <c r="A8042" s="4">
        <v>82105</v>
      </c>
      <c r="B8042" t="s">
        <v>8662</v>
      </c>
      <c r="C8042" s="5">
        <f>IF($F$2=0," - ",Tabla1[[#This Row],[Base Precio de Lista neto]])</f>
        <v>5354.9996000000001</v>
      </c>
      <c r="D8042" s="5">
        <f>IF($F$2=0," - ",Tabla1[[#This Row],[Base Precio de Lista neto]]*(1-$F$2))</f>
        <v>3748.4997199999998</v>
      </c>
      <c r="E8042" s="5">
        <f>IF($F$2=0," - ",Tabla1[[#This Row],[Base para Mejor precio]]*(1-$F$2))</f>
        <v>3373.6497479999998</v>
      </c>
      <c r="F8042" s="4" t="s">
        <v>4</v>
      </c>
      <c r="G8042" s="16" t="s">
        <v>5696</v>
      </c>
      <c r="H8042" s="5">
        <f>IFERROR(IF($F$3=0,"-",Tabla1[[#This Row],[Precio de Cliente neto]]*(1+$F$3)),"-")</f>
        <v>5622.7495799999997</v>
      </c>
      <c r="I8042" s="5">
        <v>5354.9996000000001</v>
      </c>
      <c r="J8042" s="5">
        <v>4819.49964</v>
      </c>
      <c r="K8042" s="26">
        <v>0.21</v>
      </c>
    </row>
    <row r="8043" spans="1:11">
      <c r="A8043" s="4">
        <v>82106</v>
      </c>
      <c r="B8043" t="s">
        <v>8663</v>
      </c>
      <c r="C8043" s="5">
        <f>IF($F$2=0," - ",Tabla1[[#This Row],[Base Precio de Lista neto]])</f>
        <v>920.09079999999994</v>
      </c>
      <c r="D8043" s="5">
        <f>IF($F$2=0," - ",Tabla1[[#This Row],[Base Precio de Lista neto]]*(1-$F$2))</f>
        <v>644.06355999999994</v>
      </c>
      <c r="E8043" s="5">
        <f>IF($F$2=0," - ",Tabla1[[#This Row],[Base para Mejor precio]]*(1-$F$2))</f>
        <v>579.65720399999998</v>
      </c>
      <c r="F8043" s="4" t="s">
        <v>4</v>
      </c>
      <c r="G8043" s="16" t="s">
        <v>5696</v>
      </c>
      <c r="H8043" s="5">
        <f>IFERROR(IF($F$3=0,"-",Tabla1[[#This Row],[Precio de Cliente neto]]*(1+$F$3)),"-")</f>
        <v>966.09533999999985</v>
      </c>
      <c r="I8043" s="5">
        <v>920.09079999999994</v>
      </c>
      <c r="J8043" s="5">
        <v>828.08172000000002</v>
      </c>
      <c r="K8043" s="26">
        <v>0.21</v>
      </c>
    </row>
    <row r="8044" spans="1:11">
      <c r="A8044" s="4">
        <v>82107</v>
      </c>
      <c r="B8044" t="s">
        <v>8664</v>
      </c>
      <c r="C8044" s="5">
        <f>IF($F$2=0," - ",Tabla1[[#This Row],[Base Precio de Lista neto]])</f>
        <v>803.26009999999997</v>
      </c>
      <c r="D8044" s="5">
        <f>IF($F$2=0," - ",Tabla1[[#This Row],[Base Precio de Lista neto]]*(1-$F$2))</f>
        <v>562.28206999999998</v>
      </c>
      <c r="E8044" s="5">
        <f>IF($F$2=0," - ",Tabla1[[#This Row],[Base para Mejor precio]]*(1-$F$2))</f>
        <v>506.05386299999992</v>
      </c>
      <c r="F8044" s="4" t="s">
        <v>4</v>
      </c>
      <c r="G8044" s="16" t="s">
        <v>5696</v>
      </c>
      <c r="H8044" s="5">
        <f>IFERROR(IF($F$3=0,"-",Tabla1[[#This Row],[Precio de Cliente neto]]*(1+$F$3)),"-")</f>
        <v>843.42310499999996</v>
      </c>
      <c r="I8044" s="5">
        <v>803.26009999999997</v>
      </c>
      <c r="J8044" s="5">
        <v>722.93408999999997</v>
      </c>
      <c r="K8044" s="26">
        <v>0.21</v>
      </c>
    </row>
    <row r="8045" spans="1:11">
      <c r="A8045" s="4">
        <v>82108</v>
      </c>
      <c r="B8045" t="s">
        <v>5065</v>
      </c>
      <c r="C8045" s="5">
        <f>IF($F$2=0," - ",Tabla1[[#This Row],[Base Precio de Lista neto]])</f>
        <v>9119.9994000000006</v>
      </c>
      <c r="D8045" s="5">
        <f>IF($F$2=0," - ",Tabla1[[#This Row],[Base Precio de Lista neto]]*(1-$F$2))</f>
        <v>6383.9995799999997</v>
      </c>
      <c r="E8045" s="5">
        <f>IF($F$2=0," - ",Tabla1[[#This Row],[Base para Mejor precio]]*(1-$F$2))</f>
        <v>5745.5996220000006</v>
      </c>
      <c r="F8045" s="4" t="s">
        <v>5</v>
      </c>
      <c r="G8045" s="16" t="s">
        <v>5696</v>
      </c>
      <c r="H8045" s="5">
        <f>IFERROR(IF($F$3=0,"-",Tabla1[[#This Row],[Precio de Cliente neto]]*(1+$F$3)),"-")</f>
        <v>9575.9993699999995</v>
      </c>
      <c r="I8045" s="5">
        <v>9119.9994000000006</v>
      </c>
      <c r="J8045" s="5">
        <v>8207.9994600000009</v>
      </c>
      <c r="K8045" s="26">
        <v>0.21</v>
      </c>
    </row>
    <row r="8046" spans="1:11">
      <c r="A8046" s="4">
        <v>82109</v>
      </c>
      <c r="B8046" t="s">
        <v>8665</v>
      </c>
      <c r="C8046" s="5">
        <f>IF($F$2=0," - ",Tabla1[[#This Row],[Base Precio de Lista neto]])</f>
        <v>924.94010000000003</v>
      </c>
      <c r="D8046" s="5">
        <f>IF($F$2=0," - ",Tabla1[[#This Row],[Base Precio de Lista neto]]*(1-$F$2))</f>
        <v>647.45807000000002</v>
      </c>
      <c r="E8046" s="5">
        <f>IF($F$2=0," - ",Tabla1[[#This Row],[Base para Mejor precio]]*(1-$F$2))</f>
        <v>582.71226300000001</v>
      </c>
      <c r="F8046" s="4" t="s">
        <v>4</v>
      </c>
      <c r="G8046" s="16" t="s">
        <v>5696</v>
      </c>
      <c r="H8046" s="5">
        <f>IFERROR(IF($F$3=0,"-",Tabla1[[#This Row],[Precio de Cliente neto]]*(1+$F$3)),"-")</f>
        <v>971.18710499999997</v>
      </c>
      <c r="I8046" s="5">
        <v>924.94010000000003</v>
      </c>
      <c r="J8046" s="5">
        <v>832.44609000000003</v>
      </c>
      <c r="K8046" s="26">
        <v>0.21</v>
      </c>
    </row>
    <row r="8047" spans="1:11">
      <c r="A8047" s="4">
        <v>82110</v>
      </c>
      <c r="B8047" t="s">
        <v>8666</v>
      </c>
      <c r="C8047" s="5">
        <f>IF($F$2=0," - ",Tabla1[[#This Row],[Base Precio de Lista neto]])</f>
        <v>924.94010000000003</v>
      </c>
      <c r="D8047" s="5">
        <f>IF($F$2=0," - ",Tabla1[[#This Row],[Base Precio de Lista neto]]*(1-$F$2))</f>
        <v>647.45807000000002</v>
      </c>
      <c r="E8047" s="5">
        <f>IF($F$2=0," - ",Tabla1[[#This Row],[Base para Mejor precio]]*(1-$F$2))</f>
        <v>582.71226300000001</v>
      </c>
      <c r="F8047" s="4" t="s">
        <v>4</v>
      </c>
      <c r="G8047" s="16" t="s">
        <v>5696</v>
      </c>
      <c r="H8047" s="5">
        <f>IFERROR(IF($F$3=0,"-",Tabla1[[#This Row],[Precio de Cliente neto]]*(1+$F$3)),"-")</f>
        <v>971.18710499999997</v>
      </c>
      <c r="I8047" s="5">
        <v>924.94010000000003</v>
      </c>
      <c r="J8047" s="5">
        <v>832.44609000000003</v>
      </c>
      <c r="K8047" s="26">
        <v>0.21</v>
      </c>
    </row>
    <row r="8048" spans="1:11">
      <c r="A8048" s="4">
        <v>82111</v>
      </c>
      <c r="B8048" t="s">
        <v>8667</v>
      </c>
      <c r="C8048" s="5">
        <f>IF($F$2=0," - ",Tabla1[[#This Row],[Base Precio de Lista neto]])</f>
        <v>10489.4591</v>
      </c>
      <c r="D8048" s="5">
        <f>IF($F$2=0," - ",Tabla1[[#This Row],[Base Precio de Lista neto]]*(1-$F$2))</f>
        <v>7342.6213699999998</v>
      </c>
      <c r="E8048" s="5">
        <f>IF($F$2=0," - ",Tabla1[[#This Row],[Base para Mejor precio]]*(1-$F$2))</f>
        <v>6608.3592329999992</v>
      </c>
      <c r="F8048" s="4" t="s">
        <v>4</v>
      </c>
      <c r="G8048" s="16" t="s">
        <v>5696</v>
      </c>
      <c r="H8048" s="5">
        <f>IFERROR(IF($F$3=0,"-",Tabla1[[#This Row],[Precio de Cliente neto]]*(1+$F$3)),"-")</f>
        <v>11013.932054999999</v>
      </c>
      <c r="I8048" s="5">
        <v>10489.4591</v>
      </c>
      <c r="J8048" s="5">
        <v>9440.5131899999997</v>
      </c>
      <c r="K8048" s="26">
        <v>0.21</v>
      </c>
    </row>
    <row r="8049" spans="1:11">
      <c r="A8049" s="4">
        <v>82112</v>
      </c>
      <c r="B8049" t="s">
        <v>5066</v>
      </c>
      <c r="C8049" s="5">
        <f>IF($F$2=0," - ",Tabla1[[#This Row],[Base Precio de Lista neto]])</f>
        <v>5680.5254000000004</v>
      </c>
      <c r="D8049" s="5">
        <f>IF($F$2=0," - ",Tabla1[[#This Row],[Base Precio de Lista neto]]*(1-$F$2))</f>
        <v>3976.36778</v>
      </c>
      <c r="E8049" s="5">
        <f>IF($F$2=0," - ",Tabla1[[#This Row],[Base para Mejor precio]]*(1-$F$2))</f>
        <v>3578.7310019999995</v>
      </c>
      <c r="F8049" s="4" t="s">
        <v>5</v>
      </c>
      <c r="G8049" s="16" t="s">
        <v>5696</v>
      </c>
      <c r="H8049" s="5">
        <f>IFERROR(IF($F$3=0,"-",Tabla1[[#This Row],[Precio de Cliente neto]]*(1+$F$3)),"-")</f>
        <v>5964.5516699999998</v>
      </c>
      <c r="I8049" s="5">
        <v>5680.5254000000004</v>
      </c>
      <c r="J8049" s="5">
        <v>5112.4728599999999</v>
      </c>
      <c r="K8049" s="26">
        <v>0.21</v>
      </c>
    </row>
    <row r="8050" spans="1:11">
      <c r="A8050" s="4">
        <v>82113</v>
      </c>
      <c r="B8050" t="s">
        <v>5067</v>
      </c>
      <c r="C8050" s="5">
        <f>IF($F$2=0," - ",Tabla1[[#This Row],[Base Precio de Lista neto]])</f>
        <v>6356.0141000000003</v>
      </c>
      <c r="D8050" s="5">
        <f>IF($F$2=0," - ",Tabla1[[#This Row],[Base Precio de Lista neto]]*(1-$F$2))</f>
        <v>4449.2098699999997</v>
      </c>
      <c r="E8050" s="5">
        <f>IF($F$2=0," - ",Tabla1[[#This Row],[Base para Mejor precio]]*(1-$F$2))</f>
        <v>4004.2888829999997</v>
      </c>
      <c r="F8050" s="4" t="s">
        <v>5</v>
      </c>
      <c r="G8050" s="16" t="s">
        <v>5696</v>
      </c>
      <c r="H8050" s="5">
        <f>IFERROR(IF($F$3=0,"-",Tabla1[[#This Row],[Precio de Cliente neto]]*(1+$F$3)),"-")</f>
        <v>6673.814805</v>
      </c>
      <c r="I8050" s="5">
        <v>6356.0141000000003</v>
      </c>
      <c r="J8050" s="5">
        <v>5720.4126900000001</v>
      </c>
      <c r="K8050" s="26">
        <v>0.21</v>
      </c>
    </row>
    <row r="8051" spans="1:11">
      <c r="A8051" s="4">
        <v>82114</v>
      </c>
      <c r="B8051" t="s">
        <v>5068</v>
      </c>
      <c r="C8051" s="5">
        <f>IF($F$2=0," - ",Tabla1[[#This Row],[Base Precio de Lista neto]])</f>
        <v>6922.4426000000003</v>
      </c>
      <c r="D8051" s="5">
        <f>IF($F$2=0," - ",Tabla1[[#This Row],[Base Precio de Lista neto]]*(1-$F$2))</f>
        <v>4845.70982</v>
      </c>
      <c r="E8051" s="5">
        <f>IF($F$2=0," - ",Tabla1[[#This Row],[Base para Mejor precio]]*(1-$F$2))</f>
        <v>4361.1388379999999</v>
      </c>
      <c r="F8051" s="4" t="s">
        <v>5</v>
      </c>
      <c r="G8051" s="16" t="s">
        <v>5696</v>
      </c>
      <c r="H8051" s="5">
        <f>IFERROR(IF($F$3=0,"-",Tabla1[[#This Row],[Precio de Cliente neto]]*(1+$F$3)),"-")</f>
        <v>7268.5647300000001</v>
      </c>
      <c r="I8051" s="5">
        <v>6922.4426000000003</v>
      </c>
      <c r="J8051" s="5">
        <v>6230.1983399999999</v>
      </c>
      <c r="K8051" s="26">
        <v>0.21</v>
      </c>
    </row>
    <row r="8052" spans="1:11">
      <c r="A8052" s="4">
        <v>82115</v>
      </c>
      <c r="B8052" t="s">
        <v>5069</v>
      </c>
      <c r="C8052" s="5">
        <f>IF($F$2=0," - ",Tabla1[[#This Row],[Base Precio de Lista neto]])</f>
        <v>7009.0991999999997</v>
      </c>
      <c r="D8052" s="5">
        <f>IF($F$2=0," - ",Tabla1[[#This Row],[Base Precio de Lista neto]]*(1-$F$2))</f>
        <v>4906.3694399999995</v>
      </c>
      <c r="E8052" s="5">
        <f>IF($F$2=0," - ",Tabla1[[#This Row],[Base para Mejor precio]]*(1-$F$2))</f>
        <v>4415.7324959999996</v>
      </c>
      <c r="F8052" s="4" t="s">
        <v>5</v>
      </c>
      <c r="G8052" s="16" t="s">
        <v>5696</v>
      </c>
      <c r="H8052" s="5">
        <f>IFERROR(IF($F$3=0,"-",Tabla1[[#This Row],[Precio de Cliente neto]]*(1+$F$3)),"-")</f>
        <v>7359.5541599999997</v>
      </c>
      <c r="I8052" s="5">
        <v>7009.0991999999997</v>
      </c>
      <c r="J8052" s="5">
        <v>6308.1892799999996</v>
      </c>
      <c r="K8052" s="26">
        <v>0.21</v>
      </c>
    </row>
    <row r="8053" spans="1:11">
      <c r="A8053" s="4">
        <v>82116</v>
      </c>
      <c r="B8053" t="s">
        <v>5070</v>
      </c>
      <c r="C8053" s="5">
        <f>IF($F$2=0," - ",Tabla1[[#This Row],[Base Precio de Lista neto]])</f>
        <v>5143.7367999999997</v>
      </c>
      <c r="D8053" s="5">
        <f>IF($F$2=0," - ",Tabla1[[#This Row],[Base Precio de Lista neto]]*(1-$F$2))</f>
        <v>3600.6157599999997</v>
      </c>
      <c r="E8053" s="5">
        <f>IF($F$2=0," - ",Tabla1[[#This Row],[Base para Mejor precio]]*(1-$F$2))</f>
        <v>3240.5541839999996</v>
      </c>
      <c r="F8053" s="4" t="s">
        <v>5</v>
      </c>
      <c r="G8053" s="16" t="s">
        <v>5696</v>
      </c>
      <c r="H8053" s="5">
        <f>IFERROR(IF($F$3=0,"-",Tabla1[[#This Row],[Precio de Cliente neto]]*(1+$F$3)),"-")</f>
        <v>5400.9236399999991</v>
      </c>
      <c r="I8053" s="5">
        <v>5143.7367999999997</v>
      </c>
      <c r="J8053" s="5">
        <v>4629.36312</v>
      </c>
      <c r="K8053" s="26">
        <v>0.21</v>
      </c>
    </row>
    <row r="8054" spans="1:11">
      <c r="A8054" s="4">
        <v>82117</v>
      </c>
      <c r="B8054" t="s">
        <v>5071</v>
      </c>
      <c r="C8054" s="5">
        <f>IF($F$2=0," - ",Tabla1[[#This Row],[Base Precio de Lista neto]])</f>
        <v>5459.7963</v>
      </c>
      <c r="D8054" s="5">
        <f>IF($F$2=0," - ",Tabla1[[#This Row],[Base Precio de Lista neto]]*(1-$F$2))</f>
        <v>3821.8574099999996</v>
      </c>
      <c r="E8054" s="5">
        <f>IF($F$2=0," - ",Tabla1[[#This Row],[Base para Mejor precio]]*(1-$F$2))</f>
        <v>3439.6716689999998</v>
      </c>
      <c r="F8054" s="4" t="s">
        <v>5</v>
      </c>
      <c r="G8054" s="16" t="s">
        <v>5696</v>
      </c>
      <c r="H8054" s="5">
        <f>IFERROR(IF($F$3=0,"-",Tabla1[[#This Row],[Precio de Cliente neto]]*(1+$F$3)),"-")</f>
        <v>5732.786114999999</v>
      </c>
      <c r="I8054" s="5">
        <v>5459.7963</v>
      </c>
      <c r="J8054" s="5">
        <v>4913.8166700000002</v>
      </c>
      <c r="K8054" s="26">
        <v>0.21</v>
      </c>
    </row>
    <row r="8055" spans="1:11">
      <c r="A8055" s="4">
        <v>82118</v>
      </c>
      <c r="B8055" t="s">
        <v>5072</v>
      </c>
      <c r="C8055" s="5">
        <f>IF($F$2=0," - ",Tabla1[[#This Row],[Base Precio de Lista neto]])</f>
        <v>4350.5689000000002</v>
      </c>
      <c r="D8055" s="5">
        <f>IF($F$2=0," - ",Tabla1[[#This Row],[Base Precio de Lista neto]]*(1-$F$2))</f>
        <v>3045.3982299999998</v>
      </c>
      <c r="E8055" s="5">
        <f>IF($F$2=0," - ",Tabla1[[#This Row],[Base para Mejor precio]]*(1-$F$2))</f>
        <v>2740.8584069999997</v>
      </c>
      <c r="F8055" s="4" t="s">
        <v>5</v>
      </c>
      <c r="G8055" s="16" t="s">
        <v>5696</v>
      </c>
      <c r="H8055" s="5">
        <f>IFERROR(IF($F$3=0,"-",Tabla1[[#This Row],[Precio de Cliente neto]]*(1+$F$3)),"-")</f>
        <v>4568.0973450000001</v>
      </c>
      <c r="I8055" s="5">
        <v>4350.5689000000002</v>
      </c>
      <c r="J8055" s="5">
        <v>3915.5120099999999</v>
      </c>
      <c r="K8055" s="26">
        <v>0.21</v>
      </c>
    </row>
    <row r="8056" spans="1:11">
      <c r="A8056" s="4">
        <v>82119</v>
      </c>
      <c r="B8056" t="s">
        <v>5600</v>
      </c>
      <c r="C8056" s="5">
        <f>IF($F$2=0," - ",Tabla1[[#This Row],[Base Precio de Lista neto]])</f>
        <v>6380.0685999999996</v>
      </c>
      <c r="D8056" s="5">
        <f>IF($F$2=0," - ",Tabla1[[#This Row],[Base Precio de Lista neto]]*(1-$F$2))</f>
        <v>4466.0480199999993</v>
      </c>
      <c r="E8056" s="5">
        <f>IF($F$2=0," - ",Tabla1[[#This Row],[Base para Mejor precio]]*(1-$F$2))</f>
        <v>4019.4432179999999</v>
      </c>
      <c r="F8056" s="4" t="s">
        <v>5</v>
      </c>
      <c r="G8056" s="16" t="s">
        <v>5696</v>
      </c>
      <c r="H8056" s="5">
        <f>IFERROR(IF($F$3=0,"-",Tabla1[[#This Row],[Precio de Cliente neto]]*(1+$F$3)),"-")</f>
        <v>6699.0720299999994</v>
      </c>
      <c r="I8056" s="5">
        <v>6380.0685999999996</v>
      </c>
      <c r="J8056" s="5">
        <v>5742.0617400000001</v>
      </c>
      <c r="K8056" s="26">
        <v>0.21</v>
      </c>
    </row>
    <row r="8057" spans="1:11">
      <c r="A8057" s="4">
        <v>82121</v>
      </c>
      <c r="B8057" t="s">
        <v>8668</v>
      </c>
      <c r="C8057" s="5">
        <f>IF($F$2=0," - ",Tabla1[[#This Row],[Base Precio de Lista neto]])</f>
        <v>3139.98</v>
      </c>
      <c r="D8057" s="5">
        <f>IF($F$2=0," - ",Tabla1[[#This Row],[Base Precio de Lista neto]]*(1-$F$2))</f>
        <v>2197.9859999999999</v>
      </c>
      <c r="E8057" s="5">
        <f>IF($F$2=0," - ",Tabla1[[#This Row],[Base para Mejor precio]]*(1-$F$2))</f>
        <v>1978.1873999999998</v>
      </c>
      <c r="F8057" s="4" t="s">
        <v>4</v>
      </c>
      <c r="G8057" s="16" t="s">
        <v>5696</v>
      </c>
      <c r="H8057" s="5">
        <f>IFERROR(IF($F$3=0,"-",Tabla1[[#This Row],[Precio de Cliente neto]]*(1+$F$3)),"-")</f>
        <v>3296.9789999999998</v>
      </c>
      <c r="I8057" s="5">
        <v>3139.98</v>
      </c>
      <c r="J8057" s="5">
        <v>2825.982</v>
      </c>
      <c r="K8057" s="26">
        <v>0.21</v>
      </c>
    </row>
    <row r="8058" spans="1:11">
      <c r="A8058" s="4">
        <v>82122</v>
      </c>
      <c r="B8058" t="s">
        <v>8669</v>
      </c>
      <c r="C8058" s="5">
        <f>IF($F$2=0," - ",Tabla1[[#This Row],[Base Precio de Lista neto]])</f>
        <v>3334.7100999999998</v>
      </c>
      <c r="D8058" s="5">
        <f>IF($F$2=0," - ",Tabla1[[#This Row],[Base Precio de Lista neto]]*(1-$F$2))</f>
        <v>2334.2970699999996</v>
      </c>
      <c r="E8058" s="5">
        <f>IF($F$2=0," - ",Tabla1[[#This Row],[Base para Mejor precio]]*(1-$F$2))</f>
        <v>2100.8673629999998</v>
      </c>
      <c r="F8058" s="4" t="s">
        <v>4</v>
      </c>
      <c r="G8058" s="16" t="s">
        <v>5696</v>
      </c>
      <c r="H8058" s="5">
        <f>IFERROR(IF($F$3=0,"-",Tabla1[[#This Row],[Precio de Cliente neto]]*(1+$F$3)),"-")</f>
        <v>3501.4456049999994</v>
      </c>
      <c r="I8058" s="5">
        <v>3334.7100999999998</v>
      </c>
      <c r="J8058" s="5">
        <v>3001.23909</v>
      </c>
      <c r="K8058" s="26">
        <v>0.21</v>
      </c>
    </row>
    <row r="8059" spans="1:11">
      <c r="A8059" s="4">
        <v>82123</v>
      </c>
      <c r="B8059" t="s">
        <v>8670</v>
      </c>
      <c r="C8059" s="5">
        <f>IF($F$2=0," - ",Tabla1[[#This Row],[Base Precio de Lista neto]])</f>
        <v>6381.5808999999999</v>
      </c>
      <c r="D8059" s="5">
        <f>IF($F$2=0," - ",Tabla1[[#This Row],[Base Precio de Lista neto]]*(1-$F$2))</f>
        <v>4467.1066299999993</v>
      </c>
      <c r="E8059" s="5">
        <f>IF($F$2=0," - ",Tabla1[[#This Row],[Base para Mejor precio]]*(1-$F$2))</f>
        <v>4020.3959669999999</v>
      </c>
      <c r="F8059" s="4" t="s">
        <v>4</v>
      </c>
      <c r="G8059" s="16" t="s">
        <v>5696</v>
      </c>
      <c r="H8059" s="5">
        <f>IFERROR(IF($F$3=0,"-",Tabla1[[#This Row],[Precio de Cliente neto]]*(1+$F$3)),"-")</f>
        <v>6700.6599449999994</v>
      </c>
      <c r="I8059" s="5">
        <v>6381.5808999999999</v>
      </c>
      <c r="J8059" s="5">
        <v>5743.42281</v>
      </c>
      <c r="K8059" s="26">
        <v>0.21</v>
      </c>
    </row>
    <row r="8060" spans="1:11">
      <c r="A8060" s="4">
        <v>82124</v>
      </c>
      <c r="B8060" t="s">
        <v>8671</v>
      </c>
      <c r="C8060" s="5">
        <f>IF($F$2=0," - ",Tabla1[[#This Row],[Base Precio de Lista neto]])</f>
        <v>4771.3002999999999</v>
      </c>
      <c r="D8060" s="5">
        <f>IF($F$2=0," - ",Tabla1[[#This Row],[Base Precio de Lista neto]]*(1-$F$2))</f>
        <v>3339.9102099999996</v>
      </c>
      <c r="E8060" s="5">
        <f>IF($F$2=0," - ",Tabla1[[#This Row],[Base para Mejor precio]]*(1-$F$2))</f>
        <v>3005.9191889999997</v>
      </c>
      <c r="F8060" s="4" t="s">
        <v>4</v>
      </c>
      <c r="G8060" s="16" t="s">
        <v>5696</v>
      </c>
      <c r="H8060" s="5">
        <f>IFERROR(IF($F$3=0,"-",Tabla1[[#This Row],[Precio de Cliente neto]]*(1+$F$3)),"-")</f>
        <v>5009.8653149999991</v>
      </c>
      <c r="I8060" s="5">
        <v>4771.3002999999999</v>
      </c>
      <c r="J8060" s="5">
        <v>4294.1702699999996</v>
      </c>
      <c r="K8060" s="26">
        <v>0.21</v>
      </c>
    </row>
    <row r="8061" spans="1:11">
      <c r="A8061" s="4">
        <v>82125</v>
      </c>
      <c r="B8061" t="s">
        <v>8672</v>
      </c>
      <c r="C8061" s="5">
        <f>IF($F$2=0," - ",Tabla1[[#This Row],[Base Precio de Lista neto]])</f>
        <v>1460.4498000000001</v>
      </c>
      <c r="D8061" s="5">
        <f>IF($F$2=0," - ",Tabla1[[#This Row],[Base Precio de Lista neto]]*(1-$F$2))</f>
        <v>1022.31486</v>
      </c>
      <c r="E8061" s="5">
        <f>IF($F$2=0," - ",Tabla1[[#This Row],[Base para Mejor precio]]*(1-$F$2))</f>
        <v>920.08337399999994</v>
      </c>
      <c r="F8061" s="4" t="s">
        <v>4</v>
      </c>
      <c r="G8061" s="16" t="s">
        <v>5696</v>
      </c>
      <c r="H8061" s="5">
        <f>IFERROR(IF($F$3=0,"-",Tabla1[[#This Row],[Precio de Cliente neto]]*(1+$F$3)),"-")</f>
        <v>1533.4722899999999</v>
      </c>
      <c r="I8061" s="5">
        <v>1460.4498000000001</v>
      </c>
      <c r="J8061" s="5">
        <v>1314.40482</v>
      </c>
      <c r="K8061" s="26">
        <v>0.21</v>
      </c>
    </row>
    <row r="8062" spans="1:11">
      <c r="A8062" s="4">
        <v>88501</v>
      </c>
      <c r="B8062" t="s">
        <v>5073</v>
      </c>
      <c r="C8062" s="5">
        <f>IF($F$2=0," - ",Tabla1[[#This Row],[Base Precio de Lista neto]])</f>
        <v>1260.5635</v>
      </c>
      <c r="D8062" s="5">
        <f>IF($F$2=0," - ",Tabla1[[#This Row],[Base Precio de Lista neto]]*(1-$F$2))</f>
        <v>882.39444999999989</v>
      </c>
      <c r="E8062" s="5">
        <f>IF($F$2=0," - ",Tabla1[[#This Row],[Base para Mejor precio]]*(1-$F$2))</f>
        <v>714.73950449999995</v>
      </c>
      <c r="F8062" s="4" t="s">
        <v>6</v>
      </c>
      <c r="G8062" s="16" t="s">
        <v>7913</v>
      </c>
      <c r="H8062" s="5">
        <f>IFERROR(IF($F$3=0,"-",Tabla1[[#This Row],[Precio de Cliente neto]]*(1+$F$3)),"-")</f>
        <v>1323.5916749999999</v>
      </c>
      <c r="I8062" s="5">
        <v>1260.5635</v>
      </c>
      <c r="J8062" s="5">
        <v>1021.056435</v>
      </c>
      <c r="K8062" s="26">
        <v>0.21</v>
      </c>
    </row>
    <row r="8063" spans="1:11">
      <c r="A8063" s="4">
        <v>88502</v>
      </c>
      <c r="B8063" t="s">
        <v>5074</v>
      </c>
      <c r="C8063" s="5">
        <f>IF($F$2=0," - ",Tabla1[[#This Row],[Base Precio de Lista neto]])</f>
        <v>1642.5648000000001</v>
      </c>
      <c r="D8063" s="5">
        <f>IF($F$2=0," - ",Tabla1[[#This Row],[Base Precio de Lista neto]]*(1-$F$2))</f>
        <v>1149.7953600000001</v>
      </c>
      <c r="E8063" s="5">
        <f>IF($F$2=0," - ",Tabla1[[#This Row],[Base para Mejor precio]]*(1-$F$2))</f>
        <v>931.33424159999993</v>
      </c>
      <c r="F8063" s="4" t="s">
        <v>6</v>
      </c>
      <c r="G8063" s="16" t="s">
        <v>7913</v>
      </c>
      <c r="H8063" s="5">
        <f>IFERROR(IF($F$3=0,"-",Tabla1[[#This Row],[Precio de Cliente neto]]*(1+$F$3)),"-")</f>
        <v>1724.6930400000001</v>
      </c>
      <c r="I8063" s="5">
        <v>1642.5648000000001</v>
      </c>
      <c r="J8063" s="5">
        <v>1330.477488</v>
      </c>
      <c r="K8063" s="26">
        <v>0.21</v>
      </c>
    </row>
    <row r="8064" spans="1:11">
      <c r="A8064" s="4">
        <v>88503</v>
      </c>
      <c r="B8064" t="s">
        <v>5075</v>
      </c>
      <c r="C8064" s="5">
        <f>IF($F$2=0," - ",Tabla1[[#This Row],[Base Precio de Lista neto]])</f>
        <v>3180.422</v>
      </c>
      <c r="D8064" s="5">
        <f>IF($F$2=0," - ",Tabla1[[#This Row],[Base Precio de Lista neto]]*(1-$F$2))</f>
        <v>2226.2954</v>
      </c>
      <c r="E8064" s="5">
        <f>IF($F$2=0," - ",Tabla1[[#This Row],[Base para Mejor precio]]*(1-$F$2))</f>
        <v>1803.2992739999997</v>
      </c>
      <c r="F8064" s="4" t="s">
        <v>6</v>
      </c>
      <c r="G8064" s="16" t="s">
        <v>7913</v>
      </c>
      <c r="H8064" s="5">
        <f>IFERROR(IF($F$3=0,"-",Tabla1[[#This Row],[Precio de Cliente neto]]*(1+$F$3)),"-")</f>
        <v>3339.4431</v>
      </c>
      <c r="I8064" s="5">
        <v>3180.422</v>
      </c>
      <c r="J8064" s="5">
        <v>2576.1418199999998</v>
      </c>
      <c r="K8064" s="26">
        <v>0.21</v>
      </c>
    </row>
    <row r="8065" spans="1:11">
      <c r="A8065" s="4">
        <v>88511</v>
      </c>
      <c r="B8065" t="s">
        <v>5076</v>
      </c>
      <c r="C8065" s="5">
        <f>IF($F$2=0," - ",Tabla1[[#This Row],[Base Precio de Lista neto]])</f>
        <v>1763.6977999999999</v>
      </c>
      <c r="D8065" s="5">
        <f>IF($F$2=0," - ",Tabla1[[#This Row],[Base Precio de Lista neto]]*(1-$F$2))</f>
        <v>1234.5884599999999</v>
      </c>
      <c r="E8065" s="5">
        <f>IF($F$2=0," - ",Tabla1[[#This Row],[Base para Mejor precio]]*(1-$F$2))</f>
        <v>1000.0166525999999</v>
      </c>
      <c r="F8065" s="4" t="s">
        <v>6</v>
      </c>
      <c r="G8065" s="16" t="s">
        <v>7913</v>
      </c>
      <c r="H8065" s="5">
        <f>IFERROR(IF($F$3=0,"-",Tabla1[[#This Row],[Precio de Cliente neto]]*(1+$F$3)),"-")</f>
        <v>1851.8826899999999</v>
      </c>
      <c r="I8065" s="5">
        <v>1763.6977999999999</v>
      </c>
      <c r="J8065" s="5">
        <v>1428.5952179999999</v>
      </c>
      <c r="K8065" s="26">
        <v>0.21</v>
      </c>
    </row>
    <row r="8066" spans="1:11">
      <c r="A8066" s="4">
        <v>88512</v>
      </c>
      <c r="B8066" t="s">
        <v>5077</v>
      </c>
      <c r="C8066" s="5">
        <f>IF($F$2=0," - ",Tabla1[[#This Row],[Base Precio de Lista neto]])</f>
        <v>2508.1662999999999</v>
      </c>
      <c r="D8066" s="5">
        <f>IF($F$2=0," - ",Tabla1[[#This Row],[Base Precio de Lista neto]]*(1-$F$2))</f>
        <v>1755.7164099999998</v>
      </c>
      <c r="E8066" s="5">
        <f>IF($F$2=0," - ",Tabla1[[#This Row],[Base para Mejor precio]]*(1-$F$2))</f>
        <v>1422.1302920999999</v>
      </c>
      <c r="F8066" s="4" t="s">
        <v>6</v>
      </c>
      <c r="G8066" s="16" t="s">
        <v>7913</v>
      </c>
      <c r="H8066" s="5">
        <f>IFERROR(IF($F$3=0,"-",Tabla1[[#This Row],[Precio de Cliente neto]]*(1+$F$3)),"-")</f>
        <v>2633.5746149999995</v>
      </c>
      <c r="I8066" s="5">
        <v>2508.1662999999999</v>
      </c>
      <c r="J8066" s="5">
        <v>2031.614703</v>
      </c>
      <c r="K8066" s="26">
        <v>0.21</v>
      </c>
    </row>
    <row r="8067" spans="1:11">
      <c r="A8067" s="4">
        <v>88513</v>
      </c>
      <c r="B8067" t="s">
        <v>5078</v>
      </c>
      <c r="C8067" s="5">
        <f>IF($F$2=0," - ",Tabla1[[#This Row],[Base Precio de Lista neto]])</f>
        <v>4129.4696999999996</v>
      </c>
      <c r="D8067" s="5">
        <f>IF($F$2=0," - ",Tabla1[[#This Row],[Base Precio de Lista neto]]*(1-$F$2))</f>
        <v>2890.6287899999998</v>
      </c>
      <c r="E8067" s="5">
        <f>IF($F$2=0," - ",Tabla1[[#This Row],[Base para Mejor precio]]*(1-$F$2))</f>
        <v>2341.4093198999999</v>
      </c>
      <c r="F8067" s="4" t="s">
        <v>6</v>
      </c>
      <c r="G8067" s="16" t="s">
        <v>7913</v>
      </c>
      <c r="H8067" s="5">
        <f>IFERROR(IF($F$3=0,"-",Tabla1[[#This Row],[Precio de Cliente neto]]*(1+$F$3)),"-")</f>
        <v>4335.9431850000001</v>
      </c>
      <c r="I8067" s="5">
        <v>4129.4696999999996</v>
      </c>
      <c r="J8067" s="5">
        <v>3344.870457</v>
      </c>
      <c r="K8067" s="26">
        <v>0.21</v>
      </c>
    </row>
    <row r="8068" spans="1:11">
      <c r="A8068" s="4">
        <v>88521</v>
      </c>
      <c r="B8068" t="s">
        <v>5079</v>
      </c>
      <c r="C8068" s="5">
        <f>IF($F$2=0," - ",Tabla1[[#This Row],[Base Precio de Lista neto]])</f>
        <v>1763.6977999999999</v>
      </c>
      <c r="D8068" s="5">
        <f>IF($F$2=0," - ",Tabla1[[#This Row],[Base Precio de Lista neto]]*(1-$F$2))</f>
        <v>1234.5884599999999</v>
      </c>
      <c r="E8068" s="5">
        <f>IF($F$2=0," - ",Tabla1[[#This Row],[Base para Mejor precio]]*(1-$F$2))</f>
        <v>1000.0166525999999</v>
      </c>
      <c r="F8068" s="4" t="s">
        <v>6</v>
      </c>
      <c r="G8068" s="16" t="s">
        <v>7913</v>
      </c>
      <c r="H8068" s="5">
        <f>IFERROR(IF($F$3=0,"-",Tabla1[[#This Row],[Precio de Cliente neto]]*(1+$F$3)),"-")</f>
        <v>1851.8826899999999</v>
      </c>
      <c r="I8068" s="5">
        <v>1763.6977999999999</v>
      </c>
      <c r="J8068" s="5">
        <v>1428.5952179999999</v>
      </c>
      <c r="K8068" s="26">
        <v>0.21</v>
      </c>
    </row>
    <row r="8069" spans="1:11">
      <c r="A8069" s="4">
        <v>88522</v>
      </c>
      <c r="B8069" t="s">
        <v>5080</v>
      </c>
      <c r="C8069" s="5">
        <f>IF($F$2=0," - ",Tabla1[[#This Row],[Base Precio de Lista neto]])</f>
        <v>1880.9893</v>
      </c>
      <c r="D8069" s="5">
        <f>IF($F$2=0," - ",Tabla1[[#This Row],[Base Precio de Lista neto]]*(1-$F$2))</f>
        <v>1316.6925099999999</v>
      </c>
      <c r="E8069" s="5">
        <f>IF($F$2=0," - ",Tabla1[[#This Row],[Base para Mejor precio]]*(1-$F$2))</f>
        <v>1066.5209331000001</v>
      </c>
      <c r="F8069" s="4" t="s">
        <v>6</v>
      </c>
      <c r="G8069" s="16" t="s">
        <v>7913</v>
      </c>
      <c r="H8069" s="5">
        <f>IFERROR(IF($F$3=0,"-",Tabla1[[#This Row],[Precio de Cliente neto]]*(1+$F$3)),"-")</f>
        <v>1975.0387649999998</v>
      </c>
      <c r="I8069" s="5">
        <v>1880.9893</v>
      </c>
      <c r="J8069" s="5">
        <v>1523.6013330000001</v>
      </c>
      <c r="K8069" s="26">
        <v>0.21</v>
      </c>
    </row>
    <row r="8070" spans="1:11">
      <c r="A8070" s="4">
        <v>88523</v>
      </c>
      <c r="B8070" t="s">
        <v>5081</v>
      </c>
      <c r="C8070" s="5">
        <f>IF($F$2=0," - ",Tabla1[[#This Row],[Base Precio de Lista neto]])</f>
        <v>3174.2039</v>
      </c>
      <c r="D8070" s="5">
        <f>IF($F$2=0," - ",Tabla1[[#This Row],[Base Precio de Lista neto]]*(1-$F$2))</f>
        <v>2221.9427299999998</v>
      </c>
      <c r="E8070" s="5">
        <f>IF($F$2=0," - ",Tabla1[[#This Row],[Base para Mejor precio]]*(1-$F$2))</f>
        <v>1799.7736113000001</v>
      </c>
      <c r="F8070" s="4" t="s">
        <v>6</v>
      </c>
      <c r="G8070" s="16" t="s">
        <v>7913</v>
      </c>
      <c r="H8070" s="5">
        <f>IFERROR(IF($F$3=0,"-",Tabla1[[#This Row],[Precio de Cliente neto]]*(1+$F$3)),"-")</f>
        <v>3332.9140949999996</v>
      </c>
      <c r="I8070" s="5">
        <v>3174.2039</v>
      </c>
      <c r="J8070" s="5">
        <v>2571.1051590000002</v>
      </c>
      <c r="K8070" s="26">
        <v>0.21</v>
      </c>
    </row>
    <row r="8071" spans="1:11">
      <c r="A8071" s="4">
        <v>88531</v>
      </c>
      <c r="B8071" t="s">
        <v>5082</v>
      </c>
      <c r="C8071" s="5">
        <f>IF($F$2=0," - ",Tabla1[[#This Row],[Base Precio de Lista neto]])</f>
        <v>1292.6936000000001</v>
      </c>
      <c r="D8071" s="5">
        <f>IF($F$2=0," - ",Tabla1[[#This Row],[Base Precio de Lista neto]]*(1-$F$2))</f>
        <v>904.88551999999993</v>
      </c>
      <c r="E8071" s="5">
        <f>IF($F$2=0," - ",Tabla1[[#This Row],[Base para Mejor precio]]*(1-$F$2))</f>
        <v>732.95727119999992</v>
      </c>
      <c r="F8071" s="4" t="s">
        <v>6</v>
      </c>
      <c r="G8071" s="16" t="s">
        <v>7913</v>
      </c>
      <c r="H8071" s="5">
        <f>IFERROR(IF($F$3=0,"-",Tabla1[[#This Row],[Precio de Cliente neto]]*(1+$F$3)),"-")</f>
        <v>1357.3282799999999</v>
      </c>
      <c r="I8071" s="5">
        <v>1292.6936000000001</v>
      </c>
      <c r="J8071" s="5">
        <v>1047.0818159999999</v>
      </c>
      <c r="K8071" s="26">
        <v>0.21</v>
      </c>
    </row>
    <row r="8072" spans="1:11">
      <c r="A8072" s="4">
        <v>88532</v>
      </c>
      <c r="B8072" t="s">
        <v>5083</v>
      </c>
      <c r="C8072" s="5">
        <f>IF($F$2=0," - ",Tabla1[[#This Row],[Base Precio de Lista neto]])</f>
        <v>1470.998</v>
      </c>
      <c r="D8072" s="5">
        <f>IF($F$2=0," - ",Tabla1[[#This Row],[Base Precio de Lista neto]]*(1-$F$2))</f>
        <v>1029.6985999999999</v>
      </c>
      <c r="E8072" s="5">
        <f>IF($F$2=0," - ",Tabla1[[#This Row],[Base para Mejor precio]]*(1-$F$2))</f>
        <v>834.05586599999992</v>
      </c>
      <c r="F8072" s="4" t="s">
        <v>6</v>
      </c>
      <c r="G8072" s="16" t="s">
        <v>7913</v>
      </c>
      <c r="H8072" s="5">
        <f>IFERROR(IF($F$3=0,"-",Tabla1[[#This Row],[Precio de Cliente neto]]*(1+$F$3)),"-")</f>
        <v>1544.5479</v>
      </c>
      <c r="I8072" s="5">
        <v>1470.998</v>
      </c>
      <c r="J8072" s="5">
        <v>1191.50838</v>
      </c>
      <c r="K8072" s="26">
        <v>0.21</v>
      </c>
    </row>
    <row r="8073" spans="1:11">
      <c r="A8073" s="4">
        <v>88533</v>
      </c>
      <c r="B8073" t="s">
        <v>5084</v>
      </c>
      <c r="C8073" s="5">
        <f>IF($F$2=0," - ",Tabla1[[#This Row],[Base Precio de Lista neto]])</f>
        <v>2044.7891999999999</v>
      </c>
      <c r="D8073" s="5">
        <f>IF($F$2=0," - ",Tabla1[[#This Row],[Base Precio de Lista neto]]*(1-$F$2))</f>
        <v>1431.3524399999999</v>
      </c>
      <c r="E8073" s="5">
        <f>IF($F$2=0," - ",Tabla1[[#This Row],[Base para Mejor precio]]*(1-$F$2))</f>
        <v>1159.3954764</v>
      </c>
      <c r="F8073" s="4" t="s">
        <v>6</v>
      </c>
      <c r="G8073" s="16" t="s">
        <v>7913</v>
      </c>
      <c r="H8073" s="5">
        <f>IFERROR(IF($F$3=0,"-",Tabla1[[#This Row],[Precio de Cliente neto]]*(1+$F$3)),"-")</f>
        <v>2147.0286599999999</v>
      </c>
      <c r="I8073" s="5">
        <v>2044.7891999999999</v>
      </c>
      <c r="J8073" s="5">
        <v>1656.279252</v>
      </c>
      <c r="K8073" s="26">
        <v>0.21</v>
      </c>
    </row>
    <row r="8074" spans="1:11">
      <c r="A8074" s="4">
        <v>88541</v>
      </c>
      <c r="B8074" t="s">
        <v>5085</v>
      </c>
      <c r="C8074" s="5">
        <f>IF($F$2=0," - ",Tabla1[[#This Row],[Base Precio de Lista neto]])</f>
        <v>1423.8336999999999</v>
      </c>
      <c r="D8074" s="5">
        <f>IF($F$2=0," - ",Tabla1[[#This Row],[Base Precio de Lista neto]]*(1-$F$2))</f>
        <v>996.68358999999987</v>
      </c>
      <c r="E8074" s="5">
        <f>IF($F$2=0," - ",Tabla1[[#This Row],[Base para Mejor precio]]*(1-$F$2))</f>
        <v>807.31370790000005</v>
      </c>
      <c r="F8074" s="4" t="s">
        <v>6</v>
      </c>
      <c r="G8074" s="16" t="s">
        <v>7913</v>
      </c>
      <c r="H8074" s="5">
        <f>IFERROR(IF($F$3=0,"-",Tabla1[[#This Row],[Precio de Cliente neto]]*(1+$F$3)),"-")</f>
        <v>1495.0253849999999</v>
      </c>
      <c r="I8074" s="5">
        <v>1423.8336999999999</v>
      </c>
      <c r="J8074" s="5">
        <v>1153.3052970000001</v>
      </c>
      <c r="K8074" s="26">
        <v>0.21</v>
      </c>
    </row>
    <row r="8075" spans="1:11">
      <c r="A8075" s="4">
        <v>88542</v>
      </c>
      <c r="B8075" t="s">
        <v>5086</v>
      </c>
      <c r="C8075" s="5">
        <f>IF($F$2=0," - ",Tabla1[[#This Row],[Base Precio de Lista neto]])</f>
        <v>1589.1768999999999</v>
      </c>
      <c r="D8075" s="5">
        <f>IF($F$2=0," - ",Tabla1[[#This Row],[Base Precio de Lista neto]]*(1-$F$2))</f>
        <v>1112.42383</v>
      </c>
      <c r="E8075" s="5">
        <f>IF($F$2=0," - ",Tabla1[[#This Row],[Base para Mejor precio]]*(1-$F$2))</f>
        <v>901.06330229999992</v>
      </c>
      <c r="F8075" s="4" t="s">
        <v>6</v>
      </c>
      <c r="G8075" s="16" t="s">
        <v>7913</v>
      </c>
      <c r="H8075" s="5">
        <f>IFERROR(IF($F$3=0,"-",Tabla1[[#This Row],[Precio de Cliente neto]]*(1+$F$3)),"-")</f>
        <v>1668.635745</v>
      </c>
      <c r="I8075" s="5">
        <v>1589.1768999999999</v>
      </c>
      <c r="J8075" s="5">
        <v>1287.233289</v>
      </c>
      <c r="K8075" s="26">
        <v>0.21</v>
      </c>
    </row>
    <row r="8076" spans="1:11">
      <c r="A8076" s="4">
        <v>88543</v>
      </c>
      <c r="B8076" t="s">
        <v>5087</v>
      </c>
      <c r="C8076" s="5">
        <f>IF($F$2=0," - ",Tabla1[[#This Row],[Base Precio de Lista neto]])</f>
        <v>2349.5547000000001</v>
      </c>
      <c r="D8076" s="5">
        <f>IF($F$2=0," - ",Tabla1[[#This Row],[Base Precio de Lista neto]]*(1-$F$2))</f>
        <v>1644.6882900000001</v>
      </c>
      <c r="E8076" s="5">
        <f>IF($F$2=0," - ",Tabla1[[#This Row],[Base para Mejor precio]]*(1-$F$2))</f>
        <v>1332.1975148999998</v>
      </c>
      <c r="F8076" s="4" t="s">
        <v>6</v>
      </c>
      <c r="G8076" s="16" t="s">
        <v>7913</v>
      </c>
      <c r="H8076" s="5">
        <f>IFERROR(IF($F$3=0,"-",Tabla1[[#This Row],[Precio de Cliente neto]]*(1+$F$3)),"-")</f>
        <v>2467.0324350000001</v>
      </c>
      <c r="I8076" s="5">
        <v>2349.5547000000001</v>
      </c>
      <c r="J8076" s="5">
        <v>1903.1393069999999</v>
      </c>
      <c r="K8076" s="26">
        <v>0.21</v>
      </c>
    </row>
    <row r="8077" spans="1:11">
      <c r="A8077" s="4">
        <v>88551</v>
      </c>
      <c r="B8077" t="s">
        <v>5088</v>
      </c>
      <c r="C8077" s="5">
        <f>IF($F$2=0," - ",Tabla1[[#This Row],[Base Precio de Lista neto]])</f>
        <v>732.39580000000001</v>
      </c>
      <c r="D8077" s="5">
        <f>IF($F$2=0," - ",Tabla1[[#This Row],[Base Precio de Lista neto]]*(1-$F$2))</f>
        <v>512.67705999999998</v>
      </c>
      <c r="E8077" s="5">
        <f>IF($F$2=0," - ",Tabla1[[#This Row],[Base para Mejor precio]]*(1-$F$2))</f>
        <v>415.26841859999996</v>
      </c>
      <c r="F8077" s="4" t="s">
        <v>6</v>
      </c>
      <c r="G8077" s="16" t="s">
        <v>7913</v>
      </c>
      <c r="H8077" s="5">
        <f>IFERROR(IF($F$3=0,"-",Tabla1[[#This Row],[Precio de Cliente neto]]*(1+$F$3)),"-")</f>
        <v>769.01558999999997</v>
      </c>
      <c r="I8077" s="5">
        <v>732.39580000000001</v>
      </c>
      <c r="J8077" s="5">
        <v>593.24059799999998</v>
      </c>
      <c r="K8077" s="26">
        <v>0.21</v>
      </c>
    </row>
    <row r="8078" spans="1:11">
      <c r="A8078" s="4">
        <v>88552</v>
      </c>
      <c r="B8078" t="s">
        <v>5089</v>
      </c>
      <c r="C8078" s="5">
        <f>IF($F$2=0," - ",Tabla1[[#This Row],[Base Precio de Lista neto]])</f>
        <v>1146.5324000000001</v>
      </c>
      <c r="D8078" s="5">
        <f>IF($F$2=0," - ",Tabla1[[#This Row],[Base Precio de Lista neto]]*(1-$F$2))</f>
        <v>802.57267999999999</v>
      </c>
      <c r="E8078" s="5">
        <f>IF($F$2=0," - ",Tabla1[[#This Row],[Base para Mejor precio]]*(1-$F$2))</f>
        <v>650.0838708</v>
      </c>
      <c r="F8078" s="4" t="s">
        <v>6</v>
      </c>
      <c r="G8078" s="16" t="s">
        <v>7913</v>
      </c>
      <c r="H8078" s="5">
        <f>IFERROR(IF($F$3=0,"-",Tabla1[[#This Row],[Precio de Cliente neto]]*(1+$F$3)),"-")</f>
        <v>1203.8590199999999</v>
      </c>
      <c r="I8078" s="5">
        <v>1146.5324000000001</v>
      </c>
      <c r="J8078" s="5">
        <v>928.69124399999998</v>
      </c>
      <c r="K8078" s="26">
        <v>0.21</v>
      </c>
    </row>
    <row r="8079" spans="1:11">
      <c r="A8079" s="4">
        <v>88553</v>
      </c>
      <c r="B8079" t="s">
        <v>5090</v>
      </c>
      <c r="C8079" s="5">
        <f>IF($F$2=0," - ",Tabla1[[#This Row],[Base Precio de Lista neto]])</f>
        <v>1423.8336999999999</v>
      </c>
      <c r="D8079" s="5">
        <f>IF($F$2=0," - ",Tabla1[[#This Row],[Base Precio de Lista neto]]*(1-$F$2))</f>
        <v>996.68358999999987</v>
      </c>
      <c r="E8079" s="5">
        <f>IF($F$2=0," - ",Tabla1[[#This Row],[Base para Mejor precio]]*(1-$F$2))</f>
        <v>807.31370790000005</v>
      </c>
      <c r="F8079" s="4" t="s">
        <v>6</v>
      </c>
      <c r="G8079" s="16" t="s">
        <v>7913</v>
      </c>
      <c r="H8079" s="5">
        <f>IFERROR(IF($F$3=0,"-",Tabla1[[#This Row],[Precio de Cliente neto]]*(1+$F$3)),"-")</f>
        <v>1495.0253849999999</v>
      </c>
      <c r="I8079" s="5">
        <v>1423.8336999999999</v>
      </c>
      <c r="J8079" s="5">
        <v>1153.3052970000001</v>
      </c>
      <c r="K8079" s="26">
        <v>0.21</v>
      </c>
    </row>
    <row r="8080" spans="1:11">
      <c r="A8080" s="4">
        <v>88561</v>
      </c>
      <c r="B8080" t="s">
        <v>5676</v>
      </c>
      <c r="C8080" s="5">
        <f>IF($F$2=0," - ",Tabla1[[#This Row],[Base Precio de Lista neto]])</f>
        <v>4403.6669000000002</v>
      </c>
      <c r="D8080" s="5">
        <f>IF($F$2=0," - ",Tabla1[[#This Row],[Base Precio de Lista neto]]*(1-$F$2))</f>
        <v>3082.5668299999998</v>
      </c>
      <c r="E8080" s="5">
        <f>IF($F$2=0," - ",Tabla1[[#This Row],[Base para Mejor precio]]*(1-$F$2))</f>
        <v>2496.8791323</v>
      </c>
      <c r="F8080" s="4" t="s">
        <v>6</v>
      </c>
      <c r="G8080" s="16" t="s">
        <v>7913</v>
      </c>
      <c r="H8080" s="5">
        <f>IFERROR(IF($F$3=0,"-",Tabla1[[#This Row],[Precio de Cliente neto]]*(1+$F$3)),"-")</f>
        <v>4623.8502449999996</v>
      </c>
      <c r="I8080" s="5">
        <v>4403.6669000000002</v>
      </c>
      <c r="J8080" s="5">
        <v>3566.9701890000001</v>
      </c>
      <c r="K8080" s="26">
        <v>0.21</v>
      </c>
    </row>
    <row r="8081" spans="1:11">
      <c r="A8081" s="4">
        <v>88562</v>
      </c>
      <c r="B8081" t="s">
        <v>5677</v>
      </c>
      <c r="C8081" s="5">
        <f>IF($F$2=0," - ",Tabla1[[#This Row],[Base Precio de Lista neto]])</f>
        <v>5121.5450000000001</v>
      </c>
      <c r="D8081" s="5">
        <f>IF($F$2=0," - ",Tabla1[[#This Row],[Base Precio de Lista neto]]*(1-$F$2))</f>
        <v>3585.0814999999998</v>
      </c>
      <c r="E8081" s="5">
        <f>IF($F$2=0," - ",Tabla1[[#This Row],[Base para Mejor precio]]*(1-$F$2))</f>
        <v>2903.9160149999993</v>
      </c>
      <c r="F8081" s="4" t="s">
        <v>6</v>
      </c>
      <c r="G8081" s="16" t="s">
        <v>7913</v>
      </c>
      <c r="H8081" s="5">
        <f>IFERROR(IF($F$3=0,"-",Tabla1[[#This Row],[Precio de Cliente neto]]*(1+$F$3)),"-")</f>
        <v>5377.6222499999994</v>
      </c>
      <c r="I8081" s="5">
        <v>5121.5450000000001</v>
      </c>
      <c r="J8081" s="5">
        <v>4148.4514499999996</v>
      </c>
      <c r="K8081" s="26">
        <v>0.21</v>
      </c>
    </row>
    <row r="8082" spans="1:11">
      <c r="A8082" s="4">
        <v>88563</v>
      </c>
      <c r="B8082" t="s">
        <v>5678</v>
      </c>
      <c r="C8082" s="5">
        <f>IF($F$2=0," - ",Tabla1[[#This Row],[Base Precio de Lista neto]])</f>
        <v>6595.1243999999997</v>
      </c>
      <c r="D8082" s="5">
        <f>IF($F$2=0," - ",Tabla1[[#This Row],[Base Precio de Lista neto]]*(1-$F$2))</f>
        <v>4616.5870799999993</v>
      </c>
      <c r="E8082" s="5">
        <f>IF($F$2=0," - ",Tabla1[[#This Row],[Base para Mejor precio]]*(1-$F$2))</f>
        <v>3739.4355347999995</v>
      </c>
      <c r="F8082" s="4" t="s">
        <v>6</v>
      </c>
      <c r="G8082" s="16" t="s">
        <v>7913</v>
      </c>
      <c r="H8082" s="5">
        <f>IFERROR(IF($F$3=0,"-",Tabla1[[#This Row],[Precio de Cliente neto]]*(1+$F$3)),"-")</f>
        <v>6924.880619999999</v>
      </c>
      <c r="I8082" s="5">
        <v>6595.1243999999997</v>
      </c>
      <c r="J8082" s="5">
        <v>5342.0507639999996</v>
      </c>
      <c r="K8082" s="26">
        <v>0.21</v>
      </c>
    </row>
    <row r="8083" spans="1:11">
      <c r="A8083" s="4">
        <v>88591</v>
      </c>
      <c r="B8083" t="s">
        <v>5091</v>
      </c>
      <c r="C8083" s="5">
        <f>IF($F$2=0," - ",Tabla1[[#This Row],[Base Precio de Lista neto]])</f>
        <v>2349.5547000000001</v>
      </c>
      <c r="D8083" s="5">
        <f>IF($F$2=0," - ",Tabla1[[#This Row],[Base Precio de Lista neto]]*(1-$F$2))</f>
        <v>1644.6882900000001</v>
      </c>
      <c r="E8083" s="5">
        <f>IF($F$2=0," - ",Tabla1[[#This Row],[Base para Mejor precio]]*(1-$F$2))</f>
        <v>1480.2194609999997</v>
      </c>
      <c r="F8083" s="4" t="s">
        <v>6</v>
      </c>
      <c r="G8083" s="16" t="s">
        <v>5696</v>
      </c>
      <c r="H8083" s="5">
        <f>IFERROR(IF($F$3=0,"-",Tabla1[[#This Row],[Precio de Cliente neto]]*(1+$F$3)),"-")</f>
        <v>2467.0324350000001</v>
      </c>
      <c r="I8083" s="5">
        <v>2349.5547000000001</v>
      </c>
      <c r="J8083" s="5">
        <v>2114.5992299999998</v>
      </c>
      <c r="K8083" s="26">
        <v>0.21</v>
      </c>
    </row>
    <row r="8084" spans="1:11">
      <c r="A8084" s="4">
        <v>88592</v>
      </c>
      <c r="B8084" t="s">
        <v>5092</v>
      </c>
      <c r="C8084" s="5">
        <f>IF($F$2=0," - ",Tabla1[[#This Row],[Base Precio de Lista neto]])</f>
        <v>3410.0423000000001</v>
      </c>
      <c r="D8084" s="5">
        <f>IF($F$2=0," - ",Tabla1[[#This Row],[Base Precio de Lista neto]]*(1-$F$2))</f>
        <v>2387.02961</v>
      </c>
      <c r="E8084" s="5">
        <f>IF($F$2=0," - ",Tabla1[[#This Row],[Base para Mejor precio]]*(1-$F$2))</f>
        <v>2148.3266490000001</v>
      </c>
      <c r="F8084" s="4" t="s">
        <v>6</v>
      </c>
      <c r="G8084" s="16" t="s">
        <v>5696</v>
      </c>
      <c r="H8084" s="5">
        <f>IFERROR(IF($F$3=0,"-",Tabla1[[#This Row],[Precio de Cliente neto]]*(1+$F$3)),"-")</f>
        <v>3580.5444150000003</v>
      </c>
      <c r="I8084" s="5">
        <v>3410.0423000000001</v>
      </c>
      <c r="J8084" s="5">
        <v>3069.0380700000001</v>
      </c>
      <c r="K8084" s="26">
        <v>0.21</v>
      </c>
    </row>
    <row r="8085" spans="1:11">
      <c r="A8085" s="4">
        <v>88593</v>
      </c>
      <c r="B8085" t="s">
        <v>5093</v>
      </c>
      <c r="C8085" s="5">
        <f>IF($F$2=0," - ",Tabla1[[#This Row],[Base Precio de Lista neto]])</f>
        <v>5297.7671</v>
      </c>
      <c r="D8085" s="5">
        <f>IF($F$2=0," - ",Tabla1[[#This Row],[Base Precio de Lista neto]]*(1-$F$2))</f>
        <v>3708.4369699999997</v>
      </c>
      <c r="E8085" s="5">
        <f>IF($F$2=0," - ",Tabla1[[#This Row],[Base para Mejor precio]]*(1-$F$2))</f>
        <v>3337.593273</v>
      </c>
      <c r="F8085" s="4" t="s">
        <v>6</v>
      </c>
      <c r="G8085" s="16" t="s">
        <v>5696</v>
      </c>
      <c r="H8085" s="5">
        <f>IFERROR(IF($F$3=0,"-",Tabla1[[#This Row],[Precio de Cliente neto]]*(1+$F$3)),"-")</f>
        <v>5562.6554550000001</v>
      </c>
      <c r="I8085" s="5">
        <v>5297.7671</v>
      </c>
      <c r="J8085" s="5">
        <v>4767.9903899999999</v>
      </c>
      <c r="K8085" s="26">
        <v>0.21</v>
      </c>
    </row>
    <row r="8086" spans="1:11">
      <c r="A8086" s="4">
        <v>88601</v>
      </c>
      <c r="B8086" t="s">
        <v>5094</v>
      </c>
      <c r="C8086" s="5">
        <f>IF($F$2=0," - ",Tabla1[[#This Row],[Base Precio de Lista neto]])</f>
        <v>2349.5547000000001</v>
      </c>
      <c r="D8086" s="5">
        <f>IF($F$2=0," - ",Tabla1[[#This Row],[Base Precio de Lista neto]]*(1-$F$2))</f>
        <v>1644.6882900000001</v>
      </c>
      <c r="E8086" s="5">
        <f>IF($F$2=0," - ",Tabla1[[#This Row],[Base para Mejor precio]]*(1-$F$2))</f>
        <v>1480.2194609999997</v>
      </c>
      <c r="F8086" s="4" t="s">
        <v>6</v>
      </c>
      <c r="G8086" s="16" t="s">
        <v>5696</v>
      </c>
      <c r="H8086" s="5">
        <f>IFERROR(IF($F$3=0,"-",Tabla1[[#This Row],[Precio de Cliente neto]]*(1+$F$3)),"-")</f>
        <v>2467.0324350000001</v>
      </c>
      <c r="I8086" s="5">
        <v>2349.5547000000001</v>
      </c>
      <c r="J8086" s="5">
        <v>2114.5992299999998</v>
      </c>
      <c r="K8086" s="26">
        <v>0.21</v>
      </c>
    </row>
    <row r="8087" spans="1:11">
      <c r="A8087" s="4">
        <v>88602</v>
      </c>
      <c r="B8087" t="s">
        <v>5095</v>
      </c>
      <c r="C8087" s="5">
        <f>IF($F$2=0," - ",Tabla1[[#This Row],[Base Precio de Lista neto]])</f>
        <v>3232.7849999999999</v>
      </c>
      <c r="D8087" s="5">
        <f>IF($F$2=0," - ",Tabla1[[#This Row],[Base Precio de Lista neto]]*(1-$F$2))</f>
        <v>2262.9494999999997</v>
      </c>
      <c r="E8087" s="5">
        <f>IF($F$2=0," - ",Tabla1[[#This Row],[Base para Mejor precio]]*(1-$F$2))</f>
        <v>2036.6545499999997</v>
      </c>
      <c r="F8087" s="4" t="s">
        <v>6</v>
      </c>
      <c r="G8087" s="16" t="s">
        <v>5696</v>
      </c>
      <c r="H8087" s="5">
        <f>IFERROR(IF($F$3=0,"-",Tabla1[[#This Row],[Precio de Cliente neto]]*(1+$F$3)),"-")</f>
        <v>3394.4242499999996</v>
      </c>
      <c r="I8087" s="5">
        <v>3232.7849999999999</v>
      </c>
      <c r="J8087" s="5">
        <v>2909.5065</v>
      </c>
      <c r="K8087" s="26">
        <v>0.21</v>
      </c>
    </row>
    <row r="8088" spans="1:11">
      <c r="A8088" s="4">
        <v>88603</v>
      </c>
      <c r="B8088" t="s">
        <v>5096</v>
      </c>
      <c r="C8088" s="5">
        <f>IF($F$2=0," - ",Tabla1[[#This Row],[Base Precio de Lista neto]])</f>
        <v>4990.9305999999997</v>
      </c>
      <c r="D8088" s="5">
        <f>IF($F$2=0," - ",Tabla1[[#This Row],[Base Precio de Lista neto]]*(1-$F$2))</f>
        <v>3493.6514199999997</v>
      </c>
      <c r="E8088" s="5">
        <f>IF($F$2=0," - ",Tabla1[[#This Row],[Base para Mejor precio]]*(1-$F$2))</f>
        <v>3144.286278</v>
      </c>
      <c r="F8088" s="4" t="s">
        <v>6</v>
      </c>
      <c r="G8088" s="16" t="s">
        <v>5696</v>
      </c>
      <c r="H8088" s="5">
        <f>IFERROR(IF($F$3=0,"-",Tabla1[[#This Row],[Precio de Cliente neto]]*(1+$F$3)),"-")</f>
        <v>5240.4771299999993</v>
      </c>
      <c r="I8088" s="5">
        <v>4990.9305999999997</v>
      </c>
      <c r="J8088" s="5">
        <v>4491.8375400000004</v>
      </c>
      <c r="K8088" s="26">
        <v>0.21</v>
      </c>
    </row>
    <row r="8089" spans="1:11">
      <c r="A8089" s="4">
        <v>88611</v>
      </c>
      <c r="B8089" t="s">
        <v>5097</v>
      </c>
      <c r="C8089" s="5">
        <f>IF($F$2=0," - ",Tabla1[[#This Row],[Base Precio de Lista neto]])</f>
        <v>2321.5691000000002</v>
      </c>
      <c r="D8089" s="5">
        <f>IF($F$2=0," - ",Tabla1[[#This Row],[Base Precio de Lista neto]]*(1-$F$2))</f>
        <v>1625.0983699999999</v>
      </c>
      <c r="E8089" s="5">
        <f>IF($F$2=0," - ",Tabla1[[#This Row],[Base para Mejor precio]]*(1-$F$2))</f>
        <v>1462.5885329999999</v>
      </c>
      <c r="F8089" s="4" t="s">
        <v>6</v>
      </c>
      <c r="G8089" s="16" t="s">
        <v>5696</v>
      </c>
      <c r="H8089" s="5">
        <f>IFERROR(IF($F$3=0,"-",Tabla1[[#This Row],[Precio de Cliente neto]]*(1+$F$3)),"-")</f>
        <v>2437.647555</v>
      </c>
      <c r="I8089" s="5">
        <v>2321.5691000000002</v>
      </c>
      <c r="J8089" s="5">
        <v>2089.41219</v>
      </c>
      <c r="K8089" s="26">
        <v>0.21</v>
      </c>
    </row>
    <row r="8090" spans="1:11">
      <c r="A8090" s="4">
        <v>88612</v>
      </c>
      <c r="B8090" t="s">
        <v>5098</v>
      </c>
      <c r="C8090" s="5">
        <f>IF($F$2=0," - ",Tabla1[[#This Row],[Base Precio de Lista neto]])</f>
        <v>3243.6567</v>
      </c>
      <c r="D8090" s="5">
        <f>IF($F$2=0," - ",Tabla1[[#This Row],[Base Precio de Lista neto]]*(1-$F$2))</f>
        <v>2270.55969</v>
      </c>
      <c r="E8090" s="5">
        <f>IF($F$2=0," - ",Tabla1[[#This Row],[Base para Mejor precio]]*(1-$F$2))</f>
        <v>2043.5037209999998</v>
      </c>
      <c r="F8090" s="4" t="s">
        <v>6</v>
      </c>
      <c r="G8090" s="16" t="s">
        <v>5696</v>
      </c>
      <c r="H8090" s="5">
        <f>IFERROR(IF($F$3=0,"-",Tabla1[[#This Row],[Precio de Cliente neto]]*(1+$F$3)),"-")</f>
        <v>3405.8395350000001</v>
      </c>
      <c r="I8090" s="5">
        <v>3243.6567</v>
      </c>
      <c r="J8090" s="5">
        <v>2919.2910299999999</v>
      </c>
      <c r="K8090" s="26">
        <v>0.21</v>
      </c>
    </row>
    <row r="8091" spans="1:11">
      <c r="A8091" s="4">
        <v>88613</v>
      </c>
      <c r="B8091" t="s">
        <v>5099</v>
      </c>
      <c r="C8091" s="5">
        <f>IF($F$2=0," - ",Tabla1[[#This Row],[Base Precio de Lista neto]])</f>
        <v>5970.0285000000003</v>
      </c>
      <c r="D8091" s="5">
        <f>IF($F$2=0," - ",Tabla1[[#This Row],[Base Precio de Lista neto]]*(1-$F$2))</f>
        <v>4179.0199499999999</v>
      </c>
      <c r="E8091" s="5">
        <f>IF($F$2=0," - ",Tabla1[[#This Row],[Base para Mejor precio]]*(1-$F$2))</f>
        <v>3761.1179549999993</v>
      </c>
      <c r="F8091" s="4" t="s">
        <v>6</v>
      </c>
      <c r="G8091" s="16" t="s">
        <v>5696</v>
      </c>
      <c r="H8091" s="5">
        <f>IFERROR(IF($F$3=0,"-",Tabla1[[#This Row],[Precio de Cliente neto]]*(1+$F$3)),"-")</f>
        <v>6268.5299249999998</v>
      </c>
      <c r="I8091" s="5">
        <v>5970.0285000000003</v>
      </c>
      <c r="J8091" s="5">
        <v>5373.0256499999996</v>
      </c>
      <c r="K8091" s="26">
        <v>0.21</v>
      </c>
    </row>
    <row r="8092" spans="1:11">
      <c r="A8092" s="4">
        <v>88621</v>
      </c>
      <c r="B8092" t="s">
        <v>5100</v>
      </c>
      <c r="C8092" s="5">
        <f>IF($F$2=0," - ",Tabla1[[#This Row],[Base Precio de Lista neto]])</f>
        <v>2349.5547000000001</v>
      </c>
      <c r="D8092" s="5">
        <f>IF($F$2=0," - ",Tabla1[[#This Row],[Base Precio de Lista neto]]*(1-$F$2))</f>
        <v>1644.6882900000001</v>
      </c>
      <c r="E8092" s="5">
        <f>IF($F$2=0," - ",Tabla1[[#This Row],[Base para Mejor precio]]*(1-$F$2))</f>
        <v>1480.2194609999997</v>
      </c>
      <c r="F8092" s="4" t="s">
        <v>6</v>
      </c>
      <c r="G8092" s="16" t="s">
        <v>5696</v>
      </c>
      <c r="H8092" s="5">
        <f>IFERROR(IF($F$3=0,"-",Tabla1[[#This Row],[Precio de Cliente neto]]*(1+$F$3)),"-")</f>
        <v>2467.0324350000001</v>
      </c>
      <c r="I8092" s="5">
        <v>2349.5547000000001</v>
      </c>
      <c r="J8092" s="5">
        <v>2114.5992299999998</v>
      </c>
      <c r="K8092" s="26">
        <v>0.21</v>
      </c>
    </row>
    <row r="8093" spans="1:11">
      <c r="A8093" s="4">
        <v>88622</v>
      </c>
      <c r="B8093" t="s">
        <v>5101</v>
      </c>
      <c r="C8093" s="5">
        <f>IF($F$2=0," - ",Tabla1[[#This Row],[Base Precio de Lista neto]])</f>
        <v>3433.3627999999999</v>
      </c>
      <c r="D8093" s="5">
        <f>IF($F$2=0," - ",Tabla1[[#This Row],[Base Precio de Lista neto]]*(1-$F$2))</f>
        <v>2403.3539599999999</v>
      </c>
      <c r="E8093" s="5">
        <f>IF($F$2=0," - ",Tabla1[[#This Row],[Base para Mejor precio]]*(1-$F$2))</f>
        <v>2163.018564</v>
      </c>
      <c r="F8093" s="4" t="s">
        <v>6</v>
      </c>
      <c r="G8093" s="16" t="s">
        <v>5696</v>
      </c>
      <c r="H8093" s="5">
        <f>IFERROR(IF($F$3=0,"-",Tabla1[[#This Row],[Precio de Cliente neto]]*(1+$F$3)),"-")</f>
        <v>3605.0309399999996</v>
      </c>
      <c r="I8093" s="5">
        <v>3433.3627999999999</v>
      </c>
      <c r="J8093" s="5">
        <v>3090.0265199999999</v>
      </c>
      <c r="K8093" s="26">
        <v>0.21</v>
      </c>
    </row>
    <row r="8094" spans="1:11">
      <c r="A8094" s="4">
        <v>88623</v>
      </c>
      <c r="B8094" t="s">
        <v>5102</v>
      </c>
      <c r="C8094" s="5">
        <f>IF($F$2=0," - ",Tabla1[[#This Row],[Base Precio de Lista neto]])</f>
        <v>4701.1787999999997</v>
      </c>
      <c r="D8094" s="5">
        <f>IF($F$2=0," - ",Tabla1[[#This Row],[Base Precio de Lista neto]]*(1-$F$2))</f>
        <v>3290.8251599999994</v>
      </c>
      <c r="E8094" s="5">
        <f>IF($F$2=0," - ",Tabla1[[#This Row],[Base para Mejor precio]]*(1-$F$2))</f>
        <v>2961.7426439999999</v>
      </c>
      <c r="F8094" s="4" t="s">
        <v>6</v>
      </c>
      <c r="G8094" s="16" t="s">
        <v>5696</v>
      </c>
      <c r="H8094" s="5">
        <f>IFERROR(IF($F$3=0,"-",Tabla1[[#This Row],[Precio de Cliente neto]]*(1+$F$3)),"-")</f>
        <v>4936.2377399999987</v>
      </c>
      <c r="I8094" s="5">
        <v>4701.1787999999997</v>
      </c>
      <c r="J8094" s="5">
        <v>4231.0609199999999</v>
      </c>
      <c r="K8094" s="26">
        <v>0.21</v>
      </c>
    </row>
    <row r="8095" spans="1:11">
      <c r="A8095" s="4">
        <v>88651</v>
      </c>
      <c r="B8095" t="s">
        <v>5103</v>
      </c>
      <c r="C8095" s="5">
        <f>IF($F$2=0," - ",Tabla1[[#This Row],[Base Precio de Lista neto]])</f>
        <v>920.03099999999995</v>
      </c>
      <c r="D8095" s="5">
        <f>IF($F$2=0," - ",Tabla1[[#This Row],[Base Precio de Lista neto]]*(1-$F$2))</f>
        <v>644.0216999999999</v>
      </c>
      <c r="E8095" s="5">
        <f>IF($F$2=0," - ",Tabla1[[#This Row],[Base para Mejor precio]]*(1-$F$2))</f>
        <v>521.65757699999995</v>
      </c>
      <c r="F8095" s="4" t="s">
        <v>6</v>
      </c>
      <c r="G8095" s="16" t="s">
        <v>7913</v>
      </c>
      <c r="H8095" s="5">
        <f>IFERROR(IF($F$3=0,"-",Tabla1[[#This Row],[Precio de Cliente neto]]*(1+$F$3)),"-")</f>
        <v>966.0325499999999</v>
      </c>
      <c r="I8095" s="5">
        <v>920.03099999999995</v>
      </c>
      <c r="J8095" s="5">
        <v>745.22510999999997</v>
      </c>
      <c r="K8095" s="26">
        <v>0.21</v>
      </c>
    </row>
    <row r="8096" spans="1:11">
      <c r="A8096" s="4">
        <v>88652</v>
      </c>
      <c r="B8096" t="s">
        <v>5104</v>
      </c>
      <c r="C8096" s="5">
        <f>IF($F$2=0," - ",Tabla1[[#This Row],[Base Precio de Lista neto]])</f>
        <v>1187.4844000000001</v>
      </c>
      <c r="D8096" s="5">
        <f>IF($F$2=0," - ",Tabla1[[#This Row],[Base Precio de Lista neto]]*(1-$F$2))</f>
        <v>831.23907999999994</v>
      </c>
      <c r="E8096" s="5">
        <f>IF($F$2=0," - ",Tabla1[[#This Row],[Base para Mejor precio]]*(1-$F$2))</f>
        <v>673.30365479999989</v>
      </c>
      <c r="F8096" s="4" t="s">
        <v>6</v>
      </c>
      <c r="G8096" s="16" t="s">
        <v>7913</v>
      </c>
      <c r="H8096" s="5">
        <f>IFERROR(IF($F$3=0,"-",Tabla1[[#This Row],[Precio de Cliente neto]]*(1+$F$3)),"-")</f>
        <v>1246.85862</v>
      </c>
      <c r="I8096" s="5">
        <v>1187.4844000000001</v>
      </c>
      <c r="J8096" s="5">
        <v>961.86236399999996</v>
      </c>
      <c r="K8096" s="26">
        <v>0.21</v>
      </c>
    </row>
    <row r="8097" spans="1:11">
      <c r="A8097" s="4">
        <v>88653</v>
      </c>
      <c r="B8097" t="s">
        <v>5105</v>
      </c>
      <c r="C8097" s="5">
        <f>IF($F$2=0," - ",Tabla1[[#This Row],[Base Precio de Lista neto]])</f>
        <v>1589.1768999999999</v>
      </c>
      <c r="D8097" s="5">
        <f>IF($F$2=0," - ",Tabla1[[#This Row],[Base Precio de Lista neto]]*(1-$F$2))</f>
        <v>1112.42383</v>
      </c>
      <c r="E8097" s="5">
        <f>IF($F$2=0," - ",Tabla1[[#This Row],[Base para Mejor precio]]*(1-$F$2))</f>
        <v>901.06330229999992</v>
      </c>
      <c r="F8097" s="4" t="s">
        <v>6</v>
      </c>
      <c r="G8097" s="16" t="s">
        <v>7913</v>
      </c>
      <c r="H8097" s="5">
        <f>IFERROR(IF($F$3=0,"-",Tabla1[[#This Row],[Precio de Cliente neto]]*(1+$F$3)),"-")</f>
        <v>1668.635745</v>
      </c>
      <c r="I8097" s="5">
        <v>1589.1768999999999</v>
      </c>
      <c r="J8097" s="5">
        <v>1287.233289</v>
      </c>
      <c r="K8097" s="26">
        <v>0.21</v>
      </c>
    </row>
    <row r="8098" spans="1:11">
      <c r="A8098" s="4">
        <v>88671</v>
      </c>
      <c r="B8098" t="s">
        <v>5106</v>
      </c>
      <c r="C8098" s="5">
        <f>IF($F$2=0," - ",Tabla1[[#This Row],[Base Precio de Lista neto]])</f>
        <v>906.02800000000002</v>
      </c>
      <c r="D8098" s="5">
        <f>IF($F$2=0," - ",Tabla1[[#This Row],[Base Precio de Lista neto]]*(1-$F$2))</f>
        <v>634.21960000000001</v>
      </c>
      <c r="E8098" s="5">
        <f>IF($F$2=0," - ",Tabla1[[#This Row],[Base para Mejor precio]]*(1-$F$2))</f>
        <v>570.79764</v>
      </c>
      <c r="F8098" s="4" t="s">
        <v>6</v>
      </c>
      <c r="G8098" s="16" t="s">
        <v>5696</v>
      </c>
      <c r="H8098" s="5">
        <f>IFERROR(IF($F$3=0,"-",Tabla1[[#This Row],[Precio de Cliente neto]]*(1+$F$3)),"-")</f>
        <v>951.32940000000008</v>
      </c>
      <c r="I8098" s="5">
        <v>906.02800000000002</v>
      </c>
      <c r="J8098" s="5">
        <v>815.42520000000002</v>
      </c>
      <c r="K8098" s="26">
        <v>0.21</v>
      </c>
    </row>
    <row r="8099" spans="1:11">
      <c r="A8099" s="4">
        <v>88672</v>
      </c>
      <c r="B8099" t="s">
        <v>5107</v>
      </c>
      <c r="C8099" s="5">
        <f>IF($F$2=0," - ",Tabla1[[#This Row],[Base Precio de Lista neto]])</f>
        <v>1034.0479</v>
      </c>
      <c r="D8099" s="5">
        <f>IF($F$2=0," - ",Tabla1[[#This Row],[Base Precio de Lista neto]]*(1-$F$2))</f>
        <v>723.83353</v>
      </c>
      <c r="E8099" s="5">
        <f>IF($F$2=0," - ",Tabla1[[#This Row],[Base para Mejor precio]]*(1-$F$2))</f>
        <v>651.45017699999994</v>
      </c>
      <c r="F8099" s="4" t="s">
        <v>6</v>
      </c>
      <c r="G8099" s="16" t="s">
        <v>5696</v>
      </c>
      <c r="H8099" s="5">
        <f>IFERROR(IF($F$3=0,"-",Tabla1[[#This Row],[Precio de Cliente neto]]*(1+$F$3)),"-")</f>
        <v>1085.7502950000001</v>
      </c>
      <c r="I8099" s="5">
        <v>1034.0479</v>
      </c>
      <c r="J8099" s="5">
        <v>930.64310999999998</v>
      </c>
      <c r="K8099" s="26">
        <v>0.21</v>
      </c>
    </row>
    <row r="8100" spans="1:11">
      <c r="A8100" s="4">
        <v>88673</v>
      </c>
      <c r="B8100" t="s">
        <v>5108</v>
      </c>
      <c r="C8100" s="5">
        <f>IF($F$2=0," - ",Tabla1[[#This Row],[Base Precio de Lista neto]])</f>
        <v>1242.932</v>
      </c>
      <c r="D8100" s="5">
        <f>IF($F$2=0," - ",Tabla1[[#This Row],[Base Precio de Lista neto]]*(1-$F$2))</f>
        <v>870.05239999999992</v>
      </c>
      <c r="E8100" s="5">
        <f>IF($F$2=0," - ",Tabla1[[#This Row],[Base para Mejor precio]]*(1-$F$2))</f>
        <v>783.04715999999996</v>
      </c>
      <c r="F8100" s="4" t="s">
        <v>6</v>
      </c>
      <c r="G8100" s="16" t="s">
        <v>5696</v>
      </c>
      <c r="H8100" s="5">
        <f>IFERROR(IF($F$3=0,"-",Tabla1[[#This Row],[Precio de Cliente neto]]*(1+$F$3)),"-")</f>
        <v>1305.0785999999998</v>
      </c>
      <c r="I8100" s="5">
        <v>1242.932</v>
      </c>
      <c r="J8100" s="5">
        <v>1118.6387999999999</v>
      </c>
      <c r="K8100" s="26">
        <v>0.21</v>
      </c>
    </row>
    <row r="8101" spans="1:11">
      <c r="A8101" s="4">
        <v>88702</v>
      </c>
      <c r="B8101" t="s">
        <v>5109</v>
      </c>
      <c r="C8101" s="5">
        <f>IF($F$2=0," - ",Tabla1[[#This Row],[Base Precio de Lista neto]])</f>
        <v>1856.1162999999999</v>
      </c>
      <c r="D8101" s="5">
        <f>IF($F$2=0," - ",Tabla1[[#This Row],[Base Precio de Lista neto]]*(1-$F$2))</f>
        <v>1299.2814099999998</v>
      </c>
      <c r="E8101" s="5">
        <f>IF($F$2=0," - ",Tabla1[[#This Row],[Base para Mejor precio]]*(1-$F$2))</f>
        <v>1052.4179420999999</v>
      </c>
      <c r="F8101" s="4" t="s">
        <v>6</v>
      </c>
      <c r="G8101" s="16" t="s">
        <v>7913</v>
      </c>
      <c r="H8101" s="5">
        <f>IFERROR(IF($F$3=0,"-",Tabla1[[#This Row],[Precio de Cliente neto]]*(1+$F$3)),"-")</f>
        <v>1948.9221149999998</v>
      </c>
      <c r="I8101" s="5">
        <v>1856.1162999999999</v>
      </c>
      <c r="J8101" s="5">
        <v>1503.454203</v>
      </c>
      <c r="K8101" s="26">
        <v>0.21</v>
      </c>
    </row>
    <row r="8102" spans="1:11">
      <c r="A8102" s="4">
        <v>88703</v>
      </c>
      <c r="B8102" t="s">
        <v>5110</v>
      </c>
      <c r="C8102" s="5">
        <f>IF($F$2=0," - ",Tabla1[[#This Row],[Base Precio de Lista neto]])</f>
        <v>2640.8532</v>
      </c>
      <c r="D8102" s="5">
        <f>IF($F$2=0," - ",Tabla1[[#This Row],[Base Precio de Lista neto]]*(1-$F$2))</f>
        <v>1848.5972399999998</v>
      </c>
      <c r="E8102" s="5">
        <f>IF($F$2=0," - ",Tabla1[[#This Row],[Base para Mejor precio]]*(1-$F$2))</f>
        <v>1497.3637644</v>
      </c>
      <c r="F8102" s="4" t="s">
        <v>6</v>
      </c>
      <c r="G8102" s="16" t="s">
        <v>7913</v>
      </c>
      <c r="H8102" s="5">
        <f>IFERROR(IF($F$3=0,"-",Tabla1[[#This Row],[Precio de Cliente neto]]*(1+$F$3)),"-")</f>
        <v>2772.8958599999996</v>
      </c>
      <c r="I8102" s="5">
        <v>2640.8532</v>
      </c>
      <c r="J8102" s="5">
        <v>2139.0910920000001</v>
      </c>
      <c r="K8102" s="26">
        <v>0.21</v>
      </c>
    </row>
    <row r="8103" spans="1:11">
      <c r="A8103" s="4">
        <v>88704</v>
      </c>
      <c r="B8103" t="s">
        <v>5111</v>
      </c>
      <c r="C8103" s="5">
        <f>IF($F$2=0," - ",Tabla1[[#This Row],[Base Precio de Lista neto]])</f>
        <v>2640.8532</v>
      </c>
      <c r="D8103" s="5">
        <f>IF($F$2=0," - ",Tabla1[[#This Row],[Base Precio de Lista neto]]*(1-$F$2))</f>
        <v>1848.5972399999998</v>
      </c>
      <c r="E8103" s="5">
        <f>IF($F$2=0," - ",Tabla1[[#This Row],[Base para Mejor precio]]*(1-$F$2))</f>
        <v>1497.3637644</v>
      </c>
      <c r="F8103" s="4" t="s">
        <v>6</v>
      </c>
      <c r="G8103" s="16" t="s">
        <v>7913</v>
      </c>
      <c r="H8103" s="5">
        <f>IFERROR(IF($F$3=0,"-",Tabla1[[#This Row],[Precio de Cliente neto]]*(1+$F$3)),"-")</f>
        <v>2772.8958599999996</v>
      </c>
      <c r="I8103" s="5">
        <v>2640.8532</v>
      </c>
      <c r="J8103" s="5">
        <v>2139.0910920000001</v>
      </c>
      <c r="K8103" s="26">
        <v>0.21</v>
      </c>
    </row>
    <row r="8104" spans="1:11">
      <c r="A8104" s="4">
        <v>88724</v>
      </c>
      <c r="B8104" t="s">
        <v>5112</v>
      </c>
      <c r="C8104" s="5">
        <f>IF($F$2=0," - ",Tabla1[[#This Row],[Base Precio de Lista neto]])</f>
        <v>2398.2791999999999</v>
      </c>
      <c r="D8104" s="5">
        <f>IF($F$2=0," - ",Tabla1[[#This Row],[Base Precio de Lista neto]]*(1-$F$2))</f>
        <v>1678.7954399999999</v>
      </c>
      <c r="E8104" s="5">
        <f>IF($F$2=0," - ",Tabla1[[#This Row],[Base para Mejor precio]]*(1-$F$2))</f>
        <v>1359.8243064000001</v>
      </c>
      <c r="F8104" s="4" t="s">
        <v>6</v>
      </c>
      <c r="G8104" s="16" t="s">
        <v>7913</v>
      </c>
      <c r="H8104" s="5">
        <f>IFERROR(IF($F$3=0,"-",Tabla1[[#This Row],[Precio de Cliente neto]]*(1+$F$3)),"-")</f>
        <v>2518.1931599999998</v>
      </c>
      <c r="I8104" s="5">
        <v>2398.2791999999999</v>
      </c>
      <c r="J8104" s="5">
        <v>1942.6061520000001</v>
      </c>
      <c r="K8104" s="26">
        <v>0.21</v>
      </c>
    </row>
    <row r="8105" spans="1:11">
      <c r="A8105" s="4">
        <v>88725</v>
      </c>
      <c r="B8105" t="s">
        <v>5113</v>
      </c>
      <c r="C8105" s="5">
        <f>IF($F$2=0," - ",Tabla1[[#This Row],[Base Precio de Lista neto]])</f>
        <v>3416.2617</v>
      </c>
      <c r="D8105" s="5">
        <f>IF($F$2=0," - ",Tabla1[[#This Row],[Base Precio de Lista neto]]*(1-$F$2))</f>
        <v>2391.38319</v>
      </c>
      <c r="E8105" s="5">
        <f>IF($F$2=0," - ",Tabla1[[#This Row],[Base para Mejor precio]]*(1-$F$2))</f>
        <v>1937.0203838999998</v>
      </c>
      <c r="F8105" s="4" t="s">
        <v>6</v>
      </c>
      <c r="G8105" s="16" t="s">
        <v>7913</v>
      </c>
      <c r="H8105" s="5">
        <f>IFERROR(IF($F$3=0,"-",Tabla1[[#This Row],[Precio de Cliente neto]]*(1+$F$3)),"-")</f>
        <v>3587.0747849999998</v>
      </c>
      <c r="I8105" s="5">
        <v>3416.2617</v>
      </c>
      <c r="J8105" s="5">
        <v>2767.171977</v>
      </c>
      <c r="K8105" s="26">
        <v>0.21</v>
      </c>
    </row>
    <row r="8106" spans="1:11">
      <c r="A8106" s="4">
        <v>88726</v>
      </c>
      <c r="B8106" t="s">
        <v>5114</v>
      </c>
      <c r="C8106" s="5">
        <f>IF($F$2=0," - ",Tabla1[[#This Row],[Base Precio de Lista neto]])</f>
        <v>3416.2617</v>
      </c>
      <c r="D8106" s="5">
        <f>IF($F$2=0," - ",Tabla1[[#This Row],[Base Precio de Lista neto]]*(1-$F$2))</f>
        <v>2391.38319</v>
      </c>
      <c r="E8106" s="5">
        <f>IF($F$2=0," - ",Tabla1[[#This Row],[Base para Mejor precio]]*(1-$F$2))</f>
        <v>1937.0203838999998</v>
      </c>
      <c r="F8106" s="4" t="s">
        <v>6</v>
      </c>
      <c r="G8106" s="16" t="s">
        <v>7913</v>
      </c>
      <c r="H8106" s="5">
        <f>IFERROR(IF($F$3=0,"-",Tabla1[[#This Row],[Precio de Cliente neto]]*(1+$F$3)),"-")</f>
        <v>3587.0747849999998</v>
      </c>
      <c r="I8106" s="5">
        <v>3416.2617</v>
      </c>
      <c r="J8106" s="5">
        <v>2767.171977</v>
      </c>
      <c r="K8106" s="26">
        <v>0.21</v>
      </c>
    </row>
    <row r="8107" spans="1:11">
      <c r="A8107" s="4">
        <v>88746</v>
      </c>
      <c r="B8107" t="s">
        <v>5115</v>
      </c>
      <c r="C8107" s="5">
        <f>IF($F$2=0," - ",Tabla1[[#This Row],[Base Precio de Lista neto]])</f>
        <v>1614.5753</v>
      </c>
      <c r="D8107" s="5">
        <f>IF($F$2=0," - ",Tabla1[[#This Row],[Base Precio de Lista neto]]*(1-$F$2))</f>
        <v>1130.2027099999998</v>
      </c>
      <c r="E8107" s="5">
        <f>IF($F$2=0," - ",Tabla1[[#This Row],[Base para Mejor precio]]*(1-$F$2))</f>
        <v>915.46419509999987</v>
      </c>
      <c r="F8107" s="4" t="s">
        <v>6</v>
      </c>
      <c r="G8107" s="16" t="s">
        <v>7913</v>
      </c>
      <c r="H8107" s="5">
        <f>IFERROR(IF($F$3=0,"-",Tabla1[[#This Row],[Precio de Cliente neto]]*(1+$F$3)),"-")</f>
        <v>1695.3040649999998</v>
      </c>
      <c r="I8107" s="5">
        <v>1614.5753</v>
      </c>
      <c r="J8107" s="5">
        <v>1307.8059929999999</v>
      </c>
      <c r="K8107" s="26">
        <v>0.21</v>
      </c>
    </row>
    <row r="8108" spans="1:11">
      <c r="A8108" s="4">
        <v>88747</v>
      </c>
      <c r="B8108" t="s">
        <v>5116</v>
      </c>
      <c r="C8108" s="5">
        <f>IF($F$2=0," - ",Tabla1[[#This Row],[Base Precio de Lista neto]])</f>
        <v>2109.5661</v>
      </c>
      <c r="D8108" s="5">
        <f>IF($F$2=0," - ",Tabla1[[#This Row],[Base Precio de Lista neto]]*(1-$F$2))</f>
        <v>1476.6962699999999</v>
      </c>
      <c r="E8108" s="5">
        <f>IF($F$2=0," - ",Tabla1[[#This Row],[Base para Mejor precio]]*(1-$F$2))</f>
        <v>1196.1239787</v>
      </c>
      <c r="F8108" s="4" t="s">
        <v>6</v>
      </c>
      <c r="G8108" s="16" t="s">
        <v>7913</v>
      </c>
      <c r="H8108" s="5">
        <f>IFERROR(IF($F$3=0,"-",Tabla1[[#This Row],[Precio de Cliente neto]]*(1+$F$3)),"-")</f>
        <v>2215.0444049999996</v>
      </c>
      <c r="I8108" s="5">
        <v>2109.5661</v>
      </c>
      <c r="J8108" s="5">
        <v>1708.7485409999999</v>
      </c>
      <c r="K8108" s="26">
        <v>0.21</v>
      </c>
    </row>
    <row r="8109" spans="1:11">
      <c r="A8109" s="4">
        <v>88748</v>
      </c>
      <c r="B8109" t="s">
        <v>5117</v>
      </c>
      <c r="C8109" s="5">
        <f>IF($F$2=0," - ",Tabla1[[#This Row],[Base Precio de Lista neto]])</f>
        <v>2109.5661</v>
      </c>
      <c r="D8109" s="5">
        <f>IF($F$2=0," - ",Tabla1[[#This Row],[Base Precio de Lista neto]]*(1-$F$2))</f>
        <v>1476.6962699999999</v>
      </c>
      <c r="E8109" s="5">
        <f>IF($F$2=0," - ",Tabla1[[#This Row],[Base para Mejor precio]]*(1-$F$2))</f>
        <v>1196.1239787</v>
      </c>
      <c r="F8109" s="4" t="s">
        <v>6</v>
      </c>
      <c r="G8109" s="16" t="s">
        <v>7913</v>
      </c>
      <c r="H8109" s="5">
        <f>IFERROR(IF($F$3=0,"-",Tabla1[[#This Row],[Precio de Cliente neto]]*(1+$F$3)),"-")</f>
        <v>2215.0444049999996</v>
      </c>
      <c r="I8109" s="5">
        <v>2109.5661</v>
      </c>
      <c r="J8109" s="5">
        <v>1708.7485409999999</v>
      </c>
      <c r="K8109" s="26">
        <v>0.21</v>
      </c>
    </row>
    <row r="8110" spans="1:11">
      <c r="A8110" s="4">
        <v>88768</v>
      </c>
      <c r="B8110" t="s">
        <v>5118</v>
      </c>
      <c r="C8110" s="5">
        <f>IF($F$2=0," - ",Tabla1[[#This Row],[Base Precio de Lista neto]])</f>
        <v>940.23760000000004</v>
      </c>
      <c r="D8110" s="5">
        <f>IF($F$2=0," - ",Tabla1[[#This Row],[Base Precio de Lista neto]]*(1-$F$2))</f>
        <v>658.16632000000004</v>
      </c>
      <c r="E8110" s="5">
        <f>IF($F$2=0," - ",Tabla1[[#This Row],[Base para Mejor precio]]*(1-$F$2))</f>
        <v>592.34968800000001</v>
      </c>
      <c r="F8110" s="4" t="s">
        <v>6</v>
      </c>
      <c r="G8110" s="16" t="s">
        <v>5696</v>
      </c>
      <c r="H8110" s="5">
        <f>IFERROR(IF($F$3=0,"-",Tabla1[[#This Row],[Precio de Cliente neto]]*(1+$F$3)),"-")</f>
        <v>987.24948000000006</v>
      </c>
      <c r="I8110" s="5">
        <v>940.23760000000004</v>
      </c>
      <c r="J8110" s="5">
        <v>846.21384</v>
      </c>
      <c r="K8110" s="26">
        <v>0.21</v>
      </c>
    </row>
    <row r="8111" spans="1:11">
      <c r="A8111" s="4">
        <v>88769</v>
      </c>
      <c r="B8111" t="s">
        <v>5119</v>
      </c>
      <c r="C8111" s="5">
        <f>IF($F$2=0," - ",Tabla1[[#This Row],[Base Precio de Lista neto]])</f>
        <v>1470.998</v>
      </c>
      <c r="D8111" s="5">
        <f>IF($F$2=0," - ",Tabla1[[#This Row],[Base Precio de Lista neto]]*(1-$F$2))</f>
        <v>1029.6985999999999</v>
      </c>
      <c r="E8111" s="5">
        <f>IF($F$2=0," - ",Tabla1[[#This Row],[Base para Mejor precio]]*(1-$F$2))</f>
        <v>926.72874000000002</v>
      </c>
      <c r="F8111" s="4" t="s">
        <v>6</v>
      </c>
      <c r="G8111" s="16" t="s">
        <v>5696</v>
      </c>
      <c r="H8111" s="5">
        <f>IFERROR(IF($F$3=0,"-",Tabla1[[#This Row],[Precio de Cliente neto]]*(1+$F$3)),"-")</f>
        <v>1544.5479</v>
      </c>
      <c r="I8111" s="5">
        <v>1470.998</v>
      </c>
      <c r="J8111" s="5">
        <v>1323.8982000000001</v>
      </c>
      <c r="K8111" s="26">
        <v>0.21</v>
      </c>
    </row>
    <row r="8112" spans="1:11">
      <c r="A8112" s="4">
        <v>88770</v>
      </c>
      <c r="B8112" t="s">
        <v>5120</v>
      </c>
      <c r="C8112" s="5">
        <f>IF($F$2=0," - ",Tabla1[[#This Row],[Base Precio de Lista neto]])</f>
        <v>1410.3575000000001</v>
      </c>
      <c r="D8112" s="5">
        <f>IF($F$2=0," - ",Tabla1[[#This Row],[Base Precio de Lista neto]]*(1-$F$2))</f>
        <v>987.25024999999994</v>
      </c>
      <c r="E8112" s="5">
        <f>IF($F$2=0," - ",Tabla1[[#This Row],[Base para Mejor precio]]*(1-$F$2))</f>
        <v>888.52522499999998</v>
      </c>
      <c r="F8112" s="4" t="s">
        <v>6</v>
      </c>
      <c r="G8112" s="16" t="s">
        <v>5696</v>
      </c>
      <c r="H8112" s="5">
        <f>IFERROR(IF($F$3=0,"-",Tabla1[[#This Row],[Precio de Cliente neto]]*(1+$F$3)),"-")</f>
        <v>1480.8753749999998</v>
      </c>
      <c r="I8112" s="5">
        <v>1410.3575000000001</v>
      </c>
      <c r="J8112" s="5">
        <v>1269.3217500000001</v>
      </c>
      <c r="K8112" s="26">
        <v>0.21</v>
      </c>
    </row>
    <row r="8113" spans="1:11">
      <c r="A8113" s="4">
        <v>88850</v>
      </c>
      <c r="B8113" t="s">
        <v>5121</v>
      </c>
      <c r="C8113" s="5">
        <f>IF($F$2=0," - ",Tabla1[[#This Row],[Base Precio de Lista neto]])</f>
        <v>616</v>
      </c>
      <c r="D8113" s="5">
        <f>IF($F$2=0," - ",Tabla1[[#This Row],[Base Precio de Lista neto]]*(1-$F$2))</f>
        <v>431.2</v>
      </c>
      <c r="E8113" s="5">
        <f>IF($F$2=0," - ",Tabla1[[#This Row],[Base para Mejor precio]]*(1-$F$2))</f>
        <v>388.08</v>
      </c>
      <c r="F8113" s="4" t="s">
        <v>6</v>
      </c>
      <c r="G8113" s="16" t="s">
        <v>5696</v>
      </c>
      <c r="H8113" s="5">
        <f>IFERROR(IF($F$3=0,"-",Tabla1[[#This Row],[Precio de Cliente neto]]*(1+$F$3)),"-")</f>
        <v>646.79999999999995</v>
      </c>
      <c r="I8113" s="5">
        <v>616</v>
      </c>
      <c r="J8113" s="5">
        <v>554.4</v>
      </c>
      <c r="K8113" s="26">
        <v>0.21</v>
      </c>
    </row>
    <row r="8114" spans="1:11">
      <c r="A8114" s="4">
        <v>88853</v>
      </c>
      <c r="B8114" t="s">
        <v>5122</v>
      </c>
      <c r="C8114" s="5">
        <f>IF($F$2=0," - ",Tabla1[[#This Row],[Base Precio de Lista neto]])</f>
        <v>901.89</v>
      </c>
      <c r="D8114" s="5">
        <f>IF($F$2=0," - ",Tabla1[[#This Row],[Base Precio de Lista neto]]*(1-$F$2))</f>
        <v>631.32299999999998</v>
      </c>
      <c r="E8114" s="5">
        <f>IF($F$2=0," - ",Tabla1[[#This Row],[Base para Mejor precio]]*(1-$F$2))</f>
        <v>568.19069999999999</v>
      </c>
      <c r="F8114" s="4" t="s">
        <v>6</v>
      </c>
      <c r="G8114" s="16" t="s">
        <v>5696</v>
      </c>
      <c r="H8114" s="5">
        <f>IFERROR(IF($F$3=0,"-",Tabla1[[#This Row],[Precio de Cliente neto]]*(1+$F$3)),"-")</f>
        <v>946.98450000000003</v>
      </c>
      <c r="I8114" s="5">
        <v>901.89</v>
      </c>
      <c r="J8114" s="5">
        <v>811.70100000000002</v>
      </c>
      <c r="K8114" s="26">
        <v>0.21</v>
      </c>
    </row>
    <row r="8115" spans="1:11">
      <c r="A8115" s="4">
        <v>88855</v>
      </c>
      <c r="B8115" t="s">
        <v>5123</v>
      </c>
      <c r="C8115" s="5">
        <f>IF($F$2=0," - ",Tabla1[[#This Row],[Base Precio de Lista neto]])</f>
        <v>1092.08</v>
      </c>
      <c r="D8115" s="5">
        <f>IF($F$2=0," - ",Tabla1[[#This Row],[Base Precio de Lista neto]]*(1-$F$2))</f>
        <v>764.4559999999999</v>
      </c>
      <c r="E8115" s="5">
        <f>IF($F$2=0," - ",Tabla1[[#This Row],[Base para Mejor precio]]*(1-$F$2))</f>
        <v>688.01039999999989</v>
      </c>
      <c r="F8115" s="4" t="s">
        <v>6</v>
      </c>
      <c r="G8115" s="16" t="s">
        <v>5696</v>
      </c>
      <c r="H8115" s="5">
        <f>IFERROR(IF($F$3=0,"-",Tabla1[[#This Row],[Precio de Cliente neto]]*(1+$F$3)),"-")</f>
        <v>1146.6839999999997</v>
      </c>
      <c r="I8115" s="5">
        <v>1092.08</v>
      </c>
      <c r="J8115" s="5">
        <v>982.87199999999996</v>
      </c>
      <c r="K8115" s="26">
        <v>0.21</v>
      </c>
    </row>
    <row r="8116" spans="1:11">
      <c r="A8116" s="4">
        <v>88857</v>
      </c>
      <c r="B8116" t="s">
        <v>5124</v>
      </c>
      <c r="C8116" s="5">
        <f>IF($F$2=0," - ",Tabla1[[#This Row],[Base Precio de Lista neto]])</f>
        <v>1377.31</v>
      </c>
      <c r="D8116" s="5">
        <f>IF($F$2=0," - ",Tabla1[[#This Row],[Base Precio de Lista neto]]*(1-$F$2))</f>
        <v>964.11699999999985</v>
      </c>
      <c r="E8116" s="5">
        <f>IF($F$2=0," - ",Tabla1[[#This Row],[Base para Mejor precio]]*(1-$F$2))</f>
        <v>867.70529999999997</v>
      </c>
      <c r="F8116" s="4" t="s">
        <v>6</v>
      </c>
      <c r="G8116" s="16" t="s">
        <v>5696</v>
      </c>
      <c r="H8116" s="5">
        <f>IFERROR(IF($F$3=0,"-",Tabla1[[#This Row],[Precio de Cliente neto]]*(1+$F$3)),"-")</f>
        <v>1446.1754999999998</v>
      </c>
      <c r="I8116" s="5">
        <v>1377.31</v>
      </c>
      <c r="J8116" s="5">
        <v>1239.579</v>
      </c>
      <c r="K8116" s="26">
        <v>0.21</v>
      </c>
    </row>
    <row r="8117" spans="1:11">
      <c r="A8117" s="4">
        <v>88860</v>
      </c>
      <c r="B8117" t="s">
        <v>5125</v>
      </c>
      <c r="C8117" s="5">
        <f>IF($F$2=0," - ",Tabla1[[#This Row],[Base Precio de Lista neto]])</f>
        <v>1688.39</v>
      </c>
      <c r="D8117" s="5">
        <f>IF($F$2=0," - ",Tabla1[[#This Row],[Base Precio de Lista neto]]*(1-$F$2))</f>
        <v>1181.873</v>
      </c>
      <c r="E8117" s="5">
        <f>IF($F$2=0," - ",Tabla1[[#This Row],[Base para Mejor precio]]*(1-$F$2))</f>
        <v>1063.6857</v>
      </c>
      <c r="F8117" s="4" t="s">
        <v>6</v>
      </c>
      <c r="G8117" s="16" t="s">
        <v>5696</v>
      </c>
      <c r="H8117" s="5">
        <f>IFERROR(IF($F$3=0,"-",Tabla1[[#This Row],[Precio de Cliente neto]]*(1+$F$3)),"-")</f>
        <v>1772.8095000000001</v>
      </c>
      <c r="I8117" s="5">
        <v>1688.39</v>
      </c>
      <c r="J8117" s="5">
        <v>1519.5509999999999</v>
      </c>
      <c r="K8117" s="26">
        <v>0.21</v>
      </c>
    </row>
    <row r="8118" spans="1:11">
      <c r="A8118" s="4">
        <v>88862</v>
      </c>
      <c r="B8118" t="s">
        <v>5126</v>
      </c>
      <c r="C8118" s="5">
        <f>IF($F$2=0," - ",Tabla1[[#This Row],[Base Precio de Lista neto]])</f>
        <v>2226.5100000000002</v>
      </c>
      <c r="D8118" s="5">
        <f>IF($F$2=0," - ",Tabla1[[#This Row],[Base Precio de Lista neto]]*(1-$F$2))</f>
        <v>1558.557</v>
      </c>
      <c r="E8118" s="5">
        <f>IF($F$2=0," - ",Tabla1[[#This Row],[Base para Mejor precio]]*(1-$F$2))</f>
        <v>1402.7012999999999</v>
      </c>
      <c r="F8118" s="4" t="s">
        <v>6</v>
      </c>
      <c r="G8118" s="16" t="s">
        <v>5696</v>
      </c>
      <c r="H8118" s="5">
        <f>IFERROR(IF($F$3=0,"-",Tabla1[[#This Row],[Precio de Cliente neto]]*(1+$F$3)),"-")</f>
        <v>2337.8355000000001</v>
      </c>
      <c r="I8118" s="5">
        <v>2226.5100000000002</v>
      </c>
      <c r="J8118" s="5">
        <v>2003.8589999999999</v>
      </c>
      <c r="K8118" s="26">
        <v>0.21</v>
      </c>
    </row>
    <row r="8119" spans="1:11">
      <c r="A8119" s="4">
        <v>88863</v>
      </c>
      <c r="B8119" t="s">
        <v>5127</v>
      </c>
      <c r="C8119" s="5">
        <f>IF($F$2=0," - ",Tabla1[[#This Row],[Base Precio de Lista neto]])</f>
        <v>2726.79</v>
      </c>
      <c r="D8119" s="5">
        <f>IF($F$2=0," - ",Tabla1[[#This Row],[Base Precio de Lista neto]]*(1-$F$2))</f>
        <v>1908.7529999999999</v>
      </c>
      <c r="E8119" s="5">
        <f>IF($F$2=0," - ",Tabla1[[#This Row],[Base para Mejor precio]]*(1-$F$2))</f>
        <v>1717.8776999999998</v>
      </c>
      <c r="F8119" s="4" t="s">
        <v>6</v>
      </c>
      <c r="G8119" s="16" t="s">
        <v>5696</v>
      </c>
      <c r="H8119" s="5">
        <f>IFERROR(IF($F$3=0,"-",Tabla1[[#This Row],[Precio de Cliente neto]]*(1+$F$3)),"-")</f>
        <v>2863.1295</v>
      </c>
      <c r="I8119" s="5">
        <v>2726.79</v>
      </c>
      <c r="J8119" s="5">
        <v>2454.1109999999999</v>
      </c>
      <c r="K8119" s="26">
        <v>0.21</v>
      </c>
    </row>
    <row r="8120" spans="1:11">
      <c r="A8120" s="4">
        <v>88864</v>
      </c>
      <c r="B8120" t="s">
        <v>5128</v>
      </c>
      <c r="C8120" s="5">
        <f>IF($F$2=0," - ",Tabla1[[#This Row],[Base Precio de Lista neto]])</f>
        <v>3241.81</v>
      </c>
      <c r="D8120" s="5">
        <f>IF($F$2=0," - ",Tabla1[[#This Row],[Base Precio de Lista neto]]*(1-$F$2))</f>
        <v>2269.2669999999998</v>
      </c>
      <c r="E8120" s="5">
        <f>IF($F$2=0," - ",Tabla1[[#This Row],[Base para Mejor precio]]*(1-$F$2))</f>
        <v>2042.3402999999998</v>
      </c>
      <c r="F8120" s="4" t="s">
        <v>6</v>
      </c>
      <c r="G8120" s="16" t="s">
        <v>5696</v>
      </c>
      <c r="H8120" s="5">
        <f>IFERROR(IF($F$3=0,"-",Tabla1[[#This Row],[Precio de Cliente neto]]*(1+$F$3)),"-")</f>
        <v>3403.9004999999997</v>
      </c>
      <c r="I8120" s="5">
        <v>3241.81</v>
      </c>
      <c r="J8120" s="5">
        <v>2917.6289999999999</v>
      </c>
      <c r="K8120" s="26">
        <v>0.21</v>
      </c>
    </row>
    <row r="8121" spans="1:11">
      <c r="A8121" s="4">
        <v>88865</v>
      </c>
      <c r="B8121" t="s">
        <v>5129</v>
      </c>
      <c r="C8121" s="5">
        <f>IF($F$2=0," - ",Tabla1[[#This Row],[Base Precio de Lista neto]])</f>
        <v>4827.4279999999999</v>
      </c>
      <c r="D8121" s="5">
        <f>IF($F$2=0," - ",Tabla1[[#This Row],[Base Precio de Lista neto]]*(1-$F$2))</f>
        <v>3379.1995999999999</v>
      </c>
      <c r="E8121" s="5">
        <f>IF($F$2=0," - ",Tabla1[[#This Row],[Base para Mejor precio]]*(1-$F$2))</f>
        <v>2715.8627185199998</v>
      </c>
      <c r="F8121" s="4" t="s">
        <v>5</v>
      </c>
      <c r="G8121" s="16" t="s">
        <v>7914</v>
      </c>
      <c r="H8121" s="5">
        <f>IFERROR(IF($F$3=0,"-",Tabla1[[#This Row],[Precio de Cliente neto]]*(1+$F$3)),"-")</f>
        <v>5068.7993999999999</v>
      </c>
      <c r="I8121" s="5">
        <v>4827.4279999999999</v>
      </c>
      <c r="J8121" s="5">
        <v>3879.8038836000001</v>
      </c>
      <c r="K8121" s="26">
        <v>0.21</v>
      </c>
    </row>
    <row r="8122" spans="1:11">
      <c r="A8122" s="4">
        <v>88866</v>
      </c>
      <c r="B8122" t="s">
        <v>5130</v>
      </c>
      <c r="C8122" s="5">
        <f>IF($F$2=0," - ",Tabla1[[#This Row],[Base Precio de Lista neto]])</f>
        <v>4827.4279999999999</v>
      </c>
      <c r="D8122" s="5">
        <f>IF($F$2=0," - ",Tabla1[[#This Row],[Base Precio de Lista neto]]*(1-$F$2))</f>
        <v>3379.1995999999999</v>
      </c>
      <c r="E8122" s="5">
        <f>IF($F$2=0," - ",Tabla1[[#This Row],[Base para Mejor precio]]*(1-$F$2))</f>
        <v>2715.8627185199998</v>
      </c>
      <c r="F8122" s="4" t="s">
        <v>5</v>
      </c>
      <c r="G8122" s="16" t="s">
        <v>7914</v>
      </c>
      <c r="H8122" s="5">
        <f>IFERROR(IF($F$3=0,"-",Tabla1[[#This Row],[Precio de Cliente neto]]*(1+$F$3)),"-")</f>
        <v>5068.7993999999999</v>
      </c>
      <c r="I8122" s="5">
        <v>4827.4279999999999</v>
      </c>
      <c r="J8122" s="5">
        <v>3879.8038836000001</v>
      </c>
      <c r="K8122" s="26">
        <v>0.21</v>
      </c>
    </row>
    <row r="8123" spans="1:11">
      <c r="A8123" s="4">
        <v>88867</v>
      </c>
      <c r="B8123" t="s">
        <v>5131</v>
      </c>
      <c r="C8123" s="5">
        <f>IF($F$2=0," - ",Tabla1[[#This Row],[Base Precio de Lista neto]])</f>
        <v>5330.2849999999999</v>
      </c>
      <c r="D8123" s="5">
        <f>IF($F$2=0," - ",Tabla1[[#This Row],[Base Precio de Lista neto]]*(1-$F$2))</f>
        <v>3731.1994999999997</v>
      </c>
      <c r="E8123" s="5">
        <f>IF($F$2=0," - ",Tabla1[[#This Row],[Base para Mejor precio]]*(1-$F$2))</f>
        <v>2998.7650381499998</v>
      </c>
      <c r="F8123" s="4" t="s">
        <v>5</v>
      </c>
      <c r="G8123" s="16" t="s">
        <v>7914</v>
      </c>
      <c r="H8123" s="5">
        <f>IFERROR(IF($F$3=0,"-",Tabla1[[#This Row],[Precio de Cliente neto]]*(1+$F$3)),"-")</f>
        <v>5596.79925</v>
      </c>
      <c r="I8123" s="5">
        <v>5330.2849999999999</v>
      </c>
      <c r="J8123" s="5">
        <v>4283.9500545000001</v>
      </c>
      <c r="K8123" s="26">
        <v>0.21</v>
      </c>
    </row>
    <row r="8124" spans="1:11">
      <c r="A8124" s="4">
        <v>88868</v>
      </c>
      <c r="B8124" t="s">
        <v>5132</v>
      </c>
      <c r="C8124" s="5">
        <f>IF($F$2=0," - ",Tabla1[[#This Row],[Base Precio de Lista neto]])</f>
        <v>6687.9992000000002</v>
      </c>
      <c r="D8124" s="5">
        <f>IF($F$2=0," - ",Tabla1[[#This Row],[Base Precio de Lista neto]]*(1-$F$2))</f>
        <v>4681.59944</v>
      </c>
      <c r="E8124" s="5">
        <f>IF($F$2=0," - ",Tabla1[[#This Row],[Base para Mejor precio]]*(1-$F$2))</f>
        <v>3762.6014699279999</v>
      </c>
      <c r="F8124" s="4" t="s">
        <v>5</v>
      </c>
      <c r="G8124" s="16" t="s">
        <v>7914</v>
      </c>
      <c r="H8124" s="5">
        <f>IFERROR(IF($F$3=0,"-",Tabla1[[#This Row],[Precio de Cliente neto]]*(1+$F$3)),"-")</f>
        <v>7022.3991599999999</v>
      </c>
      <c r="I8124" s="5">
        <v>6687.9992000000002</v>
      </c>
      <c r="J8124" s="5">
        <v>5375.14495704</v>
      </c>
      <c r="K8124" s="26">
        <v>0.21</v>
      </c>
    </row>
    <row r="8125" spans="1:11">
      <c r="A8125" s="4">
        <v>88869</v>
      </c>
      <c r="B8125" t="s">
        <v>5133</v>
      </c>
      <c r="C8125" s="5">
        <f>IF($F$2=0," - ",Tabla1[[#This Row],[Base Precio de Lista neto]])</f>
        <v>8749.7132000000001</v>
      </c>
      <c r="D8125" s="5">
        <f>IF($F$2=0," - ",Tabla1[[#This Row],[Base Precio de Lista neto]]*(1-$F$2))</f>
        <v>6124.7992399999994</v>
      </c>
      <c r="E8125" s="5">
        <f>IF($F$2=0," - ",Tabla1[[#This Row],[Base para Mejor precio]]*(1-$F$2))</f>
        <v>4922.5011491879995</v>
      </c>
      <c r="F8125" s="4" t="s">
        <v>5</v>
      </c>
      <c r="G8125" s="16" t="s">
        <v>7914</v>
      </c>
      <c r="H8125" s="5">
        <f>IFERROR(IF($F$3=0,"-",Tabla1[[#This Row],[Precio de Cliente neto]]*(1+$F$3)),"-")</f>
        <v>9187.1988599999986</v>
      </c>
      <c r="I8125" s="5">
        <v>8749.7132000000001</v>
      </c>
      <c r="J8125" s="5">
        <v>7032.1444988399999</v>
      </c>
      <c r="K8125" s="26">
        <v>0.21</v>
      </c>
    </row>
    <row r="8126" spans="1:11">
      <c r="A8126" s="4">
        <v>88870</v>
      </c>
      <c r="B8126" t="s">
        <v>5134</v>
      </c>
      <c r="C8126" s="5">
        <f>IF($F$2=0," - ",Tabla1[[#This Row],[Base Precio de Lista neto]])</f>
        <v>6687.9992000000002</v>
      </c>
      <c r="D8126" s="5">
        <f>IF($F$2=0," - ",Tabla1[[#This Row],[Base Precio de Lista neto]]*(1-$F$2))</f>
        <v>4681.59944</v>
      </c>
      <c r="E8126" s="5">
        <f>IF($F$2=0," - ",Tabla1[[#This Row],[Base para Mejor precio]]*(1-$F$2))</f>
        <v>3762.6014699279999</v>
      </c>
      <c r="F8126" s="4" t="s">
        <v>5</v>
      </c>
      <c r="G8126" s="16" t="s">
        <v>7914</v>
      </c>
      <c r="H8126" s="5">
        <f>IFERROR(IF($F$3=0,"-",Tabla1[[#This Row],[Precio de Cliente neto]]*(1+$F$3)),"-")</f>
        <v>7022.3991599999999</v>
      </c>
      <c r="I8126" s="5">
        <v>6687.9992000000002</v>
      </c>
      <c r="J8126" s="5">
        <v>5375.14495704</v>
      </c>
      <c r="K8126" s="26">
        <v>0.21</v>
      </c>
    </row>
    <row r="8127" spans="1:11">
      <c r="A8127" s="4">
        <v>88872</v>
      </c>
      <c r="B8127" t="s">
        <v>5135</v>
      </c>
      <c r="C8127" s="5">
        <f>IF($F$2=0," - ",Tabla1[[#This Row],[Base Precio de Lista neto]])</f>
        <v>6679.7138000000004</v>
      </c>
      <c r="D8127" s="5">
        <f>IF($F$2=0," - ",Tabla1[[#This Row],[Base Precio de Lista neto]]*(1-$F$2))</f>
        <v>4675.7996599999997</v>
      </c>
      <c r="E8127" s="5">
        <f>IF($F$2=0," - ",Tabla1[[#This Row],[Base para Mejor precio]]*(1-$F$2))</f>
        <v>4208.2196939999994</v>
      </c>
      <c r="F8127" s="4" t="s">
        <v>6</v>
      </c>
      <c r="G8127" s="16" t="s">
        <v>5696</v>
      </c>
      <c r="H8127" s="5">
        <f>IFERROR(IF($F$3=0,"-",Tabla1[[#This Row],[Precio de Cliente neto]]*(1+$F$3)),"-")</f>
        <v>7013.6994899999991</v>
      </c>
      <c r="I8127" s="5">
        <v>6679.7138000000004</v>
      </c>
      <c r="J8127" s="5">
        <v>6011.7424199999996</v>
      </c>
      <c r="K8127" s="26">
        <v>0.21</v>
      </c>
    </row>
    <row r="8128" spans="1:11">
      <c r="A8128" s="4">
        <v>88875</v>
      </c>
      <c r="B8128" t="s">
        <v>5136</v>
      </c>
      <c r="C8128" s="5">
        <f>IF($F$2=0," - ",Tabla1[[#This Row],[Base Precio de Lista neto]])</f>
        <v>792</v>
      </c>
      <c r="D8128" s="5">
        <f>IF($F$2=0," - ",Tabla1[[#This Row],[Base Precio de Lista neto]]*(1-$F$2))</f>
        <v>554.4</v>
      </c>
      <c r="E8128" s="5">
        <f>IF($F$2=0," - ",Tabla1[[#This Row],[Base para Mejor precio]]*(1-$F$2))</f>
        <v>498.95999999999992</v>
      </c>
      <c r="F8128" s="4" t="s">
        <v>6</v>
      </c>
      <c r="G8128" s="16" t="s">
        <v>5696</v>
      </c>
      <c r="H8128" s="5">
        <f>IFERROR(IF($F$3=0,"-",Tabla1[[#This Row],[Precio de Cliente neto]]*(1+$F$3)),"-")</f>
        <v>831.59999999999991</v>
      </c>
      <c r="I8128" s="5">
        <v>792</v>
      </c>
      <c r="J8128" s="5">
        <v>712.8</v>
      </c>
      <c r="K8128" s="26">
        <v>0.21</v>
      </c>
    </row>
    <row r="8129" spans="1:11">
      <c r="A8129" s="4">
        <v>88878</v>
      </c>
      <c r="B8129" t="s">
        <v>5137</v>
      </c>
      <c r="C8129" s="5">
        <f>IF($F$2=0," - ",Tabla1[[#This Row],[Base Precio de Lista neto]])</f>
        <v>1124.8599999999999</v>
      </c>
      <c r="D8129" s="5">
        <f>IF($F$2=0," - ",Tabla1[[#This Row],[Base Precio de Lista neto]]*(1-$F$2))</f>
        <v>787.40199999999993</v>
      </c>
      <c r="E8129" s="5">
        <f>IF($F$2=0," - ",Tabla1[[#This Row],[Base para Mejor precio]]*(1-$F$2))</f>
        <v>708.66179999999997</v>
      </c>
      <c r="F8129" s="4" t="s">
        <v>6</v>
      </c>
      <c r="G8129" s="16" t="s">
        <v>5696</v>
      </c>
      <c r="H8129" s="5">
        <f>IFERROR(IF($F$3=0,"-",Tabla1[[#This Row],[Precio de Cliente neto]]*(1+$F$3)),"-")</f>
        <v>1181.1029999999998</v>
      </c>
      <c r="I8129" s="5">
        <v>1124.8599999999999</v>
      </c>
      <c r="J8129" s="5">
        <v>1012.374</v>
      </c>
      <c r="K8129" s="26">
        <v>0.21</v>
      </c>
    </row>
    <row r="8130" spans="1:11">
      <c r="A8130" s="4">
        <v>88880</v>
      </c>
      <c r="B8130" t="s">
        <v>5138</v>
      </c>
      <c r="C8130" s="5">
        <f>IF($F$2=0," - ",Tabla1[[#This Row],[Base Precio de Lista neto]])</f>
        <v>1409.1</v>
      </c>
      <c r="D8130" s="5">
        <f>IF($F$2=0," - ",Tabla1[[#This Row],[Base Precio de Lista neto]]*(1-$F$2))</f>
        <v>986.36999999999989</v>
      </c>
      <c r="E8130" s="5">
        <f>IF($F$2=0," - ",Tabla1[[#This Row],[Base para Mejor precio]]*(1-$F$2))</f>
        <v>887.73299999999995</v>
      </c>
      <c r="F8130" s="4" t="s">
        <v>6</v>
      </c>
      <c r="G8130" s="16" t="s">
        <v>5696</v>
      </c>
      <c r="H8130" s="5">
        <f>IFERROR(IF($F$3=0,"-",Tabla1[[#This Row],[Precio de Cliente neto]]*(1+$F$3)),"-")</f>
        <v>1479.5549999999998</v>
      </c>
      <c r="I8130" s="5">
        <v>1409.1</v>
      </c>
      <c r="J8130" s="5">
        <v>1268.19</v>
      </c>
      <c r="K8130" s="26">
        <v>0.21</v>
      </c>
    </row>
    <row r="8131" spans="1:11">
      <c r="A8131" s="4">
        <v>88882</v>
      </c>
      <c r="B8131" t="s">
        <v>5139</v>
      </c>
      <c r="C8131" s="5">
        <f>IF($F$2=0," - ",Tabla1[[#This Row],[Base Precio de Lista neto]])</f>
        <v>1704.89</v>
      </c>
      <c r="D8131" s="5">
        <f>IF($F$2=0," - ",Tabla1[[#This Row],[Base Precio de Lista neto]]*(1-$F$2))</f>
        <v>1193.423</v>
      </c>
      <c r="E8131" s="5">
        <f>IF($F$2=0," - ",Tabla1[[#This Row],[Base para Mejor precio]]*(1-$F$2))</f>
        <v>1074.0807</v>
      </c>
      <c r="F8131" s="4" t="s">
        <v>6</v>
      </c>
      <c r="G8131" s="16" t="s">
        <v>5696</v>
      </c>
      <c r="H8131" s="5">
        <f>IFERROR(IF($F$3=0,"-",Tabla1[[#This Row],[Precio de Cliente neto]]*(1+$F$3)),"-")</f>
        <v>1790.1345000000001</v>
      </c>
      <c r="I8131" s="5">
        <v>1704.89</v>
      </c>
      <c r="J8131" s="5">
        <v>1534.4010000000001</v>
      </c>
      <c r="K8131" s="26">
        <v>0.21</v>
      </c>
    </row>
    <row r="8132" spans="1:11">
      <c r="A8132" s="4">
        <v>88885</v>
      </c>
      <c r="B8132" t="s">
        <v>5140</v>
      </c>
      <c r="C8132" s="5">
        <f>IF($F$2=0," - ",Tabla1[[#This Row],[Base Precio de Lista neto]])</f>
        <v>2038.3</v>
      </c>
      <c r="D8132" s="5">
        <f>IF($F$2=0," - ",Tabla1[[#This Row],[Base Precio de Lista neto]]*(1-$F$2))</f>
        <v>1426.81</v>
      </c>
      <c r="E8132" s="5">
        <f>IF($F$2=0," - ",Tabla1[[#This Row],[Base para Mejor precio]]*(1-$F$2))</f>
        <v>1284.1289999999999</v>
      </c>
      <c r="F8132" s="4" t="s">
        <v>6</v>
      </c>
      <c r="G8132" s="16" t="s">
        <v>5696</v>
      </c>
      <c r="H8132" s="5">
        <f>IFERROR(IF($F$3=0,"-",Tabla1[[#This Row],[Precio de Cliente neto]]*(1+$F$3)),"-")</f>
        <v>2140.2150000000001</v>
      </c>
      <c r="I8132" s="5">
        <v>2038.3</v>
      </c>
      <c r="J8132" s="5">
        <v>1834.47</v>
      </c>
      <c r="K8132" s="26">
        <v>0.21</v>
      </c>
    </row>
    <row r="8133" spans="1:11">
      <c r="A8133" s="4">
        <v>88887</v>
      </c>
      <c r="B8133" t="s">
        <v>5141</v>
      </c>
      <c r="C8133" s="5">
        <f>IF($F$2=0," - ",Tabla1[[#This Row],[Base Precio de Lista neto]])</f>
        <v>2706.88</v>
      </c>
      <c r="D8133" s="5">
        <f>IF($F$2=0," - ",Tabla1[[#This Row],[Base Precio de Lista neto]]*(1-$F$2))</f>
        <v>1894.816</v>
      </c>
      <c r="E8133" s="5">
        <f>IF($F$2=0," - ",Tabla1[[#This Row],[Base para Mejor precio]]*(1-$F$2))</f>
        <v>1705.3344</v>
      </c>
      <c r="F8133" s="4" t="s">
        <v>6</v>
      </c>
      <c r="G8133" s="16" t="s">
        <v>5696</v>
      </c>
      <c r="H8133" s="5">
        <f>IFERROR(IF($F$3=0,"-",Tabla1[[#This Row],[Precio de Cliente neto]]*(1+$F$3)),"-")</f>
        <v>2842.2240000000002</v>
      </c>
      <c r="I8133" s="5">
        <v>2706.88</v>
      </c>
      <c r="J8133" s="5">
        <v>2436.192</v>
      </c>
      <c r="K8133" s="26">
        <v>0.21</v>
      </c>
    </row>
    <row r="8134" spans="1:11">
      <c r="A8134" s="4">
        <v>88888</v>
      </c>
      <c r="B8134" t="s">
        <v>5142</v>
      </c>
      <c r="C8134" s="5">
        <f>IF($F$2=0," - ",Tabla1[[#This Row],[Base Precio de Lista neto]])</f>
        <v>3445.75</v>
      </c>
      <c r="D8134" s="5">
        <f>IF($F$2=0," - ",Tabla1[[#This Row],[Base Precio de Lista neto]]*(1-$F$2))</f>
        <v>2412.0249999999996</v>
      </c>
      <c r="E8134" s="5">
        <f>IF($F$2=0," - ",Tabla1[[#This Row],[Base para Mejor precio]]*(1-$F$2))</f>
        <v>2170.8224999999998</v>
      </c>
      <c r="F8134" s="4" t="s">
        <v>6</v>
      </c>
      <c r="G8134" s="16" t="s">
        <v>5696</v>
      </c>
      <c r="H8134" s="5">
        <f>IFERROR(IF($F$3=0,"-",Tabla1[[#This Row],[Precio de Cliente neto]]*(1+$F$3)),"-")</f>
        <v>3618.0374999999995</v>
      </c>
      <c r="I8134" s="5">
        <v>3445.75</v>
      </c>
      <c r="J8134" s="5">
        <v>3101.1750000000002</v>
      </c>
      <c r="K8134" s="26">
        <v>0.21</v>
      </c>
    </row>
    <row r="8135" spans="1:11">
      <c r="A8135" s="4">
        <v>88889</v>
      </c>
      <c r="B8135" t="s">
        <v>5143</v>
      </c>
      <c r="C8135" s="5">
        <f>IF($F$2=0," - ",Tabla1[[#This Row],[Base Precio de Lista neto]])</f>
        <v>4168.78</v>
      </c>
      <c r="D8135" s="5">
        <f>IF($F$2=0," - ",Tabla1[[#This Row],[Base Precio de Lista neto]]*(1-$F$2))</f>
        <v>2918.1459999999997</v>
      </c>
      <c r="E8135" s="5">
        <f>IF($F$2=0," - ",Tabla1[[#This Row],[Base para Mejor precio]]*(1-$F$2))</f>
        <v>2626.3314</v>
      </c>
      <c r="F8135" s="4" t="s">
        <v>6</v>
      </c>
      <c r="G8135" s="16" t="s">
        <v>5696</v>
      </c>
      <c r="H8135" s="5">
        <f>IFERROR(IF($F$3=0,"-",Tabla1[[#This Row],[Precio de Cliente neto]]*(1+$F$3)),"-")</f>
        <v>4377.2189999999991</v>
      </c>
      <c r="I8135" s="5">
        <v>4168.78</v>
      </c>
      <c r="J8135" s="5">
        <v>3751.902</v>
      </c>
      <c r="K8135" s="26">
        <v>0.21</v>
      </c>
    </row>
    <row r="8136" spans="1:11">
      <c r="A8136" s="4">
        <v>88897</v>
      </c>
      <c r="B8136" t="s">
        <v>5144</v>
      </c>
      <c r="C8136" s="5">
        <f>IF($F$2=0," - ",Tabla1[[#This Row],[Base Precio de Lista neto]])</f>
        <v>9451.9235000000008</v>
      </c>
      <c r="D8136" s="5">
        <f>IF($F$2=0," - ",Tabla1[[#This Row],[Base Precio de Lista neto]]*(1-$F$2))</f>
        <v>6616.34645</v>
      </c>
      <c r="E8136" s="5">
        <f>IF($F$2=0," - ",Tabla1[[#This Row],[Base para Mejor precio]]*(1-$F$2))</f>
        <v>5954.711804999999</v>
      </c>
      <c r="F8136" s="4" t="s">
        <v>6</v>
      </c>
      <c r="G8136" s="16" t="s">
        <v>5696</v>
      </c>
      <c r="H8136" s="5">
        <f>IFERROR(IF($F$3=0,"-",Tabla1[[#This Row],[Precio de Cliente neto]]*(1+$F$3)),"-")</f>
        <v>9924.5196749999996</v>
      </c>
      <c r="I8136" s="5">
        <v>9451.9235000000008</v>
      </c>
      <c r="J8136" s="5">
        <v>8506.7311499999996</v>
      </c>
      <c r="K8136" s="26">
        <v>0.21</v>
      </c>
    </row>
    <row r="8137" spans="1:11">
      <c r="A8137" s="4">
        <v>88900</v>
      </c>
      <c r="B8137" t="s">
        <v>5145</v>
      </c>
      <c r="C8137" s="5">
        <f>IF($F$2=0," - ",Tabla1[[#This Row],[Base Precio de Lista neto]])</f>
        <v>1124.75</v>
      </c>
      <c r="D8137" s="5">
        <f>IF($F$2=0," - ",Tabla1[[#This Row],[Base Precio de Lista neto]]*(1-$F$2))</f>
        <v>787.32499999999993</v>
      </c>
      <c r="E8137" s="5">
        <f>IF($F$2=0," - ",Tabla1[[#This Row],[Base para Mejor precio]]*(1-$F$2))</f>
        <v>708.59249999999997</v>
      </c>
      <c r="F8137" s="4" t="s">
        <v>6</v>
      </c>
      <c r="G8137" s="16" t="s">
        <v>5696</v>
      </c>
      <c r="H8137" s="5">
        <f>IFERROR(IF($F$3=0,"-",Tabla1[[#This Row],[Precio de Cliente neto]]*(1+$F$3)),"-")</f>
        <v>1180.9875</v>
      </c>
      <c r="I8137" s="5">
        <v>1124.75</v>
      </c>
      <c r="J8137" s="5">
        <v>1012.275</v>
      </c>
      <c r="K8137" s="26">
        <v>0.21</v>
      </c>
    </row>
    <row r="8138" spans="1:11">
      <c r="A8138" s="4">
        <v>88903</v>
      </c>
      <c r="B8138" t="s">
        <v>5146</v>
      </c>
      <c r="C8138" s="5">
        <f>IF($F$2=0," - ",Tabla1[[#This Row],[Base Precio de Lista neto]])</f>
        <v>1738.11</v>
      </c>
      <c r="D8138" s="5">
        <f>IF($F$2=0," - ",Tabla1[[#This Row],[Base Precio de Lista neto]]*(1-$F$2))</f>
        <v>1216.6769999999999</v>
      </c>
      <c r="E8138" s="5">
        <f>IF($F$2=0," - ",Tabla1[[#This Row],[Base para Mejor precio]]*(1-$F$2))</f>
        <v>1095.0092999999999</v>
      </c>
      <c r="F8138" s="4" t="s">
        <v>6</v>
      </c>
      <c r="G8138" s="16" t="s">
        <v>5696</v>
      </c>
      <c r="H8138" s="5">
        <f>IFERROR(IF($F$3=0,"-",Tabla1[[#This Row],[Precio de Cliente neto]]*(1+$F$3)),"-")</f>
        <v>1825.0155</v>
      </c>
      <c r="I8138" s="5">
        <v>1738.11</v>
      </c>
      <c r="J8138" s="5">
        <v>1564.299</v>
      </c>
      <c r="K8138" s="26">
        <v>0.21</v>
      </c>
    </row>
    <row r="8139" spans="1:11">
      <c r="A8139" s="4">
        <v>88905</v>
      </c>
      <c r="B8139" t="s">
        <v>5147</v>
      </c>
      <c r="C8139" s="5">
        <f>IF($F$2=0," - ",Tabla1[[#This Row],[Base Precio de Lista neto]])</f>
        <v>2154.5700000000002</v>
      </c>
      <c r="D8139" s="5">
        <f>IF($F$2=0," - ",Tabla1[[#This Row],[Base Precio de Lista neto]]*(1-$F$2))</f>
        <v>1508.1990000000001</v>
      </c>
      <c r="E8139" s="5">
        <f>IF($F$2=0," - ",Tabla1[[#This Row],[Base para Mejor precio]]*(1-$F$2))</f>
        <v>1357.3790999999999</v>
      </c>
      <c r="F8139" s="4" t="s">
        <v>6</v>
      </c>
      <c r="G8139" s="16" t="s">
        <v>5696</v>
      </c>
      <c r="H8139" s="5">
        <f>IFERROR(IF($F$3=0,"-",Tabla1[[#This Row],[Precio de Cliente neto]]*(1+$F$3)),"-")</f>
        <v>2262.2984999999999</v>
      </c>
      <c r="I8139" s="5">
        <v>2154.5700000000002</v>
      </c>
      <c r="J8139" s="5">
        <v>1939.1130000000001</v>
      </c>
      <c r="K8139" s="26">
        <v>0.21</v>
      </c>
    </row>
    <row r="8140" spans="1:11">
      <c r="A8140" s="4">
        <v>88907</v>
      </c>
      <c r="B8140" t="s">
        <v>5148</v>
      </c>
      <c r="C8140" s="5">
        <f>IF($F$2=0," - ",Tabla1[[#This Row],[Base Precio de Lista neto]])</f>
        <v>2624.27</v>
      </c>
      <c r="D8140" s="5">
        <f>IF($F$2=0," - ",Tabla1[[#This Row],[Base Precio de Lista neto]]*(1-$F$2))</f>
        <v>1836.9889999999998</v>
      </c>
      <c r="E8140" s="5">
        <f>IF($F$2=0," - ",Tabla1[[#This Row],[Base para Mejor precio]]*(1-$F$2))</f>
        <v>1653.2900999999997</v>
      </c>
      <c r="F8140" s="4" t="s">
        <v>6</v>
      </c>
      <c r="G8140" s="16" t="s">
        <v>5696</v>
      </c>
      <c r="H8140" s="5">
        <f>IFERROR(IF($F$3=0,"-",Tabla1[[#This Row],[Precio de Cliente neto]]*(1+$F$3)),"-")</f>
        <v>2755.4834999999998</v>
      </c>
      <c r="I8140" s="5">
        <v>2624.27</v>
      </c>
      <c r="J8140" s="5">
        <v>2361.8429999999998</v>
      </c>
      <c r="K8140" s="26">
        <v>0.21</v>
      </c>
    </row>
    <row r="8141" spans="1:11">
      <c r="A8141" s="4">
        <v>88910</v>
      </c>
      <c r="B8141" t="s">
        <v>5149</v>
      </c>
      <c r="C8141" s="5">
        <f>IF($F$2=0," - ",Tabla1[[#This Row],[Base Precio de Lista neto]])</f>
        <v>3154.8</v>
      </c>
      <c r="D8141" s="5">
        <f>IF($F$2=0," - ",Tabla1[[#This Row],[Base Precio de Lista neto]]*(1-$F$2))</f>
        <v>2208.36</v>
      </c>
      <c r="E8141" s="5">
        <f>IF($F$2=0," - ",Tabla1[[#This Row],[Base para Mejor precio]]*(1-$F$2))</f>
        <v>1987.5239999999999</v>
      </c>
      <c r="F8141" s="4" t="s">
        <v>6</v>
      </c>
      <c r="G8141" s="16" t="s">
        <v>5696</v>
      </c>
      <c r="H8141" s="5">
        <f>IFERROR(IF($F$3=0,"-",Tabla1[[#This Row],[Precio de Cliente neto]]*(1+$F$3)),"-")</f>
        <v>3312.54</v>
      </c>
      <c r="I8141" s="5">
        <v>3154.8</v>
      </c>
      <c r="J8141" s="5">
        <v>2839.32</v>
      </c>
      <c r="K8141" s="26">
        <v>0.21</v>
      </c>
    </row>
    <row r="8142" spans="1:11">
      <c r="A8142" s="4">
        <v>88912</v>
      </c>
      <c r="B8142" t="s">
        <v>5150</v>
      </c>
      <c r="C8142" s="5">
        <f>IF($F$2=0," - ",Tabla1[[#This Row],[Base Precio de Lista neto]])</f>
        <v>4173.95</v>
      </c>
      <c r="D8142" s="5">
        <f>IF($F$2=0," - ",Tabla1[[#This Row],[Base Precio de Lista neto]]*(1-$F$2))</f>
        <v>2921.7649999999999</v>
      </c>
      <c r="E8142" s="5">
        <f>IF($F$2=0," - ",Tabla1[[#This Row],[Base para Mejor precio]]*(1-$F$2))</f>
        <v>2629.5884999999998</v>
      </c>
      <c r="F8142" s="4" t="s">
        <v>6</v>
      </c>
      <c r="G8142" s="16" t="s">
        <v>5696</v>
      </c>
      <c r="H8142" s="5">
        <f>IFERROR(IF($F$3=0,"-",Tabla1[[#This Row],[Precio de Cliente neto]]*(1+$F$3)),"-")</f>
        <v>4382.6475</v>
      </c>
      <c r="I8142" s="5">
        <v>4173.95</v>
      </c>
      <c r="J8142" s="5">
        <v>3756.5549999999998</v>
      </c>
      <c r="K8142" s="26">
        <v>0.21</v>
      </c>
    </row>
    <row r="8143" spans="1:11">
      <c r="A8143" s="4">
        <v>88913</v>
      </c>
      <c r="B8143" t="s">
        <v>5151</v>
      </c>
      <c r="C8143" s="5">
        <f>IF($F$2=0," - ",Tabla1[[#This Row],[Base Precio de Lista neto]])</f>
        <v>5117.75</v>
      </c>
      <c r="D8143" s="5">
        <f>IF($F$2=0," - ",Tabla1[[#This Row],[Base Precio de Lista neto]]*(1-$F$2))</f>
        <v>3582.4249999999997</v>
      </c>
      <c r="E8143" s="5">
        <f>IF($F$2=0," - ",Tabla1[[#This Row],[Base para Mejor precio]]*(1-$F$2))</f>
        <v>3224.1824999999999</v>
      </c>
      <c r="F8143" s="4" t="s">
        <v>6</v>
      </c>
      <c r="G8143" s="16" t="s">
        <v>5696</v>
      </c>
      <c r="H8143" s="5">
        <f>IFERROR(IF($F$3=0,"-",Tabla1[[#This Row],[Precio de Cliente neto]]*(1+$F$3)),"-")</f>
        <v>5373.6374999999998</v>
      </c>
      <c r="I8143" s="5">
        <v>5117.75</v>
      </c>
      <c r="J8143" s="5">
        <v>4605.9750000000004</v>
      </c>
      <c r="K8143" s="26">
        <v>0.21</v>
      </c>
    </row>
    <row r="8144" spans="1:11">
      <c r="A8144" s="4">
        <v>88914</v>
      </c>
      <c r="B8144" t="s">
        <v>5152</v>
      </c>
      <c r="C8144" s="5">
        <f>IF($F$2=0," - ",Tabla1[[#This Row],[Base Precio de Lista neto]])</f>
        <v>6126.67</v>
      </c>
      <c r="D8144" s="5">
        <f>IF($F$2=0," - ",Tabla1[[#This Row],[Base Precio de Lista neto]]*(1-$F$2))</f>
        <v>4288.6689999999999</v>
      </c>
      <c r="E8144" s="5">
        <f>IF($F$2=0," - ",Tabla1[[#This Row],[Base para Mejor precio]]*(1-$F$2))</f>
        <v>3859.8020999999994</v>
      </c>
      <c r="F8144" s="4" t="s">
        <v>6</v>
      </c>
      <c r="G8144" s="16" t="s">
        <v>5696</v>
      </c>
      <c r="H8144" s="5">
        <f>IFERROR(IF($F$3=0,"-",Tabla1[[#This Row],[Precio de Cliente neto]]*(1+$F$3)),"-")</f>
        <v>6433.0034999999998</v>
      </c>
      <c r="I8144" s="5">
        <v>6126.67</v>
      </c>
      <c r="J8144" s="5">
        <v>5514.0029999999997</v>
      </c>
      <c r="K8144" s="26">
        <v>0.21</v>
      </c>
    </row>
    <row r="8145" spans="1:11">
      <c r="A8145" s="4">
        <v>88922</v>
      </c>
      <c r="B8145" t="s">
        <v>5153</v>
      </c>
      <c r="C8145" s="5">
        <f>IF($F$2=0," - ",Tabla1[[#This Row],[Base Precio de Lista neto]])</f>
        <v>14686.385</v>
      </c>
      <c r="D8145" s="5">
        <f>IF($F$2=0," - ",Tabla1[[#This Row],[Base Precio de Lista neto]]*(1-$F$2))</f>
        <v>10280.469499999999</v>
      </c>
      <c r="E8145" s="5">
        <f>IF($F$2=0," - ",Tabla1[[#This Row],[Base para Mejor precio]]*(1-$F$2))</f>
        <v>9252.4225499999993</v>
      </c>
      <c r="F8145" s="4" t="s">
        <v>6</v>
      </c>
      <c r="G8145" s="16" t="s">
        <v>5696</v>
      </c>
      <c r="H8145" s="5">
        <f>IFERROR(IF($F$3=0,"-",Tabla1[[#This Row],[Precio de Cliente neto]]*(1+$F$3)),"-")</f>
        <v>15420.704249999999</v>
      </c>
      <c r="I8145" s="5">
        <v>14686.385</v>
      </c>
      <c r="J8145" s="5">
        <v>13217.746499999999</v>
      </c>
      <c r="K8145" s="26">
        <v>0.21</v>
      </c>
    </row>
    <row r="8146" spans="1:11">
      <c r="A8146" s="4">
        <v>88923</v>
      </c>
      <c r="B8146" t="s">
        <v>5154</v>
      </c>
      <c r="C8146" s="5">
        <f>IF($F$2=0," - ",Tabla1[[#This Row],[Base Precio de Lista neto]])</f>
        <v>9543.3459999999995</v>
      </c>
      <c r="D8146" s="5">
        <f>IF($F$2=0," - ",Tabla1[[#This Row],[Base Precio de Lista neto]]*(1-$F$2))</f>
        <v>6680.3421999999991</v>
      </c>
      <c r="E8146" s="5">
        <f>IF($F$2=0," - ",Tabla1[[#This Row],[Base para Mejor precio]]*(1-$F$2))</f>
        <v>6012.3079799999996</v>
      </c>
      <c r="F8146" s="4" t="s">
        <v>6</v>
      </c>
      <c r="G8146" s="16" t="s">
        <v>5696</v>
      </c>
      <c r="H8146" s="5">
        <f>IFERROR(IF($F$3=0,"-",Tabla1[[#This Row],[Precio de Cliente neto]]*(1+$F$3)),"-")</f>
        <v>10020.513299999999</v>
      </c>
      <c r="I8146" s="5">
        <v>9543.3459999999995</v>
      </c>
      <c r="J8146" s="5">
        <v>8589.0113999999994</v>
      </c>
      <c r="K8146" s="26">
        <v>0.21</v>
      </c>
    </row>
    <row r="8147" spans="1:11">
      <c r="A8147" s="4">
        <v>88924</v>
      </c>
      <c r="B8147" t="s">
        <v>5155</v>
      </c>
      <c r="C8147" s="5">
        <f>IF($F$2=0," - ",Tabla1[[#This Row],[Base Precio de Lista neto]])</f>
        <v>12747.6059</v>
      </c>
      <c r="D8147" s="5">
        <f>IF($F$2=0," - ",Tabla1[[#This Row],[Base Precio de Lista neto]]*(1-$F$2))</f>
        <v>8923.3241299999991</v>
      </c>
      <c r="E8147" s="5">
        <f>IF($F$2=0," - ",Tabla1[[#This Row],[Base para Mejor precio]]*(1-$F$2))</f>
        <v>8030.9917169999999</v>
      </c>
      <c r="F8147" s="4" t="s">
        <v>6</v>
      </c>
      <c r="G8147" s="16" t="s">
        <v>5696</v>
      </c>
      <c r="H8147" s="5">
        <f>IFERROR(IF($F$3=0,"-",Tabla1[[#This Row],[Precio de Cliente neto]]*(1+$F$3)),"-")</f>
        <v>13384.986194999998</v>
      </c>
      <c r="I8147" s="5">
        <v>12747.6059</v>
      </c>
      <c r="J8147" s="5">
        <v>11472.845310000001</v>
      </c>
      <c r="K8147" s="26">
        <v>0.21</v>
      </c>
    </row>
    <row r="8148" spans="1:11">
      <c r="A8148" s="4">
        <v>88925</v>
      </c>
      <c r="B8148" t="s">
        <v>5156</v>
      </c>
      <c r="C8148" s="5">
        <f>IF($F$2=0," - ",Tabla1[[#This Row],[Base Precio de Lista neto]])</f>
        <v>19224.561699999998</v>
      </c>
      <c r="D8148" s="5">
        <f>IF($F$2=0," - ",Tabla1[[#This Row],[Base Precio de Lista neto]]*(1-$F$2))</f>
        <v>13457.193189999998</v>
      </c>
      <c r="E8148" s="5">
        <f>IF($F$2=0," - ",Tabla1[[#This Row],[Base para Mejor precio]]*(1-$F$2))</f>
        <v>12111.473871</v>
      </c>
      <c r="F8148" s="4" t="s">
        <v>6</v>
      </c>
      <c r="G8148" s="16" t="s">
        <v>5696</v>
      </c>
      <c r="H8148" s="5">
        <f>IFERROR(IF($F$3=0,"-",Tabla1[[#This Row],[Precio de Cliente neto]]*(1+$F$3)),"-")</f>
        <v>20185.789784999997</v>
      </c>
      <c r="I8148" s="5">
        <v>19224.561699999998</v>
      </c>
      <c r="J8148" s="5">
        <v>17302.105530000001</v>
      </c>
      <c r="K8148" s="26">
        <v>0.21</v>
      </c>
    </row>
    <row r="8149" spans="1:11">
      <c r="A8149" s="4">
        <v>88926</v>
      </c>
      <c r="B8149" t="s">
        <v>5157</v>
      </c>
      <c r="C8149" s="5">
        <f>IF($F$2=0," - ",Tabla1[[#This Row],[Base Precio de Lista neto]])</f>
        <v>8712.9948000000004</v>
      </c>
      <c r="D8149" s="5">
        <f>IF($F$2=0," - ",Tabla1[[#This Row],[Base Precio de Lista neto]]*(1-$F$2))</f>
        <v>6099.0963599999995</v>
      </c>
      <c r="E8149" s="5">
        <f>IF($F$2=0," - ",Tabla1[[#This Row],[Base para Mejor precio]]*(1-$F$2))</f>
        <v>5489.1867239999992</v>
      </c>
      <c r="F8149" s="4" t="s">
        <v>6</v>
      </c>
      <c r="G8149" s="16" t="s">
        <v>5696</v>
      </c>
      <c r="H8149" s="5">
        <f>IFERROR(IF($F$3=0,"-",Tabla1[[#This Row],[Precio de Cliente neto]]*(1+$F$3)),"-")</f>
        <v>9148.6445399999993</v>
      </c>
      <c r="I8149" s="5">
        <v>8712.9948000000004</v>
      </c>
      <c r="J8149" s="5">
        <v>7841.6953199999998</v>
      </c>
      <c r="K8149" s="26">
        <v>0.21</v>
      </c>
    </row>
    <row r="8150" spans="1:11">
      <c r="A8150" s="4">
        <v>88927</v>
      </c>
      <c r="B8150" t="s">
        <v>5158</v>
      </c>
      <c r="C8150" s="5">
        <f>IF($F$2=0," - ",Tabla1[[#This Row],[Base Precio de Lista neto]])</f>
        <v>11163.614799999999</v>
      </c>
      <c r="D8150" s="5">
        <f>IF($F$2=0," - ",Tabla1[[#This Row],[Base Precio de Lista neto]]*(1-$F$2))</f>
        <v>7814.5303599999988</v>
      </c>
      <c r="E8150" s="5">
        <f>IF($F$2=0," - ",Tabla1[[#This Row],[Base para Mejor precio]]*(1-$F$2))</f>
        <v>7033.0773239999999</v>
      </c>
      <c r="F8150" s="4" t="s">
        <v>6</v>
      </c>
      <c r="G8150" s="16" t="s">
        <v>5696</v>
      </c>
      <c r="H8150" s="5">
        <f>IFERROR(IF($F$3=0,"-",Tabla1[[#This Row],[Precio de Cliente neto]]*(1+$F$3)),"-")</f>
        <v>11721.795539999999</v>
      </c>
      <c r="I8150" s="5">
        <v>11163.614799999999</v>
      </c>
      <c r="J8150" s="5">
        <v>10047.25332</v>
      </c>
      <c r="K8150" s="26">
        <v>0.21</v>
      </c>
    </row>
    <row r="8151" spans="1:11">
      <c r="A8151" s="4">
        <v>88928</v>
      </c>
      <c r="B8151" t="s">
        <v>5159</v>
      </c>
      <c r="C8151" s="5">
        <f>IF($F$2=0," - ",Tabla1[[#This Row],[Base Precio de Lista neto]])</f>
        <v>19011.013900000002</v>
      </c>
      <c r="D8151" s="5">
        <f>IF($F$2=0," - ",Tabla1[[#This Row],[Base Precio de Lista neto]]*(1-$F$2))</f>
        <v>13307.70973</v>
      </c>
      <c r="E8151" s="5">
        <f>IF($F$2=0," - ",Tabla1[[#This Row],[Base para Mejor precio]]*(1-$F$2))</f>
        <v>11976.938756999998</v>
      </c>
      <c r="F8151" s="4" t="s">
        <v>6</v>
      </c>
      <c r="G8151" s="16" t="s">
        <v>5696</v>
      </c>
      <c r="H8151" s="5">
        <f>IFERROR(IF($F$3=0,"-",Tabla1[[#This Row],[Precio de Cliente neto]]*(1+$F$3)),"-")</f>
        <v>19961.564595</v>
      </c>
      <c r="I8151" s="5">
        <v>19011.013900000002</v>
      </c>
      <c r="J8151" s="5">
        <v>17109.912509999998</v>
      </c>
      <c r="K8151" s="26">
        <v>0.21</v>
      </c>
    </row>
    <row r="8152" spans="1:11">
      <c r="A8152" s="4">
        <v>88929</v>
      </c>
      <c r="B8152" t="s">
        <v>5160</v>
      </c>
      <c r="C8152" s="5">
        <f>IF($F$2=0," - ",Tabla1[[#This Row],[Base Precio de Lista neto]])</f>
        <v>7638.5145000000002</v>
      </c>
      <c r="D8152" s="5">
        <f>IF($F$2=0," - ",Tabla1[[#This Row],[Base Precio de Lista neto]]*(1-$F$2))</f>
        <v>5346.9601499999999</v>
      </c>
      <c r="E8152" s="5">
        <f>IF($F$2=0," - ",Tabla1[[#This Row],[Base para Mejor precio]]*(1-$F$2))</f>
        <v>4812.2641349999994</v>
      </c>
      <c r="F8152" s="4" t="s">
        <v>6</v>
      </c>
      <c r="G8152" s="16" t="s">
        <v>5696</v>
      </c>
      <c r="H8152" s="5">
        <f>IFERROR(IF($F$3=0,"-",Tabla1[[#This Row],[Precio de Cliente neto]]*(1+$F$3)),"-")</f>
        <v>8020.4402250000003</v>
      </c>
      <c r="I8152" s="5">
        <v>7638.5145000000002</v>
      </c>
      <c r="J8152" s="5">
        <v>6874.6630500000001</v>
      </c>
      <c r="K8152" s="26">
        <v>0.21</v>
      </c>
    </row>
    <row r="8153" spans="1:11">
      <c r="A8153" s="4">
        <v>88930</v>
      </c>
      <c r="B8153" t="s">
        <v>5161</v>
      </c>
      <c r="C8153" s="5">
        <f>IF($F$2=0," - ",Tabla1[[#This Row],[Base Precio de Lista neto]])</f>
        <v>11748.8017</v>
      </c>
      <c r="D8153" s="5">
        <f>IF($F$2=0," - ",Tabla1[[#This Row],[Base Precio de Lista neto]]*(1-$F$2))</f>
        <v>8224.1611899999989</v>
      </c>
      <c r="E8153" s="5">
        <f>IF($F$2=0," - ",Tabla1[[#This Row],[Base para Mejor precio]]*(1-$F$2))</f>
        <v>7401.7450709999994</v>
      </c>
      <c r="F8153" s="4" t="s">
        <v>6</v>
      </c>
      <c r="G8153" s="16" t="s">
        <v>5696</v>
      </c>
      <c r="H8153" s="5">
        <f>IFERROR(IF($F$3=0,"-",Tabla1[[#This Row],[Precio de Cliente neto]]*(1+$F$3)),"-")</f>
        <v>12336.241784999998</v>
      </c>
      <c r="I8153" s="5">
        <v>11748.8017</v>
      </c>
      <c r="J8153" s="5">
        <v>10573.92153</v>
      </c>
      <c r="K8153" s="26">
        <v>0.21</v>
      </c>
    </row>
    <row r="8154" spans="1:11">
      <c r="A8154" s="4">
        <v>88931</v>
      </c>
      <c r="B8154" t="s">
        <v>5162</v>
      </c>
      <c r="C8154" s="5">
        <f>IF($F$2=0," - ",Tabla1[[#This Row],[Base Precio de Lista neto]])</f>
        <v>18801.613000000001</v>
      </c>
      <c r="D8154" s="5">
        <f>IF($F$2=0," - ",Tabla1[[#This Row],[Base Precio de Lista neto]]*(1-$F$2))</f>
        <v>13161.1291</v>
      </c>
      <c r="E8154" s="5">
        <f>IF($F$2=0," - ",Tabla1[[#This Row],[Base para Mejor precio]]*(1-$F$2))</f>
        <v>11845.01619</v>
      </c>
      <c r="F8154" s="4" t="s">
        <v>6</v>
      </c>
      <c r="G8154" s="16" t="s">
        <v>5696</v>
      </c>
      <c r="H8154" s="5">
        <f>IFERROR(IF($F$3=0,"-",Tabla1[[#This Row],[Precio de Cliente neto]]*(1+$F$3)),"-")</f>
        <v>19741.693650000001</v>
      </c>
      <c r="I8154" s="5">
        <v>18801.613000000001</v>
      </c>
      <c r="J8154" s="5">
        <v>16921.451700000001</v>
      </c>
      <c r="K8154" s="26">
        <v>0.21</v>
      </c>
    </row>
    <row r="8155" spans="1:11">
      <c r="A8155" s="4">
        <v>88932</v>
      </c>
      <c r="B8155" t="s">
        <v>5163</v>
      </c>
      <c r="C8155" s="5">
        <f>IF($F$2=0," - ",Tabla1[[#This Row],[Base Precio de Lista neto]])</f>
        <v>8229.4002999999993</v>
      </c>
      <c r="D8155" s="5">
        <f>IF($F$2=0," - ",Tabla1[[#This Row],[Base Precio de Lista neto]]*(1-$F$2))</f>
        <v>5760.5802099999992</v>
      </c>
      <c r="E8155" s="5">
        <f>IF($F$2=0," - ",Tabla1[[#This Row],[Base para Mejor precio]]*(1-$F$2))</f>
        <v>5184.5221889999993</v>
      </c>
      <c r="F8155" s="4" t="s">
        <v>6</v>
      </c>
      <c r="G8155" s="16" t="s">
        <v>5696</v>
      </c>
      <c r="H8155" s="5">
        <f>IFERROR(IF($F$3=0,"-",Tabla1[[#This Row],[Precio de Cliente neto]]*(1+$F$3)),"-")</f>
        <v>8640.8703149999983</v>
      </c>
      <c r="I8155" s="5">
        <v>8229.4002999999993</v>
      </c>
      <c r="J8155" s="5">
        <v>7406.4602699999996</v>
      </c>
      <c r="K8155" s="26">
        <v>0.21</v>
      </c>
    </row>
    <row r="8156" spans="1:11">
      <c r="A8156" s="4">
        <v>88933</v>
      </c>
      <c r="B8156" t="s">
        <v>5164</v>
      </c>
      <c r="C8156" s="5">
        <f>IF($F$2=0," - ",Tabla1[[#This Row],[Base Precio de Lista neto]])</f>
        <v>11218.5643</v>
      </c>
      <c r="D8156" s="5">
        <f>IF($F$2=0," - ",Tabla1[[#This Row],[Base Precio de Lista neto]]*(1-$F$2))</f>
        <v>7852.9950099999996</v>
      </c>
      <c r="E8156" s="5">
        <f>IF($F$2=0," - ",Tabla1[[#This Row],[Base para Mejor precio]]*(1-$F$2))</f>
        <v>7067.6955090000001</v>
      </c>
      <c r="F8156" s="4" t="s">
        <v>6</v>
      </c>
      <c r="G8156" s="16" t="s">
        <v>5696</v>
      </c>
      <c r="H8156" s="5">
        <f>IFERROR(IF($F$3=0,"-",Tabla1[[#This Row],[Precio de Cliente neto]]*(1+$F$3)),"-")</f>
        <v>11779.492515</v>
      </c>
      <c r="I8156" s="5">
        <v>11218.5643</v>
      </c>
      <c r="J8156" s="5">
        <v>10096.70787</v>
      </c>
      <c r="K8156" s="26">
        <v>0.21</v>
      </c>
    </row>
    <row r="8157" spans="1:11">
      <c r="A8157" s="4">
        <v>88934</v>
      </c>
      <c r="B8157" t="s">
        <v>5165</v>
      </c>
      <c r="C8157" s="5">
        <f>IF($F$2=0," - ",Tabla1[[#This Row],[Base Precio de Lista neto]])</f>
        <v>16540.169999999998</v>
      </c>
      <c r="D8157" s="5">
        <f>IF($F$2=0," - ",Tabla1[[#This Row],[Base Precio de Lista neto]]*(1-$F$2))</f>
        <v>11578.118999999999</v>
      </c>
      <c r="E8157" s="5">
        <f>IF($F$2=0," - ",Tabla1[[#This Row],[Base para Mejor precio]]*(1-$F$2))</f>
        <v>10420.3071</v>
      </c>
      <c r="F8157" s="4" t="s">
        <v>6</v>
      </c>
      <c r="G8157" s="16" t="s">
        <v>5696</v>
      </c>
      <c r="H8157" s="5">
        <f>IFERROR(IF($F$3=0,"-",Tabla1[[#This Row],[Precio de Cliente neto]]*(1+$F$3)),"-")</f>
        <v>17367.178499999998</v>
      </c>
      <c r="I8157" s="5">
        <v>16540.169999999998</v>
      </c>
      <c r="J8157" s="5">
        <v>14886.153</v>
      </c>
      <c r="K8157" s="26">
        <v>0.21</v>
      </c>
    </row>
    <row r="8158" spans="1:11">
      <c r="A8158" s="4">
        <v>88935</v>
      </c>
      <c r="B8158" t="s">
        <v>5166</v>
      </c>
      <c r="C8158" s="5">
        <f>IF($F$2=0," - ",Tabla1[[#This Row],[Base Precio de Lista neto]])</f>
        <v>4403.6669000000002</v>
      </c>
      <c r="D8158" s="5">
        <f>IF($F$2=0," - ",Tabla1[[#This Row],[Base Precio de Lista neto]]*(1-$F$2))</f>
        <v>3082.5668299999998</v>
      </c>
      <c r="E8158" s="5">
        <f>IF($F$2=0," - ",Tabla1[[#This Row],[Base para Mejor precio]]*(1-$F$2))</f>
        <v>2774.3101469999997</v>
      </c>
      <c r="F8158" s="4" t="s">
        <v>6</v>
      </c>
      <c r="G8158" s="16" t="s">
        <v>5696</v>
      </c>
      <c r="H8158" s="5">
        <f>IFERROR(IF($F$3=0,"-",Tabla1[[#This Row],[Precio de Cliente neto]]*(1+$F$3)),"-")</f>
        <v>4623.8502449999996</v>
      </c>
      <c r="I8158" s="5">
        <v>4403.6669000000002</v>
      </c>
      <c r="J8158" s="5">
        <v>3963.3002099999999</v>
      </c>
      <c r="K8158" s="26">
        <v>0.21</v>
      </c>
    </row>
    <row r="8159" spans="1:11">
      <c r="A8159" s="4">
        <v>88936</v>
      </c>
      <c r="B8159" t="s">
        <v>5167</v>
      </c>
      <c r="C8159" s="5">
        <f>IF($F$2=0," - ",Tabla1[[#This Row],[Base Precio de Lista neto]])</f>
        <v>5562.6337999999996</v>
      </c>
      <c r="D8159" s="5">
        <f>IF($F$2=0," - ",Tabla1[[#This Row],[Base Precio de Lista neto]]*(1-$F$2))</f>
        <v>3893.8436599999995</v>
      </c>
      <c r="E8159" s="5">
        <f>IF($F$2=0," - ",Tabla1[[#This Row],[Base para Mejor precio]]*(1-$F$2))</f>
        <v>3504.4592939999998</v>
      </c>
      <c r="F8159" s="4" t="s">
        <v>6</v>
      </c>
      <c r="G8159" s="16" t="s">
        <v>5696</v>
      </c>
      <c r="H8159" s="5">
        <f>IFERROR(IF($F$3=0,"-",Tabla1[[#This Row],[Precio de Cliente neto]]*(1+$F$3)),"-")</f>
        <v>5840.7654899999998</v>
      </c>
      <c r="I8159" s="5">
        <v>5562.6337999999996</v>
      </c>
      <c r="J8159" s="5">
        <v>5006.3704200000002</v>
      </c>
      <c r="K8159" s="26">
        <v>0.21</v>
      </c>
    </row>
    <row r="8160" spans="1:11">
      <c r="A8160" s="4">
        <v>88937</v>
      </c>
      <c r="B8160" t="s">
        <v>5168</v>
      </c>
      <c r="C8160" s="5">
        <f>IF($F$2=0," - ",Tabla1[[#This Row],[Base Precio de Lista neto]])</f>
        <v>8229.4002999999993</v>
      </c>
      <c r="D8160" s="5">
        <f>IF($F$2=0," - ",Tabla1[[#This Row],[Base Precio de Lista neto]]*(1-$F$2))</f>
        <v>5760.5802099999992</v>
      </c>
      <c r="E8160" s="5">
        <f>IF($F$2=0," - ",Tabla1[[#This Row],[Base para Mejor precio]]*(1-$F$2))</f>
        <v>5184.5221889999993</v>
      </c>
      <c r="F8160" s="4" t="s">
        <v>6</v>
      </c>
      <c r="G8160" s="16" t="s">
        <v>5696</v>
      </c>
      <c r="H8160" s="5">
        <f>IFERROR(IF($F$3=0,"-",Tabla1[[#This Row],[Precio de Cliente neto]]*(1+$F$3)),"-")</f>
        <v>8640.8703149999983</v>
      </c>
      <c r="I8160" s="5">
        <v>8229.4002999999993</v>
      </c>
      <c r="J8160" s="5">
        <v>7406.4602699999996</v>
      </c>
      <c r="K8160" s="26">
        <v>0.21</v>
      </c>
    </row>
    <row r="8161" spans="1:11">
      <c r="A8161" s="4">
        <v>88938</v>
      </c>
      <c r="B8161" t="s">
        <v>5169</v>
      </c>
      <c r="C8161" s="5">
        <f>IF($F$2=0," - ",Tabla1[[#This Row],[Base Precio de Lista neto]])</f>
        <v>5667.3314</v>
      </c>
      <c r="D8161" s="5">
        <f>IF($F$2=0," - ",Tabla1[[#This Row],[Base Precio de Lista neto]]*(1-$F$2))</f>
        <v>3967.1319799999997</v>
      </c>
      <c r="E8161" s="5">
        <f>IF($F$2=0," - ",Tabla1[[#This Row],[Base para Mejor precio]]*(1-$F$2))</f>
        <v>3570.4187819999997</v>
      </c>
      <c r="F8161" s="4" t="s">
        <v>6</v>
      </c>
      <c r="G8161" s="16" t="s">
        <v>5696</v>
      </c>
      <c r="H8161" s="5">
        <f>IFERROR(IF($F$3=0,"-",Tabla1[[#This Row],[Precio de Cliente neto]]*(1+$F$3)),"-")</f>
        <v>5950.6979699999993</v>
      </c>
      <c r="I8161" s="5">
        <v>5667.3314</v>
      </c>
      <c r="J8161" s="5">
        <v>5100.5982599999998</v>
      </c>
      <c r="K8161" s="26">
        <v>0.21</v>
      </c>
    </row>
    <row r="8162" spans="1:11">
      <c r="A8162" s="4">
        <v>88939</v>
      </c>
      <c r="B8162" t="s">
        <v>5170</v>
      </c>
      <c r="C8162" s="5">
        <f>IF($F$2=0," - ",Tabla1[[#This Row],[Base Precio de Lista neto]])</f>
        <v>6710.7194</v>
      </c>
      <c r="D8162" s="5">
        <f>IF($F$2=0," - ",Tabla1[[#This Row],[Base Precio de Lista neto]]*(1-$F$2))</f>
        <v>4697.5035799999996</v>
      </c>
      <c r="E8162" s="5">
        <f>IF($F$2=0," - ",Tabla1[[#This Row],[Base para Mejor precio]]*(1-$F$2))</f>
        <v>4227.7532220000003</v>
      </c>
      <c r="F8162" s="4" t="s">
        <v>6</v>
      </c>
      <c r="G8162" s="16" t="s">
        <v>5696</v>
      </c>
      <c r="H8162" s="5">
        <f>IFERROR(IF($F$3=0,"-",Tabla1[[#This Row],[Precio de Cliente neto]]*(1+$F$3)),"-")</f>
        <v>7046.2553699999989</v>
      </c>
      <c r="I8162" s="5">
        <v>6710.7194</v>
      </c>
      <c r="J8162" s="5">
        <v>6039.6474600000001</v>
      </c>
      <c r="K8162" s="26">
        <v>0.21</v>
      </c>
    </row>
    <row r="8163" spans="1:11">
      <c r="A8163" s="4">
        <v>88940</v>
      </c>
      <c r="B8163" t="s">
        <v>5171</v>
      </c>
      <c r="C8163" s="5">
        <f>IF($F$2=0," - ",Tabla1[[#This Row],[Base Precio de Lista neto]])</f>
        <v>10754.1486</v>
      </c>
      <c r="D8163" s="5">
        <f>IF($F$2=0," - ",Tabla1[[#This Row],[Base Precio de Lista neto]]*(1-$F$2))</f>
        <v>7527.9040199999999</v>
      </c>
      <c r="E8163" s="5">
        <f>IF($F$2=0," - ",Tabla1[[#This Row],[Base para Mejor precio]]*(1-$F$2))</f>
        <v>6775.1136179999994</v>
      </c>
      <c r="F8163" s="4" t="s">
        <v>6</v>
      </c>
      <c r="G8163" s="16" t="s">
        <v>5696</v>
      </c>
      <c r="H8163" s="5">
        <f>IFERROR(IF($F$3=0,"-",Tabla1[[#This Row],[Precio de Cliente neto]]*(1+$F$3)),"-")</f>
        <v>11291.856029999999</v>
      </c>
      <c r="I8163" s="5">
        <v>10754.1486</v>
      </c>
      <c r="J8163" s="5">
        <v>9678.7337399999997</v>
      </c>
      <c r="K8163" s="26">
        <v>0.21</v>
      </c>
    </row>
    <row r="8164" spans="1:11">
      <c r="A8164" s="4">
        <v>88941</v>
      </c>
      <c r="B8164" t="s">
        <v>5172</v>
      </c>
      <c r="C8164" s="5">
        <f>IF($F$2=0," - ",Tabla1[[#This Row],[Base Precio de Lista neto]])</f>
        <v>6135.3861999999999</v>
      </c>
      <c r="D8164" s="5">
        <f>IF($F$2=0," - ",Tabla1[[#This Row],[Base Precio de Lista neto]]*(1-$F$2))</f>
        <v>4294.77034</v>
      </c>
      <c r="E8164" s="5">
        <f>IF($F$2=0," - ",Tabla1[[#This Row],[Base para Mejor precio]]*(1-$F$2))</f>
        <v>3865.2933059999996</v>
      </c>
      <c r="F8164" s="4" t="s">
        <v>6</v>
      </c>
      <c r="G8164" s="16" t="s">
        <v>5696</v>
      </c>
      <c r="H8164" s="5">
        <f>IFERROR(IF($F$3=0,"-",Tabla1[[#This Row],[Precio de Cliente neto]]*(1+$F$3)),"-")</f>
        <v>6442.1555100000005</v>
      </c>
      <c r="I8164" s="5">
        <v>6135.3861999999999</v>
      </c>
      <c r="J8164" s="5">
        <v>5521.8475799999997</v>
      </c>
      <c r="K8164" s="26">
        <v>0.21</v>
      </c>
    </row>
    <row r="8165" spans="1:11">
      <c r="A8165" s="4">
        <v>88942</v>
      </c>
      <c r="B8165" t="s">
        <v>5173</v>
      </c>
      <c r="C8165" s="5">
        <f>IF($F$2=0," - ",Tabla1[[#This Row],[Base Precio de Lista neto]])</f>
        <v>7638.5145000000002</v>
      </c>
      <c r="D8165" s="5">
        <f>IF($F$2=0," - ",Tabla1[[#This Row],[Base Precio de Lista neto]]*(1-$F$2))</f>
        <v>5346.9601499999999</v>
      </c>
      <c r="E8165" s="5">
        <f>IF($F$2=0," - ",Tabla1[[#This Row],[Base para Mejor precio]]*(1-$F$2))</f>
        <v>4812.2641349999994</v>
      </c>
      <c r="F8165" s="4" t="s">
        <v>6</v>
      </c>
      <c r="G8165" s="16" t="s">
        <v>5696</v>
      </c>
      <c r="H8165" s="5">
        <f>IFERROR(IF($F$3=0,"-",Tabla1[[#This Row],[Precio de Cliente neto]]*(1+$F$3)),"-")</f>
        <v>8020.4402250000003</v>
      </c>
      <c r="I8165" s="5">
        <v>7638.5145000000002</v>
      </c>
      <c r="J8165" s="5">
        <v>6874.6630500000001</v>
      </c>
      <c r="K8165" s="26">
        <v>0.21</v>
      </c>
    </row>
    <row r="8166" spans="1:11">
      <c r="A8166" s="4">
        <v>88943</v>
      </c>
      <c r="B8166" t="s">
        <v>5174</v>
      </c>
      <c r="C8166" s="5">
        <f>IF($F$2=0," - ",Tabla1[[#This Row],[Base Precio de Lista neto]])</f>
        <v>12336.580900000001</v>
      </c>
      <c r="D8166" s="5">
        <f>IF($F$2=0," - ",Tabla1[[#This Row],[Base Precio de Lista neto]]*(1-$F$2))</f>
        <v>8635.6066300000002</v>
      </c>
      <c r="E8166" s="5">
        <f>IF($F$2=0," - ",Tabla1[[#This Row],[Base para Mejor precio]]*(1-$F$2))</f>
        <v>7772.0459669999991</v>
      </c>
      <c r="F8166" s="4" t="s">
        <v>6</v>
      </c>
      <c r="G8166" s="16" t="s">
        <v>5696</v>
      </c>
      <c r="H8166" s="5">
        <f>IFERROR(IF($F$3=0,"-",Tabla1[[#This Row],[Precio de Cliente neto]]*(1+$F$3)),"-")</f>
        <v>12953.409944999999</v>
      </c>
      <c r="I8166" s="5">
        <v>12336.580900000001</v>
      </c>
      <c r="J8166" s="5">
        <v>11102.92281</v>
      </c>
      <c r="K8166" s="26">
        <v>0.21</v>
      </c>
    </row>
    <row r="8167" spans="1:11">
      <c r="A8167" s="4">
        <v>88944</v>
      </c>
      <c r="B8167" t="s">
        <v>5175</v>
      </c>
      <c r="C8167" s="5">
        <f>IF($F$2=0," - ",Tabla1[[#This Row],[Base Precio de Lista neto]])</f>
        <v>3887.9353000000001</v>
      </c>
      <c r="D8167" s="5">
        <f>IF($F$2=0," - ",Tabla1[[#This Row],[Base Precio de Lista neto]]*(1-$F$2))</f>
        <v>2721.5547099999999</v>
      </c>
      <c r="E8167" s="5">
        <f>IF($F$2=0," - ",Tabla1[[#This Row],[Base para Mejor precio]]*(1-$F$2))</f>
        <v>2449.3992389999999</v>
      </c>
      <c r="F8167" s="4" t="s">
        <v>6</v>
      </c>
      <c r="G8167" s="16" t="s">
        <v>5696</v>
      </c>
      <c r="H8167" s="5">
        <f>IFERROR(IF($F$3=0,"-",Tabla1[[#This Row],[Precio de Cliente neto]]*(1+$F$3)),"-")</f>
        <v>4082.3320649999996</v>
      </c>
      <c r="I8167" s="5">
        <v>3887.9353000000001</v>
      </c>
      <c r="J8167" s="5">
        <v>3499.1417700000002</v>
      </c>
      <c r="K8167" s="26">
        <v>0.21</v>
      </c>
    </row>
    <row r="8168" spans="1:11">
      <c r="A8168" s="4">
        <v>88945</v>
      </c>
      <c r="B8168" t="s">
        <v>5176</v>
      </c>
      <c r="C8168" s="5">
        <f>IF($F$2=0," - ",Tabla1[[#This Row],[Base Precio de Lista neto]])</f>
        <v>5254.2334000000001</v>
      </c>
      <c r="D8168" s="5">
        <f>IF($F$2=0," - ",Tabla1[[#This Row],[Base Precio de Lista neto]]*(1-$F$2))</f>
        <v>3677.9633799999997</v>
      </c>
      <c r="E8168" s="5">
        <f>IF($F$2=0," - ",Tabla1[[#This Row],[Base para Mejor precio]]*(1-$F$2))</f>
        <v>3310.1670419999996</v>
      </c>
      <c r="F8168" s="4" t="s">
        <v>6</v>
      </c>
      <c r="G8168" s="16" t="s">
        <v>5696</v>
      </c>
      <c r="H8168" s="5">
        <f>IFERROR(IF($F$3=0,"-",Tabla1[[#This Row],[Precio de Cliente neto]]*(1+$F$3)),"-")</f>
        <v>5516.9450699999998</v>
      </c>
      <c r="I8168" s="5">
        <v>5254.2334000000001</v>
      </c>
      <c r="J8168" s="5">
        <v>4728.8100599999998</v>
      </c>
      <c r="K8168" s="26">
        <v>0.21</v>
      </c>
    </row>
    <row r="8169" spans="1:11">
      <c r="A8169" s="4">
        <v>88946</v>
      </c>
      <c r="B8169" t="s">
        <v>5177</v>
      </c>
      <c r="C8169" s="5">
        <f>IF($F$2=0," - ",Tabla1[[#This Row],[Base Precio de Lista neto]])</f>
        <v>8518.6260999999995</v>
      </c>
      <c r="D8169" s="5">
        <f>IF($F$2=0," - ",Tabla1[[#This Row],[Base Precio de Lista neto]]*(1-$F$2))</f>
        <v>5963.0382699999991</v>
      </c>
      <c r="E8169" s="5">
        <f>IF($F$2=0," - ",Tabla1[[#This Row],[Base para Mejor precio]]*(1-$F$2))</f>
        <v>5366.7344430000003</v>
      </c>
      <c r="F8169" s="4" t="s">
        <v>6</v>
      </c>
      <c r="G8169" s="16" t="s">
        <v>5696</v>
      </c>
      <c r="H8169" s="5">
        <f>IFERROR(IF($F$3=0,"-",Tabla1[[#This Row],[Precio de Cliente neto]]*(1+$F$3)),"-")</f>
        <v>8944.5574049999996</v>
      </c>
      <c r="I8169" s="5">
        <v>8518.6260999999995</v>
      </c>
      <c r="J8169" s="5">
        <v>7666.7634900000003</v>
      </c>
      <c r="K8169" s="26">
        <v>0.21</v>
      </c>
    </row>
    <row r="8170" spans="1:11">
      <c r="A8170" s="4">
        <v>88947</v>
      </c>
      <c r="B8170" t="s">
        <v>5178</v>
      </c>
      <c r="C8170" s="5">
        <f>IF($F$2=0," - ",Tabla1[[#This Row],[Base Precio de Lista neto]])</f>
        <v>3326.5925000000002</v>
      </c>
      <c r="D8170" s="5">
        <f>IF($F$2=0," - ",Tabla1[[#This Row],[Base Precio de Lista neto]]*(1-$F$2))</f>
        <v>2328.6147500000002</v>
      </c>
      <c r="E8170" s="5">
        <f>IF($F$2=0," - ",Tabla1[[#This Row],[Base para Mejor precio]]*(1-$F$2))</f>
        <v>2095.753275</v>
      </c>
      <c r="F8170" s="4" t="s">
        <v>6</v>
      </c>
      <c r="G8170" s="16" t="s">
        <v>5696</v>
      </c>
      <c r="H8170" s="5">
        <f>IFERROR(IF($F$3=0,"-",Tabla1[[#This Row],[Precio de Cliente neto]]*(1+$F$3)),"-")</f>
        <v>3492.9221250000001</v>
      </c>
      <c r="I8170" s="5">
        <v>3326.5925000000002</v>
      </c>
      <c r="J8170" s="5">
        <v>2993.93325</v>
      </c>
      <c r="K8170" s="26">
        <v>0.21</v>
      </c>
    </row>
    <row r="8171" spans="1:11">
      <c r="A8171" s="4">
        <v>88948</v>
      </c>
      <c r="B8171" t="s">
        <v>5179</v>
      </c>
      <c r="C8171" s="5">
        <f>IF($F$2=0," - ",Tabla1[[#This Row],[Base Precio de Lista neto]])</f>
        <v>4380.3477999999996</v>
      </c>
      <c r="D8171" s="5">
        <f>IF($F$2=0," - ",Tabla1[[#This Row],[Base Precio de Lista neto]]*(1-$F$2))</f>
        <v>3066.2434599999997</v>
      </c>
      <c r="E8171" s="5">
        <f>IF($F$2=0," - ",Tabla1[[#This Row],[Base para Mejor precio]]*(1-$F$2))</f>
        <v>2759.6191140000001</v>
      </c>
      <c r="F8171" s="4" t="s">
        <v>6</v>
      </c>
      <c r="G8171" s="16" t="s">
        <v>5696</v>
      </c>
      <c r="H8171" s="5">
        <f>IFERROR(IF($F$3=0,"-",Tabla1[[#This Row],[Precio de Cliente neto]]*(1+$F$3)),"-")</f>
        <v>4599.3651899999995</v>
      </c>
      <c r="I8171" s="5">
        <v>4380.3477999999996</v>
      </c>
      <c r="J8171" s="5">
        <v>3942.3130200000001</v>
      </c>
      <c r="K8171" s="26">
        <v>0.21</v>
      </c>
    </row>
    <row r="8172" spans="1:11">
      <c r="A8172" s="4">
        <v>88949</v>
      </c>
      <c r="B8172" t="s">
        <v>5180</v>
      </c>
      <c r="C8172" s="5">
        <f>IF($F$2=0," - ",Tabla1[[#This Row],[Base Precio de Lista neto]])</f>
        <v>6339.0771999999997</v>
      </c>
      <c r="D8172" s="5">
        <f>IF($F$2=0," - ",Tabla1[[#This Row],[Base Precio de Lista neto]]*(1-$F$2))</f>
        <v>4437.3540399999993</v>
      </c>
      <c r="E8172" s="5">
        <f>IF($F$2=0," - ",Tabla1[[#This Row],[Base para Mejor precio]]*(1-$F$2))</f>
        <v>3993.6186359999992</v>
      </c>
      <c r="F8172" s="4" t="s">
        <v>6</v>
      </c>
      <c r="G8172" s="16" t="s">
        <v>5696</v>
      </c>
      <c r="H8172" s="5">
        <f>IFERROR(IF($F$3=0,"-",Tabla1[[#This Row],[Precio de Cliente neto]]*(1+$F$3)),"-")</f>
        <v>6656.0310599999993</v>
      </c>
      <c r="I8172" s="5">
        <v>6339.0771999999997</v>
      </c>
      <c r="J8172" s="5">
        <v>5705.1694799999996</v>
      </c>
      <c r="K8172" s="26">
        <v>0.21</v>
      </c>
    </row>
    <row r="8173" spans="1:11">
      <c r="A8173" s="4">
        <v>88950</v>
      </c>
      <c r="B8173" t="s">
        <v>5181</v>
      </c>
      <c r="C8173" s="5">
        <f>IF($F$2=0," - ",Tabla1[[#This Row],[Base Precio de Lista neto]])</f>
        <v>2086.2525000000001</v>
      </c>
      <c r="D8173" s="5">
        <f>IF($F$2=0," - ",Tabla1[[#This Row],[Base Precio de Lista neto]]*(1-$F$2))</f>
        <v>1460.3767499999999</v>
      </c>
      <c r="E8173" s="5">
        <f>IF($F$2=0," - ",Tabla1[[#This Row],[Base para Mejor precio]]*(1-$F$2))</f>
        <v>1314.3390749999999</v>
      </c>
      <c r="F8173" s="4" t="s">
        <v>6</v>
      </c>
      <c r="G8173" s="16" t="s">
        <v>5696</v>
      </c>
      <c r="H8173" s="5">
        <f>IFERROR(IF($F$3=0,"-",Tabla1[[#This Row],[Precio de Cliente neto]]*(1+$F$3)),"-")</f>
        <v>2190.5651250000001</v>
      </c>
      <c r="I8173" s="5">
        <v>2086.2525000000001</v>
      </c>
      <c r="J8173" s="5">
        <v>1877.62725</v>
      </c>
      <c r="K8173" s="26">
        <v>0.21</v>
      </c>
    </row>
    <row r="8174" spans="1:11">
      <c r="A8174" s="4">
        <v>88951</v>
      </c>
      <c r="B8174" t="s">
        <v>5182</v>
      </c>
      <c r="C8174" s="5">
        <f>IF($F$2=0," - ",Tabla1[[#This Row],[Base Precio de Lista neto]])</f>
        <v>2846.62</v>
      </c>
      <c r="D8174" s="5">
        <f>IF($F$2=0," - ",Tabla1[[#This Row],[Base Precio de Lista neto]]*(1-$F$2))</f>
        <v>1992.6339999999998</v>
      </c>
      <c r="E8174" s="5">
        <f>IF($F$2=0," - ",Tabla1[[#This Row],[Base para Mejor precio]]*(1-$F$2))</f>
        <v>1793.3706</v>
      </c>
      <c r="F8174" s="4" t="s">
        <v>6</v>
      </c>
      <c r="G8174" s="16" t="s">
        <v>5696</v>
      </c>
      <c r="H8174" s="5">
        <f>IFERROR(IF($F$3=0,"-",Tabla1[[#This Row],[Precio de Cliente neto]]*(1+$F$3)),"-")</f>
        <v>2988.9509999999996</v>
      </c>
      <c r="I8174" s="5">
        <v>2846.62</v>
      </c>
      <c r="J8174" s="5">
        <v>2561.9580000000001</v>
      </c>
      <c r="K8174" s="26">
        <v>0.21</v>
      </c>
    </row>
    <row r="8175" spans="1:11">
      <c r="A8175" s="4">
        <v>88952</v>
      </c>
      <c r="B8175" t="s">
        <v>5183</v>
      </c>
      <c r="C8175" s="5">
        <f>IF($F$2=0," - ",Tabla1[[#This Row],[Base Precio de Lista neto]])</f>
        <v>4189.0762999999997</v>
      </c>
      <c r="D8175" s="5">
        <f>IF($F$2=0," - ",Tabla1[[#This Row],[Base Precio de Lista neto]]*(1-$F$2))</f>
        <v>2932.3534099999997</v>
      </c>
      <c r="E8175" s="5">
        <f>IF($F$2=0," - ",Tabla1[[#This Row],[Base para Mejor precio]]*(1-$F$2))</f>
        <v>2639.1180689999997</v>
      </c>
      <c r="F8175" s="4" t="s">
        <v>6</v>
      </c>
      <c r="G8175" s="16" t="s">
        <v>5696</v>
      </c>
      <c r="H8175" s="5">
        <f>IFERROR(IF($F$3=0,"-",Tabla1[[#This Row],[Precio de Cliente neto]]*(1+$F$3)),"-")</f>
        <v>4398.5301149999996</v>
      </c>
      <c r="I8175" s="5">
        <v>4189.0762999999997</v>
      </c>
      <c r="J8175" s="5">
        <v>3770.16867</v>
      </c>
      <c r="K8175" s="26">
        <v>0.21</v>
      </c>
    </row>
    <row r="8176" spans="1:11">
      <c r="A8176" s="4">
        <v>88953</v>
      </c>
      <c r="B8176" t="s">
        <v>5184</v>
      </c>
      <c r="C8176" s="5">
        <f>IF($F$2=0," - ",Tabla1[[#This Row],[Base Precio de Lista neto]])</f>
        <v>2499.8696</v>
      </c>
      <c r="D8176" s="5">
        <f>IF($F$2=0," - ",Tabla1[[#This Row],[Base Precio de Lista neto]]*(1-$F$2))</f>
        <v>1749.9087199999999</v>
      </c>
      <c r="E8176" s="5">
        <f>IF($F$2=0," - ",Tabla1[[#This Row],[Base para Mejor precio]]*(1-$F$2))</f>
        <v>1574.9178479999998</v>
      </c>
      <c r="F8176" s="4" t="s">
        <v>6</v>
      </c>
      <c r="G8176" s="16" t="s">
        <v>5696</v>
      </c>
      <c r="H8176" s="5">
        <f>IFERROR(IF($F$3=0,"-",Tabla1[[#This Row],[Precio de Cliente neto]]*(1+$F$3)),"-")</f>
        <v>2624.8630800000001</v>
      </c>
      <c r="I8176" s="5">
        <v>2499.8696</v>
      </c>
      <c r="J8176" s="5">
        <v>2249.8826399999998</v>
      </c>
      <c r="K8176" s="26">
        <v>0.21</v>
      </c>
    </row>
    <row r="8177" spans="1:11">
      <c r="A8177" s="4">
        <v>88954</v>
      </c>
      <c r="B8177" t="s">
        <v>5185</v>
      </c>
      <c r="C8177" s="5">
        <f>IF($F$2=0," - ",Tabla1[[#This Row],[Base Precio de Lista neto]])</f>
        <v>3561.3932</v>
      </c>
      <c r="D8177" s="5">
        <f>IF($F$2=0," - ",Tabla1[[#This Row],[Base Precio de Lista neto]]*(1-$F$2))</f>
        <v>2492.9752399999998</v>
      </c>
      <c r="E8177" s="5">
        <f>IF($F$2=0," - ",Tabla1[[#This Row],[Base para Mejor precio]]*(1-$F$2))</f>
        <v>2243.6777160000001</v>
      </c>
      <c r="F8177" s="4" t="s">
        <v>6</v>
      </c>
      <c r="G8177" s="16" t="s">
        <v>5696</v>
      </c>
      <c r="H8177" s="5">
        <f>IFERROR(IF($F$3=0,"-",Tabla1[[#This Row],[Precio de Cliente neto]]*(1+$F$3)),"-")</f>
        <v>3739.4628599999996</v>
      </c>
      <c r="I8177" s="5">
        <v>3561.3932</v>
      </c>
      <c r="J8177" s="5">
        <v>3205.2538800000002</v>
      </c>
      <c r="K8177" s="26">
        <v>0.21</v>
      </c>
    </row>
    <row r="8178" spans="1:11">
      <c r="A8178" s="4">
        <v>88955</v>
      </c>
      <c r="B8178" t="s">
        <v>5186</v>
      </c>
      <c r="C8178" s="5">
        <f>IF($F$2=0," - ",Tabla1[[#This Row],[Base Precio de Lista neto]])</f>
        <v>5311.2434999999996</v>
      </c>
      <c r="D8178" s="5">
        <f>IF($F$2=0," - ",Tabla1[[#This Row],[Base Precio de Lista neto]]*(1-$F$2))</f>
        <v>3717.8704499999994</v>
      </c>
      <c r="E8178" s="5">
        <f>IF($F$2=0," - ",Tabla1[[#This Row],[Base para Mejor precio]]*(1-$F$2))</f>
        <v>3346.0834050000003</v>
      </c>
      <c r="F8178" s="4" t="s">
        <v>6</v>
      </c>
      <c r="G8178" s="16" t="s">
        <v>5696</v>
      </c>
      <c r="H8178" s="5">
        <f>IFERROR(IF($F$3=0,"-",Tabla1[[#This Row],[Precio de Cliente neto]]*(1+$F$3)),"-")</f>
        <v>5576.8056749999996</v>
      </c>
      <c r="I8178" s="5">
        <v>5311.2434999999996</v>
      </c>
      <c r="J8178" s="5">
        <v>4780.1191500000004</v>
      </c>
      <c r="K8178" s="26">
        <v>0.21</v>
      </c>
    </row>
    <row r="8179" spans="1:11">
      <c r="A8179" s="4">
        <v>88956</v>
      </c>
      <c r="B8179" t="s">
        <v>5187</v>
      </c>
      <c r="C8179" s="5">
        <f>IF($F$2=0," - ",Tabla1[[#This Row],[Base Precio de Lista neto]])</f>
        <v>1598.5065</v>
      </c>
      <c r="D8179" s="5">
        <f>IF($F$2=0," - ",Tabla1[[#This Row],[Base Precio de Lista neto]]*(1-$F$2))</f>
        <v>1118.9545499999999</v>
      </c>
      <c r="E8179" s="5">
        <f>IF($F$2=0," - ",Tabla1[[#This Row],[Base para Mejor precio]]*(1-$F$2))</f>
        <v>1007.059095</v>
      </c>
      <c r="F8179" s="4" t="s">
        <v>6</v>
      </c>
      <c r="G8179" s="16" t="s">
        <v>5696</v>
      </c>
      <c r="H8179" s="5">
        <f>IFERROR(IF($F$3=0,"-",Tabla1[[#This Row],[Precio de Cliente neto]]*(1+$F$3)),"-")</f>
        <v>1678.4318249999999</v>
      </c>
      <c r="I8179" s="5">
        <v>1598.5065</v>
      </c>
      <c r="J8179" s="5">
        <v>1438.6558500000001</v>
      </c>
      <c r="K8179" s="26">
        <v>0.21</v>
      </c>
    </row>
    <row r="8180" spans="1:11">
      <c r="A8180" s="4">
        <v>88957</v>
      </c>
      <c r="B8180" t="s">
        <v>5188</v>
      </c>
      <c r="C8180" s="5">
        <f>IF($F$2=0," - ",Tabla1[[#This Row],[Base Precio de Lista neto]])</f>
        <v>1893.9502</v>
      </c>
      <c r="D8180" s="5">
        <f>IF($F$2=0," - ",Tabla1[[#This Row],[Base Precio de Lista neto]]*(1-$F$2))</f>
        <v>1325.76514</v>
      </c>
      <c r="E8180" s="5">
        <f>IF($F$2=0," - ",Tabla1[[#This Row],[Base para Mejor precio]]*(1-$F$2))</f>
        <v>1193.1886259999999</v>
      </c>
      <c r="F8180" s="4" t="s">
        <v>6</v>
      </c>
      <c r="G8180" s="16" t="s">
        <v>5696</v>
      </c>
      <c r="H8180" s="5">
        <f>IFERROR(IF($F$3=0,"-",Tabla1[[#This Row],[Precio de Cliente neto]]*(1+$F$3)),"-")</f>
        <v>1988.64771</v>
      </c>
      <c r="I8180" s="5">
        <v>1893.9502</v>
      </c>
      <c r="J8180" s="5">
        <v>1704.5551800000001</v>
      </c>
      <c r="K8180" s="26">
        <v>0.21</v>
      </c>
    </row>
    <row r="8181" spans="1:11">
      <c r="A8181" s="4">
        <v>88958</v>
      </c>
      <c r="B8181" t="s">
        <v>5189</v>
      </c>
      <c r="C8181" s="5">
        <f>IF($F$2=0," - ",Tabla1[[#This Row],[Base Precio de Lista neto]])</f>
        <v>3022.8575000000001</v>
      </c>
      <c r="D8181" s="5">
        <f>IF($F$2=0," - ",Tabla1[[#This Row],[Base Precio de Lista neto]]*(1-$F$2))</f>
        <v>2116.0002500000001</v>
      </c>
      <c r="E8181" s="5">
        <f>IF($F$2=0," - ",Tabla1[[#This Row],[Base para Mejor precio]]*(1-$F$2))</f>
        <v>1904.4002249999999</v>
      </c>
      <c r="F8181" s="4" t="s">
        <v>6</v>
      </c>
      <c r="G8181" s="16" t="s">
        <v>5696</v>
      </c>
      <c r="H8181" s="5">
        <f>IFERROR(IF($F$3=0,"-",Tabla1[[#This Row],[Precio de Cliente neto]]*(1+$F$3)),"-")</f>
        <v>3174.0003750000001</v>
      </c>
      <c r="I8181" s="5">
        <v>3022.8575000000001</v>
      </c>
      <c r="J8181" s="5">
        <v>2720.5717500000001</v>
      </c>
      <c r="K8181" s="26">
        <v>0.21</v>
      </c>
    </row>
    <row r="8182" spans="1:11">
      <c r="A8182" s="4">
        <v>88959</v>
      </c>
      <c r="B8182" t="s">
        <v>5679</v>
      </c>
      <c r="C8182" s="5">
        <f>IF($F$2=0," - ",Tabla1[[#This Row],[Base Precio de Lista neto]])</f>
        <v>9789.5526000000009</v>
      </c>
      <c r="D8182" s="5">
        <f>IF($F$2=0," - ",Tabla1[[#This Row],[Base Precio de Lista neto]]*(1-$F$2))</f>
        <v>6852.6868199999999</v>
      </c>
      <c r="E8182" s="5">
        <f>IF($F$2=0," - ",Tabla1[[#This Row],[Base para Mejor precio]]*(1-$F$2))</f>
        <v>6167.418138</v>
      </c>
      <c r="F8182" s="4" t="s">
        <v>6</v>
      </c>
      <c r="G8182" s="16" t="s">
        <v>5696</v>
      </c>
      <c r="H8182" s="5">
        <f>IFERROR(IF($F$3=0,"-",Tabla1[[#This Row],[Precio de Cliente neto]]*(1+$F$3)),"-")</f>
        <v>10279.03023</v>
      </c>
      <c r="I8182" s="5">
        <v>9789.5526000000009</v>
      </c>
      <c r="J8182" s="5">
        <v>8810.5973400000003</v>
      </c>
      <c r="K8182" s="26">
        <v>0.21</v>
      </c>
    </row>
    <row r="8183" spans="1:11">
      <c r="A8183" s="4">
        <v>88960</v>
      </c>
      <c r="B8183" t="s">
        <v>5680</v>
      </c>
      <c r="C8183" s="5">
        <f>IF($F$2=0," - ",Tabla1[[#This Row],[Base Precio de Lista neto]])</f>
        <v>11517.636500000001</v>
      </c>
      <c r="D8183" s="5">
        <f>IF($F$2=0," - ",Tabla1[[#This Row],[Base Precio de Lista neto]]*(1-$F$2))</f>
        <v>8062.34555</v>
      </c>
      <c r="E8183" s="5">
        <f>IF($F$2=0," - ",Tabla1[[#This Row],[Base para Mejor precio]]*(1-$F$2))</f>
        <v>7256.1109949999991</v>
      </c>
      <c r="F8183" s="4" t="s">
        <v>6</v>
      </c>
      <c r="G8183" s="16" t="s">
        <v>5696</v>
      </c>
      <c r="H8183" s="5">
        <f>IFERROR(IF($F$3=0,"-",Tabla1[[#This Row],[Precio de Cliente neto]]*(1+$F$3)),"-")</f>
        <v>12093.518325000001</v>
      </c>
      <c r="I8183" s="5">
        <v>11517.636500000001</v>
      </c>
      <c r="J8183" s="5">
        <v>10365.87285</v>
      </c>
      <c r="K8183" s="26">
        <v>0.21</v>
      </c>
    </row>
    <row r="8184" spans="1:11">
      <c r="A8184" s="4">
        <v>88961</v>
      </c>
      <c r="B8184" t="s">
        <v>5681</v>
      </c>
      <c r="C8184" s="5">
        <f>IF($F$2=0," - ",Tabla1[[#This Row],[Base Precio de Lista neto]])</f>
        <v>17939.647099999998</v>
      </c>
      <c r="D8184" s="5">
        <f>IF($F$2=0," - ",Tabla1[[#This Row],[Base Precio de Lista neto]]*(1-$F$2))</f>
        <v>12557.752969999998</v>
      </c>
      <c r="E8184" s="5">
        <f>IF($F$2=0," - ",Tabla1[[#This Row],[Base para Mejor precio]]*(1-$F$2))</f>
        <v>11301.977672999999</v>
      </c>
      <c r="F8184" s="4" t="s">
        <v>6</v>
      </c>
      <c r="G8184" s="16" t="s">
        <v>5696</v>
      </c>
      <c r="H8184" s="5">
        <f>IFERROR(IF($F$3=0,"-",Tabla1[[#This Row],[Precio de Cliente neto]]*(1+$F$3)),"-")</f>
        <v>18836.629454999995</v>
      </c>
      <c r="I8184" s="5">
        <v>17939.647099999998</v>
      </c>
      <c r="J8184" s="5">
        <v>16145.68239</v>
      </c>
      <c r="K8184" s="26">
        <v>0.21</v>
      </c>
    </row>
    <row r="8185" spans="1:11">
      <c r="A8185" s="4">
        <v>88962</v>
      </c>
      <c r="B8185" t="s">
        <v>5190</v>
      </c>
      <c r="C8185" s="5">
        <f>IF($F$2=0," - ",Tabla1[[#This Row],[Base Precio de Lista neto]])</f>
        <v>6675.4750999999997</v>
      </c>
      <c r="D8185" s="5">
        <f>IF($F$2=0," - ",Tabla1[[#This Row],[Base Precio de Lista neto]]*(1-$F$2))</f>
        <v>4672.8325699999996</v>
      </c>
      <c r="E8185" s="5">
        <f>IF($F$2=0," - ",Tabla1[[#This Row],[Base para Mejor precio]]*(1-$F$2))</f>
        <v>4205.5493129999995</v>
      </c>
      <c r="F8185" s="4" t="s">
        <v>6</v>
      </c>
      <c r="G8185" s="16" t="s">
        <v>5696</v>
      </c>
      <c r="H8185" s="5">
        <f>IFERROR(IF($F$3=0,"-",Tabla1[[#This Row],[Precio de Cliente neto]]*(1+$F$3)),"-")</f>
        <v>7009.2488549999998</v>
      </c>
      <c r="I8185" s="5">
        <v>6675.4750999999997</v>
      </c>
      <c r="J8185" s="5">
        <v>6007.9275900000002</v>
      </c>
      <c r="K8185" s="26">
        <v>0.21</v>
      </c>
    </row>
    <row r="8186" spans="1:11">
      <c r="A8186" s="4">
        <v>88963</v>
      </c>
      <c r="B8186" t="s">
        <v>5191</v>
      </c>
      <c r="C8186" s="5">
        <f>IF($F$2=0," - ",Tabla1[[#This Row],[Base Precio de Lista neto]])</f>
        <v>6675.4750999999997</v>
      </c>
      <c r="D8186" s="5">
        <f>IF($F$2=0," - ",Tabla1[[#This Row],[Base Precio de Lista neto]]*(1-$F$2))</f>
        <v>4672.8325699999996</v>
      </c>
      <c r="E8186" s="5">
        <f>IF($F$2=0," - ",Tabla1[[#This Row],[Base para Mejor precio]]*(1-$F$2))</f>
        <v>4205.5493129999995</v>
      </c>
      <c r="F8186" s="4" t="s">
        <v>6</v>
      </c>
      <c r="G8186" s="16" t="s">
        <v>5696</v>
      </c>
      <c r="H8186" s="5">
        <f>IFERROR(IF($F$3=0,"-",Tabla1[[#This Row],[Precio de Cliente neto]]*(1+$F$3)),"-")</f>
        <v>7009.2488549999998</v>
      </c>
      <c r="I8186" s="5">
        <v>6675.4750999999997</v>
      </c>
      <c r="J8186" s="5">
        <v>6007.9275900000002</v>
      </c>
      <c r="K8186" s="26">
        <v>0.21</v>
      </c>
    </row>
    <row r="8187" spans="1:11">
      <c r="A8187" s="4">
        <v>88964</v>
      </c>
      <c r="B8187" t="s">
        <v>5192</v>
      </c>
      <c r="C8187" s="5">
        <f>IF($F$2=0," - ",Tabla1[[#This Row],[Base Precio de Lista neto]])</f>
        <v>6675.4750999999997</v>
      </c>
      <c r="D8187" s="5">
        <f>IF($F$2=0," - ",Tabla1[[#This Row],[Base Precio de Lista neto]]*(1-$F$2))</f>
        <v>4672.8325699999996</v>
      </c>
      <c r="E8187" s="5">
        <f>IF($F$2=0," - ",Tabla1[[#This Row],[Base para Mejor precio]]*(1-$F$2))</f>
        <v>4205.5493129999995</v>
      </c>
      <c r="F8187" s="4" t="s">
        <v>6</v>
      </c>
      <c r="G8187" s="16" t="s">
        <v>5696</v>
      </c>
      <c r="H8187" s="5">
        <f>IFERROR(IF($F$3=0,"-",Tabla1[[#This Row],[Precio de Cliente neto]]*(1+$F$3)),"-")</f>
        <v>7009.2488549999998</v>
      </c>
      <c r="I8187" s="5">
        <v>6675.4750999999997</v>
      </c>
      <c r="J8187" s="5">
        <v>6007.9275900000002</v>
      </c>
      <c r="K8187" s="26">
        <v>0.21</v>
      </c>
    </row>
    <row r="8188" spans="1:11">
      <c r="A8188" s="4">
        <v>88965</v>
      </c>
      <c r="B8188" t="s">
        <v>5193</v>
      </c>
      <c r="C8188" s="5">
        <f>IF($F$2=0," - ",Tabla1[[#This Row],[Base Precio de Lista neto]])</f>
        <v>10461.299300000001</v>
      </c>
      <c r="D8188" s="5">
        <f>IF($F$2=0," - ",Tabla1[[#This Row],[Base Precio de Lista neto]]*(1-$F$2))</f>
        <v>7322.9095099999995</v>
      </c>
      <c r="E8188" s="5">
        <f>IF($F$2=0," - ",Tabla1[[#This Row],[Base para Mejor precio]]*(1-$F$2))</f>
        <v>6590.6185589999995</v>
      </c>
      <c r="F8188" s="4" t="s">
        <v>6</v>
      </c>
      <c r="G8188" s="16" t="s">
        <v>5696</v>
      </c>
      <c r="H8188" s="5">
        <f>IFERROR(IF($F$3=0,"-",Tabla1[[#This Row],[Precio de Cliente neto]]*(1+$F$3)),"-")</f>
        <v>10984.364265</v>
      </c>
      <c r="I8188" s="5">
        <v>10461.299300000001</v>
      </c>
      <c r="J8188" s="5">
        <v>9415.1693699999996</v>
      </c>
      <c r="K8188" s="26">
        <v>0.21</v>
      </c>
    </row>
    <row r="8189" spans="1:11">
      <c r="A8189" s="4">
        <v>88966</v>
      </c>
      <c r="B8189" t="s">
        <v>5194</v>
      </c>
      <c r="C8189" s="5">
        <f>IF($F$2=0," - ",Tabla1[[#This Row],[Base Precio de Lista neto]])</f>
        <v>10461.299300000001</v>
      </c>
      <c r="D8189" s="5">
        <f>IF($F$2=0," - ",Tabla1[[#This Row],[Base Precio de Lista neto]]*(1-$F$2))</f>
        <v>7322.9095099999995</v>
      </c>
      <c r="E8189" s="5">
        <f>IF($F$2=0," - ",Tabla1[[#This Row],[Base para Mejor precio]]*(1-$F$2))</f>
        <v>6590.6185589999995</v>
      </c>
      <c r="F8189" s="4" t="s">
        <v>6</v>
      </c>
      <c r="G8189" s="16" t="s">
        <v>5696</v>
      </c>
      <c r="H8189" s="5">
        <f>IFERROR(IF($F$3=0,"-",Tabla1[[#This Row],[Precio de Cliente neto]]*(1+$F$3)),"-")</f>
        <v>10984.364265</v>
      </c>
      <c r="I8189" s="5">
        <v>10461.299300000001</v>
      </c>
      <c r="J8189" s="5">
        <v>9415.1693699999996</v>
      </c>
      <c r="K8189" s="26">
        <v>0.21</v>
      </c>
    </row>
    <row r="8190" spans="1:11">
      <c r="A8190" s="4">
        <v>88967</v>
      </c>
      <c r="B8190" t="s">
        <v>5195</v>
      </c>
      <c r="C8190" s="5">
        <f>IF($F$2=0," - ",Tabla1[[#This Row],[Base Precio de Lista neto]])</f>
        <v>10461.299300000001</v>
      </c>
      <c r="D8190" s="5">
        <f>IF($F$2=0," - ",Tabla1[[#This Row],[Base Precio de Lista neto]]*(1-$F$2))</f>
        <v>7322.9095099999995</v>
      </c>
      <c r="E8190" s="5">
        <f>IF($F$2=0," - ",Tabla1[[#This Row],[Base para Mejor precio]]*(1-$F$2))</f>
        <v>6590.6185589999995</v>
      </c>
      <c r="F8190" s="4" t="s">
        <v>6</v>
      </c>
      <c r="G8190" s="16" t="s">
        <v>5696</v>
      </c>
      <c r="H8190" s="5">
        <f>IFERROR(IF($F$3=0,"-",Tabla1[[#This Row],[Precio de Cliente neto]]*(1+$F$3)),"-")</f>
        <v>10984.364265</v>
      </c>
      <c r="I8190" s="5">
        <v>10461.299300000001</v>
      </c>
      <c r="J8190" s="5">
        <v>9415.1693699999996</v>
      </c>
      <c r="K8190" s="26">
        <v>0.21</v>
      </c>
    </row>
    <row r="8191" spans="1:11">
      <c r="A8191" s="4">
        <v>88968</v>
      </c>
      <c r="B8191" t="s">
        <v>5196</v>
      </c>
      <c r="C8191" s="5">
        <f>IF($F$2=0," - ",Tabla1[[#This Row],[Base Precio de Lista neto]])</f>
        <v>10461.299300000001</v>
      </c>
      <c r="D8191" s="5">
        <f>IF($F$2=0," - ",Tabla1[[#This Row],[Base Precio de Lista neto]]*(1-$F$2))</f>
        <v>7322.9095099999995</v>
      </c>
      <c r="E8191" s="5">
        <f>IF($F$2=0," - ",Tabla1[[#This Row],[Base para Mejor precio]]*(1-$F$2))</f>
        <v>6590.6185589999995</v>
      </c>
      <c r="F8191" s="4" t="s">
        <v>6</v>
      </c>
      <c r="G8191" s="16" t="s">
        <v>5696</v>
      </c>
      <c r="H8191" s="5">
        <f>IFERROR(IF($F$3=0,"-",Tabla1[[#This Row],[Precio de Cliente neto]]*(1+$F$3)),"-")</f>
        <v>10984.364265</v>
      </c>
      <c r="I8191" s="5">
        <v>10461.299300000001</v>
      </c>
      <c r="J8191" s="5">
        <v>9415.1693699999996</v>
      </c>
      <c r="K8191" s="26">
        <v>0.21</v>
      </c>
    </row>
    <row r="8192" spans="1:11">
      <c r="A8192" s="4">
        <v>88969</v>
      </c>
      <c r="B8192" t="s">
        <v>5197</v>
      </c>
      <c r="C8192" s="5">
        <f>IF($F$2=0," - ",Tabla1[[#This Row],[Base Precio de Lista neto]])</f>
        <v>14345.602800000001</v>
      </c>
      <c r="D8192" s="5">
        <f>IF($F$2=0," - ",Tabla1[[#This Row],[Base Precio de Lista neto]]*(1-$F$2))</f>
        <v>10041.92196</v>
      </c>
      <c r="E8192" s="5">
        <f>IF($F$2=0," - ",Tabla1[[#This Row],[Base para Mejor precio]]*(1-$F$2))</f>
        <v>9037.7297639999997</v>
      </c>
      <c r="F8192" s="4" t="s">
        <v>6</v>
      </c>
      <c r="G8192" s="16" t="s">
        <v>5696</v>
      </c>
      <c r="H8192" s="5">
        <f>IFERROR(IF($F$3=0,"-",Tabla1[[#This Row],[Precio de Cliente neto]]*(1+$F$3)),"-")</f>
        <v>15062.88294</v>
      </c>
      <c r="I8192" s="5">
        <v>14345.602800000001</v>
      </c>
      <c r="J8192" s="5">
        <v>12911.042520000001</v>
      </c>
      <c r="K8192" s="26">
        <v>0.21</v>
      </c>
    </row>
    <row r="8193" spans="1:11">
      <c r="A8193" s="4">
        <v>88970</v>
      </c>
      <c r="B8193" t="s">
        <v>5198</v>
      </c>
      <c r="C8193" s="5">
        <f>IF($F$2=0," - ",Tabla1[[#This Row],[Base Precio de Lista neto]])</f>
        <v>14345.602800000001</v>
      </c>
      <c r="D8193" s="5">
        <f>IF($F$2=0," - ",Tabla1[[#This Row],[Base Precio de Lista neto]]*(1-$F$2))</f>
        <v>10041.92196</v>
      </c>
      <c r="E8193" s="5">
        <f>IF($F$2=0," - ",Tabla1[[#This Row],[Base para Mejor precio]]*(1-$F$2))</f>
        <v>9037.7297639999997</v>
      </c>
      <c r="F8193" s="4" t="s">
        <v>6</v>
      </c>
      <c r="G8193" s="16" t="s">
        <v>5696</v>
      </c>
      <c r="H8193" s="5">
        <f>IFERROR(IF($F$3=0,"-",Tabla1[[#This Row],[Precio de Cliente neto]]*(1+$F$3)),"-")</f>
        <v>15062.88294</v>
      </c>
      <c r="I8193" s="5">
        <v>14345.602800000001</v>
      </c>
      <c r="J8193" s="5">
        <v>12911.042520000001</v>
      </c>
      <c r="K8193" s="26">
        <v>0.21</v>
      </c>
    </row>
    <row r="8194" spans="1:11">
      <c r="A8194" s="4">
        <v>88971</v>
      </c>
      <c r="B8194" t="s">
        <v>5199</v>
      </c>
      <c r="C8194" s="5">
        <f>IF($F$2=0," - ",Tabla1[[#This Row],[Base Precio de Lista neto]])</f>
        <v>14345.602800000001</v>
      </c>
      <c r="D8194" s="5">
        <f>IF($F$2=0," - ",Tabla1[[#This Row],[Base Precio de Lista neto]]*(1-$F$2))</f>
        <v>10041.92196</v>
      </c>
      <c r="E8194" s="5">
        <f>IF($F$2=0," - ",Tabla1[[#This Row],[Base para Mejor precio]]*(1-$F$2))</f>
        <v>9037.7297639999997</v>
      </c>
      <c r="F8194" s="4" t="s">
        <v>6</v>
      </c>
      <c r="G8194" s="16" t="s">
        <v>5696</v>
      </c>
      <c r="H8194" s="5">
        <f>IFERROR(IF($F$3=0,"-",Tabla1[[#This Row],[Precio de Cliente neto]]*(1+$F$3)),"-")</f>
        <v>15062.88294</v>
      </c>
      <c r="I8194" s="5">
        <v>14345.602800000001</v>
      </c>
      <c r="J8194" s="5">
        <v>12911.042520000001</v>
      </c>
      <c r="K8194" s="26">
        <v>0.21</v>
      </c>
    </row>
    <row r="8195" spans="1:11">
      <c r="A8195" s="4">
        <v>88972</v>
      </c>
      <c r="B8195" t="s">
        <v>5200</v>
      </c>
      <c r="C8195" s="5">
        <f>IF($F$2=0," - ",Tabla1[[#This Row],[Base Precio de Lista neto]])</f>
        <v>14345.602800000001</v>
      </c>
      <c r="D8195" s="5">
        <f>IF($F$2=0," - ",Tabla1[[#This Row],[Base Precio de Lista neto]]*(1-$F$2))</f>
        <v>10041.92196</v>
      </c>
      <c r="E8195" s="5">
        <f>IF($F$2=0," - ",Tabla1[[#This Row],[Base para Mejor precio]]*(1-$F$2))</f>
        <v>9037.7297639999997</v>
      </c>
      <c r="F8195" s="4" t="s">
        <v>6</v>
      </c>
      <c r="G8195" s="16" t="s">
        <v>5696</v>
      </c>
      <c r="H8195" s="5">
        <f>IFERROR(IF($F$3=0,"-",Tabla1[[#This Row],[Precio de Cliente neto]]*(1+$F$3)),"-")</f>
        <v>15062.88294</v>
      </c>
      <c r="I8195" s="5">
        <v>14345.602800000001</v>
      </c>
      <c r="J8195" s="5">
        <v>12911.042520000001</v>
      </c>
      <c r="K8195" s="26">
        <v>0.21</v>
      </c>
    </row>
    <row r="8196" spans="1:11">
      <c r="A8196" s="4">
        <v>88973</v>
      </c>
      <c r="B8196" t="s">
        <v>5201</v>
      </c>
      <c r="C8196" s="5">
        <f>IF($F$2=0," - ",Tabla1[[#This Row],[Base Precio de Lista neto]])</f>
        <v>14345.602800000001</v>
      </c>
      <c r="D8196" s="5">
        <f>IF($F$2=0," - ",Tabla1[[#This Row],[Base Precio de Lista neto]]*(1-$F$2))</f>
        <v>10041.92196</v>
      </c>
      <c r="E8196" s="5">
        <f>IF($F$2=0," - ",Tabla1[[#This Row],[Base para Mejor precio]]*(1-$F$2))</f>
        <v>9037.7297639999997</v>
      </c>
      <c r="F8196" s="4" t="s">
        <v>6</v>
      </c>
      <c r="G8196" s="16" t="s">
        <v>5696</v>
      </c>
      <c r="H8196" s="5">
        <f>IFERROR(IF($F$3=0,"-",Tabla1[[#This Row],[Precio de Cliente neto]]*(1+$F$3)),"-")</f>
        <v>15062.88294</v>
      </c>
      <c r="I8196" s="5">
        <v>14345.602800000001</v>
      </c>
      <c r="J8196" s="5">
        <v>12911.042520000001</v>
      </c>
      <c r="K8196" s="26">
        <v>0.21</v>
      </c>
    </row>
    <row r="8197" spans="1:11">
      <c r="A8197" s="4">
        <v>88974</v>
      </c>
      <c r="B8197" t="s">
        <v>5202</v>
      </c>
      <c r="C8197" s="5">
        <f>IF($F$2=0," - ",Tabla1[[#This Row],[Base Precio de Lista neto]])</f>
        <v>5150.5671000000002</v>
      </c>
      <c r="D8197" s="5">
        <f>IF($F$2=0," - ",Tabla1[[#This Row],[Base Precio de Lista neto]]*(1-$F$2))</f>
        <v>3605.3969699999998</v>
      </c>
      <c r="E8197" s="5">
        <f>IF($F$2=0," - ",Tabla1[[#This Row],[Base para Mejor precio]]*(1-$F$2))</f>
        <v>3244.8572730000001</v>
      </c>
      <c r="F8197" s="4" t="s">
        <v>6</v>
      </c>
      <c r="G8197" s="16" t="s">
        <v>5696</v>
      </c>
      <c r="H8197" s="5">
        <f>IFERROR(IF($F$3=0,"-",Tabla1[[#This Row],[Precio de Cliente neto]]*(1+$F$3)),"-")</f>
        <v>5408.0954549999997</v>
      </c>
      <c r="I8197" s="5">
        <v>5150.5671000000002</v>
      </c>
      <c r="J8197" s="5">
        <v>4635.5103900000004</v>
      </c>
      <c r="K8197" s="26">
        <v>0.21</v>
      </c>
    </row>
    <row r="8198" spans="1:11">
      <c r="A8198" s="4">
        <v>88975</v>
      </c>
      <c r="B8198" t="s">
        <v>5203</v>
      </c>
      <c r="C8198" s="5">
        <f>IF($F$2=0," - ",Tabla1[[#This Row],[Base Precio de Lista neto]])</f>
        <v>5150.5671000000002</v>
      </c>
      <c r="D8198" s="5">
        <f>IF($F$2=0," - ",Tabla1[[#This Row],[Base Precio de Lista neto]]*(1-$F$2))</f>
        <v>3605.3969699999998</v>
      </c>
      <c r="E8198" s="5">
        <f>IF($F$2=0," - ",Tabla1[[#This Row],[Base para Mejor precio]]*(1-$F$2))</f>
        <v>3244.8572730000001</v>
      </c>
      <c r="F8198" s="4" t="s">
        <v>6</v>
      </c>
      <c r="G8198" s="16" t="s">
        <v>5696</v>
      </c>
      <c r="H8198" s="5">
        <f>IFERROR(IF($F$3=0,"-",Tabla1[[#This Row],[Precio de Cliente neto]]*(1+$F$3)),"-")</f>
        <v>5408.0954549999997</v>
      </c>
      <c r="I8198" s="5">
        <v>5150.5671000000002</v>
      </c>
      <c r="J8198" s="5">
        <v>4635.5103900000004</v>
      </c>
      <c r="K8198" s="26">
        <v>0.21</v>
      </c>
    </row>
    <row r="8199" spans="1:11">
      <c r="A8199" s="4">
        <v>88976</v>
      </c>
      <c r="B8199" t="s">
        <v>5204</v>
      </c>
      <c r="C8199" s="5">
        <f>IF($F$2=0," - ",Tabla1[[#This Row],[Base Precio de Lista neto]])</f>
        <v>5150.5671000000002</v>
      </c>
      <c r="D8199" s="5">
        <f>IF($F$2=0," - ",Tabla1[[#This Row],[Base Precio de Lista neto]]*(1-$F$2))</f>
        <v>3605.3969699999998</v>
      </c>
      <c r="E8199" s="5">
        <f>IF($F$2=0," - ",Tabla1[[#This Row],[Base para Mejor precio]]*(1-$F$2))</f>
        <v>3244.8572730000001</v>
      </c>
      <c r="F8199" s="4" t="s">
        <v>6</v>
      </c>
      <c r="G8199" s="16" t="s">
        <v>5696</v>
      </c>
      <c r="H8199" s="5">
        <f>IFERROR(IF($F$3=0,"-",Tabla1[[#This Row],[Precio de Cliente neto]]*(1+$F$3)),"-")</f>
        <v>5408.0954549999997</v>
      </c>
      <c r="I8199" s="5">
        <v>5150.5671000000002</v>
      </c>
      <c r="J8199" s="5">
        <v>4635.5103900000004</v>
      </c>
      <c r="K8199" s="26">
        <v>0.21</v>
      </c>
    </row>
    <row r="8200" spans="1:11">
      <c r="A8200" s="4">
        <v>88977</v>
      </c>
      <c r="B8200" t="s">
        <v>5205</v>
      </c>
      <c r="C8200" s="5">
        <f>IF($F$2=0," - ",Tabla1[[#This Row],[Base Precio de Lista neto]])</f>
        <v>6497.6803</v>
      </c>
      <c r="D8200" s="5">
        <f>IF($F$2=0," - ",Tabla1[[#This Row],[Base Precio de Lista neto]]*(1-$F$2))</f>
        <v>4548.3762099999994</v>
      </c>
      <c r="E8200" s="5">
        <f>IF($F$2=0," - ",Tabla1[[#This Row],[Base para Mejor precio]]*(1-$F$2))</f>
        <v>4093.5385889999998</v>
      </c>
      <c r="F8200" s="4" t="s">
        <v>6</v>
      </c>
      <c r="G8200" s="16" t="s">
        <v>5696</v>
      </c>
      <c r="H8200" s="5">
        <f>IFERROR(IF($F$3=0,"-",Tabla1[[#This Row],[Precio de Cliente neto]]*(1+$F$3)),"-")</f>
        <v>6822.5643149999996</v>
      </c>
      <c r="I8200" s="5">
        <v>6497.6803</v>
      </c>
      <c r="J8200" s="5">
        <v>5847.9122699999998</v>
      </c>
      <c r="K8200" s="26">
        <v>0.21</v>
      </c>
    </row>
    <row r="8201" spans="1:11">
      <c r="A8201" s="4">
        <v>88978</v>
      </c>
      <c r="B8201" t="s">
        <v>5206</v>
      </c>
      <c r="C8201" s="5">
        <f>IF($F$2=0," - ",Tabla1[[#This Row],[Base Precio de Lista neto]])</f>
        <v>6497.6803</v>
      </c>
      <c r="D8201" s="5">
        <f>IF($F$2=0," - ",Tabla1[[#This Row],[Base Precio de Lista neto]]*(1-$F$2))</f>
        <v>4548.3762099999994</v>
      </c>
      <c r="E8201" s="5">
        <f>IF($F$2=0," - ",Tabla1[[#This Row],[Base para Mejor precio]]*(1-$F$2))</f>
        <v>4093.5385889999998</v>
      </c>
      <c r="F8201" s="4" t="s">
        <v>6</v>
      </c>
      <c r="G8201" s="16" t="s">
        <v>5696</v>
      </c>
      <c r="H8201" s="5">
        <f>IFERROR(IF($F$3=0,"-",Tabla1[[#This Row],[Precio de Cliente neto]]*(1+$F$3)),"-")</f>
        <v>6822.5643149999996</v>
      </c>
      <c r="I8201" s="5">
        <v>6497.6803</v>
      </c>
      <c r="J8201" s="5">
        <v>5847.9122699999998</v>
      </c>
      <c r="K8201" s="26">
        <v>0.21</v>
      </c>
    </row>
    <row r="8202" spans="1:11">
      <c r="A8202" s="4">
        <v>88979</v>
      </c>
      <c r="B8202" t="s">
        <v>5207</v>
      </c>
      <c r="C8202" s="5">
        <f>IF($F$2=0," - ",Tabla1[[#This Row],[Base Precio de Lista neto]])</f>
        <v>6497.6803</v>
      </c>
      <c r="D8202" s="5">
        <f>IF($F$2=0," - ",Tabla1[[#This Row],[Base Precio de Lista neto]]*(1-$F$2))</f>
        <v>4548.3762099999994</v>
      </c>
      <c r="E8202" s="5">
        <f>IF($F$2=0," - ",Tabla1[[#This Row],[Base para Mejor precio]]*(1-$F$2))</f>
        <v>4093.5385889999998</v>
      </c>
      <c r="F8202" s="4" t="s">
        <v>6</v>
      </c>
      <c r="G8202" s="16" t="s">
        <v>5696</v>
      </c>
      <c r="H8202" s="5">
        <f>IFERROR(IF($F$3=0,"-",Tabla1[[#This Row],[Precio de Cliente neto]]*(1+$F$3)),"-")</f>
        <v>6822.5643149999996</v>
      </c>
      <c r="I8202" s="5">
        <v>6497.6803</v>
      </c>
      <c r="J8202" s="5">
        <v>5847.9122699999998</v>
      </c>
      <c r="K8202" s="26">
        <v>0.21</v>
      </c>
    </row>
    <row r="8203" spans="1:11">
      <c r="A8203" s="4">
        <v>88980</v>
      </c>
      <c r="B8203" t="s">
        <v>5208</v>
      </c>
      <c r="C8203" s="5">
        <f>IF($F$2=0," - ",Tabla1[[#This Row],[Base Precio de Lista neto]])</f>
        <v>6497.6803</v>
      </c>
      <c r="D8203" s="5">
        <f>IF($F$2=0," - ",Tabla1[[#This Row],[Base Precio de Lista neto]]*(1-$F$2))</f>
        <v>4548.3762099999994</v>
      </c>
      <c r="E8203" s="5">
        <f>IF($F$2=0," - ",Tabla1[[#This Row],[Base para Mejor precio]]*(1-$F$2))</f>
        <v>4093.5385889999998</v>
      </c>
      <c r="F8203" s="4" t="s">
        <v>6</v>
      </c>
      <c r="G8203" s="16" t="s">
        <v>5696</v>
      </c>
      <c r="H8203" s="5">
        <f>IFERROR(IF($F$3=0,"-",Tabla1[[#This Row],[Precio de Cliente neto]]*(1+$F$3)),"-")</f>
        <v>6822.5643149999996</v>
      </c>
      <c r="I8203" s="5">
        <v>6497.6803</v>
      </c>
      <c r="J8203" s="5">
        <v>5847.9122699999998</v>
      </c>
      <c r="K8203" s="26">
        <v>0.21</v>
      </c>
    </row>
    <row r="8204" spans="1:11">
      <c r="A8204" s="4">
        <v>88981</v>
      </c>
      <c r="B8204" t="s">
        <v>5209</v>
      </c>
      <c r="C8204" s="5">
        <f>IF($F$2=0," - ",Tabla1[[#This Row],[Base Precio de Lista neto]])</f>
        <v>13808.6168</v>
      </c>
      <c r="D8204" s="5">
        <f>IF($F$2=0," - ",Tabla1[[#This Row],[Base Precio de Lista neto]]*(1-$F$2))</f>
        <v>9666.0317599999998</v>
      </c>
      <c r="E8204" s="5">
        <f>IF($F$2=0," - ",Tabla1[[#This Row],[Base para Mejor precio]]*(1-$F$2))</f>
        <v>8699.4285839999993</v>
      </c>
      <c r="F8204" s="4" t="s">
        <v>6</v>
      </c>
      <c r="G8204" s="16" t="s">
        <v>5696</v>
      </c>
      <c r="H8204" s="5">
        <f>IFERROR(IF($F$3=0,"-",Tabla1[[#This Row],[Precio de Cliente neto]]*(1+$F$3)),"-")</f>
        <v>14499.047640000001</v>
      </c>
      <c r="I8204" s="5">
        <v>13808.6168</v>
      </c>
      <c r="J8204" s="5">
        <v>12427.75512</v>
      </c>
      <c r="K8204" s="26">
        <v>0.21</v>
      </c>
    </row>
    <row r="8205" spans="1:11">
      <c r="A8205" s="4">
        <v>88982</v>
      </c>
      <c r="B8205" t="s">
        <v>5210</v>
      </c>
      <c r="C8205" s="5">
        <f>IF($F$2=0," - ",Tabla1[[#This Row],[Base Precio de Lista neto]])</f>
        <v>13808.6168</v>
      </c>
      <c r="D8205" s="5">
        <f>IF($F$2=0," - ",Tabla1[[#This Row],[Base Precio de Lista neto]]*(1-$F$2))</f>
        <v>9666.0317599999998</v>
      </c>
      <c r="E8205" s="5">
        <f>IF($F$2=0," - ",Tabla1[[#This Row],[Base para Mejor precio]]*(1-$F$2))</f>
        <v>8699.4285839999993</v>
      </c>
      <c r="F8205" s="4" t="s">
        <v>6</v>
      </c>
      <c r="G8205" s="16" t="s">
        <v>5696</v>
      </c>
      <c r="H8205" s="5">
        <f>IFERROR(IF($F$3=0,"-",Tabla1[[#This Row],[Precio de Cliente neto]]*(1+$F$3)),"-")</f>
        <v>14499.047640000001</v>
      </c>
      <c r="I8205" s="5">
        <v>13808.6168</v>
      </c>
      <c r="J8205" s="5">
        <v>12427.75512</v>
      </c>
      <c r="K8205" s="26">
        <v>0.21</v>
      </c>
    </row>
    <row r="8206" spans="1:11">
      <c r="A8206" s="4">
        <v>88983</v>
      </c>
      <c r="B8206" t="s">
        <v>5211</v>
      </c>
      <c r="C8206" s="5">
        <f>IF($F$2=0," - ",Tabla1[[#This Row],[Base Precio de Lista neto]])</f>
        <v>13808.6168</v>
      </c>
      <c r="D8206" s="5">
        <f>IF($F$2=0," - ",Tabla1[[#This Row],[Base Precio de Lista neto]]*(1-$F$2))</f>
        <v>9666.0317599999998</v>
      </c>
      <c r="E8206" s="5">
        <f>IF($F$2=0," - ",Tabla1[[#This Row],[Base para Mejor precio]]*(1-$F$2))</f>
        <v>8699.4285839999993</v>
      </c>
      <c r="F8206" s="4" t="s">
        <v>6</v>
      </c>
      <c r="G8206" s="16" t="s">
        <v>5696</v>
      </c>
      <c r="H8206" s="5">
        <f>IFERROR(IF($F$3=0,"-",Tabla1[[#This Row],[Precio de Cliente neto]]*(1+$F$3)),"-")</f>
        <v>14499.047640000001</v>
      </c>
      <c r="I8206" s="5">
        <v>13808.6168</v>
      </c>
      <c r="J8206" s="5">
        <v>12427.75512</v>
      </c>
      <c r="K8206" s="26">
        <v>0.21</v>
      </c>
    </row>
    <row r="8207" spans="1:11">
      <c r="A8207" s="4">
        <v>88984</v>
      </c>
      <c r="B8207" t="s">
        <v>5212</v>
      </c>
      <c r="C8207" s="5">
        <f>IF($F$2=0," - ",Tabla1[[#This Row],[Base Precio de Lista neto]])</f>
        <v>13808.6168</v>
      </c>
      <c r="D8207" s="5">
        <f>IF($F$2=0," - ",Tabla1[[#This Row],[Base Precio de Lista neto]]*(1-$F$2))</f>
        <v>9666.0317599999998</v>
      </c>
      <c r="E8207" s="5">
        <f>IF($F$2=0," - ",Tabla1[[#This Row],[Base para Mejor precio]]*(1-$F$2))</f>
        <v>8699.4285839999993</v>
      </c>
      <c r="F8207" s="4" t="s">
        <v>6</v>
      </c>
      <c r="G8207" s="16" t="s">
        <v>5696</v>
      </c>
      <c r="H8207" s="5">
        <f>IFERROR(IF($F$3=0,"-",Tabla1[[#This Row],[Precio de Cliente neto]]*(1+$F$3)),"-")</f>
        <v>14499.047640000001</v>
      </c>
      <c r="I8207" s="5">
        <v>13808.6168</v>
      </c>
      <c r="J8207" s="5">
        <v>12427.75512</v>
      </c>
      <c r="K8207" s="26">
        <v>0.21</v>
      </c>
    </row>
    <row r="8208" spans="1:11">
      <c r="A8208" s="4">
        <v>88985</v>
      </c>
      <c r="B8208" t="s">
        <v>5213</v>
      </c>
      <c r="C8208" s="5">
        <f>IF($F$2=0," - ",Tabla1[[#This Row],[Base Precio de Lista neto]])</f>
        <v>13808.6168</v>
      </c>
      <c r="D8208" s="5">
        <f>IF($F$2=0," - ",Tabla1[[#This Row],[Base Precio de Lista neto]]*(1-$F$2))</f>
        <v>9666.0317599999998</v>
      </c>
      <c r="E8208" s="5">
        <f>IF($F$2=0," - ",Tabla1[[#This Row],[Base para Mejor precio]]*(1-$F$2))</f>
        <v>8699.4285839999993</v>
      </c>
      <c r="F8208" s="4" t="s">
        <v>6</v>
      </c>
      <c r="G8208" s="16" t="s">
        <v>5696</v>
      </c>
      <c r="H8208" s="5">
        <f>IFERROR(IF($F$3=0,"-",Tabla1[[#This Row],[Precio de Cliente neto]]*(1+$F$3)),"-")</f>
        <v>14499.047640000001</v>
      </c>
      <c r="I8208" s="5">
        <v>13808.6168</v>
      </c>
      <c r="J8208" s="5">
        <v>12427.75512</v>
      </c>
      <c r="K8208" s="26">
        <v>0.21</v>
      </c>
    </row>
    <row r="8209" spans="1:11">
      <c r="A8209" s="4">
        <v>88986</v>
      </c>
      <c r="B8209" t="s">
        <v>5214</v>
      </c>
      <c r="C8209" s="5">
        <f>IF($F$2=0," - ",Tabla1[[#This Row],[Base Precio de Lista neto]])</f>
        <v>2292.0210000000002</v>
      </c>
      <c r="D8209" s="5">
        <f>IF($F$2=0," - ",Tabla1[[#This Row],[Base Precio de Lista neto]]*(1-$F$2))</f>
        <v>1604.4147</v>
      </c>
      <c r="E8209" s="5">
        <f>IF($F$2=0," - ",Tabla1[[#This Row],[Base para Mejor precio]]*(1-$F$2))</f>
        <v>1443.9732300000001</v>
      </c>
      <c r="F8209" s="4" t="s">
        <v>6</v>
      </c>
      <c r="G8209" s="16" t="s">
        <v>5696</v>
      </c>
      <c r="H8209" s="5">
        <f>IFERROR(IF($F$3=0,"-",Tabla1[[#This Row],[Precio de Cliente neto]]*(1+$F$3)),"-")</f>
        <v>2406.6220499999999</v>
      </c>
      <c r="I8209" s="5">
        <v>2292.0210000000002</v>
      </c>
      <c r="J8209" s="5">
        <v>2062.8189000000002</v>
      </c>
      <c r="K8209" s="26">
        <v>0.21</v>
      </c>
    </row>
    <row r="8210" spans="1:11">
      <c r="A8210" s="4">
        <v>88987</v>
      </c>
      <c r="B8210" t="s">
        <v>5215</v>
      </c>
      <c r="C8210" s="5">
        <f>IF($F$2=0," - ",Tabla1[[#This Row],[Base Precio de Lista neto]])</f>
        <v>2235.0106999999998</v>
      </c>
      <c r="D8210" s="5">
        <f>IF($F$2=0," - ",Tabla1[[#This Row],[Base Precio de Lista neto]]*(1-$F$2))</f>
        <v>1564.5074899999997</v>
      </c>
      <c r="E8210" s="5">
        <f>IF($F$2=0," - ",Tabla1[[#This Row],[Base para Mejor precio]]*(1-$F$2))</f>
        <v>1408.0567409999999</v>
      </c>
      <c r="F8210" s="4" t="s">
        <v>6</v>
      </c>
      <c r="G8210" s="16" t="s">
        <v>5696</v>
      </c>
      <c r="H8210" s="5">
        <f>IFERROR(IF($F$3=0,"-",Tabla1[[#This Row],[Precio de Cliente neto]]*(1+$F$3)),"-")</f>
        <v>2346.7612349999995</v>
      </c>
      <c r="I8210" s="5">
        <v>2235.0106999999998</v>
      </c>
      <c r="J8210" s="5">
        <v>2011.50963</v>
      </c>
      <c r="K8210" s="26">
        <v>0.21</v>
      </c>
    </row>
    <row r="8211" spans="1:11">
      <c r="A8211" s="4">
        <v>88988</v>
      </c>
      <c r="B8211" t="s">
        <v>5216</v>
      </c>
      <c r="C8211" s="5">
        <f>IF($F$2=0," - ",Tabla1[[#This Row],[Base Precio de Lista neto]])</f>
        <v>2169.6988999999999</v>
      </c>
      <c r="D8211" s="5">
        <f>IF($F$2=0," - ",Tabla1[[#This Row],[Base Precio de Lista neto]]*(1-$F$2))</f>
        <v>1518.7892299999999</v>
      </c>
      <c r="E8211" s="5">
        <f>IF($F$2=0," - ",Tabla1[[#This Row],[Base para Mejor precio]]*(1-$F$2))</f>
        <v>1366.9103069999999</v>
      </c>
      <c r="F8211" s="4" t="s">
        <v>6</v>
      </c>
      <c r="G8211" s="16" t="s">
        <v>5696</v>
      </c>
      <c r="H8211" s="5">
        <f>IFERROR(IF($F$3=0,"-",Tabla1[[#This Row],[Precio de Cliente neto]]*(1+$F$3)),"-")</f>
        <v>2278.1838449999996</v>
      </c>
      <c r="I8211" s="5">
        <v>2169.6988999999999</v>
      </c>
      <c r="J8211" s="5">
        <v>1952.72901</v>
      </c>
      <c r="K8211" s="26">
        <v>0.21</v>
      </c>
    </row>
    <row r="8212" spans="1:11">
      <c r="A8212" s="4">
        <v>88989</v>
      </c>
      <c r="B8212" t="s">
        <v>5217</v>
      </c>
      <c r="C8212" s="5">
        <f>IF($F$2=0," - ",Tabla1[[#This Row],[Base Precio de Lista neto]])</f>
        <v>2939.4058</v>
      </c>
      <c r="D8212" s="5">
        <f>IF($F$2=0," - ",Tabla1[[#This Row],[Base Precio de Lista neto]]*(1-$F$2))</f>
        <v>2057.5840599999997</v>
      </c>
      <c r="E8212" s="5">
        <f>IF($F$2=0," - ",Tabla1[[#This Row],[Base para Mejor precio]]*(1-$F$2))</f>
        <v>1851.825654</v>
      </c>
      <c r="F8212" s="4" t="s">
        <v>6</v>
      </c>
      <c r="G8212" s="16" t="s">
        <v>5696</v>
      </c>
      <c r="H8212" s="5">
        <f>IFERROR(IF($F$3=0,"-",Tabla1[[#This Row],[Precio de Cliente neto]]*(1+$F$3)),"-")</f>
        <v>3086.3760899999997</v>
      </c>
      <c r="I8212" s="5">
        <v>2939.4058</v>
      </c>
      <c r="J8212" s="5">
        <v>2645.46522</v>
      </c>
      <c r="K8212" s="26">
        <v>0.21</v>
      </c>
    </row>
    <row r="8213" spans="1:11">
      <c r="A8213" s="4">
        <v>88990</v>
      </c>
      <c r="B8213" t="s">
        <v>5218</v>
      </c>
      <c r="C8213" s="5">
        <f>IF($F$2=0," - ",Tabla1[[#This Row],[Base Precio de Lista neto]])</f>
        <v>2820.1945999999998</v>
      </c>
      <c r="D8213" s="5">
        <f>IF($F$2=0," - ",Tabla1[[#This Row],[Base Precio de Lista neto]]*(1-$F$2))</f>
        <v>1974.1362199999996</v>
      </c>
      <c r="E8213" s="5">
        <f>IF($F$2=0," - ",Tabla1[[#This Row],[Base para Mejor precio]]*(1-$F$2))</f>
        <v>1776.7225979999998</v>
      </c>
      <c r="F8213" s="4" t="s">
        <v>6</v>
      </c>
      <c r="G8213" s="16" t="s">
        <v>5696</v>
      </c>
      <c r="H8213" s="5">
        <f>IFERROR(IF($F$3=0,"-",Tabla1[[#This Row],[Precio de Cliente neto]]*(1+$F$3)),"-")</f>
        <v>2961.2043299999996</v>
      </c>
      <c r="I8213" s="5">
        <v>2820.1945999999998</v>
      </c>
      <c r="J8213" s="5">
        <v>2538.1751399999998</v>
      </c>
      <c r="K8213" s="26">
        <v>0.21</v>
      </c>
    </row>
    <row r="8214" spans="1:11">
      <c r="A8214" s="4">
        <v>88991</v>
      </c>
      <c r="B8214" t="s">
        <v>5219</v>
      </c>
      <c r="C8214" s="5">
        <f>IF($F$2=0," - ",Tabla1[[#This Row],[Base Precio de Lista neto]])</f>
        <v>2644.9942000000001</v>
      </c>
      <c r="D8214" s="5">
        <f>IF($F$2=0," - ",Tabla1[[#This Row],[Base Precio de Lista neto]]*(1-$F$2))</f>
        <v>1851.49594</v>
      </c>
      <c r="E8214" s="5">
        <f>IF($F$2=0," - ",Tabla1[[#This Row],[Base para Mejor precio]]*(1-$F$2))</f>
        <v>1666.3463459999998</v>
      </c>
      <c r="F8214" s="4" t="s">
        <v>6</v>
      </c>
      <c r="G8214" s="16" t="s">
        <v>5696</v>
      </c>
      <c r="H8214" s="5">
        <f>IFERROR(IF($F$3=0,"-",Tabla1[[#This Row],[Precio de Cliente neto]]*(1+$F$3)),"-")</f>
        <v>2777.2439100000001</v>
      </c>
      <c r="I8214" s="5">
        <v>2644.9942000000001</v>
      </c>
      <c r="J8214" s="5">
        <v>2380.49478</v>
      </c>
      <c r="K8214" s="26">
        <v>0.21</v>
      </c>
    </row>
    <row r="8215" spans="1:11">
      <c r="A8215" s="4">
        <v>88992</v>
      </c>
      <c r="B8215" t="s">
        <v>5220</v>
      </c>
      <c r="C8215" s="5">
        <f>IF($F$2=0," - ",Tabla1[[#This Row],[Base Precio de Lista neto]])</f>
        <v>2549.1082999999999</v>
      </c>
      <c r="D8215" s="5">
        <f>IF($F$2=0," - ",Tabla1[[#This Row],[Base Precio de Lista neto]]*(1-$F$2))</f>
        <v>1784.3758099999998</v>
      </c>
      <c r="E8215" s="5">
        <f>IF($F$2=0," - ",Tabla1[[#This Row],[Base para Mejor precio]]*(1-$F$2))</f>
        <v>1605.9382289999999</v>
      </c>
      <c r="F8215" s="4" t="s">
        <v>6</v>
      </c>
      <c r="G8215" s="16" t="s">
        <v>5696</v>
      </c>
      <c r="H8215" s="5">
        <f>IFERROR(IF($F$3=0,"-",Tabla1[[#This Row],[Precio de Cliente neto]]*(1+$F$3)),"-")</f>
        <v>2676.5637149999998</v>
      </c>
      <c r="I8215" s="5">
        <v>2549.1082999999999</v>
      </c>
      <c r="J8215" s="5">
        <v>2294.1974700000001</v>
      </c>
      <c r="K8215" s="26">
        <v>0.21</v>
      </c>
    </row>
    <row r="8216" spans="1:11">
      <c r="A8216" s="4">
        <v>88993</v>
      </c>
      <c r="B8216" t="s">
        <v>5221</v>
      </c>
      <c r="C8216" s="5">
        <f>IF($F$2=0," - ",Tabla1[[#This Row],[Base Precio de Lista neto]])</f>
        <v>4115.9906000000001</v>
      </c>
      <c r="D8216" s="5">
        <f>IF($F$2=0," - ",Tabla1[[#This Row],[Base Precio de Lista neto]]*(1-$F$2))</f>
        <v>2881.1934200000001</v>
      </c>
      <c r="E8216" s="5">
        <f>IF($F$2=0," - ",Tabla1[[#This Row],[Base para Mejor precio]]*(1-$F$2))</f>
        <v>2593.0740780000001</v>
      </c>
      <c r="F8216" s="4" t="s">
        <v>6</v>
      </c>
      <c r="G8216" s="16" t="s">
        <v>5696</v>
      </c>
      <c r="H8216" s="5">
        <f>IFERROR(IF($F$3=0,"-",Tabla1[[#This Row],[Precio de Cliente neto]]*(1+$F$3)),"-")</f>
        <v>4321.7901300000003</v>
      </c>
      <c r="I8216" s="5">
        <v>4115.9906000000001</v>
      </c>
      <c r="J8216" s="5">
        <v>3704.3915400000001</v>
      </c>
      <c r="K8216" s="26">
        <v>0.21</v>
      </c>
    </row>
    <row r="8217" spans="1:11">
      <c r="A8217" s="4">
        <v>88994</v>
      </c>
      <c r="B8217" t="s">
        <v>5222</v>
      </c>
      <c r="C8217" s="5">
        <f>IF($F$2=0," - ",Tabla1[[#This Row],[Base Precio de Lista neto]])</f>
        <v>4115.9906000000001</v>
      </c>
      <c r="D8217" s="5">
        <f>IF($F$2=0," - ",Tabla1[[#This Row],[Base Precio de Lista neto]]*(1-$F$2))</f>
        <v>2881.1934200000001</v>
      </c>
      <c r="E8217" s="5">
        <f>IF($F$2=0," - ",Tabla1[[#This Row],[Base para Mejor precio]]*(1-$F$2))</f>
        <v>2593.0740780000001</v>
      </c>
      <c r="F8217" s="4" t="s">
        <v>6</v>
      </c>
      <c r="G8217" s="16" t="s">
        <v>5696</v>
      </c>
      <c r="H8217" s="5">
        <f>IFERROR(IF($F$3=0,"-",Tabla1[[#This Row],[Precio de Cliente neto]]*(1+$F$3)),"-")</f>
        <v>4321.7901300000003</v>
      </c>
      <c r="I8217" s="5">
        <v>4115.9906000000001</v>
      </c>
      <c r="J8217" s="5">
        <v>3704.3915400000001</v>
      </c>
      <c r="K8217" s="26">
        <v>0.21</v>
      </c>
    </row>
    <row r="8218" spans="1:11">
      <c r="A8218" s="4">
        <v>88995</v>
      </c>
      <c r="B8218" t="s">
        <v>5223</v>
      </c>
      <c r="C8218" s="5">
        <f>IF($F$2=0," - ",Tabla1[[#This Row],[Base Precio de Lista neto]])</f>
        <v>4701.1787999999997</v>
      </c>
      <c r="D8218" s="5">
        <f>IF($F$2=0," - ",Tabla1[[#This Row],[Base Precio de Lista neto]]*(1-$F$2))</f>
        <v>3290.8251599999994</v>
      </c>
      <c r="E8218" s="5">
        <f>IF($F$2=0," - ",Tabla1[[#This Row],[Base para Mejor precio]]*(1-$F$2))</f>
        <v>2961.7426439999999</v>
      </c>
      <c r="F8218" s="4" t="s">
        <v>6</v>
      </c>
      <c r="G8218" s="16" t="s">
        <v>5696</v>
      </c>
      <c r="H8218" s="5">
        <f>IFERROR(IF($F$3=0,"-",Tabla1[[#This Row],[Precio de Cliente neto]]*(1+$F$3)),"-")</f>
        <v>4936.2377399999987</v>
      </c>
      <c r="I8218" s="5">
        <v>4701.1787999999997</v>
      </c>
      <c r="J8218" s="5">
        <v>4231.0609199999999</v>
      </c>
      <c r="K8218" s="26">
        <v>0.21</v>
      </c>
    </row>
    <row r="8219" spans="1:11">
      <c r="A8219" s="4">
        <v>88996</v>
      </c>
      <c r="B8219" t="s">
        <v>5224</v>
      </c>
      <c r="C8219" s="5">
        <f>IF($F$2=0," - ",Tabla1[[#This Row],[Base Precio de Lista neto]])</f>
        <v>4115.9906000000001</v>
      </c>
      <c r="D8219" s="5">
        <f>IF($F$2=0," - ",Tabla1[[#This Row],[Base Precio de Lista neto]]*(1-$F$2))</f>
        <v>2881.1934200000001</v>
      </c>
      <c r="E8219" s="5">
        <f>IF($F$2=0," - ",Tabla1[[#This Row],[Base para Mejor precio]]*(1-$F$2))</f>
        <v>2593.0740780000001</v>
      </c>
      <c r="F8219" s="4" t="s">
        <v>6</v>
      </c>
      <c r="G8219" s="16" t="s">
        <v>5696</v>
      </c>
      <c r="H8219" s="5">
        <f>IFERROR(IF($F$3=0,"-",Tabla1[[#This Row],[Precio de Cliente neto]]*(1+$F$3)),"-")</f>
        <v>4321.7901300000003</v>
      </c>
      <c r="I8219" s="5">
        <v>4115.9906000000001</v>
      </c>
      <c r="J8219" s="5">
        <v>3704.3915400000001</v>
      </c>
      <c r="K8219" s="26">
        <v>0.21</v>
      </c>
    </row>
    <row r="8220" spans="1:11">
      <c r="A8220" s="4">
        <v>88997</v>
      </c>
      <c r="B8220" t="s">
        <v>5225</v>
      </c>
      <c r="C8220" s="5">
        <f>IF($F$2=0," - ",Tabla1[[#This Row],[Base Precio de Lista neto]])</f>
        <v>4115.9906000000001</v>
      </c>
      <c r="D8220" s="5">
        <f>IF($F$2=0," - ",Tabla1[[#This Row],[Base Precio de Lista neto]]*(1-$F$2))</f>
        <v>2881.1934200000001</v>
      </c>
      <c r="E8220" s="5">
        <f>IF($F$2=0," - ",Tabla1[[#This Row],[Base para Mejor precio]]*(1-$F$2))</f>
        <v>2593.0740780000001</v>
      </c>
      <c r="F8220" s="4" t="s">
        <v>6</v>
      </c>
      <c r="G8220" s="16" t="s">
        <v>5696</v>
      </c>
      <c r="H8220" s="5">
        <f>IFERROR(IF($F$3=0,"-",Tabla1[[#This Row],[Precio de Cliente neto]]*(1+$F$3)),"-")</f>
        <v>4321.7901300000003</v>
      </c>
      <c r="I8220" s="5">
        <v>4115.9906000000001</v>
      </c>
      <c r="J8220" s="5">
        <v>3704.3915400000001</v>
      </c>
      <c r="K8220" s="26">
        <v>0.21</v>
      </c>
    </row>
    <row r="8221" spans="1:11">
      <c r="A8221" s="4">
        <v>88998</v>
      </c>
      <c r="B8221" t="s">
        <v>5226</v>
      </c>
      <c r="C8221" s="5">
        <f>IF($F$2=0," - ",Tabla1[[#This Row],[Base Precio de Lista neto]])</f>
        <v>3220.8499000000002</v>
      </c>
      <c r="D8221" s="5">
        <f>IF($F$2=0," - ",Tabla1[[#This Row],[Base Precio de Lista neto]]*(1-$F$2))</f>
        <v>2254.5949299999997</v>
      </c>
      <c r="E8221" s="5">
        <f>IF($F$2=0," - ",Tabla1[[#This Row],[Base para Mejor precio]]*(1-$F$2))</f>
        <v>2029.1354369999997</v>
      </c>
      <c r="F8221" s="4" t="s">
        <v>6</v>
      </c>
      <c r="G8221" s="16" t="s">
        <v>5696</v>
      </c>
      <c r="H8221" s="5">
        <f>IFERROR(IF($F$3=0,"-",Tabla1[[#This Row],[Precio de Cliente neto]]*(1+$F$3)),"-")</f>
        <v>3381.8923949999999</v>
      </c>
      <c r="I8221" s="5">
        <v>3220.8499000000002</v>
      </c>
      <c r="J8221" s="5">
        <v>2898.7649099999999</v>
      </c>
      <c r="K8221" s="26">
        <v>0.21</v>
      </c>
    </row>
    <row r="8222" spans="1:11">
      <c r="A8222" s="4">
        <v>88999</v>
      </c>
      <c r="B8222" t="s">
        <v>5227</v>
      </c>
      <c r="C8222" s="5">
        <f>IF($F$2=0," - ",Tabla1[[#This Row],[Base Precio de Lista neto]])</f>
        <v>3220.8499000000002</v>
      </c>
      <c r="D8222" s="5">
        <f>IF($F$2=0," - ",Tabla1[[#This Row],[Base Precio de Lista neto]]*(1-$F$2))</f>
        <v>2254.5949299999997</v>
      </c>
      <c r="E8222" s="5">
        <f>IF($F$2=0," - ",Tabla1[[#This Row],[Base para Mejor precio]]*(1-$F$2))</f>
        <v>2029.1354369999997</v>
      </c>
      <c r="F8222" s="4" t="s">
        <v>6</v>
      </c>
      <c r="G8222" s="16" t="s">
        <v>5696</v>
      </c>
      <c r="H8222" s="5">
        <f>IFERROR(IF($F$3=0,"-",Tabla1[[#This Row],[Precio de Cliente neto]]*(1+$F$3)),"-")</f>
        <v>3381.8923949999999</v>
      </c>
      <c r="I8222" s="5">
        <v>3220.8499000000002</v>
      </c>
      <c r="J8222" s="5">
        <v>2898.7649099999999</v>
      </c>
      <c r="K8222" s="26">
        <v>0.21</v>
      </c>
    </row>
    <row r="8223" spans="1:11">
      <c r="A8223" s="4">
        <v>89000</v>
      </c>
      <c r="B8223" t="s">
        <v>5228</v>
      </c>
      <c r="C8223" s="5">
        <f>IF($F$2=0," - ",Tabla1[[#This Row],[Base Precio de Lista neto]])</f>
        <v>3220.8499000000002</v>
      </c>
      <c r="D8223" s="5">
        <f>IF($F$2=0," - ",Tabla1[[#This Row],[Base Precio de Lista neto]]*(1-$F$2))</f>
        <v>2254.5949299999997</v>
      </c>
      <c r="E8223" s="5">
        <f>IF($F$2=0," - ",Tabla1[[#This Row],[Base para Mejor precio]]*(1-$F$2))</f>
        <v>2029.1354369999997</v>
      </c>
      <c r="F8223" s="4" t="s">
        <v>6</v>
      </c>
      <c r="G8223" s="16" t="s">
        <v>5696</v>
      </c>
      <c r="H8223" s="5">
        <f>IFERROR(IF($F$3=0,"-",Tabla1[[#This Row],[Precio de Cliente neto]]*(1+$F$3)),"-")</f>
        <v>3381.8923949999999</v>
      </c>
      <c r="I8223" s="5">
        <v>3220.8499000000002</v>
      </c>
      <c r="J8223" s="5">
        <v>2898.7649099999999</v>
      </c>
      <c r="K8223" s="26">
        <v>0.21</v>
      </c>
    </row>
    <row r="8224" spans="1:11">
      <c r="A8224" s="4">
        <v>89001</v>
      </c>
      <c r="B8224" t="s">
        <v>5229</v>
      </c>
      <c r="C8224" s="5">
        <f>IF($F$2=0," - ",Tabla1[[#This Row],[Base Precio de Lista neto]])</f>
        <v>4012.3362000000002</v>
      </c>
      <c r="D8224" s="5">
        <f>IF($F$2=0," - ",Tabla1[[#This Row],[Base Precio de Lista neto]]*(1-$F$2))</f>
        <v>2808.6353399999998</v>
      </c>
      <c r="E8224" s="5">
        <f>IF($F$2=0," - ",Tabla1[[#This Row],[Base para Mejor precio]]*(1-$F$2))</f>
        <v>2527.7718060000002</v>
      </c>
      <c r="F8224" s="4" t="s">
        <v>6</v>
      </c>
      <c r="G8224" s="16" t="s">
        <v>5696</v>
      </c>
      <c r="H8224" s="5">
        <f>IFERROR(IF($F$3=0,"-",Tabla1[[#This Row],[Precio de Cliente neto]]*(1+$F$3)),"-")</f>
        <v>4212.9530099999993</v>
      </c>
      <c r="I8224" s="5">
        <v>4012.3362000000002</v>
      </c>
      <c r="J8224" s="5">
        <v>3611.1025800000002</v>
      </c>
      <c r="K8224" s="26">
        <v>0.21</v>
      </c>
    </row>
    <row r="8225" spans="1:11">
      <c r="A8225" s="4">
        <v>89002</v>
      </c>
      <c r="B8225" t="s">
        <v>5230</v>
      </c>
      <c r="C8225" s="5">
        <f>IF($F$2=0," - ",Tabla1[[#This Row],[Base Precio de Lista neto]])</f>
        <v>4012.3362000000002</v>
      </c>
      <c r="D8225" s="5">
        <f>IF($F$2=0," - ",Tabla1[[#This Row],[Base Precio de Lista neto]]*(1-$F$2))</f>
        <v>2808.6353399999998</v>
      </c>
      <c r="E8225" s="5">
        <f>IF($F$2=0," - ",Tabla1[[#This Row],[Base para Mejor precio]]*(1-$F$2))</f>
        <v>2527.7718060000002</v>
      </c>
      <c r="F8225" s="4" t="s">
        <v>6</v>
      </c>
      <c r="G8225" s="16" t="s">
        <v>5696</v>
      </c>
      <c r="H8225" s="5">
        <f>IFERROR(IF($F$3=0,"-",Tabla1[[#This Row],[Precio de Cliente neto]]*(1+$F$3)),"-")</f>
        <v>4212.9530099999993</v>
      </c>
      <c r="I8225" s="5">
        <v>4012.3362000000002</v>
      </c>
      <c r="J8225" s="5">
        <v>3611.1025800000002</v>
      </c>
      <c r="K8225" s="26">
        <v>0.21</v>
      </c>
    </row>
    <row r="8226" spans="1:11">
      <c r="A8226" s="4">
        <v>89003</v>
      </c>
      <c r="B8226" t="s">
        <v>5231</v>
      </c>
      <c r="C8226" s="5">
        <f>IF($F$2=0," - ",Tabla1[[#This Row],[Base Precio de Lista neto]])</f>
        <v>4012.3362000000002</v>
      </c>
      <c r="D8226" s="5">
        <f>IF($F$2=0," - ",Tabla1[[#This Row],[Base Precio de Lista neto]]*(1-$F$2))</f>
        <v>2808.6353399999998</v>
      </c>
      <c r="E8226" s="5">
        <f>IF($F$2=0," - ",Tabla1[[#This Row],[Base para Mejor precio]]*(1-$F$2))</f>
        <v>2527.7718060000002</v>
      </c>
      <c r="F8226" s="4" t="s">
        <v>6</v>
      </c>
      <c r="G8226" s="16" t="s">
        <v>5696</v>
      </c>
      <c r="H8226" s="5">
        <f>IFERROR(IF($F$3=0,"-",Tabla1[[#This Row],[Precio de Cliente neto]]*(1+$F$3)),"-")</f>
        <v>4212.9530099999993</v>
      </c>
      <c r="I8226" s="5">
        <v>4012.3362000000002</v>
      </c>
      <c r="J8226" s="5">
        <v>3611.1025800000002</v>
      </c>
      <c r="K8226" s="26">
        <v>0.21</v>
      </c>
    </row>
    <row r="8227" spans="1:11">
      <c r="A8227" s="4">
        <v>89004</v>
      </c>
      <c r="B8227" t="s">
        <v>5232</v>
      </c>
      <c r="C8227" s="5">
        <f>IF($F$2=0," - ",Tabla1[[#This Row],[Base Precio de Lista neto]])</f>
        <v>4012.3362000000002</v>
      </c>
      <c r="D8227" s="5">
        <f>IF($F$2=0," - ",Tabla1[[#This Row],[Base Precio de Lista neto]]*(1-$F$2))</f>
        <v>2808.6353399999998</v>
      </c>
      <c r="E8227" s="5">
        <f>IF($F$2=0," - ",Tabla1[[#This Row],[Base para Mejor precio]]*(1-$F$2))</f>
        <v>2527.7718060000002</v>
      </c>
      <c r="F8227" s="4" t="s">
        <v>6</v>
      </c>
      <c r="G8227" s="16" t="s">
        <v>5696</v>
      </c>
      <c r="H8227" s="5">
        <f>IFERROR(IF($F$3=0,"-",Tabla1[[#This Row],[Precio de Cliente neto]]*(1+$F$3)),"-")</f>
        <v>4212.9530099999993</v>
      </c>
      <c r="I8227" s="5">
        <v>4012.3362000000002</v>
      </c>
      <c r="J8227" s="5">
        <v>3611.1025800000002</v>
      </c>
      <c r="K8227" s="26">
        <v>0.21</v>
      </c>
    </row>
    <row r="8228" spans="1:11">
      <c r="A8228" s="4">
        <v>89005</v>
      </c>
      <c r="B8228" t="s">
        <v>5233</v>
      </c>
      <c r="C8228" s="5">
        <f>IF($F$2=0," - ",Tabla1[[#This Row],[Base Precio de Lista neto]])</f>
        <v>6356.1900999999998</v>
      </c>
      <c r="D8228" s="5">
        <f>IF($F$2=0," - ",Tabla1[[#This Row],[Base Precio de Lista neto]]*(1-$F$2))</f>
        <v>4449.3330699999997</v>
      </c>
      <c r="E8228" s="5">
        <f>IF($F$2=0," - ",Tabla1[[#This Row],[Base para Mejor precio]]*(1-$F$2))</f>
        <v>4004.3997629999999</v>
      </c>
      <c r="F8228" s="4" t="s">
        <v>6</v>
      </c>
      <c r="G8228" s="16" t="s">
        <v>5696</v>
      </c>
      <c r="H8228" s="5">
        <f>IFERROR(IF($F$3=0,"-",Tabla1[[#This Row],[Precio de Cliente neto]]*(1+$F$3)),"-")</f>
        <v>6673.9996049999991</v>
      </c>
      <c r="I8228" s="5">
        <v>6356.1900999999998</v>
      </c>
      <c r="J8228" s="5">
        <v>5720.5710900000004</v>
      </c>
      <c r="K8228" s="26">
        <v>0.21</v>
      </c>
    </row>
    <row r="8229" spans="1:11">
      <c r="A8229" s="4">
        <v>89006</v>
      </c>
      <c r="B8229" t="s">
        <v>5234</v>
      </c>
      <c r="C8229" s="5">
        <f>IF($F$2=0," - ",Tabla1[[#This Row],[Base Precio de Lista neto]])</f>
        <v>6356.1900999999998</v>
      </c>
      <c r="D8229" s="5">
        <f>IF($F$2=0," - ",Tabla1[[#This Row],[Base Precio de Lista neto]]*(1-$F$2))</f>
        <v>4449.3330699999997</v>
      </c>
      <c r="E8229" s="5">
        <f>IF($F$2=0," - ",Tabla1[[#This Row],[Base para Mejor precio]]*(1-$F$2))</f>
        <v>4004.3997629999999</v>
      </c>
      <c r="F8229" s="4" t="s">
        <v>6</v>
      </c>
      <c r="G8229" s="16" t="s">
        <v>5696</v>
      </c>
      <c r="H8229" s="5">
        <f>IFERROR(IF($F$3=0,"-",Tabla1[[#This Row],[Precio de Cliente neto]]*(1+$F$3)),"-")</f>
        <v>6673.9996049999991</v>
      </c>
      <c r="I8229" s="5">
        <v>6356.1900999999998</v>
      </c>
      <c r="J8229" s="5">
        <v>5720.5710900000004</v>
      </c>
      <c r="K8229" s="26">
        <v>0.21</v>
      </c>
    </row>
    <row r="8230" spans="1:11">
      <c r="A8230" s="4">
        <v>89007</v>
      </c>
      <c r="B8230" t="s">
        <v>5235</v>
      </c>
      <c r="C8230" s="5">
        <f>IF($F$2=0," - ",Tabla1[[#This Row],[Base Precio de Lista neto]])</f>
        <v>6356.1900999999998</v>
      </c>
      <c r="D8230" s="5">
        <f>IF($F$2=0," - ",Tabla1[[#This Row],[Base Precio de Lista neto]]*(1-$F$2))</f>
        <v>4449.3330699999997</v>
      </c>
      <c r="E8230" s="5">
        <f>IF($F$2=0," - ",Tabla1[[#This Row],[Base para Mejor precio]]*(1-$F$2))</f>
        <v>4004.3997629999999</v>
      </c>
      <c r="F8230" s="4" t="s">
        <v>6</v>
      </c>
      <c r="G8230" s="16" t="s">
        <v>5696</v>
      </c>
      <c r="H8230" s="5">
        <f>IFERROR(IF($F$3=0,"-",Tabla1[[#This Row],[Precio de Cliente neto]]*(1+$F$3)),"-")</f>
        <v>6673.9996049999991</v>
      </c>
      <c r="I8230" s="5">
        <v>6356.1900999999998</v>
      </c>
      <c r="J8230" s="5">
        <v>5720.5710900000004</v>
      </c>
      <c r="K8230" s="26">
        <v>0.21</v>
      </c>
    </row>
    <row r="8231" spans="1:11">
      <c r="A8231" s="4">
        <v>89008</v>
      </c>
      <c r="B8231" t="s">
        <v>5236</v>
      </c>
      <c r="C8231" s="5">
        <f>IF($F$2=0," - ",Tabla1[[#This Row],[Base Precio de Lista neto]])</f>
        <v>6356.1900999999998</v>
      </c>
      <c r="D8231" s="5">
        <f>IF($F$2=0," - ",Tabla1[[#This Row],[Base Precio de Lista neto]]*(1-$F$2))</f>
        <v>4449.3330699999997</v>
      </c>
      <c r="E8231" s="5">
        <f>IF($F$2=0," - ",Tabla1[[#This Row],[Base para Mejor precio]]*(1-$F$2))</f>
        <v>4004.3997629999999</v>
      </c>
      <c r="F8231" s="4" t="s">
        <v>6</v>
      </c>
      <c r="G8231" s="16" t="s">
        <v>5696</v>
      </c>
      <c r="H8231" s="5">
        <f>IFERROR(IF($F$3=0,"-",Tabla1[[#This Row],[Precio de Cliente neto]]*(1+$F$3)),"-")</f>
        <v>6673.9996049999991</v>
      </c>
      <c r="I8231" s="5">
        <v>6356.1900999999998</v>
      </c>
      <c r="J8231" s="5">
        <v>5720.5710900000004</v>
      </c>
      <c r="K8231" s="26">
        <v>0.21</v>
      </c>
    </row>
    <row r="8232" spans="1:11">
      <c r="A8232" s="4">
        <v>89009</v>
      </c>
      <c r="B8232" t="s">
        <v>5237</v>
      </c>
      <c r="C8232" s="5">
        <f>IF($F$2=0," - ",Tabla1[[#This Row],[Base Precio de Lista neto]])</f>
        <v>6356.1900999999998</v>
      </c>
      <c r="D8232" s="5">
        <f>IF($F$2=0," - ",Tabla1[[#This Row],[Base Precio de Lista neto]]*(1-$F$2))</f>
        <v>4449.3330699999997</v>
      </c>
      <c r="E8232" s="5">
        <f>IF($F$2=0," - ",Tabla1[[#This Row],[Base para Mejor precio]]*(1-$F$2))</f>
        <v>4004.3997629999999</v>
      </c>
      <c r="F8232" s="4" t="s">
        <v>6</v>
      </c>
      <c r="G8232" s="16" t="s">
        <v>5696</v>
      </c>
      <c r="H8232" s="5">
        <f>IFERROR(IF($F$3=0,"-",Tabla1[[#This Row],[Precio de Cliente neto]]*(1+$F$3)),"-")</f>
        <v>6673.9996049999991</v>
      </c>
      <c r="I8232" s="5">
        <v>6356.1900999999998</v>
      </c>
      <c r="J8232" s="5">
        <v>5720.5710900000004</v>
      </c>
      <c r="K8232" s="26">
        <v>0.21</v>
      </c>
    </row>
    <row r="8233" spans="1:11">
      <c r="A8233" s="4">
        <v>89010</v>
      </c>
      <c r="B8233" t="s">
        <v>5238</v>
      </c>
      <c r="C8233" s="5">
        <f>IF($F$2=0," - ",Tabla1[[#This Row],[Base Precio de Lista neto]])</f>
        <v>8912.84</v>
      </c>
      <c r="D8233" s="5">
        <f>IF($F$2=0," - ",Tabla1[[#This Row],[Base Precio de Lista neto]]*(1-$F$2))</f>
        <v>6238.9879999999994</v>
      </c>
      <c r="E8233" s="5">
        <f>IF($F$2=0," - ",Tabla1[[#This Row],[Base para Mejor precio]]*(1-$F$2))</f>
        <v>5615.0891999999994</v>
      </c>
      <c r="F8233" s="4" t="s">
        <v>6</v>
      </c>
      <c r="G8233" s="16" t="s">
        <v>5696</v>
      </c>
      <c r="H8233" s="5">
        <f>IFERROR(IF($F$3=0,"-",Tabla1[[#This Row],[Precio de Cliente neto]]*(1+$F$3)),"-")</f>
        <v>9358.482</v>
      </c>
      <c r="I8233" s="5">
        <v>8912.84</v>
      </c>
      <c r="J8233" s="5">
        <v>8021.5559999999996</v>
      </c>
      <c r="K8233" s="26">
        <v>0.21</v>
      </c>
    </row>
    <row r="8234" spans="1:11">
      <c r="A8234" s="4">
        <v>89011</v>
      </c>
      <c r="B8234" t="s">
        <v>5239</v>
      </c>
      <c r="C8234" s="5">
        <f>IF($F$2=0," - ",Tabla1[[#This Row],[Base Precio de Lista neto]])</f>
        <v>11949.4876</v>
      </c>
      <c r="D8234" s="5">
        <f>IF($F$2=0," - ",Tabla1[[#This Row],[Base Precio de Lista neto]]*(1-$F$2))</f>
        <v>8364.6413200000006</v>
      </c>
      <c r="E8234" s="5">
        <f>IF($F$2=0," - ",Tabla1[[#This Row],[Base para Mejor precio]]*(1-$F$2))</f>
        <v>7528.1771879999988</v>
      </c>
      <c r="F8234" s="4" t="s">
        <v>6</v>
      </c>
      <c r="G8234" s="16" t="s">
        <v>5696</v>
      </c>
      <c r="H8234" s="5">
        <f>IFERROR(IF($F$3=0,"-",Tabla1[[#This Row],[Precio de Cliente neto]]*(1+$F$3)),"-")</f>
        <v>12546.96198</v>
      </c>
      <c r="I8234" s="5">
        <v>11949.4876</v>
      </c>
      <c r="J8234" s="5">
        <v>10754.538839999999</v>
      </c>
      <c r="K8234" s="26">
        <v>0.21</v>
      </c>
    </row>
    <row r="8235" spans="1:11">
      <c r="A8235" s="4">
        <v>89012</v>
      </c>
      <c r="B8235" t="s">
        <v>5240</v>
      </c>
      <c r="C8235" s="5">
        <f>IF($F$2=0," - ",Tabla1[[#This Row],[Base Precio de Lista neto]])</f>
        <v>18364.543099999999</v>
      </c>
      <c r="D8235" s="5">
        <f>IF($F$2=0," - ",Tabla1[[#This Row],[Base Precio de Lista neto]]*(1-$F$2))</f>
        <v>12855.180169999998</v>
      </c>
      <c r="E8235" s="5">
        <f>IF($F$2=0," - ",Tabla1[[#This Row],[Base para Mejor precio]]*(1-$F$2))</f>
        <v>11569.662153000001</v>
      </c>
      <c r="F8235" s="4" t="s">
        <v>6</v>
      </c>
      <c r="G8235" s="16" t="s">
        <v>5696</v>
      </c>
      <c r="H8235" s="5">
        <f>IFERROR(IF($F$3=0,"-",Tabla1[[#This Row],[Precio de Cliente neto]]*(1+$F$3)),"-")</f>
        <v>19282.770254999996</v>
      </c>
      <c r="I8235" s="5">
        <v>18364.543099999999</v>
      </c>
      <c r="J8235" s="5">
        <v>16528.088790000002</v>
      </c>
      <c r="K8235" s="26">
        <v>0.21</v>
      </c>
    </row>
    <row r="8236" spans="1:11">
      <c r="A8236" s="4">
        <v>89013</v>
      </c>
      <c r="B8236" t="s">
        <v>5241</v>
      </c>
      <c r="C8236" s="5">
        <f>IF($F$2=0," - ",Tabla1[[#This Row],[Base Precio de Lista neto]])</f>
        <v>8060.8154000000004</v>
      </c>
      <c r="D8236" s="5">
        <f>IF($F$2=0," - ",Tabla1[[#This Row],[Base Precio de Lista neto]]*(1-$F$2))</f>
        <v>5642.57078</v>
      </c>
      <c r="E8236" s="5">
        <f>IF($F$2=0," - ",Tabla1[[#This Row],[Base para Mejor precio]]*(1-$F$2))</f>
        <v>5078.3137019999995</v>
      </c>
      <c r="F8236" s="4" t="s">
        <v>6</v>
      </c>
      <c r="G8236" s="16" t="s">
        <v>5696</v>
      </c>
      <c r="H8236" s="5">
        <f>IFERROR(IF($F$3=0,"-",Tabla1[[#This Row],[Precio de Cliente neto]]*(1+$F$3)),"-")</f>
        <v>8463.8561699999991</v>
      </c>
      <c r="I8236" s="5">
        <v>8060.8154000000004</v>
      </c>
      <c r="J8236" s="5">
        <v>7254.7338600000003</v>
      </c>
      <c r="K8236" s="26">
        <v>0.21</v>
      </c>
    </row>
    <row r="8237" spans="1:11">
      <c r="A8237" s="4">
        <v>89014</v>
      </c>
      <c r="B8237" t="s">
        <v>5242</v>
      </c>
      <c r="C8237" s="5">
        <f>IF($F$2=0," - ",Tabla1[[#This Row],[Base Precio de Lista neto]])</f>
        <v>10406.327499999999</v>
      </c>
      <c r="D8237" s="5">
        <f>IF($F$2=0," - ",Tabla1[[#This Row],[Base Precio de Lista neto]]*(1-$F$2))</f>
        <v>7284.4292499999992</v>
      </c>
      <c r="E8237" s="5">
        <f>IF($F$2=0," - ",Tabla1[[#This Row],[Base para Mejor precio]]*(1-$F$2))</f>
        <v>6555.9863249999999</v>
      </c>
      <c r="F8237" s="4" t="s">
        <v>6</v>
      </c>
      <c r="G8237" s="16" t="s">
        <v>5696</v>
      </c>
      <c r="H8237" s="5">
        <f>IFERROR(IF($F$3=0,"-",Tabla1[[#This Row],[Precio de Cliente neto]]*(1+$F$3)),"-")</f>
        <v>10926.643874999998</v>
      </c>
      <c r="I8237" s="5">
        <v>10406.327499999999</v>
      </c>
      <c r="J8237" s="5">
        <v>9365.6947500000006</v>
      </c>
      <c r="K8237" s="26">
        <v>0.21</v>
      </c>
    </row>
    <row r="8238" spans="1:11">
      <c r="A8238" s="4">
        <v>89015</v>
      </c>
      <c r="B8238" t="s">
        <v>5243</v>
      </c>
      <c r="C8238" s="5">
        <f>IF($F$2=0," - ",Tabla1[[#This Row],[Base Precio de Lista neto]])</f>
        <v>16523.344499999999</v>
      </c>
      <c r="D8238" s="5">
        <f>IF($F$2=0," - ",Tabla1[[#This Row],[Base Precio de Lista neto]]*(1-$F$2))</f>
        <v>11566.341149999998</v>
      </c>
      <c r="E8238" s="5">
        <f>IF($F$2=0," - ",Tabla1[[#This Row],[Base para Mejor precio]]*(1-$F$2))</f>
        <v>10409.707034999999</v>
      </c>
      <c r="F8238" s="4" t="s">
        <v>6</v>
      </c>
      <c r="G8238" s="16" t="s">
        <v>5696</v>
      </c>
      <c r="H8238" s="5">
        <f>IFERROR(IF($F$3=0,"-",Tabla1[[#This Row],[Precio de Cliente neto]]*(1+$F$3)),"-")</f>
        <v>17349.511724999997</v>
      </c>
      <c r="I8238" s="5">
        <v>16523.344499999999</v>
      </c>
      <c r="J8238" s="5">
        <v>14871.010050000001</v>
      </c>
      <c r="K8238" s="26">
        <v>0.21</v>
      </c>
    </row>
    <row r="8239" spans="1:11">
      <c r="A8239" s="4">
        <v>89016</v>
      </c>
      <c r="B8239" t="s">
        <v>5244</v>
      </c>
      <c r="C8239" s="5">
        <f>IF($F$2=0," - ",Tabla1[[#This Row],[Base Precio de Lista neto]])</f>
        <v>6733.6355999999996</v>
      </c>
      <c r="D8239" s="5">
        <f>IF($F$2=0," - ",Tabla1[[#This Row],[Base Precio de Lista neto]]*(1-$F$2))</f>
        <v>4713.5449199999994</v>
      </c>
      <c r="E8239" s="5">
        <f>IF($F$2=0," - ",Tabla1[[#This Row],[Base para Mejor precio]]*(1-$F$2))</f>
        <v>4242.1904279999999</v>
      </c>
      <c r="F8239" s="4" t="s">
        <v>6</v>
      </c>
      <c r="G8239" s="16" t="s">
        <v>5696</v>
      </c>
      <c r="H8239" s="5">
        <f>IFERROR(IF($F$3=0,"-",Tabla1[[#This Row],[Precio de Cliente neto]]*(1+$F$3)),"-")</f>
        <v>7070.3173799999986</v>
      </c>
      <c r="I8239" s="5">
        <v>6733.6355999999996</v>
      </c>
      <c r="J8239" s="5">
        <v>6060.2720399999998</v>
      </c>
      <c r="K8239" s="26">
        <v>0.21</v>
      </c>
    </row>
    <row r="8240" spans="1:11">
      <c r="A8240" s="4">
        <v>89017</v>
      </c>
      <c r="B8240" t="s">
        <v>5245</v>
      </c>
      <c r="C8240" s="5">
        <f>IF($F$2=0," - ",Tabla1[[#This Row],[Base Precio de Lista neto]])</f>
        <v>9639.6079000000009</v>
      </c>
      <c r="D8240" s="5">
        <f>IF($F$2=0," - ",Tabla1[[#This Row],[Base Precio de Lista neto]]*(1-$F$2))</f>
        <v>6747.7255300000006</v>
      </c>
      <c r="E8240" s="5">
        <f>IF($F$2=0," - ",Tabla1[[#This Row],[Base para Mejor precio]]*(1-$F$2))</f>
        <v>6072.9529769999999</v>
      </c>
      <c r="F8240" s="4" t="s">
        <v>6</v>
      </c>
      <c r="G8240" s="16" t="s">
        <v>5696</v>
      </c>
      <c r="H8240" s="5">
        <f>IFERROR(IF($F$3=0,"-",Tabla1[[#This Row],[Precio de Cliente neto]]*(1+$F$3)),"-")</f>
        <v>10121.588295000001</v>
      </c>
      <c r="I8240" s="5">
        <v>9639.6079000000009</v>
      </c>
      <c r="J8240" s="5">
        <v>8675.6471099999999</v>
      </c>
      <c r="K8240" s="26">
        <v>0.21</v>
      </c>
    </row>
    <row r="8241" spans="1:11">
      <c r="A8241" s="4">
        <v>89018</v>
      </c>
      <c r="B8241" t="s">
        <v>5246</v>
      </c>
      <c r="C8241" s="5">
        <f>IF($F$2=0," - ",Tabla1[[#This Row],[Base Precio de Lista neto]])</f>
        <v>14410.534100000001</v>
      </c>
      <c r="D8241" s="5">
        <f>IF($F$2=0," - ",Tabla1[[#This Row],[Base Precio de Lista neto]]*(1-$F$2))</f>
        <v>10087.373869999999</v>
      </c>
      <c r="E8241" s="5">
        <f>IF($F$2=0," - ",Tabla1[[#This Row],[Base para Mejor precio]]*(1-$F$2))</f>
        <v>9078.6364830000002</v>
      </c>
      <c r="F8241" s="4" t="s">
        <v>6</v>
      </c>
      <c r="G8241" s="16" t="s">
        <v>5696</v>
      </c>
      <c r="H8241" s="5">
        <f>IFERROR(IF($F$3=0,"-",Tabla1[[#This Row],[Precio de Cliente neto]]*(1+$F$3)),"-")</f>
        <v>15131.060804999999</v>
      </c>
      <c r="I8241" s="5">
        <v>14410.534100000001</v>
      </c>
      <c r="J8241" s="5">
        <v>12969.48069</v>
      </c>
      <c r="K8241" s="26">
        <v>0.21</v>
      </c>
    </row>
    <row r="8242" spans="1:11">
      <c r="A8242" s="4">
        <v>89019</v>
      </c>
      <c r="B8242" t="s">
        <v>5247</v>
      </c>
      <c r="C8242" s="5">
        <f>IF($F$2=0," - ",Tabla1[[#This Row],[Base Precio de Lista neto]])</f>
        <v>8585.1016</v>
      </c>
      <c r="D8242" s="5">
        <f>IF($F$2=0," - ",Tabla1[[#This Row],[Base Precio de Lista neto]]*(1-$F$2))</f>
        <v>6009.5711199999996</v>
      </c>
      <c r="E8242" s="5">
        <f>IF($F$2=0," - ",Tabla1[[#This Row],[Base para Mejor precio]]*(1-$F$2))</f>
        <v>5408.6140079999996</v>
      </c>
      <c r="F8242" s="4" t="s">
        <v>6</v>
      </c>
      <c r="G8242" s="16" t="s">
        <v>5696</v>
      </c>
      <c r="H8242" s="5">
        <f>IFERROR(IF($F$3=0,"-",Tabla1[[#This Row],[Precio de Cliente neto]]*(1+$F$3)),"-")</f>
        <v>9014.356679999999</v>
      </c>
      <c r="I8242" s="5">
        <v>8585.1016</v>
      </c>
      <c r="J8242" s="5">
        <v>7726.5914400000001</v>
      </c>
      <c r="K8242" s="26">
        <v>0.21</v>
      </c>
    </row>
    <row r="8243" spans="1:11">
      <c r="A8243" s="4">
        <v>89020</v>
      </c>
      <c r="B8243" t="s">
        <v>5248</v>
      </c>
      <c r="C8243" s="5">
        <f>IF($F$2=0," - ",Tabla1[[#This Row],[Base Precio de Lista neto]])</f>
        <v>12722.1412</v>
      </c>
      <c r="D8243" s="5">
        <f>IF($F$2=0," - ",Tabla1[[#This Row],[Base Precio de Lista neto]]*(1-$F$2))</f>
        <v>8905.4988400000002</v>
      </c>
      <c r="E8243" s="5">
        <f>IF($F$2=0," - ",Tabla1[[#This Row],[Base para Mejor precio]]*(1-$F$2))</f>
        <v>8014.9489559999993</v>
      </c>
      <c r="F8243" s="4" t="s">
        <v>6</v>
      </c>
      <c r="G8243" s="16" t="s">
        <v>5696</v>
      </c>
      <c r="H8243" s="5">
        <f>IFERROR(IF($F$3=0,"-",Tabla1[[#This Row],[Precio de Cliente neto]]*(1+$F$3)),"-")</f>
        <v>13358.24826</v>
      </c>
      <c r="I8243" s="5">
        <v>12722.1412</v>
      </c>
      <c r="J8243" s="5">
        <v>11449.927079999999</v>
      </c>
      <c r="K8243" s="26">
        <v>0.21</v>
      </c>
    </row>
    <row r="8244" spans="1:11">
      <c r="A8244" s="4">
        <v>89021</v>
      </c>
      <c r="B8244" t="s">
        <v>5249</v>
      </c>
      <c r="C8244" s="5">
        <f>IF($F$2=0," - ",Tabla1[[#This Row],[Base Precio de Lista neto]])</f>
        <v>17087.588500000002</v>
      </c>
      <c r="D8244" s="5">
        <f>IF($F$2=0," - ",Tabla1[[#This Row],[Base Precio de Lista neto]]*(1-$F$2))</f>
        <v>11961.311950000001</v>
      </c>
      <c r="E8244" s="5">
        <f>IF($F$2=0," - ",Tabla1[[#This Row],[Base para Mejor precio]]*(1-$F$2))</f>
        <v>10765.180754999999</v>
      </c>
      <c r="F8244" s="4" t="s">
        <v>6</v>
      </c>
      <c r="G8244" s="16" t="s">
        <v>5696</v>
      </c>
      <c r="H8244" s="5">
        <f>IFERROR(IF($F$3=0,"-",Tabla1[[#This Row],[Precio de Cliente neto]]*(1+$F$3)),"-")</f>
        <v>17941.967925000001</v>
      </c>
      <c r="I8244" s="5">
        <v>17087.588500000002</v>
      </c>
      <c r="J8244" s="5">
        <v>15378.82965</v>
      </c>
      <c r="K8244" s="26">
        <v>0.21</v>
      </c>
    </row>
    <row r="8245" spans="1:11">
      <c r="A8245" s="4">
        <v>89022</v>
      </c>
      <c r="B8245" t="s">
        <v>5250</v>
      </c>
      <c r="C8245" s="5">
        <f>IF($F$2=0," - ",Tabla1[[#This Row],[Base Precio de Lista neto]])</f>
        <v>4122.4731000000002</v>
      </c>
      <c r="D8245" s="5">
        <f>IF($F$2=0," - ",Tabla1[[#This Row],[Base Precio de Lista neto]]*(1-$F$2))</f>
        <v>2885.73117</v>
      </c>
      <c r="E8245" s="5">
        <f>IF($F$2=0," - ",Tabla1[[#This Row],[Base para Mejor precio]]*(1-$F$2))</f>
        <v>2597.1580529999997</v>
      </c>
      <c r="F8245" s="4" t="s">
        <v>6</v>
      </c>
      <c r="G8245" s="16" t="s">
        <v>5696</v>
      </c>
      <c r="H8245" s="5">
        <f>IFERROR(IF($F$3=0,"-",Tabla1[[#This Row],[Precio de Cliente neto]]*(1+$F$3)),"-")</f>
        <v>4328.5967550000005</v>
      </c>
      <c r="I8245" s="5">
        <v>4122.4731000000002</v>
      </c>
      <c r="J8245" s="5">
        <v>3710.22579</v>
      </c>
      <c r="K8245" s="26">
        <v>0.21</v>
      </c>
    </row>
    <row r="8246" spans="1:11">
      <c r="A8246" s="4">
        <v>89023</v>
      </c>
      <c r="B8246" t="s">
        <v>5251</v>
      </c>
      <c r="C8246" s="5">
        <f>IF($F$2=0," - ",Tabla1[[#This Row],[Base Precio de Lista neto]])</f>
        <v>5252.0263000000004</v>
      </c>
      <c r="D8246" s="5">
        <f>IF($F$2=0," - ",Tabla1[[#This Row],[Base Precio de Lista neto]]*(1-$F$2))</f>
        <v>3676.4184100000002</v>
      </c>
      <c r="E8246" s="5">
        <f>IF($F$2=0," - ",Tabla1[[#This Row],[Base para Mejor precio]]*(1-$F$2))</f>
        <v>3308.7765689999997</v>
      </c>
      <c r="F8246" s="4" t="s">
        <v>6</v>
      </c>
      <c r="G8246" s="16" t="s">
        <v>5696</v>
      </c>
      <c r="H8246" s="5">
        <f>IFERROR(IF($F$3=0,"-",Tabla1[[#This Row],[Precio de Cliente neto]]*(1+$F$3)),"-")</f>
        <v>5514.6276150000003</v>
      </c>
      <c r="I8246" s="5">
        <v>5252.0263000000004</v>
      </c>
      <c r="J8246" s="5">
        <v>4726.8236699999998</v>
      </c>
      <c r="K8246" s="26">
        <v>0.21</v>
      </c>
    </row>
    <row r="8247" spans="1:11">
      <c r="A8247" s="4">
        <v>89024</v>
      </c>
      <c r="B8247" t="s">
        <v>5252</v>
      </c>
      <c r="C8247" s="5">
        <f>IF($F$2=0," - ",Tabla1[[#This Row],[Base Precio de Lista neto]])</f>
        <v>8573.2225999999991</v>
      </c>
      <c r="D8247" s="5">
        <f>IF($F$2=0," - ",Tabla1[[#This Row],[Base Precio de Lista neto]]*(1-$F$2))</f>
        <v>6001.2558199999994</v>
      </c>
      <c r="E8247" s="5">
        <f>IF($F$2=0," - ",Tabla1[[#This Row],[Base para Mejor precio]]*(1-$F$2))</f>
        <v>5401.1302379999997</v>
      </c>
      <c r="F8247" s="4" t="s">
        <v>6</v>
      </c>
      <c r="G8247" s="16" t="s">
        <v>5696</v>
      </c>
      <c r="H8247" s="5">
        <f>IFERROR(IF($F$3=0,"-",Tabla1[[#This Row],[Precio de Cliente neto]]*(1+$F$3)),"-")</f>
        <v>9001.8837299999996</v>
      </c>
      <c r="I8247" s="5">
        <v>8573.2225999999991</v>
      </c>
      <c r="J8247" s="5">
        <v>7715.9003400000001</v>
      </c>
      <c r="K8247" s="26">
        <v>0.21</v>
      </c>
    </row>
    <row r="8248" spans="1:11">
      <c r="A8248" s="4">
        <v>89025</v>
      </c>
      <c r="B8248" t="s">
        <v>5253</v>
      </c>
      <c r="C8248" s="5">
        <f>IF($F$2=0," - ",Tabla1[[#This Row],[Base Precio de Lista neto]])</f>
        <v>4985.8335999999999</v>
      </c>
      <c r="D8248" s="5">
        <f>IF($F$2=0," - ",Tabla1[[#This Row],[Base Precio de Lista neto]]*(1-$F$2))</f>
        <v>3490.0835199999997</v>
      </c>
      <c r="E8248" s="5">
        <f>IF($F$2=0," - ",Tabla1[[#This Row],[Base para Mejor precio]]*(1-$F$2))</f>
        <v>3141.0751679999998</v>
      </c>
      <c r="F8248" s="4" t="s">
        <v>6</v>
      </c>
      <c r="G8248" s="16" t="s">
        <v>5696</v>
      </c>
      <c r="H8248" s="5">
        <f>IFERROR(IF($F$3=0,"-",Tabla1[[#This Row],[Precio de Cliente neto]]*(1+$F$3)),"-")</f>
        <v>5235.1252799999993</v>
      </c>
      <c r="I8248" s="5">
        <v>4985.8335999999999</v>
      </c>
      <c r="J8248" s="5">
        <v>4487.2502400000003</v>
      </c>
      <c r="K8248" s="26">
        <v>0.21</v>
      </c>
    </row>
    <row r="8249" spans="1:11">
      <c r="A8249" s="4">
        <v>89026</v>
      </c>
      <c r="B8249" t="s">
        <v>5254</v>
      </c>
      <c r="C8249" s="5">
        <f>IF($F$2=0," - ",Tabla1[[#This Row],[Base Precio de Lista neto]])</f>
        <v>6180.7348000000002</v>
      </c>
      <c r="D8249" s="5">
        <f>IF($F$2=0," - ",Tabla1[[#This Row],[Base Precio de Lista neto]]*(1-$F$2))</f>
        <v>4326.5143600000001</v>
      </c>
      <c r="E8249" s="5">
        <f>IF($F$2=0," - ",Tabla1[[#This Row],[Base para Mejor precio]]*(1-$F$2))</f>
        <v>3893.862924</v>
      </c>
      <c r="F8249" s="4" t="s">
        <v>6</v>
      </c>
      <c r="G8249" s="16" t="s">
        <v>5696</v>
      </c>
      <c r="H8249" s="5">
        <f>IFERROR(IF($F$3=0,"-",Tabla1[[#This Row],[Precio de Cliente neto]]*(1+$F$3)),"-")</f>
        <v>6489.7715399999997</v>
      </c>
      <c r="I8249" s="5">
        <v>6180.7348000000002</v>
      </c>
      <c r="J8249" s="5">
        <v>5562.6613200000002</v>
      </c>
      <c r="K8249" s="26">
        <v>0.21</v>
      </c>
    </row>
    <row r="8250" spans="1:11">
      <c r="A8250" s="4">
        <v>89027</v>
      </c>
      <c r="B8250" t="s">
        <v>5255</v>
      </c>
      <c r="C8250" s="5">
        <f>IF($F$2=0," - ",Tabla1[[#This Row],[Base Precio de Lista neto]])</f>
        <v>10017.0255</v>
      </c>
      <c r="D8250" s="5">
        <f>IF($F$2=0," - ",Tabla1[[#This Row],[Base Precio de Lista neto]]*(1-$F$2))</f>
        <v>7011.9178499999998</v>
      </c>
      <c r="E8250" s="5">
        <f>IF($F$2=0," - ",Tabla1[[#This Row],[Base para Mejor precio]]*(1-$F$2))</f>
        <v>6310.7260649999998</v>
      </c>
      <c r="F8250" s="4" t="s">
        <v>6</v>
      </c>
      <c r="G8250" s="16" t="s">
        <v>5696</v>
      </c>
      <c r="H8250" s="5">
        <f>IFERROR(IF($F$3=0,"-",Tabla1[[#This Row],[Precio de Cliente neto]]*(1+$F$3)),"-")</f>
        <v>10517.876775000001</v>
      </c>
      <c r="I8250" s="5">
        <v>10017.0255</v>
      </c>
      <c r="J8250" s="5">
        <v>9015.3229499999998</v>
      </c>
      <c r="K8250" s="26">
        <v>0.21</v>
      </c>
    </row>
    <row r="8251" spans="1:11">
      <c r="A8251" s="4">
        <v>89028</v>
      </c>
      <c r="B8251" t="s">
        <v>5256</v>
      </c>
      <c r="C8251" s="5">
        <f>IF($F$2=0," - ",Tabla1[[#This Row],[Base Precio de Lista neto]])</f>
        <v>10657.401400000001</v>
      </c>
      <c r="D8251" s="5">
        <f>IF($F$2=0," - ",Tabla1[[#This Row],[Base Precio de Lista neto]]*(1-$F$2))</f>
        <v>7460.1809800000001</v>
      </c>
      <c r="E8251" s="5">
        <f>IF($F$2=0," - ",Tabla1[[#This Row],[Base para Mejor precio]]*(1-$F$2))</f>
        <v>6714.1628820000005</v>
      </c>
      <c r="F8251" s="4" t="s">
        <v>6</v>
      </c>
      <c r="G8251" s="16" t="s">
        <v>5696</v>
      </c>
      <c r="H8251" s="5">
        <f>IFERROR(IF($F$3=0,"-",Tabla1[[#This Row],[Precio de Cliente neto]]*(1+$F$3)),"-")</f>
        <v>11190.27147</v>
      </c>
      <c r="I8251" s="5">
        <v>10657.401400000001</v>
      </c>
      <c r="J8251" s="5">
        <v>9591.6612600000008</v>
      </c>
      <c r="K8251" s="26">
        <v>0.21</v>
      </c>
    </row>
    <row r="8252" spans="1:11">
      <c r="A8252" s="4">
        <v>89029</v>
      </c>
      <c r="B8252" t="s">
        <v>5257</v>
      </c>
      <c r="C8252" s="5">
        <f>IF($F$2=0," - ",Tabla1[[#This Row],[Base Precio de Lista neto]])</f>
        <v>13122.776599999999</v>
      </c>
      <c r="D8252" s="5">
        <f>IF($F$2=0," - ",Tabla1[[#This Row],[Base Precio de Lista neto]]*(1-$F$2))</f>
        <v>9185.9436199999982</v>
      </c>
      <c r="E8252" s="5">
        <f>IF($F$2=0," - ",Tabla1[[#This Row],[Base para Mejor precio]]*(1-$F$2))</f>
        <v>8267.3492579999984</v>
      </c>
      <c r="F8252" s="4" t="s">
        <v>6</v>
      </c>
      <c r="G8252" s="16" t="s">
        <v>5696</v>
      </c>
      <c r="H8252" s="5">
        <f>IFERROR(IF($F$3=0,"-",Tabla1[[#This Row],[Precio de Cliente neto]]*(1+$F$3)),"-")</f>
        <v>13778.915429999997</v>
      </c>
      <c r="I8252" s="5">
        <v>13122.776599999999</v>
      </c>
      <c r="J8252" s="5">
        <v>11810.498939999999</v>
      </c>
      <c r="K8252" s="26">
        <v>0.21</v>
      </c>
    </row>
    <row r="8253" spans="1:11">
      <c r="A8253" s="4">
        <v>89030</v>
      </c>
      <c r="B8253" t="s">
        <v>5258</v>
      </c>
      <c r="C8253" s="5">
        <f>IF($F$2=0," - ",Tabla1[[#This Row],[Base Precio de Lista neto]])</f>
        <v>17379.6908</v>
      </c>
      <c r="D8253" s="5">
        <f>IF($F$2=0," - ",Tabla1[[#This Row],[Base Precio de Lista neto]]*(1-$F$2))</f>
        <v>12165.78356</v>
      </c>
      <c r="E8253" s="5">
        <f>IF($F$2=0," - ",Tabla1[[#This Row],[Base para Mejor precio]]*(1-$F$2))</f>
        <v>10949.205204</v>
      </c>
      <c r="F8253" s="4" t="s">
        <v>6</v>
      </c>
      <c r="G8253" s="16" t="s">
        <v>5696</v>
      </c>
      <c r="H8253" s="5">
        <f>IFERROR(IF($F$3=0,"-",Tabla1[[#This Row],[Precio de Cliente neto]]*(1+$F$3)),"-")</f>
        <v>18248.675340000002</v>
      </c>
      <c r="I8253" s="5">
        <v>17379.6908</v>
      </c>
      <c r="J8253" s="5">
        <v>15641.72172</v>
      </c>
      <c r="K8253" s="26">
        <v>0.21</v>
      </c>
    </row>
    <row r="8254" spans="1:11">
      <c r="A8254" s="4">
        <v>89031</v>
      </c>
      <c r="B8254" t="s">
        <v>5259</v>
      </c>
      <c r="C8254" s="5">
        <f>IF($F$2=0," - ",Tabla1[[#This Row],[Base Precio de Lista neto]])</f>
        <v>3640.2968000000001</v>
      </c>
      <c r="D8254" s="5">
        <f>IF($F$2=0," - ",Tabla1[[#This Row],[Base Precio de Lista neto]]*(1-$F$2))</f>
        <v>2548.2077599999998</v>
      </c>
      <c r="E8254" s="5">
        <f>IF($F$2=0," - ",Tabla1[[#This Row],[Base para Mejor precio]]*(1-$F$2))</f>
        <v>2293.3869839999998</v>
      </c>
      <c r="F8254" s="4" t="s">
        <v>6</v>
      </c>
      <c r="G8254" s="16" t="s">
        <v>5696</v>
      </c>
      <c r="H8254" s="5">
        <f>IFERROR(IF($F$3=0,"-",Tabla1[[#This Row],[Precio de Cliente neto]]*(1+$F$3)),"-")</f>
        <v>3822.3116399999999</v>
      </c>
      <c r="I8254" s="5">
        <v>3640.2968000000001</v>
      </c>
      <c r="J8254" s="5">
        <v>3276.26712</v>
      </c>
      <c r="K8254" s="26">
        <v>0.21</v>
      </c>
    </row>
    <row r="8255" spans="1:11">
      <c r="A8255" s="4">
        <v>89032</v>
      </c>
      <c r="B8255" t="s">
        <v>5260</v>
      </c>
      <c r="C8255" s="5">
        <f>IF($F$2=0," - ",Tabla1[[#This Row],[Base Precio de Lista neto]])</f>
        <v>3928.6282999999999</v>
      </c>
      <c r="D8255" s="5">
        <f>IF($F$2=0," - ",Tabla1[[#This Row],[Base Precio de Lista neto]]*(1-$F$2))</f>
        <v>2750.0398099999998</v>
      </c>
      <c r="E8255" s="5">
        <f>IF($F$2=0," - ",Tabla1[[#This Row],[Base para Mejor precio]]*(1-$F$2))</f>
        <v>2475.0358289999999</v>
      </c>
      <c r="F8255" s="4" t="s">
        <v>6</v>
      </c>
      <c r="G8255" s="16" t="s">
        <v>5696</v>
      </c>
      <c r="H8255" s="5">
        <f>IFERROR(IF($F$3=0,"-",Tabla1[[#This Row],[Precio de Cliente neto]]*(1+$F$3)),"-")</f>
        <v>4125.0597149999994</v>
      </c>
      <c r="I8255" s="5">
        <v>3928.6282999999999</v>
      </c>
      <c r="J8255" s="5">
        <v>3535.7654699999998</v>
      </c>
      <c r="K8255" s="26">
        <v>0.21</v>
      </c>
    </row>
    <row r="8256" spans="1:11">
      <c r="A8256" s="4">
        <v>89033</v>
      </c>
      <c r="B8256" t="s">
        <v>5261</v>
      </c>
      <c r="C8256" s="5">
        <f>IF($F$2=0," - ",Tabla1[[#This Row],[Base Precio de Lista neto]])</f>
        <v>5822.7497999999996</v>
      </c>
      <c r="D8256" s="5">
        <f>IF($F$2=0," - ",Tabla1[[#This Row],[Base Precio de Lista neto]]*(1-$F$2))</f>
        <v>4075.9248599999996</v>
      </c>
      <c r="E8256" s="5">
        <f>IF($F$2=0," - ",Tabla1[[#This Row],[Base para Mejor precio]]*(1-$F$2))</f>
        <v>3668.3323740000001</v>
      </c>
      <c r="F8256" s="4" t="s">
        <v>6</v>
      </c>
      <c r="G8256" s="16" t="s">
        <v>5696</v>
      </c>
      <c r="H8256" s="5">
        <f>IFERROR(IF($F$3=0,"-",Tabla1[[#This Row],[Precio de Cliente neto]]*(1+$F$3)),"-")</f>
        <v>6113.8872899999997</v>
      </c>
      <c r="I8256" s="5">
        <v>5822.7497999999996</v>
      </c>
      <c r="J8256" s="5">
        <v>5240.4748200000004</v>
      </c>
      <c r="K8256" s="26">
        <v>0.21</v>
      </c>
    </row>
    <row r="8257" spans="1:11">
      <c r="A8257" s="4">
        <v>89034</v>
      </c>
      <c r="B8257" t="s">
        <v>5262</v>
      </c>
      <c r="C8257" s="5">
        <f>IF($F$2=0," - ",Tabla1[[#This Row],[Base Precio de Lista neto]])</f>
        <v>5509.5828000000001</v>
      </c>
      <c r="D8257" s="5">
        <f>IF($F$2=0," - ",Tabla1[[#This Row],[Base Precio de Lista neto]]*(1-$F$2))</f>
        <v>3856.7079599999997</v>
      </c>
      <c r="E8257" s="5">
        <f>IF($F$2=0," - ",Tabla1[[#This Row],[Base para Mejor precio]]*(1-$F$2))</f>
        <v>3471.0371639999998</v>
      </c>
      <c r="F8257" s="4" t="s">
        <v>6</v>
      </c>
      <c r="G8257" s="16" t="s">
        <v>5696</v>
      </c>
      <c r="H8257" s="5">
        <f>IFERROR(IF($F$3=0,"-",Tabla1[[#This Row],[Precio de Cliente neto]]*(1+$F$3)),"-")</f>
        <v>5785.0619399999996</v>
      </c>
      <c r="I8257" s="5">
        <v>5509.5828000000001</v>
      </c>
      <c r="J8257" s="5">
        <v>4958.6245200000003</v>
      </c>
      <c r="K8257" s="26">
        <v>0.21</v>
      </c>
    </row>
    <row r="8258" spans="1:11">
      <c r="A8258" s="4">
        <v>89035</v>
      </c>
      <c r="B8258" t="s">
        <v>5263</v>
      </c>
      <c r="C8258" s="5">
        <f>IF($F$2=0," - ",Tabla1[[#This Row],[Base Precio de Lista neto]])</f>
        <v>7550.5694000000003</v>
      </c>
      <c r="D8258" s="5">
        <f>IF($F$2=0," - ",Tabla1[[#This Row],[Base Precio de Lista neto]]*(1-$F$2))</f>
        <v>5285.39858</v>
      </c>
      <c r="E8258" s="5">
        <f>IF($F$2=0," - ",Tabla1[[#This Row],[Base para Mejor precio]]*(1-$F$2))</f>
        <v>4756.8587219999999</v>
      </c>
      <c r="F8258" s="4" t="s">
        <v>6</v>
      </c>
      <c r="G8258" s="16" t="s">
        <v>5696</v>
      </c>
      <c r="H8258" s="5">
        <f>IFERROR(IF($F$3=0,"-",Tabla1[[#This Row],[Precio de Cliente neto]]*(1+$F$3)),"-")</f>
        <v>7928.0978699999996</v>
      </c>
      <c r="I8258" s="5">
        <v>7550.5694000000003</v>
      </c>
      <c r="J8258" s="5">
        <v>6795.5124599999999</v>
      </c>
      <c r="K8258" s="26">
        <v>0.21</v>
      </c>
    </row>
    <row r="8259" spans="1:11">
      <c r="A8259" s="4">
        <v>89036</v>
      </c>
      <c r="B8259" t="s">
        <v>5264</v>
      </c>
      <c r="C8259" s="5">
        <f>IF($F$2=0," - ",Tabla1[[#This Row],[Base Precio de Lista neto]])</f>
        <v>11937.0628</v>
      </c>
      <c r="D8259" s="5">
        <f>IF($F$2=0," - ",Tabla1[[#This Row],[Base Precio de Lista neto]]*(1-$F$2))</f>
        <v>8355.9439599999987</v>
      </c>
      <c r="E8259" s="5">
        <f>IF($F$2=0," - ",Tabla1[[#This Row],[Base para Mejor precio]]*(1-$F$2))</f>
        <v>7520.3495639999992</v>
      </c>
      <c r="F8259" s="4" t="s">
        <v>6</v>
      </c>
      <c r="G8259" s="16" t="s">
        <v>5696</v>
      </c>
      <c r="H8259" s="5">
        <f>IFERROR(IF($F$3=0,"-",Tabla1[[#This Row],[Precio de Cliente neto]]*(1+$F$3)),"-")</f>
        <v>12533.915939999999</v>
      </c>
      <c r="I8259" s="5">
        <v>11937.0628</v>
      </c>
      <c r="J8259" s="5">
        <v>10743.356519999999</v>
      </c>
      <c r="K8259" s="26">
        <v>0.21</v>
      </c>
    </row>
    <row r="8260" spans="1:11">
      <c r="A8260" s="4">
        <v>89037</v>
      </c>
      <c r="B8260" t="s">
        <v>5265</v>
      </c>
      <c r="C8260" s="5">
        <f>IF($F$2=0," - ",Tabla1[[#This Row],[Base Precio de Lista neto]])</f>
        <v>3060.9396999999999</v>
      </c>
      <c r="D8260" s="5">
        <f>IF($F$2=0," - ",Tabla1[[#This Row],[Base Precio de Lista neto]]*(1-$F$2))</f>
        <v>2142.6577899999997</v>
      </c>
      <c r="E8260" s="5">
        <f>IF($F$2=0," - ",Tabla1[[#This Row],[Base para Mejor precio]]*(1-$F$2))</f>
        <v>1928.3920109999999</v>
      </c>
      <c r="F8260" s="4" t="s">
        <v>6</v>
      </c>
      <c r="G8260" s="16" t="s">
        <v>5696</v>
      </c>
      <c r="H8260" s="5">
        <f>IFERROR(IF($F$3=0,"-",Tabla1[[#This Row],[Precio de Cliente neto]]*(1+$F$3)),"-")</f>
        <v>3213.9866849999999</v>
      </c>
      <c r="I8260" s="5">
        <v>3060.9396999999999</v>
      </c>
      <c r="J8260" s="5">
        <v>2754.84573</v>
      </c>
      <c r="K8260" s="26">
        <v>0.21</v>
      </c>
    </row>
    <row r="8261" spans="1:11">
      <c r="A8261" s="4">
        <v>89038</v>
      </c>
      <c r="B8261" t="s">
        <v>5266</v>
      </c>
      <c r="C8261" s="5">
        <f>IF($F$2=0," - ",Tabla1[[#This Row],[Base Precio de Lista neto]])</f>
        <v>4287.6836999999996</v>
      </c>
      <c r="D8261" s="5">
        <f>IF($F$2=0," - ",Tabla1[[#This Row],[Base Precio de Lista neto]]*(1-$F$2))</f>
        <v>3001.3785899999993</v>
      </c>
      <c r="E8261" s="5">
        <f>IF($F$2=0," - ",Tabla1[[#This Row],[Base para Mejor precio]]*(1-$F$2))</f>
        <v>2701.2407309999999</v>
      </c>
      <c r="F8261" s="4" t="s">
        <v>6</v>
      </c>
      <c r="G8261" s="16" t="s">
        <v>5696</v>
      </c>
      <c r="H8261" s="5">
        <f>IFERROR(IF($F$3=0,"-",Tabla1[[#This Row],[Precio de Cliente neto]]*(1+$F$3)),"-")</f>
        <v>4502.0678849999986</v>
      </c>
      <c r="I8261" s="5">
        <v>4287.6836999999996</v>
      </c>
      <c r="J8261" s="5">
        <v>3858.9153299999998</v>
      </c>
      <c r="K8261" s="26">
        <v>0.21</v>
      </c>
    </row>
    <row r="8262" spans="1:11">
      <c r="A8262" s="4">
        <v>89039</v>
      </c>
      <c r="B8262" t="s">
        <v>5267</v>
      </c>
      <c r="C8262" s="5">
        <f>IF($F$2=0," - ",Tabla1[[#This Row],[Base Precio de Lista neto]])</f>
        <v>7035.4535999999998</v>
      </c>
      <c r="D8262" s="5">
        <f>IF($F$2=0," - ",Tabla1[[#This Row],[Base Precio de Lista neto]]*(1-$F$2))</f>
        <v>4924.8175199999996</v>
      </c>
      <c r="E8262" s="5">
        <f>IF($F$2=0," - ",Tabla1[[#This Row],[Base para Mejor precio]]*(1-$F$2))</f>
        <v>4432.3357679999999</v>
      </c>
      <c r="F8262" s="4" t="s">
        <v>6</v>
      </c>
      <c r="G8262" s="16" t="s">
        <v>5696</v>
      </c>
      <c r="H8262" s="5">
        <f>IFERROR(IF($F$3=0,"-",Tabla1[[#This Row],[Precio de Cliente neto]]*(1+$F$3)),"-")</f>
        <v>7387.226279999999</v>
      </c>
      <c r="I8262" s="5">
        <v>7035.4535999999998</v>
      </c>
      <c r="J8262" s="5">
        <v>6331.9082399999998</v>
      </c>
      <c r="K8262" s="26">
        <v>0.21</v>
      </c>
    </row>
    <row r="8263" spans="1:11">
      <c r="A8263" s="4">
        <v>89040</v>
      </c>
      <c r="B8263" t="s">
        <v>5268</v>
      </c>
      <c r="C8263" s="5">
        <f>IF($F$2=0," - ",Tabla1[[#This Row],[Base Precio de Lista neto]])</f>
        <v>2937.8355000000001</v>
      </c>
      <c r="D8263" s="5">
        <f>IF($F$2=0," - ",Tabla1[[#This Row],[Base Precio de Lista neto]]*(1-$F$2))</f>
        <v>2056.4848499999998</v>
      </c>
      <c r="E8263" s="5">
        <f>IF($F$2=0," - ",Tabla1[[#This Row],[Base para Mejor precio]]*(1-$F$2))</f>
        <v>1850.8363649999999</v>
      </c>
      <c r="F8263" s="4" t="s">
        <v>6</v>
      </c>
      <c r="G8263" s="16" t="s">
        <v>5696</v>
      </c>
      <c r="H8263" s="5">
        <f>IFERROR(IF($F$3=0,"-",Tabla1[[#This Row],[Precio de Cliente neto]]*(1+$F$3)),"-")</f>
        <v>3084.7272749999997</v>
      </c>
      <c r="I8263" s="5">
        <v>2937.8355000000001</v>
      </c>
      <c r="J8263" s="5">
        <v>2644.05195</v>
      </c>
      <c r="K8263" s="26">
        <v>0.21</v>
      </c>
    </row>
    <row r="8264" spans="1:11">
      <c r="A8264" s="4">
        <v>89041</v>
      </c>
      <c r="B8264" t="s">
        <v>5269</v>
      </c>
      <c r="C8264" s="5">
        <f>IF($F$2=0," - ",Tabla1[[#This Row],[Base Precio de Lista neto]])</f>
        <v>3670.5381000000002</v>
      </c>
      <c r="D8264" s="5">
        <f>IF($F$2=0," - ",Tabla1[[#This Row],[Base Precio de Lista neto]]*(1-$F$2))</f>
        <v>2569.3766700000001</v>
      </c>
      <c r="E8264" s="5">
        <f>IF($F$2=0," - ",Tabla1[[#This Row],[Base para Mejor precio]]*(1-$F$2))</f>
        <v>2312.439003</v>
      </c>
      <c r="F8264" s="4" t="s">
        <v>6</v>
      </c>
      <c r="G8264" s="16" t="s">
        <v>5696</v>
      </c>
      <c r="H8264" s="5">
        <f>IFERROR(IF($F$3=0,"-",Tabla1[[#This Row],[Precio de Cliente neto]]*(1+$F$3)),"-")</f>
        <v>3854.0650050000004</v>
      </c>
      <c r="I8264" s="5">
        <v>3670.5381000000002</v>
      </c>
      <c r="J8264" s="5">
        <v>3303.4842899999999</v>
      </c>
      <c r="K8264" s="26">
        <v>0.21</v>
      </c>
    </row>
    <row r="8265" spans="1:11">
      <c r="A8265" s="4">
        <v>89042</v>
      </c>
      <c r="B8265" t="s">
        <v>5270</v>
      </c>
      <c r="C8265" s="5">
        <f>IF($F$2=0," - ",Tabla1[[#This Row],[Base Precio de Lista neto]])</f>
        <v>5509.5828000000001</v>
      </c>
      <c r="D8265" s="5">
        <f>IF($F$2=0," - ",Tabla1[[#This Row],[Base Precio de Lista neto]]*(1-$F$2))</f>
        <v>3856.7079599999997</v>
      </c>
      <c r="E8265" s="5">
        <f>IF($F$2=0," - ",Tabla1[[#This Row],[Base para Mejor precio]]*(1-$F$2))</f>
        <v>3471.0371639999998</v>
      </c>
      <c r="F8265" s="4" t="s">
        <v>6</v>
      </c>
      <c r="G8265" s="16" t="s">
        <v>5696</v>
      </c>
      <c r="H8265" s="5">
        <f>IFERROR(IF($F$3=0,"-",Tabla1[[#This Row],[Precio de Cliente neto]]*(1+$F$3)),"-")</f>
        <v>5785.0619399999996</v>
      </c>
      <c r="I8265" s="5">
        <v>5509.5828000000001</v>
      </c>
      <c r="J8265" s="5">
        <v>4958.6245200000003</v>
      </c>
      <c r="K8265" s="26">
        <v>0.21</v>
      </c>
    </row>
    <row r="8266" spans="1:11">
      <c r="A8266" s="4">
        <v>89043</v>
      </c>
      <c r="B8266" t="s">
        <v>5271</v>
      </c>
      <c r="C8266" s="5">
        <f>IF($F$2=0," - ",Tabla1[[#This Row],[Base Precio de Lista neto]])</f>
        <v>1823.9285</v>
      </c>
      <c r="D8266" s="5">
        <f>IF($F$2=0," - ",Tabla1[[#This Row],[Base Precio de Lista neto]]*(1-$F$2))</f>
        <v>1276.7499499999999</v>
      </c>
      <c r="E8266" s="5">
        <f>IF($F$2=0," - ",Tabla1[[#This Row],[Base para Mejor precio]]*(1-$F$2))</f>
        <v>1149.074955</v>
      </c>
      <c r="F8266" s="4" t="s">
        <v>6</v>
      </c>
      <c r="G8266" s="16" t="s">
        <v>5696</v>
      </c>
      <c r="H8266" s="5">
        <f>IFERROR(IF($F$3=0,"-",Tabla1[[#This Row],[Precio de Cliente neto]]*(1+$F$3)),"-")</f>
        <v>1915.1249249999998</v>
      </c>
      <c r="I8266" s="5">
        <v>1823.9285</v>
      </c>
      <c r="J8266" s="5">
        <v>1641.53565</v>
      </c>
      <c r="K8266" s="26">
        <v>0.21</v>
      </c>
    </row>
    <row r="8267" spans="1:11">
      <c r="A8267" s="4">
        <v>89044</v>
      </c>
      <c r="B8267" t="s">
        <v>5272</v>
      </c>
      <c r="C8267" s="5">
        <f>IF($F$2=0," - ",Tabla1[[#This Row],[Base Precio de Lista neto]])</f>
        <v>2356.3114999999998</v>
      </c>
      <c r="D8267" s="5">
        <f>IF($F$2=0," - ",Tabla1[[#This Row],[Base Precio de Lista neto]]*(1-$F$2))</f>
        <v>1649.4180499999998</v>
      </c>
      <c r="E8267" s="5">
        <f>IF($F$2=0," - ",Tabla1[[#This Row],[Base para Mejor precio]]*(1-$F$2))</f>
        <v>1484.4762450000001</v>
      </c>
      <c r="F8267" s="4" t="s">
        <v>6</v>
      </c>
      <c r="G8267" s="16" t="s">
        <v>5696</v>
      </c>
      <c r="H8267" s="5">
        <f>IFERROR(IF($F$3=0,"-",Tabla1[[#This Row],[Precio de Cliente neto]]*(1+$F$3)),"-")</f>
        <v>2474.1270749999994</v>
      </c>
      <c r="I8267" s="5">
        <v>2356.3114999999998</v>
      </c>
      <c r="J8267" s="5">
        <v>2120.6803500000001</v>
      </c>
      <c r="K8267" s="26">
        <v>0.21</v>
      </c>
    </row>
    <row r="8268" spans="1:11">
      <c r="A8268" s="4">
        <v>89045</v>
      </c>
      <c r="B8268" t="s">
        <v>5273</v>
      </c>
      <c r="C8268" s="5">
        <f>IF($F$2=0," - ",Tabla1[[#This Row],[Base Precio de Lista neto]])</f>
        <v>3426.4747000000002</v>
      </c>
      <c r="D8268" s="5">
        <f>IF($F$2=0," - ",Tabla1[[#This Row],[Base Precio de Lista neto]]*(1-$F$2))</f>
        <v>2398.5322900000001</v>
      </c>
      <c r="E8268" s="5">
        <f>IF($F$2=0," - ",Tabla1[[#This Row],[Base para Mejor precio]]*(1-$F$2))</f>
        <v>2158.6790609999998</v>
      </c>
      <c r="F8268" s="4" t="s">
        <v>6</v>
      </c>
      <c r="G8268" s="16" t="s">
        <v>5696</v>
      </c>
      <c r="H8268" s="5">
        <f>IFERROR(IF($F$3=0,"-",Tabla1[[#This Row],[Precio de Cliente neto]]*(1+$F$3)),"-")</f>
        <v>3597.7984350000002</v>
      </c>
      <c r="I8268" s="5">
        <v>3426.4747000000002</v>
      </c>
      <c r="J8268" s="5">
        <v>3083.8272299999999</v>
      </c>
      <c r="K8268" s="26">
        <v>0.21</v>
      </c>
    </row>
    <row r="8269" spans="1:11">
      <c r="A8269" s="4">
        <v>89046</v>
      </c>
      <c r="B8269" t="s">
        <v>5274</v>
      </c>
      <c r="C8269" s="5">
        <f>IF($F$2=0," - ",Tabla1[[#This Row],[Base Precio de Lista neto]])</f>
        <v>2099.2946999999999</v>
      </c>
      <c r="D8269" s="5">
        <f>IF($F$2=0," - ",Tabla1[[#This Row],[Base Precio de Lista neto]]*(1-$F$2))</f>
        <v>1469.5062899999998</v>
      </c>
      <c r="E8269" s="5">
        <f>IF($F$2=0," - ",Tabla1[[#This Row],[Base para Mejor precio]]*(1-$F$2))</f>
        <v>1322.5556610000001</v>
      </c>
      <c r="F8269" s="4" t="s">
        <v>6</v>
      </c>
      <c r="G8269" s="16" t="s">
        <v>5696</v>
      </c>
      <c r="H8269" s="5">
        <f>IFERROR(IF($F$3=0,"-",Tabla1[[#This Row],[Precio de Cliente neto]]*(1+$F$3)),"-")</f>
        <v>2204.2594349999999</v>
      </c>
      <c r="I8269" s="5">
        <v>2099.2946999999999</v>
      </c>
      <c r="J8269" s="5">
        <v>1889.3652300000001</v>
      </c>
      <c r="K8269" s="26">
        <v>0.21</v>
      </c>
    </row>
    <row r="8270" spans="1:11">
      <c r="A8270" s="4">
        <v>89047</v>
      </c>
      <c r="B8270" t="s">
        <v>5275</v>
      </c>
      <c r="C8270" s="5">
        <f>IF($F$2=0," - ",Tabla1[[#This Row],[Base Precio de Lista neto]])</f>
        <v>2828.7689999999998</v>
      </c>
      <c r="D8270" s="5">
        <f>IF($F$2=0," - ",Tabla1[[#This Row],[Base Precio de Lista neto]]*(1-$F$2))</f>
        <v>1980.1382999999996</v>
      </c>
      <c r="E8270" s="5">
        <f>IF($F$2=0," - ",Tabla1[[#This Row],[Base para Mejor precio]]*(1-$F$2))</f>
        <v>1782.12447</v>
      </c>
      <c r="F8270" s="4" t="s">
        <v>6</v>
      </c>
      <c r="G8270" s="16" t="s">
        <v>5696</v>
      </c>
      <c r="H8270" s="5">
        <f>IFERROR(IF($F$3=0,"-",Tabla1[[#This Row],[Precio de Cliente neto]]*(1+$F$3)),"-")</f>
        <v>2970.2074499999994</v>
      </c>
      <c r="I8270" s="5">
        <v>2828.7689999999998</v>
      </c>
      <c r="J8270" s="5">
        <v>2545.8921</v>
      </c>
      <c r="K8270" s="26">
        <v>0.21</v>
      </c>
    </row>
    <row r="8271" spans="1:11">
      <c r="A8271" s="4">
        <v>89048</v>
      </c>
      <c r="B8271" t="s">
        <v>5276</v>
      </c>
      <c r="C8271" s="5">
        <f>IF($F$2=0," - ",Tabla1[[#This Row],[Base Precio de Lista neto]])</f>
        <v>4587.3600999999999</v>
      </c>
      <c r="D8271" s="5">
        <f>IF($F$2=0," - ",Tabla1[[#This Row],[Base Precio de Lista neto]]*(1-$F$2))</f>
        <v>3211.1520699999996</v>
      </c>
      <c r="E8271" s="5">
        <f>IF($F$2=0," - ",Tabla1[[#This Row],[Base para Mejor precio]]*(1-$F$2))</f>
        <v>2890.0368629999998</v>
      </c>
      <c r="F8271" s="4" t="s">
        <v>6</v>
      </c>
      <c r="G8271" s="16" t="s">
        <v>5696</v>
      </c>
      <c r="H8271" s="5">
        <f>IFERROR(IF($F$3=0,"-",Tabla1[[#This Row],[Precio de Cliente neto]]*(1+$F$3)),"-")</f>
        <v>4816.7281049999992</v>
      </c>
      <c r="I8271" s="5">
        <v>4587.3600999999999</v>
      </c>
      <c r="J8271" s="5">
        <v>4128.6240900000003</v>
      </c>
      <c r="K8271" s="26">
        <v>0.21</v>
      </c>
    </row>
    <row r="8272" spans="1:11">
      <c r="A8272" s="4">
        <v>89049</v>
      </c>
      <c r="B8272" t="s">
        <v>5277</v>
      </c>
      <c r="C8272" s="5">
        <f>IF($F$2=0," - ",Tabla1[[#This Row],[Base Precio de Lista neto]])</f>
        <v>1590.6759999999999</v>
      </c>
      <c r="D8272" s="5">
        <f>IF($F$2=0," - ",Tabla1[[#This Row],[Base Precio de Lista neto]]*(1-$F$2))</f>
        <v>1113.4731999999999</v>
      </c>
      <c r="E8272" s="5">
        <f>IF($F$2=0," - ",Tabla1[[#This Row],[Base para Mejor precio]]*(1-$F$2))</f>
        <v>1002.1258799999999</v>
      </c>
      <c r="F8272" s="4" t="s">
        <v>6</v>
      </c>
      <c r="G8272" s="16" t="s">
        <v>5696</v>
      </c>
      <c r="H8272" s="5">
        <f>IFERROR(IF($F$3=0,"-",Tabla1[[#This Row],[Precio de Cliente neto]]*(1+$F$3)),"-")</f>
        <v>1670.2097999999999</v>
      </c>
      <c r="I8272" s="5">
        <v>1590.6759999999999</v>
      </c>
      <c r="J8272" s="5">
        <v>1431.6084000000001</v>
      </c>
      <c r="K8272" s="26">
        <v>0.21</v>
      </c>
    </row>
    <row r="8273" spans="1:11">
      <c r="A8273" s="4">
        <v>89050</v>
      </c>
      <c r="B8273" t="s">
        <v>5278</v>
      </c>
      <c r="C8273" s="5">
        <f>IF($F$2=0," - ",Tabla1[[#This Row],[Base Precio de Lista neto]])</f>
        <v>1781.2719999999999</v>
      </c>
      <c r="D8273" s="5">
        <f>IF($F$2=0," - ",Tabla1[[#This Row],[Base Precio de Lista neto]]*(1-$F$2))</f>
        <v>1246.8903999999998</v>
      </c>
      <c r="E8273" s="5">
        <f>IF($F$2=0," - ",Tabla1[[#This Row],[Base para Mejor precio]]*(1-$F$2))</f>
        <v>1122.20136</v>
      </c>
      <c r="F8273" s="4" t="s">
        <v>6</v>
      </c>
      <c r="G8273" s="16" t="s">
        <v>5696</v>
      </c>
      <c r="H8273" s="5">
        <f>IFERROR(IF($F$3=0,"-",Tabla1[[#This Row],[Precio de Cliente neto]]*(1+$F$3)),"-")</f>
        <v>1870.3355999999997</v>
      </c>
      <c r="I8273" s="5">
        <v>1781.2719999999999</v>
      </c>
      <c r="J8273" s="5">
        <v>1603.1448</v>
      </c>
      <c r="K8273" s="26">
        <v>0.21</v>
      </c>
    </row>
    <row r="8274" spans="1:11">
      <c r="A8274" s="4">
        <v>89051</v>
      </c>
      <c r="B8274" t="s">
        <v>5279</v>
      </c>
      <c r="C8274" s="5">
        <f>IF($F$2=0," - ",Tabla1[[#This Row],[Base Precio de Lista neto]])</f>
        <v>2695.4002</v>
      </c>
      <c r="D8274" s="5">
        <f>IF($F$2=0," - ",Tabla1[[#This Row],[Base Precio de Lista neto]]*(1-$F$2))</f>
        <v>1886.7801399999998</v>
      </c>
      <c r="E8274" s="5">
        <f>IF($F$2=0," - ",Tabla1[[#This Row],[Base para Mejor precio]]*(1-$F$2))</f>
        <v>1698.102126</v>
      </c>
      <c r="F8274" s="4" t="s">
        <v>6</v>
      </c>
      <c r="G8274" s="16" t="s">
        <v>5696</v>
      </c>
      <c r="H8274" s="5">
        <f>IFERROR(IF($F$3=0,"-",Tabla1[[#This Row],[Precio de Cliente neto]]*(1+$F$3)),"-")</f>
        <v>2830.1702099999998</v>
      </c>
      <c r="I8274" s="5">
        <v>2695.4002</v>
      </c>
      <c r="J8274" s="5">
        <v>2425.8601800000001</v>
      </c>
      <c r="K8274" s="26">
        <v>0.21</v>
      </c>
    </row>
    <row r="8275" spans="1:11">
      <c r="A8275" s="4">
        <v>89052</v>
      </c>
      <c r="B8275" t="s">
        <v>5682</v>
      </c>
      <c r="C8275" s="5">
        <f>IF($F$2=0," - ",Tabla1[[#This Row],[Base Precio de Lista neto]])</f>
        <v>9789.7129000000004</v>
      </c>
      <c r="D8275" s="5">
        <f>IF($F$2=0," - ",Tabla1[[#This Row],[Base Precio de Lista neto]]*(1-$F$2))</f>
        <v>6852.7990300000001</v>
      </c>
      <c r="E8275" s="5">
        <f>IF($F$2=0," - ",Tabla1[[#This Row],[Base para Mejor precio]]*(1-$F$2))</f>
        <v>6167.5191269999987</v>
      </c>
      <c r="F8275" s="4" t="s">
        <v>6</v>
      </c>
      <c r="G8275" s="16" t="s">
        <v>5696</v>
      </c>
      <c r="H8275" s="5">
        <f>IFERROR(IF($F$3=0,"-",Tabla1[[#This Row],[Precio de Cliente neto]]*(1+$F$3)),"-")</f>
        <v>10279.198544999999</v>
      </c>
      <c r="I8275" s="5">
        <v>9789.7129000000004</v>
      </c>
      <c r="J8275" s="5">
        <v>8810.7416099999991</v>
      </c>
      <c r="K8275" s="26">
        <v>0.21</v>
      </c>
    </row>
    <row r="8276" spans="1:11">
      <c r="A8276" s="4">
        <v>89053</v>
      </c>
      <c r="B8276" t="s">
        <v>5683</v>
      </c>
      <c r="C8276" s="5">
        <f>IF($F$2=0," - ",Tabla1[[#This Row],[Base Precio de Lista neto]])</f>
        <v>11633.0712</v>
      </c>
      <c r="D8276" s="5">
        <f>IF($F$2=0," - ",Tabla1[[#This Row],[Base Precio de Lista neto]]*(1-$F$2))</f>
        <v>8143.14984</v>
      </c>
      <c r="E8276" s="5">
        <f>IF($F$2=0," - ",Tabla1[[#This Row],[Base para Mejor precio]]*(1-$F$2))</f>
        <v>7328.8348560000004</v>
      </c>
      <c r="F8276" s="4" t="s">
        <v>6</v>
      </c>
      <c r="G8276" s="16" t="s">
        <v>5696</v>
      </c>
      <c r="H8276" s="5">
        <f>IFERROR(IF($F$3=0,"-",Tabla1[[#This Row],[Precio de Cliente neto]]*(1+$F$3)),"-")</f>
        <v>12214.724760000001</v>
      </c>
      <c r="I8276" s="5">
        <v>11633.0712</v>
      </c>
      <c r="J8276" s="5">
        <v>10469.764080000001</v>
      </c>
      <c r="K8276" s="26">
        <v>0.21</v>
      </c>
    </row>
    <row r="8277" spans="1:11">
      <c r="A8277" s="4">
        <v>89054</v>
      </c>
      <c r="B8277" t="s">
        <v>5684</v>
      </c>
      <c r="C8277" s="5">
        <f>IF($F$2=0," - ",Tabla1[[#This Row],[Base Precio de Lista neto]])</f>
        <v>17522.776000000002</v>
      </c>
      <c r="D8277" s="5">
        <f>IF($F$2=0," - ",Tabla1[[#This Row],[Base Precio de Lista neto]]*(1-$F$2))</f>
        <v>12265.9432</v>
      </c>
      <c r="E8277" s="5">
        <f>IF($F$2=0," - ",Tabla1[[#This Row],[Base para Mejor precio]]*(1-$F$2))</f>
        <v>11039.34888</v>
      </c>
      <c r="F8277" s="4" t="s">
        <v>6</v>
      </c>
      <c r="G8277" s="16" t="s">
        <v>5696</v>
      </c>
      <c r="H8277" s="5">
        <f>IFERROR(IF($F$3=0,"-",Tabla1[[#This Row],[Precio de Cliente neto]]*(1+$F$3)),"-")</f>
        <v>18398.914799999999</v>
      </c>
      <c r="I8277" s="5">
        <v>17522.776000000002</v>
      </c>
      <c r="J8277" s="5">
        <v>15770.4984</v>
      </c>
      <c r="K8277" s="26">
        <v>0.21</v>
      </c>
    </row>
    <row r="8278" spans="1:11">
      <c r="A8278" s="4">
        <v>89055</v>
      </c>
      <c r="B8278" t="s">
        <v>5280</v>
      </c>
      <c r="C8278" s="5">
        <f>IF($F$2=0," - ",Tabla1[[#This Row],[Base Precio de Lista neto]])</f>
        <v>6025.2246999999998</v>
      </c>
      <c r="D8278" s="5">
        <f>IF($F$2=0," - ",Tabla1[[#This Row],[Base Precio de Lista neto]]*(1-$F$2))</f>
        <v>4217.6572899999992</v>
      </c>
      <c r="E8278" s="5">
        <f>IF($F$2=0," - ",Tabla1[[#This Row],[Base para Mejor precio]]*(1-$F$2))</f>
        <v>3795.8915609999995</v>
      </c>
      <c r="F8278" s="4" t="s">
        <v>6</v>
      </c>
      <c r="G8278" s="16" t="s">
        <v>5696</v>
      </c>
      <c r="H8278" s="5">
        <f>IFERROR(IF($F$3=0,"-",Tabla1[[#This Row],[Precio de Cliente neto]]*(1+$F$3)),"-")</f>
        <v>6326.4859349999988</v>
      </c>
      <c r="I8278" s="5">
        <v>6025.2246999999998</v>
      </c>
      <c r="J8278" s="5">
        <v>5422.7022299999999</v>
      </c>
      <c r="K8278" s="26">
        <v>0.21</v>
      </c>
    </row>
    <row r="8279" spans="1:11">
      <c r="A8279" s="4">
        <v>89056</v>
      </c>
      <c r="B8279" t="s">
        <v>5281</v>
      </c>
      <c r="C8279" s="5">
        <f>IF($F$2=0," - ",Tabla1[[#This Row],[Base Precio de Lista neto]])</f>
        <v>6025.2246999999998</v>
      </c>
      <c r="D8279" s="5">
        <f>IF($F$2=0," - ",Tabla1[[#This Row],[Base Precio de Lista neto]]*(1-$F$2))</f>
        <v>4217.6572899999992</v>
      </c>
      <c r="E8279" s="5">
        <f>IF($F$2=0," - ",Tabla1[[#This Row],[Base para Mejor precio]]*(1-$F$2))</f>
        <v>3795.8915609999995</v>
      </c>
      <c r="F8279" s="4" t="s">
        <v>6</v>
      </c>
      <c r="G8279" s="16" t="s">
        <v>5696</v>
      </c>
      <c r="H8279" s="5">
        <f>IFERROR(IF($F$3=0,"-",Tabla1[[#This Row],[Precio de Cliente neto]]*(1+$F$3)),"-")</f>
        <v>6326.4859349999988</v>
      </c>
      <c r="I8279" s="5">
        <v>6025.2246999999998</v>
      </c>
      <c r="J8279" s="5">
        <v>5422.7022299999999</v>
      </c>
      <c r="K8279" s="26">
        <v>0.21</v>
      </c>
    </row>
    <row r="8280" spans="1:11">
      <c r="A8280" s="4">
        <v>89057</v>
      </c>
      <c r="B8280" t="s">
        <v>5282</v>
      </c>
      <c r="C8280" s="5">
        <f>IF($F$2=0," - ",Tabla1[[#This Row],[Base Precio de Lista neto]])</f>
        <v>6025.2246999999998</v>
      </c>
      <c r="D8280" s="5">
        <f>IF($F$2=0," - ",Tabla1[[#This Row],[Base Precio de Lista neto]]*(1-$F$2))</f>
        <v>4217.6572899999992</v>
      </c>
      <c r="E8280" s="5">
        <f>IF($F$2=0," - ",Tabla1[[#This Row],[Base para Mejor precio]]*(1-$F$2))</f>
        <v>3795.8915609999995</v>
      </c>
      <c r="F8280" s="4" t="s">
        <v>6</v>
      </c>
      <c r="G8280" s="16" t="s">
        <v>5696</v>
      </c>
      <c r="H8280" s="5">
        <f>IFERROR(IF($F$3=0,"-",Tabla1[[#This Row],[Precio de Cliente neto]]*(1+$F$3)),"-")</f>
        <v>6326.4859349999988</v>
      </c>
      <c r="I8280" s="5">
        <v>6025.2246999999998</v>
      </c>
      <c r="J8280" s="5">
        <v>5422.7022299999999</v>
      </c>
      <c r="K8280" s="26">
        <v>0.21</v>
      </c>
    </row>
    <row r="8281" spans="1:11">
      <c r="A8281" s="4">
        <v>89058</v>
      </c>
      <c r="B8281" t="s">
        <v>5283</v>
      </c>
      <c r="C8281" s="5">
        <f>IF($F$2=0," - ",Tabla1[[#This Row],[Base Precio de Lista neto]])</f>
        <v>9395.0031999999992</v>
      </c>
      <c r="D8281" s="5">
        <f>IF($F$2=0," - ",Tabla1[[#This Row],[Base Precio de Lista neto]]*(1-$F$2))</f>
        <v>6576.5022399999989</v>
      </c>
      <c r="E8281" s="5">
        <f>IF($F$2=0," - ",Tabla1[[#This Row],[Base para Mejor precio]]*(1-$F$2))</f>
        <v>5918.8520159999998</v>
      </c>
      <c r="F8281" s="4" t="s">
        <v>6</v>
      </c>
      <c r="G8281" s="16" t="s">
        <v>5696</v>
      </c>
      <c r="H8281" s="5">
        <f>IFERROR(IF($F$3=0,"-",Tabla1[[#This Row],[Precio de Cliente neto]]*(1+$F$3)),"-")</f>
        <v>9864.7533599999988</v>
      </c>
      <c r="I8281" s="5">
        <v>9395.0031999999992</v>
      </c>
      <c r="J8281" s="5">
        <v>8455.50288</v>
      </c>
      <c r="K8281" s="26">
        <v>0.21</v>
      </c>
    </row>
    <row r="8282" spans="1:11">
      <c r="A8282" s="4">
        <v>89059</v>
      </c>
      <c r="B8282" t="s">
        <v>5284</v>
      </c>
      <c r="C8282" s="5">
        <f>IF($F$2=0," - ",Tabla1[[#This Row],[Base Precio de Lista neto]])</f>
        <v>9395.0031999999992</v>
      </c>
      <c r="D8282" s="5">
        <f>IF($F$2=0," - ",Tabla1[[#This Row],[Base Precio de Lista neto]]*(1-$F$2))</f>
        <v>6576.5022399999989</v>
      </c>
      <c r="E8282" s="5">
        <f>IF($F$2=0," - ",Tabla1[[#This Row],[Base para Mejor precio]]*(1-$F$2))</f>
        <v>5918.8520159999998</v>
      </c>
      <c r="F8282" s="4" t="s">
        <v>6</v>
      </c>
      <c r="G8282" s="16" t="s">
        <v>5696</v>
      </c>
      <c r="H8282" s="5">
        <f>IFERROR(IF($F$3=0,"-",Tabla1[[#This Row],[Precio de Cliente neto]]*(1+$F$3)),"-")</f>
        <v>9864.7533599999988</v>
      </c>
      <c r="I8282" s="5">
        <v>9395.0031999999992</v>
      </c>
      <c r="J8282" s="5">
        <v>8455.50288</v>
      </c>
      <c r="K8282" s="26">
        <v>0.21</v>
      </c>
    </row>
    <row r="8283" spans="1:11">
      <c r="A8283" s="4">
        <v>89060</v>
      </c>
      <c r="B8283" t="s">
        <v>5285</v>
      </c>
      <c r="C8283" s="5">
        <f>IF($F$2=0," - ",Tabla1[[#This Row],[Base Precio de Lista neto]])</f>
        <v>9395.0031999999992</v>
      </c>
      <c r="D8283" s="5">
        <f>IF($F$2=0," - ",Tabla1[[#This Row],[Base Precio de Lista neto]]*(1-$F$2))</f>
        <v>6576.5022399999989</v>
      </c>
      <c r="E8283" s="5">
        <f>IF($F$2=0," - ",Tabla1[[#This Row],[Base para Mejor precio]]*(1-$F$2))</f>
        <v>5918.8520159999998</v>
      </c>
      <c r="F8283" s="4" t="s">
        <v>6</v>
      </c>
      <c r="G8283" s="16" t="s">
        <v>5696</v>
      </c>
      <c r="H8283" s="5">
        <f>IFERROR(IF($F$3=0,"-",Tabla1[[#This Row],[Precio de Cliente neto]]*(1+$F$3)),"-")</f>
        <v>9864.7533599999988</v>
      </c>
      <c r="I8283" s="5">
        <v>9395.0031999999992</v>
      </c>
      <c r="J8283" s="5">
        <v>8455.50288</v>
      </c>
      <c r="K8283" s="26">
        <v>0.21</v>
      </c>
    </row>
    <row r="8284" spans="1:11">
      <c r="A8284" s="4">
        <v>89061</v>
      </c>
      <c r="B8284" t="s">
        <v>5286</v>
      </c>
      <c r="C8284" s="5">
        <f>IF($F$2=0," - ",Tabla1[[#This Row],[Base Precio de Lista neto]])</f>
        <v>9395.0031999999992</v>
      </c>
      <c r="D8284" s="5">
        <f>IF($F$2=0," - ",Tabla1[[#This Row],[Base Precio de Lista neto]]*(1-$F$2))</f>
        <v>6576.5022399999989</v>
      </c>
      <c r="E8284" s="5">
        <f>IF($F$2=0," - ",Tabla1[[#This Row],[Base para Mejor precio]]*(1-$F$2))</f>
        <v>5918.8520159999998</v>
      </c>
      <c r="F8284" s="4" t="s">
        <v>6</v>
      </c>
      <c r="G8284" s="16" t="s">
        <v>5696</v>
      </c>
      <c r="H8284" s="5">
        <f>IFERROR(IF($F$3=0,"-",Tabla1[[#This Row],[Precio de Cliente neto]]*(1+$F$3)),"-")</f>
        <v>9864.7533599999988</v>
      </c>
      <c r="I8284" s="5">
        <v>9395.0031999999992</v>
      </c>
      <c r="J8284" s="5">
        <v>8455.50288</v>
      </c>
      <c r="K8284" s="26">
        <v>0.21</v>
      </c>
    </row>
    <row r="8285" spans="1:11">
      <c r="A8285" s="4">
        <v>89062</v>
      </c>
      <c r="B8285" t="s">
        <v>5287</v>
      </c>
      <c r="C8285" s="5">
        <f>IF($F$2=0," - ",Tabla1[[#This Row],[Base Precio de Lista neto]])</f>
        <v>15996.3523</v>
      </c>
      <c r="D8285" s="5">
        <f>IF($F$2=0," - ",Tabla1[[#This Row],[Base Precio de Lista neto]]*(1-$F$2))</f>
        <v>11197.446609999999</v>
      </c>
      <c r="E8285" s="5">
        <f>IF($F$2=0," - ",Tabla1[[#This Row],[Base para Mejor precio]]*(1-$F$2))</f>
        <v>10077.701949</v>
      </c>
      <c r="F8285" s="4" t="s">
        <v>6</v>
      </c>
      <c r="G8285" s="16" t="s">
        <v>5696</v>
      </c>
      <c r="H8285" s="5">
        <f>IFERROR(IF($F$3=0,"-",Tabla1[[#This Row],[Precio de Cliente neto]]*(1+$F$3)),"-")</f>
        <v>16796.169914999999</v>
      </c>
      <c r="I8285" s="5">
        <v>15996.3523</v>
      </c>
      <c r="J8285" s="5">
        <v>14396.717070000001</v>
      </c>
      <c r="K8285" s="26">
        <v>0.21</v>
      </c>
    </row>
    <row r="8286" spans="1:11">
      <c r="A8286" s="4">
        <v>89063</v>
      </c>
      <c r="B8286" t="s">
        <v>5288</v>
      </c>
      <c r="C8286" s="5">
        <f>IF($F$2=0," - ",Tabla1[[#This Row],[Base Precio de Lista neto]])</f>
        <v>15996.3523</v>
      </c>
      <c r="D8286" s="5">
        <f>IF($F$2=0," - ",Tabla1[[#This Row],[Base Precio de Lista neto]]*(1-$F$2))</f>
        <v>11197.446609999999</v>
      </c>
      <c r="E8286" s="5">
        <f>IF($F$2=0," - ",Tabla1[[#This Row],[Base para Mejor precio]]*(1-$F$2))</f>
        <v>10077.701949</v>
      </c>
      <c r="F8286" s="4" t="s">
        <v>6</v>
      </c>
      <c r="G8286" s="16" t="s">
        <v>5696</v>
      </c>
      <c r="H8286" s="5">
        <f>IFERROR(IF($F$3=0,"-",Tabla1[[#This Row],[Precio de Cliente neto]]*(1+$F$3)),"-")</f>
        <v>16796.169914999999</v>
      </c>
      <c r="I8286" s="5">
        <v>15996.3523</v>
      </c>
      <c r="J8286" s="5">
        <v>14396.717070000001</v>
      </c>
      <c r="K8286" s="26">
        <v>0.21</v>
      </c>
    </row>
    <row r="8287" spans="1:11">
      <c r="A8287" s="4">
        <v>89064</v>
      </c>
      <c r="B8287" t="s">
        <v>5289</v>
      </c>
      <c r="C8287" s="5">
        <f>IF($F$2=0," - ",Tabla1[[#This Row],[Base Precio de Lista neto]])</f>
        <v>15996.3523</v>
      </c>
      <c r="D8287" s="5">
        <f>IF($F$2=0," - ",Tabla1[[#This Row],[Base Precio de Lista neto]]*(1-$F$2))</f>
        <v>11197.446609999999</v>
      </c>
      <c r="E8287" s="5">
        <f>IF($F$2=0," - ",Tabla1[[#This Row],[Base para Mejor precio]]*(1-$F$2))</f>
        <v>10077.701949</v>
      </c>
      <c r="F8287" s="4" t="s">
        <v>6</v>
      </c>
      <c r="G8287" s="16" t="s">
        <v>5696</v>
      </c>
      <c r="H8287" s="5">
        <f>IFERROR(IF($F$3=0,"-",Tabla1[[#This Row],[Precio de Cliente neto]]*(1+$F$3)),"-")</f>
        <v>16796.169914999999</v>
      </c>
      <c r="I8287" s="5">
        <v>15996.3523</v>
      </c>
      <c r="J8287" s="5">
        <v>14396.717070000001</v>
      </c>
      <c r="K8287" s="26">
        <v>0.21</v>
      </c>
    </row>
    <row r="8288" spans="1:11">
      <c r="A8288" s="4">
        <v>89065</v>
      </c>
      <c r="B8288" t="s">
        <v>5290</v>
      </c>
      <c r="C8288" s="5">
        <f>IF($F$2=0," - ",Tabla1[[#This Row],[Base Precio de Lista neto]])</f>
        <v>15996.3523</v>
      </c>
      <c r="D8288" s="5">
        <f>IF($F$2=0," - ",Tabla1[[#This Row],[Base Precio de Lista neto]]*(1-$F$2))</f>
        <v>11197.446609999999</v>
      </c>
      <c r="E8288" s="5">
        <f>IF($F$2=0," - ",Tabla1[[#This Row],[Base para Mejor precio]]*(1-$F$2))</f>
        <v>10077.701949</v>
      </c>
      <c r="F8288" s="4" t="s">
        <v>6</v>
      </c>
      <c r="G8288" s="16" t="s">
        <v>5696</v>
      </c>
      <c r="H8288" s="5">
        <f>IFERROR(IF($F$3=0,"-",Tabla1[[#This Row],[Precio de Cliente neto]]*(1+$F$3)),"-")</f>
        <v>16796.169914999999</v>
      </c>
      <c r="I8288" s="5">
        <v>15996.3523</v>
      </c>
      <c r="J8288" s="5">
        <v>14396.717070000001</v>
      </c>
      <c r="K8288" s="26">
        <v>0.21</v>
      </c>
    </row>
    <row r="8289" spans="1:11">
      <c r="A8289" s="4">
        <v>89066</v>
      </c>
      <c r="B8289" t="s">
        <v>5291</v>
      </c>
      <c r="C8289" s="5">
        <f>IF($F$2=0," - ",Tabla1[[#This Row],[Base Precio de Lista neto]])</f>
        <v>15996.3523</v>
      </c>
      <c r="D8289" s="5">
        <f>IF($F$2=0," - ",Tabla1[[#This Row],[Base Precio de Lista neto]]*(1-$F$2))</f>
        <v>11197.446609999999</v>
      </c>
      <c r="E8289" s="5">
        <f>IF($F$2=0," - ",Tabla1[[#This Row],[Base para Mejor precio]]*(1-$F$2))</f>
        <v>10077.701949</v>
      </c>
      <c r="F8289" s="4" t="s">
        <v>6</v>
      </c>
      <c r="G8289" s="16" t="s">
        <v>5696</v>
      </c>
      <c r="H8289" s="5">
        <f>IFERROR(IF($F$3=0,"-",Tabla1[[#This Row],[Precio de Cliente neto]]*(1+$F$3)),"-")</f>
        <v>16796.169914999999</v>
      </c>
      <c r="I8289" s="5">
        <v>15996.3523</v>
      </c>
      <c r="J8289" s="5">
        <v>14396.717070000001</v>
      </c>
      <c r="K8289" s="26">
        <v>0.21</v>
      </c>
    </row>
    <row r="8290" spans="1:11">
      <c r="A8290" s="4">
        <v>89067</v>
      </c>
      <c r="B8290" t="s">
        <v>5292</v>
      </c>
      <c r="C8290" s="5">
        <f>IF($F$2=0," - ",Tabla1[[#This Row],[Base Precio de Lista neto]])</f>
        <v>4899.9870000000001</v>
      </c>
      <c r="D8290" s="5">
        <f>IF($F$2=0," - ",Tabla1[[#This Row],[Base Precio de Lista neto]]*(1-$F$2))</f>
        <v>3429.9908999999998</v>
      </c>
      <c r="E8290" s="5">
        <f>IF($F$2=0," - ",Tabla1[[#This Row],[Base para Mejor precio]]*(1-$F$2))</f>
        <v>3086.99181</v>
      </c>
      <c r="F8290" s="4" t="s">
        <v>6</v>
      </c>
      <c r="G8290" s="16" t="s">
        <v>5696</v>
      </c>
      <c r="H8290" s="5">
        <f>IFERROR(IF($F$3=0,"-",Tabla1[[#This Row],[Precio de Cliente neto]]*(1+$F$3)),"-")</f>
        <v>5144.9863499999992</v>
      </c>
      <c r="I8290" s="5">
        <v>4899.9870000000001</v>
      </c>
      <c r="J8290" s="5">
        <v>4409.9883</v>
      </c>
      <c r="K8290" s="26">
        <v>0.21</v>
      </c>
    </row>
    <row r="8291" spans="1:11">
      <c r="A8291" s="4">
        <v>89068</v>
      </c>
      <c r="B8291" t="s">
        <v>5293</v>
      </c>
      <c r="C8291" s="5">
        <f>IF($F$2=0," - ",Tabla1[[#This Row],[Base Precio de Lista neto]])</f>
        <v>4899.9870000000001</v>
      </c>
      <c r="D8291" s="5">
        <f>IF($F$2=0," - ",Tabla1[[#This Row],[Base Precio de Lista neto]]*(1-$F$2))</f>
        <v>3429.9908999999998</v>
      </c>
      <c r="E8291" s="5">
        <f>IF($F$2=0," - ",Tabla1[[#This Row],[Base para Mejor precio]]*(1-$F$2))</f>
        <v>3086.99181</v>
      </c>
      <c r="F8291" s="4" t="s">
        <v>6</v>
      </c>
      <c r="G8291" s="16" t="s">
        <v>5696</v>
      </c>
      <c r="H8291" s="5">
        <f>IFERROR(IF($F$3=0,"-",Tabla1[[#This Row],[Precio de Cliente neto]]*(1+$F$3)),"-")</f>
        <v>5144.9863499999992</v>
      </c>
      <c r="I8291" s="5">
        <v>4899.9870000000001</v>
      </c>
      <c r="J8291" s="5">
        <v>4409.9883</v>
      </c>
      <c r="K8291" s="26">
        <v>0.21</v>
      </c>
    </row>
    <row r="8292" spans="1:11">
      <c r="A8292" s="4">
        <v>89069</v>
      </c>
      <c r="B8292" t="s">
        <v>5294</v>
      </c>
      <c r="C8292" s="5">
        <f>IF($F$2=0," - ",Tabla1[[#This Row],[Base Precio de Lista neto]])</f>
        <v>4899.9870000000001</v>
      </c>
      <c r="D8292" s="5">
        <f>IF($F$2=0," - ",Tabla1[[#This Row],[Base Precio de Lista neto]]*(1-$F$2))</f>
        <v>3429.9908999999998</v>
      </c>
      <c r="E8292" s="5">
        <f>IF($F$2=0," - ",Tabla1[[#This Row],[Base para Mejor precio]]*(1-$F$2))</f>
        <v>3086.99181</v>
      </c>
      <c r="F8292" s="4" t="s">
        <v>6</v>
      </c>
      <c r="G8292" s="16" t="s">
        <v>5696</v>
      </c>
      <c r="H8292" s="5">
        <f>IFERROR(IF($F$3=0,"-",Tabla1[[#This Row],[Precio de Cliente neto]]*(1+$F$3)),"-")</f>
        <v>5144.9863499999992</v>
      </c>
      <c r="I8292" s="5">
        <v>4899.9870000000001</v>
      </c>
      <c r="J8292" s="5">
        <v>4409.9883</v>
      </c>
      <c r="K8292" s="26">
        <v>0.21</v>
      </c>
    </row>
    <row r="8293" spans="1:11">
      <c r="A8293" s="4">
        <v>89070</v>
      </c>
      <c r="B8293" t="s">
        <v>5295</v>
      </c>
      <c r="C8293" s="5">
        <f>IF($F$2=0," - ",Tabla1[[#This Row],[Base Precio de Lista neto]])</f>
        <v>6122.4242000000004</v>
      </c>
      <c r="D8293" s="5">
        <f>IF($F$2=0," - ",Tabla1[[#This Row],[Base Precio de Lista neto]]*(1-$F$2))</f>
        <v>4285.6969399999998</v>
      </c>
      <c r="E8293" s="5">
        <f>IF($F$2=0," - ",Tabla1[[#This Row],[Base para Mejor precio]]*(1-$F$2))</f>
        <v>3857.1272459999996</v>
      </c>
      <c r="F8293" s="4" t="s">
        <v>6</v>
      </c>
      <c r="G8293" s="16" t="s">
        <v>5696</v>
      </c>
      <c r="H8293" s="5">
        <f>IFERROR(IF($F$3=0,"-",Tabla1[[#This Row],[Precio de Cliente neto]]*(1+$F$3)),"-")</f>
        <v>6428.5454099999997</v>
      </c>
      <c r="I8293" s="5">
        <v>6122.4242000000004</v>
      </c>
      <c r="J8293" s="5">
        <v>5510.1817799999999</v>
      </c>
      <c r="K8293" s="26">
        <v>0.21</v>
      </c>
    </row>
    <row r="8294" spans="1:11">
      <c r="A8294" s="4">
        <v>89071</v>
      </c>
      <c r="B8294" t="s">
        <v>5296</v>
      </c>
      <c r="C8294" s="5">
        <f>IF($F$2=0," - ",Tabla1[[#This Row],[Base Precio de Lista neto]])</f>
        <v>6122.4242000000004</v>
      </c>
      <c r="D8294" s="5">
        <f>IF($F$2=0," - ",Tabla1[[#This Row],[Base Precio de Lista neto]]*(1-$F$2))</f>
        <v>4285.6969399999998</v>
      </c>
      <c r="E8294" s="5">
        <f>IF($F$2=0," - ",Tabla1[[#This Row],[Base para Mejor precio]]*(1-$F$2))</f>
        <v>3857.1272459999996</v>
      </c>
      <c r="F8294" s="4" t="s">
        <v>6</v>
      </c>
      <c r="G8294" s="16" t="s">
        <v>5696</v>
      </c>
      <c r="H8294" s="5">
        <f>IFERROR(IF($F$3=0,"-",Tabla1[[#This Row],[Precio de Cliente neto]]*(1+$F$3)),"-")</f>
        <v>6428.5454099999997</v>
      </c>
      <c r="I8294" s="5">
        <v>6122.4242000000004</v>
      </c>
      <c r="J8294" s="5">
        <v>5510.1817799999999</v>
      </c>
      <c r="K8294" s="26">
        <v>0.21</v>
      </c>
    </row>
    <row r="8295" spans="1:11">
      <c r="A8295" s="4">
        <v>89072</v>
      </c>
      <c r="B8295" t="s">
        <v>5297</v>
      </c>
      <c r="C8295" s="5">
        <f>IF($F$2=0," - ",Tabla1[[#This Row],[Base Precio de Lista neto]])</f>
        <v>6122.4242000000004</v>
      </c>
      <c r="D8295" s="5">
        <f>IF($F$2=0," - ",Tabla1[[#This Row],[Base Precio de Lista neto]]*(1-$F$2))</f>
        <v>4285.6969399999998</v>
      </c>
      <c r="E8295" s="5">
        <f>IF($F$2=0," - ",Tabla1[[#This Row],[Base para Mejor precio]]*(1-$F$2))</f>
        <v>3857.1272459999996</v>
      </c>
      <c r="F8295" s="4" t="s">
        <v>6</v>
      </c>
      <c r="G8295" s="16" t="s">
        <v>5696</v>
      </c>
      <c r="H8295" s="5">
        <f>IFERROR(IF($F$3=0,"-",Tabla1[[#This Row],[Precio de Cliente neto]]*(1+$F$3)),"-")</f>
        <v>6428.5454099999997</v>
      </c>
      <c r="I8295" s="5">
        <v>6122.4242000000004</v>
      </c>
      <c r="J8295" s="5">
        <v>5510.1817799999999</v>
      </c>
      <c r="K8295" s="26">
        <v>0.21</v>
      </c>
    </row>
    <row r="8296" spans="1:11">
      <c r="A8296" s="4">
        <v>89073</v>
      </c>
      <c r="B8296" t="s">
        <v>5298</v>
      </c>
      <c r="C8296" s="5">
        <f>IF($F$2=0," - ",Tabla1[[#This Row],[Base Precio de Lista neto]])</f>
        <v>6122.4242000000004</v>
      </c>
      <c r="D8296" s="5">
        <f>IF($F$2=0," - ",Tabla1[[#This Row],[Base Precio de Lista neto]]*(1-$F$2))</f>
        <v>4285.6969399999998</v>
      </c>
      <c r="E8296" s="5">
        <f>IF($F$2=0," - ",Tabla1[[#This Row],[Base para Mejor precio]]*(1-$F$2))</f>
        <v>3857.1272459999996</v>
      </c>
      <c r="F8296" s="4" t="s">
        <v>6</v>
      </c>
      <c r="G8296" s="16" t="s">
        <v>5696</v>
      </c>
      <c r="H8296" s="5">
        <f>IFERROR(IF($F$3=0,"-",Tabla1[[#This Row],[Precio de Cliente neto]]*(1+$F$3)),"-")</f>
        <v>6428.5454099999997</v>
      </c>
      <c r="I8296" s="5">
        <v>6122.4242000000004</v>
      </c>
      <c r="J8296" s="5">
        <v>5510.1817799999999</v>
      </c>
      <c r="K8296" s="26">
        <v>0.21</v>
      </c>
    </row>
    <row r="8297" spans="1:11">
      <c r="A8297" s="4">
        <v>89074</v>
      </c>
      <c r="B8297" t="s">
        <v>5299</v>
      </c>
      <c r="C8297" s="5">
        <f>IF($F$2=0," - ",Tabla1[[#This Row],[Base Precio de Lista neto]])</f>
        <v>12683.814200000001</v>
      </c>
      <c r="D8297" s="5">
        <f>IF($F$2=0," - ",Tabla1[[#This Row],[Base Precio de Lista neto]]*(1-$F$2))</f>
        <v>8878.6699399999998</v>
      </c>
      <c r="E8297" s="5">
        <f>IF($F$2=0," - ",Tabla1[[#This Row],[Base para Mejor precio]]*(1-$F$2))</f>
        <v>7990.8029459999989</v>
      </c>
      <c r="F8297" s="4" t="s">
        <v>6</v>
      </c>
      <c r="G8297" s="16" t="s">
        <v>5696</v>
      </c>
      <c r="H8297" s="5">
        <f>IFERROR(IF($F$3=0,"-",Tabla1[[#This Row],[Precio de Cliente neto]]*(1+$F$3)),"-")</f>
        <v>13318.00491</v>
      </c>
      <c r="I8297" s="5">
        <v>12683.814200000001</v>
      </c>
      <c r="J8297" s="5">
        <v>11415.432779999999</v>
      </c>
      <c r="K8297" s="26">
        <v>0.21</v>
      </c>
    </row>
    <row r="8298" spans="1:11">
      <c r="A8298" s="4">
        <v>89075</v>
      </c>
      <c r="B8298" t="s">
        <v>5300</v>
      </c>
      <c r="C8298" s="5">
        <f>IF($F$2=0," - ",Tabla1[[#This Row],[Base Precio de Lista neto]])</f>
        <v>12683.814200000001</v>
      </c>
      <c r="D8298" s="5">
        <f>IF($F$2=0," - ",Tabla1[[#This Row],[Base Precio de Lista neto]]*(1-$F$2))</f>
        <v>8878.6699399999998</v>
      </c>
      <c r="E8298" s="5">
        <f>IF($F$2=0," - ",Tabla1[[#This Row],[Base para Mejor precio]]*(1-$F$2))</f>
        <v>7990.8029459999989</v>
      </c>
      <c r="F8298" s="4" t="s">
        <v>6</v>
      </c>
      <c r="G8298" s="16" t="s">
        <v>5696</v>
      </c>
      <c r="H8298" s="5">
        <f>IFERROR(IF($F$3=0,"-",Tabla1[[#This Row],[Precio de Cliente neto]]*(1+$F$3)),"-")</f>
        <v>13318.00491</v>
      </c>
      <c r="I8298" s="5">
        <v>12683.814200000001</v>
      </c>
      <c r="J8298" s="5">
        <v>11415.432779999999</v>
      </c>
      <c r="K8298" s="26">
        <v>0.21</v>
      </c>
    </row>
    <row r="8299" spans="1:11">
      <c r="A8299" s="4">
        <v>89076</v>
      </c>
      <c r="B8299" t="s">
        <v>5301</v>
      </c>
      <c r="C8299" s="5">
        <f>IF($F$2=0," - ",Tabla1[[#This Row],[Base Precio de Lista neto]])</f>
        <v>12683.814200000001</v>
      </c>
      <c r="D8299" s="5">
        <f>IF($F$2=0," - ",Tabla1[[#This Row],[Base Precio de Lista neto]]*(1-$F$2))</f>
        <v>8878.6699399999998</v>
      </c>
      <c r="E8299" s="5">
        <f>IF($F$2=0," - ",Tabla1[[#This Row],[Base para Mejor precio]]*(1-$F$2))</f>
        <v>7990.8029459999989</v>
      </c>
      <c r="F8299" s="4" t="s">
        <v>6</v>
      </c>
      <c r="G8299" s="16" t="s">
        <v>5696</v>
      </c>
      <c r="H8299" s="5">
        <f>IFERROR(IF($F$3=0,"-",Tabla1[[#This Row],[Precio de Cliente neto]]*(1+$F$3)),"-")</f>
        <v>13318.00491</v>
      </c>
      <c r="I8299" s="5">
        <v>12683.814200000001</v>
      </c>
      <c r="J8299" s="5">
        <v>11415.432779999999</v>
      </c>
      <c r="K8299" s="26">
        <v>0.21</v>
      </c>
    </row>
    <row r="8300" spans="1:11">
      <c r="A8300" s="4">
        <v>89077</v>
      </c>
      <c r="B8300" t="s">
        <v>5302</v>
      </c>
      <c r="C8300" s="5">
        <f>IF($F$2=0," - ",Tabla1[[#This Row],[Base Precio de Lista neto]])</f>
        <v>12683.814200000001</v>
      </c>
      <c r="D8300" s="5">
        <f>IF($F$2=0," - ",Tabla1[[#This Row],[Base Precio de Lista neto]]*(1-$F$2))</f>
        <v>8878.6699399999998</v>
      </c>
      <c r="E8300" s="5">
        <f>IF($F$2=0," - ",Tabla1[[#This Row],[Base para Mejor precio]]*(1-$F$2))</f>
        <v>7990.8029459999989</v>
      </c>
      <c r="F8300" s="4" t="s">
        <v>6</v>
      </c>
      <c r="G8300" s="16" t="s">
        <v>5696</v>
      </c>
      <c r="H8300" s="5">
        <f>IFERROR(IF($F$3=0,"-",Tabla1[[#This Row],[Precio de Cliente neto]]*(1+$F$3)),"-")</f>
        <v>13318.00491</v>
      </c>
      <c r="I8300" s="5">
        <v>12683.814200000001</v>
      </c>
      <c r="J8300" s="5">
        <v>11415.432779999999</v>
      </c>
      <c r="K8300" s="26">
        <v>0.21</v>
      </c>
    </row>
    <row r="8301" spans="1:11">
      <c r="A8301" s="4">
        <v>89078</v>
      </c>
      <c r="B8301" t="s">
        <v>5303</v>
      </c>
      <c r="C8301" s="5">
        <f>IF($F$2=0," - ",Tabla1[[#This Row],[Base Precio de Lista neto]])</f>
        <v>12683.814200000001</v>
      </c>
      <c r="D8301" s="5">
        <f>IF($F$2=0," - ",Tabla1[[#This Row],[Base Precio de Lista neto]]*(1-$F$2))</f>
        <v>8878.6699399999998</v>
      </c>
      <c r="E8301" s="5">
        <f>IF($F$2=0," - ",Tabla1[[#This Row],[Base para Mejor precio]]*(1-$F$2))</f>
        <v>7990.8029459999989</v>
      </c>
      <c r="F8301" s="4" t="s">
        <v>6</v>
      </c>
      <c r="G8301" s="16" t="s">
        <v>5696</v>
      </c>
      <c r="H8301" s="5">
        <f>IFERROR(IF($F$3=0,"-",Tabla1[[#This Row],[Precio de Cliente neto]]*(1+$F$3)),"-")</f>
        <v>13318.00491</v>
      </c>
      <c r="I8301" s="5">
        <v>12683.814200000001</v>
      </c>
      <c r="J8301" s="5">
        <v>11415.432779999999</v>
      </c>
      <c r="K8301" s="26">
        <v>0.21</v>
      </c>
    </row>
    <row r="8302" spans="1:11">
      <c r="A8302" s="4">
        <v>89079</v>
      </c>
      <c r="B8302" t="s">
        <v>5304</v>
      </c>
      <c r="C8302" s="5">
        <f>IF($F$2=0," - ",Tabla1[[#This Row],[Base Precio de Lista neto]])</f>
        <v>2754.7871</v>
      </c>
      <c r="D8302" s="5">
        <f>IF($F$2=0," - ",Tabla1[[#This Row],[Base Precio de Lista neto]]*(1-$F$2))</f>
        <v>1928.35097</v>
      </c>
      <c r="E8302" s="5">
        <f>IF($F$2=0," - ",Tabla1[[#This Row],[Base para Mejor precio]]*(1-$F$2))</f>
        <v>1735.5158730000001</v>
      </c>
      <c r="F8302" s="4" t="s">
        <v>6</v>
      </c>
      <c r="G8302" s="16" t="s">
        <v>5696</v>
      </c>
      <c r="H8302" s="5">
        <f>IFERROR(IF($F$3=0,"-",Tabla1[[#This Row],[Precio de Cliente neto]]*(1+$F$3)),"-")</f>
        <v>2892.5264550000002</v>
      </c>
      <c r="I8302" s="5">
        <v>2754.7871</v>
      </c>
      <c r="J8302" s="5">
        <v>2479.3083900000001</v>
      </c>
      <c r="K8302" s="26">
        <v>0.21</v>
      </c>
    </row>
    <row r="8303" spans="1:11">
      <c r="A8303" s="4">
        <v>89080</v>
      </c>
      <c r="B8303" t="s">
        <v>5305</v>
      </c>
      <c r="C8303" s="5">
        <f>IF($F$2=0," - ",Tabla1[[#This Row],[Base Precio de Lista neto]])</f>
        <v>2754.7871</v>
      </c>
      <c r="D8303" s="5">
        <f>IF($F$2=0," - ",Tabla1[[#This Row],[Base Precio de Lista neto]]*(1-$F$2))</f>
        <v>1928.35097</v>
      </c>
      <c r="E8303" s="5">
        <f>IF($F$2=0," - ",Tabla1[[#This Row],[Base para Mejor precio]]*(1-$F$2))</f>
        <v>1735.5158730000001</v>
      </c>
      <c r="F8303" s="4" t="s">
        <v>6</v>
      </c>
      <c r="G8303" s="16" t="s">
        <v>5696</v>
      </c>
      <c r="H8303" s="5">
        <f>IFERROR(IF($F$3=0,"-",Tabla1[[#This Row],[Precio de Cliente neto]]*(1+$F$3)),"-")</f>
        <v>2892.5264550000002</v>
      </c>
      <c r="I8303" s="5">
        <v>2754.7871</v>
      </c>
      <c r="J8303" s="5">
        <v>2479.3083900000001</v>
      </c>
      <c r="K8303" s="26">
        <v>0.21</v>
      </c>
    </row>
    <row r="8304" spans="1:11">
      <c r="A8304" s="4">
        <v>89081</v>
      </c>
      <c r="B8304" t="s">
        <v>5306</v>
      </c>
      <c r="C8304" s="5">
        <f>IF($F$2=0," - ",Tabla1[[#This Row],[Base Precio de Lista neto]])</f>
        <v>2754.7871</v>
      </c>
      <c r="D8304" s="5">
        <f>IF($F$2=0," - ",Tabla1[[#This Row],[Base Precio de Lista neto]]*(1-$F$2))</f>
        <v>1928.35097</v>
      </c>
      <c r="E8304" s="5">
        <f>IF($F$2=0," - ",Tabla1[[#This Row],[Base para Mejor precio]]*(1-$F$2))</f>
        <v>1735.5158730000001</v>
      </c>
      <c r="F8304" s="4" t="s">
        <v>6</v>
      </c>
      <c r="G8304" s="16" t="s">
        <v>5696</v>
      </c>
      <c r="H8304" s="5">
        <f>IFERROR(IF($F$3=0,"-",Tabla1[[#This Row],[Precio de Cliente neto]]*(1+$F$3)),"-")</f>
        <v>2892.5264550000002</v>
      </c>
      <c r="I8304" s="5">
        <v>2754.7871</v>
      </c>
      <c r="J8304" s="5">
        <v>2479.3083900000001</v>
      </c>
      <c r="K8304" s="26">
        <v>0.21</v>
      </c>
    </row>
    <row r="8305" spans="1:11">
      <c r="A8305" s="4">
        <v>89082</v>
      </c>
      <c r="B8305" t="s">
        <v>5307</v>
      </c>
      <c r="C8305" s="5">
        <f>IF($F$2=0," - ",Tabla1[[#This Row],[Base Precio de Lista neto]])</f>
        <v>3670.5381000000002</v>
      </c>
      <c r="D8305" s="5">
        <f>IF($F$2=0," - ",Tabla1[[#This Row],[Base Precio de Lista neto]]*(1-$F$2))</f>
        <v>2569.3766700000001</v>
      </c>
      <c r="E8305" s="5">
        <f>IF($F$2=0," - ",Tabla1[[#This Row],[Base para Mejor precio]]*(1-$F$2))</f>
        <v>2312.439003</v>
      </c>
      <c r="F8305" s="4" t="s">
        <v>6</v>
      </c>
      <c r="G8305" s="16" t="s">
        <v>5696</v>
      </c>
      <c r="H8305" s="5">
        <f>IFERROR(IF($F$3=0,"-",Tabla1[[#This Row],[Precio de Cliente neto]]*(1+$F$3)),"-")</f>
        <v>3854.0650050000004</v>
      </c>
      <c r="I8305" s="5">
        <v>3670.5381000000002</v>
      </c>
      <c r="J8305" s="5">
        <v>3303.4842899999999</v>
      </c>
      <c r="K8305" s="26">
        <v>0.21</v>
      </c>
    </row>
    <row r="8306" spans="1:11">
      <c r="A8306" s="4">
        <v>89083</v>
      </c>
      <c r="B8306" t="s">
        <v>5308</v>
      </c>
      <c r="C8306" s="5">
        <f>IF($F$2=0," - ",Tabla1[[#This Row],[Base Precio de Lista neto]])</f>
        <v>3670.5381000000002</v>
      </c>
      <c r="D8306" s="5">
        <f>IF($F$2=0," - ",Tabla1[[#This Row],[Base Precio de Lista neto]]*(1-$F$2))</f>
        <v>2569.3766700000001</v>
      </c>
      <c r="E8306" s="5">
        <f>IF($F$2=0," - ",Tabla1[[#This Row],[Base para Mejor precio]]*(1-$F$2))</f>
        <v>2312.439003</v>
      </c>
      <c r="F8306" s="4" t="s">
        <v>6</v>
      </c>
      <c r="G8306" s="16" t="s">
        <v>5696</v>
      </c>
      <c r="H8306" s="5">
        <f>IFERROR(IF($F$3=0,"-",Tabla1[[#This Row],[Precio de Cliente neto]]*(1+$F$3)),"-")</f>
        <v>3854.0650050000004</v>
      </c>
      <c r="I8306" s="5">
        <v>3670.5381000000002</v>
      </c>
      <c r="J8306" s="5">
        <v>3303.4842899999999</v>
      </c>
      <c r="K8306" s="26">
        <v>0.21</v>
      </c>
    </row>
    <row r="8307" spans="1:11">
      <c r="A8307" s="4">
        <v>89084</v>
      </c>
      <c r="B8307" t="s">
        <v>5309</v>
      </c>
      <c r="C8307" s="5">
        <f>IF($F$2=0," - ",Tabla1[[#This Row],[Base Precio de Lista neto]])</f>
        <v>3670.5381000000002</v>
      </c>
      <c r="D8307" s="5">
        <f>IF($F$2=0," - ",Tabla1[[#This Row],[Base Precio de Lista neto]]*(1-$F$2))</f>
        <v>2569.3766700000001</v>
      </c>
      <c r="E8307" s="5">
        <f>IF($F$2=0," - ",Tabla1[[#This Row],[Base para Mejor precio]]*(1-$F$2))</f>
        <v>2312.439003</v>
      </c>
      <c r="F8307" s="4" t="s">
        <v>6</v>
      </c>
      <c r="G8307" s="16" t="s">
        <v>5696</v>
      </c>
      <c r="H8307" s="5">
        <f>IFERROR(IF($F$3=0,"-",Tabla1[[#This Row],[Precio de Cliente neto]]*(1+$F$3)),"-")</f>
        <v>3854.0650050000004</v>
      </c>
      <c r="I8307" s="5">
        <v>3670.5381000000002</v>
      </c>
      <c r="J8307" s="5">
        <v>3303.4842899999999</v>
      </c>
      <c r="K8307" s="26">
        <v>0.21</v>
      </c>
    </row>
    <row r="8308" spans="1:11">
      <c r="A8308" s="4">
        <v>89085</v>
      </c>
      <c r="B8308" t="s">
        <v>5310</v>
      </c>
      <c r="C8308" s="5">
        <f>IF($F$2=0," - ",Tabla1[[#This Row],[Base Precio de Lista neto]])</f>
        <v>3670.5381000000002</v>
      </c>
      <c r="D8308" s="5">
        <f>IF($F$2=0," - ",Tabla1[[#This Row],[Base Precio de Lista neto]]*(1-$F$2))</f>
        <v>2569.3766700000001</v>
      </c>
      <c r="E8308" s="5">
        <f>IF($F$2=0," - ",Tabla1[[#This Row],[Base para Mejor precio]]*(1-$F$2))</f>
        <v>2312.439003</v>
      </c>
      <c r="F8308" s="4" t="s">
        <v>6</v>
      </c>
      <c r="G8308" s="16" t="s">
        <v>5696</v>
      </c>
      <c r="H8308" s="5">
        <f>IFERROR(IF($F$3=0,"-",Tabla1[[#This Row],[Precio de Cliente neto]]*(1+$F$3)),"-")</f>
        <v>3854.0650050000004</v>
      </c>
      <c r="I8308" s="5">
        <v>3670.5381000000002</v>
      </c>
      <c r="J8308" s="5">
        <v>3303.4842899999999</v>
      </c>
      <c r="K8308" s="26">
        <v>0.21</v>
      </c>
    </row>
    <row r="8309" spans="1:11">
      <c r="A8309" s="4">
        <v>89086</v>
      </c>
      <c r="B8309" t="s">
        <v>5311</v>
      </c>
      <c r="C8309" s="5">
        <f>IF($F$2=0," - ",Tabla1[[#This Row],[Base Precio de Lista neto]])</f>
        <v>5519.3041000000003</v>
      </c>
      <c r="D8309" s="5">
        <f>IF($F$2=0," - ",Tabla1[[#This Row],[Base Precio de Lista neto]]*(1-$F$2))</f>
        <v>3863.51287</v>
      </c>
      <c r="E8309" s="5">
        <f>IF($F$2=0," - ",Tabla1[[#This Row],[Base para Mejor precio]]*(1-$F$2))</f>
        <v>3477.1615830000001</v>
      </c>
      <c r="F8309" s="4" t="s">
        <v>6</v>
      </c>
      <c r="G8309" s="16" t="s">
        <v>5696</v>
      </c>
      <c r="H8309" s="5">
        <f>IFERROR(IF($F$3=0,"-",Tabla1[[#This Row],[Precio de Cliente neto]]*(1+$F$3)),"-")</f>
        <v>5795.2693049999998</v>
      </c>
      <c r="I8309" s="5">
        <v>5519.3041000000003</v>
      </c>
      <c r="J8309" s="5">
        <v>4967.3736900000004</v>
      </c>
      <c r="K8309" s="26">
        <v>0.21</v>
      </c>
    </row>
    <row r="8310" spans="1:11">
      <c r="A8310" s="4">
        <v>89087</v>
      </c>
      <c r="B8310" t="s">
        <v>5312</v>
      </c>
      <c r="C8310" s="5">
        <f>IF($F$2=0," - ",Tabla1[[#This Row],[Base Precio de Lista neto]])</f>
        <v>5519.3041000000003</v>
      </c>
      <c r="D8310" s="5">
        <f>IF($F$2=0," - ",Tabla1[[#This Row],[Base Precio de Lista neto]]*(1-$F$2))</f>
        <v>3863.51287</v>
      </c>
      <c r="E8310" s="5">
        <f>IF($F$2=0," - ",Tabla1[[#This Row],[Base para Mejor precio]]*(1-$F$2))</f>
        <v>3477.1615830000001</v>
      </c>
      <c r="F8310" s="4" t="s">
        <v>6</v>
      </c>
      <c r="G8310" s="16" t="s">
        <v>5696</v>
      </c>
      <c r="H8310" s="5">
        <f>IFERROR(IF($F$3=0,"-",Tabla1[[#This Row],[Precio de Cliente neto]]*(1+$F$3)),"-")</f>
        <v>5795.2693049999998</v>
      </c>
      <c r="I8310" s="5">
        <v>5519.3041000000003</v>
      </c>
      <c r="J8310" s="5">
        <v>4967.3736900000004</v>
      </c>
      <c r="K8310" s="26">
        <v>0.21</v>
      </c>
    </row>
    <row r="8311" spans="1:11">
      <c r="A8311" s="4">
        <v>89088</v>
      </c>
      <c r="B8311" t="s">
        <v>5313</v>
      </c>
      <c r="C8311" s="5">
        <f>IF($F$2=0," - ",Tabla1[[#This Row],[Base Precio de Lista neto]])</f>
        <v>5520.3778000000002</v>
      </c>
      <c r="D8311" s="5">
        <f>IF($F$2=0," - ",Tabla1[[#This Row],[Base Precio de Lista neto]]*(1-$F$2))</f>
        <v>3864.2644599999999</v>
      </c>
      <c r="E8311" s="5">
        <f>IF($F$2=0," - ",Tabla1[[#This Row],[Base para Mejor precio]]*(1-$F$2))</f>
        <v>3477.8380139999995</v>
      </c>
      <c r="F8311" s="4" t="s">
        <v>6</v>
      </c>
      <c r="G8311" s="16" t="s">
        <v>5696</v>
      </c>
      <c r="H8311" s="5">
        <f>IFERROR(IF($F$3=0,"-",Tabla1[[#This Row],[Precio de Cliente neto]]*(1+$F$3)),"-")</f>
        <v>5796.3966899999996</v>
      </c>
      <c r="I8311" s="5">
        <v>5520.3778000000002</v>
      </c>
      <c r="J8311" s="5">
        <v>4968.3400199999996</v>
      </c>
      <c r="K8311" s="26">
        <v>0.21</v>
      </c>
    </row>
    <row r="8312" spans="1:11">
      <c r="A8312" s="4">
        <v>89089</v>
      </c>
      <c r="B8312" t="s">
        <v>5314</v>
      </c>
      <c r="C8312" s="5">
        <f>IF($F$2=0," - ",Tabla1[[#This Row],[Base Precio de Lista neto]])</f>
        <v>5519.3041000000003</v>
      </c>
      <c r="D8312" s="5">
        <f>IF($F$2=0," - ",Tabla1[[#This Row],[Base Precio de Lista neto]]*(1-$F$2))</f>
        <v>3863.51287</v>
      </c>
      <c r="E8312" s="5">
        <f>IF($F$2=0," - ",Tabla1[[#This Row],[Base para Mejor precio]]*(1-$F$2))</f>
        <v>3477.1615830000001</v>
      </c>
      <c r="F8312" s="4" t="s">
        <v>6</v>
      </c>
      <c r="G8312" s="16" t="s">
        <v>5696</v>
      </c>
      <c r="H8312" s="5">
        <f>IFERROR(IF($F$3=0,"-",Tabla1[[#This Row],[Precio de Cliente neto]]*(1+$F$3)),"-")</f>
        <v>5795.2693049999998</v>
      </c>
      <c r="I8312" s="5">
        <v>5519.3041000000003</v>
      </c>
      <c r="J8312" s="5">
        <v>4967.3736900000004</v>
      </c>
      <c r="K8312" s="26">
        <v>0.21</v>
      </c>
    </row>
    <row r="8313" spans="1:11">
      <c r="A8313" s="4">
        <v>89090</v>
      </c>
      <c r="B8313" t="s">
        <v>5315</v>
      </c>
      <c r="C8313" s="5">
        <f>IF($F$2=0," - ",Tabla1[[#This Row],[Base Precio de Lista neto]])</f>
        <v>5519.3041000000003</v>
      </c>
      <c r="D8313" s="5">
        <f>IF($F$2=0," - ",Tabla1[[#This Row],[Base Precio de Lista neto]]*(1-$F$2))</f>
        <v>3863.51287</v>
      </c>
      <c r="E8313" s="5">
        <f>IF($F$2=0," - ",Tabla1[[#This Row],[Base para Mejor precio]]*(1-$F$2))</f>
        <v>3477.1615830000001</v>
      </c>
      <c r="F8313" s="4" t="s">
        <v>6</v>
      </c>
      <c r="G8313" s="16" t="s">
        <v>5696</v>
      </c>
      <c r="H8313" s="5">
        <f>IFERROR(IF($F$3=0,"-",Tabla1[[#This Row],[Precio de Cliente neto]]*(1+$F$3)),"-")</f>
        <v>5795.2693049999998</v>
      </c>
      <c r="I8313" s="5">
        <v>5519.3041000000003</v>
      </c>
      <c r="J8313" s="5">
        <v>4967.3736900000004</v>
      </c>
      <c r="K8313" s="26">
        <v>0.21</v>
      </c>
    </row>
    <row r="8314" spans="1:11">
      <c r="A8314" s="4">
        <v>89091</v>
      </c>
      <c r="B8314" t="s">
        <v>5316</v>
      </c>
      <c r="C8314" s="5">
        <f>IF($F$2=0," - ",Tabla1[[#This Row],[Base Precio de Lista neto]])</f>
        <v>1964.3121000000001</v>
      </c>
      <c r="D8314" s="5">
        <f>IF($F$2=0," - ",Tabla1[[#This Row],[Base Precio de Lista neto]]*(1-$F$2))</f>
        <v>1375.01847</v>
      </c>
      <c r="E8314" s="5">
        <f>IF($F$2=0," - ",Tabla1[[#This Row],[Base para Mejor precio]]*(1-$F$2))</f>
        <v>1237.5166229999998</v>
      </c>
      <c r="F8314" s="4" t="s">
        <v>6</v>
      </c>
      <c r="G8314" s="16" t="s">
        <v>5696</v>
      </c>
      <c r="H8314" s="5">
        <f>IFERROR(IF($F$3=0,"-",Tabla1[[#This Row],[Precio de Cliente neto]]*(1+$F$3)),"-")</f>
        <v>2062.527705</v>
      </c>
      <c r="I8314" s="5">
        <v>1964.3121000000001</v>
      </c>
      <c r="J8314" s="5">
        <v>1767.8808899999999</v>
      </c>
      <c r="K8314" s="26">
        <v>0.21</v>
      </c>
    </row>
    <row r="8315" spans="1:11">
      <c r="A8315" s="4">
        <v>89092</v>
      </c>
      <c r="B8315" t="s">
        <v>5317</v>
      </c>
      <c r="C8315" s="5">
        <f>IF($F$2=0," - ",Tabla1[[#This Row],[Base Precio de Lista neto]])</f>
        <v>1964.3121000000001</v>
      </c>
      <c r="D8315" s="5">
        <f>IF($F$2=0," - ",Tabla1[[#This Row],[Base Precio de Lista neto]]*(1-$F$2))</f>
        <v>1375.01847</v>
      </c>
      <c r="E8315" s="5">
        <f>IF($F$2=0," - ",Tabla1[[#This Row],[Base para Mejor precio]]*(1-$F$2))</f>
        <v>1237.5166229999998</v>
      </c>
      <c r="F8315" s="4" t="s">
        <v>6</v>
      </c>
      <c r="G8315" s="16" t="s">
        <v>5696</v>
      </c>
      <c r="H8315" s="5">
        <f>IFERROR(IF($F$3=0,"-",Tabla1[[#This Row],[Precio de Cliente neto]]*(1+$F$3)),"-")</f>
        <v>2062.527705</v>
      </c>
      <c r="I8315" s="5">
        <v>1964.3121000000001</v>
      </c>
      <c r="J8315" s="5">
        <v>1767.8808899999999</v>
      </c>
      <c r="K8315" s="26">
        <v>0.21</v>
      </c>
    </row>
    <row r="8316" spans="1:11">
      <c r="A8316" s="4">
        <v>89093</v>
      </c>
      <c r="B8316" t="s">
        <v>5318</v>
      </c>
      <c r="C8316" s="5">
        <f>IF($F$2=0," - ",Tabla1[[#This Row],[Base Precio de Lista neto]])</f>
        <v>1964.3121000000001</v>
      </c>
      <c r="D8316" s="5">
        <f>IF($F$2=0," - ",Tabla1[[#This Row],[Base Precio de Lista neto]]*(1-$F$2))</f>
        <v>1375.01847</v>
      </c>
      <c r="E8316" s="5">
        <f>IF($F$2=0," - ",Tabla1[[#This Row],[Base para Mejor precio]]*(1-$F$2))</f>
        <v>1237.5166229999998</v>
      </c>
      <c r="F8316" s="4" t="s">
        <v>6</v>
      </c>
      <c r="G8316" s="16" t="s">
        <v>5696</v>
      </c>
      <c r="H8316" s="5">
        <f>IFERROR(IF($F$3=0,"-",Tabla1[[#This Row],[Precio de Cliente neto]]*(1+$F$3)),"-")</f>
        <v>2062.527705</v>
      </c>
      <c r="I8316" s="5">
        <v>1964.3121000000001</v>
      </c>
      <c r="J8316" s="5">
        <v>1767.8808899999999</v>
      </c>
      <c r="K8316" s="26">
        <v>0.21</v>
      </c>
    </row>
    <row r="8317" spans="1:11">
      <c r="A8317" s="4">
        <v>89094</v>
      </c>
      <c r="B8317" t="s">
        <v>5319</v>
      </c>
      <c r="C8317" s="5">
        <f>IF($F$2=0," - ",Tabla1[[#This Row],[Base Precio de Lista neto]])</f>
        <v>2138.1709999999998</v>
      </c>
      <c r="D8317" s="5">
        <f>IF($F$2=0," - ",Tabla1[[#This Row],[Base Precio de Lista neto]]*(1-$F$2))</f>
        <v>1496.7196999999999</v>
      </c>
      <c r="E8317" s="5">
        <f>IF($F$2=0," - ",Tabla1[[#This Row],[Base para Mejor precio]]*(1-$F$2))</f>
        <v>1347.04773</v>
      </c>
      <c r="F8317" s="4" t="s">
        <v>6</v>
      </c>
      <c r="G8317" s="16" t="s">
        <v>5696</v>
      </c>
      <c r="H8317" s="5">
        <f>IFERROR(IF($F$3=0,"-",Tabla1[[#This Row],[Precio de Cliente neto]]*(1+$F$3)),"-")</f>
        <v>2245.0795499999999</v>
      </c>
      <c r="I8317" s="5">
        <v>2138.1709999999998</v>
      </c>
      <c r="J8317" s="5">
        <v>1924.3539000000001</v>
      </c>
      <c r="K8317" s="26">
        <v>0.21</v>
      </c>
    </row>
    <row r="8318" spans="1:11">
      <c r="A8318" s="4">
        <v>89095</v>
      </c>
      <c r="B8318" t="s">
        <v>5320</v>
      </c>
      <c r="C8318" s="5">
        <f>IF($F$2=0," - ",Tabla1[[#This Row],[Base Precio de Lista neto]])</f>
        <v>2138.1709999999998</v>
      </c>
      <c r="D8318" s="5">
        <f>IF($F$2=0," - ",Tabla1[[#This Row],[Base Precio de Lista neto]]*(1-$F$2))</f>
        <v>1496.7196999999999</v>
      </c>
      <c r="E8318" s="5">
        <f>IF($F$2=0," - ",Tabla1[[#This Row],[Base para Mejor precio]]*(1-$F$2))</f>
        <v>1347.04773</v>
      </c>
      <c r="F8318" s="4" t="s">
        <v>6</v>
      </c>
      <c r="G8318" s="16" t="s">
        <v>5696</v>
      </c>
      <c r="H8318" s="5">
        <f>IFERROR(IF($F$3=0,"-",Tabla1[[#This Row],[Precio de Cliente neto]]*(1+$F$3)),"-")</f>
        <v>2245.0795499999999</v>
      </c>
      <c r="I8318" s="5">
        <v>2138.1709999999998</v>
      </c>
      <c r="J8318" s="5">
        <v>1924.3539000000001</v>
      </c>
      <c r="K8318" s="26">
        <v>0.21</v>
      </c>
    </row>
    <row r="8319" spans="1:11">
      <c r="A8319" s="4">
        <v>89096</v>
      </c>
      <c r="B8319" t="s">
        <v>5321</v>
      </c>
      <c r="C8319" s="5">
        <f>IF($F$2=0," - ",Tabla1[[#This Row],[Base Precio de Lista neto]])</f>
        <v>2138.1709999999998</v>
      </c>
      <c r="D8319" s="5">
        <f>IF($F$2=0," - ",Tabla1[[#This Row],[Base Precio de Lista neto]]*(1-$F$2))</f>
        <v>1496.7196999999999</v>
      </c>
      <c r="E8319" s="5">
        <f>IF($F$2=0," - ",Tabla1[[#This Row],[Base para Mejor precio]]*(1-$F$2))</f>
        <v>1347.04773</v>
      </c>
      <c r="F8319" s="4" t="s">
        <v>6</v>
      </c>
      <c r="G8319" s="16" t="s">
        <v>5696</v>
      </c>
      <c r="H8319" s="5">
        <f>IFERROR(IF($F$3=0,"-",Tabla1[[#This Row],[Precio de Cliente neto]]*(1+$F$3)),"-")</f>
        <v>2245.0795499999999</v>
      </c>
      <c r="I8319" s="5">
        <v>2138.1709999999998</v>
      </c>
      <c r="J8319" s="5">
        <v>1924.3539000000001</v>
      </c>
      <c r="K8319" s="26">
        <v>0.21</v>
      </c>
    </row>
    <row r="8320" spans="1:11">
      <c r="A8320" s="4">
        <v>89097</v>
      </c>
      <c r="B8320" t="s">
        <v>5322</v>
      </c>
      <c r="C8320" s="5">
        <f>IF($F$2=0," - ",Tabla1[[#This Row],[Base Precio de Lista neto]])</f>
        <v>2138.1709999999998</v>
      </c>
      <c r="D8320" s="5">
        <f>IF($F$2=0," - ",Tabla1[[#This Row],[Base Precio de Lista neto]]*(1-$F$2))</f>
        <v>1496.7196999999999</v>
      </c>
      <c r="E8320" s="5">
        <f>IF($F$2=0," - ",Tabla1[[#This Row],[Base para Mejor precio]]*(1-$F$2))</f>
        <v>1347.04773</v>
      </c>
      <c r="F8320" s="4" t="s">
        <v>6</v>
      </c>
      <c r="G8320" s="16" t="s">
        <v>5696</v>
      </c>
      <c r="H8320" s="5">
        <f>IFERROR(IF($F$3=0,"-",Tabla1[[#This Row],[Precio de Cliente neto]]*(1+$F$3)),"-")</f>
        <v>2245.0795499999999</v>
      </c>
      <c r="I8320" s="5">
        <v>2138.1709999999998</v>
      </c>
      <c r="J8320" s="5">
        <v>1924.3539000000001</v>
      </c>
      <c r="K8320" s="26">
        <v>0.21</v>
      </c>
    </row>
    <row r="8321" spans="1:11">
      <c r="A8321" s="4">
        <v>89098</v>
      </c>
      <c r="B8321" t="s">
        <v>5323</v>
      </c>
      <c r="C8321" s="5">
        <f>IF($F$2=0," - ",Tabla1[[#This Row],[Base Precio de Lista neto]])</f>
        <v>3978.3013000000001</v>
      </c>
      <c r="D8321" s="5">
        <f>IF($F$2=0," - ",Tabla1[[#This Row],[Base Precio de Lista neto]]*(1-$F$2))</f>
        <v>2784.8109099999997</v>
      </c>
      <c r="E8321" s="5">
        <f>IF($F$2=0," - ",Tabla1[[#This Row],[Base para Mejor precio]]*(1-$F$2))</f>
        <v>2506.3298189999996</v>
      </c>
      <c r="F8321" s="4" t="s">
        <v>6</v>
      </c>
      <c r="G8321" s="16" t="s">
        <v>5696</v>
      </c>
      <c r="H8321" s="5">
        <f>IFERROR(IF($F$3=0,"-",Tabla1[[#This Row],[Precio de Cliente neto]]*(1+$F$3)),"-")</f>
        <v>4177.2163649999993</v>
      </c>
      <c r="I8321" s="5">
        <v>3978.3013000000001</v>
      </c>
      <c r="J8321" s="5">
        <v>3580.4711699999998</v>
      </c>
      <c r="K8321" s="26">
        <v>0.21</v>
      </c>
    </row>
    <row r="8322" spans="1:11">
      <c r="A8322" s="4">
        <v>89099</v>
      </c>
      <c r="B8322" t="s">
        <v>5324</v>
      </c>
      <c r="C8322" s="5">
        <f>IF($F$2=0," - ",Tabla1[[#This Row],[Base Precio de Lista neto]])</f>
        <v>3978.3013000000001</v>
      </c>
      <c r="D8322" s="5">
        <f>IF($F$2=0," - ",Tabla1[[#This Row],[Base Precio de Lista neto]]*(1-$F$2))</f>
        <v>2784.8109099999997</v>
      </c>
      <c r="E8322" s="5">
        <f>IF($F$2=0," - ",Tabla1[[#This Row],[Base para Mejor precio]]*(1-$F$2))</f>
        <v>2506.3298189999996</v>
      </c>
      <c r="F8322" s="4" t="s">
        <v>6</v>
      </c>
      <c r="G8322" s="16" t="s">
        <v>5696</v>
      </c>
      <c r="H8322" s="5">
        <f>IFERROR(IF($F$3=0,"-",Tabla1[[#This Row],[Precio de Cliente neto]]*(1+$F$3)),"-")</f>
        <v>4177.2163649999993</v>
      </c>
      <c r="I8322" s="5">
        <v>3978.3013000000001</v>
      </c>
      <c r="J8322" s="5">
        <v>3580.4711699999998</v>
      </c>
      <c r="K8322" s="26">
        <v>0.21</v>
      </c>
    </row>
    <row r="8323" spans="1:11">
      <c r="A8323" s="4">
        <v>89100</v>
      </c>
      <c r="B8323" t="s">
        <v>5325</v>
      </c>
      <c r="C8323" s="5">
        <f>IF($F$2=0," - ",Tabla1[[#This Row],[Base Precio de Lista neto]])</f>
        <v>3978.3013000000001</v>
      </c>
      <c r="D8323" s="5">
        <f>IF($F$2=0," - ",Tabla1[[#This Row],[Base Precio de Lista neto]]*(1-$F$2))</f>
        <v>2784.8109099999997</v>
      </c>
      <c r="E8323" s="5">
        <f>IF($F$2=0," - ",Tabla1[[#This Row],[Base para Mejor precio]]*(1-$F$2))</f>
        <v>2506.3298189999996</v>
      </c>
      <c r="F8323" s="4" t="s">
        <v>6</v>
      </c>
      <c r="G8323" s="16" t="s">
        <v>5696</v>
      </c>
      <c r="H8323" s="5">
        <f>IFERROR(IF($F$3=0,"-",Tabla1[[#This Row],[Precio de Cliente neto]]*(1+$F$3)),"-")</f>
        <v>4177.2163649999993</v>
      </c>
      <c r="I8323" s="5">
        <v>3978.3013000000001</v>
      </c>
      <c r="J8323" s="5">
        <v>3580.4711699999998</v>
      </c>
      <c r="K8323" s="26">
        <v>0.21</v>
      </c>
    </row>
    <row r="8324" spans="1:11">
      <c r="A8324" s="4">
        <v>89101</v>
      </c>
      <c r="B8324" t="s">
        <v>5326</v>
      </c>
      <c r="C8324" s="5">
        <f>IF($F$2=0," - ",Tabla1[[#This Row],[Base Precio de Lista neto]])</f>
        <v>3978.3013000000001</v>
      </c>
      <c r="D8324" s="5">
        <f>IF($F$2=0," - ",Tabla1[[#This Row],[Base Precio de Lista neto]]*(1-$F$2))</f>
        <v>2784.8109099999997</v>
      </c>
      <c r="E8324" s="5">
        <f>IF($F$2=0," - ",Tabla1[[#This Row],[Base para Mejor precio]]*(1-$F$2))</f>
        <v>2506.3298189999996</v>
      </c>
      <c r="F8324" s="4" t="s">
        <v>6</v>
      </c>
      <c r="G8324" s="16" t="s">
        <v>5696</v>
      </c>
      <c r="H8324" s="5">
        <f>IFERROR(IF($F$3=0,"-",Tabla1[[#This Row],[Precio de Cliente neto]]*(1+$F$3)),"-")</f>
        <v>4177.2163649999993</v>
      </c>
      <c r="I8324" s="5">
        <v>3978.3013000000001</v>
      </c>
      <c r="J8324" s="5">
        <v>3580.4711699999998</v>
      </c>
      <c r="K8324" s="26">
        <v>0.21</v>
      </c>
    </row>
    <row r="8325" spans="1:11">
      <c r="A8325" s="4">
        <v>89102</v>
      </c>
      <c r="B8325" t="s">
        <v>5327</v>
      </c>
      <c r="C8325" s="5">
        <f>IF($F$2=0," - ",Tabla1[[#This Row],[Base Precio de Lista neto]])</f>
        <v>3978.3013000000001</v>
      </c>
      <c r="D8325" s="5">
        <f>IF($F$2=0," - ",Tabla1[[#This Row],[Base Precio de Lista neto]]*(1-$F$2))</f>
        <v>2784.8109099999997</v>
      </c>
      <c r="E8325" s="5">
        <f>IF($F$2=0," - ",Tabla1[[#This Row],[Base para Mejor precio]]*(1-$F$2))</f>
        <v>2506.3298189999996</v>
      </c>
      <c r="F8325" s="4" t="s">
        <v>6</v>
      </c>
      <c r="G8325" s="16" t="s">
        <v>5696</v>
      </c>
      <c r="H8325" s="5">
        <f>IFERROR(IF($F$3=0,"-",Tabla1[[#This Row],[Precio de Cliente neto]]*(1+$F$3)),"-")</f>
        <v>4177.2163649999993</v>
      </c>
      <c r="I8325" s="5">
        <v>3978.3013000000001</v>
      </c>
      <c r="J8325" s="5">
        <v>3580.4711699999998</v>
      </c>
      <c r="K8325" s="26">
        <v>0.21</v>
      </c>
    </row>
    <row r="8326" spans="1:11">
      <c r="A8326" s="4">
        <v>89104</v>
      </c>
      <c r="B8326" t="s">
        <v>5328</v>
      </c>
      <c r="C8326" s="5">
        <f>IF($F$2=0," - ",Tabla1[[#This Row],[Base Precio de Lista neto]])</f>
        <v>18964.367900000001</v>
      </c>
      <c r="D8326" s="5">
        <f>IF($F$2=0," - ",Tabla1[[#This Row],[Base Precio de Lista neto]]*(1-$F$2))</f>
        <v>13275.05753</v>
      </c>
      <c r="E8326" s="5">
        <f>IF($F$2=0," - ",Tabla1[[#This Row],[Base para Mejor precio]]*(1-$F$2))</f>
        <v>11947.551777000001</v>
      </c>
      <c r="F8326" s="4" t="s">
        <v>6</v>
      </c>
      <c r="G8326" s="16" t="s">
        <v>5696</v>
      </c>
      <c r="H8326" s="5">
        <f>IFERROR(IF($F$3=0,"-",Tabla1[[#This Row],[Precio de Cliente neto]]*(1+$F$3)),"-")</f>
        <v>19912.586295000001</v>
      </c>
      <c r="I8326" s="5">
        <v>18964.367900000001</v>
      </c>
      <c r="J8326" s="5">
        <v>17067.931110000001</v>
      </c>
      <c r="K8326" s="26">
        <v>0.21</v>
      </c>
    </row>
    <row r="8327" spans="1:11">
      <c r="A8327" s="4">
        <v>89105</v>
      </c>
      <c r="B8327" t="s">
        <v>5329</v>
      </c>
      <c r="C8327" s="5">
        <f>IF($F$2=0," - ",Tabla1[[#This Row],[Base Precio de Lista neto]])</f>
        <v>28579.232499999998</v>
      </c>
      <c r="D8327" s="5">
        <f>IF($F$2=0," - ",Tabla1[[#This Row],[Base Precio de Lista neto]]*(1-$F$2))</f>
        <v>20005.462749999999</v>
      </c>
      <c r="E8327" s="5">
        <f>IF($F$2=0," - ",Tabla1[[#This Row],[Base para Mejor precio]]*(1-$F$2))</f>
        <v>18004.916474999998</v>
      </c>
      <c r="F8327" s="4" t="s">
        <v>6</v>
      </c>
      <c r="G8327" s="16" t="s">
        <v>5696</v>
      </c>
      <c r="H8327" s="5">
        <f>IFERROR(IF($F$3=0,"-",Tabla1[[#This Row],[Precio de Cliente neto]]*(1+$F$3)),"-")</f>
        <v>30008.194124999998</v>
      </c>
      <c r="I8327" s="5">
        <v>28579.232499999998</v>
      </c>
      <c r="J8327" s="5">
        <v>25721.309249999998</v>
      </c>
      <c r="K8327" s="26">
        <v>0.21</v>
      </c>
    </row>
    <row r="8328" spans="1:11">
      <c r="A8328" s="4">
        <v>89106</v>
      </c>
      <c r="B8328" t="s">
        <v>5330</v>
      </c>
      <c r="C8328" s="5">
        <f>IF($F$2=0," - ",Tabla1[[#This Row],[Base Precio de Lista neto]])</f>
        <v>48763.954400000002</v>
      </c>
      <c r="D8328" s="5">
        <f>IF($F$2=0," - ",Tabla1[[#This Row],[Base Precio de Lista neto]]*(1-$F$2))</f>
        <v>34134.768080000002</v>
      </c>
      <c r="E8328" s="5">
        <f>IF($F$2=0," - ",Tabla1[[#This Row],[Base para Mejor precio]]*(1-$F$2))</f>
        <v>30721.291271999999</v>
      </c>
      <c r="F8328" s="4" t="s">
        <v>6</v>
      </c>
      <c r="G8328" s="16" t="s">
        <v>5696</v>
      </c>
      <c r="H8328" s="5">
        <f>IFERROR(IF($F$3=0,"-",Tabla1[[#This Row],[Precio de Cliente neto]]*(1+$F$3)),"-")</f>
        <v>51202.152119999999</v>
      </c>
      <c r="I8328" s="5">
        <v>48763.954400000002</v>
      </c>
      <c r="J8328" s="5">
        <v>43887.558960000002</v>
      </c>
      <c r="K8328" s="26">
        <v>0.21</v>
      </c>
    </row>
    <row r="8329" spans="1:11">
      <c r="A8329" s="4">
        <v>89107</v>
      </c>
      <c r="B8329" t="s">
        <v>5331</v>
      </c>
      <c r="C8329" s="5">
        <f>IF($F$2=0," - ",Tabla1[[#This Row],[Base Precio de Lista neto]])</f>
        <v>24330.034899999999</v>
      </c>
      <c r="D8329" s="5">
        <f>IF($F$2=0," - ",Tabla1[[#This Row],[Base Precio de Lista neto]]*(1-$F$2))</f>
        <v>17031.024429999998</v>
      </c>
      <c r="E8329" s="5">
        <f>IF($F$2=0," - ",Tabla1[[#This Row],[Base para Mejor precio]]*(1-$F$2))</f>
        <v>15327.921986999998</v>
      </c>
      <c r="F8329" s="4" t="s">
        <v>6</v>
      </c>
      <c r="G8329" s="16" t="s">
        <v>5696</v>
      </c>
      <c r="H8329" s="5">
        <f>IFERROR(IF($F$3=0,"-",Tabla1[[#This Row],[Precio de Cliente neto]]*(1+$F$3)),"-")</f>
        <v>25546.536644999996</v>
      </c>
      <c r="I8329" s="5">
        <v>24330.034899999999</v>
      </c>
      <c r="J8329" s="5">
        <v>21897.03141</v>
      </c>
      <c r="K8329" s="26">
        <v>0.21</v>
      </c>
    </row>
    <row r="8330" spans="1:11">
      <c r="A8330" s="4">
        <v>89108</v>
      </c>
      <c r="B8330" t="s">
        <v>5332</v>
      </c>
      <c r="C8330" s="5">
        <f>IF($F$2=0," - ",Tabla1[[#This Row],[Base Precio de Lista neto]])</f>
        <v>33290.779799999997</v>
      </c>
      <c r="D8330" s="5">
        <f>IF($F$2=0," - ",Tabla1[[#This Row],[Base Precio de Lista neto]]*(1-$F$2))</f>
        <v>23303.545859999995</v>
      </c>
      <c r="E8330" s="5">
        <f>IF($F$2=0," - ",Tabla1[[#This Row],[Base para Mejor precio]]*(1-$F$2))</f>
        <v>20973.191273999997</v>
      </c>
      <c r="F8330" s="4" t="s">
        <v>6</v>
      </c>
      <c r="G8330" s="16" t="s">
        <v>5696</v>
      </c>
      <c r="H8330" s="5">
        <f>IFERROR(IF($F$3=0,"-",Tabla1[[#This Row],[Precio de Cliente neto]]*(1+$F$3)),"-")</f>
        <v>34955.31878999999</v>
      </c>
      <c r="I8330" s="5">
        <v>33290.779799999997</v>
      </c>
      <c r="J8330" s="5">
        <v>29961.701819999998</v>
      </c>
      <c r="K8330" s="26">
        <v>0.21</v>
      </c>
    </row>
    <row r="8331" spans="1:11">
      <c r="A8331" s="4">
        <v>89109</v>
      </c>
      <c r="B8331" t="s">
        <v>5333</v>
      </c>
      <c r="C8331" s="5">
        <f>IF($F$2=0," - ",Tabla1[[#This Row],[Base Precio de Lista neto]])</f>
        <v>66836.569900000002</v>
      </c>
      <c r="D8331" s="5">
        <f>IF($F$2=0," - ",Tabla1[[#This Row],[Base Precio de Lista neto]]*(1-$F$2))</f>
        <v>46785.59893</v>
      </c>
      <c r="E8331" s="5">
        <f>IF($F$2=0," - ",Tabla1[[#This Row],[Base para Mejor precio]]*(1-$F$2))</f>
        <v>42107.039036999995</v>
      </c>
      <c r="F8331" s="4" t="s">
        <v>6</v>
      </c>
      <c r="G8331" s="16" t="s">
        <v>5696</v>
      </c>
      <c r="H8331" s="5">
        <f>IFERROR(IF($F$3=0,"-",Tabla1[[#This Row],[Precio de Cliente neto]]*(1+$F$3)),"-")</f>
        <v>70178.398394999997</v>
      </c>
      <c r="I8331" s="5">
        <v>66836.569900000002</v>
      </c>
      <c r="J8331" s="5">
        <v>60152.912909999999</v>
      </c>
      <c r="K8331" s="26">
        <v>0.21</v>
      </c>
    </row>
    <row r="8332" spans="1:11">
      <c r="A8332" s="4">
        <v>89110</v>
      </c>
      <c r="B8332" t="s">
        <v>5334</v>
      </c>
      <c r="C8332" s="5">
        <f>IF($F$2=0," - ",Tabla1[[#This Row],[Base Precio de Lista neto]])</f>
        <v>17811.615099999999</v>
      </c>
      <c r="D8332" s="5">
        <f>IF($F$2=0," - ",Tabla1[[#This Row],[Base Precio de Lista neto]]*(1-$F$2))</f>
        <v>12468.130569999999</v>
      </c>
      <c r="E8332" s="5">
        <f>IF($F$2=0," - ",Tabla1[[#This Row],[Base para Mejor precio]]*(1-$F$2))</f>
        <v>11221.317512999998</v>
      </c>
      <c r="F8332" s="4" t="s">
        <v>6</v>
      </c>
      <c r="G8332" s="16" t="s">
        <v>5696</v>
      </c>
      <c r="H8332" s="5">
        <f>IFERROR(IF($F$3=0,"-",Tabla1[[#This Row],[Precio de Cliente neto]]*(1+$F$3)),"-")</f>
        <v>18702.195854999998</v>
      </c>
      <c r="I8332" s="5">
        <v>17811.615099999999</v>
      </c>
      <c r="J8332" s="5">
        <v>16030.453589999999</v>
      </c>
      <c r="K8332" s="26">
        <v>0.21</v>
      </c>
    </row>
    <row r="8333" spans="1:11">
      <c r="A8333" s="4">
        <v>89111</v>
      </c>
      <c r="B8333" t="s">
        <v>5335</v>
      </c>
      <c r="C8333" s="5">
        <f>IF($F$2=0," - ",Tabla1[[#This Row],[Base Precio de Lista neto]])</f>
        <v>21860.228800000001</v>
      </c>
      <c r="D8333" s="5">
        <f>IF($F$2=0," - ",Tabla1[[#This Row],[Base Precio de Lista neto]]*(1-$F$2))</f>
        <v>15302.160159999999</v>
      </c>
      <c r="E8333" s="5">
        <f>IF($F$2=0," - ",Tabla1[[#This Row],[Base para Mejor precio]]*(1-$F$2))</f>
        <v>13771.944143999999</v>
      </c>
      <c r="F8333" s="4" t="s">
        <v>6</v>
      </c>
      <c r="G8333" s="16" t="s">
        <v>5696</v>
      </c>
      <c r="H8333" s="5">
        <f>IFERROR(IF($F$3=0,"-",Tabla1[[#This Row],[Precio de Cliente neto]]*(1+$F$3)),"-")</f>
        <v>22953.240239999999</v>
      </c>
      <c r="I8333" s="5">
        <v>21860.228800000001</v>
      </c>
      <c r="J8333" s="5">
        <v>19674.20592</v>
      </c>
      <c r="K8333" s="26">
        <v>0.21</v>
      </c>
    </row>
    <row r="8334" spans="1:11">
      <c r="A8334" s="4">
        <v>89112</v>
      </c>
      <c r="B8334" t="s">
        <v>5336</v>
      </c>
      <c r="C8334" s="5">
        <f>IF($F$2=0," - ",Tabla1[[#This Row],[Base Precio de Lista neto]])</f>
        <v>48248.209300000002</v>
      </c>
      <c r="D8334" s="5">
        <f>IF($F$2=0," - ",Tabla1[[#This Row],[Base Precio de Lista neto]]*(1-$F$2))</f>
        <v>33773.746509999997</v>
      </c>
      <c r="E8334" s="5">
        <f>IF($F$2=0," - ",Tabla1[[#This Row],[Base para Mejor precio]]*(1-$F$2))</f>
        <v>30396.371858999999</v>
      </c>
      <c r="F8334" s="4" t="s">
        <v>6</v>
      </c>
      <c r="G8334" s="16" t="s">
        <v>5696</v>
      </c>
      <c r="H8334" s="5">
        <f>IFERROR(IF($F$3=0,"-",Tabla1[[#This Row],[Precio de Cliente neto]]*(1+$F$3)),"-")</f>
        <v>50660.619764999996</v>
      </c>
      <c r="I8334" s="5">
        <v>48248.209300000002</v>
      </c>
      <c r="J8334" s="5">
        <v>43423.388370000001</v>
      </c>
      <c r="K8334" s="26">
        <v>0.21</v>
      </c>
    </row>
    <row r="8335" spans="1:11">
      <c r="A8335" s="4">
        <v>89113</v>
      </c>
      <c r="B8335" t="s">
        <v>5337</v>
      </c>
      <c r="C8335" s="5">
        <f>IF($F$2=0," - ",Tabla1[[#This Row],[Base Precio de Lista neto]])</f>
        <v>24185.942599999998</v>
      </c>
      <c r="D8335" s="5">
        <f>IF($F$2=0," - ",Tabla1[[#This Row],[Base Precio de Lista neto]]*(1-$F$2))</f>
        <v>16930.159819999997</v>
      </c>
      <c r="E8335" s="5">
        <f>IF($F$2=0," - ",Tabla1[[#This Row],[Base para Mejor precio]]*(1-$F$2))</f>
        <v>15237.143838</v>
      </c>
      <c r="F8335" s="4" t="s">
        <v>6</v>
      </c>
      <c r="G8335" s="16" t="s">
        <v>5696</v>
      </c>
      <c r="H8335" s="5">
        <f>IFERROR(IF($F$3=0,"-",Tabla1[[#This Row],[Precio de Cliente neto]]*(1+$F$3)),"-")</f>
        <v>25395.239729999994</v>
      </c>
      <c r="I8335" s="5">
        <v>24185.942599999998</v>
      </c>
      <c r="J8335" s="5">
        <v>21767.34834</v>
      </c>
      <c r="K8335" s="26">
        <v>0.21</v>
      </c>
    </row>
    <row r="8336" spans="1:11">
      <c r="A8336" s="4">
        <v>89114</v>
      </c>
      <c r="B8336" t="s">
        <v>5338</v>
      </c>
      <c r="C8336" s="5">
        <f>IF($F$2=0," - ",Tabla1[[#This Row],[Base Precio de Lista neto]])</f>
        <v>32279.539499999999</v>
      </c>
      <c r="D8336" s="5">
        <f>IF($F$2=0," - ",Tabla1[[#This Row],[Base Precio de Lista neto]]*(1-$F$2))</f>
        <v>22595.677649999998</v>
      </c>
      <c r="E8336" s="5">
        <f>IF($F$2=0," - ",Tabla1[[#This Row],[Base para Mejor precio]]*(1-$F$2))</f>
        <v>20336.109884999998</v>
      </c>
      <c r="F8336" s="4" t="s">
        <v>6</v>
      </c>
      <c r="G8336" s="16" t="s">
        <v>5696</v>
      </c>
      <c r="H8336" s="5">
        <f>IFERROR(IF($F$3=0,"-",Tabla1[[#This Row],[Precio de Cliente neto]]*(1+$F$3)),"-")</f>
        <v>33893.516474999997</v>
      </c>
      <c r="I8336" s="5">
        <v>32279.539499999999</v>
      </c>
      <c r="J8336" s="5">
        <v>29051.58555</v>
      </c>
      <c r="K8336" s="26">
        <v>0.21</v>
      </c>
    </row>
    <row r="8337" spans="1:11">
      <c r="A8337" s="4">
        <v>89115</v>
      </c>
      <c r="B8337" t="s">
        <v>5339</v>
      </c>
      <c r="C8337" s="5">
        <f>IF($F$2=0," - ",Tabla1[[#This Row],[Base Precio de Lista neto]])</f>
        <v>54056.630499999999</v>
      </c>
      <c r="D8337" s="5">
        <f>IF($F$2=0," - ",Tabla1[[#This Row],[Base Precio de Lista neto]]*(1-$F$2))</f>
        <v>37839.641349999998</v>
      </c>
      <c r="E8337" s="5">
        <f>IF($F$2=0," - ",Tabla1[[#This Row],[Base para Mejor precio]]*(1-$F$2))</f>
        <v>34055.677214999996</v>
      </c>
      <c r="F8337" s="4" t="s">
        <v>6</v>
      </c>
      <c r="G8337" s="16" t="s">
        <v>5696</v>
      </c>
      <c r="H8337" s="5">
        <f>IFERROR(IF($F$3=0,"-",Tabla1[[#This Row],[Precio de Cliente neto]]*(1+$F$3)),"-")</f>
        <v>56759.462025000001</v>
      </c>
      <c r="I8337" s="5">
        <v>54056.630499999999</v>
      </c>
      <c r="J8337" s="5">
        <v>48650.967449999996</v>
      </c>
      <c r="K8337" s="26">
        <v>0.21</v>
      </c>
    </row>
    <row r="8338" spans="1:11">
      <c r="A8338" s="4">
        <v>89116</v>
      </c>
      <c r="B8338" t="s">
        <v>5340</v>
      </c>
      <c r="C8338" s="5">
        <f>IF($F$2=0," - ",Tabla1[[#This Row],[Base Precio de Lista neto]])</f>
        <v>11351.7693</v>
      </c>
      <c r="D8338" s="5">
        <f>IF($F$2=0," - ",Tabla1[[#This Row],[Base Precio de Lista neto]]*(1-$F$2))</f>
        <v>7946.2385099999992</v>
      </c>
      <c r="E8338" s="5">
        <f>IF($F$2=0," - ",Tabla1[[#This Row],[Base para Mejor precio]]*(1-$F$2))</f>
        <v>7151.6146589999998</v>
      </c>
      <c r="F8338" s="4" t="s">
        <v>6</v>
      </c>
      <c r="G8338" s="16" t="s">
        <v>5696</v>
      </c>
      <c r="H8338" s="5">
        <f>IFERROR(IF($F$3=0,"-",Tabla1[[#This Row],[Precio de Cliente neto]]*(1+$F$3)),"-")</f>
        <v>11919.357764999999</v>
      </c>
      <c r="I8338" s="5">
        <v>11351.7693</v>
      </c>
      <c r="J8338" s="5">
        <v>10216.59237</v>
      </c>
      <c r="K8338" s="26">
        <v>0.21</v>
      </c>
    </row>
    <row r="8339" spans="1:11">
      <c r="A8339" s="4">
        <v>89117</v>
      </c>
      <c r="B8339" t="s">
        <v>5341</v>
      </c>
      <c r="C8339" s="5">
        <f>IF($F$2=0," - ",Tabla1[[#This Row],[Base Precio de Lista neto]])</f>
        <v>15605.636200000001</v>
      </c>
      <c r="D8339" s="5">
        <f>IF($F$2=0," - ",Tabla1[[#This Row],[Base Precio de Lista neto]]*(1-$F$2))</f>
        <v>10923.94534</v>
      </c>
      <c r="E8339" s="5">
        <f>IF($F$2=0," - ",Tabla1[[#This Row],[Base para Mejor precio]]*(1-$F$2))</f>
        <v>9831.5508059999993</v>
      </c>
      <c r="F8339" s="4" t="s">
        <v>6</v>
      </c>
      <c r="G8339" s="16" t="s">
        <v>5696</v>
      </c>
      <c r="H8339" s="5">
        <f>IFERROR(IF($F$3=0,"-",Tabla1[[#This Row],[Precio de Cliente neto]]*(1+$F$3)),"-")</f>
        <v>16385.918010000001</v>
      </c>
      <c r="I8339" s="5">
        <v>15605.636200000001</v>
      </c>
      <c r="J8339" s="5">
        <v>14045.07258</v>
      </c>
      <c r="K8339" s="26">
        <v>0.21</v>
      </c>
    </row>
    <row r="8340" spans="1:11">
      <c r="A8340" s="4">
        <v>89118</v>
      </c>
      <c r="B8340" t="s">
        <v>5342</v>
      </c>
      <c r="C8340" s="5">
        <f>IF($F$2=0," - ",Tabla1[[#This Row],[Base Precio de Lista neto]])</f>
        <v>43330.387000000002</v>
      </c>
      <c r="D8340" s="5">
        <f>IF($F$2=0," - ",Tabla1[[#This Row],[Base Precio de Lista neto]]*(1-$F$2))</f>
        <v>30331.2709</v>
      </c>
      <c r="E8340" s="5">
        <f>IF($F$2=0," - ",Tabla1[[#This Row],[Base para Mejor precio]]*(1-$F$2))</f>
        <v>27298.143809999998</v>
      </c>
      <c r="F8340" s="4" t="s">
        <v>6</v>
      </c>
      <c r="G8340" s="16" t="s">
        <v>5696</v>
      </c>
      <c r="H8340" s="5">
        <f>IFERROR(IF($F$3=0,"-",Tabla1[[#This Row],[Precio de Cliente neto]]*(1+$F$3)),"-")</f>
        <v>45496.906349999997</v>
      </c>
      <c r="I8340" s="5">
        <v>43330.387000000002</v>
      </c>
      <c r="J8340" s="5">
        <v>38997.348299999998</v>
      </c>
      <c r="K8340" s="26">
        <v>0.21</v>
      </c>
    </row>
    <row r="8341" spans="1:11">
      <c r="A8341" s="4">
        <v>89119</v>
      </c>
      <c r="B8341" t="s">
        <v>5685</v>
      </c>
      <c r="C8341" s="5">
        <f>IF($F$2=0," - ",Tabla1[[#This Row],[Base Precio de Lista neto]])</f>
        <v>45325.686699999998</v>
      </c>
      <c r="D8341" s="5">
        <f>IF($F$2=0," - ",Tabla1[[#This Row],[Base Precio de Lista neto]]*(1-$F$2))</f>
        <v>31727.980689999997</v>
      </c>
      <c r="E8341" s="5">
        <f>IF($F$2=0," - ",Tabla1[[#This Row],[Base para Mejor precio]]*(1-$F$2))</f>
        <v>28555.182620999996</v>
      </c>
      <c r="F8341" s="4" t="s">
        <v>6</v>
      </c>
      <c r="G8341" s="16" t="s">
        <v>5696</v>
      </c>
      <c r="H8341" s="5">
        <f>IFERROR(IF($F$3=0,"-",Tabla1[[#This Row],[Precio de Cliente neto]]*(1+$F$3)),"-")</f>
        <v>47591.971034999995</v>
      </c>
      <c r="I8341" s="5">
        <v>45325.686699999998</v>
      </c>
      <c r="J8341" s="5">
        <v>40793.118029999998</v>
      </c>
      <c r="K8341" s="26">
        <v>0.21</v>
      </c>
    </row>
    <row r="8342" spans="1:11">
      <c r="A8342" s="4">
        <v>89120</v>
      </c>
      <c r="B8342" t="s">
        <v>5686</v>
      </c>
      <c r="C8342" s="5">
        <f>IF($F$2=0," - ",Tabla1[[#This Row],[Base Precio de Lista neto]])</f>
        <v>68131.341700000004</v>
      </c>
      <c r="D8342" s="5">
        <f>IF($F$2=0," - ",Tabla1[[#This Row],[Base Precio de Lista neto]]*(1-$F$2))</f>
        <v>47691.939189999997</v>
      </c>
      <c r="E8342" s="5">
        <f>IF($F$2=0," - ",Tabla1[[#This Row],[Base para Mejor precio]]*(1-$F$2))</f>
        <v>42922.745271</v>
      </c>
      <c r="F8342" s="4" t="s">
        <v>6</v>
      </c>
      <c r="G8342" s="16" t="s">
        <v>5696</v>
      </c>
      <c r="H8342" s="5">
        <f>IFERROR(IF($F$3=0,"-",Tabla1[[#This Row],[Precio de Cliente neto]]*(1+$F$3)),"-")</f>
        <v>71537.908784999992</v>
      </c>
      <c r="I8342" s="5">
        <v>68131.341700000004</v>
      </c>
      <c r="J8342" s="5">
        <v>61318.20753</v>
      </c>
      <c r="K8342" s="26">
        <v>0.21</v>
      </c>
    </row>
    <row r="8343" spans="1:11">
      <c r="A8343" s="4">
        <v>89121</v>
      </c>
      <c r="B8343" t="s">
        <v>5687</v>
      </c>
      <c r="C8343" s="5">
        <f>IF($F$2=0," - ",Tabla1[[#This Row],[Base Precio de Lista neto]])</f>
        <v>134941.4823</v>
      </c>
      <c r="D8343" s="5">
        <f>IF($F$2=0," - ",Tabla1[[#This Row],[Base Precio de Lista neto]]*(1-$F$2))</f>
        <v>94459.037609999999</v>
      </c>
      <c r="E8343" s="5">
        <f>IF($F$2=0," - ",Tabla1[[#This Row],[Base para Mejor precio]]*(1-$F$2))</f>
        <v>85013.133848999991</v>
      </c>
      <c r="F8343" s="4" t="s">
        <v>6</v>
      </c>
      <c r="G8343" s="16" t="s">
        <v>5696</v>
      </c>
      <c r="H8343" s="5">
        <f>IFERROR(IF($F$3=0,"-",Tabla1[[#This Row],[Precio de Cliente neto]]*(1+$F$3)),"-")</f>
        <v>141688.556415</v>
      </c>
      <c r="I8343" s="5">
        <v>134941.4823</v>
      </c>
      <c r="J8343" s="5">
        <v>121447.33407</v>
      </c>
      <c r="K8343" s="26">
        <v>0.21</v>
      </c>
    </row>
    <row r="8344" spans="1:11">
      <c r="A8344" s="4">
        <v>89122</v>
      </c>
      <c r="B8344" t="s">
        <v>5343</v>
      </c>
      <c r="C8344" s="5">
        <f>IF($F$2=0," - ",Tabla1[[#This Row],[Base Precio de Lista neto]])</f>
        <v>7362.2475000000004</v>
      </c>
      <c r="D8344" s="5">
        <f>IF($F$2=0," - ",Tabla1[[#This Row],[Base Precio de Lista neto]]*(1-$F$2))</f>
        <v>5153.5732500000004</v>
      </c>
      <c r="E8344" s="5">
        <f>IF($F$2=0," - ",Tabla1[[#This Row],[Base para Mejor precio]]*(1-$F$2))</f>
        <v>4638.2159249999995</v>
      </c>
      <c r="F8344" s="4" t="s">
        <v>6</v>
      </c>
      <c r="G8344" s="16" t="s">
        <v>5696</v>
      </c>
      <c r="H8344" s="5">
        <f>IFERROR(IF($F$3=0,"-",Tabla1[[#This Row],[Precio de Cliente neto]]*(1+$F$3)),"-")</f>
        <v>7730.3598750000001</v>
      </c>
      <c r="I8344" s="5">
        <v>7362.2475000000004</v>
      </c>
      <c r="J8344" s="5">
        <v>6626.0227500000001</v>
      </c>
      <c r="K8344" s="26">
        <v>0.21</v>
      </c>
    </row>
    <row r="8345" spans="1:11">
      <c r="A8345" s="4">
        <v>89126</v>
      </c>
      <c r="B8345" t="s">
        <v>5344</v>
      </c>
      <c r="C8345" s="5">
        <f>IF($F$2=0," - ",Tabla1[[#This Row],[Base Precio de Lista neto]])</f>
        <v>10621.9756</v>
      </c>
      <c r="D8345" s="5">
        <f>IF($F$2=0," - ",Tabla1[[#This Row],[Base Precio de Lista neto]]*(1-$F$2))</f>
        <v>7435.3829199999991</v>
      </c>
      <c r="E8345" s="5">
        <f>IF($F$2=0," - ",Tabla1[[#This Row],[Base para Mejor precio]]*(1-$F$2))</f>
        <v>6691.8446279999989</v>
      </c>
      <c r="F8345" s="4" t="s">
        <v>6</v>
      </c>
      <c r="G8345" s="16" t="s">
        <v>5696</v>
      </c>
      <c r="H8345" s="5">
        <f>IFERROR(IF($F$3=0,"-",Tabla1[[#This Row],[Precio de Cliente neto]]*(1+$F$3)),"-")</f>
        <v>11153.074379999998</v>
      </c>
      <c r="I8345" s="5">
        <v>10621.9756</v>
      </c>
      <c r="J8345" s="5">
        <v>9559.7780399999992</v>
      </c>
      <c r="K8345" s="26">
        <v>0.21</v>
      </c>
    </row>
    <row r="8346" spans="1:11">
      <c r="A8346" s="4">
        <v>89127</v>
      </c>
      <c r="B8346" t="s">
        <v>5345</v>
      </c>
      <c r="C8346" s="5">
        <f>IF($F$2=0," - ",Tabla1[[#This Row],[Base Precio de Lista neto]])</f>
        <v>8814.5863000000008</v>
      </c>
      <c r="D8346" s="5">
        <f>IF($F$2=0," - ",Tabla1[[#This Row],[Base Precio de Lista neto]]*(1-$F$2))</f>
        <v>6170.2104100000006</v>
      </c>
      <c r="E8346" s="5">
        <f>IF($F$2=0," - ",Tabla1[[#This Row],[Base para Mejor precio]]*(1-$F$2))</f>
        <v>5553.1893689999997</v>
      </c>
      <c r="F8346" s="4" t="s">
        <v>6</v>
      </c>
      <c r="G8346" s="16" t="s">
        <v>5696</v>
      </c>
      <c r="H8346" s="5">
        <f>IFERROR(IF($F$3=0,"-",Tabla1[[#This Row],[Precio de Cliente neto]]*(1+$F$3)),"-")</f>
        <v>9255.3156150000013</v>
      </c>
      <c r="I8346" s="5">
        <v>8814.5863000000008</v>
      </c>
      <c r="J8346" s="5">
        <v>7933.1276699999999</v>
      </c>
      <c r="K8346" s="26">
        <v>0.21</v>
      </c>
    </row>
    <row r="8347" spans="1:11">
      <c r="A8347" s="4">
        <v>89128</v>
      </c>
      <c r="B8347" t="s">
        <v>5346</v>
      </c>
      <c r="C8347" s="5">
        <f>IF($F$2=0," - ",Tabla1[[#This Row],[Base Precio de Lista neto]])</f>
        <v>15613.406499999999</v>
      </c>
      <c r="D8347" s="5">
        <f>IF($F$2=0," - ",Tabla1[[#This Row],[Base Precio de Lista neto]]*(1-$F$2))</f>
        <v>10929.384549999999</v>
      </c>
      <c r="E8347" s="5">
        <f>IF($F$2=0," - ",Tabla1[[#This Row],[Base para Mejor precio]]*(1-$F$2))</f>
        <v>9836.4460949999993</v>
      </c>
      <c r="F8347" s="4" t="s">
        <v>6</v>
      </c>
      <c r="G8347" s="16" t="s">
        <v>5696</v>
      </c>
      <c r="H8347" s="5">
        <f>IFERROR(IF($F$3=0,"-",Tabla1[[#This Row],[Precio de Cliente neto]]*(1+$F$3)),"-")</f>
        <v>16394.076824999996</v>
      </c>
      <c r="I8347" s="5">
        <v>15613.406499999999</v>
      </c>
      <c r="J8347" s="5">
        <v>14052.065850000001</v>
      </c>
      <c r="K8347" s="26">
        <v>0.21</v>
      </c>
    </row>
    <row r="8348" spans="1:11">
      <c r="A8348" s="4">
        <v>89129</v>
      </c>
      <c r="B8348" t="s">
        <v>5347</v>
      </c>
      <c r="C8348" s="5">
        <f>IF($F$2=0," - ",Tabla1[[#This Row],[Base Precio de Lista neto]])</f>
        <v>16414.222399999999</v>
      </c>
      <c r="D8348" s="5">
        <f>IF($F$2=0," - ",Tabla1[[#This Row],[Base Precio de Lista neto]]*(1-$F$2))</f>
        <v>11489.955679999999</v>
      </c>
      <c r="E8348" s="5">
        <f>IF($F$2=0," - ",Tabla1[[#This Row],[Base para Mejor precio]]*(1-$F$2))</f>
        <v>10340.960112000001</v>
      </c>
      <c r="F8348" s="4" t="s">
        <v>6</v>
      </c>
      <c r="G8348" s="16" t="s">
        <v>5696</v>
      </c>
      <c r="H8348" s="5">
        <f>IFERROR(IF($F$3=0,"-",Tabla1[[#This Row],[Precio de Cliente neto]]*(1+$F$3)),"-")</f>
        <v>17234.933519999999</v>
      </c>
      <c r="I8348" s="5">
        <v>16414.222399999999</v>
      </c>
      <c r="J8348" s="5">
        <v>14772.800160000001</v>
      </c>
      <c r="K8348" s="26">
        <v>0.21</v>
      </c>
    </row>
    <row r="8349" spans="1:11">
      <c r="A8349" s="4">
        <v>89130</v>
      </c>
      <c r="B8349" t="s">
        <v>5348</v>
      </c>
      <c r="C8349" s="5">
        <f>IF($F$2=0," - ",Tabla1[[#This Row],[Base Precio de Lista neto]])</f>
        <v>40777.939599999998</v>
      </c>
      <c r="D8349" s="5">
        <f>IF($F$2=0," - ",Tabla1[[#This Row],[Base Precio de Lista neto]]*(1-$F$2))</f>
        <v>28544.557719999997</v>
      </c>
      <c r="E8349" s="5">
        <f>IF($F$2=0," - ",Tabla1[[#This Row],[Base para Mejor precio]]*(1-$F$2))</f>
        <v>25690.101948</v>
      </c>
      <c r="F8349" s="4" t="s">
        <v>6</v>
      </c>
      <c r="G8349" s="16" t="s">
        <v>5696</v>
      </c>
      <c r="H8349" s="5">
        <f>IFERROR(IF($F$3=0,"-",Tabla1[[#This Row],[Precio de Cliente neto]]*(1+$F$3)),"-")</f>
        <v>42816.836579999996</v>
      </c>
      <c r="I8349" s="5">
        <v>40777.939599999998</v>
      </c>
      <c r="J8349" s="5">
        <v>36700.145640000002</v>
      </c>
      <c r="K8349" s="26">
        <v>0.21</v>
      </c>
    </row>
    <row r="8350" spans="1:11">
      <c r="A8350" s="4">
        <v>89131</v>
      </c>
      <c r="B8350" t="s">
        <v>5349</v>
      </c>
      <c r="C8350" s="5">
        <f>IF($F$2=0," - ",Tabla1[[#This Row],[Base Precio de Lista neto]])</f>
        <v>9181.6067000000003</v>
      </c>
      <c r="D8350" s="5">
        <f>IF($F$2=0," - ",Tabla1[[#This Row],[Base Precio de Lista neto]]*(1-$F$2))</f>
        <v>6427.1246899999996</v>
      </c>
      <c r="E8350" s="5">
        <f>IF($F$2=0," - ",Tabla1[[#This Row],[Base para Mejor precio]]*(1-$F$2))</f>
        <v>5784.4122209999987</v>
      </c>
      <c r="F8350" s="4" t="s">
        <v>6</v>
      </c>
      <c r="G8350" s="16" t="s">
        <v>5696</v>
      </c>
      <c r="H8350" s="5">
        <f>IFERROR(IF($F$3=0,"-",Tabla1[[#This Row],[Precio de Cliente neto]]*(1+$F$3)),"-")</f>
        <v>9640.687034999999</v>
      </c>
      <c r="I8350" s="5">
        <v>9181.6067000000003</v>
      </c>
      <c r="J8350" s="5">
        <v>8263.4460299999992</v>
      </c>
      <c r="K8350" s="26">
        <v>0.21</v>
      </c>
    </row>
    <row r="8351" spans="1:11">
      <c r="A8351" s="4">
        <v>89132</v>
      </c>
      <c r="B8351" t="s">
        <v>5350</v>
      </c>
      <c r="C8351" s="5">
        <f>IF($F$2=0," - ",Tabla1[[#This Row],[Base Precio de Lista neto]])</f>
        <v>9181.6067000000003</v>
      </c>
      <c r="D8351" s="5">
        <f>IF($F$2=0," - ",Tabla1[[#This Row],[Base Precio de Lista neto]]*(1-$F$2))</f>
        <v>6427.1246899999996</v>
      </c>
      <c r="E8351" s="5">
        <f>IF($F$2=0," - ",Tabla1[[#This Row],[Base para Mejor precio]]*(1-$F$2))</f>
        <v>5784.4122209999987</v>
      </c>
      <c r="F8351" s="4" t="s">
        <v>6</v>
      </c>
      <c r="G8351" s="16" t="s">
        <v>5696</v>
      </c>
      <c r="H8351" s="5">
        <f>IFERROR(IF($F$3=0,"-",Tabla1[[#This Row],[Precio de Cliente neto]]*(1+$F$3)),"-")</f>
        <v>9640.687034999999</v>
      </c>
      <c r="I8351" s="5">
        <v>9181.6067000000003</v>
      </c>
      <c r="J8351" s="5">
        <v>8263.4460299999992</v>
      </c>
      <c r="K8351" s="26">
        <v>0.21</v>
      </c>
    </row>
    <row r="8352" spans="1:11">
      <c r="A8352" s="4">
        <v>89133</v>
      </c>
      <c r="B8352" t="s">
        <v>5351</v>
      </c>
      <c r="C8352" s="5">
        <f>IF($F$2=0," - ",Tabla1[[#This Row],[Base Precio de Lista neto]])</f>
        <v>14078.1134</v>
      </c>
      <c r="D8352" s="5">
        <f>IF($F$2=0," - ",Tabla1[[#This Row],[Base Precio de Lista neto]]*(1-$F$2))</f>
        <v>9854.6793799999996</v>
      </c>
      <c r="E8352" s="5">
        <f>IF($F$2=0," - ",Tabla1[[#This Row],[Base para Mejor precio]]*(1-$F$2))</f>
        <v>8869.2114419999998</v>
      </c>
      <c r="F8352" s="4" t="s">
        <v>6</v>
      </c>
      <c r="G8352" s="16" t="s">
        <v>5696</v>
      </c>
      <c r="H8352" s="5">
        <f>IFERROR(IF($F$3=0,"-",Tabla1[[#This Row],[Precio de Cliente neto]]*(1+$F$3)),"-")</f>
        <v>14782.019069999998</v>
      </c>
      <c r="I8352" s="5">
        <v>14078.1134</v>
      </c>
      <c r="J8352" s="5">
        <v>12670.30206</v>
      </c>
      <c r="K8352" s="26">
        <v>0.21</v>
      </c>
    </row>
    <row r="8353" spans="1:11">
      <c r="A8353" s="4">
        <v>89134</v>
      </c>
      <c r="B8353" t="s">
        <v>5352</v>
      </c>
      <c r="C8353" s="5">
        <f>IF($F$2=0," - ",Tabla1[[#This Row],[Base Precio de Lista neto]])</f>
        <v>14078.1134</v>
      </c>
      <c r="D8353" s="5">
        <f>IF($F$2=0," - ",Tabla1[[#This Row],[Base Precio de Lista neto]]*(1-$F$2))</f>
        <v>9854.6793799999996</v>
      </c>
      <c r="E8353" s="5">
        <f>IF($F$2=0," - ",Tabla1[[#This Row],[Base para Mejor precio]]*(1-$F$2))</f>
        <v>8869.2114419999998</v>
      </c>
      <c r="F8353" s="4" t="s">
        <v>6</v>
      </c>
      <c r="G8353" s="16" t="s">
        <v>5696</v>
      </c>
      <c r="H8353" s="5">
        <f>IFERROR(IF($F$3=0,"-",Tabla1[[#This Row],[Precio de Cliente neto]]*(1+$F$3)),"-")</f>
        <v>14782.019069999998</v>
      </c>
      <c r="I8353" s="5">
        <v>14078.1134</v>
      </c>
      <c r="J8353" s="5">
        <v>12670.30206</v>
      </c>
      <c r="K8353" s="26">
        <v>0.21</v>
      </c>
    </row>
    <row r="8354" spans="1:11">
      <c r="A8354" s="4">
        <v>89135</v>
      </c>
      <c r="B8354" t="s">
        <v>5353</v>
      </c>
      <c r="C8354" s="5">
        <f>IF($F$2=0," - ",Tabla1[[#This Row],[Base Precio de Lista neto]])</f>
        <v>29376.998500000002</v>
      </c>
      <c r="D8354" s="5">
        <f>IF($F$2=0," - ",Tabla1[[#This Row],[Base Precio de Lista neto]]*(1-$F$2))</f>
        <v>20563.898949999999</v>
      </c>
      <c r="E8354" s="5">
        <f>IF($F$2=0," - ",Tabla1[[#This Row],[Base para Mejor precio]]*(1-$F$2))</f>
        <v>18507.509054999999</v>
      </c>
      <c r="F8354" s="4" t="s">
        <v>6</v>
      </c>
      <c r="G8354" s="16" t="s">
        <v>5696</v>
      </c>
      <c r="H8354" s="5">
        <f>IFERROR(IF($F$3=0,"-",Tabla1[[#This Row],[Precio de Cliente neto]]*(1+$F$3)),"-")</f>
        <v>30845.848424999996</v>
      </c>
      <c r="I8354" s="5">
        <v>29376.998500000002</v>
      </c>
      <c r="J8354" s="5">
        <v>26439.298650000001</v>
      </c>
      <c r="K8354" s="26">
        <v>0.21</v>
      </c>
    </row>
    <row r="8355" spans="1:11">
      <c r="A8355" s="4">
        <v>89136</v>
      </c>
      <c r="B8355" t="s">
        <v>5354</v>
      </c>
      <c r="C8355" s="5">
        <f>IF($F$2=0," - ",Tabla1[[#This Row],[Base Precio de Lista neto]])</f>
        <v>29376.998500000002</v>
      </c>
      <c r="D8355" s="5">
        <f>IF($F$2=0," - ",Tabla1[[#This Row],[Base Precio de Lista neto]]*(1-$F$2))</f>
        <v>20563.898949999999</v>
      </c>
      <c r="E8355" s="5">
        <f>IF($F$2=0," - ",Tabla1[[#This Row],[Base para Mejor precio]]*(1-$F$2))</f>
        <v>18507.509054999999</v>
      </c>
      <c r="F8355" s="4" t="s">
        <v>6</v>
      </c>
      <c r="G8355" s="16" t="s">
        <v>5696</v>
      </c>
      <c r="H8355" s="5">
        <f>IFERROR(IF($F$3=0,"-",Tabla1[[#This Row],[Precio de Cliente neto]]*(1+$F$3)),"-")</f>
        <v>30845.848424999996</v>
      </c>
      <c r="I8355" s="5">
        <v>29376.998500000002</v>
      </c>
      <c r="J8355" s="5">
        <v>26439.298650000001</v>
      </c>
      <c r="K8355" s="26">
        <v>0.21</v>
      </c>
    </row>
    <row r="8356" spans="1:11">
      <c r="A8356" s="4">
        <v>89140</v>
      </c>
      <c r="B8356" t="s">
        <v>5355</v>
      </c>
      <c r="C8356" s="5">
        <f>IF($F$2=0," - ",Tabla1[[#This Row],[Base Precio de Lista neto]])</f>
        <v>17687.908599999999</v>
      </c>
      <c r="D8356" s="5">
        <f>IF($F$2=0," - ",Tabla1[[#This Row],[Base Precio de Lista neto]]*(1-$F$2))</f>
        <v>12381.536019999998</v>
      </c>
      <c r="E8356" s="5">
        <f>IF($F$2=0," - ",Tabla1[[#This Row],[Base para Mejor precio]]*(1-$F$2))</f>
        <v>11143.382417999999</v>
      </c>
      <c r="F8356" s="4" t="s">
        <v>6</v>
      </c>
      <c r="G8356" s="16" t="s">
        <v>5696</v>
      </c>
      <c r="H8356" s="5">
        <f>IFERROR(IF($F$3=0,"-",Tabla1[[#This Row],[Precio de Cliente neto]]*(1+$F$3)),"-")</f>
        <v>18572.304029999996</v>
      </c>
      <c r="I8356" s="5">
        <v>17687.908599999999</v>
      </c>
      <c r="J8356" s="5">
        <v>15919.11774</v>
      </c>
      <c r="K8356" s="26">
        <v>0.21</v>
      </c>
    </row>
    <row r="8357" spans="1:11">
      <c r="A8357" s="4">
        <v>89141</v>
      </c>
      <c r="B8357" t="s">
        <v>5356</v>
      </c>
      <c r="C8357" s="5">
        <f>IF($F$2=0," - ",Tabla1[[#This Row],[Base Precio de Lista neto]])</f>
        <v>26519.417799999999</v>
      </c>
      <c r="D8357" s="5">
        <f>IF($F$2=0," - ",Tabla1[[#This Row],[Base Precio de Lista neto]]*(1-$F$2))</f>
        <v>18563.59246</v>
      </c>
      <c r="E8357" s="5">
        <f>IF($F$2=0," - ",Tabla1[[#This Row],[Base para Mejor precio]]*(1-$F$2))</f>
        <v>16707.233213999996</v>
      </c>
      <c r="F8357" s="4" t="s">
        <v>6</v>
      </c>
      <c r="G8357" s="16" t="s">
        <v>5696</v>
      </c>
      <c r="H8357" s="5">
        <f>IFERROR(IF($F$3=0,"-",Tabla1[[#This Row],[Precio de Cliente neto]]*(1+$F$3)),"-")</f>
        <v>27845.38869</v>
      </c>
      <c r="I8357" s="5">
        <v>26519.417799999999</v>
      </c>
      <c r="J8357" s="5">
        <v>23867.476019999998</v>
      </c>
      <c r="K8357" s="26">
        <v>0.21</v>
      </c>
    </row>
    <row r="8358" spans="1:11">
      <c r="A8358" s="4">
        <v>89142</v>
      </c>
      <c r="B8358" t="s">
        <v>5357</v>
      </c>
      <c r="C8358" s="5">
        <f>IF($F$2=0," - ",Tabla1[[#This Row],[Base Precio de Lista neto]])</f>
        <v>47148.826200000003</v>
      </c>
      <c r="D8358" s="5">
        <f>IF($F$2=0," - ",Tabla1[[#This Row],[Base Precio de Lista neto]]*(1-$F$2))</f>
        <v>33004.178339999999</v>
      </c>
      <c r="E8358" s="5">
        <f>IF($F$2=0," - ",Tabla1[[#This Row],[Base para Mejor precio]]*(1-$F$2))</f>
        <v>29703.760505999999</v>
      </c>
      <c r="F8358" s="4" t="s">
        <v>6</v>
      </c>
      <c r="G8358" s="16" t="s">
        <v>5696</v>
      </c>
      <c r="H8358" s="5">
        <f>IFERROR(IF($F$3=0,"-",Tabla1[[#This Row],[Precio de Cliente neto]]*(1+$F$3)),"-")</f>
        <v>49506.267509999998</v>
      </c>
      <c r="I8358" s="5">
        <v>47148.826200000003</v>
      </c>
      <c r="J8358" s="5">
        <v>42433.943579999999</v>
      </c>
      <c r="K8358" s="26">
        <v>0.21</v>
      </c>
    </row>
    <row r="8359" spans="1:11">
      <c r="A8359" s="4">
        <v>89143</v>
      </c>
      <c r="B8359" t="s">
        <v>5358</v>
      </c>
      <c r="C8359" s="5">
        <f>IF($F$2=0," - ",Tabla1[[#This Row],[Base Precio de Lista neto]])</f>
        <v>22395.301500000001</v>
      </c>
      <c r="D8359" s="5">
        <f>IF($F$2=0," - ",Tabla1[[#This Row],[Base Precio de Lista neto]]*(1-$F$2))</f>
        <v>15676.71105</v>
      </c>
      <c r="E8359" s="5">
        <f>IF($F$2=0," - ",Tabla1[[#This Row],[Base para Mejor precio]]*(1-$F$2))</f>
        <v>14109.039944999999</v>
      </c>
      <c r="F8359" s="4" t="s">
        <v>6</v>
      </c>
      <c r="G8359" s="16" t="s">
        <v>5696</v>
      </c>
      <c r="H8359" s="5">
        <f>IFERROR(IF($F$3=0,"-",Tabla1[[#This Row],[Precio de Cliente neto]]*(1+$F$3)),"-")</f>
        <v>23515.066575000001</v>
      </c>
      <c r="I8359" s="5">
        <v>22395.301500000001</v>
      </c>
      <c r="J8359" s="5">
        <v>20155.771349999999</v>
      </c>
      <c r="K8359" s="26">
        <v>0.21</v>
      </c>
    </row>
    <row r="8360" spans="1:11">
      <c r="A8360" s="4">
        <v>89144</v>
      </c>
      <c r="B8360" t="s">
        <v>5359</v>
      </c>
      <c r="C8360" s="5">
        <f>IF($F$2=0," - ",Tabla1[[#This Row],[Base Precio de Lista neto]])</f>
        <v>30053.7484</v>
      </c>
      <c r="D8360" s="5">
        <f>IF($F$2=0," - ",Tabla1[[#This Row],[Base Precio de Lista neto]]*(1-$F$2))</f>
        <v>21037.623879999999</v>
      </c>
      <c r="E8360" s="5">
        <f>IF($F$2=0," - ",Tabla1[[#This Row],[Base para Mejor precio]]*(1-$F$2))</f>
        <v>18933.861492</v>
      </c>
      <c r="F8360" s="4" t="s">
        <v>6</v>
      </c>
      <c r="G8360" s="16" t="s">
        <v>5696</v>
      </c>
      <c r="H8360" s="5">
        <f>IFERROR(IF($F$3=0,"-",Tabla1[[#This Row],[Precio de Cliente neto]]*(1+$F$3)),"-")</f>
        <v>31556.435819999999</v>
      </c>
      <c r="I8360" s="5">
        <v>30053.7484</v>
      </c>
      <c r="J8360" s="5">
        <v>27048.37356</v>
      </c>
      <c r="K8360" s="26">
        <v>0.21</v>
      </c>
    </row>
    <row r="8361" spans="1:11">
      <c r="A8361" s="4">
        <v>89145</v>
      </c>
      <c r="B8361" t="s">
        <v>5360</v>
      </c>
      <c r="C8361" s="5">
        <f>IF($F$2=0," - ",Tabla1[[#This Row],[Base Precio de Lista neto]])</f>
        <v>53862.658300000003</v>
      </c>
      <c r="D8361" s="5">
        <f>IF($F$2=0," - ",Tabla1[[#This Row],[Base Precio de Lista neto]]*(1-$F$2))</f>
        <v>37703.860809999998</v>
      </c>
      <c r="E8361" s="5">
        <f>IF($F$2=0," - ",Tabla1[[#This Row],[Base para Mejor precio]]*(1-$F$2))</f>
        <v>33933.474728999994</v>
      </c>
      <c r="F8361" s="4" t="s">
        <v>6</v>
      </c>
      <c r="G8361" s="16" t="s">
        <v>5696</v>
      </c>
      <c r="H8361" s="5">
        <f>IFERROR(IF($F$3=0,"-",Tabla1[[#This Row],[Precio de Cliente neto]]*(1+$F$3)),"-")</f>
        <v>56555.791214999997</v>
      </c>
      <c r="I8361" s="5">
        <v>53862.658300000003</v>
      </c>
      <c r="J8361" s="5">
        <v>48476.392469999999</v>
      </c>
      <c r="K8361" s="26">
        <v>0.21</v>
      </c>
    </row>
    <row r="8362" spans="1:11">
      <c r="A8362" s="4">
        <v>89146</v>
      </c>
      <c r="B8362" t="s">
        <v>5361</v>
      </c>
      <c r="C8362" s="5">
        <f>IF($F$2=0," - ",Tabla1[[#This Row],[Base Precio de Lista neto]])</f>
        <v>37465.358200000002</v>
      </c>
      <c r="D8362" s="5">
        <f>IF($F$2=0," - ",Tabla1[[#This Row],[Base Precio de Lista neto]]*(1-$F$2))</f>
        <v>26225.750739999999</v>
      </c>
      <c r="E8362" s="5">
        <f>IF($F$2=0," - ",Tabla1[[#This Row],[Base para Mejor precio]]*(1-$F$2))</f>
        <v>23603.175665999996</v>
      </c>
      <c r="F8362" s="4" t="s">
        <v>6</v>
      </c>
      <c r="G8362" s="16" t="s">
        <v>5696</v>
      </c>
      <c r="H8362" s="5">
        <f>IFERROR(IF($F$3=0,"-",Tabla1[[#This Row],[Precio de Cliente neto]]*(1+$F$3)),"-")</f>
        <v>39338.626109999997</v>
      </c>
      <c r="I8362" s="5">
        <v>37465.358200000002</v>
      </c>
      <c r="J8362" s="5">
        <v>33718.822379999998</v>
      </c>
      <c r="K8362" s="26">
        <v>0.21</v>
      </c>
    </row>
    <row r="8363" spans="1:11">
      <c r="A8363" s="4">
        <v>89147</v>
      </c>
      <c r="B8363" t="s">
        <v>5362</v>
      </c>
      <c r="C8363" s="5">
        <f>IF($F$2=0," - ",Tabla1[[#This Row],[Base Precio de Lista neto]])</f>
        <v>39804.086900000002</v>
      </c>
      <c r="D8363" s="5">
        <f>IF($F$2=0," - ",Tabla1[[#This Row],[Base Precio de Lista neto]]*(1-$F$2))</f>
        <v>27862.860830000001</v>
      </c>
      <c r="E8363" s="5">
        <f>IF($F$2=0," - ",Tabla1[[#This Row],[Base para Mejor precio]]*(1-$F$2))</f>
        <v>25076.574746999999</v>
      </c>
      <c r="F8363" s="4" t="s">
        <v>6</v>
      </c>
      <c r="G8363" s="16" t="s">
        <v>5696</v>
      </c>
      <c r="H8363" s="5">
        <f>IFERROR(IF($F$3=0,"-",Tabla1[[#This Row],[Precio de Cliente neto]]*(1+$F$3)),"-")</f>
        <v>41794.291245</v>
      </c>
      <c r="I8363" s="5">
        <v>39804.086900000002</v>
      </c>
      <c r="J8363" s="5">
        <v>35823.678209999998</v>
      </c>
      <c r="K8363" s="26">
        <v>0.21</v>
      </c>
    </row>
    <row r="8364" spans="1:11">
      <c r="A8364" s="4">
        <v>89148</v>
      </c>
      <c r="B8364" t="s">
        <v>5363</v>
      </c>
      <c r="C8364" s="5">
        <f>IF($F$2=0," - ",Tabla1[[#This Row],[Base Precio de Lista neto]])</f>
        <v>72203.721900000004</v>
      </c>
      <c r="D8364" s="5">
        <f>IF($F$2=0," - ",Tabla1[[#This Row],[Base Precio de Lista neto]]*(1-$F$2))</f>
        <v>50542.605329999999</v>
      </c>
      <c r="E8364" s="5">
        <f>IF($F$2=0," - ",Tabla1[[#This Row],[Base para Mejor precio]]*(1-$F$2))</f>
        <v>45488.344796999998</v>
      </c>
      <c r="F8364" s="4" t="s">
        <v>6</v>
      </c>
      <c r="G8364" s="16" t="s">
        <v>5696</v>
      </c>
      <c r="H8364" s="5">
        <f>IFERROR(IF($F$3=0,"-",Tabla1[[#This Row],[Precio de Cliente neto]]*(1+$F$3)),"-")</f>
        <v>75813.907995000001</v>
      </c>
      <c r="I8364" s="5">
        <v>72203.721900000004</v>
      </c>
      <c r="J8364" s="5">
        <v>64983.349710000002</v>
      </c>
      <c r="K8364" s="26">
        <v>0.21</v>
      </c>
    </row>
    <row r="8365" spans="1:11">
      <c r="A8365" s="4">
        <v>89160</v>
      </c>
      <c r="B8365" t="s">
        <v>5364</v>
      </c>
      <c r="C8365" s="5">
        <f>IF($F$2=0," - ",Tabla1[[#This Row],[Base Precio de Lista neto]])</f>
        <v>15087.0416</v>
      </c>
      <c r="D8365" s="5">
        <f>IF($F$2=0," - ",Tabla1[[#This Row],[Base Precio de Lista neto]]*(1-$F$2))</f>
        <v>10560.929119999999</v>
      </c>
      <c r="E8365" s="5">
        <f>IF($F$2=0," - ",Tabla1[[#This Row],[Base para Mejor precio]]*(1-$F$2))</f>
        <v>9504.8362079999988</v>
      </c>
      <c r="F8365" s="4" t="s">
        <v>6</v>
      </c>
      <c r="G8365" s="16" t="s">
        <v>5696</v>
      </c>
      <c r="H8365" s="5">
        <f>IFERROR(IF($F$3=0,"-",Tabla1[[#This Row],[Precio de Cliente neto]]*(1+$F$3)),"-")</f>
        <v>15841.393679999997</v>
      </c>
      <c r="I8365" s="5">
        <v>15087.0416</v>
      </c>
      <c r="J8365" s="5">
        <v>13578.337439999999</v>
      </c>
      <c r="K8365" s="26">
        <v>0.21</v>
      </c>
    </row>
    <row r="8366" spans="1:11">
      <c r="A8366" s="4">
        <v>89161</v>
      </c>
      <c r="B8366" t="s">
        <v>5365</v>
      </c>
      <c r="C8366" s="5">
        <f>IF($F$2=0," - ",Tabla1[[#This Row],[Base Precio de Lista neto]])</f>
        <v>19586.5661</v>
      </c>
      <c r="D8366" s="5">
        <f>IF($F$2=0," - ",Tabla1[[#This Row],[Base Precio de Lista neto]]*(1-$F$2))</f>
        <v>13710.59627</v>
      </c>
      <c r="E8366" s="5">
        <f>IF($F$2=0," - ",Tabla1[[#This Row],[Base para Mejor precio]]*(1-$F$2))</f>
        <v>12339.536642999998</v>
      </c>
      <c r="F8366" s="4" t="s">
        <v>6</v>
      </c>
      <c r="G8366" s="16" t="s">
        <v>5696</v>
      </c>
      <c r="H8366" s="5">
        <f>IFERROR(IF($F$3=0,"-",Tabla1[[#This Row],[Precio de Cliente neto]]*(1+$F$3)),"-")</f>
        <v>20565.894404999999</v>
      </c>
      <c r="I8366" s="5">
        <v>19586.5661</v>
      </c>
      <c r="J8366" s="5">
        <v>17627.909489999998</v>
      </c>
      <c r="K8366" s="26">
        <v>0.21</v>
      </c>
    </row>
    <row r="8367" spans="1:11">
      <c r="A8367" s="4">
        <v>89162</v>
      </c>
      <c r="B8367" t="s">
        <v>5366</v>
      </c>
      <c r="C8367" s="5">
        <f>IF($F$2=0," - ",Tabla1[[#This Row],[Base Precio de Lista neto]])</f>
        <v>41006.873</v>
      </c>
      <c r="D8367" s="5">
        <f>IF($F$2=0," - ",Tabla1[[#This Row],[Base Precio de Lista neto]]*(1-$F$2))</f>
        <v>28704.811099999999</v>
      </c>
      <c r="E8367" s="5">
        <f>IF($F$2=0," - ",Tabla1[[#This Row],[Base para Mejor precio]]*(1-$F$2))</f>
        <v>25834.329989999998</v>
      </c>
      <c r="F8367" s="4" t="s">
        <v>6</v>
      </c>
      <c r="G8367" s="16" t="s">
        <v>5696</v>
      </c>
      <c r="H8367" s="5">
        <f>IFERROR(IF($F$3=0,"-",Tabla1[[#This Row],[Precio de Cliente neto]]*(1+$F$3)),"-")</f>
        <v>43057.216650000002</v>
      </c>
      <c r="I8367" s="5">
        <v>41006.873</v>
      </c>
      <c r="J8367" s="5">
        <v>36906.185700000002</v>
      </c>
      <c r="K8367" s="26">
        <v>0.21</v>
      </c>
    </row>
    <row r="8368" spans="1:11">
      <c r="A8368" s="4">
        <v>89163</v>
      </c>
      <c r="B8368" t="s">
        <v>5367</v>
      </c>
      <c r="C8368" s="5">
        <f>IF($F$2=0," - ",Tabla1[[#This Row],[Base Precio de Lista neto]])</f>
        <v>9181.6067000000003</v>
      </c>
      <c r="D8368" s="5">
        <f>IF($F$2=0," - ",Tabla1[[#This Row],[Base Precio de Lista neto]]*(1-$F$2))</f>
        <v>6427.1246899999996</v>
      </c>
      <c r="E8368" s="5">
        <f>IF($F$2=0," - ",Tabla1[[#This Row],[Base para Mejor precio]]*(1-$F$2))</f>
        <v>5784.4122209999987</v>
      </c>
      <c r="F8368" s="4" t="s">
        <v>6</v>
      </c>
      <c r="G8368" s="16" t="s">
        <v>5696</v>
      </c>
      <c r="H8368" s="5">
        <f>IFERROR(IF($F$3=0,"-",Tabla1[[#This Row],[Precio de Cliente neto]]*(1+$F$3)),"-")</f>
        <v>9640.687034999999</v>
      </c>
      <c r="I8368" s="5">
        <v>9181.6067000000003</v>
      </c>
      <c r="J8368" s="5">
        <v>8263.4460299999992</v>
      </c>
      <c r="K8368" s="26">
        <v>0.21</v>
      </c>
    </row>
    <row r="8369" spans="1:11">
      <c r="A8369" s="4">
        <v>89164</v>
      </c>
      <c r="B8369" t="s">
        <v>5368</v>
      </c>
      <c r="C8369" s="5">
        <f>IF($F$2=0," - ",Tabla1[[#This Row],[Base Precio de Lista neto]])</f>
        <v>13467.2101</v>
      </c>
      <c r="D8369" s="5">
        <f>IF($F$2=0," - ",Tabla1[[#This Row],[Base Precio de Lista neto]]*(1-$F$2))</f>
        <v>9427.0470699999987</v>
      </c>
      <c r="E8369" s="5">
        <f>IF($F$2=0," - ",Tabla1[[#This Row],[Base para Mejor precio]]*(1-$F$2))</f>
        <v>8484.3423629999998</v>
      </c>
      <c r="F8369" s="4" t="s">
        <v>6</v>
      </c>
      <c r="G8369" s="16" t="s">
        <v>5696</v>
      </c>
      <c r="H8369" s="5">
        <f>IFERROR(IF($F$3=0,"-",Tabla1[[#This Row],[Precio de Cliente neto]]*(1+$F$3)),"-")</f>
        <v>14140.570604999997</v>
      </c>
      <c r="I8369" s="5">
        <v>13467.2101</v>
      </c>
      <c r="J8369" s="5">
        <v>12120.489089999999</v>
      </c>
      <c r="K8369" s="26">
        <v>0.21</v>
      </c>
    </row>
    <row r="8370" spans="1:11">
      <c r="A8370" s="4">
        <v>89165</v>
      </c>
      <c r="B8370" t="s">
        <v>5369</v>
      </c>
      <c r="C8370" s="5">
        <f>IF($F$2=0," - ",Tabla1[[#This Row],[Base Precio de Lista neto]])</f>
        <v>36112.934699999998</v>
      </c>
      <c r="D8370" s="5">
        <f>IF($F$2=0," - ",Tabla1[[#This Row],[Base Precio de Lista neto]]*(1-$F$2))</f>
        <v>25279.054289999996</v>
      </c>
      <c r="E8370" s="5">
        <f>IF($F$2=0," - ",Tabla1[[#This Row],[Base para Mejor precio]]*(1-$F$2))</f>
        <v>22751.148860999998</v>
      </c>
      <c r="F8370" s="4" t="s">
        <v>6</v>
      </c>
      <c r="G8370" s="16" t="s">
        <v>5696</v>
      </c>
      <c r="H8370" s="5">
        <f>IFERROR(IF($F$3=0,"-",Tabla1[[#This Row],[Precio de Cliente neto]]*(1+$F$3)),"-")</f>
        <v>37918.581434999993</v>
      </c>
      <c r="I8370" s="5">
        <v>36112.934699999998</v>
      </c>
      <c r="J8370" s="5">
        <v>32501.641230000001</v>
      </c>
      <c r="K8370" s="26">
        <v>0.21</v>
      </c>
    </row>
    <row r="8371" spans="1:11">
      <c r="A8371" s="4">
        <v>89166</v>
      </c>
      <c r="B8371" t="s">
        <v>5370</v>
      </c>
      <c r="C8371" s="5">
        <f>IF($F$2=0," - ",Tabla1[[#This Row],[Base Precio de Lista neto]])</f>
        <v>6541.0250999999998</v>
      </c>
      <c r="D8371" s="5">
        <f>IF($F$2=0," - ",Tabla1[[#This Row],[Base Precio de Lista neto]]*(1-$F$2))</f>
        <v>4578.7175699999998</v>
      </c>
      <c r="E8371" s="5">
        <f>IF($F$2=0," - ",Tabla1[[#This Row],[Base para Mejor precio]]*(1-$F$2))</f>
        <v>4120.8458129999999</v>
      </c>
      <c r="F8371" s="4" t="s">
        <v>6</v>
      </c>
      <c r="G8371" s="16" t="s">
        <v>5696</v>
      </c>
      <c r="H8371" s="5">
        <f>IFERROR(IF($F$3=0,"-",Tabla1[[#This Row],[Precio de Cliente neto]]*(1+$F$3)),"-")</f>
        <v>6868.0763549999992</v>
      </c>
      <c r="I8371" s="5">
        <v>6541.0250999999998</v>
      </c>
      <c r="J8371" s="5">
        <v>5886.9225900000001</v>
      </c>
      <c r="K8371" s="26">
        <v>0.21</v>
      </c>
    </row>
    <row r="8372" spans="1:11">
      <c r="A8372" s="4">
        <v>89167</v>
      </c>
      <c r="B8372" t="s">
        <v>5371</v>
      </c>
      <c r="C8372" s="5">
        <f>IF($F$2=0," - ",Tabla1[[#This Row],[Base Precio de Lista neto]])</f>
        <v>12238.707700000001</v>
      </c>
      <c r="D8372" s="5">
        <f>IF($F$2=0," - ",Tabla1[[#This Row],[Base Precio de Lista neto]]*(1-$F$2))</f>
        <v>8567.0953900000004</v>
      </c>
      <c r="E8372" s="5">
        <f>IF($F$2=0," - ",Tabla1[[#This Row],[Base para Mejor precio]]*(1-$F$2))</f>
        <v>7710.3858509999991</v>
      </c>
      <c r="F8372" s="4" t="s">
        <v>6</v>
      </c>
      <c r="G8372" s="16" t="s">
        <v>5696</v>
      </c>
      <c r="H8372" s="5">
        <f>IFERROR(IF($F$3=0,"-",Tabla1[[#This Row],[Precio de Cliente neto]]*(1+$F$3)),"-")</f>
        <v>12850.643085</v>
      </c>
      <c r="I8372" s="5">
        <v>12238.707700000001</v>
      </c>
      <c r="J8372" s="5">
        <v>11014.836929999999</v>
      </c>
      <c r="K8372" s="26">
        <v>0.21</v>
      </c>
    </row>
    <row r="8373" spans="1:11">
      <c r="A8373" s="4">
        <v>89168</v>
      </c>
      <c r="B8373" t="s">
        <v>5372</v>
      </c>
      <c r="C8373" s="5">
        <f>IF($F$2=0," - ",Tabla1[[#This Row],[Base Precio de Lista neto]])</f>
        <v>19298.599900000001</v>
      </c>
      <c r="D8373" s="5">
        <f>IF($F$2=0," - ",Tabla1[[#This Row],[Base Precio de Lista neto]]*(1-$F$2))</f>
        <v>13509.01993</v>
      </c>
      <c r="E8373" s="5">
        <f>IF($F$2=0," - ",Tabla1[[#This Row],[Base para Mejor precio]]*(1-$F$2))</f>
        <v>12158.117936999999</v>
      </c>
      <c r="F8373" s="4" t="s">
        <v>6</v>
      </c>
      <c r="G8373" s="16" t="s">
        <v>5696</v>
      </c>
      <c r="H8373" s="5">
        <f>IFERROR(IF($F$3=0,"-",Tabla1[[#This Row],[Precio de Cliente neto]]*(1+$F$3)),"-")</f>
        <v>20263.529895</v>
      </c>
      <c r="I8373" s="5">
        <v>19298.599900000001</v>
      </c>
      <c r="J8373" s="5">
        <v>17368.73991</v>
      </c>
      <c r="K8373" s="26">
        <v>0.21</v>
      </c>
    </row>
    <row r="8374" spans="1:11">
      <c r="A8374" s="4">
        <v>89169</v>
      </c>
      <c r="B8374" t="s">
        <v>5373</v>
      </c>
      <c r="C8374" s="5">
        <f>IF($F$2=0," - ",Tabla1[[#This Row],[Base Precio de Lista neto]])</f>
        <v>21503.606199999998</v>
      </c>
      <c r="D8374" s="5">
        <f>IF($F$2=0," - ",Tabla1[[#This Row],[Base Precio de Lista neto]]*(1-$F$2))</f>
        <v>15052.524339999998</v>
      </c>
      <c r="E8374" s="5">
        <f>IF($F$2=0," - ",Tabla1[[#This Row],[Base para Mejor precio]]*(1-$F$2))</f>
        <v>13547.271905999998</v>
      </c>
      <c r="F8374" s="4" t="s">
        <v>6</v>
      </c>
      <c r="G8374" s="16" t="s">
        <v>5696</v>
      </c>
      <c r="H8374" s="5">
        <f>IFERROR(IF($F$3=0,"-",Tabla1[[#This Row],[Precio de Cliente neto]]*(1+$F$3)),"-")</f>
        <v>22578.786509999998</v>
      </c>
      <c r="I8374" s="5">
        <v>21503.606199999998</v>
      </c>
      <c r="J8374" s="5">
        <v>19353.245579999999</v>
      </c>
      <c r="K8374" s="26">
        <v>0.21</v>
      </c>
    </row>
    <row r="8375" spans="1:11">
      <c r="A8375" s="4">
        <v>89170</v>
      </c>
      <c r="B8375" t="s">
        <v>5374</v>
      </c>
      <c r="C8375" s="5">
        <f>IF($F$2=0," - ",Tabla1[[#This Row],[Base Precio de Lista neto]])</f>
        <v>30638.942500000001</v>
      </c>
      <c r="D8375" s="5">
        <f>IF($F$2=0," - ",Tabla1[[#This Row],[Base Precio de Lista neto]]*(1-$F$2))</f>
        <v>21447.259750000001</v>
      </c>
      <c r="E8375" s="5">
        <f>IF($F$2=0," - ",Tabla1[[#This Row],[Base para Mejor precio]]*(1-$F$2))</f>
        <v>19302.533775</v>
      </c>
      <c r="F8375" s="4" t="s">
        <v>6</v>
      </c>
      <c r="G8375" s="16" t="s">
        <v>5696</v>
      </c>
      <c r="H8375" s="5">
        <f>IFERROR(IF($F$3=0,"-",Tabla1[[#This Row],[Precio de Cliente neto]]*(1+$F$3)),"-")</f>
        <v>32170.889625000003</v>
      </c>
      <c r="I8375" s="5">
        <v>30638.942500000001</v>
      </c>
      <c r="J8375" s="5">
        <v>27575.04825</v>
      </c>
      <c r="K8375" s="26">
        <v>0.21</v>
      </c>
    </row>
    <row r="8376" spans="1:11">
      <c r="A8376" s="4">
        <v>89171</v>
      </c>
      <c r="B8376" t="s">
        <v>5375</v>
      </c>
      <c r="C8376" s="5">
        <f>IF($F$2=0," - ",Tabla1[[#This Row],[Base Precio de Lista neto]])</f>
        <v>51069.877099999998</v>
      </c>
      <c r="D8376" s="5">
        <f>IF($F$2=0," - ",Tabla1[[#This Row],[Base Precio de Lista neto]]*(1-$F$2))</f>
        <v>35748.913969999994</v>
      </c>
      <c r="E8376" s="5">
        <f>IF($F$2=0," - ",Tabla1[[#This Row],[Base para Mejor precio]]*(1-$F$2))</f>
        <v>32174.022572999995</v>
      </c>
      <c r="F8376" s="4" t="s">
        <v>6</v>
      </c>
      <c r="G8376" s="16" t="s">
        <v>5696</v>
      </c>
      <c r="H8376" s="5">
        <f>IFERROR(IF($F$3=0,"-",Tabla1[[#This Row],[Precio de Cliente neto]]*(1+$F$3)),"-")</f>
        <v>53623.370954999991</v>
      </c>
      <c r="I8376" s="5">
        <v>51069.877099999998</v>
      </c>
      <c r="J8376" s="5">
        <v>45962.889389999997</v>
      </c>
      <c r="K8376" s="26">
        <v>0.21</v>
      </c>
    </row>
    <row r="8377" spans="1:11">
      <c r="A8377" s="4">
        <v>89172</v>
      </c>
      <c r="B8377" t="s">
        <v>5376</v>
      </c>
      <c r="C8377" s="5">
        <f>IF($F$2=0," - ",Tabla1[[#This Row],[Base Precio de Lista neto]])</f>
        <v>8573.2687000000005</v>
      </c>
      <c r="D8377" s="5">
        <f>IF($F$2=0," - ",Tabla1[[#This Row],[Base Precio de Lista neto]]*(1-$F$2))</f>
        <v>6001.28809</v>
      </c>
      <c r="E8377" s="5">
        <f>IF($F$2=0," - ",Tabla1[[#This Row],[Base para Mejor precio]]*(1-$F$2))</f>
        <v>5401.1592809999993</v>
      </c>
      <c r="F8377" s="4" t="s">
        <v>6</v>
      </c>
      <c r="G8377" s="16" t="s">
        <v>5696</v>
      </c>
      <c r="H8377" s="5">
        <f>IFERROR(IF($F$3=0,"-",Tabla1[[#This Row],[Precio de Cliente neto]]*(1+$F$3)),"-")</f>
        <v>9001.9321349999991</v>
      </c>
      <c r="I8377" s="5">
        <v>8573.2687000000005</v>
      </c>
      <c r="J8377" s="5">
        <v>7715.9418299999998</v>
      </c>
      <c r="K8377" s="26">
        <v>0.21</v>
      </c>
    </row>
    <row r="8378" spans="1:11">
      <c r="A8378" s="4">
        <v>89173</v>
      </c>
      <c r="B8378" t="s">
        <v>5377</v>
      </c>
      <c r="C8378" s="5">
        <f>IF($F$2=0," - ",Tabla1[[#This Row],[Base Precio de Lista neto]])</f>
        <v>14078.1134</v>
      </c>
      <c r="D8378" s="5">
        <f>IF($F$2=0," - ",Tabla1[[#This Row],[Base Precio de Lista neto]]*(1-$F$2))</f>
        <v>9854.6793799999996</v>
      </c>
      <c r="E8378" s="5">
        <f>IF($F$2=0," - ",Tabla1[[#This Row],[Base para Mejor precio]]*(1-$F$2))</f>
        <v>8869.2114419999998</v>
      </c>
      <c r="F8378" s="4" t="s">
        <v>6</v>
      </c>
      <c r="G8378" s="16" t="s">
        <v>5696</v>
      </c>
      <c r="H8378" s="5">
        <f>IFERROR(IF($F$3=0,"-",Tabla1[[#This Row],[Precio de Cliente neto]]*(1+$F$3)),"-")</f>
        <v>14782.019069999998</v>
      </c>
      <c r="I8378" s="5">
        <v>14078.1134</v>
      </c>
      <c r="J8378" s="5">
        <v>12670.30206</v>
      </c>
      <c r="K8378" s="26">
        <v>0.21</v>
      </c>
    </row>
    <row r="8379" spans="1:11">
      <c r="A8379" s="4">
        <v>89174</v>
      </c>
      <c r="B8379" t="s">
        <v>5378</v>
      </c>
      <c r="C8379" s="5">
        <f>IF($F$2=0," - ",Tabla1[[#This Row],[Base Precio de Lista neto]])</f>
        <v>25710.029600000002</v>
      </c>
      <c r="D8379" s="5">
        <f>IF($F$2=0," - ",Tabla1[[#This Row],[Base Precio de Lista neto]]*(1-$F$2))</f>
        <v>17997.02072</v>
      </c>
      <c r="E8379" s="5">
        <f>IF($F$2=0," - ",Tabla1[[#This Row],[Base para Mejor precio]]*(1-$F$2))</f>
        <v>16197.318647999999</v>
      </c>
      <c r="F8379" s="4" t="s">
        <v>6</v>
      </c>
      <c r="G8379" s="16" t="s">
        <v>5696</v>
      </c>
      <c r="H8379" s="5">
        <f>IFERROR(IF($F$3=0,"-",Tabla1[[#This Row],[Precio de Cliente neto]]*(1+$F$3)),"-")</f>
        <v>26995.531080000001</v>
      </c>
      <c r="I8379" s="5">
        <v>25710.029600000002</v>
      </c>
      <c r="J8379" s="5">
        <v>23139.02664</v>
      </c>
      <c r="K8379" s="26">
        <v>0.21</v>
      </c>
    </row>
    <row r="8380" spans="1:11">
      <c r="A8380" s="4">
        <v>89175</v>
      </c>
      <c r="B8380" t="s">
        <v>5379</v>
      </c>
      <c r="C8380" s="5">
        <f>IF($F$2=0," - ",Tabla1[[#This Row],[Base Precio de Lista neto]])</f>
        <v>4900.6287000000002</v>
      </c>
      <c r="D8380" s="5">
        <f>IF($F$2=0," - ",Tabla1[[#This Row],[Base Precio de Lista neto]]*(1-$F$2))</f>
        <v>3430.4400900000001</v>
      </c>
      <c r="E8380" s="5">
        <f>IF($F$2=0," - ",Tabla1[[#This Row],[Base para Mejor precio]]*(1-$F$2))</f>
        <v>3087.3960809999994</v>
      </c>
      <c r="F8380" s="4" t="s">
        <v>6</v>
      </c>
      <c r="G8380" s="16" t="s">
        <v>5696</v>
      </c>
      <c r="H8380" s="5">
        <f>IFERROR(IF($F$3=0,"-",Tabla1[[#This Row],[Precio de Cliente neto]]*(1+$F$3)),"-")</f>
        <v>5145.6601350000001</v>
      </c>
      <c r="I8380" s="5">
        <v>4900.6287000000002</v>
      </c>
      <c r="J8380" s="5">
        <v>4410.5658299999996</v>
      </c>
      <c r="K8380" s="26">
        <v>0.21</v>
      </c>
    </row>
    <row r="8381" spans="1:11">
      <c r="A8381" s="4">
        <v>89176</v>
      </c>
      <c r="B8381" t="s">
        <v>5380</v>
      </c>
      <c r="C8381" s="5">
        <f>IF($F$2=0," - ",Tabla1[[#This Row],[Base Precio de Lista neto]])</f>
        <v>13467.2101</v>
      </c>
      <c r="D8381" s="5">
        <f>IF($F$2=0," - ",Tabla1[[#This Row],[Base Precio de Lista neto]]*(1-$F$2))</f>
        <v>9427.0470699999987</v>
      </c>
      <c r="E8381" s="5">
        <f>IF($F$2=0," - ",Tabla1[[#This Row],[Base para Mejor precio]]*(1-$F$2))</f>
        <v>8484.3423629999998</v>
      </c>
      <c r="F8381" s="4" t="s">
        <v>6</v>
      </c>
      <c r="G8381" s="16" t="s">
        <v>5696</v>
      </c>
      <c r="H8381" s="5">
        <f>IFERROR(IF($F$3=0,"-",Tabla1[[#This Row],[Precio de Cliente neto]]*(1+$F$3)),"-")</f>
        <v>14140.570604999997</v>
      </c>
      <c r="I8381" s="5">
        <v>13467.2101</v>
      </c>
      <c r="J8381" s="5">
        <v>12120.489089999999</v>
      </c>
      <c r="K8381" s="26">
        <v>0.21</v>
      </c>
    </row>
    <row r="8382" spans="1:11">
      <c r="A8382" s="4">
        <v>89177</v>
      </c>
      <c r="B8382" t="s">
        <v>5381</v>
      </c>
      <c r="C8382" s="5">
        <f>IF($F$2=0," - ",Tabla1[[#This Row],[Base Precio de Lista neto]])</f>
        <v>17133.679</v>
      </c>
      <c r="D8382" s="5">
        <f>IF($F$2=0," - ",Tabla1[[#This Row],[Base Precio de Lista neto]]*(1-$F$2))</f>
        <v>11993.575299999999</v>
      </c>
      <c r="E8382" s="5">
        <f>IF($F$2=0," - ",Tabla1[[#This Row],[Base para Mejor precio]]*(1-$F$2))</f>
        <v>10794.217769999999</v>
      </c>
      <c r="F8382" s="4" t="s">
        <v>6</v>
      </c>
      <c r="G8382" s="16" t="s">
        <v>5696</v>
      </c>
      <c r="H8382" s="5">
        <f>IFERROR(IF($F$3=0,"-",Tabla1[[#This Row],[Precio de Cliente neto]]*(1+$F$3)),"-")</f>
        <v>17990.362949999999</v>
      </c>
      <c r="I8382" s="5">
        <v>17133.679</v>
      </c>
      <c r="J8382" s="5">
        <v>15420.311100000001</v>
      </c>
      <c r="K8382" s="26">
        <v>0.21</v>
      </c>
    </row>
    <row r="8383" spans="1:11">
      <c r="A8383" s="4">
        <v>89178</v>
      </c>
      <c r="B8383" t="s">
        <v>5688</v>
      </c>
      <c r="C8383" s="5">
        <f>IF($F$2=0," - ",Tabla1[[#This Row],[Base Precio de Lista neto]])</f>
        <v>37336.270299999996</v>
      </c>
      <c r="D8383" s="5">
        <f>IF($F$2=0," - ",Tabla1[[#This Row],[Base Precio de Lista neto]]*(1-$F$2))</f>
        <v>26135.389209999998</v>
      </c>
      <c r="E8383" s="5">
        <f>IF($F$2=0," - ",Tabla1[[#This Row],[Base para Mejor precio]]*(1-$F$2))</f>
        <v>23521.850288999998</v>
      </c>
      <c r="F8383" s="4" t="s">
        <v>6</v>
      </c>
      <c r="G8383" s="16" t="s">
        <v>5696</v>
      </c>
      <c r="H8383" s="5">
        <f>IFERROR(IF($F$3=0,"-",Tabla1[[#This Row],[Precio de Cliente neto]]*(1+$F$3)),"-")</f>
        <v>39203.083814999998</v>
      </c>
      <c r="I8383" s="5">
        <v>37336.270299999996</v>
      </c>
      <c r="J8383" s="5">
        <v>33602.64327</v>
      </c>
      <c r="K8383" s="26">
        <v>0.21</v>
      </c>
    </row>
    <row r="8384" spans="1:11">
      <c r="A8384" s="4">
        <v>89179</v>
      </c>
      <c r="B8384" t="s">
        <v>5689</v>
      </c>
      <c r="C8384" s="5">
        <f>IF($F$2=0," - ",Tabla1[[#This Row],[Base Precio de Lista neto]])</f>
        <v>57530.160900000003</v>
      </c>
      <c r="D8384" s="5">
        <f>IF($F$2=0," - ",Tabla1[[#This Row],[Base Precio de Lista neto]]*(1-$F$2))</f>
        <v>40271.112629999996</v>
      </c>
      <c r="E8384" s="5">
        <f>IF($F$2=0," - ",Tabla1[[#This Row],[Base para Mejor precio]]*(1-$F$2))</f>
        <v>36244.001366999997</v>
      </c>
      <c r="F8384" s="4" t="s">
        <v>6</v>
      </c>
      <c r="G8384" s="16" t="s">
        <v>5696</v>
      </c>
      <c r="H8384" s="5">
        <f>IFERROR(IF($F$3=0,"-",Tabla1[[#This Row],[Precio de Cliente neto]]*(1+$F$3)),"-")</f>
        <v>60406.668944999998</v>
      </c>
      <c r="I8384" s="5">
        <v>57530.160900000003</v>
      </c>
      <c r="J8384" s="5">
        <v>51777.144809999998</v>
      </c>
      <c r="K8384" s="26">
        <v>0.21</v>
      </c>
    </row>
    <row r="8385" spans="1:11">
      <c r="A8385" s="4">
        <v>89180</v>
      </c>
      <c r="B8385" t="s">
        <v>5690</v>
      </c>
      <c r="C8385" s="5">
        <f>IF($F$2=0," - ",Tabla1[[#This Row],[Base Precio de Lista neto]])</f>
        <v>110171.52190000001</v>
      </c>
      <c r="D8385" s="5">
        <f>IF($F$2=0," - ",Tabla1[[#This Row],[Base Precio de Lista neto]]*(1-$F$2))</f>
        <v>77120.065329999998</v>
      </c>
      <c r="E8385" s="5">
        <f>IF($F$2=0," - ",Tabla1[[#This Row],[Base para Mejor precio]]*(1-$F$2))</f>
        <v>69408.058796999991</v>
      </c>
      <c r="F8385" s="4" t="s">
        <v>6</v>
      </c>
      <c r="G8385" s="16" t="s">
        <v>5696</v>
      </c>
      <c r="H8385" s="5">
        <f>IFERROR(IF($F$3=0,"-",Tabla1[[#This Row],[Precio de Cliente neto]]*(1+$F$3)),"-")</f>
        <v>115680.09799499999</v>
      </c>
      <c r="I8385" s="5">
        <v>110171.52190000001</v>
      </c>
      <c r="J8385" s="5">
        <v>99154.369709999999</v>
      </c>
      <c r="K8385" s="26">
        <v>0.21</v>
      </c>
    </row>
    <row r="8386" spans="1:11">
      <c r="A8386" s="4">
        <v>90000</v>
      </c>
      <c r="B8386" t="s">
        <v>5382</v>
      </c>
      <c r="C8386" s="5">
        <f>IF($F$2=0," - ",Tabla1[[#This Row],[Base Precio de Lista neto]])</f>
        <v>2153.7912999999999</v>
      </c>
      <c r="D8386" s="5">
        <f>IF($F$2=0," - ",Tabla1[[#This Row],[Base Precio de Lista neto]]*(1-$F$2))</f>
        <v>1507.6539099999998</v>
      </c>
      <c r="E8386" s="5">
        <f>IF($F$2=0," - ",Tabla1[[#This Row],[Base para Mejor precio]]*(1-$F$2))</f>
        <v>1356.8885189999999</v>
      </c>
      <c r="F8386" s="4" t="s">
        <v>6</v>
      </c>
      <c r="G8386" s="16" t="s">
        <v>5696</v>
      </c>
      <c r="H8386" s="5">
        <f>IFERROR(IF($F$3=0,"-",Tabla1[[#This Row],[Precio de Cliente neto]]*(1+$F$3)),"-")</f>
        <v>2261.4808649999995</v>
      </c>
      <c r="I8386" s="5">
        <v>2153.7912999999999</v>
      </c>
      <c r="J8386" s="5">
        <v>1938.4121700000001</v>
      </c>
      <c r="K8386" s="26">
        <v>0.21</v>
      </c>
    </row>
    <row r="8387" spans="1:11">
      <c r="A8387" s="4">
        <v>90001</v>
      </c>
      <c r="B8387" t="s">
        <v>5383</v>
      </c>
      <c r="C8387" s="5">
        <f>IF($F$2=0," - ",Tabla1[[#This Row],[Base Precio de Lista neto]])</f>
        <v>3108.3123999999998</v>
      </c>
      <c r="D8387" s="5">
        <f>IF($F$2=0," - ",Tabla1[[#This Row],[Base Precio de Lista neto]]*(1-$F$2))</f>
        <v>2175.8186799999999</v>
      </c>
      <c r="E8387" s="5">
        <f>IF($F$2=0," - ",Tabla1[[#This Row],[Base para Mejor precio]]*(1-$F$2))</f>
        <v>1958.2368119999996</v>
      </c>
      <c r="F8387" s="4" t="s">
        <v>6</v>
      </c>
      <c r="G8387" s="16" t="s">
        <v>5696</v>
      </c>
      <c r="H8387" s="5">
        <f>IFERROR(IF($F$3=0,"-",Tabla1[[#This Row],[Precio de Cliente neto]]*(1+$F$3)),"-")</f>
        <v>3263.7280199999996</v>
      </c>
      <c r="I8387" s="5">
        <v>3108.3123999999998</v>
      </c>
      <c r="J8387" s="5">
        <v>2797.4811599999998</v>
      </c>
      <c r="K8387" s="26">
        <v>0.21</v>
      </c>
    </row>
    <row r="8388" spans="1:11">
      <c r="A8388" s="4">
        <v>90002</v>
      </c>
      <c r="B8388" t="s">
        <v>5384</v>
      </c>
      <c r="C8388" s="5">
        <f>IF($F$2=0," - ",Tabla1[[#This Row],[Base Precio de Lista neto]])</f>
        <v>4503.3816999999999</v>
      </c>
      <c r="D8388" s="5">
        <f>IF($F$2=0," - ",Tabla1[[#This Row],[Base Precio de Lista neto]]*(1-$F$2))</f>
        <v>3152.3671899999999</v>
      </c>
      <c r="E8388" s="5">
        <f>IF($F$2=0," - ",Tabla1[[#This Row],[Base para Mejor precio]]*(1-$F$2))</f>
        <v>2837.1304709999999</v>
      </c>
      <c r="F8388" s="4" t="s">
        <v>6</v>
      </c>
      <c r="G8388" s="16" t="s">
        <v>5696</v>
      </c>
      <c r="H8388" s="5">
        <f>IFERROR(IF($F$3=0,"-",Tabla1[[#This Row],[Precio de Cliente neto]]*(1+$F$3)),"-")</f>
        <v>4728.5507849999995</v>
      </c>
      <c r="I8388" s="5">
        <v>4503.3816999999999</v>
      </c>
      <c r="J8388" s="5">
        <v>4053.0435299999999</v>
      </c>
      <c r="K8388" s="26">
        <v>0.21</v>
      </c>
    </row>
    <row r="8389" spans="1:11">
      <c r="A8389" s="4">
        <v>90003</v>
      </c>
      <c r="B8389" t="s">
        <v>5385</v>
      </c>
      <c r="C8389" s="5">
        <f>IF($F$2=0," - ",Tabla1[[#This Row],[Base Precio de Lista neto]])</f>
        <v>4103.9164000000001</v>
      </c>
      <c r="D8389" s="5">
        <f>IF($F$2=0," - ",Tabla1[[#This Row],[Base Precio de Lista neto]]*(1-$F$2))</f>
        <v>2872.7414799999997</v>
      </c>
      <c r="E8389" s="5">
        <f>IF($F$2=0," - ",Tabla1[[#This Row],[Base para Mejor precio]]*(1-$F$2))</f>
        <v>2585.4673319999997</v>
      </c>
      <c r="F8389" s="4" t="s">
        <v>6</v>
      </c>
      <c r="G8389" s="16" t="s">
        <v>5696</v>
      </c>
      <c r="H8389" s="5">
        <f>IFERROR(IF($F$3=0,"-",Tabla1[[#This Row],[Precio de Cliente neto]]*(1+$F$3)),"-")</f>
        <v>4309.1122199999991</v>
      </c>
      <c r="I8389" s="5">
        <v>4103.9164000000001</v>
      </c>
      <c r="J8389" s="5">
        <v>3693.5247599999998</v>
      </c>
      <c r="K8389" s="26">
        <v>0.21</v>
      </c>
    </row>
    <row r="8390" spans="1:11">
      <c r="A8390" s="4">
        <v>90004</v>
      </c>
      <c r="B8390" t="s">
        <v>5386</v>
      </c>
      <c r="C8390" s="5">
        <f>IF($F$2=0," - ",Tabla1[[#This Row],[Base Precio de Lista neto]])</f>
        <v>7009.6115</v>
      </c>
      <c r="D8390" s="5">
        <f>IF($F$2=0," - ",Tabla1[[#This Row],[Base Precio de Lista neto]]*(1-$F$2))</f>
        <v>4906.7280499999997</v>
      </c>
      <c r="E8390" s="5">
        <f>IF($F$2=0," - ",Tabla1[[#This Row],[Base para Mejor precio]]*(1-$F$2))</f>
        <v>4416.0552449999996</v>
      </c>
      <c r="F8390" s="4" t="s">
        <v>6</v>
      </c>
      <c r="G8390" s="16" t="s">
        <v>5696</v>
      </c>
      <c r="H8390" s="5">
        <f>IFERROR(IF($F$3=0,"-",Tabla1[[#This Row],[Precio de Cliente neto]]*(1+$F$3)),"-")</f>
        <v>7360.0920749999996</v>
      </c>
      <c r="I8390" s="5">
        <v>7009.6115</v>
      </c>
      <c r="J8390" s="5">
        <v>6308.6503499999999</v>
      </c>
      <c r="K8390" s="26">
        <v>0.21</v>
      </c>
    </row>
    <row r="8391" spans="1:11">
      <c r="A8391" s="4">
        <v>90005</v>
      </c>
      <c r="B8391" t="s">
        <v>5387</v>
      </c>
      <c r="C8391" s="5">
        <f>IF($F$2=0," - ",Tabla1[[#This Row],[Base Precio de Lista neto]])</f>
        <v>10680.846600000001</v>
      </c>
      <c r="D8391" s="5">
        <f>IF($F$2=0," - ",Tabla1[[#This Row],[Base Precio de Lista neto]]*(1-$F$2))</f>
        <v>7476.5926200000004</v>
      </c>
      <c r="E8391" s="5">
        <f>IF($F$2=0," - ",Tabla1[[#This Row],[Base para Mejor precio]]*(1-$F$2))</f>
        <v>6728.9333580000002</v>
      </c>
      <c r="F8391" s="4" t="s">
        <v>6</v>
      </c>
      <c r="G8391" s="16" t="s">
        <v>5696</v>
      </c>
      <c r="H8391" s="5">
        <f>IFERROR(IF($F$3=0,"-",Tabla1[[#This Row],[Precio de Cliente neto]]*(1+$F$3)),"-")</f>
        <v>11214.888930000001</v>
      </c>
      <c r="I8391" s="5">
        <v>10680.846600000001</v>
      </c>
      <c r="J8391" s="5">
        <v>9612.7619400000003</v>
      </c>
      <c r="K8391" s="26">
        <v>0.21</v>
      </c>
    </row>
    <row r="8392" spans="1:11">
      <c r="A8392" s="4">
        <v>90006</v>
      </c>
      <c r="B8392" t="s">
        <v>5388</v>
      </c>
      <c r="C8392" s="5">
        <f>IF($F$2=0," - ",Tabla1[[#This Row],[Base Precio de Lista neto]])</f>
        <v>3723.6813000000002</v>
      </c>
      <c r="D8392" s="5">
        <f>IF($F$2=0," - ",Tabla1[[#This Row],[Base Precio de Lista neto]]*(1-$F$2))</f>
        <v>2606.5769099999998</v>
      </c>
      <c r="E8392" s="5">
        <f>IF($F$2=0," - ",Tabla1[[#This Row],[Base para Mejor precio]]*(1-$F$2))</f>
        <v>2345.9192189999999</v>
      </c>
      <c r="F8392" s="4" t="s">
        <v>6</v>
      </c>
      <c r="G8392" s="16" t="s">
        <v>5696</v>
      </c>
      <c r="H8392" s="5">
        <f>IFERROR(IF($F$3=0,"-",Tabla1[[#This Row],[Precio de Cliente neto]]*(1+$F$3)),"-")</f>
        <v>3909.8653649999997</v>
      </c>
      <c r="I8392" s="5">
        <v>3723.6813000000002</v>
      </c>
      <c r="J8392" s="5">
        <v>3351.3131699999999</v>
      </c>
      <c r="K8392" s="26">
        <v>0.21</v>
      </c>
    </row>
    <row r="8393" spans="1:11">
      <c r="A8393" s="4">
        <v>90007</v>
      </c>
      <c r="B8393" t="s">
        <v>5389</v>
      </c>
      <c r="C8393" s="5">
        <f>IF($F$2=0," - ",Tabla1[[#This Row],[Base Precio de Lista neto]])</f>
        <v>5311.0533999999998</v>
      </c>
      <c r="D8393" s="5">
        <f>IF($F$2=0," - ",Tabla1[[#This Row],[Base Precio de Lista neto]]*(1-$F$2))</f>
        <v>3717.7373799999996</v>
      </c>
      <c r="E8393" s="5">
        <f>IF($F$2=0," - ",Tabla1[[#This Row],[Base para Mejor precio]]*(1-$F$2))</f>
        <v>3345.9636419999997</v>
      </c>
      <c r="F8393" s="4" t="s">
        <v>6</v>
      </c>
      <c r="G8393" s="16" t="s">
        <v>5696</v>
      </c>
      <c r="H8393" s="5">
        <f>IFERROR(IF($F$3=0,"-",Tabla1[[#This Row],[Precio de Cliente neto]]*(1+$F$3)),"-")</f>
        <v>5576.6060699999998</v>
      </c>
      <c r="I8393" s="5">
        <v>5311.0533999999998</v>
      </c>
      <c r="J8393" s="5">
        <v>4779.9480599999997</v>
      </c>
      <c r="K8393" s="26">
        <v>0.21</v>
      </c>
    </row>
    <row r="8394" spans="1:11">
      <c r="A8394" s="4">
        <v>90008</v>
      </c>
      <c r="B8394" t="s">
        <v>5390</v>
      </c>
      <c r="C8394" s="5">
        <f>IF($F$2=0," - ",Tabla1[[#This Row],[Base Precio de Lista neto]])</f>
        <v>9169.3467999999993</v>
      </c>
      <c r="D8394" s="5">
        <f>IF($F$2=0," - ",Tabla1[[#This Row],[Base Precio de Lista neto]]*(1-$F$2))</f>
        <v>6418.5427599999994</v>
      </c>
      <c r="E8394" s="5">
        <f>IF($F$2=0," - ",Tabla1[[#This Row],[Base para Mejor precio]]*(1-$F$2))</f>
        <v>5776.6884840000002</v>
      </c>
      <c r="F8394" s="4" t="s">
        <v>6</v>
      </c>
      <c r="G8394" s="16" t="s">
        <v>5696</v>
      </c>
      <c r="H8394" s="5">
        <f>IFERROR(IF($F$3=0,"-",Tabla1[[#This Row],[Precio de Cliente neto]]*(1+$F$3)),"-")</f>
        <v>9627.8141399999986</v>
      </c>
      <c r="I8394" s="5">
        <v>9169.3467999999993</v>
      </c>
      <c r="J8394" s="5">
        <v>8252.4121200000009</v>
      </c>
      <c r="K8394" s="26">
        <v>0.21</v>
      </c>
    </row>
    <row r="8395" spans="1:11">
      <c r="A8395" s="4">
        <v>90009</v>
      </c>
      <c r="B8395" t="s">
        <v>5391</v>
      </c>
      <c r="C8395" s="5">
        <f>IF($F$2=0," - ",Tabla1[[#This Row],[Base Precio de Lista neto]])</f>
        <v>3487.6734000000001</v>
      </c>
      <c r="D8395" s="5">
        <f>IF($F$2=0," - ",Tabla1[[#This Row],[Base Precio de Lista neto]]*(1-$F$2))</f>
        <v>2441.37138</v>
      </c>
      <c r="E8395" s="5">
        <f>IF($F$2=0," - ",Tabla1[[#This Row],[Base para Mejor precio]]*(1-$F$2))</f>
        <v>2197.2342419999995</v>
      </c>
      <c r="F8395" s="4" t="s">
        <v>6</v>
      </c>
      <c r="G8395" s="16" t="s">
        <v>5696</v>
      </c>
      <c r="H8395" s="5">
        <f>IFERROR(IF($F$3=0,"-",Tabla1[[#This Row],[Precio de Cliente neto]]*(1+$F$3)),"-")</f>
        <v>3662.0570699999998</v>
      </c>
      <c r="I8395" s="5">
        <v>3487.6734000000001</v>
      </c>
      <c r="J8395" s="5">
        <v>3138.9060599999998</v>
      </c>
      <c r="K8395" s="26">
        <v>0.21</v>
      </c>
    </row>
    <row r="8396" spans="1:11">
      <c r="A8396" s="4">
        <v>90010</v>
      </c>
      <c r="B8396" t="s">
        <v>5392</v>
      </c>
      <c r="C8396" s="5">
        <f>IF($F$2=0," - ",Tabla1[[#This Row],[Base Precio de Lista neto]])</f>
        <v>4738.3409000000001</v>
      </c>
      <c r="D8396" s="5">
        <f>IF($F$2=0," - ",Tabla1[[#This Row],[Base Precio de Lista neto]]*(1-$F$2))</f>
        <v>3316.8386299999997</v>
      </c>
      <c r="E8396" s="5">
        <f>IF($F$2=0," - ",Tabla1[[#This Row],[Base para Mejor precio]]*(1-$F$2))</f>
        <v>2985.1547669999995</v>
      </c>
      <c r="F8396" s="4" t="s">
        <v>6</v>
      </c>
      <c r="G8396" s="16" t="s">
        <v>5696</v>
      </c>
      <c r="H8396" s="5">
        <f>IFERROR(IF($F$3=0,"-",Tabla1[[#This Row],[Precio de Cliente neto]]*(1+$F$3)),"-")</f>
        <v>4975.2579449999994</v>
      </c>
      <c r="I8396" s="5">
        <v>4738.3409000000001</v>
      </c>
      <c r="J8396" s="5">
        <v>4264.5068099999999</v>
      </c>
      <c r="K8396" s="26">
        <v>0.21</v>
      </c>
    </row>
    <row r="8397" spans="1:11">
      <c r="A8397" s="4">
        <v>90011</v>
      </c>
      <c r="B8397" t="s">
        <v>5393</v>
      </c>
      <c r="C8397" s="5">
        <f>IF($F$2=0," - ",Tabla1[[#This Row],[Base Precio de Lista neto]])</f>
        <v>9633.3210999999992</v>
      </c>
      <c r="D8397" s="5">
        <f>IF($F$2=0," - ",Tabla1[[#This Row],[Base Precio de Lista neto]]*(1-$F$2))</f>
        <v>6743.3247699999993</v>
      </c>
      <c r="E8397" s="5">
        <f>IF($F$2=0," - ",Tabla1[[#This Row],[Base para Mejor precio]]*(1-$F$2))</f>
        <v>6068.9922929999993</v>
      </c>
      <c r="F8397" s="4" t="s">
        <v>6</v>
      </c>
      <c r="G8397" s="16" t="s">
        <v>5696</v>
      </c>
      <c r="H8397" s="5">
        <f>IFERROR(IF($F$3=0,"-",Tabla1[[#This Row],[Precio de Cliente neto]]*(1+$F$3)),"-")</f>
        <v>10114.987154999999</v>
      </c>
      <c r="I8397" s="5">
        <v>9633.3210999999992</v>
      </c>
      <c r="J8397" s="5">
        <v>8669.9889899999998</v>
      </c>
      <c r="K8397" s="26">
        <v>0.21</v>
      </c>
    </row>
    <row r="8398" spans="1:11">
      <c r="A8398" s="4">
        <v>90012</v>
      </c>
      <c r="B8398" t="s">
        <v>5394</v>
      </c>
      <c r="C8398" s="5">
        <f>IF($F$2=0," - ",Tabla1[[#This Row],[Base Precio de Lista neto]])</f>
        <v>14410.865299999999</v>
      </c>
      <c r="D8398" s="5">
        <f>IF($F$2=0," - ",Tabla1[[#This Row],[Base Precio de Lista neto]]*(1-$F$2))</f>
        <v>10087.60571</v>
      </c>
      <c r="E8398" s="5">
        <f>IF($F$2=0," - ",Tabla1[[#This Row],[Base para Mejor precio]]*(1-$F$2))</f>
        <v>9078.8451389999991</v>
      </c>
      <c r="F8398" s="4" t="s">
        <v>6</v>
      </c>
      <c r="G8398" s="16" t="s">
        <v>5696</v>
      </c>
      <c r="H8398" s="5">
        <f>IFERROR(IF($F$3=0,"-",Tabla1[[#This Row],[Precio de Cliente neto]]*(1+$F$3)),"-")</f>
        <v>15131.408565</v>
      </c>
      <c r="I8398" s="5">
        <v>14410.865299999999</v>
      </c>
      <c r="J8398" s="5">
        <v>12969.778770000001</v>
      </c>
      <c r="K8398" s="26">
        <v>0.21</v>
      </c>
    </row>
    <row r="8399" spans="1:11">
      <c r="A8399" s="4">
        <v>90013</v>
      </c>
      <c r="B8399" t="s">
        <v>5395</v>
      </c>
      <c r="C8399" s="5">
        <f>IF($F$2=0," - ",Tabla1[[#This Row],[Base Precio de Lista neto]])</f>
        <v>21310.645799999998</v>
      </c>
      <c r="D8399" s="5">
        <f>IF($F$2=0," - ",Tabla1[[#This Row],[Base Precio de Lista neto]]*(1-$F$2))</f>
        <v>14917.452059999998</v>
      </c>
      <c r="E8399" s="5">
        <f>IF($F$2=0," - ",Tabla1[[#This Row],[Base para Mejor precio]]*(1-$F$2))</f>
        <v>13425.706854</v>
      </c>
      <c r="F8399" s="4" t="s">
        <v>6</v>
      </c>
      <c r="G8399" s="16" t="s">
        <v>5696</v>
      </c>
      <c r="H8399" s="5">
        <f>IFERROR(IF($F$3=0,"-",Tabla1[[#This Row],[Precio de Cliente neto]]*(1+$F$3)),"-")</f>
        <v>22376.178089999998</v>
      </c>
      <c r="I8399" s="5">
        <v>21310.645799999998</v>
      </c>
      <c r="J8399" s="5">
        <v>19179.58122</v>
      </c>
      <c r="K8399" s="26">
        <v>0.21</v>
      </c>
    </row>
    <row r="8400" spans="1:11">
      <c r="A8400" s="4">
        <v>90014</v>
      </c>
      <c r="B8400" t="s">
        <v>5396</v>
      </c>
      <c r="C8400" s="5">
        <f>IF($F$2=0," - ",Tabla1[[#This Row],[Base Precio de Lista neto]])</f>
        <v>2506.2298000000001</v>
      </c>
      <c r="D8400" s="5">
        <f>IF($F$2=0," - ",Tabla1[[#This Row],[Base Precio de Lista neto]]*(1-$F$2))</f>
        <v>1754.36086</v>
      </c>
      <c r="E8400" s="5">
        <f>IF($F$2=0," - ",Tabla1[[#This Row],[Base para Mejor precio]]*(1-$F$2))</f>
        <v>1578.9247739999998</v>
      </c>
      <c r="F8400" s="4" t="s">
        <v>6</v>
      </c>
      <c r="G8400" s="16" t="s">
        <v>5696</v>
      </c>
      <c r="H8400" s="5">
        <f>IFERROR(IF($F$3=0,"-",Tabla1[[#This Row],[Precio de Cliente neto]]*(1+$F$3)),"-")</f>
        <v>2631.5412900000001</v>
      </c>
      <c r="I8400" s="5">
        <v>2506.2298000000001</v>
      </c>
      <c r="J8400" s="5">
        <v>2255.60682</v>
      </c>
      <c r="K8400" s="26">
        <v>0.21</v>
      </c>
    </row>
    <row r="8401" spans="1:11">
      <c r="A8401" s="4">
        <v>90015</v>
      </c>
      <c r="B8401" t="s">
        <v>5397</v>
      </c>
      <c r="C8401" s="5">
        <f>IF($F$2=0," - ",Tabla1[[#This Row],[Base Precio de Lista neto]])</f>
        <v>3645.0120000000002</v>
      </c>
      <c r="D8401" s="5">
        <f>IF($F$2=0," - ",Tabla1[[#This Row],[Base Precio de Lista neto]]*(1-$F$2))</f>
        <v>2551.5084000000002</v>
      </c>
      <c r="E8401" s="5">
        <f>IF($F$2=0," - ",Tabla1[[#This Row],[Base para Mejor precio]]*(1-$F$2))</f>
        <v>2296.3575599999999</v>
      </c>
      <c r="F8401" s="4" t="s">
        <v>6</v>
      </c>
      <c r="G8401" s="16" t="s">
        <v>5696</v>
      </c>
      <c r="H8401" s="5">
        <f>IFERROR(IF($F$3=0,"-",Tabla1[[#This Row],[Precio de Cliente neto]]*(1+$F$3)),"-")</f>
        <v>3827.2626</v>
      </c>
      <c r="I8401" s="5">
        <v>3645.0120000000002</v>
      </c>
      <c r="J8401" s="5">
        <v>3280.5108</v>
      </c>
      <c r="K8401" s="26">
        <v>0.21</v>
      </c>
    </row>
    <row r="8402" spans="1:11">
      <c r="A8402" s="4">
        <v>90016</v>
      </c>
      <c r="B8402" t="s">
        <v>5398</v>
      </c>
      <c r="C8402" s="5">
        <f>IF($F$2=0," - ",Tabla1[[#This Row],[Base Precio de Lista neto]])</f>
        <v>1809.3945000000001</v>
      </c>
      <c r="D8402" s="5">
        <f>IF($F$2=0," - ",Tabla1[[#This Row],[Base Precio de Lista neto]]*(1-$F$2))</f>
        <v>1266.5761500000001</v>
      </c>
      <c r="E8402" s="5">
        <f>IF($F$2=0," - ",Tabla1[[#This Row],[Base para Mejor precio]]*(1-$F$2))</f>
        <v>1139.918535</v>
      </c>
      <c r="F8402" s="4" t="s">
        <v>6</v>
      </c>
      <c r="G8402" s="16" t="s">
        <v>5696</v>
      </c>
      <c r="H8402" s="5">
        <f>IFERROR(IF($F$3=0,"-",Tabla1[[#This Row],[Precio de Cliente neto]]*(1+$F$3)),"-")</f>
        <v>1899.8642250000003</v>
      </c>
      <c r="I8402" s="5">
        <v>1809.3945000000001</v>
      </c>
      <c r="J8402" s="5">
        <v>1628.45505</v>
      </c>
      <c r="K8402" s="26">
        <v>0.21</v>
      </c>
    </row>
    <row r="8403" spans="1:11">
      <c r="A8403" s="4">
        <v>90017</v>
      </c>
      <c r="B8403" t="s">
        <v>5399</v>
      </c>
      <c r="C8403" s="5">
        <f>IF($F$2=0," - ",Tabla1[[#This Row],[Base Precio de Lista neto]])</f>
        <v>3250.2669000000001</v>
      </c>
      <c r="D8403" s="5">
        <f>IF($F$2=0," - ",Tabla1[[#This Row],[Base Precio de Lista neto]]*(1-$F$2))</f>
        <v>2275.1868300000001</v>
      </c>
      <c r="E8403" s="5">
        <f>IF($F$2=0," - ",Tabla1[[#This Row],[Base para Mejor precio]]*(1-$F$2))</f>
        <v>2047.6681469999999</v>
      </c>
      <c r="F8403" s="4" t="s">
        <v>6</v>
      </c>
      <c r="G8403" s="16" t="s">
        <v>5696</v>
      </c>
      <c r="H8403" s="5">
        <f>IFERROR(IF($F$3=0,"-",Tabla1[[#This Row],[Precio de Cliente neto]]*(1+$F$3)),"-")</f>
        <v>3412.7802449999999</v>
      </c>
      <c r="I8403" s="5">
        <v>3250.2669000000001</v>
      </c>
      <c r="J8403" s="5">
        <v>2925.2402099999999</v>
      </c>
      <c r="K8403" s="26">
        <v>0.21</v>
      </c>
    </row>
    <row r="8404" spans="1:11">
      <c r="A8404" s="4">
        <v>90018</v>
      </c>
      <c r="B8404" t="s">
        <v>5400</v>
      </c>
      <c r="C8404" s="5">
        <f>IF($F$2=0," - ",Tabla1[[#This Row],[Base Precio de Lista neto]])</f>
        <v>3876.8244</v>
      </c>
      <c r="D8404" s="5">
        <f>IF($F$2=0," - ",Tabla1[[#This Row],[Base Precio de Lista neto]]*(1-$F$2))</f>
        <v>2713.7770799999998</v>
      </c>
      <c r="E8404" s="5">
        <f>IF($F$2=0," - ",Tabla1[[#This Row],[Base para Mejor precio]]*(1-$F$2))</f>
        <v>2442.3993719999999</v>
      </c>
      <c r="F8404" s="4" t="s">
        <v>6</v>
      </c>
      <c r="G8404" s="16" t="s">
        <v>5696</v>
      </c>
      <c r="H8404" s="5">
        <f>IFERROR(IF($F$3=0,"-",Tabla1[[#This Row],[Precio de Cliente neto]]*(1+$F$3)),"-")</f>
        <v>4070.6656199999998</v>
      </c>
      <c r="I8404" s="5">
        <v>3876.8244</v>
      </c>
      <c r="J8404" s="5">
        <v>3489.1419599999999</v>
      </c>
      <c r="K8404" s="26">
        <v>0.21</v>
      </c>
    </row>
    <row r="8405" spans="1:11">
      <c r="A8405" s="4">
        <v>90019</v>
      </c>
      <c r="B8405" t="s">
        <v>5401</v>
      </c>
      <c r="C8405" s="5">
        <f>IF($F$2=0," - ",Tabla1[[#This Row],[Base Precio de Lista neto]])</f>
        <v>6265.5775999999996</v>
      </c>
      <c r="D8405" s="5">
        <f>IF($F$2=0," - ",Tabla1[[#This Row],[Base Precio de Lista neto]]*(1-$F$2))</f>
        <v>4385.9043199999996</v>
      </c>
      <c r="E8405" s="5">
        <f>IF($F$2=0," - ",Tabla1[[#This Row],[Base para Mejor precio]]*(1-$F$2))</f>
        <v>3947.3138879999997</v>
      </c>
      <c r="F8405" s="4" t="s">
        <v>6</v>
      </c>
      <c r="G8405" s="16" t="s">
        <v>5696</v>
      </c>
      <c r="H8405" s="5">
        <f>IFERROR(IF($F$3=0,"-",Tabla1[[#This Row],[Precio de Cliente neto]]*(1+$F$3)),"-")</f>
        <v>6578.8564799999995</v>
      </c>
      <c r="I8405" s="5">
        <v>6265.5775999999996</v>
      </c>
      <c r="J8405" s="5">
        <v>5639.0198399999999</v>
      </c>
      <c r="K8405" s="26">
        <v>0.21</v>
      </c>
    </row>
    <row r="8406" spans="1:11">
      <c r="A8406" s="4">
        <v>90020</v>
      </c>
      <c r="B8406" t="s">
        <v>5402</v>
      </c>
      <c r="C8406" s="5">
        <f>IF($F$2=0," - ",Tabla1[[#This Row],[Base Precio de Lista neto]])</f>
        <v>5247.4187000000002</v>
      </c>
      <c r="D8406" s="5">
        <f>IF($F$2=0," - ",Tabla1[[#This Row],[Base Precio de Lista neto]]*(1-$F$2))</f>
        <v>3673.1930899999998</v>
      </c>
      <c r="E8406" s="5">
        <f>IF($F$2=0," - ",Tabla1[[#This Row],[Base para Mejor precio]]*(1-$F$2))</f>
        <v>3305.8737810000002</v>
      </c>
      <c r="F8406" s="4" t="s">
        <v>6</v>
      </c>
      <c r="G8406" s="16" t="s">
        <v>5696</v>
      </c>
      <c r="H8406" s="5">
        <f>IFERROR(IF($F$3=0,"-",Tabla1[[#This Row],[Precio de Cliente neto]]*(1+$F$3)),"-")</f>
        <v>5509.7896349999992</v>
      </c>
      <c r="I8406" s="5">
        <v>5247.4187000000002</v>
      </c>
      <c r="J8406" s="5">
        <v>4722.6768300000003</v>
      </c>
      <c r="K8406" s="26">
        <v>0.21</v>
      </c>
    </row>
    <row r="8407" spans="1:11">
      <c r="A8407" s="4">
        <v>90021</v>
      </c>
      <c r="B8407" t="s">
        <v>5403</v>
      </c>
      <c r="C8407" s="5">
        <f>IF($F$2=0," - ",Tabla1[[#This Row],[Base Precio de Lista neto]])</f>
        <v>2418.4468000000002</v>
      </c>
      <c r="D8407" s="5">
        <f>IF($F$2=0," - ",Tabla1[[#This Row],[Base Precio de Lista neto]]*(1-$F$2))</f>
        <v>1692.9127599999999</v>
      </c>
      <c r="E8407" s="5">
        <f>IF($F$2=0," - ",Tabla1[[#This Row],[Base para Mejor precio]]*(1-$F$2))</f>
        <v>1523.621484</v>
      </c>
      <c r="F8407" s="4" t="s">
        <v>6</v>
      </c>
      <c r="G8407" s="16" t="s">
        <v>5696</v>
      </c>
      <c r="H8407" s="5">
        <f>IFERROR(IF($F$3=0,"-",Tabla1[[#This Row],[Precio de Cliente neto]]*(1+$F$3)),"-")</f>
        <v>2539.3691399999998</v>
      </c>
      <c r="I8407" s="5">
        <v>2418.4468000000002</v>
      </c>
      <c r="J8407" s="5">
        <v>2176.60212</v>
      </c>
      <c r="K8407" s="26">
        <v>0.21</v>
      </c>
    </row>
    <row r="8408" spans="1:11">
      <c r="A8408" s="4">
        <v>90022</v>
      </c>
      <c r="B8408" t="s">
        <v>5404</v>
      </c>
      <c r="C8408" s="5">
        <f>IF($F$2=0," - ",Tabla1[[#This Row],[Base Precio de Lista neto]])</f>
        <v>8889.6335999999992</v>
      </c>
      <c r="D8408" s="5">
        <f>IF($F$2=0," - ",Tabla1[[#This Row],[Base Precio de Lista neto]]*(1-$F$2))</f>
        <v>6222.7435199999991</v>
      </c>
      <c r="E8408" s="5">
        <f>IF($F$2=0," - ",Tabla1[[#This Row],[Base para Mejor precio]]*(1-$F$2))</f>
        <v>5600.4691679999996</v>
      </c>
      <c r="F8408" s="4" t="s">
        <v>6</v>
      </c>
      <c r="G8408" s="16" t="s">
        <v>5696</v>
      </c>
      <c r="H8408" s="5">
        <f>IFERROR(IF($F$3=0,"-",Tabla1[[#This Row],[Precio de Cliente neto]]*(1+$F$3)),"-")</f>
        <v>9334.1152799999982</v>
      </c>
      <c r="I8408" s="5">
        <v>8889.6335999999992</v>
      </c>
      <c r="J8408" s="5">
        <v>8000.6702400000004</v>
      </c>
      <c r="K8408" s="26">
        <v>0.21</v>
      </c>
    </row>
    <row r="8409" spans="1:11">
      <c r="A8409" s="4">
        <v>90023</v>
      </c>
      <c r="B8409" t="s">
        <v>5405</v>
      </c>
      <c r="C8409" s="5">
        <f>IF($F$2=0," - ",Tabla1[[#This Row],[Base Precio de Lista neto]])</f>
        <v>4405.4822000000004</v>
      </c>
      <c r="D8409" s="5">
        <f>IF($F$2=0," - ",Tabla1[[#This Row],[Base Precio de Lista neto]]*(1-$F$2))</f>
        <v>3083.83754</v>
      </c>
      <c r="E8409" s="5">
        <f>IF($F$2=0," - ",Tabla1[[#This Row],[Base para Mejor precio]]*(1-$F$2))</f>
        <v>2775.4537859999996</v>
      </c>
      <c r="F8409" s="4" t="s">
        <v>6</v>
      </c>
      <c r="G8409" s="16" t="s">
        <v>5696</v>
      </c>
      <c r="H8409" s="5">
        <f>IFERROR(IF($F$3=0,"-",Tabla1[[#This Row],[Precio de Cliente neto]]*(1+$F$3)),"-")</f>
        <v>4625.7563099999998</v>
      </c>
      <c r="I8409" s="5">
        <v>4405.4822000000004</v>
      </c>
      <c r="J8409" s="5">
        <v>3964.9339799999998</v>
      </c>
      <c r="K8409" s="26">
        <v>0.21</v>
      </c>
    </row>
    <row r="8410" spans="1:11">
      <c r="A8410" s="4">
        <v>90024</v>
      </c>
      <c r="B8410" t="s">
        <v>5406</v>
      </c>
      <c r="C8410" s="5">
        <f>IF($F$2=0," - ",Tabla1[[#This Row],[Base Precio de Lista neto]])</f>
        <v>10024.919400000001</v>
      </c>
      <c r="D8410" s="5">
        <f>IF($F$2=0," - ",Tabla1[[#This Row],[Base Precio de Lista neto]]*(1-$F$2))</f>
        <v>7017.4435800000001</v>
      </c>
      <c r="E8410" s="5">
        <f>IF($F$2=0," - ",Tabla1[[#This Row],[Base para Mejor precio]]*(1-$F$2))</f>
        <v>6315.6992220000002</v>
      </c>
      <c r="F8410" s="4" t="s">
        <v>6</v>
      </c>
      <c r="G8410" s="16" t="s">
        <v>5696</v>
      </c>
      <c r="H8410" s="5">
        <f>IFERROR(IF($F$3=0,"-",Tabla1[[#This Row],[Precio de Cliente neto]]*(1+$F$3)),"-")</f>
        <v>10526.165370000001</v>
      </c>
      <c r="I8410" s="5">
        <v>10024.919400000001</v>
      </c>
      <c r="J8410" s="5">
        <v>9022.4274600000008</v>
      </c>
      <c r="K8410" s="26">
        <v>0.21</v>
      </c>
    </row>
    <row r="8411" spans="1:11">
      <c r="A8411" s="4">
        <v>90150</v>
      </c>
      <c r="B8411" t="s">
        <v>5407</v>
      </c>
      <c r="C8411" s="5">
        <f>IF($F$2=0," - ",Tabla1[[#This Row],[Base Precio de Lista neto]])</f>
        <v>18984.168300000001</v>
      </c>
      <c r="D8411" s="5">
        <f>IF($F$2=0," - ",Tabla1[[#This Row],[Base Precio de Lista neto]]*(1-$F$2))</f>
        <v>13288.917810000001</v>
      </c>
      <c r="E8411" s="5">
        <f>IF($F$2=0," - ",Tabla1[[#This Row],[Base para Mejor precio]]*(1-$F$2))</f>
        <v>11960.026028999999</v>
      </c>
      <c r="F8411" s="4" t="s">
        <v>5</v>
      </c>
      <c r="G8411" s="16" t="s">
        <v>5696</v>
      </c>
      <c r="H8411" s="5">
        <f>IFERROR(IF($F$3=0,"-",Tabla1[[#This Row],[Precio de Cliente neto]]*(1+$F$3)),"-")</f>
        <v>19933.376715000002</v>
      </c>
      <c r="I8411" s="5">
        <v>18984.168300000001</v>
      </c>
      <c r="J8411" s="5">
        <v>17085.751469999999</v>
      </c>
      <c r="K8411" s="26">
        <v>0.21</v>
      </c>
    </row>
    <row r="8412" spans="1:11">
      <c r="A8412" s="4">
        <v>90151</v>
      </c>
      <c r="B8412" t="s">
        <v>5408</v>
      </c>
      <c r="C8412" s="5">
        <f>IF($F$2=0," - ",Tabla1[[#This Row],[Base Precio de Lista neto]])</f>
        <v>18984.168300000001</v>
      </c>
      <c r="D8412" s="5">
        <f>IF($F$2=0," - ",Tabla1[[#This Row],[Base Precio de Lista neto]]*(1-$F$2))</f>
        <v>13288.917810000001</v>
      </c>
      <c r="E8412" s="5">
        <f>IF($F$2=0," - ",Tabla1[[#This Row],[Base para Mejor precio]]*(1-$F$2))</f>
        <v>11960.026028999999</v>
      </c>
      <c r="F8412" s="4" t="s">
        <v>5</v>
      </c>
      <c r="G8412" s="16" t="s">
        <v>5696</v>
      </c>
      <c r="H8412" s="5">
        <f>IFERROR(IF($F$3=0,"-",Tabla1[[#This Row],[Precio de Cliente neto]]*(1+$F$3)),"-")</f>
        <v>19933.376715000002</v>
      </c>
      <c r="I8412" s="5">
        <v>18984.168300000001</v>
      </c>
      <c r="J8412" s="5">
        <v>17085.751469999999</v>
      </c>
      <c r="K8412" s="26">
        <v>0.21</v>
      </c>
    </row>
    <row r="8413" spans="1:11">
      <c r="A8413" s="4">
        <v>90152</v>
      </c>
      <c r="B8413" t="s">
        <v>5409</v>
      </c>
      <c r="C8413" s="5">
        <f>IF($F$2=0," - ",Tabla1[[#This Row],[Base Precio de Lista neto]])</f>
        <v>18984.168300000001</v>
      </c>
      <c r="D8413" s="5">
        <f>IF($F$2=0," - ",Tabla1[[#This Row],[Base Precio de Lista neto]]*(1-$F$2))</f>
        <v>13288.917810000001</v>
      </c>
      <c r="E8413" s="5">
        <f>IF($F$2=0," - ",Tabla1[[#This Row],[Base para Mejor precio]]*(1-$F$2))</f>
        <v>11960.026028999999</v>
      </c>
      <c r="F8413" s="4" t="s">
        <v>5</v>
      </c>
      <c r="G8413" s="16" t="s">
        <v>5696</v>
      </c>
      <c r="H8413" s="5">
        <f>IFERROR(IF($F$3=0,"-",Tabla1[[#This Row],[Precio de Cliente neto]]*(1+$F$3)),"-")</f>
        <v>19933.376715000002</v>
      </c>
      <c r="I8413" s="5">
        <v>18984.168300000001</v>
      </c>
      <c r="J8413" s="5">
        <v>17085.751469999999</v>
      </c>
      <c r="K8413" s="26">
        <v>0.21</v>
      </c>
    </row>
    <row r="8414" spans="1:11">
      <c r="A8414" s="4">
        <v>90153</v>
      </c>
      <c r="B8414" t="s">
        <v>5410</v>
      </c>
      <c r="C8414" s="5">
        <f>IF($F$2=0," - ",Tabla1[[#This Row],[Base Precio de Lista neto]])</f>
        <v>18984.168300000001</v>
      </c>
      <c r="D8414" s="5">
        <f>IF($F$2=0," - ",Tabla1[[#This Row],[Base Precio de Lista neto]]*(1-$F$2))</f>
        <v>13288.917810000001</v>
      </c>
      <c r="E8414" s="5">
        <f>IF($F$2=0," - ",Tabla1[[#This Row],[Base para Mejor precio]]*(1-$F$2))</f>
        <v>11960.026028999999</v>
      </c>
      <c r="F8414" s="4" t="s">
        <v>5</v>
      </c>
      <c r="G8414" s="16" t="s">
        <v>5696</v>
      </c>
      <c r="H8414" s="5">
        <f>IFERROR(IF($F$3=0,"-",Tabla1[[#This Row],[Precio de Cliente neto]]*(1+$F$3)),"-")</f>
        <v>19933.376715000002</v>
      </c>
      <c r="I8414" s="5">
        <v>18984.168300000001</v>
      </c>
      <c r="J8414" s="5">
        <v>17085.751469999999</v>
      </c>
      <c r="K8414" s="26">
        <v>0.21</v>
      </c>
    </row>
    <row r="8415" spans="1:11">
      <c r="A8415" s="4">
        <v>90154</v>
      </c>
      <c r="B8415" t="s">
        <v>5411</v>
      </c>
      <c r="C8415" s="5">
        <f>IF($F$2=0," - ",Tabla1[[#This Row],[Base Precio de Lista neto]])</f>
        <v>18984.168300000001</v>
      </c>
      <c r="D8415" s="5">
        <f>IF($F$2=0," - ",Tabla1[[#This Row],[Base Precio de Lista neto]]*(1-$F$2))</f>
        <v>13288.917810000001</v>
      </c>
      <c r="E8415" s="5">
        <f>IF($F$2=0," - ",Tabla1[[#This Row],[Base para Mejor precio]]*(1-$F$2))</f>
        <v>11960.026028999999</v>
      </c>
      <c r="F8415" s="4" t="s">
        <v>5</v>
      </c>
      <c r="G8415" s="16" t="s">
        <v>5696</v>
      </c>
      <c r="H8415" s="5">
        <f>IFERROR(IF($F$3=0,"-",Tabla1[[#This Row],[Precio de Cliente neto]]*(1+$F$3)),"-")</f>
        <v>19933.376715000002</v>
      </c>
      <c r="I8415" s="5">
        <v>18984.168300000001</v>
      </c>
      <c r="J8415" s="5">
        <v>17085.751469999999</v>
      </c>
      <c r="K8415" s="26">
        <v>0.21</v>
      </c>
    </row>
    <row r="8416" spans="1:11">
      <c r="A8416" s="4">
        <v>90155</v>
      </c>
      <c r="B8416" t="s">
        <v>8673</v>
      </c>
      <c r="C8416" s="5">
        <f>IF($F$2=0," - ",Tabla1[[#This Row],[Base Precio de Lista neto]])</f>
        <v>2568.8227000000002</v>
      </c>
      <c r="D8416" s="5">
        <f>IF($F$2=0," - ",Tabla1[[#This Row],[Base Precio de Lista neto]]*(1-$F$2))</f>
        <v>1798.17589</v>
      </c>
      <c r="E8416" s="5">
        <f>IF($F$2=0," - ",Tabla1[[#This Row],[Base para Mejor precio]]*(1-$F$2))</f>
        <v>1618.358301</v>
      </c>
      <c r="F8416" s="4" t="s">
        <v>5</v>
      </c>
      <c r="G8416" s="16" t="s">
        <v>5696</v>
      </c>
      <c r="H8416" s="5">
        <f>IFERROR(IF($F$3=0,"-",Tabla1[[#This Row],[Precio de Cliente neto]]*(1+$F$3)),"-")</f>
        <v>2697.2638349999997</v>
      </c>
      <c r="I8416" s="5">
        <v>2568.8227000000002</v>
      </c>
      <c r="J8416" s="5">
        <v>2311.9404300000001</v>
      </c>
      <c r="K8416" s="26">
        <v>0.21</v>
      </c>
    </row>
    <row r="8417" spans="1:11">
      <c r="A8417" s="4">
        <v>90156</v>
      </c>
      <c r="B8417" t="s">
        <v>5412</v>
      </c>
      <c r="C8417" s="5">
        <f>IF($F$2=0," - ",Tabla1[[#This Row],[Base Precio de Lista neto]])</f>
        <v>1100.0327</v>
      </c>
      <c r="D8417" s="5">
        <f>IF($F$2=0," - ",Tabla1[[#This Row],[Base Precio de Lista neto]]*(1-$F$2))</f>
        <v>770.02288999999996</v>
      </c>
      <c r="E8417" s="5">
        <f>IF($F$2=0," - ",Tabla1[[#This Row],[Base para Mejor precio]]*(1-$F$2))</f>
        <v>693.02060099999994</v>
      </c>
      <c r="F8417" s="4" t="s">
        <v>5</v>
      </c>
      <c r="G8417" s="16" t="s">
        <v>5696</v>
      </c>
      <c r="H8417" s="5">
        <f>IFERROR(IF($F$3=0,"-",Tabla1[[#This Row],[Precio de Cliente neto]]*(1+$F$3)),"-")</f>
        <v>1155.0343349999998</v>
      </c>
      <c r="I8417" s="5">
        <v>1100.0327</v>
      </c>
      <c r="J8417" s="5">
        <v>990.02943000000005</v>
      </c>
      <c r="K8417" s="26">
        <v>0.21</v>
      </c>
    </row>
    <row r="8418" spans="1:11">
      <c r="A8418" s="4">
        <v>90157</v>
      </c>
      <c r="B8418" t="s">
        <v>5413</v>
      </c>
      <c r="C8418" s="5">
        <f>IF($F$2=0," - ",Tabla1[[#This Row],[Base Precio de Lista neto]])</f>
        <v>992.02930000000003</v>
      </c>
      <c r="D8418" s="5">
        <f>IF($F$2=0," - ",Tabla1[[#This Row],[Base Precio de Lista neto]]*(1-$F$2))</f>
        <v>694.42051000000004</v>
      </c>
      <c r="E8418" s="5">
        <f>IF($F$2=0," - ",Tabla1[[#This Row],[Base para Mejor precio]]*(1-$F$2))</f>
        <v>624.97845899999993</v>
      </c>
      <c r="F8418" s="4" t="s">
        <v>5</v>
      </c>
      <c r="G8418" s="16" t="s">
        <v>5696</v>
      </c>
      <c r="H8418" s="5">
        <f>IFERROR(IF($F$3=0,"-",Tabla1[[#This Row],[Precio de Cliente neto]]*(1+$F$3)),"-")</f>
        <v>1041.6307650000001</v>
      </c>
      <c r="I8418" s="5">
        <v>992.02930000000003</v>
      </c>
      <c r="J8418" s="5">
        <v>892.82637</v>
      </c>
      <c r="K8418" s="26">
        <v>0.21</v>
      </c>
    </row>
    <row r="8419" spans="1:11">
      <c r="A8419" s="4">
        <v>90158</v>
      </c>
      <c r="B8419" t="s">
        <v>5414</v>
      </c>
      <c r="C8419" s="5">
        <f>IF($F$2=0," - ",Tabla1[[#This Row],[Base Precio de Lista neto]])</f>
        <v>1151.8661999999999</v>
      </c>
      <c r="D8419" s="5">
        <f>IF($F$2=0," - ",Tabla1[[#This Row],[Base Precio de Lista neto]]*(1-$F$2))</f>
        <v>806.30633999999986</v>
      </c>
      <c r="E8419" s="5">
        <f>IF($F$2=0," - ",Tabla1[[#This Row],[Base para Mejor precio]]*(1-$F$2))</f>
        <v>725.67570599999999</v>
      </c>
      <c r="F8419" s="4" t="s">
        <v>5</v>
      </c>
      <c r="G8419" s="16" t="s">
        <v>5696</v>
      </c>
      <c r="H8419" s="5">
        <f>IFERROR(IF($F$3=0,"-",Tabla1[[#This Row],[Precio de Cliente neto]]*(1+$F$3)),"-")</f>
        <v>1209.4595099999997</v>
      </c>
      <c r="I8419" s="5">
        <v>1151.8661999999999</v>
      </c>
      <c r="J8419" s="5">
        <v>1036.67958</v>
      </c>
      <c r="K8419" s="26">
        <v>0.21</v>
      </c>
    </row>
    <row r="8420" spans="1:11">
      <c r="A8420" s="4">
        <v>90159</v>
      </c>
      <c r="B8420" t="s">
        <v>5415</v>
      </c>
      <c r="C8420" s="5">
        <f>IF($F$2=0," - ",Tabla1[[#This Row],[Base Precio de Lista neto]])</f>
        <v>1493.5120999999999</v>
      </c>
      <c r="D8420" s="5">
        <f>IF($F$2=0," - ",Tabla1[[#This Row],[Base Precio de Lista neto]]*(1-$F$2))</f>
        <v>1045.4584699999998</v>
      </c>
      <c r="E8420" s="5">
        <f>IF($F$2=0," - ",Tabla1[[#This Row],[Base para Mejor precio]]*(1-$F$2))</f>
        <v>940.91262300000005</v>
      </c>
      <c r="F8420" s="4" t="s">
        <v>5</v>
      </c>
      <c r="G8420" s="16" t="s">
        <v>5696</v>
      </c>
      <c r="H8420" s="5">
        <f>IFERROR(IF($F$3=0,"-",Tabla1[[#This Row],[Precio de Cliente neto]]*(1+$F$3)),"-")</f>
        <v>1568.1877049999998</v>
      </c>
      <c r="I8420" s="5">
        <v>1493.5120999999999</v>
      </c>
      <c r="J8420" s="5">
        <v>1344.1608900000001</v>
      </c>
      <c r="K8420" s="26">
        <v>0.21</v>
      </c>
    </row>
    <row r="8421" spans="1:11">
      <c r="A8421" s="4">
        <v>90160</v>
      </c>
      <c r="B8421" t="s">
        <v>5416</v>
      </c>
      <c r="C8421" s="5">
        <f>IF($F$2=0," - ",Tabla1[[#This Row],[Base Precio de Lista neto]])</f>
        <v>1720.9055000000001</v>
      </c>
      <c r="D8421" s="5">
        <f>IF($F$2=0," - ",Tabla1[[#This Row],[Base Precio de Lista neto]]*(1-$F$2))</f>
        <v>1204.6338499999999</v>
      </c>
      <c r="E8421" s="5">
        <f>IF($F$2=0," - ",Tabla1[[#This Row],[Base para Mejor precio]]*(1-$F$2))</f>
        <v>1084.1704649999999</v>
      </c>
      <c r="F8421" s="4" t="s">
        <v>5</v>
      </c>
      <c r="G8421" s="16" t="s">
        <v>5696</v>
      </c>
      <c r="H8421" s="5">
        <f>IFERROR(IF($F$3=0,"-",Tabla1[[#This Row],[Precio de Cliente neto]]*(1+$F$3)),"-")</f>
        <v>1806.9507749999998</v>
      </c>
      <c r="I8421" s="5">
        <v>1720.9055000000001</v>
      </c>
      <c r="J8421" s="5">
        <v>1548.81495</v>
      </c>
      <c r="K8421" s="26">
        <v>0.21</v>
      </c>
    </row>
    <row r="8422" spans="1:11">
      <c r="A8422" s="4">
        <v>90162</v>
      </c>
      <c r="B8422" t="s">
        <v>5417</v>
      </c>
      <c r="C8422" s="5">
        <f>IF($F$2=0," - ",Tabla1[[#This Row],[Base Precio de Lista neto]])</f>
        <v>1880.3448000000001</v>
      </c>
      <c r="D8422" s="5">
        <f>IF($F$2=0," - ",Tabla1[[#This Row],[Base Precio de Lista neto]]*(1-$F$2))</f>
        <v>1316.24136</v>
      </c>
      <c r="E8422" s="5">
        <f>IF($F$2=0," - ",Tabla1[[#This Row],[Base para Mejor precio]]*(1-$F$2))</f>
        <v>1184.6172239999999</v>
      </c>
      <c r="F8422" s="4" t="s">
        <v>5</v>
      </c>
      <c r="G8422" s="16" t="s">
        <v>5696</v>
      </c>
      <c r="H8422" s="5">
        <f>IFERROR(IF($F$3=0,"-",Tabla1[[#This Row],[Precio de Cliente neto]]*(1+$F$3)),"-")</f>
        <v>1974.36204</v>
      </c>
      <c r="I8422" s="5">
        <v>1880.3448000000001</v>
      </c>
      <c r="J8422" s="5">
        <v>1692.31032</v>
      </c>
      <c r="K8422" s="26">
        <v>0.21</v>
      </c>
    </row>
    <row r="8423" spans="1:11">
      <c r="A8423" s="4">
        <v>90163</v>
      </c>
      <c r="B8423" t="s">
        <v>5418</v>
      </c>
      <c r="C8423" s="5">
        <f>IF($F$2=0," - ",Tabla1[[#This Row],[Base Precio de Lista neto]])</f>
        <v>2463.3128999999999</v>
      </c>
      <c r="D8423" s="5">
        <f>IF($F$2=0," - ",Tabla1[[#This Row],[Base Precio de Lista neto]]*(1-$F$2))</f>
        <v>1724.3190299999999</v>
      </c>
      <c r="E8423" s="5">
        <f>IF($F$2=0," - ",Tabla1[[#This Row],[Base para Mejor precio]]*(1-$F$2))</f>
        <v>1551.8871269999997</v>
      </c>
      <c r="F8423" s="4" t="s">
        <v>5</v>
      </c>
      <c r="G8423" s="16" t="s">
        <v>5696</v>
      </c>
      <c r="H8423" s="5">
        <f>IFERROR(IF($F$3=0,"-",Tabla1[[#This Row],[Precio de Cliente neto]]*(1+$F$3)),"-")</f>
        <v>2586.4785449999999</v>
      </c>
      <c r="I8423" s="5">
        <v>2463.3128999999999</v>
      </c>
      <c r="J8423" s="5">
        <v>2216.9816099999998</v>
      </c>
      <c r="K8423" s="26">
        <v>0.21</v>
      </c>
    </row>
    <row r="8424" spans="1:11">
      <c r="A8424" s="4">
        <v>90164</v>
      </c>
      <c r="B8424" t="s">
        <v>5419</v>
      </c>
      <c r="C8424" s="5">
        <f>IF($F$2=0," - ",Tabla1[[#This Row],[Base Precio de Lista neto]])</f>
        <v>2997.4540999999999</v>
      </c>
      <c r="D8424" s="5">
        <f>IF($F$2=0," - ",Tabla1[[#This Row],[Base Precio de Lista neto]]*(1-$F$2))</f>
        <v>2098.2178699999999</v>
      </c>
      <c r="E8424" s="5">
        <f>IF($F$2=0," - ",Tabla1[[#This Row],[Base para Mejor precio]]*(1-$F$2))</f>
        <v>1888.3960829999999</v>
      </c>
      <c r="F8424" s="4" t="s">
        <v>5</v>
      </c>
      <c r="G8424" s="16" t="s">
        <v>5696</v>
      </c>
      <c r="H8424" s="5">
        <f>IFERROR(IF($F$3=0,"-",Tabla1[[#This Row],[Precio de Cliente neto]]*(1+$F$3)),"-")</f>
        <v>3147.3268049999997</v>
      </c>
      <c r="I8424" s="5">
        <v>2997.4540999999999</v>
      </c>
      <c r="J8424" s="5">
        <v>2697.7086899999999</v>
      </c>
      <c r="K8424" s="26">
        <v>0.21</v>
      </c>
    </row>
    <row r="8425" spans="1:11">
      <c r="A8425" s="4">
        <v>90165</v>
      </c>
      <c r="B8425" t="s">
        <v>5420</v>
      </c>
      <c r="C8425" s="5">
        <f>IF($F$2=0," - ",Tabla1[[#This Row],[Base Precio de Lista neto]])</f>
        <v>3885.6273000000001</v>
      </c>
      <c r="D8425" s="5">
        <f>IF($F$2=0," - ",Tabla1[[#This Row],[Base Precio de Lista neto]]*(1-$F$2))</f>
        <v>2719.9391099999998</v>
      </c>
      <c r="E8425" s="5">
        <f>IF($F$2=0," - ",Tabla1[[#This Row],[Base para Mejor precio]]*(1-$F$2))</f>
        <v>2447.9451989999998</v>
      </c>
      <c r="F8425" s="4" t="s">
        <v>5</v>
      </c>
      <c r="G8425" s="16" t="s">
        <v>5696</v>
      </c>
      <c r="H8425" s="5">
        <f>IFERROR(IF($F$3=0,"-",Tabla1[[#This Row],[Precio de Cliente neto]]*(1+$F$3)),"-")</f>
        <v>4079.9086649999999</v>
      </c>
      <c r="I8425" s="5">
        <v>3885.6273000000001</v>
      </c>
      <c r="J8425" s="5">
        <v>3497.06457</v>
      </c>
      <c r="K8425" s="26">
        <v>0.21</v>
      </c>
    </row>
    <row r="8426" spans="1:11">
      <c r="A8426" s="4">
        <v>90166</v>
      </c>
      <c r="B8426" t="s">
        <v>5421</v>
      </c>
      <c r="C8426" s="5">
        <f>IF($F$2=0," - ",Tabla1[[#This Row],[Base Precio de Lista neto]])</f>
        <v>5002.9453999999996</v>
      </c>
      <c r="D8426" s="5">
        <f>IF($F$2=0," - ",Tabla1[[#This Row],[Base Precio de Lista neto]]*(1-$F$2))</f>
        <v>3502.0617799999995</v>
      </c>
      <c r="E8426" s="5">
        <f>IF($F$2=0," - ",Tabla1[[#This Row],[Base para Mejor precio]]*(1-$F$2))</f>
        <v>3151.8556019999996</v>
      </c>
      <c r="F8426" s="4" t="s">
        <v>5</v>
      </c>
      <c r="G8426" s="16" t="s">
        <v>5696</v>
      </c>
      <c r="H8426" s="5">
        <f>IFERROR(IF($F$3=0,"-",Tabla1[[#This Row],[Precio de Cliente neto]]*(1+$F$3)),"-")</f>
        <v>5253.0926699999991</v>
      </c>
      <c r="I8426" s="5">
        <v>5002.9453999999996</v>
      </c>
      <c r="J8426" s="5">
        <v>4502.6508599999997</v>
      </c>
      <c r="K8426" s="26">
        <v>0.21</v>
      </c>
    </row>
    <row r="8427" spans="1:11">
      <c r="A8427" s="4">
        <v>90167</v>
      </c>
      <c r="B8427" t="s">
        <v>5422</v>
      </c>
      <c r="C8427" s="5">
        <f>IF($F$2=0," - ",Tabla1[[#This Row],[Base Precio de Lista neto]])</f>
        <v>5995.2285000000002</v>
      </c>
      <c r="D8427" s="5">
        <f>IF($F$2=0," - ",Tabla1[[#This Row],[Base Precio de Lista neto]]*(1-$F$2))</f>
        <v>4196.6599500000002</v>
      </c>
      <c r="E8427" s="5">
        <f>IF($F$2=0," - ",Tabla1[[#This Row],[Base para Mejor precio]]*(1-$F$2))</f>
        <v>3776.9939549999995</v>
      </c>
      <c r="F8427" s="4" t="s">
        <v>5</v>
      </c>
      <c r="G8427" s="16" t="s">
        <v>5696</v>
      </c>
      <c r="H8427" s="5">
        <f>IFERROR(IF($F$3=0,"-",Tabla1[[#This Row],[Precio de Cliente neto]]*(1+$F$3)),"-")</f>
        <v>6294.9899249999999</v>
      </c>
      <c r="I8427" s="5">
        <v>5995.2285000000002</v>
      </c>
      <c r="J8427" s="5">
        <v>5395.7056499999999</v>
      </c>
      <c r="K8427" s="26">
        <v>0.21</v>
      </c>
    </row>
    <row r="8428" spans="1:11">
      <c r="A8428" s="4">
        <v>90168</v>
      </c>
      <c r="B8428" t="s">
        <v>5423</v>
      </c>
      <c r="C8428" s="5">
        <f>IF($F$2=0," - ",Tabla1[[#This Row],[Base Precio de Lista neto]])</f>
        <v>13866.1603</v>
      </c>
      <c r="D8428" s="5">
        <f>IF($F$2=0," - ",Tabla1[[#This Row],[Base Precio de Lista neto]]*(1-$F$2))</f>
        <v>9706.3122099999982</v>
      </c>
      <c r="E8428" s="5">
        <f>IF($F$2=0," - ",Tabla1[[#This Row],[Base para Mejor precio]]*(1-$F$2))</f>
        <v>8735.6809890000004</v>
      </c>
      <c r="F8428" s="4" t="s">
        <v>5</v>
      </c>
      <c r="G8428" s="16" t="s">
        <v>5696</v>
      </c>
      <c r="H8428" s="5">
        <f>IFERROR(IF($F$3=0,"-",Tabla1[[#This Row],[Precio de Cliente neto]]*(1+$F$3)),"-")</f>
        <v>14559.468314999998</v>
      </c>
      <c r="I8428" s="5">
        <v>13866.1603</v>
      </c>
      <c r="J8428" s="5">
        <v>12479.54427</v>
      </c>
      <c r="K8428" s="26">
        <v>0.21</v>
      </c>
    </row>
    <row r="8429" spans="1:11">
      <c r="A8429" s="4">
        <v>90169</v>
      </c>
      <c r="B8429" t="s">
        <v>5424</v>
      </c>
      <c r="C8429" s="5">
        <f>IF($F$2=0," - ",Tabla1[[#This Row],[Base Precio de Lista neto]])</f>
        <v>4799.0987999999998</v>
      </c>
      <c r="D8429" s="5">
        <f>IF($F$2=0," - ",Tabla1[[#This Row],[Base Precio de Lista neto]]*(1-$F$2))</f>
        <v>3359.3691599999997</v>
      </c>
      <c r="E8429" s="5">
        <f>IF($F$2=0," - ",Tabla1[[#This Row],[Base para Mejor precio]]*(1-$F$2))</f>
        <v>3023.4322439999996</v>
      </c>
      <c r="F8429" s="4" t="s">
        <v>5</v>
      </c>
      <c r="G8429" s="16" t="s">
        <v>5696</v>
      </c>
      <c r="H8429" s="5">
        <f>IFERROR(IF($F$3=0,"-",Tabla1[[#This Row],[Precio de Cliente neto]]*(1+$F$3)),"-")</f>
        <v>5039.0537399999994</v>
      </c>
      <c r="I8429" s="5">
        <v>4799.0987999999998</v>
      </c>
      <c r="J8429" s="5">
        <v>4319.1889199999996</v>
      </c>
      <c r="K8429" s="26">
        <v>0.21</v>
      </c>
    </row>
    <row r="8430" spans="1:11">
      <c r="A8430" s="4">
        <v>90170</v>
      </c>
      <c r="B8430" t="s">
        <v>5425</v>
      </c>
      <c r="C8430" s="5">
        <f>IF($F$2=0," - ",Tabla1[[#This Row],[Base Precio de Lista neto]])</f>
        <v>4799.0987999999998</v>
      </c>
      <c r="D8430" s="5">
        <f>IF($F$2=0," - ",Tabla1[[#This Row],[Base Precio de Lista neto]]*(1-$F$2))</f>
        <v>3359.3691599999997</v>
      </c>
      <c r="E8430" s="5">
        <f>IF($F$2=0," - ",Tabla1[[#This Row],[Base para Mejor precio]]*(1-$F$2))</f>
        <v>3023.4322439999996</v>
      </c>
      <c r="F8430" s="4" t="s">
        <v>5</v>
      </c>
      <c r="G8430" s="16" t="s">
        <v>5696</v>
      </c>
      <c r="H8430" s="5">
        <f>IFERROR(IF($F$3=0,"-",Tabla1[[#This Row],[Precio de Cliente neto]]*(1+$F$3)),"-")</f>
        <v>5039.0537399999994</v>
      </c>
      <c r="I8430" s="5">
        <v>4799.0987999999998</v>
      </c>
      <c r="J8430" s="5">
        <v>4319.1889199999996</v>
      </c>
      <c r="K8430" s="26">
        <v>0.21</v>
      </c>
    </row>
    <row r="8431" spans="1:11">
      <c r="A8431" s="4">
        <v>90171</v>
      </c>
      <c r="B8431" t="s">
        <v>5426</v>
      </c>
      <c r="C8431" s="5">
        <f>IF($F$2=0," - ",Tabla1[[#This Row],[Base Precio de Lista neto]])</f>
        <v>4799.0987999999998</v>
      </c>
      <c r="D8431" s="5">
        <f>IF($F$2=0," - ",Tabla1[[#This Row],[Base Precio de Lista neto]]*(1-$F$2))</f>
        <v>3359.3691599999997</v>
      </c>
      <c r="E8431" s="5">
        <f>IF($F$2=0," - ",Tabla1[[#This Row],[Base para Mejor precio]]*(1-$F$2))</f>
        <v>3023.4322439999996</v>
      </c>
      <c r="F8431" s="4" t="s">
        <v>5</v>
      </c>
      <c r="G8431" s="16" t="s">
        <v>5696</v>
      </c>
      <c r="H8431" s="5">
        <f>IFERROR(IF($F$3=0,"-",Tabla1[[#This Row],[Precio de Cliente neto]]*(1+$F$3)),"-")</f>
        <v>5039.0537399999994</v>
      </c>
      <c r="I8431" s="5">
        <v>4799.0987999999998</v>
      </c>
      <c r="J8431" s="5">
        <v>4319.1889199999996</v>
      </c>
      <c r="K8431" s="26">
        <v>0.21</v>
      </c>
    </row>
    <row r="8432" spans="1:11">
      <c r="A8432" s="4">
        <v>90172</v>
      </c>
      <c r="B8432" t="s">
        <v>5427</v>
      </c>
      <c r="C8432" s="5">
        <f>IF($F$2=0," - ",Tabla1[[#This Row],[Base Precio de Lista neto]])</f>
        <v>4799.0987999999998</v>
      </c>
      <c r="D8432" s="5">
        <f>IF($F$2=0," - ",Tabla1[[#This Row],[Base Precio de Lista neto]]*(1-$F$2))</f>
        <v>3359.3691599999997</v>
      </c>
      <c r="E8432" s="5">
        <f>IF($F$2=0," - ",Tabla1[[#This Row],[Base para Mejor precio]]*(1-$F$2))</f>
        <v>3023.4322439999996</v>
      </c>
      <c r="F8432" s="4" t="s">
        <v>5</v>
      </c>
      <c r="G8432" s="16" t="s">
        <v>5696</v>
      </c>
      <c r="H8432" s="5">
        <f>IFERROR(IF($F$3=0,"-",Tabla1[[#This Row],[Precio de Cliente neto]]*(1+$F$3)),"-")</f>
        <v>5039.0537399999994</v>
      </c>
      <c r="I8432" s="5">
        <v>4799.0987999999998</v>
      </c>
      <c r="J8432" s="5">
        <v>4319.1889199999996</v>
      </c>
      <c r="K8432" s="26">
        <v>0.21</v>
      </c>
    </row>
    <row r="8433" spans="1:11">
      <c r="A8433" s="4">
        <v>90173</v>
      </c>
      <c r="B8433" t="s">
        <v>5428</v>
      </c>
      <c r="C8433" s="5">
        <f>IF($F$2=0," - ",Tabla1[[#This Row],[Base Precio de Lista neto]])</f>
        <v>4799.0987999999998</v>
      </c>
      <c r="D8433" s="5">
        <f>IF($F$2=0," - ",Tabla1[[#This Row],[Base Precio de Lista neto]]*(1-$F$2))</f>
        <v>3359.3691599999997</v>
      </c>
      <c r="E8433" s="5">
        <f>IF($F$2=0," - ",Tabla1[[#This Row],[Base para Mejor precio]]*(1-$F$2))</f>
        <v>3023.4322439999996</v>
      </c>
      <c r="F8433" s="4" t="s">
        <v>5</v>
      </c>
      <c r="G8433" s="16" t="s">
        <v>5696</v>
      </c>
      <c r="H8433" s="5">
        <f>IFERROR(IF($F$3=0,"-",Tabla1[[#This Row],[Precio de Cliente neto]]*(1+$F$3)),"-")</f>
        <v>5039.0537399999994</v>
      </c>
      <c r="I8433" s="5">
        <v>4799.0987999999998</v>
      </c>
      <c r="J8433" s="5">
        <v>4319.1889199999996</v>
      </c>
      <c r="K8433" s="26">
        <v>0.21</v>
      </c>
    </row>
    <row r="8434" spans="1:11">
      <c r="A8434" s="4">
        <v>90174</v>
      </c>
      <c r="B8434" t="s">
        <v>5429</v>
      </c>
      <c r="C8434" s="5">
        <f>IF($F$2=0," - ",Tabla1[[#This Row],[Base Precio de Lista neto]])</f>
        <v>4799.0987999999998</v>
      </c>
      <c r="D8434" s="5">
        <f>IF($F$2=0," - ",Tabla1[[#This Row],[Base Precio de Lista neto]]*(1-$F$2))</f>
        <v>3359.3691599999997</v>
      </c>
      <c r="E8434" s="5">
        <f>IF($F$2=0," - ",Tabla1[[#This Row],[Base para Mejor precio]]*(1-$F$2))</f>
        <v>3023.4322439999996</v>
      </c>
      <c r="F8434" s="4" t="s">
        <v>5</v>
      </c>
      <c r="G8434" s="16" t="s">
        <v>5696</v>
      </c>
      <c r="H8434" s="5">
        <f>IFERROR(IF($F$3=0,"-",Tabla1[[#This Row],[Precio de Cliente neto]]*(1+$F$3)),"-")</f>
        <v>5039.0537399999994</v>
      </c>
      <c r="I8434" s="5">
        <v>4799.0987999999998</v>
      </c>
      <c r="J8434" s="5">
        <v>4319.1889199999996</v>
      </c>
      <c r="K8434" s="26">
        <v>0.21</v>
      </c>
    </row>
    <row r="8435" spans="1:11">
      <c r="A8435" s="4">
        <v>90175</v>
      </c>
      <c r="B8435" t="s">
        <v>5430</v>
      </c>
      <c r="C8435" s="5">
        <f>IF($F$2=0," - ",Tabla1[[#This Row],[Base Precio de Lista neto]])</f>
        <v>4799.0987999999998</v>
      </c>
      <c r="D8435" s="5">
        <f>IF($F$2=0," - ",Tabla1[[#This Row],[Base Precio de Lista neto]]*(1-$F$2))</f>
        <v>3359.3691599999997</v>
      </c>
      <c r="E8435" s="5">
        <f>IF($F$2=0," - ",Tabla1[[#This Row],[Base para Mejor precio]]*(1-$F$2))</f>
        <v>3023.4322439999996</v>
      </c>
      <c r="F8435" s="4" t="s">
        <v>5</v>
      </c>
      <c r="G8435" s="16" t="s">
        <v>5696</v>
      </c>
      <c r="H8435" s="5">
        <f>IFERROR(IF($F$3=0,"-",Tabla1[[#This Row],[Precio de Cliente neto]]*(1+$F$3)),"-")</f>
        <v>5039.0537399999994</v>
      </c>
      <c r="I8435" s="5">
        <v>4799.0987999999998</v>
      </c>
      <c r="J8435" s="5">
        <v>4319.1889199999996</v>
      </c>
      <c r="K8435" s="26">
        <v>0.21</v>
      </c>
    </row>
    <row r="8436" spans="1:11">
      <c r="A8436" s="4">
        <v>90176</v>
      </c>
      <c r="B8436" t="s">
        <v>5431</v>
      </c>
      <c r="C8436" s="5">
        <f>IF($F$2=0," - ",Tabla1[[#This Row],[Base Precio de Lista neto]])</f>
        <v>1813.9663</v>
      </c>
      <c r="D8436" s="5">
        <f>IF($F$2=0," - ",Tabla1[[#This Row],[Base Precio de Lista neto]]*(1-$F$2))</f>
        <v>1269.7764099999999</v>
      </c>
      <c r="E8436" s="5">
        <f>IF($F$2=0," - ",Tabla1[[#This Row],[Base para Mejor precio]]*(1-$F$2))</f>
        <v>1142.798769</v>
      </c>
      <c r="F8436" s="4" t="s">
        <v>5</v>
      </c>
      <c r="G8436" s="16" t="s">
        <v>5696</v>
      </c>
      <c r="H8436" s="5">
        <f>IFERROR(IF($F$3=0,"-",Tabla1[[#This Row],[Precio de Cliente neto]]*(1+$F$3)),"-")</f>
        <v>1904.6646149999999</v>
      </c>
      <c r="I8436" s="5">
        <v>1813.9663</v>
      </c>
      <c r="J8436" s="5">
        <v>1632.5696700000001</v>
      </c>
      <c r="K8436" s="26">
        <v>0.21</v>
      </c>
    </row>
    <row r="8437" spans="1:11">
      <c r="A8437" s="4">
        <v>90177</v>
      </c>
      <c r="B8437" t="s">
        <v>7846</v>
      </c>
      <c r="C8437" s="5">
        <f>IF($F$2=0," - ",Tabla1[[#This Row],[Base Precio de Lista neto]])</f>
        <v>1186.8922</v>
      </c>
      <c r="D8437" s="5">
        <f>IF($F$2=0," - ",Tabla1[[#This Row],[Base Precio de Lista neto]]*(1-$F$2))</f>
        <v>830.82453999999996</v>
      </c>
      <c r="E8437" s="5">
        <f>IF($F$2=0," - ",Tabla1[[#This Row],[Base para Mejor precio]]*(1-$F$2))</f>
        <v>747.74208599999997</v>
      </c>
      <c r="F8437" s="4" t="s">
        <v>5</v>
      </c>
      <c r="G8437" s="16" t="s">
        <v>5696</v>
      </c>
      <c r="H8437" s="5">
        <f>IFERROR(IF($F$3=0,"-",Tabla1[[#This Row],[Precio de Cliente neto]]*(1+$F$3)),"-")</f>
        <v>1246.2368099999999</v>
      </c>
      <c r="I8437" s="5">
        <v>1186.8922</v>
      </c>
      <c r="J8437" s="5">
        <v>1068.20298</v>
      </c>
      <c r="K8437" s="26">
        <v>0.21</v>
      </c>
    </row>
    <row r="8438" spans="1:11">
      <c r="A8438" s="4">
        <v>90178</v>
      </c>
      <c r="B8438" t="s">
        <v>5432</v>
      </c>
      <c r="C8438" s="5">
        <f>IF($F$2=0," - ",Tabla1[[#This Row],[Base Precio de Lista neto]])</f>
        <v>34576.944000000003</v>
      </c>
      <c r="D8438" s="5">
        <f>IF($F$2=0," - ",Tabla1[[#This Row],[Base Precio de Lista neto]]*(1-$F$2))</f>
        <v>24203.860800000002</v>
      </c>
      <c r="E8438" s="5">
        <f>IF($F$2=0," - ",Tabla1[[#This Row],[Base para Mejor precio]]*(1-$F$2))</f>
        <v>21783.474719999998</v>
      </c>
      <c r="F8438" s="4" t="s">
        <v>5</v>
      </c>
      <c r="G8438" s="16" t="s">
        <v>5696</v>
      </c>
      <c r="H8438" s="5">
        <f>IFERROR(IF($F$3=0,"-",Tabla1[[#This Row],[Precio de Cliente neto]]*(1+$F$3)),"-")</f>
        <v>36305.791200000007</v>
      </c>
      <c r="I8438" s="5">
        <v>34576.944000000003</v>
      </c>
      <c r="J8438" s="5">
        <v>31119.249599999999</v>
      </c>
      <c r="K8438" s="26">
        <v>0.21</v>
      </c>
    </row>
    <row r="8439" spans="1:11">
      <c r="A8439" s="4">
        <v>90179</v>
      </c>
      <c r="B8439" t="s">
        <v>5433</v>
      </c>
      <c r="C8439" s="5">
        <f>IF($F$2=0," - ",Tabla1[[#This Row],[Base Precio de Lista neto]])</f>
        <v>31669.018400000001</v>
      </c>
      <c r="D8439" s="5">
        <f>IF($F$2=0," - ",Tabla1[[#This Row],[Base Precio de Lista neto]]*(1-$F$2))</f>
        <v>22168.312879999998</v>
      </c>
      <c r="E8439" s="5">
        <f>IF($F$2=0," - ",Tabla1[[#This Row],[Base para Mejor precio]]*(1-$F$2))</f>
        <v>19951.481591999996</v>
      </c>
      <c r="F8439" s="4" t="s">
        <v>5</v>
      </c>
      <c r="G8439" s="16" t="s">
        <v>5696</v>
      </c>
      <c r="H8439" s="5">
        <f>IFERROR(IF($F$3=0,"-",Tabla1[[#This Row],[Precio de Cliente neto]]*(1+$F$3)),"-")</f>
        <v>33252.469319999997</v>
      </c>
      <c r="I8439" s="5">
        <v>31669.018400000001</v>
      </c>
      <c r="J8439" s="5">
        <v>28502.116559999999</v>
      </c>
      <c r="K8439" s="26">
        <v>0.21</v>
      </c>
    </row>
    <row r="8440" spans="1:11">
      <c r="A8440" s="4">
        <v>90180</v>
      </c>
      <c r="B8440" t="s">
        <v>5434</v>
      </c>
      <c r="C8440" s="5">
        <f>IF($F$2=0," - ",Tabla1[[#This Row],[Base Precio de Lista neto]])</f>
        <v>3708.2375000000002</v>
      </c>
      <c r="D8440" s="5">
        <f>IF($F$2=0," - ",Tabla1[[#This Row],[Base Precio de Lista neto]]*(1-$F$2))</f>
        <v>2595.7662500000001</v>
      </c>
      <c r="E8440" s="5">
        <f>IF($F$2=0," - ",Tabla1[[#This Row],[Base para Mejor precio]]*(1-$F$2))</f>
        <v>2336.189625</v>
      </c>
      <c r="F8440" s="4" t="s">
        <v>5</v>
      </c>
      <c r="G8440" s="16" t="s">
        <v>5696</v>
      </c>
      <c r="H8440" s="5">
        <f>IFERROR(IF($F$3=0,"-",Tabla1[[#This Row],[Precio de Cliente neto]]*(1+$F$3)),"-")</f>
        <v>3893.649375</v>
      </c>
      <c r="I8440" s="5">
        <v>3708.2375000000002</v>
      </c>
      <c r="J8440" s="5">
        <v>3337.4137500000002</v>
      </c>
      <c r="K8440" s="26">
        <v>0.21</v>
      </c>
    </row>
    <row r="8441" spans="1:11">
      <c r="A8441" s="4">
        <v>90181</v>
      </c>
      <c r="B8441" t="s">
        <v>5435</v>
      </c>
      <c r="C8441" s="5">
        <f>IF($F$2=0," - ",Tabla1[[#This Row],[Base Precio de Lista neto]])</f>
        <v>3218.4560000000001</v>
      </c>
      <c r="D8441" s="5">
        <f>IF($F$2=0," - ",Tabla1[[#This Row],[Base Precio de Lista neto]]*(1-$F$2))</f>
        <v>2252.9191999999998</v>
      </c>
      <c r="E8441" s="5">
        <f>IF($F$2=0," - ",Tabla1[[#This Row],[Base para Mejor precio]]*(1-$F$2))</f>
        <v>2027.6272799999999</v>
      </c>
      <c r="F8441" s="4" t="s">
        <v>5</v>
      </c>
      <c r="G8441" s="16" t="s">
        <v>5696</v>
      </c>
      <c r="H8441" s="5">
        <f>IFERROR(IF($F$3=0,"-",Tabla1[[#This Row],[Precio de Cliente neto]]*(1+$F$3)),"-")</f>
        <v>3379.3787999999995</v>
      </c>
      <c r="I8441" s="5">
        <v>3218.4560000000001</v>
      </c>
      <c r="J8441" s="5">
        <v>2896.6104</v>
      </c>
      <c r="K8441" s="26">
        <v>0.21</v>
      </c>
    </row>
    <row r="8442" spans="1:11">
      <c r="A8442" s="4">
        <v>90182</v>
      </c>
      <c r="B8442" t="s">
        <v>7515</v>
      </c>
      <c r="C8442" s="5">
        <f>IF($F$2=0," - ",Tabla1[[#This Row],[Base Precio de Lista neto]])</f>
        <v>3218.4560000000001</v>
      </c>
      <c r="D8442" s="5">
        <f>IF($F$2=0," - ",Tabla1[[#This Row],[Base Precio de Lista neto]]*(1-$F$2))</f>
        <v>2252.9191999999998</v>
      </c>
      <c r="E8442" s="5">
        <f>IF($F$2=0," - ",Tabla1[[#This Row],[Base para Mejor precio]]*(1-$F$2))</f>
        <v>2027.6272799999999</v>
      </c>
      <c r="F8442" s="4" t="s">
        <v>5</v>
      </c>
      <c r="G8442" s="16" t="s">
        <v>5696</v>
      </c>
      <c r="H8442" s="5">
        <f>IFERROR(IF($F$3=0,"-",Tabla1[[#This Row],[Precio de Cliente neto]]*(1+$F$3)),"-")</f>
        <v>3379.3787999999995</v>
      </c>
      <c r="I8442" s="5">
        <v>3218.4560000000001</v>
      </c>
      <c r="J8442" s="5">
        <v>2896.6104</v>
      </c>
      <c r="K8442" s="26">
        <v>0.21</v>
      </c>
    </row>
    <row r="8443" spans="1:11">
      <c r="A8443" s="4">
        <v>90183</v>
      </c>
      <c r="B8443" t="s">
        <v>5436</v>
      </c>
      <c r="C8443" s="5">
        <f>IF($F$2=0," - ",Tabla1[[#This Row],[Base Precio de Lista neto]])</f>
        <v>18984.168300000001</v>
      </c>
      <c r="D8443" s="5">
        <f>IF($F$2=0," - ",Tabla1[[#This Row],[Base Precio de Lista neto]]*(1-$F$2))</f>
        <v>13288.917810000001</v>
      </c>
      <c r="E8443" s="5">
        <f>IF($F$2=0," - ",Tabla1[[#This Row],[Base para Mejor precio]]*(1-$F$2))</f>
        <v>11960.026028999999</v>
      </c>
      <c r="F8443" s="4" t="s">
        <v>5</v>
      </c>
      <c r="G8443" s="16" t="s">
        <v>5696</v>
      </c>
      <c r="H8443" s="5">
        <f>IFERROR(IF($F$3=0,"-",Tabla1[[#This Row],[Precio de Cliente neto]]*(1+$F$3)),"-")</f>
        <v>19933.376715000002</v>
      </c>
      <c r="I8443" s="5">
        <v>18984.168300000001</v>
      </c>
      <c r="J8443" s="5">
        <v>17085.751469999999</v>
      </c>
      <c r="K8443" s="26">
        <v>0.21</v>
      </c>
    </row>
    <row r="8444" spans="1:11">
      <c r="A8444" s="4">
        <v>90184</v>
      </c>
      <c r="B8444" t="s">
        <v>5437</v>
      </c>
      <c r="C8444" s="5">
        <f>IF($F$2=0," - ",Tabla1[[#This Row],[Base Precio de Lista neto]])</f>
        <v>18984.168300000001</v>
      </c>
      <c r="D8444" s="5">
        <f>IF($F$2=0," - ",Tabla1[[#This Row],[Base Precio de Lista neto]]*(1-$F$2))</f>
        <v>13288.917810000001</v>
      </c>
      <c r="E8444" s="5">
        <f>IF($F$2=0," - ",Tabla1[[#This Row],[Base para Mejor precio]]*(1-$F$2))</f>
        <v>11960.026028999999</v>
      </c>
      <c r="F8444" s="4" t="s">
        <v>5</v>
      </c>
      <c r="G8444" s="16" t="s">
        <v>5696</v>
      </c>
      <c r="H8444" s="5">
        <f>IFERROR(IF($F$3=0,"-",Tabla1[[#This Row],[Precio de Cliente neto]]*(1+$F$3)),"-")</f>
        <v>19933.376715000002</v>
      </c>
      <c r="I8444" s="5">
        <v>18984.168300000001</v>
      </c>
      <c r="J8444" s="5">
        <v>17085.751469999999</v>
      </c>
      <c r="K8444" s="26">
        <v>0.21</v>
      </c>
    </row>
    <row r="8445" spans="1:11">
      <c r="A8445" s="4">
        <v>90186</v>
      </c>
      <c r="B8445" t="s">
        <v>7922</v>
      </c>
      <c r="C8445" s="5">
        <f>IF($F$2=0," - ",Tabla1[[#This Row],[Base Precio de Lista neto]])</f>
        <v>23451.031599999998</v>
      </c>
      <c r="D8445" s="5">
        <f>IF($F$2=0," - ",Tabla1[[#This Row],[Base Precio de Lista neto]]*(1-$F$2))</f>
        <v>16415.722119999999</v>
      </c>
      <c r="E8445" s="5">
        <f>IF($F$2=0," - ",Tabla1[[#This Row],[Base para Mejor precio]]*(1-$F$2))</f>
        <v>14774.149907999999</v>
      </c>
      <c r="F8445" s="4" t="s">
        <v>5</v>
      </c>
      <c r="G8445" s="16" t="s">
        <v>5696</v>
      </c>
      <c r="H8445" s="5">
        <f>IFERROR(IF($F$3=0,"-",Tabla1[[#This Row],[Precio de Cliente neto]]*(1+$F$3)),"-")</f>
        <v>24623.583179999998</v>
      </c>
      <c r="I8445" s="5">
        <v>23451.031599999998</v>
      </c>
      <c r="J8445" s="5">
        <v>21105.92844</v>
      </c>
      <c r="K8445" s="26">
        <v>0.21</v>
      </c>
    </row>
    <row r="8446" spans="1:11">
      <c r="A8446" s="4">
        <v>90189</v>
      </c>
      <c r="B8446" t="s">
        <v>7906</v>
      </c>
      <c r="C8446" s="5">
        <f>IF($F$2=0," - ",Tabla1[[#This Row],[Base Precio de Lista neto]])</f>
        <v>16753.0196</v>
      </c>
      <c r="D8446" s="5">
        <f>IF($F$2=0," - ",Tabla1[[#This Row],[Base Precio de Lista neto]]*(1-$F$2))</f>
        <v>11727.113719999999</v>
      </c>
      <c r="E8446" s="5">
        <f>IF($F$2=0," - ",Tabla1[[#This Row],[Base para Mejor precio]]*(1-$F$2))</f>
        <v>10554.402348</v>
      </c>
      <c r="F8446" s="4" t="s">
        <v>5</v>
      </c>
      <c r="G8446" s="16" t="s">
        <v>5696</v>
      </c>
      <c r="H8446" s="5">
        <f>IFERROR(IF($F$3=0,"-",Tabla1[[#This Row],[Precio de Cliente neto]]*(1+$F$3)),"-")</f>
        <v>17590.670579999998</v>
      </c>
      <c r="I8446" s="5">
        <v>16753.0196</v>
      </c>
      <c r="J8446" s="5">
        <v>15077.717640000001</v>
      </c>
      <c r="K8446" s="26">
        <v>0.21</v>
      </c>
    </row>
    <row r="8447" spans="1:11">
      <c r="A8447" s="4">
        <v>90190</v>
      </c>
      <c r="B8447" t="s">
        <v>8674</v>
      </c>
      <c r="C8447" s="5">
        <f>IF($F$2=0," - ",Tabla1[[#This Row],[Base Precio de Lista neto]])</f>
        <v>16753.0196</v>
      </c>
      <c r="D8447" s="5">
        <f>IF($F$2=0," - ",Tabla1[[#This Row],[Base Precio de Lista neto]]*(1-$F$2))</f>
        <v>11727.113719999999</v>
      </c>
      <c r="E8447" s="5">
        <f>IF($F$2=0," - ",Tabla1[[#This Row],[Base para Mejor precio]]*(1-$F$2))</f>
        <v>10554.402348</v>
      </c>
      <c r="F8447" s="4" t="s">
        <v>5</v>
      </c>
      <c r="G8447" s="16" t="s">
        <v>5696</v>
      </c>
      <c r="H8447" s="5">
        <f>IFERROR(IF($F$3=0,"-",Tabla1[[#This Row],[Precio de Cliente neto]]*(1+$F$3)),"-")</f>
        <v>17590.670579999998</v>
      </c>
      <c r="I8447" s="5">
        <v>16753.0196</v>
      </c>
      <c r="J8447" s="5">
        <v>15077.717640000001</v>
      </c>
      <c r="K8447" s="26">
        <v>0.21</v>
      </c>
    </row>
    <row r="8448" spans="1:11">
      <c r="A8448" s="4">
        <v>92058</v>
      </c>
      <c r="B8448" t="s">
        <v>5438</v>
      </c>
      <c r="C8448" s="5">
        <f>IF($F$2=0," - ",Tabla1[[#This Row],[Base Precio de Lista neto]])</f>
        <v>1393.3150000000001</v>
      </c>
      <c r="D8448" s="5">
        <f>IF($F$2=0," - ",Tabla1[[#This Row],[Base Precio de Lista neto]]*(1-$F$2))</f>
        <v>975.32049999999992</v>
      </c>
      <c r="E8448" s="5">
        <f>IF($F$2=0," - ",Tabla1[[#This Row],[Base para Mejor precio]]*(1-$F$2))</f>
        <v>877.78845000000001</v>
      </c>
      <c r="F8448" s="4" t="s">
        <v>5</v>
      </c>
      <c r="G8448" s="16" t="s">
        <v>5696</v>
      </c>
      <c r="H8448" s="5">
        <f>IFERROR(IF($F$3=0,"-",Tabla1[[#This Row],[Precio de Cliente neto]]*(1+$F$3)),"-")</f>
        <v>1462.9807499999999</v>
      </c>
      <c r="I8448" s="5">
        <v>1393.3150000000001</v>
      </c>
      <c r="J8448" s="5">
        <v>1253.9835</v>
      </c>
      <c r="K8448" s="26">
        <v>0.21</v>
      </c>
    </row>
    <row r="8449" spans="1:11">
      <c r="A8449" s="4">
        <v>92078</v>
      </c>
      <c r="B8449" t="s">
        <v>5439</v>
      </c>
      <c r="C8449" s="5">
        <f>IF($F$2=0," - ",Tabla1[[#This Row],[Base Precio de Lista neto]])</f>
        <v>5428.5366999999997</v>
      </c>
      <c r="D8449" s="5">
        <f>IF($F$2=0," - ",Tabla1[[#This Row],[Base Precio de Lista neto]]*(1-$F$2))</f>
        <v>3799.9756899999993</v>
      </c>
      <c r="E8449" s="5">
        <f>IF($F$2=0," - ",Tabla1[[#This Row],[Base para Mejor precio]]*(1-$F$2))</f>
        <v>3419.9781210000001</v>
      </c>
      <c r="F8449" s="4" t="s">
        <v>5</v>
      </c>
      <c r="G8449" s="16" t="s">
        <v>5696</v>
      </c>
      <c r="H8449" s="5">
        <f>IFERROR(IF($F$3=0,"-",Tabla1[[#This Row],[Precio de Cliente neto]]*(1+$F$3)),"-")</f>
        <v>5699.963534999999</v>
      </c>
      <c r="I8449" s="5">
        <v>5428.5366999999997</v>
      </c>
      <c r="J8449" s="5">
        <v>4885.6830300000001</v>
      </c>
      <c r="K8449" s="26">
        <v>0.21</v>
      </c>
    </row>
    <row r="8450" spans="1:11">
      <c r="A8450" s="4">
        <v>92079</v>
      </c>
      <c r="B8450" t="s">
        <v>5440</v>
      </c>
      <c r="C8450" s="5">
        <f>IF($F$2=0," - ",Tabla1[[#This Row],[Base Precio de Lista neto]])</f>
        <v>6519.7188999999998</v>
      </c>
      <c r="D8450" s="5">
        <f>IF($F$2=0," - ",Tabla1[[#This Row],[Base Precio de Lista neto]]*(1-$F$2))</f>
        <v>4563.8032299999995</v>
      </c>
      <c r="E8450" s="5">
        <f>IF($F$2=0," - ",Tabla1[[#This Row],[Base para Mejor precio]]*(1-$F$2))</f>
        <v>4107.4229070000001</v>
      </c>
      <c r="F8450" s="4" t="s">
        <v>5</v>
      </c>
      <c r="G8450" s="16" t="s">
        <v>5696</v>
      </c>
      <c r="H8450" s="5">
        <f>IFERROR(IF($F$3=0,"-",Tabla1[[#This Row],[Precio de Cliente neto]]*(1+$F$3)),"-")</f>
        <v>6845.7048449999993</v>
      </c>
      <c r="I8450" s="5">
        <v>6519.7188999999998</v>
      </c>
      <c r="J8450" s="5">
        <v>5867.74701</v>
      </c>
      <c r="K8450" s="26">
        <v>0.21</v>
      </c>
    </row>
    <row r="8451" spans="1:11">
      <c r="A8451" s="4">
        <v>92136</v>
      </c>
      <c r="B8451" t="s">
        <v>5441</v>
      </c>
      <c r="C8451" s="5">
        <f>IF($F$2=0," - ",Tabla1[[#This Row],[Base Precio de Lista neto]])</f>
        <v>541.21759999999995</v>
      </c>
      <c r="D8451" s="5">
        <f>IF($F$2=0," - ",Tabla1[[#This Row],[Base Precio de Lista neto]]*(1-$F$2))</f>
        <v>378.85231999999996</v>
      </c>
      <c r="E8451" s="5">
        <f>IF($F$2=0," - ",Tabla1[[#This Row],[Base para Mejor precio]]*(1-$F$2))</f>
        <v>340.96708799999999</v>
      </c>
      <c r="F8451" s="4" t="s">
        <v>5</v>
      </c>
      <c r="G8451" s="16" t="s">
        <v>5696</v>
      </c>
      <c r="H8451" s="5">
        <f>IFERROR(IF($F$3=0,"-",Tabla1[[#This Row],[Precio de Cliente neto]]*(1+$F$3)),"-")</f>
        <v>568.27847999999994</v>
      </c>
      <c r="I8451" s="5">
        <v>541.21759999999995</v>
      </c>
      <c r="J8451" s="5">
        <v>487.09584000000001</v>
      </c>
      <c r="K8451" s="26">
        <v>0.21</v>
      </c>
    </row>
    <row r="8452" spans="1:11">
      <c r="A8452" s="4">
        <v>92401</v>
      </c>
      <c r="B8452" t="s">
        <v>5442</v>
      </c>
      <c r="C8452" s="5">
        <f>IF($F$2=0," - ",Tabla1[[#This Row],[Base Precio de Lista neto]])</f>
        <v>2623.3777</v>
      </c>
      <c r="D8452" s="5">
        <f>IF($F$2=0," - ",Tabla1[[#This Row],[Base Precio de Lista neto]]*(1-$F$2))</f>
        <v>1836.36439</v>
      </c>
      <c r="E8452" s="5">
        <f>IF($F$2=0," - ",Tabla1[[#This Row],[Base para Mejor precio]]*(1-$F$2))</f>
        <v>1652.7279509999998</v>
      </c>
      <c r="F8452" s="4" t="s">
        <v>6</v>
      </c>
      <c r="G8452" s="16" t="s">
        <v>5696</v>
      </c>
      <c r="H8452" s="5">
        <f>IFERROR(IF($F$3=0,"-",Tabla1[[#This Row],[Precio de Cliente neto]]*(1+$F$3)),"-")</f>
        <v>2754.5465850000001</v>
      </c>
      <c r="I8452" s="5">
        <v>2623.3777</v>
      </c>
      <c r="J8452" s="5">
        <v>2361.0399299999999</v>
      </c>
      <c r="K8452" s="26">
        <v>0.21</v>
      </c>
    </row>
    <row r="8453" spans="1:11">
      <c r="A8453" s="4">
        <v>92515</v>
      </c>
      <c r="B8453" t="s">
        <v>5443</v>
      </c>
      <c r="C8453" s="5">
        <f>IF($F$2=0," - ",Tabla1[[#This Row],[Base Precio de Lista neto]])</f>
        <v>709.37940000000003</v>
      </c>
      <c r="D8453" s="5">
        <f>IF($F$2=0," - ",Tabla1[[#This Row],[Base Precio de Lista neto]]*(1-$F$2))</f>
        <v>496.56558000000001</v>
      </c>
      <c r="E8453" s="5">
        <f>IF($F$2=0," - ",Tabla1[[#This Row],[Base para Mejor precio]]*(1-$F$2))</f>
        <v>446.90902199999999</v>
      </c>
      <c r="F8453" s="4" t="s">
        <v>6</v>
      </c>
      <c r="G8453" s="16" t="s">
        <v>5696</v>
      </c>
      <c r="H8453" s="5">
        <f>IFERROR(IF($F$3=0,"-",Tabla1[[#This Row],[Precio de Cliente neto]]*(1+$F$3)),"-")</f>
        <v>744.84837000000005</v>
      </c>
      <c r="I8453" s="5">
        <v>709.37940000000003</v>
      </c>
      <c r="J8453" s="5">
        <v>638.44146000000001</v>
      </c>
      <c r="K8453" s="26">
        <v>0.21</v>
      </c>
    </row>
    <row r="8454" spans="1:11">
      <c r="A8454" s="4">
        <v>92800</v>
      </c>
      <c r="B8454" t="s">
        <v>5444</v>
      </c>
      <c r="C8454" s="5">
        <f>IF($F$2=0," - ",Tabla1[[#This Row],[Base Precio de Lista neto]])</f>
        <v>526.32579999999996</v>
      </c>
      <c r="D8454" s="5">
        <f>IF($F$2=0," - ",Tabla1[[#This Row],[Base Precio de Lista neto]]*(1-$F$2))</f>
        <v>368.42805999999996</v>
      </c>
      <c r="E8454" s="5">
        <f>IF($F$2=0," - ",Tabla1[[#This Row],[Base para Mejor precio]]*(1-$F$2))</f>
        <v>331.58525399999996</v>
      </c>
      <c r="F8454" s="4" t="s">
        <v>6</v>
      </c>
      <c r="G8454" s="16" t="s">
        <v>5696</v>
      </c>
      <c r="H8454" s="5">
        <f>IFERROR(IF($F$3=0,"-",Tabla1[[#This Row],[Precio de Cliente neto]]*(1+$F$3)),"-")</f>
        <v>552.64208999999994</v>
      </c>
      <c r="I8454" s="5">
        <v>526.32579999999996</v>
      </c>
      <c r="J8454" s="5">
        <v>473.69322</v>
      </c>
      <c r="K8454" s="26">
        <v>0.21</v>
      </c>
    </row>
    <row r="8455" spans="1:11">
      <c r="A8455" s="4">
        <v>92801</v>
      </c>
      <c r="B8455" t="s">
        <v>5445</v>
      </c>
      <c r="C8455" s="5">
        <f>IF($F$2=0," - ",Tabla1[[#This Row],[Base Precio de Lista neto]])</f>
        <v>480.48</v>
      </c>
      <c r="D8455" s="5">
        <f>IF($F$2=0," - ",Tabla1[[#This Row],[Base Precio de Lista neto]]*(1-$F$2))</f>
        <v>336.33600000000001</v>
      </c>
      <c r="E8455" s="5">
        <f>IF($F$2=0," - ",Tabla1[[#This Row],[Base para Mejor precio]]*(1-$F$2))</f>
        <v>302.70240000000001</v>
      </c>
      <c r="F8455" s="4" t="s">
        <v>5</v>
      </c>
      <c r="G8455" s="16" t="s">
        <v>5696</v>
      </c>
      <c r="H8455" s="5">
        <f>IFERROR(IF($F$3=0,"-",Tabla1[[#This Row],[Precio de Cliente neto]]*(1+$F$3)),"-")</f>
        <v>504.50400000000002</v>
      </c>
      <c r="I8455" s="5">
        <v>480.48</v>
      </c>
      <c r="J8455" s="5">
        <v>432.43200000000002</v>
      </c>
      <c r="K8455" s="26">
        <v>0.21</v>
      </c>
    </row>
    <row r="8456" spans="1:11">
      <c r="A8456" s="4">
        <v>92897</v>
      </c>
      <c r="B8456" t="s">
        <v>5988</v>
      </c>
      <c r="C8456" s="5">
        <f>IF($F$2=0," - ",Tabla1[[#This Row],[Base Precio de Lista neto]])</f>
        <v>1828.5969</v>
      </c>
      <c r="D8456" s="5">
        <f>IF($F$2=0," - ",Tabla1[[#This Row],[Base Precio de Lista neto]]*(1-$F$2))</f>
        <v>1280.01783</v>
      </c>
      <c r="E8456" s="5">
        <f>IF($F$2=0," - ",Tabla1[[#This Row],[Base para Mejor precio]]*(1-$F$2))</f>
        <v>1152.0160469999998</v>
      </c>
      <c r="F8456" s="4" t="s">
        <v>6</v>
      </c>
      <c r="G8456" s="16" t="s">
        <v>5696</v>
      </c>
      <c r="H8456" s="5">
        <f>IFERROR(IF($F$3=0,"-",Tabla1[[#This Row],[Precio de Cliente neto]]*(1+$F$3)),"-")</f>
        <v>1920.0267450000001</v>
      </c>
      <c r="I8456" s="5">
        <v>1828.5969</v>
      </c>
      <c r="J8456" s="5">
        <v>1645.73721</v>
      </c>
      <c r="K8456" s="26">
        <v>0.21</v>
      </c>
    </row>
    <row r="8457" spans="1:11">
      <c r="A8457" s="4">
        <v>92898</v>
      </c>
      <c r="B8457" t="s">
        <v>5446</v>
      </c>
      <c r="C8457" s="5">
        <f>IF($F$2=0," - ",Tabla1[[#This Row],[Base Precio de Lista neto]])</f>
        <v>1525.2996000000001</v>
      </c>
      <c r="D8457" s="5">
        <f>IF($F$2=0," - ",Tabla1[[#This Row],[Base Precio de Lista neto]]*(1-$F$2))</f>
        <v>1067.7097200000001</v>
      </c>
      <c r="E8457" s="5">
        <f>IF($F$2=0," - ",Tabla1[[#This Row],[Base para Mejor precio]]*(1-$F$2))</f>
        <v>960.93874799999992</v>
      </c>
      <c r="F8457" s="4" t="s">
        <v>6</v>
      </c>
      <c r="G8457" s="16" t="s">
        <v>5696</v>
      </c>
      <c r="H8457" s="5">
        <f>IFERROR(IF($F$3=0,"-",Tabla1[[#This Row],[Precio de Cliente neto]]*(1+$F$3)),"-")</f>
        <v>1601.5645800000002</v>
      </c>
      <c r="I8457" s="5">
        <v>1525.2996000000001</v>
      </c>
      <c r="J8457" s="5">
        <v>1372.76964</v>
      </c>
      <c r="K8457" s="26">
        <v>0.21</v>
      </c>
    </row>
    <row r="8458" spans="1:11">
      <c r="A8458" s="4">
        <v>92930</v>
      </c>
      <c r="B8458" t="s">
        <v>8675</v>
      </c>
      <c r="C8458" s="5">
        <f>IF($F$2=0," - ",Tabla1[[#This Row],[Base Precio de Lista neto]])</f>
        <v>40003.1129</v>
      </c>
      <c r="D8458" s="5">
        <f>IF($F$2=0," - ",Tabla1[[#This Row],[Base Precio de Lista neto]]*(1-$F$2))</f>
        <v>28002.179029999999</v>
      </c>
      <c r="E8458" s="5">
        <f>IF($F$2=0," - ",Tabla1[[#This Row],[Base para Mejor precio]]*(1-$F$2))</f>
        <v>25201.961126999999</v>
      </c>
      <c r="F8458" s="4" t="s">
        <v>6</v>
      </c>
      <c r="G8458" s="16" t="s">
        <v>5696</v>
      </c>
      <c r="H8458" s="5">
        <f>IFERROR(IF($F$3=0,"-",Tabla1[[#This Row],[Precio de Cliente neto]]*(1+$F$3)),"-")</f>
        <v>42003.268544999999</v>
      </c>
      <c r="I8458" s="5">
        <v>40003.1129</v>
      </c>
      <c r="J8458" s="5">
        <v>36002.801610000002</v>
      </c>
      <c r="K8458" s="26">
        <v>0.21</v>
      </c>
    </row>
    <row r="8459" spans="1:11">
      <c r="A8459" s="4">
        <v>92931</v>
      </c>
      <c r="B8459" t="s">
        <v>5691</v>
      </c>
      <c r="C8459" s="5">
        <f>IF($F$2=0," - ",Tabla1[[#This Row],[Base Precio de Lista neto]])</f>
        <v>39886</v>
      </c>
      <c r="D8459" s="5">
        <f>IF($F$2=0," - ",Tabla1[[#This Row],[Base Precio de Lista neto]]*(1-$F$2))</f>
        <v>27920.199999999997</v>
      </c>
      <c r="E8459" s="5">
        <f>IF($F$2=0," - ",Tabla1[[#This Row],[Base para Mejor precio]]*(1-$F$2))</f>
        <v>25128.18</v>
      </c>
      <c r="F8459" s="4" t="s">
        <v>6</v>
      </c>
      <c r="G8459" s="16" t="s">
        <v>5696</v>
      </c>
      <c r="H8459" s="5">
        <f>IFERROR(IF($F$3=0,"-",Tabla1[[#This Row],[Precio de Cliente neto]]*(1+$F$3)),"-")</f>
        <v>41880.299999999996</v>
      </c>
      <c r="I8459" s="5">
        <v>39886</v>
      </c>
      <c r="J8459" s="5">
        <v>35897.4</v>
      </c>
      <c r="K8459" s="26">
        <v>0.21</v>
      </c>
    </row>
    <row r="8460" spans="1:11">
      <c r="A8460" s="4">
        <v>92932</v>
      </c>
      <c r="B8460" t="s">
        <v>5692</v>
      </c>
      <c r="C8460" s="5">
        <f>IF($F$2=0," - ",Tabla1[[#This Row],[Base Precio de Lista neto]])</f>
        <v>43890</v>
      </c>
      <c r="D8460" s="5">
        <f>IF($F$2=0," - ",Tabla1[[#This Row],[Base Precio de Lista neto]]*(1-$F$2))</f>
        <v>30722.999999999996</v>
      </c>
      <c r="E8460" s="5">
        <f>IF($F$2=0," - ",Tabla1[[#This Row],[Base para Mejor precio]]*(1-$F$2))</f>
        <v>27650.699999999997</v>
      </c>
      <c r="F8460" s="4" t="s">
        <v>6</v>
      </c>
      <c r="G8460" s="16" t="s">
        <v>5696</v>
      </c>
      <c r="H8460" s="5">
        <f>IFERROR(IF($F$3=0,"-",Tabla1[[#This Row],[Precio de Cliente neto]]*(1+$F$3)),"-")</f>
        <v>46084.499999999993</v>
      </c>
      <c r="I8460" s="5">
        <v>43890</v>
      </c>
      <c r="J8460" s="5">
        <v>39501</v>
      </c>
      <c r="K8460" s="26">
        <v>0.21</v>
      </c>
    </row>
    <row r="8461" spans="1:11">
      <c r="A8461" s="4">
        <v>92933</v>
      </c>
      <c r="B8461" t="s">
        <v>5693</v>
      </c>
      <c r="C8461" s="5">
        <f>IF($F$2=0," - ",Tabla1[[#This Row],[Base Precio de Lista neto]])</f>
        <v>42966</v>
      </c>
      <c r="D8461" s="5">
        <f>IF($F$2=0," - ",Tabla1[[#This Row],[Base Precio de Lista neto]]*(1-$F$2))</f>
        <v>30076.199999999997</v>
      </c>
      <c r="E8461" s="5">
        <f>IF($F$2=0," - ",Tabla1[[#This Row],[Base para Mejor precio]]*(1-$F$2))</f>
        <v>27068.579999999998</v>
      </c>
      <c r="F8461" s="4" t="s">
        <v>6</v>
      </c>
      <c r="G8461" s="16" t="s">
        <v>5696</v>
      </c>
      <c r="H8461" s="5">
        <f>IFERROR(IF($F$3=0,"-",Tabla1[[#This Row],[Precio de Cliente neto]]*(1+$F$3)),"-")</f>
        <v>45114.299999999996</v>
      </c>
      <c r="I8461" s="5">
        <v>42966</v>
      </c>
      <c r="J8461" s="5">
        <v>38669.4</v>
      </c>
      <c r="K8461" s="26">
        <v>0.21</v>
      </c>
    </row>
    <row r="8462" spans="1:11">
      <c r="A8462" s="4">
        <v>92935</v>
      </c>
      <c r="B8462" t="s">
        <v>5447</v>
      </c>
      <c r="C8462" s="5">
        <f>IF($F$2=0," - ",Tabla1[[#This Row],[Base Precio de Lista neto]])</f>
        <v>39600</v>
      </c>
      <c r="D8462" s="5">
        <f>IF($F$2=0," - ",Tabla1[[#This Row],[Base Precio de Lista neto]]*(1-$F$2))</f>
        <v>27720</v>
      </c>
      <c r="E8462" s="5">
        <f>IF($F$2=0," - ",Tabla1[[#This Row],[Base para Mejor precio]]*(1-$F$2))</f>
        <v>24948</v>
      </c>
      <c r="F8462" s="4" t="s">
        <v>4</v>
      </c>
      <c r="G8462" s="16" t="s">
        <v>5696</v>
      </c>
      <c r="H8462" s="5">
        <f>IFERROR(IF($F$3=0,"-",Tabla1[[#This Row],[Precio de Cliente neto]]*(1+$F$3)),"-")</f>
        <v>41580</v>
      </c>
      <c r="I8462" s="5">
        <v>39600</v>
      </c>
      <c r="J8462" s="5">
        <v>35640</v>
      </c>
      <c r="K8462" s="26">
        <v>0.21</v>
      </c>
    </row>
    <row r="8463" spans="1:11">
      <c r="A8463" s="4">
        <v>92936</v>
      </c>
      <c r="B8463" t="s">
        <v>5448</v>
      </c>
      <c r="C8463" s="5">
        <f>IF($F$2=0," - ",Tabla1[[#This Row],[Base Precio de Lista neto]])</f>
        <v>64285.71</v>
      </c>
      <c r="D8463" s="5">
        <f>IF($F$2=0," - ",Tabla1[[#This Row],[Base Precio de Lista neto]]*(1-$F$2))</f>
        <v>44999.996999999996</v>
      </c>
      <c r="E8463" s="5">
        <f>IF($F$2=0," - ",Tabla1[[#This Row],[Base para Mejor precio]]*(1-$F$2))</f>
        <v>40499.997300000003</v>
      </c>
      <c r="F8463" s="4" t="s">
        <v>4</v>
      </c>
      <c r="G8463" s="16" t="s">
        <v>5696</v>
      </c>
      <c r="H8463" s="5">
        <f>IFERROR(IF($F$3=0,"-",Tabla1[[#This Row],[Precio de Cliente neto]]*(1+$F$3)),"-")</f>
        <v>67499.99549999999</v>
      </c>
      <c r="I8463" s="5">
        <v>64285.71</v>
      </c>
      <c r="J8463" s="5">
        <v>57857.139000000003</v>
      </c>
      <c r="K8463" s="26">
        <v>0.21</v>
      </c>
    </row>
    <row r="8464" spans="1:11">
      <c r="A8464" s="4">
        <v>92937</v>
      </c>
      <c r="B8464" t="s">
        <v>5449</v>
      </c>
      <c r="C8464" s="5">
        <f>IF($F$2=0," - ",Tabla1[[#This Row],[Base Precio de Lista neto]])</f>
        <v>102857.088</v>
      </c>
      <c r="D8464" s="5">
        <f>IF($F$2=0," - ",Tabla1[[#This Row],[Base Precio de Lista neto]]*(1-$F$2))</f>
        <v>71999.961599999995</v>
      </c>
      <c r="E8464" s="5">
        <f>IF($F$2=0," - ",Tabla1[[#This Row],[Base para Mejor precio]]*(1-$F$2))</f>
        <v>64799.965439999993</v>
      </c>
      <c r="F8464" s="4" t="s">
        <v>4</v>
      </c>
      <c r="G8464" s="16" t="s">
        <v>5696</v>
      </c>
      <c r="H8464" s="5">
        <f>IFERROR(IF($F$3=0,"-",Tabla1[[#This Row],[Precio de Cliente neto]]*(1+$F$3)),"-")</f>
        <v>107999.9424</v>
      </c>
      <c r="I8464" s="5">
        <v>102857.088</v>
      </c>
      <c r="J8464" s="5">
        <v>92571.379199999996</v>
      </c>
      <c r="K8464" s="26">
        <v>0.21</v>
      </c>
    </row>
    <row r="8465" spans="1:11">
      <c r="A8465" s="4">
        <v>92940</v>
      </c>
      <c r="B8465" t="s">
        <v>5450</v>
      </c>
      <c r="C8465" s="5">
        <f>IF($F$2=0," - ",Tabla1[[#This Row],[Base Precio de Lista neto]])</f>
        <v>51428.544000000002</v>
      </c>
      <c r="D8465" s="5">
        <f>IF($F$2=0," - ",Tabla1[[#This Row],[Base Precio de Lista neto]]*(1-$F$2))</f>
        <v>35999.980799999998</v>
      </c>
      <c r="E8465" s="5">
        <f>IF($F$2=0," - ",Tabla1[[#This Row],[Base para Mejor precio]]*(1-$F$2))</f>
        <v>32399.982719999996</v>
      </c>
      <c r="F8465" s="4" t="s">
        <v>4</v>
      </c>
      <c r="G8465" s="16" t="s">
        <v>5696</v>
      </c>
      <c r="H8465" s="5">
        <f>IFERROR(IF($F$3=0,"-",Tabla1[[#This Row],[Precio de Cliente neto]]*(1+$F$3)),"-")</f>
        <v>53999.9712</v>
      </c>
      <c r="I8465" s="5">
        <v>51428.544000000002</v>
      </c>
      <c r="J8465" s="5">
        <v>46285.689599999998</v>
      </c>
      <c r="K8465" s="26">
        <v>0.21</v>
      </c>
    </row>
    <row r="8466" spans="1:11">
      <c r="A8466" s="4">
        <v>92941</v>
      </c>
      <c r="B8466" t="s">
        <v>5451</v>
      </c>
      <c r="C8466" s="5">
        <f>IF($F$2=0," - ",Tabla1[[#This Row],[Base Precio de Lista neto]])</f>
        <v>56571.424800000001</v>
      </c>
      <c r="D8466" s="5">
        <f>IF($F$2=0," - ",Tabla1[[#This Row],[Base Precio de Lista neto]]*(1-$F$2))</f>
        <v>39599.997360000001</v>
      </c>
      <c r="E8466" s="5">
        <f>IF($F$2=0," - ",Tabla1[[#This Row],[Base para Mejor precio]]*(1-$F$2))</f>
        <v>35639.997623999996</v>
      </c>
      <c r="F8466" s="4" t="s">
        <v>4</v>
      </c>
      <c r="G8466" s="16" t="s">
        <v>5696</v>
      </c>
      <c r="H8466" s="5">
        <f>IFERROR(IF($F$3=0,"-",Tabla1[[#This Row],[Precio de Cliente neto]]*(1+$F$3)),"-")</f>
        <v>59399.996039999998</v>
      </c>
      <c r="I8466" s="5">
        <v>56571.424800000001</v>
      </c>
      <c r="J8466" s="5">
        <v>50914.282319999998</v>
      </c>
      <c r="K8466" s="26">
        <v>0.21</v>
      </c>
    </row>
    <row r="8467" spans="1:11">
      <c r="A8467" s="4">
        <v>92942</v>
      </c>
      <c r="B8467" t="s">
        <v>5452</v>
      </c>
      <c r="C8467" s="5">
        <f>IF($F$2=0," - ",Tabla1[[#This Row],[Base Precio de Lista neto]])</f>
        <v>56571.398399999998</v>
      </c>
      <c r="D8467" s="5">
        <f>IF($F$2=0," - ",Tabla1[[#This Row],[Base Precio de Lista neto]]*(1-$F$2))</f>
        <v>39599.978879999995</v>
      </c>
      <c r="E8467" s="5">
        <f>IF($F$2=0," - ",Tabla1[[#This Row],[Base para Mejor precio]]*(1-$F$2))</f>
        <v>35639.980991999997</v>
      </c>
      <c r="F8467" s="4" t="s">
        <v>4</v>
      </c>
      <c r="G8467" s="16" t="s">
        <v>5696</v>
      </c>
      <c r="H8467" s="5">
        <f>IFERROR(IF($F$3=0,"-",Tabla1[[#This Row],[Precio de Cliente neto]]*(1+$F$3)),"-")</f>
        <v>59399.968319999993</v>
      </c>
      <c r="I8467" s="5">
        <v>56571.398399999998</v>
      </c>
      <c r="J8467" s="5">
        <v>50914.258560000002</v>
      </c>
      <c r="K8467" s="26">
        <v>0.21</v>
      </c>
    </row>
    <row r="8468" spans="1:11">
      <c r="A8468" s="4">
        <v>92945</v>
      </c>
      <c r="B8468" t="s">
        <v>5453</v>
      </c>
      <c r="C8468" s="5">
        <f>IF($F$2=0," - ",Tabla1[[#This Row],[Base Precio de Lista neto]])</f>
        <v>56571.398399999998</v>
      </c>
      <c r="D8468" s="5">
        <f>IF($F$2=0," - ",Tabla1[[#This Row],[Base Precio de Lista neto]]*(1-$F$2))</f>
        <v>39599.978879999995</v>
      </c>
      <c r="E8468" s="5">
        <f>IF($F$2=0," - ",Tabla1[[#This Row],[Base para Mejor precio]]*(1-$F$2))</f>
        <v>35639.980991999997</v>
      </c>
      <c r="F8468" s="4" t="s">
        <v>4</v>
      </c>
      <c r="G8468" s="16" t="s">
        <v>5696</v>
      </c>
      <c r="H8468" s="5">
        <f>IFERROR(IF($F$3=0,"-",Tabla1[[#This Row],[Precio de Cliente neto]]*(1+$F$3)),"-")</f>
        <v>59399.968319999993</v>
      </c>
      <c r="I8468" s="5">
        <v>56571.398399999998</v>
      </c>
      <c r="J8468" s="5">
        <v>50914.258560000002</v>
      </c>
      <c r="K8468" s="26">
        <v>0.21</v>
      </c>
    </row>
    <row r="8469" spans="1:11">
      <c r="A8469" s="4">
        <v>92946</v>
      </c>
      <c r="B8469" t="s">
        <v>5454</v>
      </c>
      <c r="C8469" s="5">
        <f>IF($F$2=0," - ",Tabla1[[#This Row],[Base Precio de Lista neto]])</f>
        <v>64285.68</v>
      </c>
      <c r="D8469" s="5">
        <f>IF($F$2=0," - ",Tabla1[[#This Row],[Base Precio de Lista neto]]*(1-$F$2))</f>
        <v>44999.975999999995</v>
      </c>
      <c r="E8469" s="5">
        <f>IF($F$2=0," - ",Tabla1[[#This Row],[Base para Mejor precio]]*(1-$F$2))</f>
        <v>40499.9784</v>
      </c>
      <c r="F8469" s="4" t="s">
        <v>4</v>
      </c>
      <c r="G8469" s="16" t="s">
        <v>5696</v>
      </c>
      <c r="H8469" s="5">
        <f>IFERROR(IF($F$3=0,"-",Tabla1[[#This Row],[Precio de Cliente neto]]*(1+$F$3)),"-")</f>
        <v>67499.963999999993</v>
      </c>
      <c r="I8469" s="5">
        <v>64285.68</v>
      </c>
      <c r="J8469" s="5">
        <v>57857.112000000001</v>
      </c>
      <c r="K8469" s="26">
        <v>0.21</v>
      </c>
    </row>
    <row r="8470" spans="1:11">
      <c r="A8470" s="4">
        <v>92947</v>
      </c>
      <c r="B8470" t="s">
        <v>5455</v>
      </c>
      <c r="C8470" s="5">
        <f>IF($F$2=0," - ",Tabla1[[#This Row],[Base Precio de Lista neto]])</f>
        <v>56571.398399999998</v>
      </c>
      <c r="D8470" s="5">
        <f>IF($F$2=0," - ",Tabla1[[#This Row],[Base Precio de Lista neto]]*(1-$F$2))</f>
        <v>39599.978879999995</v>
      </c>
      <c r="E8470" s="5">
        <f>IF($F$2=0," - ",Tabla1[[#This Row],[Base para Mejor precio]]*(1-$F$2))</f>
        <v>35639.980991999997</v>
      </c>
      <c r="F8470" s="4" t="s">
        <v>4</v>
      </c>
      <c r="G8470" s="16" t="s">
        <v>5696</v>
      </c>
      <c r="H8470" s="5">
        <f>IFERROR(IF($F$3=0,"-",Tabla1[[#This Row],[Precio de Cliente neto]]*(1+$F$3)),"-")</f>
        <v>59399.968319999993</v>
      </c>
      <c r="I8470" s="5">
        <v>56571.398399999998</v>
      </c>
      <c r="J8470" s="5">
        <v>50914.258560000002</v>
      </c>
      <c r="K8470" s="26">
        <v>0.21</v>
      </c>
    </row>
    <row r="8471" spans="1:11">
      <c r="A8471" s="4">
        <v>92948</v>
      </c>
      <c r="B8471" t="s">
        <v>5456</v>
      </c>
      <c r="C8471" s="5">
        <f>IF($F$2=0," - ",Tabla1[[#This Row],[Base Precio de Lista neto]])</f>
        <v>51428.544000000002</v>
      </c>
      <c r="D8471" s="5">
        <f>IF($F$2=0," - ",Tabla1[[#This Row],[Base Precio de Lista neto]]*(1-$F$2))</f>
        <v>35999.980799999998</v>
      </c>
      <c r="E8471" s="5">
        <f>IF($F$2=0," - ",Tabla1[[#This Row],[Base para Mejor precio]]*(1-$F$2))</f>
        <v>32399.982719999996</v>
      </c>
      <c r="F8471" s="4" t="s">
        <v>4</v>
      </c>
      <c r="G8471" s="16" t="s">
        <v>5696</v>
      </c>
      <c r="H8471" s="5">
        <f>IFERROR(IF($F$3=0,"-",Tabla1[[#This Row],[Precio de Cliente neto]]*(1+$F$3)),"-")</f>
        <v>53999.9712</v>
      </c>
      <c r="I8471" s="5">
        <v>51428.544000000002</v>
      </c>
      <c r="J8471" s="5">
        <v>46285.689599999998</v>
      </c>
      <c r="K8471" s="26">
        <v>0.21</v>
      </c>
    </row>
    <row r="8472" spans="1:11">
      <c r="A8472" s="4">
        <v>92949</v>
      </c>
      <c r="B8472" t="s">
        <v>5457</v>
      </c>
      <c r="C8472" s="5">
        <f>IF($F$2=0," - ",Tabla1[[#This Row],[Base Precio de Lista neto]])</f>
        <v>64285.68</v>
      </c>
      <c r="D8472" s="5">
        <f>IF($F$2=0," - ",Tabla1[[#This Row],[Base Precio de Lista neto]]*(1-$F$2))</f>
        <v>44999.975999999995</v>
      </c>
      <c r="E8472" s="5">
        <f>IF($F$2=0," - ",Tabla1[[#This Row],[Base para Mejor precio]]*(1-$F$2))</f>
        <v>40499.9784</v>
      </c>
      <c r="F8472" s="4" t="s">
        <v>4</v>
      </c>
      <c r="G8472" s="16" t="s">
        <v>5696</v>
      </c>
      <c r="H8472" s="5">
        <f>IFERROR(IF($F$3=0,"-",Tabla1[[#This Row],[Precio de Cliente neto]]*(1+$F$3)),"-")</f>
        <v>67499.963999999993</v>
      </c>
      <c r="I8472" s="5">
        <v>64285.68</v>
      </c>
      <c r="J8472" s="5">
        <v>57857.112000000001</v>
      </c>
      <c r="K8472" s="26">
        <v>0.21</v>
      </c>
    </row>
    <row r="8473" spans="1:11">
      <c r="A8473" s="4">
        <v>92950</v>
      </c>
      <c r="B8473" t="s">
        <v>5458</v>
      </c>
      <c r="C8473" s="5">
        <f>IF($F$2=0," - ",Tabla1[[#This Row],[Base Precio de Lista neto]])</f>
        <v>118714.2778</v>
      </c>
      <c r="D8473" s="5">
        <f>IF($F$2=0," - ",Tabla1[[#This Row],[Base Precio de Lista neto]]*(1-$F$2))</f>
        <v>83099.994459999987</v>
      </c>
      <c r="E8473" s="5">
        <f>IF($F$2=0," - ",Tabla1[[#This Row],[Base para Mejor precio]]*(1-$F$2))</f>
        <v>74789.995014</v>
      </c>
      <c r="F8473" s="4" t="s">
        <v>4</v>
      </c>
      <c r="G8473" s="16" t="s">
        <v>5696</v>
      </c>
      <c r="H8473" s="5">
        <f>IFERROR(IF($F$3=0,"-",Tabla1[[#This Row],[Precio de Cliente neto]]*(1+$F$3)),"-")</f>
        <v>124649.99168999998</v>
      </c>
      <c r="I8473" s="5">
        <v>118714.2778</v>
      </c>
      <c r="J8473" s="5">
        <v>106842.85002</v>
      </c>
      <c r="K8473" s="26">
        <v>0.21</v>
      </c>
    </row>
    <row r="8474" spans="1:11">
      <c r="A8474" s="4">
        <v>92951</v>
      </c>
      <c r="B8474" t="s">
        <v>5459</v>
      </c>
      <c r="C8474" s="5">
        <f>IF($F$2=0," - ",Tabla1[[#This Row],[Base Precio de Lista neto]])</f>
        <v>127928.5629</v>
      </c>
      <c r="D8474" s="5">
        <f>IF($F$2=0," - ",Tabla1[[#This Row],[Base Precio de Lista neto]]*(1-$F$2))</f>
        <v>89549.994030000002</v>
      </c>
      <c r="E8474" s="5">
        <f>IF($F$2=0," - ",Tabla1[[#This Row],[Base para Mejor precio]]*(1-$F$2))</f>
        <v>80594.994626999993</v>
      </c>
      <c r="F8474" s="4" t="s">
        <v>4</v>
      </c>
      <c r="G8474" s="16" t="s">
        <v>5696</v>
      </c>
      <c r="H8474" s="5">
        <f>IFERROR(IF($F$3=0,"-",Tabla1[[#This Row],[Precio de Cliente neto]]*(1+$F$3)),"-")</f>
        <v>134324.991045</v>
      </c>
      <c r="I8474" s="5">
        <v>127928.5629</v>
      </c>
      <c r="J8474" s="5">
        <v>115135.70660999999</v>
      </c>
      <c r="K8474" s="26">
        <v>0.21</v>
      </c>
    </row>
    <row r="8475" spans="1:11">
      <c r="A8475" s="4">
        <v>92952</v>
      </c>
      <c r="B8475" t="s">
        <v>5460</v>
      </c>
      <c r="C8475" s="5">
        <f>IF($F$2=0," - ",Tabla1[[#This Row],[Base Precio de Lista neto]])</f>
        <v>38571.425999999999</v>
      </c>
      <c r="D8475" s="5">
        <f>IF($F$2=0," - ",Tabla1[[#This Row],[Base Precio de Lista neto]]*(1-$F$2))</f>
        <v>26999.998199999998</v>
      </c>
      <c r="E8475" s="5">
        <f>IF($F$2=0," - ",Tabla1[[#This Row],[Base para Mejor precio]]*(1-$F$2))</f>
        <v>24299.998379999997</v>
      </c>
      <c r="F8475" s="4" t="s">
        <v>4</v>
      </c>
      <c r="G8475" s="16" t="s">
        <v>5696</v>
      </c>
      <c r="H8475" s="5">
        <f>IFERROR(IF($F$3=0,"-",Tabla1[[#This Row],[Precio de Cliente neto]]*(1+$F$3)),"-")</f>
        <v>40499.997299999995</v>
      </c>
      <c r="I8475" s="5">
        <v>38571.425999999999</v>
      </c>
      <c r="J8475" s="5">
        <v>34714.2834</v>
      </c>
      <c r="K8475" s="26">
        <v>0.21</v>
      </c>
    </row>
    <row r="8476" spans="1:11">
      <c r="A8476" s="4">
        <v>92954</v>
      </c>
      <c r="B8476" t="s">
        <v>5461</v>
      </c>
      <c r="C8476" s="5">
        <f>IF($F$2=0," - ",Tabla1[[#This Row],[Base Precio de Lista neto]])</f>
        <v>38571.425999999999</v>
      </c>
      <c r="D8476" s="5">
        <f>IF($F$2=0," - ",Tabla1[[#This Row],[Base Precio de Lista neto]]*(1-$F$2))</f>
        <v>26999.998199999998</v>
      </c>
      <c r="E8476" s="5">
        <f>IF($F$2=0," - ",Tabla1[[#This Row],[Base para Mejor precio]]*(1-$F$2))</f>
        <v>24299.998379999997</v>
      </c>
      <c r="F8476" s="4" t="s">
        <v>4</v>
      </c>
      <c r="G8476" s="16" t="s">
        <v>5696</v>
      </c>
      <c r="H8476" s="5">
        <f>IFERROR(IF($F$3=0,"-",Tabla1[[#This Row],[Precio de Cliente neto]]*(1+$F$3)),"-")</f>
        <v>40499.997299999995</v>
      </c>
      <c r="I8476" s="5">
        <v>38571.425999999999</v>
      </c>
      <c r="J8476" s="5">
        <v>34714.2834</v>
      </c>
      <c r="K8476" s="26">
        <v>0.21</v>
      </c>
    </row>
    <row r="8477" spans="1:11">
      <c r="A8477" s="4">
        <v>92955</v>
      </c>
      <c r="B8477" t="s">
        <v>5462</v>
      </c>
      <c r="C8477" s="5">
        <f>IF($F$2=0," - ",Tabla1[[#This Row],[Base Precio de Lista neto]])</f>
        <v>25714.284</v>
      </c>
      <c r="D8477" s="5">
        <f>IF($F$2=0," - ",Tabla1[[#This Row],[Base Precio de Lista neto]]*(1-$F$2))</f>
        <v>17999.998799999998</v>
      </c>
      <c r="E8477" s="5">
        <f>IF($F$2=0," - ",Tabla1[[#This Row],[Base para Mejor precio]]*(1-$F$2))</f>
        <v>16199.998919999998</v>
      </c>
      <c r="F8477" s="4" t="s">
        <v>4</v>
      </c>
      <c r="G8477" s="16" t="s">
        <v>5696</v>
      </c>
      <c r="H8477" s="5">
        <f>IFERROR(IF($F$3=0,"-",Tabla1[[#This Row],[Precio de Cliente neto]]*(1+$F$3)),"-")</f>
        <v>26999.998199999995</v>
      </c>
      <c r="I8477" s="5">
        <v>25714.284</v>
      </c>
      <c r="J8477" s="5">
        <v>23142.855599999999</v>
      </c>
      <c r="K8477" s="26">
        <v>0.21</v>
      </c>
    </row>
    <row r="8478" spans="1:11">
      <c r="A8478" s="4">
        <v>92956</v>
      </c>
      <c r="B8478" t="s">
        <v>5463</v>
      </c>
      <c r="C8478" s="5">
        <f>IF($F$2=0," - ",Tabla1[[#This Row],[Base Precio de Lista neto]])</f>
        <v>36214.283300000003</v>
      </c>
      <c r="D8478" s="5">
        <f>IF($F$2=0," - ",Tabla1[[#This Row],[Base Precio de Lista neto]]*(1-$F$2))</f>
        <v>25349.998309999999</v>
      </c>
      <c r="E8478" s="5">
        <f>IF($F$2=0," - ",Tabla1[[#This Row],[Base para Mejor precio]]*(1-$F$2))</f>
        <v>22814.998478999998</v>
      </c>
      <c r="F8478" s="4" t="s">
        <v>4</v>
      </c>
      <c r="G8478" s="16" t="s">
        <v>5696</v>
      </c>
      <c r="H8478" s="5">
        <f>IFERROR(IF($F$3=0,"-",Tabla1[[#This Row],[Precio de Cliente neto]]*(1+$F$3)),"-")</f>
        <v>38024.997465</v>
      </c>
      <c r="I8478" s="5">
        <v>36214.283300000003</v>
      </c>
      <c r="J8478" s="5">
        <v>32592.85497</v>
      </c>
      <c r="K8478" s="26">
        <v>0.21</v>
      </c>
    </row>
    <row r="8479" spans="1:11">
      <c r="A8479" s="4">
        <v>92957</v>
      </c>
      <c r="B8479" t="s">
        <v>5464</v>
      </c>
      <c r="C8479" s="5">
        <f>IF($F$2=0," - ",Tabla1[[#This Row],[Base Precio de Lista neto]])</f>
        <v>42857.14</v>
      </c>
      <c r="D8479" s="5">
        <f>IF($F$2=0," - ",Tabla1[[#This Row],[Base Precio de Lista neto]]*(1-$F$2))</f>
        <v>29999.997999999996</v>
      </c>
      <c r="E8479" s="5">
        <f>IF($F$2=0," - ",Tabla1[[#This Row],[Base para Mejor precio]]*(1-$F$2))</f>
        <v>26999.998199999998</v>
      </c>
      <c r="F8479" s="4" t="s">
        <v>4</v>
      </c>
      <c r="G8479" s="16" t="s">
        <v>5696</v>
      </c>
      <c r="H8479" s="5">
        <f>IFERROR(IF($F$3=0,"-",Tabla1[[#This Row],[Precio de Cliente neto]]*(1+$F$3)),"-")</f>
        <v>44999.996999999996</v>
      </c>
      <c r="I8479" s="5">
        <v>42857.14</v>
      </c>
      <c r="J8479" s="5">
        <v>38571.425999999999</v>
      </c>
      <c r="K8479" s="26">
        <v>0.21</v>
      </c>
    </row>
    <row r="8480" spans="1:11">
      <c r="A8480" s="4">
        <v>92958</v>
      </c>
      <c r="B8480" t="s">
        <v>8676</v>
      </c>
      <c r="C8480" s="5">
        <f>IF($F$2=0," - ",Tabla1[[#This Row],[Base Precio de Lista neto]])</f>
        <v>37499.997499999998</v>
      </c>
      <c r="D8480" s="5">
        <f>IF($F$2=0," - ",Tabla1[[#This Row],[Base Precio de Lista neto]]*(1-$F$2))</f>
        <v>26249.998249999997</v>
      </c>
      <c r="E8480" s="5">
        <f>IF($F$2=0," - ",Tabla1[[#This Row],[Base para Mejor precio]]*(1-$F$2))</f>
        <v>23624.998425000002</v>
      </c>
      <c r="F8480" s="4" t="s">
        <v>4</v>
      </c>
      <c r="G8480" s="16" t="s">
        <v>5696</v>
      </c>
      <c r="H8480" s="5">
        <f>IFERROR(IF($F$3=0,"-",Tabla1[[#This Row],[Precio de Cliente neto]]*(1+$F$3)),"-")</f>
        <v>39374.997374999992</v>
      </c>
      <c r="I8480" s="5">
        <v>37499.997499999998</v>
      </c>
      <c r="J8480" s="5">
        <v>33749.997750000002</v>
      </c>
      <c r="K8480" s="26">
        <v>0.21</v>
      </c>
    </row>
    <row r="8481" spans="1:11">
      <c r="A8481" s="4">
        <v>92959</v>
      </c>
      <c r="B8481" t="s">
        <v>8677</v>
      </c>
      <c r="C8481" s="5">
        <f>IF($F$2=0," - ",Tabla1[[#This Row],[Base Precio de Lista neto]])</f>
        <v>42857.14</v>
      </c>
      <c r="D8481" s="5">
        <f>IF($F$2=0," - ",Tabla1[[#This Row],[Base Precio de Lista neto]]*(1-$F$2))</f>
        <v>29999.997999999996</v>
      </c>
      <c r="E8481" s="5">
        <f>IF($F$2=0," - ",Tabla1[[#This Row],[Base para Mejor precio]]*(1-$F$2))</f>
        <v>26999.998199999998</v>
      </c>
      <c r="F8481" s="4" t="s">
        <v>4</v>
      </c>
      <c r="G8481" s="16" t="s">
        <v>5696</v>
      </c>
      <c r="H8481" s="5">
        <f>IFERROR(IF($F$3=0,"-",Tabla1[[#This Row],[Precio de Cliente neto]]*(1+$F$3)),"-")</f>
        <v>44999.996999999996</v>
      </c>
      <c r="I8481" s="5">
        <v>42857.14</v>
      </c>
      <c r="J8481" s="5">
        <v>38571.425999999999</v>
      </c>
      <c r="K8481" s="26">
        <v>0.21</v>
      </c>
    </row>
    <row r="8482" spans="1:11">
      <c r="A8482" s="4">
        <v>92960</v>
      </c>
      <c r="B8482" t="s">
        <v>5465</v>
      </c>
      <c r="C8482" s="5">
        <f>IF($F$2=0," - ",Tabla1[[#This Row],[Base Precio de Lista neto]])</f>
        <v>47999.996800000001</v>
      </c>
      <c r="D8482" s="5">
        <f>IF($F$2=0," - ",Tabla1[[#This Row],[Base Precio de Lista neto]]*(1-$F$2))</f>
        <v>33599.997759999998</v>
      </c>
      <c r="E8482" s="5">
        <f>IF($F$2=0," - ",Tabla1[[#This Row],[Base para Mejor precio]]*(1-$F$2))</f>
        <v>30239.997983999998</v>
      </c>
      <c r="F8482" s="4" t="s">
        <v>4</v>
      </c>
      <c r="G8482" s="16" t="s">
        <v>5696</v>
      </c>
      <c r="H8482" s="5">
        <f>IFERROR(IF($F$3=0,"-",Tabla1[[#This Row],[Precio de Cliente neto]]*(1+$F$3)),"-")</f>
        <v>50399.996639999998</v>
      </c>
      <c r="I8482" s="5">
        <v>47999.996800000001</v>
      </c>
      <c r="J8482" s="5">
        <v>43199.99712</v>
      </c>
      <c r="K8482" s="26">
        <v>0.21</v>
      </c>
    </row>
    <row r="8483" spans="1:11">
      <c r="A8483" s="4">
        <v>92961</v>
      </c>
      <c r="B8483" t="s">
        <v>5466</v>
      </c>
      <c r="C8483" s="5">
        <f>IF($F$2=0," - ",Tabla1[[#This Row],[Base Precio de Lista neto]])</f>
        <v>61714.252800000002</v>
      </c>
      <c r="D8483" s="5">
        <f>IF($F$2=0," - ",Tabla1[[#This Row],[Base Precio de Lista neto]]*(1-$F$2))</f>
        <v>43199.97696</v>
      </c>
      <c r="E8483" s="5">
        <f>IF($F$2=0," - ",Tabla1[[#This Row],[Base para Mejor precio]]*(1-$F$2))</f>
        <v>38879.979263999994</v>
      </c>
      <c r="F8483" s="4" t="s">
        <v>4</v>
      </c>
      <c r="G8483" s="16" t="s">
        <v>5696</v>
      </c>
      <c r="H8483" s="5">
        <f>IFERROR(IF($F$3=0,"-",Tabla1[[#This Row],[Precio de Cliente neto]]*(1+$F$3)),"-")</f>
        <v>64799.96544</v>
      </c>
      <c r="I8483" s="5">
        <v>61714.252800000002</v>
      </c>
      <c r="J8483" s="5">
        <v>55542.827519999999</v>
      </c>
      <c r="K8483" s="26">
        <v>0.21</v>
      </c>
    </row>
    <row r="8484" spans="1:11">
      <c r="A8484" s="4">
        <v>92962</v>
      </c>
      <c r="B8484" t="s">
        <v>5467</v>
      </c>
      <c r="C8484" s="5">
        <f>IF($F$2=0," - ",Tabla1[[#This Row],[Base Precio de Lista neto]])</f>
        <v>79928.566099999996</v>
      </c>
      <c r="D8484" s="5">
        <f>IF($F$2=0," - ",Tabla1[[#This Row],[Base Precio de Lista neto]]*(1-$F$2))</f>
        <v>55949.996269999996</v>
      </c>
      <c r="E8484" s="5">
        <f>IF($F$2=0," - ",Tabla1[[#This Row],[Base para Mejor precio]]*(1-$F$2))</f>
        <v>50354.996642999991</v>
      </c>
      <c r="F8484" s="4" t="s">
        <v>5</v>
      </c>
      <c r="G8484" s="16" t="s">
        <v>5696</v>
      </c>
      <c r="H8484" s="5">
        <f>IFERROR(IF($F$3=0,"-",Tabla1[[#This Row],[Precio de Cliente neto]]*(1+$F$3)),"-")</f>
        <v>83924.99440499999</v>
      </c>
      <c r="I8484" s="5">
        <v>79928.566099999996</v>
      </c>
      <c r="J8484" s="5">
        <v>71935.709489999994</v>
      </c>
      <c r="K8484" s="26">
        <v>0.21</v>
      </c>
    </row>
    <row r="8485" spans="1:11">
      <c r="A8485" s="4">
        <v>92963</v>
      </c>
      <c r="B8485" t="s">
        <v>5468</v>
      </c>
      <c r="C8485" s="5">
        <f>IF($F$2=0," - ",Tabla1[[#This Row],[Base Precio de Lista neto]])</f>
        <v>94071.422300000006</v>
      </c>
      <c r="D8485" s="5">
        <f>IF($F$2=0," - ",Tabla1[[#This Row],[Base Precio de Lista neto]]*(1-$F$2))</f>
        <v>65849.995609999998</v>
      </c>
      <c r="E8485" s="5">
        <f>IF($F$2=0," - ",Tabla1[[#This Row],[Base para Mejor precio]]*(1-$F$2))</f>
        <v>59264.996048999994</v>
      </c>
      <c r="F8485" s="4" t="s">
        <v>4</v>
      </c>
      <c r="G8485" s="16" t="s">
        <v>5696</v>
      </c>
      <c r="H8485" s="5">
        <f>IFERROR(IF($F$3=0,"-",Tabla1[[#This Row],[Precio de Cliente neto]]*(1+$F$3)),"-")</f>
        <v>98774.993415000004</v>
      </c>
      <c r="I8485" s="5">
        <v>94071.422300000006</v>
      </c>
      <c r="J8485" s="5">
        <v>84664.280069999993</v>
      </c>
      <c r="K8485" s="26">
        <v>0.21</v>
      </c>
    </row>
    <row r="8486" spans="1:11">
      <c r="A8486" s="4">
        <v>92964</v>
      </c>
      <c r="B8486" t="s">
        <v>8678</v>
      </c>
      <c r="C8486" s="5">
        <f>IF($F$2=0," - ",Tabla1[[#This Row],[Base Precio de Lista neto]])</f>
        <v>73928.532000000007</v>
      </c>
      <c r="D8486" s="5">
        <f>IF($F$2=0," - ",Tabla1[[#This Row],[Base Precio de Lista neto]]*(1-$F$2))</f>
        <v>51749.972399999999</v>
      </c>
      <c r="E8486" s="5">
        <f>IF($F$2=0," - ",Tabla1[[#This Row],[Base para Mejor precio]]*(1-$F$2))</f>
        <v>46574.975159999995</v>
      </c>
      <c r="F8486" s="4" t="s">
        <v>4</v>
      </c>
      <c r="G8486" s="16" t="s">
        <v>5696</v>
      </c>
      <c r="H8486" s="5">
        <f>IFERROR(IF($F$3=0,"-",Tabla1[[#This Row],[Precio de Cliente neto]]*(1+$F$3)),"-")</f>
        <v>77624.958599999998</v>
      </c>
      <c r="I8486" s="5">
        <v>73928.532000000007</v>
      </c>
      <c r="J8486" s="5">
        <v>66535.678799999994</v>
      </c>
      <c r="K8486" s="26">
        <v>0.21</v>
      </c>
    </row>
    <row r="8487" spans="1:11">
      <c r="A8487" s="4">
        <v>92965</v>
      </c>
      <c r="B8487" t="s">
        <v>8679</v>
      </c>
      <c r="C8487" s="5">
        <f>IF($F$2=0," - ",Tabla1[[#This Row],[Base Precio de Lista neto]])</f>
        <v>61285.681600000004</v>
      </c>
      <c r="D8487" s="5">
        <f>IF($F$2=0," - ",Tabla1[[#This Row],[Base Precio de Lista neto]]*(1-$F$2))</f>
        <v>42899.977120000003</v>
      </c>
      <c r="E8487" s="5">
        <f>IF($F$2=0," - ",Tabla1[[#This Row],[Base para Mejor precio]]*(1-$F$2))</f>
        <v>38609.979407999999</v>
      </c>
      <c r="F8487" s="4" t="s">
        <v>4</v>
      </c>
      <c r="G8487" s="16" t="s">
        <v>5696</v>
      </c>
      <c r="H8487" s="5">
        <f>IFERROR(IF($F$3=0,"-",Tabla1[[#This Row],[Precio de Cliente neto]]*(1+$F$3)),"-")</f>
        <v>64349.965680000008</v>
      </c>
      <c r="I8487" s="5">
        <v>61285.681600000004</v>
      </c>
      <c r="J8487" s="5">
        <v>55157.113440000001</v>
      </c>
      <c r="K8487" s="26">
        <v>0.21</v>
      </c>
    </row>
    <row r="8488" spans="1:11">
      <c r="A8488" s="4">
        <v>92967</v>
      </c>
      <c r="B8488" t="s">
        <v>5469</v>
      </c>
      <c r="C8488" s="5">
        <f>IF($F$2=0," - ",Tabla1[[#This Row],[Base Precio de Lista neto]])</f>
        <v>57214.281900000002</v>
      </c>
      <c r="D8488" s="5">
        <f>IF($F$2=0," - ",Tabla1[[#This Row],[Base Precio de Lista neto]]*(1-$F$2))</f>
        <v>40049.997329999998</v>
      </c>
      <c r="E8488" s="5">
        <f>IF($F$2=0," - ",Tabla1[[#This Row],[Base para Mejor precio]]*(1-$F$2))</f>
        <v>36044.997597000001</v>
      </c>
      <c r="F8488" s="4" t="s">
        <v>4</v>
      </c>
      <c r="G8488" s="16" t="s">
        <v>5696</v>
      </c>
      <c r="H8488" s="5">
        <f>IFERROR(IF($F$3=0,"-",Tabla1[[#This Row],[Precio de Cliente neto]]*(1+$F$3)),"-")</f>
        <v>60074.995994999997</v>
      </c>
      <c r="I8488" s="5">
        <v>57214.281900000002</v>
      </c>
      <c r="J8488" s="5">
        <v>51492.853710000003</v>
      </c>
      <c r="K8488" s="26">
        <v>0.21</v>
      </c>
    </row>
    <row r="8489" spans="1:11">
      <c r="A8489" s="4">
        <v>92968</v>
      </c>
      <c r="B8489" t="s">
        <v>5470</v>
      </c>
      <c r="C8489" s="5">
        <f>IF($F$2=0," - ",Tabla1[[#This Row],[Base Precio de Lista neto]])</f>
        <v>39428.5504</v>
      </c>
      <c r="D8489" s="5">
        <f>IF($F$2=0," - ",Tabla1[[#This Row],[Base Precio de Lista neto]]*(1-$F$2))</f>
        <v>27599.985279999997</v>
      </c>
      <c r="E8489" s="5">
        <f>IF($F$2=0," - ",Tabla1[[#This Row],[Base para Mejor precio]]*(1-$F$2))</f>
        <v>24839.986751999997</v>
      </c>
      <c r="F8489" s="4" t="s">
        <v>4</v>
      </c>
      <c r="G8489" s="16" t="s">
        <v>5696</v>
      </c>
      <c r="H8489" s="5">
        <f>IFERROR(IF($F$3=0,"-",Tabla1[[#This Row],[Precio de Cliente neto]]*(1+$F$3)),"-")</f>
        <v>41399.977919999998</v>
      </c>
      <c r="I8489" s="5">
        <v>39428.5504</v>
      </c>
      <c r="J8489" s="5">
        <v>35485.695359999998</v>
      </c>
      <c r="K8489" s="26">
        <v>0.21</v>
      </c>
    </row>
    <row r="8490" spans="1:11">
      <c r="A8490" s="4">
        <v>92969</v>
      </c>
      <c r="B8490" t="s">
        <v>5471</v>
      </c>
      <c r="C8490" s="5">
        <f>IF($F$2=0," - ",Tabla1[[#This Row],[Base Precio de Lista neto]])</f>
        <v>135214.21359999999</v>
      </c>
      <c r="D8490" s="5">
        <f>IF($F$2=0," - ",Tabla1[[#This Row],[Base Precio de Lista neto]]*(1-$F$2))</f>
        <v>94649.94951999998</v>
      </c>
      <c r="E8490" s="5">
        <f>IF($F$2=0," - ",Tabla1[[#This Row],[Base para Mejor precio]]*(1-$F$2))</f>
        <v>85184.954567999986</v>
      </c>
      <c r="F8490" s="4" t="s">
        <v>4</v>
      </c>
      <c r="G8490" s="16" t="s">
        <v>5696</v>
      </c>
      <c r="H8490" s="5">
        <f>IFERROR(IF($F$3=0,"-",Tabla1[[#This Row],[Precio de Cliente neto]]*(1+$F$3)),"-")</f>
        <v>141974.92427999998</v>
      </c>
      <c r="I8490" s="5">
        <v>135214.21359999999</v>
      </c>
      <c r="J8490" s="5">
        <v>121692.79224</v>
      </c>
      <c r="K8490" s="26">
        <v>0.21</v>
      </c>
    </row>
    <row r="8491" spans="1:11">
      <c r="A8491" s="4">
        <v>92970</v>
      </c>
      <c r="B8491" t="s">
        <v>5472</v>
      </c>
      <c r="C8491" s="5">
        <f>IF($F$2=0," - ",Tabla1[[#This Row],[Base Precio de Lista neto]])</f>
        <v>31285.712200000002</v>
      </c>
      <c r="D8491" s="5">
        <f>IF($F$2=0," - ",Tabla1[[#This Row],[Base Precio de Lista neto]]*(1-$F$2))</f>
        <v>21899.998540000001</v>
      </c>
      <c r="E8491" s="5">
        <f>IF($F$2=0," - ",Tabla1[[#This Row],[Base para Mejor precio]]*(1-$F$2))</f>
        <v>19709.998685999999</v>
      </c>
      <c r="F8491" s="4" t="s">
        <v>4</v>
      </c>
      <c r="G8491" s="16" t="s">
        <v>5696</v>
      </c>
      <c r="H8491" s="5">
        <f>IFERROR(IF($F$3=0,"-",Tabla1[[#This Row],[Precio de Cliente neto]]*(1+$F$3)),"-")</f>
        <v>32849.997810000001</v>
      </c>
      <c r="I8491" s="5">
        <v>31285.712200000002</v>
      </c>
      <c r="J8491" s="5">
        <v>28157.14098</v>
      </c>
      <c r="K8491" s="26">
        <v>0.21</v>
      </c>
    </row>
    <row r="8492" spans="1:11">
      <c r="A8492" s="4">
        <v>92971</v>
      </c>
      <c r="B8492" t="s">
        <v>5473</v>
      </c>
      <c r="C8492" s="5">
        <f>IF($F$2=0," - ",Tabla1[[#This Row],[Base Precio de Lista neto]])</f>
        <v>45214.282700000003</v>
      </c>
      <c r="D8492" s="5">
        <f>IF($F$2=0," - ",Tabla1[[#This Row],[Base Precio de Lista neto]]*(1-$F$2))</f>
        <v>31649.997889999999</v>
      </c>
      <c r="E8492" s="5">
        <f>IF($F$2=0," - ",Tabla1[[#This Row],[Base para Mejor precio]]*(1-$F$2))</f>
        <v>28484.998100999997</v>
      </c>
      <c r="F8492" s="4" t="s">
        <v>5</v>
      </c>
      <c r="G8492" s="16" t="s">
        <v>5696</v>
      </c>
      <c r="H8492" s="5">
        <f>IFERROR(IF($F$3=0,"-",Tabla1[[#This Row],[Precio de Cliente neto]]*(1+$F$3)),"-")</f>
        <v>47474.996834999998</v>
      </c>
      <c r="I8492" s="5">
        <v>45214.282700000003</v>
      </c>
      <c r="J8492" s="5">
        <v>40692.854429999999</v>
      </c>
      <c r="K8492" s="26">
        <v>0.21</v>
      </c>
    </row>
    <row r="8493" spans="1:11">
      <c r="A8493" s="4">
        <v>92972</v>
      </c>
      <c r="B8493" t="s">
        <v>5474</v>
      </c>
      <c r="C8493" s="5">
        <f>IF($F$2=0," - ",Tabla1[[#This Row],[Base Precio de Lista neto]])</f>
        <v>69857.138200000001</v>
      </c>
      <c r="D8493" s="5">
        <f>IF($F$2=0," - ",Tabla1[[#This Row],[Base Precio de Lista neto]]*(1-$F$2))</f>
        <v>48899.996739999995</v>
      </c>
      <c r="E8493" s="5">
        <f>IF($F$2=0," - ",Tabla1[[#This Row],[Base para Mejor precio]]*(1-$F$2))</f>
        <v>44009.997065999996</v>
      </c>
      <c r="F8493" s="4" t="s">
        <v>5</v>
      </c>
      <c r="G8493" s="16" t="s">
        <v>5696</v>
      </c>
      <c r="H8493" s="5">
        <f>IFERROR(IF($F$3=0,"-",Tabla1[[#This Row],[Precio de Cliente neto]]*(1+$F$3)),"-")</f>
        <v>73349.995109999989</v>
      </c>
      <c r="I8493" s="5">
        <v>69857.138200000001</v>
      </c>
      <c r="J8493" s="5">
        <v>62871.424379999997</v>
      </c>
      <c r="K8493" s="26">
        <v>0.21</v>
      </c>
    </row>
    <row r="8494" spans="1:11">
      <c r="A8494" s="4">
        <v>92973</v>
      </c>
      <c r="B8494" t="s">
        <v>5475</v>
      </c>
      <c r="C8494" s="5">
        <f>IF($F$2=0," - ",Tabla1[[#This Row],[Base Precio de Lista neto]])</f>
        <v>94714.279399999999</v>
      </c>
      <c r="D8494" s="5">
        <f>IF($F$2=0," - ",Tabla1[[#This Row],[Base Precio de Lista neto]]*(1-$F$2))</f>
        <v>66299.995580000003</v>
      </c>
      <c r="E8494" s="5">
        <f>IF($F$2=0," - ",Tabla1[[#This Row],[Base para Mejor precio]]*(1-$F$2))</f>
        <v>59669.996021999999</v>
      </c>
      <c r="F8494" s="4" t="s">
        <v>4</v>
      </c>
      <c r="G8494" s="16" t="s">
        <v>5696</v>
      </c>
      <c r="H8494" s="5">
        <f>IFERROR(IF($F$3=0,"-",Tabla1[[#This Row],[Precio de Cliente neto]]*(1+$F$3)),"-")</f>
        <v>99449.993370000011</v>
      </c>
      <c r="I8494" s="5">
        <v>94714.279399999999</v>
      </c>
      <c r="J8494" s="5">
        <v>85242.851460000005</v>
      </c>
      <c r="K8494" s="26">
        <v>0.21</v>
      </c>
    </row>
    <row r="8495" spans="1:11">
      <c r="A8495" s="4">
        <v>92974</v>
      </c>
      <c r="B8495" t="s">
        <v>5476</v>
      </c>
      <c r="C8495" s="5">
        <f>IF($F$2=0," - ",Tabla1[[#This Row],[Base Precio de Lista neto]])</f>
        <v>82968.141499999998</v>
      </c>
      <c r="D8495" s="5">
        <f>IF($F$2=0," - ",Tabla1[[#This Row],[Base Precio de Lista neto]]*(1-$F$2))</f>
        <v>58077.699049999996</v>
      </c>
      <c r="E8495" s="5">
        <f>IF($F$2=0," - ",Tabla1[[#This Row],[Base para Mejor precio]]*(1-$F$2))</f>
        <v>52269.929145000002</v>
      </c>
      <c r="F8495" s="4" t="s">
        <v>5</v>
      </c>
      <c r="G8495" s="16" t="s">
        <v>5696</v>
      </c>
      <c r="H8495" s="5">
        <f>IFERROR(IF($F$3=0,"-",Tabla1[[#This Row],[Precio de Cliente neto]]*(1+$F$3)),"-")</f>
        <v>87116.548574999993</v>
      </c>
      <c r="I8495" s="5">
        <v>82968.141499999998</v>
      </c>
      <c r="J8495" s="5">
        <v>74671.327350000007</v>
      </c>
      <c r="K8495" s="26">
        <v>0.21</v>
      </c>
    </row>
    <row r="8496" spans="1:11">
      <c r="A8496" s="4">
        <v>92975</v>
      </c>
      <c r="B8496" t="s">
        <v>5477</v>
      </c>
      <c r="C8496" s="5">
        <f>IF($F$2=0," - ",Tabla1[[#This Row],[Base Precio de Lista neto]])</f>
        <v>106586.46060000001</v>
      </c>
      <c r="D8496" s="5">
        <f>IF($F$2=0," - ",Tabla1[[#This Row],[Base Precio de Lista neto]]*(1-$F$2))</f>
        <v>74610.522419999994</v>
      </c>
      <c r="E8496" s="5">
        <f>IF($F$2=0," - ",Tabla1[[#This Row],[Base para Mejor precio]]*(1-$F$2))</f>
        <v>67149.470178000003</v>
      </c>
      <c r="F8496" s="4" t="s">
        <v>5</v>
      </c>
      <c r="G8496" s="16" t="s">
        <v>5696</v>
      </c>
      <c r="H8496" s="5">
        <f>IFERROR(IF($F$3=0,"-",Tabla1[[#This Row],[Precio de Cliente neto]]*(1+$F$3)),"-")</f>
        <v>111915.78362999999</v>
      </c>
      <c r="I8496" s="5">
        <v>106586.46060000001</v>
      </c>
      <c r="J8496" s="5">
        <v>95927.814540000007</v>
      </c>
      <c r="K8496" s="26">
        <v>0.21</v>
      </c>
    </row>
    <row r="8497" spans="1:11">
      <c r="A8497" s="4">
        <v>92976</v>
      </c>
      <c r="B8497" t="s">
        <v>5478</v>
      </c>
      <c r="C8497" s="5">
        <f>IF($F$2=0," - ",Tabla1[[#This Row],[Base Precio de Lista neto]])</f>
        <v>100375.5919</v>
      </c>
      <c r="D8497" s="5">
        <f>IF($F$2=0," - ",Tabla1[[#This Row],[Base Precio de Lista neto]]*(1-$F$2))</f>
        <v>70262.91433</v>
      </c>
      <c r="E8497" s="5">
        <f>IF($F$2=0," - ",Tabla1[[#This Row],[Base para Mejor precio]]*(1-$F$2))</f>
        <v>63236.622896999994</v>
      </c>
      <c r="F8497" s="4" t="s">
        <v>5</v>
      </c>
      <c r="G8497" s="16" t="s">
        <v>5696</v>
      </c>
      <c r="H8497" s="5">
        <f>IFERROR(IF($F$3=0,"-",Tabla1[[#This Row],[Precio de Cliente neto]]*(1+$F$3)),"-")</f>
        <v>105394.371495</v>
      </c>
      <c r="I8497" s="5">
        <v>100375.5919</v>
      </c>
      <c r="J8497" s="5">
        <v>90338.032709999999</v>
      </c>
      <c r="K8497" s="26">
        <v>0.21</v>
      </c>
    </row>
    <row r="8498" spans="1:11">
      <c r="A8498" s="4">
        <v>92977</v>
      </c>
      <c r="B8498" t="s">
        <v>5479</v>
      </c>
      <c r="C8498" s="5">
        <f>IF($F$2=0," - ",Tabla1[[#This Row],[Base Precio de Lista neto]])</f>
        <v>55153.029000000002</v>
      </c>
      <c r="D8498" s="5">
        <f>IF($F$2=0," - ",Tabla1[[#This Row],[Base Precio de Lista neto]]*(1-$F$2))</f>
        <v>38607.120300000002</v>
      </c>
      <c r="E8498" s="5">
        <f>IF($F$2=0," - ",Tabla1[[#This Row],[Base para Mejor precio]]*(1-$F$2))</f>
        <v>34746.40827</v>
      </c>
      <c r="F8498" s="4" t="s">
        <v>5</v>
      </c>
      <c r="G8498" s="16" t="s">
        <v>5696</v>
      </c>
      <c r="H8498" s="5">
        <f>IFERROR(IF($F$3=0,"-",Tabla1[[#This Row],[Precio de Cliente neto]]*(1+$F$3)),"-")</f>
        <v>57910.68045</v>
      </c>
      <c r="I8498" s="5">
        <v>55153.029000000002</v>
      </c>
      <c r="J8498" s="5">
        <v>49637.7261</v>
      </c>
      <c r="K8498" s="26">
        <v>0.21</v>
      </c>
    </row>
    <row r="8499" spans="1:11">
      <c r="A8499" s="4">
        <v>92978</v>
      </c>
      <c r="B8499" t="s">
        <v>5480</v>
      </c>
      <c r="C8499" s="5">
        <f>IF($F$2=0," - ",Tabla1[[#This Row],[Base Precio de Lista neto]])</f>
        <v>45491.469799999999</v>
      </c>
      <c r="D8499" s="5">
        <f>IF($F$2=0," - ",Tabla1[[#This Row],[Base Precio de Lista neto]]*(1-$F$2))</f>
        <v>31844.028859999999</v>
      </c>
      <c r="E8499" s="5">
        <f>IF($F$2=0," - ",Tabla1[[#This Row],[Base para Mejor precio]]*(1-$F$2))</f>
        <v>28659.625973999999</v>
      </c>
      <c r="F8499" s="4" t="s">
        <v>5</v>
      </c>
      <c r="G8499" s="16" t="s">
        <v>5696</v>
      </c>
      <c r="H8499" s="5">
        <f>IFERROR(IF($F$3=0,"-",Tabla1[[#This Row],[Precio de Cliente neto]]*(1+$F$3)),"-")</f>
        <v>47766.043290000001</v>
      </c>
      <c r="I8499" s="5">
        <v>45491.469799999999</v>
      </c>
      <c r="J8499" s="5">
        <v>40942.322820000001</v>
      </c>
      <c r="K8499" s="26">
        <v>0.21</v>
      </c>
    </row>
    <row r="8500" spans="1:11">
      <c r="A8500" s="4">
        <v>92979</v>
      </c>
      <c r="B8500" t="s">
        <v>5481</v>
      </c>
      <c r="C8500" s="5">
        <f>IF($F$2=0," - ",Tabla1[[#This Row],[Base Precio de Lista neto]])</f>
        <v>151410.1888</v>
      </c>
      <c r="D8500" s="5">
        <f>IF($F$2=0," - ",Tabla1[[#This Row],[Base Precio de Lista neto]]*(1-$F$2))</f>
        <v>105987.13215999999</v>
      </c>
      <c r="E8500" s="5">
        <f>IF($F$2=0," - ",Tabla1[[#This Row],[Base para Mejor precio]]*(1-$F$2))</f>
        <v>95388.41894399999</v>
      </c>
      <c r="F8500" s="4" t="s">
        <v>5</v>
      </c>
      <c r="G8500" s="16" t="s">
        <v>5696</v>
      </c>
      <c r="H8500" s="5">
        <f>IFERROR(IF($F$3=0,"-",Tabla1[[#This Row],[Precio de Cliente neto]]*(1+$F$3)),"-")</f>
        <v>158980.69824</v>
      </c>
      <c r="I8500" s="5">
        <v>151410.1888</v>
      </c>
      <c r="J8500" s="5">
        <v>136269.16991999999</v>
      </c>
      <c r="K8500" s="26">
        <v>0.21</v>
      </c>
    </row>
    <row r="8501" spans="1:11">
      <c r="A8501" s="4">
        <v>92980</v>
      </c>
      <c r="B8501" t="s">
        <v>5482</v>
      </c>
      <c r="C8501" s="5">
        <f>IF($F$2=0," - ",Tabla1[[#This Row],[Base Precio de Lista neto]])</f>
        <v>141923.60310000001</v>
      </c>
      <c r="D8501" s="5">
        <f>IF($F$2=0," - ",Tabla1[[#This Row],[Base Precio de Lista neto]]*(1-$F$2))</f>
        <v>99346.522169999997</v>
      </c>
      <c r="E8501" s="5">
        <f>IF($F$2=0," - ",Tabla1[[#This Row],[Base para Mejor precio]]*(1-$F$2))</f>
        <v>89411.869953000001</v>
      </c>
      <c r="F8501" s="4" t="s">
        <v>5</v>
      </c>
      <c r="G8501" s="16" t="s">
        <v>5696</v>
      </c>
      <c r="H8501" s="5">
        <f>IFERROR(IF($F$3=0,"-",Tabla1[[#This Row],[Precio de Cliente neto]]*(1+$F$3)),"-")</f>
        <v>149019.78325499999</v>
      </c>
      <c r="I8501" s="5">
        <v>141923.60310000001</v>
      </c>
      <c r="J8501" s="5">
        <v>127731.24279</v>
      </c>
      <c r="K8501" s="26">
        <v>0.21</v>
      </c>
    </row>
    <row r="8502" spans="1:11">
      <c r="A8502" s="4">
        <v>92981</v>
      </c>
      <c r="B8502" t="s">
        <v>5483</v>
      </c>
      <c r="C8502" s="5">
        <f>IF($F$2=0," - ",Tabla1[[#This Row],[Base Precio de Lista neto]])</f>
        <v>147429.87299999999</v>
      </c>
      <c r="D8502" s="5">
        <f>IF($F$2=0," - ",Tabla1[[#This Row],[Base Precio de Lista neto]]*(1-$F$2))</f>
        <v>103200.91109999998</v>
      </c>
      <c r="E8502" s="5">
        <f>IF($F$2=0," - ",Tabla1[[#This Row],[Base para Mejor precio]]*(1-$F$2))</f>
        <v>92880.819990000004</v>
      </c>
      <c r="F8502" s="4" t="s">
        <v>5</v>
      </c>
      <c r="G8502" s="16" t="s">
        <v>5696</v>
      </c>
      <c r="H8502" s="5">
        <f>IFERROR(IF($F$3=0,"-",Tabla1[[#This Row],[Precio de Cliente neto]]*(1+$F$3)),"-")</f>
        <v>154801.36664999998</v>
      </c>
      <c r="I8502" s="5">
        <v>147429.87299999999</v>
      </c>
      <c r="J8502" s="5">
        <v>132686.88570000001</v>
      </c>
      <c r="K8502" s="26">
        <v>0.21</v>
      </c>
    </row>
    <row r="8503" spans="1:11">
      <c r="A8503" s="4">
        <v>92982</v>
      </c>
      <c r="B8503" t="s">
        <v>5484</v>
      </c>
      <c r="C8503" s="5">
        <f>IF($F$2=0," - ",Tabla1[[#This Row],[Base Precio de Lista neto]])</f>
        <v>139650.23730000001</v>
      </c>
      <c r="D8503" s="5">
        <f>IF($F$2=0," - ",Tabla1[[#This Row],[Base Precio de Lista neto]]*(1-$F$2))</f>
        <v>97755.166110000006</v>
      </c>
      <c r="E8503" s="5">
        <f>IF($F$2=0," - ",Tabla1[[#This Row],[Base para Mejor precio]]*(1-$F$2))</f>
        <v>87979.649499000006</v>
      </c>
      <c r="F8503" s="4" t="s">
        <v>5</v>
      </c>
      <c r="G8503" s="16" t="s">
        <v>5696</v>
      </c>
      <c r="H8503" s="5">
        <f>IFERROR(IF($F$3=0,"-",Tabla1[[#This Row],[Precio de Cliente neto]]*(1+$F$3)),"-")</f>
        <v>146632.74916500002</v>
      </c>
      <c r="I8503" s="5">
        <v>139650.23730000001</v>
      </c>
      <c r="J8503" s="5">
        <v>125685.21357000001</v>
      </c>
      <c r="K8503" s="26">
        <v>0.21</v>
      </c>
    </row>
    <row r="8504" spans="1:11">
      <c r="A8504" s="4">
        <v>92983</v>
      </c>
      <c r="B8504" t="s">
        <v>5485</v>
      </c>
      <c r="C8504" s="5">
        <f>IF($F$2=0," - ",Tabla1[[#This Row],[Base Precio de Lista neto]])</f>
        <v>34741.6394</v>
      </c>
      <c r="D8504" s="5">
        <f>IF($F$2=0," - ",Tabla1[[#This Row],[Base Precio de Lista neto]]*(1-$F$2))</f>
        <v>24319.147579999997</v>
      </c>
      <c r="E8504" s="5">
        <f>IF($F$2=0," - ",Tabla1[[#This Row],[Base para Mejor precio]]*(1-$F$2))</f>
        <v>21887.232821999998</v>
      </c>
      <c r="F8504" s="4" t="s">
        <v>5</v>
      </c>
      <c r="G8504" s="16" t="s">
        <v>5696</v>
      </c>
      <c r="H8504" s="5">
        <f>IFERROR(IF($F$3=0,"-",Tabla1[[#This Row],[Precio de Cliente neto]]*(1+$F$3)),"-")</f>
        <v>36478.721369999999</v>
      </c>
      <c r="I8504" s="5">
        <v>34741.6394</v>
      </c>
      <c r="J8504" s="5">
        <v>31267.475460000001</v>
      </c>
      <c r="K8504" s="26">
        <v>0.21</v>
      </c>
    </row>
    <row r="8505" spans="1:11">
      <c r="A8505" s="4">
        <v>92984</v>
      </c>
      <c r="B8505" t="s">
        <v>5486</v>
      </c>
      <c r="C8505" s="5">
        <f>IF($F$2=0," - ",Tabla1[[#This Row],[Base Precio de Lista neto]])</f>
        <v>105131.5411</v>
      </c>
      <c r="D8505" s="5">
        <f>IF($F$2=0," - ",Tabla1[[#This Row],[Base Precio de Lista neto]]*(1-$F$2))</f>
        <v>73592.078769999993</v>
      </c>
      <c r="E8505" s="5">
        <f>IF($F$2=0," - ",Tabla1[[#This Row],[Base para Mejor precio]]*(1-$F$2))</f>
        <v>66232.870892999999</v>
      </c>
      <c r="F8505" s="4" t="s">
        <v>5</v>
      </c>
      <c r="G8505" s="16" t="s">
        <v>5696</v>
      </c>
      <c r="H8505" s="5">
        <f>IFERROR(IF($F$3=0,"-",Tabla1[[#This Row],[Precio de Cliente neto]]*(1+$F$3)),"-")</f>
        <v>110388.11815499999</v>
      </c>
      <c r="I8505" s="5">
        <v>105131.5411</v>
      </c>
      <c r="J8505" s="5">
        <v>94618.386989999999</v>
      </c>
      <c r="K8505" s="26">
        <v>0.21</v>
      </c>
    </row>
    <row r="8506" spans="1:11">
      <c r="A8506" s="4">
        <v>92985</v>
      </c>
      <c r="B8506" t="s">
        <v>5487</v>
      </c>
      <c r="C8506" s="5">
        <f>IF($F$2=0," - ",Tabla1[[#This Row],[Base Precio de Lista neto]])</f>
        <v>51084.294900000001</v>
      </c>
      <c r="D8506" s="5">
        <f>IF($F$2=0," - ",Tabla1[[#This Row],[Base Precio de Lista neto]]*(1-$F$2))</f>
        <v>35759.006430000001</v>
      </c>
      <c r="E8506" s="5">
        <f>IF($F$2=0," - ",Tabla1[[#This Row],[Base para Mejor precio]]*(1-$F$2))</f>
        <v>32183.105786999997</v>
      </c>
      <c r="F8506" s="4" t="s">
        <v>5</v>
      </c>
      <c r="G8506" s="16" t="s">
        <v>5696</v>
      </c>
      <c r="H8506" s="5">
        <f>IFERROR(IF($F$3=0,"-",Tabla1[[#This Row],[Precio de Cliente neto]]*(1+$F$3)),"-")</f>
        <v>53638.509644999998</v>
      </c>
      <c r="I8506" s="5">
        <v>51084.294900000001</v>
      </c>
      <c r="J8506" s="5">
        <v>45975.865409999999</v>
      </c>
      <c r="K8506" s="26">
        <v>0.21</v>
      </c>
    </row>
    <row r="8507" spans="1:11">
      <c r="A8507" s="4">
        <v>92986</v>
      </c>
      <c r="B8507" t="s">
        <v>5488</v>
      </c>
      <c r="C8507" s="5">
        <f>IF($F$2=0," - ",Tabla1[[#This Row],[Base Precio de Lista neto]])</f>
        <v>24328.726200000001</v>
      </c>
      <c r="D8507" s="5">
        <f>IF($F$2=0," - ",Tabla1[[#This Row],[Base Precio de Lista neto]]*(1-$F$2))</f>
        <v>17030.108339999999</v>
      </c>
      <c r="E8507" s="5">
        <f>IF($F$2=0," - ",Tabla1[[#This Row],[Base para Mejor precio]]*(1-$F$2))</f>
        <v>15327.097505999998</v>
      </c>
      <c r="F8507" s="4" t="s">
        <v>5</v>
      </c>
      <c r="G8507" s="16" t="s">
        <v>5696</v>
      </c>
      <c r="H8507" s="5">
        <f>IFERROR(IF($F$3=0,"-",Tabla1[[#This Row],[Precio de Cliente neto]]*(1+$F$3)),"-")</f>
        <v>25545.162509999998</v>
      </c>
      <c r="I8507" s="5">
        <v>24328.726200000001</v>
      </c>
      <c r="J8507" s="5">
        <v>21895.853579999999</v>
      </c>
      <c r="K8507" s="26">
        <v>0.21</v>
      </c>
    </row>
    <row r="8508" spans="1:11">
      <c r="A8508" s="4">
        <v>92987</v>
      </c>
      <c r="B8508" t="s">
        <v>6304</v>
      </c>
      <c r="C8508" s="5">
        <f>IF($F$2=0," - ",Tabla1[[#This Row],[Base Precio de Lista neto]])</f>
        <v>55153.029000000002</v>
      </c>
      <c r="D8508" s="5">
        <f>IF($F$2=0," - ",Tabla1[[#This Row],[Base Precio de Lista neto]]*(1-$F$2))</f>
        <v>38607.120300000002</v>
      </c>
      <c r="E8508" s="5">
        <f>IF($F$2=0," - ",Tabla1[[#This Row],[Base para Mejor precio]]*(1-$F$2))</f>
        <v>34746.40827</v>
      </c>
      <c r="F8508" s="4" t="s">
        <v>5</v>
      </c>
      <c r="G8508" s="16" t="s">
        <v>5696</v>
      </c>
      <c r="H8508" s="5">
        <f>IFERROR(IF($F$3=0,"-",Tabla1[[#This Row],[Precio de Cliente neto]]*(1+$F$3)),"-")</f>
        <v>57910.68045</v>
      </c>
      <c r="I8508" s="5">
        <v>55153.029000000002</v>
      </c>
      <c r="J8508" s="5">
        <v>49637.7261</v>
      </c>
      <c r="K8508" s="26">
        <v>0.21</v>
      </c>
    </row>
    <row r="8509" spans="1:11">
      <c r="A8509" s="4">
        <v>95957</v>
      </c>
      <c r="B8509" t="s">
        <v>5489</v>
      </c>
      <c r="C8509" s="5">
        <f>IF($F$2=0," - ",Tabla1[[#This Row],[Base Precio de Lista neto]])</f>
        <v>102857.136</v>
      </c>
      <c r="D8509" s="5">
        <f>IF($F$2=0," - ",Tabla1[[#This Row],[Base Precio de Lista neto]]*(1-$F$2))</f>
        <v>71999.99519999999</v>
      </c>
      <c r="E8509" s="5">
        <f>IF($F$2=0," - ",Tabla1[[#This Row],[Base para Mejor precio]]*(1-$F$2))</f>
        <v>64799.995679999993</v>
      </c>
      <c r="F8509" s="4" t="s">
        <v>4</v>
      </c>
      <c r="G8509" s="16" t="s">
        <v>5696</v>
      </c>
      <c r="H8509" s="5">
        <f>IFERROR(IF($F$3=0,"-",Tabla1[[#This Row],[Precio de Cliente neto]]*(1+$F$3)),"-")</f>
        <v>107999.99279999998</v>
      </c>
      <c r="I8509" s="5">
        <v>102857.136</v>
      </c>
      <c r="J8509" s="5">
        <v>92571.422399999996</v>
      </c>
      <c r="K8509" s="26">
        <v>0.21</v>
      </c>
    </row>
    <row r="8510" spans="1:11">
      <c r="A8510" s="4">
        <v>95958</v>
      </c>
      <c r="B8510" t="s">
        <v>5490</v>
      </c>
      <c r="C8510" s="5">
        <f>IF($F$2=0," - ",Tabla1[[#This Row],[Base Precio de Lista neto]])</f>
        <v>102857.136</v>
      </c>
      <c r="D8510" s="5">
        <f>IF($F$2=0," - ",Tabla1[[#This Row],[Base Precio de Lista neto]]*(1-$F$2))</f>
        <v>71999.99519999999</v>
      </c>
      <c r="E8510" s="5">
        <f>IF($F$2=0," - ",Tabla1[[#This Row],[Base para Mejor precio]]*(1-$F$2))</f>
        <v>64799.995679999993</v>
      </c>
      <c r="F8510" s="4" t="s">
        <v>4</v>
      </c>
      <c r="G8510" s="16" t="s">
        <v>5696</v>
      </c>
      <c r="H8510" s="5">
        <f>IFERROR(IF($F$3=0,"-",Tabla1[[#This Row],[Precio de Cliente neto]]*(1+$F$3)),"-")</f>
        <v>107999.99279999998</v>
      </c>
      <c r="I8510" s="5">
        <v>102857.136</v>
      </c>
      <c r="J8510" s="5">
        <v>92571.422399999996</v>
      </c>
      <c r="K8510" s="26">
        <v>0.21</v>
      </c>
    </row>
    <row r="8511" spans="1:11">
      <c r="A8511" s="4">
        <v>95959</v>
      </c>
      <c r="B8511" t="s">
        <v>5491</v>
      </c>
      <c r="C8511" s="5">
        <f>IF($F$2=0," - ",Tabla1[[#This Row],[Base Precio de Lista neto]])</f>
        <v>102857.136</v>
      </c>
      <c r="D8511" s="5">
        <f>IF($F$2=0," - ",Tabla1[[#This Row],[Base Precio de Lista neto]]*(1-$F$2))</f>
        <v>71999.99519999999</v>
      </c>
      <c r="E8511" s="5">
        <f>IF($F$2=0," - ",Tabla1[[#This Row],[Base para Mejor precio]]*(1-$F$2))</f>
        <v>64799.995679999993</v>
      </c>
      <c r="F8511" s="4" t="s">
        <v>5</v>
      </c>
      <c r="G8511" s="16" t="s">
        <v>5696</v>
      </c>
      <c r="H8511" s="5">
        <f>IFERROR(IF($F$3=0,"-",Tabla1[[#This Row],[Precio de Cliente neto]]*(1+$F$3)),"-")</f>
        <v>107999.99279999998</v>
      </c>
      <c r="I8511" s="5">
        <v>102857.136</v>
      </c>
      <c r="J8511" s="5">
        <v>92571.422399999996</v>
      </c>
      <c r="K8511" s="26">
        <v>0.21</v>
      </c>
    </row>
    <row r="8512" spans="1:11">
      <c r="A8512" s="4">
        <v>95960</v>
      </c>
      <c r="B8512" t="s">
        <v>5492</v>
      </c>
      <c r="C8512" s="5">
        <f>IF($F$2=0," - ",Tabla1[[#This Row],[Base Precio de Lista neto]])</f>
        <v>102857.136</v>
      </c>
      <c r="D8512" s="5">
        <f>IF($F$2=0," - ",Tabla1[[#This Row],[Base Precio de Lista neto]]*(1-$F$2))</f>
        <v>71999.99519999999</v>
      </c>
      <c r="E8512" s="5">
        <f>IF($F$2=0," - ",Tabla1[[#This Row],[Base para Mejor precio]]*(1-$F$2))</f>
        <v>64799.995679999993</v>
      </c>
      <c r="F8512" s="4" t="s">
        <v>4</v>
      </c>
      <c r="G8512" s="16" t="s">
        <v>5696</v>
      </c>
      <c r="H8512" s="5">
        <f>IFERROR(IF($F$3=0,"-",Tabla1[[#This Row],[Precio de Cliente neto]]*(1+$F$3)),"-")</f>
        <v>107999.99279999998</v>
      </c>
      <c r="I8512" s="5">
        <v>102857.136</v>
      </c>
      <c r="J8512" s="5">
        <v>92571.422399999996</v>
      </c>
      <c r="K8512" s="26">
        <v>0.21</v>
      </c>
    </row>
    <row r="8513" spans="1:11">
      <c r="A8513" s="4">
        <v>95961</v>
      </c>
      <c r="B8513" t="s">
        <v>5493</v>
      </c>
      <c r="C8513" s="5">
        <f>IF($F$2=0," - ",Tabla1[[#This Row],[Base Precio de Lista neto]])</f>
        <v>23142.855599999999</v>
      </c>
      <c r="D8513" s="5">
        <f>IF($F$2=0," - ",Tabla1[[#This Row],[Base Precio de Lista neto]]*(1-$F$2))</f>
        <v>16199.998919999998</v>
      </c>
      <c r="E8513" s="5">
        <f>IF($F$2=0," - ",Tabla1[[#This Row],[Base para Mejor precio]]*(1-$F$2))</f>
        <v>14579.999027999998</v>
      </c>
      <c r="F8513" s="4" t="s">
        <v>4</v>
      </c>
      <c r="G8513" s="16" t="s">
        <v>5696</v>
      </c>
      <c r="H8513" s="5">
        <f>IFERROR(IF($F$3=0,"-",Tabla1[[#This Row],[Precio de Cliente neto]]*(1+$F$3)),"-")</f>
        <v>24299.998379999997</v>
      </c>
      <c r="I8513" s="5">
        <v>23142.855599999999</v>
      </c>
      <c r="J8513" s="5">
        <v>20828.570039999999</v>
      </c>
      <c r="K8513" s="26">
        <v>0.21</v>
      </c>
    </row>
    <row r="8514" spans="1:11">
      <c r="A8514" s="4">
        <v>95962</v>
      </c>
      <c r="B8514" t="s">
        <v>5494</v>
      </c>
      <c r="C8514" s="5">
        <f>IF($F$2=0," - ",Tabla1[[#This Row],[Base Precio de Lista neto]])</f>
        <v>17999.998800000001</v>
      </c>
      <c r="D8514" s="5">
        <f>IF($F$2=0," - ",Tabla1[[#This Row],[Base Precio de Lista neto]]*(1-$F$2))</f>
        <v>12599.999159999999</v>
      </c>
      <c r="E8514" s="5">
        <f>IF($F$2=0," - ",Tabla1[[#This Row],[Base para Mejor precio]]*(1-$F$2))</f>
        <v>11339.999243999999</v>
      </c>
      <c r="F8514" s="4" t="s">
        <v>4</v>
      </c>
      <c r="G8514" s="16" t="s">
        <v>5696</v>
      </c>
      <c r="H8514" s="5">
        <f>IFERROR(IF($F$3=0,"-",Tabla1[[#This Row],[Precio de Cliente neto]]*(1+$F$3)),"-")</f>
        <v>18899.998739999999</v>
      </c>
      <c r="I8514" s="5">
        <v>17999.998800000001</v>
      </c>
      <c r="J8514" s="5">
        <v>16199.99892</v>
      </c>
      <c r="K8514" s="26">
        <v>0.21</v>
      </c>
    </row>
    <row r="8515" spans="1:11">
      <c r="A8515" s="4">
        <v>95963</v>
      </c>
      <c r="B8515" t="s">
        <v>5495</v>
      </c>
      <c r="C8515" s="5">
        <f>IF($F$2=0," - ",Tabla1[[#This Row],[Base Precio de Lista neto]])</f>
        <v>128571.42</v>
      </c>
      <c r="D8515" s="5">
        <f>IF($F$2=0," - ",Tabla1[[#This Row],[Base Precio de Lista neto]]*(1-$F$2))</f>
        <v>89999.993999999992</v>
      </c>
      <c r="E8515" s="5">
        <f>IF($F$2=0," - ",Tabla1[[#This Row],[Base para Mejor precio]]*(1-$F$2))</f>
        <v>80999.994600000005</v>
      </c>
      <c r="F8515" s="4" t="s">
        <v>5</v>
      </c>
      <c r="G8515" s="16" t="s">
        <v>5696</v>
      </c>
      <c r="H8515" s="5">
        <f>IFERROR(IF($F$3=0,"-",Tabla1[[#This Row],[Precio de Cliente neto]]*(1+$F$3)),"-")</f>
        <v>134999.99099999998</v>
      </c>
      <c r="I8515" s="5">
        <v>128571.42</v>
      </c>
      <c r="J8515" s="5">
        <v>115714.27800000001</v>
      </c>
      <c r="K8515" s="26">
        <v>0.21</v>
      </c>
    </row>
    <row r="8516" spans="1:11">
      <c r="A8516" s="4">
        <v>95964</v>
      </c>
      <c r="B8516" t="s">
        <v>5496</v>
      </c>
      <c r="C8516" s="5">
        <f>IF($F$2=0," - ",Tabla1[[#This Row],[Base Precio de Lista neto]])</f>
        <v>69428.566800000001</v>
      </c>
      <c r="D8516" s="5">
        <f>IF($F$2=0," - ",Tabla1[[#This Row],[Base Precio de Lista neto]]*(1-$F$2))</f>
        <v>48599.996759999995</v>
      </c>
      <c r="E8516" s="5">
        <f>IF($F$2=0," - ",Tabla1[[#This Row],[Base para Mejor precio]]*(1-$F$2))</f>
        <v>43739.997084000002</v>
      </c>
      <c r="F8516" s="4" t="s">
        <v>4</v>
      </c>
      <c r="G8516" s="16" t="s">
        <v>5696</v>
      </c>
      <c r="H8516" s="5">
        <f>IFERROR(IF($F$3=0,"-",Tabla1[[#This Row],[Precio de Cliente neto]]*(1+$F$3)),"-")</f>
        <v>72899.995139999985</v>
      </c>
      <c r="I8516" s="5">
        <v>69428.566800000001</v>
      </c>
      <c r="J8516" s="5">
        <v>62485.710120000003</v>
      </c>
      <c r="K8516" s="26">
        <v>0.21</v>
      </c>
    </row>
    <row r="8517" spans="1:11">
      <c r="A8517" s="4">
        <v>95965</v>
      </c>
      <c r="B8517" t="s">
        <v>5497</v>
      </c>
      <c r="C8517" s="5">
        <f>IF($F$2=0," - ",Tabla1[[#This Row],[Base Precio de Lista neto]])</f>
        <v>69428.566800000001</v>
      </c>
      <c r="D8517" s="5">
        <f>IF($F$2=0," - ",Tabla1[[#This Row],[Base Precio de Lista neto]]*(1-$F$2))</f>
        <v>48599.996759999995</v>
      </c>
      <c r="E8517" s="5">
        <f>IF($F$2=0," - ",Tabla1[[#This Row],[Base para Mejor precio]]*(1-$F$2))</f>
        <v>43739.997084000002</v>
      </c>
      <c r="F8517" s="4" t="s">
        <v>4</v>
      </c>
      <c r="G8517" s="16" t="s">
        <v>5696</v>
      </c>
      <c r="H8517" s="5">
        <f>IFERROR(IF($F$3=0,"-",Tabla1[[#This Row],[Precio de Cliente neto]]*(1+$F$3)),"-")</f>
        <v>72899.995139999985</v>
      </c>
      <c r="I8517" s="5">
        <v>69428.566800000001</v>
      </c>
      <c r="J8517" s="5">
        <v>62485.710120000003</v>
      </c>
      <c r="K8517" s="26">
        <v>0.21</v>
      </c>
    </row>
    <row r="8518" spans="1:11">
      <c r="A8518" s="4">
        <v>95966</v>
      </c>
      <c r="B8518" t="s">
        <v>5498</v>
      </c>
      <c r="C8518" s="5">
        <f>IF($F$2=0," - ",Tabla1[[#This Row],[Base Precio de Lista neto]])</f>
        <v>77142.851999999999</v>
      </c>
      <c r="D8518" s="5">
        <f>IF($F$2=0," - ",Tabla1[[#This Row],[Base Precio de Lista neto]]*(1-$F$2))</f>
        <v>53999.996399999996</v>
      </c>
      <c r="E8518" s="5">
        <f>IF($F$2=0," - ",Tabla1[[#This Row],[Base para Mejor precio]]*(1-$F$2))</f>
        <v>48599.996759999995</v>
      </c>
      <c r="F8518" s="4" t="s">
        <v>5</v>
      </c>
      <c r="G8518" s="16" t="s">
        <v>5696</v>
      </c>
      <c r="H8518" s="5">
        <f>IFERROR(IF($F$3=0,"-",Tabla1[[#This Row],[Precio de Cliente neto]]*(1+$F$3)),"-")</f>
        <v>80999.994599999991</v>
      </c>
      <c r="I8518" s="5">
        <v>77142.851999999999</v>
      </c>
      <c r="J8518" s="5">
        <v>69428.566800000001</v>
      </c>
      <c r="K8518" s="26">
        <v>0.21</v>
      </c>
    </row>
    <row r="8519" spans="1:11">
      <c r="A8519" s="4">
        <v>95967</v>
      </c>
      <c r="B8519" t="s">
        <v>5499</v>
      </c>
      <c r="C8519" s="5">
        <f>IF($F$2=0," - ",Tabla1[[#This Row],[Base Precio de Lista neto]])</f>
        <v>128571.42</v>
      </c>
      <c r="D8519" s="5">
        <f>IF($F$2=0," - ",Tabla1[[#This Row],[Base Precio de Lista neto]]*(1-$F$2))</f>
        <v>89999.993999999992</v>
      </c>
      <c r="E8519" s="5">
        <f>IF($F$2=0," - ",Tabla1[[#This Row],[Base para Mejor precio]]*(1-$F$2))</f>
        <v>80999.994600000005</v>
      </c>
      <c r="F8519" s="4" t="s">
        <v>4</v>
      </c>
      <c r="G8519" s="16" t="s">
        <v>5696</v>
      </c>
      <c r="H8519" s="5">
        <f>IFERROR(IF($F$3=0,"-",Tabla1[[#This Row],[Precio de Cliente neto]]*(1+$F$3)),"-")</f>
        <v>134999.99099999998</v>
      </c>
      <c r="I8519" s="5">
        <v>128571.42</v>
      </c>
      <c r="J8519" s="5">
        <v>115714.27800000001</v>
      </c>
      <c r="K8519" s="26">
        <v>0.21</v>
      </c>
    </row>
    <row r="8520" spans="1:11">
      <c r="A8520" s="4">
        <v>95968</v>
      </c>
      <c r="B8520" t="s">
        <v>5500</v>
      </c>
      <c r="C8520" s="5">
        <f>IF($F$2=0," - ",Tabla1[[#This Row],[Base Precio de Lista neto]])</f>
        <v>154285.704</v>
      </c>
      <c r="D8520" s="5">
        <f>IF($F$2=0," - ",Tabla1[[#This Row],[Base Precio de Lista neto]]*(1-$F$2))</f>
        <v>107999.99279999999</v>
      </c>
      <c r="E8520" s="5">
        <f>IF($F$2=0," - ",Tabla1[[#This Row],[Base para Mejor precio]]*(1-$F$2))</f>
        <v>97199.993519999989</v>
      </c>
      <c r="F8520" s="4" t="s">
        <v>5</v>
      </c>
      <c r="G8520" s="16" t="s">
        <v>5696</v>
      </c>
      <c r="H8520" s="5">
        <f>IFERROR(IF($F$3=0,"-",Tabla1[[#This Row],[Precio de Cliente neto]]*(1+$F$3)),"-")</f>
        <v>161999.98919999998</v>
      </c>
      <c r="I8520" s="5">
        <v>154285.704</v>
      </c>
      <c r="J8520" s="5">
        <v>138857.1336</v>
      </c>
      <c r="K8520" s="26">
        <v>0.21</v>
      </c>
    </row>
    <row r="8521" spans="1:11">
      <c r="A8521" s="4">
        <v>95970</v>
      </c>
      <c r="B8521" t="s">
        <v>8680</v>
      </c>
      <c r="C8521" s="5">
        <f>IF($F$2=0," - ",Tabla1[[#This Row],[Base Precio de Lista neto]])</f>
        <v>1047.8792000000001</v>
      </c>
      <c r="D8521" s="5">
        <f>IF($F$2=0," - ",Tabla1[[#This Row],[Base Precio de Lista neto]]*(1-$F$2))</f>
        <v>733.51544000000001</v>
      </c>
      <c r="E8521" s="5">
        <f>IF($F$2=0," - ",Tabla1[[#This Row],[Base para Mejor precio]]*(1-$F$2))</f>
        <v>660.16389599999991</v>
      </c>
      <c r="F8521" s="4" t="s">
        <v>5</v>
      </c>
      <c r="G8521" s="16" t="s">
        <v>5696</v>
      </c>
      <c r="H8521" s="5">
        <f>IFERROR(IF($F$3=0,"-",Tabla1[[#This Row],[Precio de Cliente neto]]*(1+$F$3)),"-")</f>
        <v>1100.27316</v>
      </c>
      <c r="I8521" s="5">
        <v>1047.8792000000001</v>
      </c>
      <c r="J8521" s="5">
        <v>943.09127999999998</v>
      </c>
      <c r="K8521" s="26">
        <v>0.21</v>
      </c>
    </row>
    <row r="8522" spans="1:11">
      <c r="A8522" s="4">
        <v>99041</v>
      </c>
      <c r="B8522" t="s">
        <v>6192</v>
      </c>
      <c r="C8522" s="5">
        <f>IF($F$2=0," - ",Tabla1[[#This Row],[Base Precio de Lista neto]])</f>
        <v>63800</v>
      </c>
      <c r="D8522" s="5">
        <f>IF($F$2=0," - ",Tabla1[[#This Row],[Base Precio de Lista neto]]*(1-$F$2))</f>
        <v>44660</v>
      </c>
      <c r="E8522" s="5">
        <f>IF($F$2=0," - ",Tabla1[[#This Row],[Base para Mejor precio]]*(1-$F$2))</f>
        <v>40194</v>
      </c>
      <c r="F8522" s="4" t="s">
        <v>5</v>
      </c>
      <c r="G8522" s="16" t="s">
        <v>5696</v>
      </c>
      <c r="H8522" s="5">
        <f>IFERROR(IF($F$3=0,"-",Tabla1[[#This Row],[Precio de Cliente neto]]*(1+$F$3)),"-")</f>
        <v>66990</v>
      </c>
      <c r="I8522" s="5">
        <v>63800</v>
      </c>
      <c r="J8522" s="5">
        <v>57420</v>
      </c>
      <c r="K8522" s="26">
        <v>0.21</v>
      </c>
    </row>
    <row r="8523" spans="1:11">
      <c r="A8523" s="4">
        <v>99042</v>
      </c>
      <c r="B8523" t="s">
        <v>5501</v>
      </c>
      <c r="C8523" s="5">
        <f>IF($F$2=0," - ",Tabla1[[#This Row],[Base Precio de Lista neto]])</f>
        <v>495.77879999999999</v>
      </c>
      <c r="D8523" s="5">
        <f>IF($F$2=0," - ",Tabla1[[#This Row],[Base Precio de Lista neto]]*(1-$F$2))</f>
        <v>347.04515999999995</v>
      </c>
      <c r="E8523" s="5">
        <f>IF($F$2=0," - ",Tabla1[[#This Row],[Base para Mejor precio]]*(1-$F$2))</f>
        <v>312.340644</v>
      </c>
      <c r="F8523" s="4" t="s">
        <v>5</v>
      </c>
      <c r="G8523" s="16" t="s">
        <v>5696</v>
      </c>
      <c r="H8523" s="5">
        <f>IFERROR(IF($F$3=0,"-",Tabla1[[#This Row],[Precio de Cliente neto]]*(1+$F$3)),"-")</f>
        <v>520.56773999999996</v>
      </c>
      <c r="I8523" s="5">
        <v>495.77879999999999</v>
      </c>
      <c r="J8523" s="5">
        <v>446.20092</v>
      </c>
      <c r="K8523" s="26">
        <v>0.21</v>
      </c>
    </row>
    <row r="8524" spans="1:11">
      <c r="A8524" s="4">
        <v>99652</v>
      </c>
      <c r="B8524" t="s">
        <v>5502</v>
      </c>
      <c r="C8524" s="5">
        <f>IF($F$2=0," - ",Tabla1[[#This Row],[Base Precio de Lista neto]])</f>
        <v>2937.6525000000001</v>
      </c>
      <c r="D8524" s="5">
        <f>IF($F$2=0," - ",Tabla1[[#This Row],[Base Precio de Lista neto]]*(1-$F$2))</f>
        <v>2056.3567499999999</v>
      </c>
      <c r="E8524" s="5">
        <f>IF($F$2=0," - ",Tabla1[[#This Row],[Base para Mejor precio]]*(1-$F$2))</f>
        <v>1850.7210749999999</v>
      </c>
      <c r="F8524" s="4" t="s">
        <v>6</v>
      </c>
      <c r="G8524" s="16" t="s">
        <v>5696</v>
      </c>
      <c r="H8524" s="5">
        <f>IFERROR(IF($F$3=0,"-",Tabla1[[#This Row],[Precio de Cliente neto]]*(1+$F$3)),"-")</f>
        <v>3084.5351249999999</v>
      </c>
      <c r="I8524" s="5">
        <v>2937.6525000000001</v>
      </c>
      <c r="J8524" s="5">
        <v>2643.8872500000002</v>
      </c>
      <c r="K8524" s="26">
        <v>0.21</v>
      </c>
    </row>
    <row r="8525" spans="1:11">
      <c r="A8525" s="4">
        <v>99653</v>
      </c>
      <c r="B8525" t="s">
        <v>5503</v>
      </c>
      <c r="C8525" s="5">
        <f>IF($F$2=0," - ",Tabla1[[#This Row],[Base Precio de Lista neto]])</f>
        <v>5232.6701000000003</v>
      </c>
      <c r="D8525" s="5">
        <f>IF($F$2=0," - ",Tabla1[[#This Row],[Base Precio de Lista neto]]*(1-$F$2))</f>
        <v>3662.8690699999997</v>
      </c>
      <c r="E8525" s="5">
        <f>IF($F$2=0," - ",Tabla1[[#This Row],[Base para Mejor precio]]*(1-$F$2))</f>
        <v>3296.5821629999996</v>
      </c>
      <c r="F8525" s="4" t="s">
        <v>6</v>
      </c>
      <c r="G8525" s="16" t="s">
        <v>5696</v>
      </c>
      <c r="H8525" s="5">
        <f>IFERROR(IF($F$3=0,"-",Tabla1[[#This Row],[Precio de Cliente neto]]*(1+$F$3)),"-")</f>
        <v>5494.3036049999992</v>
      </c>
      <c r="I8525" s="5">
        <v>5232.6701000000003</v>
      </c>
      <c r="J8525" s="5">
        <v>4709.4030899999998</v>
      </c>
      <c r="K8525" s="26">
        <v>0.21</v>
      </c>
    </row>
    <row r="8526" spans="1:11">
      <c r="A8526" s="4">
        <v>99655</v>
      </c>
      <c r="B8526" t="s">
        <v>5504</v>
      </c>
      <c r="C8526" s="5">
        <f>IF($F$2=0," - ",Tabla1[[#This Row],[Base Precio de Lista neto]])</f>
        <v>5232.6701000000003</v>
      </c>
      <c r="D8526" s="5">
        <f>IF($F$2=0," - ",Tabla1[[#This Row],[Base Precio de Lista neto]]*(1-$F$2))</f>
        <v>3662.8690699999997</v>
      </c>
      <c r="E8526" s="5">
        <f>IF($F$2=0," - ",Tabla1[[#This Row],[Base para Mejor precio]]*(1-$F$2))</f>
        <v>3296.5821629999996</v>
      </c>
      <c r="F8526" s="4" t="s">
        <v>6</v>
      </c>
      <c r="G8526" s="16" t="s">
        <v>5696</v>
      </c>
      <c r="H8526" s="5">
        <f>IFERROR(IF($F$3=0,"-",Tabla1[[#This Row],[Precio de Cliente neto]]*(1+$F$3)),"-")</f>
        <v>5494.3036049999992</v>
      </c>
      <c r="I8526" s="5">
        <v>5232.6701000000003</v>
      </c>
      <c r="J8526" s="5">
        <v>4709.4030899999998</v>
      </c>
      <c r="K8526" s="26">
        <v>0.21</v>
      </c>
    </row>
    <row r="8527" spans="1:11">
      <c r="A8527" s="4">
        <v>99727</v>
      </c>
      <c r="B8527" t="s">
        <v>5505</v>
      </c>
      <c r="C8527" s="5">
        <f>IF($F$2=0," - ",Tabla1[[#This Row],[Base Precio de Lista neto]])</f>
        <v>2088.4457000000002</v>
      </c>
      <c r="D8527" s="5">
        <f>IF($F$2=0," - ",Tabla1[[#This Row],[Base Precio de Lista neto]]*(1-$F$2))</f>
        <v>1461.9119900000001</v>
      </c>
      <c r="E8527" s="5">
        <f>IF($F$2=0," - ",Tabla1[[#This Row],[Base para Mejor precio]]*(1-$F$2))</f>
        <v>1315.720791</v>
      </c>
      <c r="F8527" s="4" t="s">
        <v>6</v>
      </c>
      <c r="G8527" s="16" t="s">
        <v>5696</v>
      </c>
      <c r="H8527" s="5">
        <f>IFERROR(IF($F$3=0,"-",Tabla1[[#This Row],[Precio de Cliente neto]]*(1+$F$3)),"-")</f>
        <v>2192.8679849999999</v>
      </c>
      <c r="I8527" s="5">
        <v>2088.4457000000002</v>
      </c>
      <c r="J8527" s="5">
        <v>1879.60113</v>
      </c>
      <c r="K8527" s="26">
        <v>0.21</v>
      </c>
    </row>
    <row r="8528" spans="1:11">
      <c r="A8528" s="4">
        <v>99728</v>
      </c>
      <c r="B8528" t="s">
        <v>5506</v>
      </c>
      <c r="C8528" s="5">
        <f>IF($F$2=0," - ",Tabla1[[#This Row],[Base Precio de Lista neto]])</f>
        <v>2714.9861000000001</v>
      </c>
      <c r="D8528" s="5">
        <f>IF($F$2=0," - ",Tabla1[[#This Row],[Base Precio de Lista neto]]*(1-$F$2))</f>
        <v>1900.49027</v>
      </c>
      <c r="E8528" s="5">
        <f>IF($F$2=0," - ",Tabla1[[#This Row],[Base para Mejor precio]]*(1-$F$2))</f>
        <v>1710.441243</v>
      </c>
      <c r="F8528" s="4" t="s">
        <v>6</v>
      </c>
      <c r="G8528" s="16" t="s">
        <v>5696</v>
      </c>
      <c r="H8528" s="5">
        <f>IFERROR(IF($F$3=0,"-",Tabla1[[#This Row],[Precio de Cliente neto]]*(1+$F$3)),"-")</f>
        <v>2850.7354049999999</v>
      </c>
      <c r="I8528" s="5">
        <v>2714.9861000000001</v>
      </c>
      <c r="J8528" s="5">
        <v>2443.48749</v>
      </c>
      <c r="K8528" s="26">
        <v>0.21</v>
      </c>
    </row>
    <row r="8529" spans="1:11">
      <c r="A8529" s="4">
        <v>99729</v>
      </c>
      <c r="B8529" t="s">
        <v>6291</v>
      </c>
      <c r="C8529" s="5">
        <f>IF($F$2=0," - ",Tabla1[[#This Row],[Base Precio de Lista neto]])</f>
        <v>17536.773499999999</v>
      </c>
      <c r="D8529" s="5">
        <f>IF($F$2=0," - ",Tabla1[[#This Row],[Base Precio de Lista neto]]*(1-$F$2))</f>
        <v>12275.74145</v>
      </c>
      <c r="E8529" s="5">
        <f>IF($F$2=0," - ",Tabla1[[#This Row],[Base para Mejor precio]]*(1-$F$2))</f>
        <v>11048.167304999999</v>
      </c>
      <c r="F8529" s="4" t="s">
        <v>5</v>
      </c>
      <c r="G8529" s="16" t="s">
        <v>5696</v>
      </c>
      <c r="H8529" s="5">
        <f>IFERROR(IF($F$3=0,"-",Tabla1[[#This Row],[Precio de Cliente neto]]*(1+$F$3)),"-")</f>
        <v>18413.612174999998</v>
      </c>
      <c r="I8529" s="5">
        <v>17536.773499999999</v>
      </c>
      <c r="J8529" s="5">
        <v>15783.096149999999</v>
      </c>
      <c r="K8529" s="26">
        <v>0.21</v>
      </c>
    </row>
    <row r="8530" spans="1:11">
      <c r="A8530" s="4">
        <v>99731</v>
      </c>
      <c r="B8530" t="s">
        <v>8681</v>
      </c>
      <c r="C8530" s="5">
        <f>IF($F$2=0," - ",Tabla1[[#This Row],[Base Precio de Lista neto]])</f>
        <v>125456.47349999999</v>
      </c>
      <c r="D8530" s="5">
        <f>IF($F$2=0," - ",Tabla1[[#This Row],[Base Precio de Lista neto]]*(1-$F$2))</f>
        <v>87819.531449999995</v>
      </c>
      <c r="E8530" s="5">
        <f>IF($F$2=0," - ",Tabla1[[#This Row],[Base para Mejor precio]]*(1-$F$2))</f>
        <v>79037.578304999988</v>
      </c>
      <c r="F8530" s="4" t="s">
        <v>4</v>
      </c>
      <c r="G8530" s="16" t="s">
        <v>5696</v>
      </c>
      <c r="H8530" s="5">
        <f>IFERROR(IF($F$3=0,"-",Tabla1[[#This Row],[Precio de Cliente neto]]*(1+$F$3)),"-")</f>
        <v>131729.29717499999</v>
      </c>
      <c r="I8530" s="5">
        <v>125456.47349999999</v>
      </c>
      <c r="J8530" s="5">
        <v>112910.82614999999</v>
      </c>
      <c r="K8530" s="26">
        <v>0.21</v>
      </c>
    </row>
    <row r="8531" spans="1:11">
      <c r="A8531" s="4">
        <v>99732</v>
      </c>
      <c r="B8531" t="s">
        <v>8682</v>
      </c>
      <c r="C8531" s="5">
        <f>IF($F$2=0," - ",Tabla1[[#This Row],[Base Precio de Lista neto]])</f>
        <v>3885.42</v>
      </c>
      <c r="D8531" s="5">
        <f>IF($F$2=0," - ",Tabla1[[#This Row],[Base Precio de Lista neto]]*(1-$F$2))</f>
        <v>2719.7939999999999</v>
      </c>
      <c r="E8531" s="5">
        <f>IF($F$2=0," - ",Tabla1[[#This Row],[Base para Mejor precio]]*(1-$F$2))</f>
        <v>2447.8146000000002</v>
      </c>
      <c r="F8531" s="4" t="s">
        <v>5</v>
      </c>
      <c r="G8531" s="16" t="s">
        <v>5696</v>
      </c>
      <c r="H8531" s="5">
        <f>IFERROR(IF($F$3=0,"-",Tabla1[[#This Row],[Precio de Cliente neto]]*(1+$F$3)),"-")</f>
        <v>4079.6909999999998</v>
      </c>
      <c r="I8531" s="5">
        <v>3885.42</v>
      </c>
      <c r="J8531" s="5">
        <v>3496.8780000000002</v>
      </c>
      <c r="K8531" s="26">
        <v>0.21</v>
      </c>
    </row>
    <row r="8532" spans="1:11">
      <c r="A8532" s="4">
        <v>99733</v>
      </c>
      <c r="B8532" t="s">
        <v>5507</v>
      </c>
      <c r="C8532" s="5">
        <f>IF($F$2=0," - ",Tabla1[[#This Row],[Base Precio de Lista neto]])</f>
        <v>4467.8873999999996</v>
      </c>
      <c r="D8532" s="5">
        <f>IF($F$2=0," - ",Tabla1[[#This Row],[Base Precio de Lista neto]]*(1-$F$2))</f>
        <v>3127.5211799999997</v>
      </c>
      <c r="E8532" s="5">
        <f>IF($F$2=0," - ",Tabla1[[#This Row],[Base para Mejor precio]]*(1-$F$2))</f>
        <v>2814.7690619999998</v>
      </c>
      <c r="F8532" s="4" t="s">
        <v>5</v>
      </c>
      <c r="G8532" s="16" t="s">
        <v>5696</v>
      </c>
      <c r="H8532" s="5">
        <f>IFERROR(IF($F$3=0,"-",Tabla1[[#This Row],[Precio de Cliente neto]]*(1+$F$3)),"-")</f>
        <v>4691.2817699999996</v>
      </c>
      <c r="I8532" s="5">
        <v>4467.8873999999996</v>
      </c>
      <c r="J8532" s="5">
        <v>4021.0986600000001</v>
      </c>
      <c r="K8532" s="26">
        <v>0.21</v>
      </c>
    </row>
    <row r="8533" spans="1:11">
      <c r="A8533" s="4">
        <v>99734</v>
      </c>
      <c r="B8533" t="s">
        <v>5508</v>
      </c>
      <c r="C8533" s="5">
        <f>IF($F$2=0," - ",Tabla1[[#This Row],[Base Precio de Lista neto]])</f>
        <v>5079.5353999999998</v>
      </c>
      <c r="D8533" s="5">
        <f>IF($F$2=0," - ",Tabla1[[#This Row],[Base Precio de Lista neto]]*(1-$F$2))</f>
        <v>3555.6747799999998</v>
      </c>
      <c r="E8533" s="5">
        <f>IF($F$2=0," - ",Tabla1[[#This Row],[Base para Mejor precio]]*(1-$F$2))</f>
        <v>3200.1073019999999</v>
      </c>
      <c r="F8533" s="4" t="s">
        <v>5</v>
      </c>
      <c r="G8533" s="16" t="s">
        <v>5696</v>
      </c>
      <c r="H8533" s="5">
        <f>IFERROR(IF($F$3=0,"-",Tabla1[[#This Row],[Precio de Cliente neto]]*(1+$F$3)),"-")</f>
        <v>5333.51217</v>
      </c>
      <c r="I8533" s="5">
        <v>5079.5353999999998</v>
      </c>
      <c r="J8533" s="5">
        <v>4571.5818600000002</v>
      </c>
      <c r="K8533" s="26">
        <v>0.21</v>
      </c>
    </row>
    <row r="8534" spans="1:11">
      <c r="A8534" s="4">
        <v>99735</v>
      </c>
      <c r="B8534" t="s">
        <v>5509</v>
      </c>
      <c r="C8534" s="5">
        <f>IF($F$2=0," - ",Tabla1[[#This Row],[Base Precio de Lista neto]])</f>
        <v>17536.773499999999</v>
      </c>
      <c r="D8534" s="5">
        <f>IF($F$2=0," - ",Tabla1[[#This Row],[Base Precio de Lista neto]]*(1-$F$2))</f>
        <v>12275.74145</v>
      </c>
      <c r="E8534" s="5">
        <f>IF($F$2=0," - ",Tabla1[[#This Row],[Base para Mejor precio]]*(1-$F$2))</f>
        <v>11048.167304999999</v>
      </c>
      <c r="F8534" s="4" t="s">
        <v>5</v>
      </c>
      <c r="G8534" s="16" t="s">
        <v>5696</v>
      </c>
      <c r="H8534" s="5">
        <f>IFERROR(IF($F$3=0,"-",Tabla1[[#This Row],[Precio de Cliente neto]]*(1+$F$3)),"-")</f>
        <v>18413.612174999998</v>
      </c>
      <c r="I8534" s="5">
        <v>17536.773499999999</v>
      </c>
      <c r="J8534" s="5">
        <v>15783.096149999999</v>
      </c>
      <c r="K8534" s="26">
        <v>0.21</v>
      </c>
    </row>
    <row r="8535" spans="1:11">
      <c r="A8535" s="4">
        <v>99736</v>
      </c>
      <c r="B8535" t="s">
        <v>5510</v>
      </c>
      <c r="C8535" s="5">
        <f>IF($F$2=0," - ",Tabla1[[#This Row],[Base Precio de Lista neto]])</f>
        <v>17536.773499999999</v>
      </c>
      <c r="D8535" s="5">
        <f>IF($F$2=0," - ",Tabla1[[#This Row],[Base Precio de Lista neto]]*(1-$F$2))</f>
        <v>12275.74145</v>
      </c>
      <c r="E8535" s="5">
        <f>IF($F$2=0," - ",Tabla1[[#This Row],[Base para Mejor precio]]*(1-$F$2))</f>
        <v>11048.167304999999</v>
      </c>
      <c r="F8535" s="4" t="s">
        <v>5</v>
      </c>
      <c r="G8535" s="16" t="s">
        <v>5696</v>
      </c>
      <c r="H8535" s="5">
        <f>IFERROR(IF($F$3=0,"-",Tabla1[[#This Row],[Precio de Cliente neto]]*(1+$F$3)),"-")</f>
        <v>18413.612174999998</v>
      </c>
      <c r="I8535" s="5">
        <v>17536.773499999999</v>
      </c>
      <c r="J8535" s="5">
        <v>15783.096149999999</v>
      </c>
      <c r="K8535" s="26">
        <v>0.21</v>
      </c>
    </row>
    <row r="8536" spans="1:11">
      <c r="A8536" s="4">
        <v>99737</v>
      </c>
      <c r="B8536" t="s">
        <v>5511</v>
      </c>
      <c r="C8536" s="5">
        <f>IF($F$2=0," - ",Tabla1[[#This Row],[Base Precio de Lista neto]])</f>
        <v>17536.773499999999</v>
      </c>
      <c r="D8536" s="5">
        <f>IF($F$2=0," - ",Tabla1[[#This Row],[Base Precio de Lista neto]]*(1-$F$2))</f>
        <v>12275.74145</v>
      </c>
      <c r="E8536" s="5">
        <f>IF($F$2=0," - ",Tabla1[[#This Row],[Base para Mejor precio]]*(1-$F$2))</f>
        <v>11048.167304999999</v>
      </c>
      <c r="F8536" s="4" t="s">
        <v>5</v>
      </c>
      <c r="G8536" s="16" t="s">
        <v>5696</v>
      </c>
      <c r="H8536" s="5">
        <f>IFERROR(IF($F$3=0,"-",Tabla1[[#This Row],[Precio de Cliente neto]]*(1+$F$3)),"-")</f>
        <v>18413.612174999998</v>
      </c>
      <c r="I8536" s="5">
        <v>17536.773499999999</v>
      </c>
      <c r="J8536" s="5">
        <v>15783.096149999999</v>
      </c>
      <c r="K8536" s="26">
        <v>0.21</v>
      </c>
    </row>
    <row r="8537" spans="1:11">
      <c r="A8537" s="4">
        <v>99738</v>
      </c>
      <c r="B8537" t="s">
        <v>5512</v>
      </c>
      <c r="C8537" s="5">
        <f>IF($F$2=0," - ",Tabla1[[#This Row],[Base Precio de Lista neto]])</f>
        <v>17536.773499999999</v>
      </c>
      <c r="D8537" s="5">
        <f>IF($F$2=0," - ",Tabla1[[#This Row],[Base Precio de Lista neto]]*(1-$F$2))</f>
        <v>12275.74145</v>
      </c>
      <c r="E8537" s="5">
        <f>IF($F$2=0," - ",Tabla1[[#This Row],[Base para Mejor precio]]*(1-$F$2))</f>
        <v>11048.167304999999</v>
      </c>
      <c r="F8537" s="4" t="s">
        <v>5</v>
      </c>
      <c r="G8537" s="16" t="s">
        <v>5696</v>
      </c>
      <c r="H8537" s="5">
        <f>IFERROR(IF($F$3=0,"-",Tabla1[[#This Row],[Precio de Cliente neto]]*(1+$F$3)),"-")</f>
        <v>18413.612174999998</v>
      </c>
      <c r="I8537" s="5">
        <v>17536.773499999999</v>
      </c>
      <c r="J8537" s="5">
        <v>15783.096149999999</v>
      </c>
      <c r="K8537" s="26">
        <v>0.21</v>
      </c>
    </row>
    <row r="8538" spans="1:11">
      <c r="A8538" s="4">
        <v>99740</v>
      </c>
      <c r="B8538" t="s">
        <v>5513</v>
      </c>
      <c r="C8538" s="5">
        <f>IF($F$2=0," - ",Tabla1[[#This Row],[Base Precio de Lista neto]])</f>
        <v>6328.0704999999998</v>
      </c>
      <c r="D8538" s="5">
        <f>IF($F$2=0," - ",Tabla1[[#This Row],[Base Precio de Lista neto]]*(1-$F$2))</f>
        <v>4429.6493499999997</v>
      </c>
      <c r="E8538" s="5">
        <f>IF($F$2=0," - ",Tabla1[[#This Row],[Base para Mejor precio]]*(1-$F$2))</f>
        <v>3986.6844150000002</v>
      </c>
      <c r="F8538" s="4" t="s">
        <v>5</v>
      </c>
      <c r="G8538" s="16" t="s">
        <v>5696</v>
      </c>
      <c r="H8538" s="5">
        <f>IFERROR(IF($F$3=0,"-",Tabla1[[#This Row],[Precio de Cliente neto]]*(1+$F$3)),"-")</f>
        <v>6644.4740249999995</v>
      </c>
      <c r="I8538" s="5">
        <v>6328.0704999999998</v>
      </c>
      <c r="J8538" s="5">
        <v>5695.2634500000004</v>
      </c>
      <c r="K8538" s="26">
        <v>0.21</v>
      </c>
    </row>
    <row r="8539" spans="1:11">
      <c r="A8539" s="4">
        <v>99741</v>
      </c>
      <c r="B8539" t="s">
        <v>5514</v>
      </c>
      <c r="C8539" s="5">
        <f>IF($F$2=0," - ",Tabla1[[#This Row],[Base Precio de Lista neto]])</f>
        <v>6328.0734000000002</v>
      </c>
      <c r="D8539" s="5">
        <f>IF($F$2=0," - ",Tabla1[[#This Row],[Base Precio de Lista neto]]*(1-$F$2))</f>
        <v>4429.6513800000002</v>
      </c>
      <c r="E8539" s="5">
        <f>IF($F$2=0," - ",Tabla1[[#This Row],[Base para Mejor precio]]*(1-$F$2))</f>
        <v>3986.6862419999998</v>
      </c>
      <c r="F8539" s="4" t="s">
        <v>5</v>
      </c>
      <c r="G8539" s="16" t="s">
        <v>5696</v>
      </c>
      <c r="H8539" s="5">
        <f>IFERROR(IF($F$3=0,"-",Tabla1[[#This Row],[Precio de Cliente neto]]*(1+$F$3)),"-")</f>
        <v>6644.4770700000008</v>
      </c>
      <c r="I8539" s="5">
        <v>6328.0734000000002</v>
      </c>
      <c r="J8539" s="5">
        <v>5695.2660599999999</v>
      </c>
      <c r="K8539" s="26">
        <v>0.21</v>
      </c>
    </row>
    <row r="8540" spans="1:11">
      <c r="A8540" s="4">
        <v>99742</v>
      </c>
      <c r="B8540" t="s">
        <v>5515</v>
      </c>
      <c r="C8540" s="5">
        <f>IF($F$2=0," - ",Tabla1[[#This Row],[Base Precio de Lista neto]])</f>
        <v>6328.0734000000002</v>
      </c>
      <c r="D8540" s="5">
        <f>IF($F$2=0," - ",Tabla1[[#This Row],[Base Precio de Lista neto]]*(1-$F$2))</f>
        <v>4429.6513800000002</v>
      </c>
      <c r="E8540" s="5">
        <f>IF($F$2=0," - ",Tabla1[[#This Row],[Base para Mejor precio]]*(1-$F$2))</f>
        <v>3986.6862419999998</v>
      </c>
      <c r="F8540" s="4" t="s">
        <v>5</v>
      </c>
      <c r="G8540" s="16" t="s">
        <v>5696</v>
      </c>
      <c r="H8540" s="5">
        <f>IFERROR(IF($F$3=0,"-",Tabla1[[#This Row],[Precio de Cliente neto]]*(1+$F$3)),"-")</f>
        <v>6644.4770700000008</v>
      </c>
      <c r="I8540" s="5">
        <v>6328.0734000000002</v>
      </c>
      <c r="J8540" s="5">
        <v>5695.2660599999999</v>
      </c>
      <c r="K8540" s="26">
        <v>0.21</v>
      </c>
    </row>
    <row r="8541" spans="1:11">
      <c r="A8541" s="4">
        <v>99750</v>
      </c>
      <c r="B8541" t="s">
        <v>5516</v>
      </c>
      <c r="C8541" s="5">
        <f>IF($F$2=0," - ",Tabla1[[#This Row],[Base Precio de Lista neto]])</f>
        <v>4466.8753999999999</v>
      </c>
      <c r="D8541" s="5">
        <f>IF($F$2=0," - ",Tabla1[[#This Row],[Base Precio de Lista neto]]*(1-$F$2))</f>
        <v>3126.8127799999997</v>
      </c>
      <c r="E8541" s="5">
        <f>IF($F$2=0," - ",Tabla1[[#This Row],[Base para Mejor precio]]*(1-$F$2))</f>
        <v>2814.1315019999997</v>
      </c>
      <c r="F8541" s="4" t="s">
        <v>5</v>
      </c>
      <c r="G8541" s="16" t="s">
        <v>5696</v>
      </c>
      <c r="H8541" s="5">
        <f>IFERROR(IF($F$3=0,"-",Tabla1[[#This Row],[Precio de Cliente neto]]*(1+$F$3)),"-")</f>
        <v>4690.2191699999994</v>
      </c>
      <c r="I8541" s="5">
        <v>4466.8753999999999</v>
      </c>
      <c r="J8541" s="5">
        <v>4020.18786</v>
      </c>
      <c r="K8541" s="26">
        <v>0.21</v>
      </c>
    </row>
    <row r="8542" spans="1:11">
      <c r="A8542" s="4">
        <v>99751</v>
      </c>
      <c r="B8542" t="s">
        <v>5517</v>
      </c>
      <c r="C8542" s="5">
        <f>IF($F$2=0," - ",Tabla1[[#This Row],[Base Precio de Lista neto]])</f>
        <v>9078.5064000000002</v>
      </c>
      <c r="D8542" s="5">
        <f>IF($F$2=0," - ",Tabla1[[#This Row],[Base Precio de Lista neto]]*(1-$F$2))</f>
        <v>6354.9544799999994</v>
      </c>
      <c r="E8542" s="5">
        <f>IF($F$2=0," - ",Tabla1[[#This Row],[Base para Mejor precio]]*(1-$F$2))</f>
        <v>5719.4590319999998</v>
      </c>
      <c r="F8542" s="4" t="s">
        <v>5</v>
      </c>
      <c r="G8542" s="16" t="s">
        <v>5696</v>
      </c>
      <c r="H8542" s="5">
        <f>IFERROR(IF($F$3=0,"-",Tabla1[[#This Row],[Precio de Cliente neto]]*(1+$F$3)),"-")</f>
        <v>9532.4317199999987</v>
      </c>
      <c r="I8542" s="5">
        <v>9078.5064000000002</v>
      </c>
      <c r="J8542" s="5">
        <v>8170.6557599999996</v>
      </c>
      <c r="K8542" s="26">
        <v>0.21</v>
      </c>
    </row>
    <row r="8543" spans="1:11">
      <c r="A8543" s="4">
        <v>99752</v>
      </c>
      <c r="B8543" t="s">
        <v>5518</v>
      </c>
      <c r="C8543" s="5">
        <f>IF($F$2=0," - ",Tabla1[[#This Row],[Base Precio de Lista neto]])</f>
        <v>74758.087499999994</v>
      </c>
      <c r="D8543" s="5">
        <f>IF($F$2=0," - ",Tabla1[[#This Row],[Base Precio de Lista neto]]*(1-$F$2))</f>
        <v>52330.66124999999</v>
      </c>
      <c r="E8543" s="5">
        <f>IF($F$2=0," - ",Tabla1[[#This Row],[Base para Mejor precio]]*(1-$F$2))</f>
        <v>47097.595124999993</v>
      </c>
      <c r="F8543" s="4" t="s">
        <v>5</v>
      </c>
      <c r="G8543" s="16" t="s">
        <v>5696</v>
      </c>
      <c r="H8543" s="5">
        <f>IFERROR(IF($F$3=0,"-",Tabla1[[#This Row],[Precio de Cliente neto]]*(1+$F$3)),"-")</f>
        <v>78495.991874999978</v>
      </c>
      <c r="I8543" s="5">
        <v>74758.087499999994</v>
      </c>
      <c r="J8543" s="5">
        <v>67282.278749999998</v>
      </c>
      <c r="K8543" s="26">
        <v>0.21</v>
      </c>
    </row>
    <row r="8544" spans="1:11">
      <c r="A8544" s="4">
        <v>99753</v>
      </c>
      <c r="B8544" t="s">
        <v>5519</v>
      </c>
      <c r="C8544" s="5">
        <f>IF($F$2=0," - ",Tabla1[[#This Row],[Base Precio de Lista neto]])</f>
        <v>26821.919600000001</v>
      </c>
      <c r="D8544" s="5">
        <f>IF($F$2=0," - ",Tabla1[[#This Row],[Base Precio de Lista neto]]*(1-$F$2))</f>
        <v>18775.343720000001</v>
      </c>
      <c r="E8544" s="5">
        <f>IF($F$2=0," - ",Tabla1[[#This Row],[Base para Mejor precio]]*(1-$F$2))</f>
        <v>16897.809347999999</v>
      </c>
      <c r="F8544" s="4" t="s">
        <v>5</v>
      </c>
      <c r="G8544" s="16" t="s">
        <v>5696</v>
      </c>
      <c r="H8544" s="5">
        <f>IFERROR(IF($F$3=0,"-",Tabla1[[#This Row],[Precio de Cliente neto]]*(1+$F$3)),"-")</f>
        <v>28163.015579999999</v>
      </c>
      <c r="I8544" s="5">
        <v>26821.919600000001</v>
      </c>
      <c r="J8544" s="5">
        <v>24139.727640000001</v>
      </c>
      <c r="K8544" s="26">
        <v>0.21</v>
      </c>
    </row>
    <row r="8545" spans="1:11">
      <c r="A8545" s="4">
        <v>99754</v>
      </c>
      <c r="B8545" t="s">
        <v>5520</v>
      </c>
      <c r="C8545" s="5">
        <f>IF($F$2=0," - ",Tabla1[[#This Row],[Base Precio de Lista neto]])</f>
        <v>19501.2107</v>
      </c>
      <c r="D8545" s="5">
        <f>IF($F$2=0," - ",Tabla1[[#This Row],[Base Precio de Lista neto]]*(1-$F$2))</f>
        <v>13650.847489999998</v>
      </c>
      <c r="E8545" s="5">
        <f>IF($F$2=0," - ",Tabla1[[#This Row],[Base para Mejor precio]]*(1-$F$2))</f>
        <v>12285.762740999999</v>
      </c>
      <c r="F8545" s="4" t="s">
        <v>5</v>
      </c>
      <c r="G8545" s="16" t="s">
        <v>5696</v>
      </c>
      <c r="H8545" s="5">
        <f>IFERROR(IF($F$3=0,"-",Tabla1[[#This Row],[Precio de Cliente neto]]*(1+$F$3)),"-")</f>
        <v>20476.271234999997</v>
      </c>
      <c r="I8545" s="5">
        <v>19501.2107</v>
      </c>
      <c r="J8545" s="5">
        <v>17551.089629999999</v>
      </c>
      <c r="K8545" s="26">
        <v>0.21</v>
      </c>
    </row>
    <row r="8546" spans="1:11">
      <c r="A8546" s="4">
        <v>99755</v>
      </c>
      <c r="B8546" t="s">
        <v>5521</v>
      </c>
      <c r="C8546" s="5">
        <f>IF($F$2=0," - ",Tabla1[[#This Row],[Base Precio de Lista neto]])</f>
        <v>26966.679599999999</v>
      </c>
      <c r="D8546" s="5">
        <f>IF($F$2=0," - ",Tabla1[[#This Row],[Base Precio de Lista neto]]*(1-$F$2))</f>
        <v>18876.675719999999</v>
      </c>
      <c r="E8546" s="5">
        <f>IF($F$2=0," - ",Tabla1[[#This Row],[Base para Mejor precio]]*(1-$F$2))</f>
        <v>16989.008148000001</v>
      </c>
      <c r="F8546" s="4" t="s">
        <v>5</v>
      </c>
      <c r="G8546" s="16" t="s">
        <v>5696</v>
      </c>
      <c r="H8546" s="5">
        <f>IFERROR(IF($F$3=0,"-",Tabla1[[#This Row],[Precio de Cliente neto]]*(1+$F$3)),"-")</f>
        <v>28315.013579999999</v>
      </c>
      <c r="I8546" s="5">
        <v>26966.679599999999</v>
      </c>
      <c r="J8546" s="5">
        <v>24270.011640000001</v>
      </c>
      <c r="K8546" s="26">
        <v>0.21</v>
      </c>
    </row>
    <row r="8547" spans="1:11">
      <c r="A8547" s="4">
        <v>99759</v>
      </c>
      <c r="B8547" t="s">
        <v>6856</v>
      </c>
      <c r="C8547" s="5">
        <f>IF($F$2=0," - ",Tabla1[[#This Row],[Base Precio de Lista neto]])</f>
        <v>120725.78690000001</v>
      </c>
      <c r="D8547" s="5">
        <f>IF($F$2=0," - ",Tabla1[[#This Row],[Base Precio de Lista neto]]*(1-$F$2))</f>
        <v>84508.050829999993</v>
      </c>
      <c r="E8547" s="5">
        <f>IF($F$2=0," - ",Tabla1[[#This Row],[Base para Mejor precio]]*(1-$F$2))</f>
        <v>76057.245746999994</v>
      </c>
      <c r="F8547" s="4" t="s">
        <v>4</v>
      </c>
      <c r="G8547" s="16" t="s">
        <v>5696</v>
      </c>
      <c r="H8547" s="5">
        <f>IFERROR(IF($F$3=0,"-",Tabla1[[#This Row],[Precio de Cliente neto]]*(1+$F$3)),"-")</f>
        <v>126762.07624499999</v>
      </c>
      <c r="I8547" s="5">
        <v>120725.78690000001</v>
      </c>
      <c r="J8547" s="5">
        <v>108653.20821</v>
      </c>
      <c r="K8547" s="26">
        <v>0.105</v>
      </c>
    </row>
    <row r="8548" spans="1:11">
      <c r="A8548" s="4">
        <v>99762</v>
      </c>
      <c r="B8548" t="s">
        <v>5522</v>
      </c>
      <c r="C8548" s="5">
        <f>IF($F$2=0," - ",Tabla1[[#This Row],[Base Precio de Lista neto]])</f>
        <v>30006.634900000001</v>
      </c>
      <c r="D8548" s="5">
        <f>IF($F$2=0," - ",Tabla1[[#This Row],[Base Precio de Lista neto]]*(1-$F$2))</f>
        <v>21004.64443</v>
      </c>
      <c r="E8548" s="5">
        <f>IF($F$2=0," - ",Tabla1[[#This Row],[Base para Mejor precio]]*(1-$F$2))</f>
        <v>18904.179986999996</v>
      </c>
      <c r="F8548" s="4" t="s">
        <v>5</v>
      </c>
      <c r="G8548" s="16" t="s">
        <v>5696</v>
      </c>
      <c r="H8548" s="5">
        <f>IFERROR(IF($F$3=0,"-",Tabla1[[#This Row],[Precio de Cliente neto]]*(1+$F$3)),"-")</f>
        <v>31506.966645</v>
      </c>
      <c r="I8548" s="5">
        <v>30006.634900000001</v>
      </c>
      <c r="J8548" s="5">
        <v>27005.971409999998</v>
      </c>
      <c r="K8548" s="26">
        <v>0.21</v>
      </c>
    </row>
    <row r="8549" spans="1:11">
      <c r="A8549" s="4">
        <v>99763</v>
      </c>
      <c r="B8549" t="s">
        <v>6277</v>
      </c>
      <c r="C8549" s="5">
        <f>IF($F$2=0," - ",Tabla1[[#This Row],[Base Precio de Lista neto]])</f>
        <v>14360.3012</v>
      </c>
      <c r="D8549" s="5">
        <f>IF($F$2=0," - ",Tabla1[[#This Row],[Base Precio de Lista neto]]*(1-$F$2))</f>
        <v>10052.21084</v>
      </c>
      <c r="E8549" s="5">
        <f>IF($F$2=0," - ",Tabla1[[#This Row],[Base para Mejor precio]]*(1-$F$2))</f>
        <v>9046.989755999999</v>
      </c>
      <c r="F8549" s="4" t="s">
        <v>5</v>
      </c>
      <c r="G8549" s="16" t="s">
        <v>5696</v>
      </c>
      <c r="H8549" s="5">
        <f>IFERROR(IF($F$3=0,"-",Tabla1[[#This Row],[Precio de Cliente neto]]*(1+$F$3)),"-")</f>
        <v>15078.31626</v>
      </c>
      <c r="I8549" s="5">
        <v>14360.3012</v>
      </c>
      <c r="J8549" s="5">
        <v>12924.27108</v>
      </c>
      <c r="K8549" s="26">
        <v>0.21</v>
      </c>
    </row>
    <row r="8550" spans="1:11">
      <c r="A8550" s="4">
        <v>99764</v>
      </c>
      <c r="B8550" t="s">
        <v>6295</v>
      </c>
      <c r="C8550" s="5">
        <f>IF($F$2=0," - ",Tabla1[[#This Row],[Base Precio de Lista neto]])</f>
        <v>14360.3012</v>
      </c>
      <c r="D8550" s="5">
        <f>IF($F$2=0," - ",Tabla1[[#This Row],[Base Precio de Lista neto]]*(1-$F$2))</f>
        <v>10052.21084</v>
      </c>
      <c r="E8550" s="5">
        <f>IF($F$2=0," - ",Tabla1[[#This Row],[Base para Mejor precio]]*(1-$F$2))</f>
        <v>9046.989755999999</v>
      </c>
      <c r="F8550" s="4" t="s">
        <v>5</v>
      </c>
      <c r="G8550" s="16" t="s">
        <v>5696</v>
      </c>
      <c r="H8550" s="5">
        <f>IFERROR(IF($F$3=0,"-",Tabla1[[#This Row],[Precio de Cliente neto]]*(1+$F$3)),"-")</f>
        <v>15078.31626</v>
      </c>
      <c r="I8550" s="5">
        <v>14360.3012</v>
      </c>
      <c r="J8550" s="5">
        <v>12924.27108</v>
      </c>
      <c r="K8550" s="26">
        <v>0.21</v>
      </c>
    </row>
    <row r="8551" spans="1:11">
      <c r="A8551" s="4">
        <v>99765</v>
      </c>
      <c r="B8551" t="s">
        <v>6296</v>
      </c>
      <c r="C8551" s="5">
        <f>IF($F$2=0," - ",Tabla1[[#This Row],[Base Precio de Lista neto]])</f>
        <v>14360.3012</v>
      </c>
      <c r="D8551" s="5">
        <f>IF($F$2=0," - ",Tabla1[[#This Row],[Base Precio de Lista neto]]*(1-$F$2))</f>
        <v>10052.21084</v>
      </c>
      <c r="E8551" s="5">
        <f>IF($F$2=0," - ",Tabla1[[#This Row],[Base para Mejor precio]]*(1-$F$2))</f>
        <v>9046.989755999999</v>
      </c>
      <c r="F8551" s="4" t="s">
        <v>5</v>
      </c>
      <c r="G8551" s="16" t="s">
        <v>5696</v>
      </c>
      <c r="H8551" s="5">
        <f>IFERROR(IF($F$3=0,"-",Tabla1[[#This Row],[Precio de Cliente neto]]*(1+$F$3)),"-")</f>
        <v>15078.31626</v>
      </c>
      <c r="I8551" s="5">
        <v>14360.3012</v>
      </c>
      <c r="J8551" s="5">
        <v>12924.27108</v>
      </c>
      <c r="K8551" s="26">
        <v>0.21</v>
      </c>
    </row>
    <row r="8552" spans="1:11">
      <c r="A8552" s="4">
        <v>99766</v>
      </c>
      <c r="B8552" t="s">
        <v>7847</v>
      </c>
      <c r="C8552" s="5">
        <f>IF($F$2=0," - ",Tabla1[[#This Row],[Base Precio de Lista neto]])</f>
        <v>1014.5139</v>
      </c>
      <c r="D8552" s="5">
        <f>IF($F$2=0," - ",Tabla1[[#This Row],[Base Precio de Lista neto]]*(1-$F$2))</f>
        <v>710.15972999999997</v>
      </c>
      <c r="E8552" s="5">
        <f>IF($F$2=0," - ",Tabla1[[#This Row],[Base para Mejor precio]]*(1-$F$2))</f>
        <v>639.14375699999994</v>
      </c>
      <c r="F8552" s="4" t="s">
        <v>6</v>
      </c>
      <c r="G8552" s="16" t="s">
        <v>5696</v>
      </c>
      <c r="H8552" s="5">
        <f>IFERROR(IF($F$3=0,"-",Tabla1[[#This Row],[Precio de Cliente neto]]*(1+$F$3)),"-")</f>
        <v>1065.239595</v>
      </c>
      <c r="I8552" s="5">
        <v>1014.5139</v>
      </c>
      <c r="J8552" s="5">
        <v>913.06250999999997</v>
      </c>
      <c r="K8552" s="26">
        <v>0.21</v>
      </c>
    </row>
    <row r="8553" spans="1:11">
      <c r="A8553" s="4">
        <v>99768</v>
      </c>
      <c r="B8553" t="s">
        <v>6278</v>
      </c>
      <c r="C8553" s="5">
        <f>IF($F$2=0," - ",Tabla1[[#This Row],[Base Precio de Lista neto]])</f>
        <v>14360.3012</v>
      </c>
      <c r="D8553" s="5">
        <f>IF($F$2=0," - ",Tabla1[[#This Row],[Base Precio de Lista neto]]*(1-$F$2))</f>
        <v>10052.21084</v>
      </c>
      <c r="E8553" s="5">
        <f>IF($F$2=0," - ",Tabla1[[#This Row],[Base para Mejor precio]]*(1-$F$2))</f>
        <v>9046.989755999999</v>
      </c>
      <c r="F8553" s="4" t="s">
        <v>5</v>
      </c>
      <c r="G8553" s="16" t="s">
        <v>5696</v>
      </c>
      <c r="H8553" s="5">
        <f>IFERROR(IF($F$3=0,"-",Tabla1[[#This Row],[Precio de Cliente neto]]*(1+$F$3)),"-")</f>
        <v>15078.31626</v>
      </c>
      <c r="I8553" s="5">
        <v>14360.3012</v>
      </c>
      <c r="J8553" s="5">
        <v>12924.27108</v>
      </c>
      <c r="K8553" s="26">
        <v>0.21</v>
      </c>
    </row>
    <row r="8554" spans="1:11">
      <c r="A8554" s="4">
        <v>99769</v>
      </c>
      <c r="B8554" t="s">
        <v>6279</v>
      </c>
      <c r="C8554" s="5">
        <f>IF($F$2=0," - ",Tabla1[[#This Row],[Base Precio de Lista neto]])</f>
        <v>14360.3012</v>
      </c>
      <c r="D8554" s="5">
        <f>IF($F$2=0," - ",Tabla1[[#This Row],[Base Precio de Lista neto]]*(1-$F$2))</f>
        <v>10052.21084</v>
      </c>
      <c r="E8554" s="5">
        <f>IF($F$2=0," - ",Tabla1[[#This Row],[Base para Mejor precio]]*(1-$F$2))</f>
        <v>9046.989755999999</v>
      </c>
      <c r="F8554" s="4" t="s">
        <v>5</v>
      </c>
      <c r="G8554" s="16" t="s">
        <v>5696</v>
      </c>
      <c r="H8554" s="5">
        <f>IFERROR(IF($F$3=0,"-",Tabla1[[#This Row],[Precio de Cliente neto]]*(1+$F$3)),"-")</f>
        <v>15078.31626</v>
      </c>
      <c r="I8554" s="5">
        <v>14360.3012</v>
      </c>
      <c r="J8554" s="5">
        <v>12924.27108</v>
      </c>
      <c r="K8554" s="26">
        <v>0.21</v>
      </c>
    </row>
    <row r="8555" spans="1:11">
      <c r="A8555" s="4">
        <v>99770</v>
      </c>
      <c r="B8555" t="s">
        <v>8683</v>
      </c>
      <c r="C8555" s="5">
        <f>IF($F$2=0," - ",Tabla1[[#This Row],[Base Precio de Lista neto]])</f>
        <v>78282.564400000003</v>
      </c>
      <c r="D8555" s="5">
        <f>IF($F$2=0," - ",Tabla1[[#This Row],[Base Precio de Lista neto]]*(1-$F$2))</f>
        <v>54797.795079999996</v>
      </c>
      <c r="E8555" s="5">
        <f>IF($F$2=0," - ",Tabla1[[#This Row],[Base para Mejor precio]]*(1-$F$2))</f>
        <v>49318.015572000004</v>
      </c>
      <c r="F8555" s="4" t="s">
        <v>5</v>
      </c>
      <c r="G8555" s="16" t="s">
        <v>5696</v>
      </c>
      <c r="H8555" s="5">
        <f>IFERROR(IF($F$3=0,"-",Tabla1[[#This Row],[Precio de Cliente neto]]*(1+$F$3)),"-")</f>
        <v>82196.692619999987</v>
      </c>
      <c r="I8555" s="5">
        <v>78282.564400000003</v>
      </c>
      <c r="J8555" s="5">
        <v>70454.307960000006</v>
      </c>
      <c r="K8555" s="26">
        <v>0.21</v>
      </c>
    </row>
    <row r="8556" spans="1:11">
      <c r="A8556" s="4">
        <v>99771</v>
      </c>
      <c r="B8556" t="s">
        <v>8684</v>
      </c>
      <c r="C8556" s="5">
        <f>IF($F$2=0," - ",Tabla1[[#This Row],[Base Precio de Lista neto]])</f>
        <v>78282.564400000003</v>
      </c>
      <c r="D8556" s="5">
        <f>IF($F$2=0," - ",Tabla1[[#This Row],[Base Precio de Lista neto]]*(1-$F$2))</f>
        <v>54797.795079999996</v>
      </c>
      <c r="E8556" s="5">
        <f>IF($F$2=0," - ",Tabla1[[#This Row],[Base para Mejor precio]]*(1-$F$2))</f>
        <v>49318.015572000004</v>
      </c>
      <c r="F8556" s="4" t="s">
        <v>5</v>
      </c>
      <c r="G8556" s="16" t="s">
        <v>5696</v>
      </c>
      <c r="H8556" s="5">
        <f>IFERROR(IF($F$3=0,"-",Tabla1[[#This Row],[Precio de Cliente neto]]*(1+$F$3)),"-")</f>
        <v>82196.692619999987</v>
      </c>
      <c r="I8556" s="5">
        <v>78282.564400000003</v>
      </c>
      <c r="J8556" s="5">
        <v>70454.307960000006</v>
      </c>
      <c r="K8556" s="26">
        <v>0.21</v>
      </c>
    </row>
    <row r="8557" spans="1:11">
      <c r="A8557" s="4">
        <v>99772</v>
      </c>
      <c r="B8557" t="s">
        <v>8685</v>
      </c>
      <c r="C8557" s="5">
        <f>IF($F$2=0," - ",Tabla1[[#This Row],[Base Precio de Lista neto]])</f>
        <v>78282.564400000003</v>
      </c>
      <c r="D8557" s="5">
        <f>IF($F$2=0," - ",Tabla1[[#This Row],[Base Precio de Lista neto]]*(1-$F$2))</f>
        <v>54797.795079999996</v>
      </c>
      <c r="E8557" s="5">
        <f>IF($F$2=0," - ",Tabla1[[#This Row],[Base para Mejor precio]]*(1-$F$2))</f>
        <v>49318.015572000004</v>
      </c>
      <c r="F8557" s="4" t="s">
        <v>5</v>
      </c>
      <c r="G8557" s="16" t="s">
        <v>5696</v>
      </c>
      <c r="H8557" s="5">
        <f>IFERROR(IF($F$3=0,"-",Tabla1[[#This Row],[Precio de Cliente neto]]*(1+$F$3)),"-")</f>
        <v>82196.692619999987</v>
      </c>
      <c r="I8557" s="5">
        <v>78282.564400000003</v>
      </c>
      <c r="J8557" s="5">
        <v>70454.307960000006</v>
      </c>
      <c r="K8557" s="26">
        <v>0.21</v>
      </c>
    </row>
    <row r="8558" spans="1:11">
      <c r="A8558" s="4">
        <v>99773</v>
      </c>
      <c r="B8558" t="s">
        <v>8686</v>
      </c>
      <c r="C8558" s="5">
        <f>IF($F$2=0," - ",Tabla1[[#This Row],[Base Precio de Lista neto]])</f>
        <v>78282.564400000003</v>
      </c>
      <c r="D8558" s="5">
        <f>IF($F$2=0," - ",Tabla1[[#This Row],[Base Precio de Lista neto]]*(1-$F$2))</f>
        <v>54797.795079999996</v>
      </c>
      <c r="E8558" s="5">
        <f>IF($F$2=0," - ",Tabla1[[#This Row],[Base para Mejor precio]]*(1-$F$2))</f>
        <v>49318.015572000004</v>
      </c>
      <c r="F8558" s="4" t="s">
        <v>5</v>
      </c>
      <c r="G8558" s="16" t="s">
        <v>5696</v>
      </c>
      <c r="H8558" s="5">
        <f>IFERROR(IF($F$3=0,"-",Tabla1[[#This Row],[Precio de Cliente neto]]*(1+$F$3)),"-")</f>
        <v>82196.692619999987</v>
      </c>
      <c r="I8558" s="5">
        <v>78282.564400000003</v>
      </c>
      <c r="J8558" s="5">
        <v>70454.307960000006</v>
      </c>
      <c r="K8558" s="26">
        <v>0.21</v>
      </c>
    </row>
    <row r="8559" spans="1:11">
      <c r="A8559" s="4">
        <v>99774</v>
      </c>
      <c r="B8559" t="s">
        <v>8687</v>
      </c>
      <c r="C8559" s="5">
        <f>IF($F$2=0," - ",Tabla1[[#This Row],[Base Precio de Lista neto]])</f>
        <v>78282.564400000003</v>
      </c>
      <c r="D8559" s="5">
        <f>IF($F$2=0," - ",Tabla1[[#This Row],[Base Precio de Lista neto]]*(1-$F$2))</f>
        <v>54797.795079999996</v>
      </c>
      <c r="E8559" s="5">
        <f>IF($F$2=0," - ",Tabla1[[#This Row],[Base para Mejor precio]]*(1-$F$2))</f>
        <v>49318.015572000004</v>
      </c>
      <c r="F8559" s="4" t="s">
        <v>5</v>
      </c>
      <c r="G8559" s="16" t="s">
        <v>5696</v>
      </c>
      <c r="H8559" s="5">
        <f>IFERROR(IF($F$3=0,"-",Tabla1[[#This Row],[Precio de Cliente neto]]*(1+$F$3)),"-")</f>
        <v>82196.692619999987</v>
      </c>
      <c r="I8559" s="5">
        <v>78282.564400000003</v>
      </c>
      <c r="J8559" s="5">
        <v>70454.307960000006</v>
      </c>
      <c r="K8559" s="26">
        <v>0.21</v>
      </c>
    </row>
    <row r="8560" spans="1:11">
      <c r="A8560" s="4">
        <v>99775</v>
      </c>
      <c r="B8560" t="s">
        <v>8688</v>
      </c>
      <c r="C8560" s="5">
        <f>IF($F$2=0," - ",Tabla1[[#This Row],[Base Precio de Lista neto]])</f>
        <v>78282.564400000003</v>
      </c>
      <c r="D8560" s="5">
        <f>IF($F$2=0," - ",Tabla1[[#This Row],[Base Precio de Lista neto]]*(1-$F$2))</f>
        <v>54797.795079999996</v>
      </c>
      <c r="E8560" s="5">
        <f>IF($F$2=0," - ",Tabla1[[#This Row],[Base para Mejor precio]]*(1-$F$2))</f>
        <v>49318.015572000004</v>
      </c>
      <c r="F8560" s="4" t="s">
        <v>5</v>
      </c>
      <c r="G8560" s="16" t="s">
        <v>5696</v>
      </c>
      <c r="H8560" s="5">
        <f>IFERROR(IF($F$3=0,"-",Tabla1[[#This Row],[Precio de Cliente neto]]*(1+$F$3)),"-")</f>
        <v>82196.692619999987</v>
      </c>
      <c r="I8560" s="5">
        <v>78282.564400000003</v>
      </c>
      <c r="J8560" s="5">
        <v>70454.307960000006</v>
      </c>
      <c r="K8560" s="26">
        <v>0.21</v>
      </c>
    </row>
    <row r="8561" spans="1:11">
      <c r="A8561" s="4">
        <v>110018</v>
      </c>
      <c r="B8561" t="s">
        <v>7972</v>
      </c>
      <c r="C8561" s="5">
        <f>IF($F$2=0," - ",Tabla1[[#This Row],[Base Precio de Lista neto]])</f>
        <v>458212.77179999999</v>
      </c>
      <c r="D8561" s="5">
        <f>IF($F$2=0," - ",Tabla1[[#This Row],[Base Precio de Lista neto]]*(1-$F$2))</f>
        <v>320748.94025999994</v>
      </c>
      <c r="E8561" s="5">
        <f>IF($F$2=0," - ",Tabla1[[#This Row],[Base para Mejor precio]]*(1-$F$2))</f>
        <v>288674.04623400001</v>
      </c>
      <c r="F8561" s="4" t="s">
        <v>4</v>
      </c>
      <c r="G8561" s="16" t="s">
        <v>5696</v>
      </c>
      <c r="H8561" s="5">
        <f>IFERROR(IF($F$3=0,"-",Tabla1[[#This Row],[Precio de Cliente neto]]*(1+$F$3)),"-")</f>
        <v>481123.41038999992</v>
      </c>
      <c r="I8561" s="5">
        <v>458212.77179999999</v>
      </c>
      <c r="J8561" s="5">
        <v>412391.49462000001</v>
      </c>
      <c r="K8561" s="26">
        <v>0.21</v>
      </c>
    </row>
    <row r="8562" spans="1:11">
      <c r="A8562" s="4">
        <v>110019</v>
      </c>
      <c r="B8562" t="s">
        <v>7973</v>
      </c>
      <c r="C8562" s="5">
        <f>IF($F$2=0," - ",Tabla1[[#This Row],[Base Precio de Lista neto]])</f>
        <v>458212.77179999999</v>
      </c>
      <c r="D8562" s="5">
        <f>IF($F$2=0," - ",Tabla1[[#This Row],[Base Precio de Lista neto]]*(1-$F$2))</f>
        <v>320748.94025999994</v>
      </c>
      <c r="E8562" s="5">
        <f>IF($F$2=0," - ",Tabla1[[#This Row],[Base para Mejor precio]]*(1-$F$2))</f>
        <v>288674.04623400001</v>
      </c>
      <c r="F8562" s="4" t="s">
        <v>4</v>
      </c>
      <c r="G8562" s="16" t="s">
        <v>5696</v>
      </c>
      <c r="H8562" s="5">
        <f>IFERROR(IF($F$3=0,"-",Tabla1[[#This Row],[Precio de Cliente neto]]*(1+$F$3)),"-")</f>
        <v>481123.41038999992</v>
      </c>
      <c r="I8562" s="5">
        <v>458212.77179999999</v>
      </c>
      <c r="J8562" s="5">
        <v>412391.49462000001</v>
      </c>
      <c r="K8562" s="26">
        <v>0.21</v>
      </c>
    </row>
    <row r="8563" spans="1:11">
      <c r="A8563" s="4">
        <v>110020</v>
      </c>
      <c r="B8563" t="s">
        <v>6857</v>
      </c>
      <c r="C8563" s="5">
        <f>IF($F$2=0," - ",Tabla1[[#This Row],[Base Precio de Lista neto]])</f>
        <v>124099.2925</v>
      </c>
      <c r="D8563" s="5">
        <f>IF($F$2=0," - ",Tabla1[[#This Row],[Base Precio de Lista neto]]*(1-$F$2))</f>
        <v>86869.504749999993</v>
      </c>
      <c r="E8563" s="5">
        <f>IF($F$2=0," - ",Tabla1[[#This Row],[Base para Mejor precio]]*(1-$F$2))</f>
        <v>78182.554274999988</v>
      </c>
      <c r="F8563" s="4" t="s">
        <v>4</v>
      </c>
      <c r="G8563" s="16" t="s">
        <v>5696</v>
      </c>
      <c r="H8563" s="5">
        <f>IFERROR(IF($F$3=0,"-",Tabla1[[#This Row],[Precio de Cliente neto]]*(1+$F$3)),"-")</f>
        <v>130304.25712499999</v>
      </c>
      <c r="I8563" s="5">
        <v>124099.2925</v>
      </c>
      <c r="J8563" s="5">
        <v>111689.36324999999</v>
      </c>
      <c r="K8563" s="26">
        <v>0.21</v>
      </c>
    </row>
    <row r="8564" spans="1:11">
      <c r="A8564" s="4">
        <v>110021</v>
      </c>
      <c r="B8564" t="s">
        <v>6858</v>
      </c>
      <c r="C8564" s="5">
        <f>IF($F$2=0," - ",Tabla1[[#This Row],[Base Precio de Lista neto]])</f>
        <v>190941.7003</v>
      </c>
      <c r="D8564" s="5">
        <f>IF($F$2=0," - ",Tabla1[[#This Row],[Base Precio de Lista neto]]*(1-$F$2))</f>
        <v>133659.19021</v>
      </c>
      <c r="E8564" s="5">
        <f>IF($F$2=0," - ",Tabla1[[#This Row],[Base para Mejor precio]]*(1-$F$2))</f>
        <v>120293.27118899998</v>
      </c>
      <c r="F8564" s="4" t="s">
        <v>4</v>
      </c>
      <c r="G8564" s="16" t="s">
        <v>5696</v>
      </c>
      <c r="H8564" s="5">
        <f>IFERROR(IF($F$3=0,"-",Tabla1[[#This Row],[Precio de Cliente neto]]*(1+$F$3)),"-")</f>
        <v>200488.78531499999</v>
      </c>
      <c r="I8564" s="5">
        <v>190941.7003</v>
      </c>
      <c r="J8564" s="5">
        <v>171847.53026999999</v>
      </c>
      <c r="K8564" s="26">
        <v>0.21</v>
      </c>
    </row>
    <row r="8565" spans="1:11">
      <c r="A8565" s="4">
        <v>110022</v>
      </c>
      <c r="B8565" t="s">
        <v>8689</v>
      </c>
      <c r="C8565" s="5">
        <f>IF($F$2=0," - ",Tabla1[[#This Row],[Base Precio de Lista neto]])</f>
        <v>477309.52059999999</v>
      </c>
      <c r="D8565" s="5">
        <f>IF($F$2=0," - ",Tabla1[[#This Row],[Base Precio de Lista neto]]*(1-$F$2))</f>
        <v>334116.66441999999</v>
      </c>
      <c r="E8565" s="5">
        <f>IF($F$2=0," - ",Tabla1[[#This Row],[Base para Mejor precio]]*(1-$F$2))</f>
        <v>300704.99797799997</v>
      </c>
      <c r="F8565" s="4" t="s">
        <v>4</v>
      </c>
      <c r="G8565" s="16" t="s">
        <v>5696</v>
      </c>
      <c r="H8565" s="5">
        <f>IFERROR(IF($F$3=0,"-",Tabla1[[#This Row],[Precio de Cliente neto]]*(1+$F$3)),"-")</f>
        <v>501174.99662999995</v>
      </c>
      <c r="I8565" s="5">
        <v>477309.52059999999</v>
      </c>
      <c r="J8565" s="5">
        <v>429578.56854000001</v>
      </c>
      <c r="K8565" s="26">
        <v>0.21</v>
      </c>
    </row>
    <row r="8566" spans="1:11">
      <c r="A8566" s="4">
        <v>110023</v>
      </c>
      <c r="B8566" t="s">
        <v>8690</v>
      </c>
      <c r="C8566" s="5">
        <f>IF($F$2=0," - ",Tabla1[[#This Row],[Base Precio de Lista neto]])</f>
        <v>477309.52059999999</v>
      </c>
      <c r="D8566" s="5">
        <f>IF($F$2=0," - ",Tabla1[[#This Row],[Base Precio de Lista neto]]*(1-$F$2))</f>
        <v>334116.66441999999</v>
      </c>
      <c r="E8566" s="5">
        <f>IF($F$2=0," - ",Tabla1[[#This Row],[Base para Mejor precio]]*(1-$F$2))</f>
        <v>300704.99797799997</v>
      </c>
      <c r="F8566" s="4" t="s">
        <v>4</v>
      </c>
      <c r="G8566" s="16" t="s">
        <v>5696</v>
      </c>
      <c r="H8566" s="5">
        <f>IFERROR(IF($F$3=0,"-",Tabla1[[#This Row],[Precio de Cliente neto]]*(1+$F$3)),"-")</f>
        <v>501174.99662999995</v>
      </c>
      <c r="I8566" s="5">
        <v>477309.52059999999</v>
      </c>
      <c r="J8566" s="5">
        <v>429578.56854000001</v>
      </c>
      <c r="K8566" s="26">
        <v>0.21</v>
      </c>
    </row>
    <row r="8567" spans="1:11">
      <c r="A8567" s="4">
        <v>110024</v>
      </c>
      <c r="B8567" t="s">
        <v>8691</v>
      </c>
      <c r="C8567" s="5">
        <f>IF($F$2=0," - ",Tabla1[[#This Row],[Base Precio de Lista neto]])</f>
        <v>687319.15769999998</v>
      </c>
      <c r="D8567" s="5">
        <f>IF($F$2=0," - ",Tabla1[[#This Row],[Base Precio de Lista neto]]*(1-$F$2))</f>
        <v>481123.41038999998</v>
      </c>
      <c r="E8567" s="5">
        <f>IF($F$2=0," - ",Tabla1[[#This Row],[Base para Mejor precio]]*(1-$F$2))</f>
        <v>433011.06935100001</v>
      </c>
      <c r="F8567" s="4" t="s">
        <v>4</v>
      </c>
      <c r="G8567" s="16" t="s">
        <v>5696</v>
      </c>
      <c r="H8567" s="5">
        <f>IFERROR(IF($F$3=0,"-",Tabla1[[#This Row],[Precio de Cliente neto]]*(1+$F$3)),"-")</f>
        <v>721685.11558500002</v>
      </c>
      <c r="I8567" s="5">
        <v>687319.15769999998</v>
      </c>
      <c r="J8567" s="5">
        <v>618587.24193000002</v>
      </c>
      <c r="K8567" s="26">
        <v>0.21</v>
      </c>
    </row>
    <row r="8568" spans="1:11">
      <c r="A8568" s="4">
        <v>110026</v>
      </c>
      <c r="B8568" t="s">
        <v>6305</v>
      </c>
      <c r="C8568" s="5">
        <f>IF($F$2=0," - ",Tabla1[[#This Row],[Base Precio de Lista neto]])</f>
        <v>37178.963799999998</v>
      </c>
      <c r="D8568" s="5">
        <f>IF($F$2=0," - ",Tabla1[[#This Row],[Base Precio de Lista neto]]*(1-$F$2))</f>
        <v>26025.274659999995</v>
      </c>
      <c r="E8568" s="5">
        <f>IF($F$2=0," - ",Tabla1[[#This Row],[Base para Mejor precio]]*(1-$F$2))</f>
        <v>23422.747194</v>
      </c>
      <c r="F8568" s="4" t="s">
        <v>4</v>
      </c>
      <c r="G8568" s="16" t="s">
        <v>5696</v>
      </c>
      <c r="H8568" s="5">
        <f>IFERROR(IF($F$3=0,"-",Tabla1[[#This Row],[Precio de Cliente neto]]*(1+$F$3)),"-")</f>
        <v>39037.911989999993</v>
      </c>
      <c r="I8568" s="5">
        <v>37178.963799999998</v>
      </c>
      <c r="J8568" s="5">
        <v>33461.067419999999</v>
      </c>
      <c r="K8568" s="26">
        <v>0.21</v>
      </c>
    </row>
    <row r="8569" spans="1:11">
      <c r="A8569" s="4">
        <v>110027</v>
      </c>
      <c r="B8569" t="s">
        <v>9881</v>
      </c>
      <c r="C8569" s="5">
        <f>IF($F$2=0," - ",Tabla1[[#This Row],[Base Precio de Lista neto]])</f>
        <v>13616.986800000001</v>
      </c>
      <c r="D8569" s="5">
        <f>IF($F$2=0," - ",Tabla1[[#This Row],[Base Precio de Lista neto]]*(1-$F$2))</f>
        <v>9531.8907600000002</v>
      </c>
      <c r="E8569" s="5">
        <f>IF($F$2=0," - ",Tabla1[[#This Row],[Base para Mejor precio]]*(1-$F$2))</f>
        <v>8578.7016839999997</v>
      </c>
      <c r="F8569" s="4" t="s">
        <v>4</v>
      </c>
      <c r="G8569" s="21" t="s">
        <v>5696</v>
      </c>
      <c r="H8569" s="5">
        <f>IFERROR(IF($F$3=0,"-",Tabla1[[#This Row],[Precio de Cliente neto]]*(1+$F$3)),"-")</f>
        <v>14297.836139999999</v>
      </c>
      <c r="I8569" s="5">
        <v>13616.986800000001</v>
      </c>
      <c r="J8569" s="5">
        <v>12255.288119999999</v>
      </c>
      <c r="K8569" s="26">
        <v>0.21</v>
      </c>
    </row>
    <row r="8570" spans="1:11">
      <c r="A8570" s="4">
        <v>110067</v>
      </c>
      <c r="B8570" t="s">
        <v>7276</v>
      </c>
      <c r="C8570" s="5">
        <f>IF($F$2=0," - ",Tabla1[[#This Row],[Base Precio de Lista neto]])</f>
        <v>76499.925000000003</v>
      </c>
      <c r="D8570" s="5">
        <f>IF($F$2=0," - ",Tabla1[[#This Row],[Base Precio de Lista neto]]*(1-$F$2))</f>
        <v>53549.947500000002</v>
      </c>
      <c r="E8570" s="5">
        <f>IF($F$2=0," - ",Tabla1[[#This Row],[Base para Mejor precio]]*(1-$F$2))</f>
        <v>48194.952749999997</v>
      </c>
      <c r="F8570" s="4" t="s">
        <v>4</v>
      </c>
      <c r="G8570" s="21" t="s">
        <v>5696</v>
      </c>
      <c r="H8570" s="5">
        <f>IFERROR(IF($F$3=0,"-",Tabla1[[#This Row],[Precio de Cliente neto]]*(1+$F$3)),"-")</f>
        <v>80324.921249999999</v>
      </c>
      <c r="I8570" s="5">
        <v>76499.925000000003</v>
      </c>
      <c r="J8570" s="5">
        <v>68849.932499999995</v>
      </c>
      <c r="K8570" s="26">
        <v>0.21</v>
      </c>
    </row>
    <row r="8571" spans="1:11">
      <c r="A8571" s="4">
        <v>110210</v>
      </c>
      <c r="B8571" t="s">
        <v>9882</v>
      </c>
      <c r="C8571" s="5">
        <f>IF($F$2=0," - ",Tabla1[[#This Row],[Base Precio de Lista neto]])</f>
        <v>7282.7932000000001</v>
      </c>
      <c r="D8571" s="5">
        <f>IF($F$2=0," - ",Tabla1[[#This Row],[Base Precio de Lista neto]]*(1-$F$2))</f>
        <v>5097.9552399999993</v>
      </c>
      <c r="E8571" s="5">
        <f>IF($F$2=0," - ",Tabla1[[#This Row],[Base para Mejor precio]]*(1-$F$2))</f>
        <v>4588.1597160000001</v>
      </c>
      <c r="F8571" s="4" t="s">
        <v>4</v>
      </c>
      <c r="G8571" s="21" t="s">
        <v>5696</v>
      </c>
      <c r="H8571" s="5">
        <f>IFERROR(IF($F$3=0,"-",Tabla1[[#This Row],[Precio de Cliente neto]]*(1+$F$3)),"-")</f>
        <v>7646.932859999999</v>
      </c>
      <c r="I8571" s="5">
        <v>7282.7932000000001</v>
      </c>
      <c r="J8571" s="5">
        <v>6554.5138800000004</v>
      </c>
      <c r="K8571" s="26">
        <v>0.21</v>
      </c>
    </row>
    <row r="8572" spans="1:11">
      <c r="A8572" s="4">
        <v>110221</v>
      </c>
      <c r="B8572" t="s">
        <v>6306</v>
      </c>
      <c r="C8572" s="5">
        <f>IF($F$2=0," - ",Tabla1[[#This Row],[Base Precio de Lista neto]])</f>
        <v>16297.5442</v>
      </c>
      <c r="D8572" s="5">
        <f>IF($F$2=0," - ",Tabla1[[#This Row],[Base Precio de Lista neto]]*(1-$F$2))</f>
        <v>11408.280939999999</v>
      </c>
      <c r="E8572" s="5">
        <f>IF($F$2=0," - ",Tabla1[[#This Row],[Base para Mejor precio]]*(1-$F$2))</f>
        <v>10267.452845999998</v>
      </c>
      <c r="F8572" s="4" t="s">
        <v>4</v>
      </c>
      <c r="G8572" s="16" t="s">
        <v>5696</v>
      </c>
      <c r="H8572" s="5">
        <f>IFERROR(IF($F$3=0,"-",Tabla1[[#This Row],[Precio de Cliente neto]]*(1+$F$3)),"-")</f>
        <v>17112.421409999999</v>
      </c>
      <c r="I8572" s="5">
        <v>16297.5442</v>
      </c>
      <c r="J8572" s="5">
        <v>14667.789779999999</v>
      </c>
      <c r="K8572" s="26">
        <v>0.21</v>
      </c>
    </row>
    <row r="8573" spans="1:11">
      <c r="A8573" s="4">
        <v>110229</v>
      </c>
      <c r="B8573" t="s">
        <v>6307</v>
      </c>
      <c r="C8573" s="5">
        <f>IF($F$2=0," - ",Tabla1[[#This Row],[Base Precio de Lista neto]])</f>
        <v>8567.9915999999994</v>
      </c>
      <c r="D8573" s="5">
        <f>IF($F$2=0," - ",Tabla1[[#This Row],[Base Precio de Lista neto]]*(1-$F$2))</f>
        <v>5997.5941199999988</v>
      </c>
      <c r="E8573" s="5">
        <f>IF($F$2=0," - ",Tabla1[[#This Row],[Base para Mejor precio]]*(1-$F$2))</f>
        <v>5397.8347079999994</v>
      </c>
      <c r="F8573" s="4" t="s">
        <v>4</v>
      </c>
      <c r="G8573" s="16" t="s">
        <v>5696</v>
      </c>
      <c r="H8573" s="5">
        <f>IFERROR(IF($F$3=0,"-",Tabla1[[#This Row],[Precio de Cliente neto]]*(1+$F$3)),"-")</f>
        <v>8996.3911799999987</v>
      </c>
      <c r="I8573" s="5">
        <v>8567.9915999999994</v>
      </c>
      <c r="J8573" s="5">
        <v>7711.1924399999998</v>
      </c>
      <c r="K8573" s="26">
        <v>0.21</v>
      </c>
    </row>
    <row r="8574" spans="1:11">
      <c r="A8574" s="4">
        <v>110230</v>
      </c>
      <c r="B8574" t="s">
        <v>8692</v>
      </c>
      <c r="C8574" s="5">
        <f>IF($F$2=0," - ",Tabla1[[#This Row],[Base Precio de Lista neto]])</f>
        <v>24173.9764</v>
      </c>
      <c r="D8574" s="5">
        <f>IF($F$2=0," - ",Tabla1[[#This Row],[Base Precio de Lista neto]]*(1-$F$2))</f>
        <v>16921.783479999998</v>
      </c>
      <c r="E8574" s="5">
        <f>IF($F$2=0," - ",Tabla1[[#This Row],[Base para Mejor precio]]*(1-$F$2))</f>
        <v>15229.605131999999</v>
      </c>
      <c r="F8574" s="4" t="s">
        <v>4</v>
      </c>
      <c r="G8574" s="16" t="s">
        <v>5696</v>
      </c>
      <c r="H8574" s="5">
        <f>IFERROR(IF($F$3=0,"-",Tabla1[[#This Row],[Precio de Cliente neto]]*(1+$F$3)),"-")</f>
        <v>25382.675219999997</v>
      </c>
      <c r="I8574" s="5">
        <v>24173.9764</v>
      </c>
      <c r="J8574" s="5">
        <v>21756.57876</v>
      </c>
      <c r="K8574" s="26">
        <v>0.21</v>
      </c>
    </row>
    <row r="8575" spans="1:11">
      <c r="A8575" s="4">
        <v>110234</v>
      </c>
      <c r="B8575" t="s">
        <v>6308</v>
      </c>
      <c r="C8575" s="5">
        <f>IF($F$2=0," - ",Tabla1[[#This Row],[Base Precio de Lista neto]])</f>
        <v>16829.983800000002</v>
      </c>
      <c r="D8575" s="5">
        <f>IF($F$2=0," - ",Tabla1[[#This Row],[Base Precio de Lista neto]]*(1-$F$2))</f>
        <v>11780.988660000001</v>
      </c>
      <c r="E8575" s="5">
        <f>IF($F$2=0," - ",Tabla1[[#This Row],[Base para Mejor precio]]*(1-$F$2))</f>
        <v>10602.889794000001</v>
      </c>
      <c r="F8575" s="4" t="s">
        <v>4</v>
      </c>
      <c r="G8575" s="16" t="s">
        <v>5696</v>
      </c>
      <c r="H8575" s="5">
        <f>IFERROR(IF($F$3=0,"-",Tabla1[[#This Row],[Precio de Cliente neto]]*(1+$F$3)),"-")</f>
        <v>17671.48299</v>
      </c>
      <c r="I8575" s="5">
        <v>16829.983800000002</v>
      </c>
      <c r="J8575" s="5">
        <v>15146.985420000001</v>
      </c>
      <c r="K8575" s="26">
        <v>0.21</v>
      </c>
    </row>
    <row r="8576" spans="1:11">
      <c r="A8576" s="4">
        <v>110235</v>
      </c>
      <c r="B8576" t="s">
        <v>8693</v>
      </c>
      <c r="C8576" s="5">
        <f>IF($F$2=0," - ",Tabla1[[#This Row],[Base Precio de Lista neto]])</f>
        <v>13004.9872</v>
      </c>
      <c r="D8576" s="5">
        <f>IF($F$2=0," - ",Tabla1[[#This Row],[Base Precio de Lista neto]]*(1-$F$2))</f>
        <v>9103.491039999999</v>
      </c>
      <c r="E8576" s="5">
        <f>IF($F$2=0," - ",Tabla1[[#This Row],[Base para Mejor precio]]*(1-$F$2))</f>
        <v>8193.141936</v>
      </c>
      <c r="F8576" s="4" t="s">
        <v>4</v>
      </c>
      <c r="G8576" s="16" t="s">
        <v>5696</v>
      </c>
      <c r="H8576" s="5">
        <f>IFERROR(IF($F$3=0,"-",Tabla1[[#This Row],[Precio de Cliente neto]]*(1+$F$3)),"-")</f>
        <v>13655.236559999998</v>
      </c>
      <c r="I8576" s="5">
        <v>13004.9872</v>
      </c>
      <c r="J8576" s="5">
        <v>11704.48848</v>
      </c>
      <c r="K8576" s="26">
        <v>0.21</v>
      </c>
    </row>
    <row r="8577" spans="1:11">
      <c r="A8577" s="4">
        <v>110236</v>
      </c>
      <c r="B8577" t="s">
        <v>9883</v>
      </c>
      <c r="C8577" s="5">
        <f>IF($F$2=0," - ",Tabla1[[#This Row],[Base Precio de Lista neto]])</f>
        <v>8261.9922000000006</v>
      </c>
      <c r="D8577" s="5">
        <f>IF($F$2=0," - ",Tabla1[[#This Row],[Base Precio de Lista neto]]*(1-$F$2))</f>
        <v>5783.3945400000002</v>
      </c>
      <c r="E8577" s="5">
        <f>IF($F$2=0," - ",Tabla1[[#This Row],[Base para Mejor precio]]*(1-$F$2))</f>
        <v>5205.0550859999994</v>
      </c>
      <c r="F8577" s="4" t="s">
        <v>4</v>
      </c>
      <c r="G8577" s="16" t="s">
        <v>5696</v>
      </c>
      <c r="H8577" s="5">
        <f>IFERROR(IF($F$3=0,"-",Tabla1[[#This Row],[Precio de Cliente neto]]*(1+$F$3)),"-")</f>
        <v>8675.0918099999999</v>
      </c>
      <c r="I8577" s="5">
        <v>8261.9922000000006</v>
      </c>
      <c r="J8577" s="5">
        <v>7435.7929800000002</v>
      </c>
      <c r="K8577" s="26">
        <v>0.21</v>
      </c>
    </row>
    <row r="8578" spans="1:11">
      <c r="A8578" s="4">
        <v>110254</v>
      </c>
      <c r="B8578" t="s">
        <v>6309</v>
      </c>
      <c r="C8578" s="5">
        <f>IF($F$2=0," - ",Tabla1[[#This Row],[Base Precio de Lista neto]])</f>
        <v>16829.983800000002</v>
      </c>
      <c r="D8578" s="5">
        <f>IF($F$2=0," - ",Tabla1[[#This Row],[Base Precio de Lista neto]]*(1-$F$2))</f>
        <v>11780.988660000001</v>
      </c>
      <c r="E8578" s="5">
        <f>IF($F$2=0," - ",Tabla1[[#This Row],[Base para Mejor precio]]*(1-$F$2))</f>
        <v>10602.889794000001</v>
      </c>
      <c r="F8578" s="4" t="s">
        <v>4</v>
      </c>
      <c r="G8578" s="16" t="s">
        <v>5696</v>
      </c>
      <c r="H8578" s="5">
        <f>IFERROR(IF($F$3=0,"-",Tabla1[[#This Row],[Precio de Cliente neto]]*(1+$F$3)),"-")</f>
        <v>17671.48299</v>
      </c>
      <c r="I8578" s="5">
        <v>16829.983800000002</v>
      </c>
      <c r="J8578" s="5">
        <v>15146.985420000001</v>
      </c>
      <c r="K8578" s="26">
        <v>0.21</v>
      </c>
    </row>
    <row r="8579" spans="1:11">
      <c r="A8579" s="4">
        <v>110258</v>
      </c>
      <c r="B8579" t="s">
        <v>6310</v>
      </c>
      <c r="C8579" s="5">
        <f>IF($F$2=0," - ",Tabla1[[#This Row],[Base Precio de Lista neto]])</f>
        <v>17931.582600000002</v>
      </c>
      <c r="D8579" s="5">
        <f>IF($F$2=0," - ",Tabla1[[#This Row],[Base Precio de Lista neto]]*(1-$F$2))</f>
        <v>12552.107820000001</v>
      </c>
      <c r="E8579" s="5">
        <f>IF($F$2=0," - ",Tabla1[[#This Row],[Base para Mejor precio]]*(1-$F$2))</f>
        <v>11296.897037999999</v>
      </c>
      <c r="F8579" s="4" t="s">
        <v>4</v>
      </c>
      <c r="G8579" s="16" t="s">
        <v>5696</v>
      </c>
      <c r="H8579" s="5">
        <f>IFERROR(IF($F$3=0,"-",Tabla1[[#This Row],[Precio de Cliente neto]]*(1+$F$3)),"-")</f>
        <v>18828.16173</v>
      </c>
      <c r="I8579" s="5">
        <v>17931.582600000002</v>
      </c>
      <c r="J8579" s="5">
        <v>16138.42434</v>
      </c>
      <c r="K8579" s="26">
        <v>0.21</v>
      </c>
    </row>
    <row r="8580" spans="1:11">
      <c r="A8580" s="4">
        <v>110260</v>
      </c>
      <c r="B8580" t="s">
        <v>9884</v>
      </c>
      <c r="C8580" s="5">
        <f>IF($F$2=0," - ",Tabla1[[#This Row],[Base Precio de Lista neto]])</f>
        <v>21175.179599999999</v>
      </c>
      <c r="D8580" s="5">
        <f>IF($F$2=0," - ",Tabla1[[#This Row],[Base Precio de Lista neto]]*(1-$F$2))</f>
        <v>14822.625719999998</v>
      </c>
      <c r="E8580" s="5">
        <f>IF($F$2=0," - ",Tabla1[[#This Row],[Base para Mejor precio]]*(1-$F$2))</f>
        <v>13340.363147999999</v>
      </c>
      <c r="F8580" s="4" t="s">
        <v>4</v>
      </c>
      <c r="G8580" s="16" t="s">
        <v>5696</v>
      </c>
      <c r="H8580" s="5">
        <f>IFERROR(IF($F$3=0,"-",Tabla1[[#This Row],[Precio de Cliente neto]]*(1+$F$3)),"-")</f>
        <v>22233.938579999998</v>
      </c>
      <c r="I8580" s="5">
        <v>21175.179599999999</v>
      </c>
      <c r="J8580" s="5">
        <v>19057.661639999998</v>
      </c>
      <c r="K8580" s="26">
        <v>0.21</v>
      </c>
    </row>
    <row r="8581" spans="1:11">
      <c r="A8581" s="4">
        <v>110266</v>
      </c>
      <c r="B8581" t="s">
        <v>6311</v>
      </c>
      <c r="C8581" s="5">
        <f>IF($F$2=0," - ",Tabla1[[#This Row],[Base Precio de Lista neto]])</f>
        <v>3133.4369999999999</v>
      </c>
      <c r="D8581" s="5">
        <f>IF($F$2=0," - ",Tabla1[[#This Row],[Base Precio de Lista neto]]*(1-$F$2))</f>
        <v>2193.4058999999997</v>
      </c>
      <c r="E8581" s="5">
        <f>IF($F$2=0," - ",Tabla1[[#This Row],[Base para Mejor precio]]*(1-$F$2))</f>
        <v>1974.06531</v>
      </c>
      <c r="F8581" s="4" t="s">
        <v>4</v>
      </c>
      <c r="G8581" s="16" t="s">
        <v>5696</v>
      </c>
      <c r="H8581" s="5">
        <f>IFERROR(IF($F$3=0,"-",Tabla1[[#This Row],[Precio de Cliente neto]]*(1+$F$3)),"-")</f>
        <v>3290.1088499999996</v>
      </c>
      <c r="I8581" s="5">
        <v>3133.4369999999999</v>
      </c>
      <c r="J8581" s="5">
        <v>2820.0933</v>
      </c>
      <c r="K8581" s="26">
        <v>0.21</v>
      </c>
    </row>
    <row r="8582" spans="1:11">
      <c r="A8582" s="4">
        <v>110270</v>
      </c>
      <c r="B8582" t="s">
        <v>9885</v>
      </c>
      <c r="C8582" s="5">
        <f>IF($F$2=0," - ",Tabla1[[#This Row],[Base Precio de Lista neto]])</f>
        <v>3378.2370000000001</v>
      </c>
      <c r="D8582" s="5">
        <f>IF($F$2=0," - ",Tabla1[[#This Row],[Base Precio de Lista neto]]*(1-$F$2))</f>
        <v>2364.7658999999999</v>
      </c>
      <c r="E8582" s="5">
        <f>IF($F$2=0," - ",Tabla1[[#This Row],[Base para Mejor precio]]*(1-$F$2))</f>
        <v>2128.2893100000001</v>
      </c>
      <c r="F8582" s="4" t="s">
        <v>4</v>
      </c>
      <c r="G8582" s="16" t="s">
        <v>5696</v>
      </c>
      <c r="H8582" s="5">
        <f>IFERROR(IF($F$3=0,"-",Tabla1[[#This Row],[Precio de Cliente neto]]*(1+$F$3)),"-")</f>
        <v>3547.1488499999996</v>
      </c>
      <c r="I8582" s="5">
        <v>3378.2370000000001</v>
      </c>
      <c r="J8582" s="5">
        <v>3040.4133000000002</v>
      </c>
      <c r="K8582" s="26">
        <v>0.21</v>
      </c>
    </row>
    <row r="8583" spans="1:11">
      <c r="A8583" s="4">
        <v>110271</v>
      </c>
      <c r="B8583" t="s">
        <v>6312</v>
      </c>
      <c r="C8583" s="5">
        <f>IF($F$2=0," - ",Tabla1[[#This Row],[Base Precio de Lista neto]])</f>
        <v>3977.9962</v>
      </c>
      <c r="D8583" s="5">
        <f>IF($F$2=0," - ",Tabla1[[#This Row],[Base Precio de Lista neto]]*(1-$F$2))</f>
        <v>2784.5973399999998</v>
      </c>
      <c r="E8583" s="5">
        <f>IF($F$2=0," - ",Tabla1[[#This Row],[Base para Mejor precio]]*(1-$F$2))</f>
        <v>2506.1376059999998</v>
      </c>
      <c r="F8583" s="4" t="s">
        <v>4</v>
      </c>
      <c r="G8583" s="16" t="s">
        <v>5696</v>
      </c>
      <c r="H8583" s="5">
        <f>IFERROR(IF($F$3=0,"-",Tabla1[[#This Row],[Precio de Cliente neto]]*(1+$F$3)),"-")</f>
        <v>4176.8960099999995</v>
      </c>
      <c r="I8583" s="5">
        <v>3977.9962</v>
      </c>
      <c r="J8583" s="5">
        <v>3580.1965799999998</v>
      </c>
      <c r="K8583" s="26">
        <v>0.21</v>
      </c>
    </row>
    <row r="8584" spans="1:11">
      <c r="A8584" s="4">
        <v>110303</v>
      </c>
      <c r="B8584" t="s">
        <v>8694</v>
      </c>
      <c r="C8584" s="5">
        <f>IF($F$2=0," - ",Tabla1[[#This Row],[Base Precio de Lista neto]])</f>
        <v>11627.988799999999</v>
      </c>
      <c r="D8584" s="5">
        <f>IF($F$2=0," - ",Tabla1[[#This Row],[Base Precio de Lista neto]]*(1-$F$2))</f>
        <v>8139.5921599999992</v>
      </c>
      <c r="E8584" s="5">
        <f>IF($F$2=0," - ",Tabla1[[#This Row],[Base para Mejor precio]]*(1-$F$2))</f>
        <v>7325.632944</v>
      </c>
      <c r="F8584" s="4" t="s">
        <v>4</v>
      </c>
      <c r="G8584" s="16" t="s">
        <v>5696</v>
      </c>
      <c r="H8584" s="5">
        <f>IFERROR(IF($F$3=0,"-",Tabla1[[#This Row],[Precio de Cliente neto]]*(1+$F$3)),"-")</f>
        <v>12209.388239999998</v>
      </c>
      <c r="I8584" s="5">
        <v>11627.988799999999</v>
      </c>
      <c r="J8584" s="5">
        <v>10465.189920000001</v>
      </c>
      <c r="K8584" s="26">
        <v>0.105</v>
      </c>
    </row>
    <row r="8585" spans="1:11">
      <c r="A8585" s="4">
        <v>110314</v>
      </c>
      <c r="B8585" t="s">
        <v>9886</v>
      </c>
      <c r="C8585" s="5">
        <f>IF($F$2=0," - ",Tabla1[[#This Row],[Base Precio de Lista neto]])</f>
        <v>124847.87760000001</v>
      </c>
      <c r="D8585" s="5">
        <f>IF($F$2=0," - ",Tabla1[[#This Row],[Base Precio de Lista neto]]*(1-$F$2))</f>
        <v>87393.514320000002</v>
      </c>
      <c r="E8585" s="5">
        <f>IF($F$2=0," - ",Tabla1[[#This Row],[Base para Mejor precio]]*(1-$F$2))</f>
        <v>78654.162887999992</v>
      </c>
      <c r="F8585" s="4" t="s">
        <v>4</v>
      </c>
      <c r="G8585" s="16" t="s">
        <v>5696</v>
      </c>
      <c r="H8585" s="5">
        <f>IFERROR(IF($F$3=0,"-",Tabla1[[#This Row],[Precio de Cliente neto]]*(1+$F$3)),"-")</f>
        <v>131090.27148</v>
      </c>
      <c r="I8585" s="5">
        <v>124847.87760000001</v>
      </c>
      <c r="J8585" s="5">
        <v>112363.08984</v>
      </c>
      <c r="K8585" s="26">
        <v>0.21</v>
      </c>
    </row>
    <row r="8586" spans="1:11">
      <c r="A8586" s="4">
        <v>110318</v>
      </c>
      <c r="B8586" t="s">
        <v>8695</v>
      </c>
      <c r="C8586" s="5">
        <f>IF($F$2=0," - ",Tabla1[[#This Row],[Base Precio de Lista neto]])</f>
        <v>23714.9768</v>
      </c>
      <c r="D8586" s="5">
        <f>IF($F$2=0," - ",Tabla1[[#This Row],[Base Precio de Lista neto]]*(1-$F$2))</f>
        <v>16600.483759999999</v>
      </c>
      <c r="E8586" s="5">
        <f>IF($F$2=0," - ",Tabla1[[#This Row],[Base para Mejor precio]]*(1-$F$2))</f>
        <v>14940.435383999999</v>
      </c>
      <c r="F8586" s="4" t="s">
        <v>4</v>
      </c>
      <c r="G8586" s="16" t="s">
        <v>5696</v>
      </c>
      <c r="H8586" s="5">
        <f>IFERROR(IF($F$3=0,"-",Tabla1[[#This Row],[Precio de Cliente neto]]*(1+$F$3)),"-")</f>
        <v>24900.725639999997</v>
      </c>
      <c r="I8586" s="5">
        <v>23714.9768</v>
      </c>
      <c r="J8586" s="5">
        <v>21343.47912</v>
      </c>
      <c r="K8586" s="26">
        <v>0.105</v>
      </c>
    </row>
    <row r="8587" spans="1:11">
      <c r="A8587" s="4">
        <v>110380</v>
      </c>
      <c r="B8587" t="s">
        <v>7848</v>
      </c>
      <c r="C8587" s="5">
        <f>IF($F$2=0," - ",Tabla1[[#This Row],[Base Precio de Lista neto]])</f>
        <v>42533.958400000003</v>
      </c>
      <c r="D8587" s="5">
        <f>IF($F$2=0," - ",Tabla1[[#This Row],[Base Precio de Lista neto]]*(1-$F$2))</f>
        <v>29773.77088</v>
      </c>
      <c r="E8587" s="5">
        <f>IF($F$2=0," - ",Tabla1[[#This Row],[Base para Mejor precio]]*(1-$F$2))</f>
        <v>26796.393791999999</v>
      </c>
      <c r="F8587" s="4" t="s">
        <v>4</v>
      </c>
      <c r="G8587" s="16" t="s">
        <v>5696</v>
      </c>
      <c r="H8587" s="5">
        <f>IFERROR(IF($F$3=0,"-",Tabla1[[#This Row],[Precio de Cliente neto]]*(1+$F$3)),"-")</f>
        <v>44660.656320000002</v>
      </c>
      <c r="I8587" s="5">
        <v>42533.958400000003</v>
      </c>
      <c r="J8587" s="5">
        <v>38280.562559999998</v>
      </c>
      <c r="K8587" s="26">
        <v>0.21</v>
      </c>
    </row>
    <row r="8588" spans="1:11">
      <c r="A8588" s="4">
        <v>110400</v>
      </c>
      <c r="B8588" t="s">
        <v>6313</v>
      </c>
      <c r="C8588" s="5">
        <f>IF($F$2=0," - ",Tabla1[[#This Row],[Base Precio de Lista neto]])</f>
        <v>16982.9836</v>
      </c>
      <c r="D8588" s="5">
        <f>IF($F$2=0," - ",Tabla1[[#This Row],[Base Precio de Lista neto]]*(1-$F$2))</f>
        <v>11888.088519999999</v>
      </c>
      <c r="E8588" s="5">
        <f>IF($F$2=0," - ",Tabla1[[#This Row],[Base para Mejor precio]]*(1-$F$2))</f>
        <v>10699.279667999999</v>
      </c>
      <c r="F8588" s="4" t="s">
        <v>4</v>
      </c>
      <c r="G8588" s="16" t="s">
        <v>5696</v>
      </c>
      <c r="H8588" s="5">
        <f>IFERROR(IF($F$3=0,"-",Tabla1[[#This Row],[Precio de Cliente neto]]*(1+$F$3)),"-")</f>
        <v>17832.13278</v>
      </c>
      <c r="I8588" s="5">
        <v>16982.9836</v>
      </c>
      <c r="J8588" s="5">
        <v>15284.685240000001</v>
      </c>
      <c r="K8588" s="26">
        <v>0.21</v>
      </c>
    </row>
    <row r="8589" spans="1:11">
      <c r="A8589" s="4">
        <v>110401</v>
      </c>
      <c r="B8589" t="s">
        <v>9887</v>
      </c>
      <c r="C8589" s="5">
        <f>IF($F$2=0," - ",Tabla1[[#This Row],[Base Precio de Lista neto]])</f>
        <v>34577.966200000003</v>
      </c>
      <c r="D8589" s="5">
        <f>IF($F$2=0," - ",Tabla1[[#This Row],[Base Precio de Lista neto]]*(1-$F$2))</f>
        <v>24204.57634</v>
      </c>
      <c r="E8589" s="5">
        <f>IF($F$2=0," - ",Tabla1[[#This Row],[Base para Mejor precio]]*(1-$F$2))</f>
        <v>21784.118706000001</v>
      </c>
      <c r="F8589" s="4" t="s">
        <v>4</v>
      </c>
      <c r="G8589" s="16" t="s">
        <v>5696</v>
      </c>
      <c r="H8589" s="5">
        <f>IFERROR(IF($F$3=0,"-",Tabla1[[#This Row],[Precio de Cliente neto]]*(1+$F$3)),"-")</f>
        <v>36306.864509999999</v>
      </c>
      <c r="I8589" s="5">
        <v>34577.966200000003</v>
      </c>
      <c r="J8589" s="5">
        <v>31120.169580000002</v>
      </c>
      <c r="K8589" s="26">
        <v>0.21</v>
      </c>
    </row>
    <row r="8590" spans="1:11">
      <c r="A8590" s="4">
        <v>110402</v>
      </c>
      <c r="B8590" t="s">
        <v>6314</v>
      </c>
      <c r="C8590" s="5">
        <f>IF($F$2=0," - ",Tabla1[[#This Row],[Base Precio de Lista neto]])</f>
        <v>66554.934800000003</v>
      </c>
      <c r="D8590" s="5">
        <f>IF($F$2=0," - ",Tabla1[[#This Row],[Base Precio de Lista neto]]*(1-$F$2))</f>
        <v>46588.454359999996</v>
      </c>
      <c r="E8590" s="5">
        <f>IF($F$2=0," - ",Tabla1[[#This Row],[Base para Mejor precio]]*(1-$F$2))</f>
        <v>41929.608923999993</v>
      </c>
      <c r="F8590" s="4" t="s">
        <v>4</v>
      </c>
      <c r="G8590" s="16" t="s">
        <v>5696</v>
      </c>
      <c r="H8590" s="5">
        <f>IFERROR(IF($F$3=0,"-",Tabla1[[#This Row],[Precio de Cliente neto]]*(1+$F$3)),"-")</f>
        <v>69882.68153999999</v>
      </c>
      <c r="I8590" s="5">
        <v>66554.934800000003</v>
      </c>
      <c r="J8590" s="5">
        <v>59899.441319999998</v>
      </c>
      <c r="K8590" s="26">
        <v>0.21</v>
      </c>
    </row>
    <row r="8591" spans="1:11">
      <c r="A8591" s="4">
        <v>110403</v>
      </c>
      <c r="B8591" t="s">
        <v>6315</v>
      </c>
      <c r="C8591" s="5">
        <f>IF($F$2=0," - ",Tabla1[[#This Row],[Base Precio de Lista neto]])</f>
        <v>75734.926000000007</v>
      </c>
      <c r="D8591" s="5">
        <f>IF($F$2=0," - ",Tabla1[[#This Row],[Base Precio de Lista neto]]*(1-$F$2))</f>
        <v>53014.448199999999</v>
      </c>
      <c r="E8591" s="5">
        <f>IF($F$2=0," - ",Tabla1[[#This Row],[Base para Mejor precio]]*(1-$F$2))</f>
        <v>47713.003379999995</v>
      </c>
      <c r="F8591" s="4" t="s">
        <v>4</v>
      </c>
      <c r="G8591" s="16" t="s">
        <v>5696</v>
      </c>
      <c r="H8591" s="5">
        <f>IFERROR(IF($F$3=0,"-",Tabla1[[#This Row],[Precio de Cliente neto]]*(1+$F$3)),"-")</f>
        <v>79521.672300000006</v>
      </c>
      <c r="I8591" s="5">
        <v>75734.926000000007</v>
      </c>
      <c r="J8591" s="5">
        <v>68161.433399999994</v>
      </c>
      <c r="K8591" s="26">
        <v>0.21</v>
      </c>
    </row>
    <row r="8592" spans="1:11">
      <c r="A8592" s="4">
        <v>110404</v>
      </c>
      <c r="B8592" t="s">
        <v>6316</v>
      </c>
      <c r="C8592" s="5">
        <f>IF($F$2=0," - ",Tabla1[[#This Row],[Base Precio de Lista neto]])</f>
        <v>77417.923999999999</v>
      </c>
      <c r="D8592" s="5">
        <f>IF($F$2=0," - ",Tabla1[[#This Row],[Base Precio de Lista neto]]*(1-$F$2))</f>
        <v>54192.546799999996</v>
      </c>
      <c r="E8592" s="5">
        <f>IF($F$2=0," - ",Tabla1[[#This Row],[Base para Mejor precio]]*(1-$F$2))</f>
        <v>48773.292119999991</v>
      </c>
      <c r="F8592" s="4" t="s">
        <v>4</v>
      </c>
      <c r="G8592" s="16" t="s">
        <v>5696</v>
      </c>
      <c r="H8592" s="5">
        <f>IFERROR(IF($F$3=0,"-",Tabla1[[#This Row],[Precio de Cliente neto]]*(1+$F$3)),"-")</f>
        <v>81288.820199999987</v>
      </c>
      <c r="I8592" s="5">
        <v>77417.923999999999</v>
      </c>
      <c r="J8592" s="5">
        <v>69676.131599999993</v>
      </c>
      <c r="K8592" s="26">
        <v>0.21</v>
      </c>
    </row>
    <row r="8593" spans="1:11">
      <c r="A8593" s="4">
        <v>110463</v>
      </c>
      <c r="B8593" t="s">
        <v>6317</v>
      </c>
      <c r="C8593" s="5">
        <f>IF($F$2=0," - ",Tabla1[[#This Row],[Base Precio de Lista neto]])</f>
        <v>10867.935799999999</v>
      </c>
      <c r="D8593" s="5">
        <f>IF($F$2=0," - ",Tabla1[[#This Row],[Base Precio de Lista neto]]*(1-$F$2))</f>
        <v>7607.5550599999988</v>
      </c>
      <c r="E8593" s="5">
        <f>IF($F$2=0," - ",Tabla1[[#This Row],[Base para Mejor precio]]*(1-$F$2))</f>
        <v>6846.7995539999993</v>
      </c>
      <c r="F8593" s="4" t="s">
        <v>4</v>
      </c>
      <c r="G8593" s="16" t="s">
        <v>5696</v>
      </c>
      <c r="H8593" s="5">
        <f>IFERROR(IF($F$3=0,"-",Tabla1[[#This Row],[Precio de Cliente neto]]*(1+$F$3)),"-")</f>
        <v>11411.332589999998</v>
      </c>
      <c r="I8593" s="5">
        <v>10867.935799999999</v>
      </c>
      <c r="J8593" s="5">
        <v>9781.1422199999997</v>
      </c>
      <c r="K8593" s="26">
        <v>0.21</v>
      </c>
    </row>
    <row r="8594" spans="1:11">
      <c r="A8594" s="4">
        <v>110464</v>
      </c>
      <c r="B8594" t="s">
        <v>6318</v>
      </c>
      <c r="C8594" s="5">
        <f>IF($F$2=0," - ",Tabla1[[#This Row],[Base Precio de Lista neto]])</f>
        <v>19277.981199999998</v>
      </c>
      <c r="D8594" s="5">
        <f>IF($F$2=0," - ",Tabla1[[#This Row],[Base Precio de Lista neto]]*(1-$F$2))</f>
        <v>13494.586839999998</v>
      </c>
      <c r="E8594" s="5">
        <f>IF($F$2=0," - ",Tabla1[[#This Row],[Base para Mejor precio]]*(1-$F$2))</f>
        <v>12145.128155999999</v>
      </c>
      <c r="F8594" s="4" t="s">
        <v>4</v>
      </c>
      <c r="G8594" s="16" t="s">
        <v>5696</v>
      </c>
      <c r="H8594" s="5">
        <f>IFERROR(IF($F$3=0,"-",Tabla1[[#This Row],[Precio de Cliente neto]]*(1+$F$3)),"-")</f>
        <v>20241.880259999998</v>
      </c>
      <c r="I8594" s="5">
        <v>19277.981199999998</v>
      </c>
      <c r="J8594" s="5">
        <v>17350.183079999999</v>
      </c>
      <c r="K8594" s="26">
        <v>0.21</v>
      </c>
    </row>
    <row r="8595" spans="1:11">
      <c r="A8595" s="4">
        <v>110539</v>
      </c>
      <c r="B8595" t="s">
        <v>6319</v>
      </c>
      <c r="C8595" s="5">
        <f>IF($F$2=0," - ",Tabla1[[#This Row],[Base Precio de Lista neto]])</f>
        <v>27080.973600000001</v>
      </c>
      <c r="D8595" s="5">
        <f>IF($F$2=0," - ",Tabla1[[#This Row],[Base Precio de Lista neto]]*(1-$F$2))</f>
        <v>18956.681519999998</v>
      </c>
      <c r="E8595" s="5">
        <f>IF($F$2=0," - ",Tabla1[[#This Row],[Base para Mejor precio]]*(1-$F$2))</f>
        <v>17061.013368</v>
      </c>
      <c r="F8595" s="4" t="s">
        <v>4</v>
      </c>
      <c r="G8595" s="16" t="s">
        <v>5696</v>
      </c>
      <c r="H8595" s="5">
        <f>IFERROR(IF($F$3=0,"-",Tabla1[[#This Row],[Precio de Cliente neto]]*(1+$F$3)),"-")</f>
        <v>28435.022279999997</v>
      </c>
      <c r="I8595" s="5">
        <v>27080.973600000001</v>
      </c>
      <c r="J8595" s="5">
        <v>24372.876240000001</v>
      </c>
      <c r="K8595" s="26">
        <v>0.21</v>
      </c>
    </row>
    <row r="8596" spans="1:11">
      <c r="A8596" s="4">
        <v>110611</v>
      </c>
      <c r="B8596" t="s">
        <v>6320</v>
      </c>
      <c r="C8596" s="5">
        <f>IF($F$2=0," - ",Tabla1[[#This Row],[Base Precio de Lista neto]])</f>
        <v>11003.79</v>
      </c>
      <c r="D8596" s="5">
        <f>IF($F$2=0," - ",Tabla1[[#This Row],[Base Precio de Lista neto]]*(1-$F$2))</f>
        <v>7702.6530000000002</v>
      </c>
      <c r="E8596" s="5">
        <f>IF($F$2=0," - ",Tabla1[[#This Row],[Base para Mejor precio]]*(1-$F$2))</f>
        <v>6932.3876999999993</v>
      </c>
      <c r="F8596" s="4" t="s">
        <v>4</v>
      </c>
      <c r="G8596" s="16" t="s">
        <v>5696</v>
      </c>
      <c r="H8596" s="5">
        <f>IFERROR(IF($F$3=0,"-",Tabla1[[#This Row],[Precio de Cliente neto]]*(1+$F$3)),"-")</f>
        <v>11553.979500000001</v>
      </c>
      <c r="I8596" s="5">
        <v>11003.79</v>
      </c>
      <c r="J8596" s="5">
        <v>9903.4110000000001</v>
      </c>
      <c r="K8596" s="26">
        <v>0.21</v>
      </c>
    </row>
    <row r="8597" spans="1:11">
      <c r="A8597" s="4">
        <v>110647</v>
      </c>
      <c r="B8597" t="s">
        <v>9888</v>
      </c>
      <c r="C8597" s="5">
        <f>IF($F$2=0," - ",Tabla1[[#This Row],[Base Precio de Lista neto]])</f>
        <v>18053.982599999999</v>
      </c>
      <c r="D8597" s="5">
        <f>IF($F$2=0," - ",Tabla1[[#This Row],[Base Precio de Lista neto]]*(1-$F$2))</f>
        <v>12637.78782</v>
      </c>
      <c r="E8597" s="5">
        <f>IF($F$2=0," - ",Tabla1[[#This Row],[Base para Mejor precio]]*(1-$F$2))</f>
        <v>11374.009037999998</v>
      </c>
      <c r="F8597" s="4" t="s">
        <v>4</v>
      </c>
      <c r="G8597" s="16" t="s">
        <v>5696</v>
      </c>
      <c r="H8597" s="5">
        <f>IFERROR(IF($F$3=0,"-",Tabla1[[#This Row],[Precio de Cliente neto]]*(1+$F$3)),"-")</f>
        <v>18956.68173</v>
      </c>
      <c r="I8597" s="5">
        <v>18053.982599999999</v>
      </c>
      <c r="J8597" s="5">
        <v>16248.584339999999</v>
      </c>
      <c r="K8597" s="26">
        <v>0.105</v>
      </c>
    </row>
    <row r="8598" spans="1:11">
      <c r="A8598" s="4">
        <v>110652</v>
      </c>
      <c r="B8598" t="s">
        <v>6321</v>
      </c>
      <c r="C8598" s="5">
        <f>IF($F$2=0," - ",Tabla1[[#This Row],[Base Precio de Lista neto]])</f>
        <v>5507.9946</v>
      </c>
      <c r="D8598" s="5">
        <f>IF($F$2=0," - ",Tabla1[[#This Row],[Base Precio de Lista neto]]*(1-$F$2))</f>
        <v>3855.5962199999999</v>
      </c>
      <c r="E8598" s="5">
        <f>IF($F$2=0," - ",Tabla1[[#This Row],[Base para Mejor precio]]*(1-$F$2))</f>
        <v>3470.0365979999997</v>
      </c>
      <c r="F8598" s="4" t="s">
        <v>4</v>
      </c>
      <c r="G8598" s="16" t="s">
        <v>5696</v>
      </c>
      <c r="H8598" s="5">
        <f>IFERROR(IF($F$3=0,"-",Tabla1[[#This Row],[Precio de Cliente neto]]*(1+$F$3)),"-")</f>
        <v>5783.3943300000001</v>
      </c>
      <c r="I8598" s="5">
        <v>5507.9946</v>
      </c>
      <c r="J8598" s="5">
        <v>4957.1951399999998</v>
      </c>
      <c r="K8598" s="26">
        <v>0.21</v>
      </c>
    </row>
    <row r="8599" spans="1:11">
      <c r="A8599" s="4">
        <v>110656</v>
      </c>
      <c r="B8599" t="s">
        <v>6322</v>
      </c>
      <c r="C8599" s="5">
        <f>IF($F$2=0," - ",Tabla1[[#This Row],[Base Precio de Lista neto]])</f>
        <v>5605.9146000000001</v>
      </c>
      <c r="D8599" s="5">
        <f>IF($F$2=0," - ",Tabla1[[#This Row],[Base Precio de Lista neto]]*(1-$F$2))</f>
        <v>3924.1402199999998</v>
      </c>
      <c r="E8599" s="5">
        <f>IF($F$2=0," - ",Tabla1[[#This Row],[Base para Mejor precio]]*(1-$F$2))</f>
        <v>3531.7261980000003</v>
      </c>
      <c r="F8599" s="4" t="s">
        <v>4</v>
      </c>
      <c r="G8599" s="16" t="s">
        <v>5696</v>
      </c>
      <c r="H8599" s="5">
        <f>IFERROR(IF($F$3=0,"-",Tabla1[[#This Row],[Precio de Cliente neto]]*(1+$F$3)),"-")</f>
        <v>5886.2103299999999</v>
      </c>
      <c r="I8599" s="5">
        <v>5605.9146000000001</v>
      </c>
      <c r="J8599" s="5">
        <v>5045.3231400000004</v>
      </c>
      <c r="K8599" s="26">
        <v>0.21</v>
      </c>
    </row>
    <row r="8600" spans="1:11">
      <c r="A8600" s="4">
        <v>110747</v>
      </c>
      <c r="B8600" t="s">
        <v>6323</v>
      </c>
      <c r="C8600" s="5">
        <f>IF($F$2=0," - ",Tabla1[[#This Row],[Base Precio de Lista neto]])</f>
        <v>10250.99</v>
      </c>
      <c r="D8600" s="5">
        <f>IF($F$2=0," - ",Tabla1[[#This Row],[Base Precio de Lista neto]]*(1-$F$2))</f>
        <v>7175.6929999999993</v>
      </c>
      <c r="E8600" s="5">
        <f>IF($F$2=0," - ",Tabla1[[#This Row],[Base para Mejor precio]]*(1-$F$2))</f>
        <v>6458.1236999999992</v>
      </c>
      <c r="F8600" s="4" t="s">
        <v>4</v>
      </c>
      <c r="G8600" s="16" t="s">
        <v>5696</v>
      </c>
      <c r="H8600" s="5">
        <f>IFERROR(IF($F$3=0,"-",Tabla1[[#This Row],[Precio de Cliente neto]]*(1+$F$3)),"-")</f>
        <v>10763.539499999999</v>
      </c>
      <c r="I8600" s="5">
        <v>10250.99</v>
      </c>
      <c r="J8600" s="5">
        <v>9225.8909999999996</v>
      </c>
      <c r="K8600" s="26">
        <v>0.21</v>
      </c>
    </row>
    <row r="8601" spans="1:11">
      <c r="A8601" s="4">
        <v>110751</v>
      </c>
      <c r="B8601" t="s">
        <v>6324</v>
      </c>
      <c r="C8601" s="5">
        <f>IF($F$2=0," - ",Tabla1[[#This Row],[Base Precio de Lista neto]])</f>
        <v>8849.5113999999994</v>
      </c>
      <c r="D8601" s="5">
        <f>IF($F$2=0," - ",Tabla1[[#This Row],[Base Precio de Lista neto]]*(1-$F$2))</f>
        <v>6194.657979999999</v>
      </c>
      <c r="E8601" s="5">
        <f>IF($F$2=0," - ",Tabla1[[#This Row],[Base para Mejor precio]]*(1-$F$2))</f>
        <v>5575.1921819999998</v>
      </c>
      <c r="F8601" s="4" t="s">
        <v>4</v>
      </c>
      <c r="G8601" s="16" t="s">
        <v>5696</v>
      </c>
      <c r="H8601" s="5">
        <f>IFERROR(IF($F$3=0,"-",Tabla1[[#This Row],[Precio de Cliente neto]]*(1+$F$3)),"-")</f>
        <v>9291.9869699999981</v>
      </c>
      <c r="I8601" s="5">
        <v>8849.5113999999994</v>
      </c>
      <c r="J8601" s="5">
        <v>7964.5602600000002</v>
      </c>
      <c r="K8601" s="26">
        <v>0.21</v>
      </c>
    </row>
    <row r="8602" spans="1:11">
      <c r="A8602" s="4">
        <v>110752</v>
      </c>
      <c r="B8602" t="s">
        <v>6325</v>
      </c>
      <c r="C8602" s="5">
        <f>IF($F$2=0," - ",Tabla1[[#This Row],[Base Precio de Lista neto]])</f>
        <v>5015.3353999999999</v>
      </c>
      <c r="D8602" s="5">
        <f>IF($F$2=0," - ",Tabla1[[#This Row],[Base Precio de Lista neto]]*(1-$F$2))</f>
        <v>3510.7347799999998</v>
      </c>
      <c r="E8602" s="5">
        <f>IF($F$2=0," - ",Tabla1[[#This Row],[Base para Mejor precio]]*(1-$F$2))</f>
        <v>3159.6613019999995</v>
      </c>
      <c r="F8602" s="4" t="s">
        <v>4</v>
      </c>
      <c r="G8602" s="16" t="s">
        <v>5696</v>
      </c>
      <c r="H8602" s="5">
        <f>IFERROR(IF($F$3=0,"-",Tabla1[[#This Row],[Precio de Cliente neto]]*(1+$F$3)),"-")</f>
        <v>5266.1021700000001</v>
      </c>
      <c r="I8602" s="5">
        <v>5015.3353999999999</v>
      </c>
      <c r="J8602" s="5">
        <v>4513.8018599999996</v>
      </c>
      <c r="K8602" s="26">
        <v>0.21</v>
      </c>
    </row>
    <row r="8603" spans="1:11">
      <c r="A8603" s="4">
        <v>110754</v>
      </c>
      <c r="B8603" t="s">
        <v>6326</v>
      </c>
      <c r="C8603" s="5">
        <f>IF($F$2=0," - ",Tabla1[[#This Row],[Base Precio de Lista neto]])</f>
        <v>30599.9702</v>
      </c>
      <c r="D8603" s="5">
        <f>IF($F$2=0," - ",Tabla1[[#This Row],[Base Precio de Lista neto]]*(1-$F$2))</f>
        <v>21419.979139999999</v>
      </c>
      <c r="E8603" s="5">
        <f>IF($F$2=0," - ",Tabla1[[#This Row],[Base para Mejor precio]]*(1-$F$2))</f>
        <v>19277.981226</v>
      </c>
      <c r="F8603" s="4" t="s">
        <v>4</v>
      </c>
      <c r="G8603" s="16" t="s">
        <v>5696</v>
      </c>
      <c r="H8603" s="5">
        <f>IFERROR(IF($F$3=0,"-",Tabla1[[#This Row],[Precio de Cliente neto]]*(1+$F$3)),"-")</f>
        <v>32129.968710000001</v>
      </c>
      <c r="I8603" s="5">
        <v>30599.9702</v>
      </c>
      <c r="J8603" s="5">
        <v>27539.973180000001</v>
      </c>
      <c r="K8603" s="26">
        <v>0.21</v>
      </c>
    </row>
    <row r="8604" spans="1:11">
      <c r="A8604" s="4">
        <v>110757</v>
      </c>
      <c r="B8604" t="s">
        <v>8696</v>
      </c>
      <c r="C8604" s="5">
        <f>IF($F$2=0," - ",Tabla1[[#This Row],[Base Precio de Lista neto]])</f>
        <v>14840.9858</v>
      </c>
      <c r="D8604" s="5">
        <f>IF($F$2=0," - ",Tabla1[[#This Row],[Base Precio de Lista neto]]*(1-$F$2))</f>
        <v>10388.690059999999</v>
      </c>
      <c r="E8604" s="5">
        <f>IF($F$2=0," - ",Tabla1[[#This Row],[Base para Mejor precio]]*(1-$F$2))</f>
        <v>9349.821054</v>
      </c>
      <c r="F8604" s="4" t="s">
        <v>4</v>
      </c>
      <c r="G8604" s="16" t="s">
        <v>5696</v>
      </c>
      <c r="H8604" s="5">
        <f>IFERROR(IF($F$3=0,"-",Tabla1[[#This Row],[Precio de Cliente neto]]*(1+$F$3)),"-")</f>
        <v>15583.035089999998</v>
      </c>
      <c r="I8604" s="5">
        <v>14840.9858</v>
      </c>
      <c r="J8604" s="5">
        <v>13356.887220000001</v>
      </c>
      <c r="K8604" s="26">
        <v>0.21</v>
      </c>
    </row>
    <row r="8605" spans="1:11">
      <c r="A8605" s="4">
        <v>110758</v>
      </c>
      <c r="B8605" t="s">
        <v>8697</v>
      </c>
      <c r="C8605" s="5">
        <f>IF($F$2=0," - ",Tabla1[[#This Row],[Base Precio de Lista neto]])</f>
        <v>17325.126799999998</v>
      </c>
      <c r="D8605" s="5">
        <f>IF($F$2=0," - ",Tabla1[[#This Row],[Base Precio de Lista neto]]*(1-$F$2))</f>
        <v>12127.588759999999</v>
      </c>
      <c r="E8605" s="5">
        <f>IF($F$2=0," - ",Tabla1[[#This Row],[Base para Mejor precio]]*(1-$F$2))</f>
        <v>10914.829883999999</v>
      </c>
      <c r="F8605" s="4" t="s">
        <v>4</v>
      </c>
      <c r="G8605" s="16" t="s">
        <v>5696</v>
      </c>
      <c r="H8605" s="5">
        <f>IFERROR(IF($F$3=0,"-",Tabla1[[#This Row],[Precio de Cliente neto]]*(1+$F$3)),"-")</f>
        <v>18191.383139999998</v>
      </c>
      <c r="I8605" s="5">
        <v>17325.126799999998</v>
      </c>
      <c r="J8605" s="5">
        <v>15592.61412</v>
      </c>
      <c r="K8605" s="26">
        <v>0.21</v>
      </c>
    </row>
    <row r="8606" spans="1:11">
      <c r="A8606" s="4">
        <v>110811</v>
      </c>
      <c r="B8606" t="s">
        <v>6327</v>
      </c>
      <c r="C8606" s="5">
        <f>IF($F$2=0," - ",Tabla1[[#This Row],[Base Precio de Lista neto]])</f>
        <v>3457.7968000000001</v>
      </c>
      <c r="D8606" s="5">
        <f>IF($F$2=0," - ",Tabla1[[#This Row],[Base Precio de Lista neto]]*(1-$F$2))</f>
        <v>2420.4577599999998</v>
      </c>
      <c r="E8606" s="5">
        <f>IF($F$2=0," - ",Tabla1[[#This Row],[Base para Mejor precio]]*(1-$F$2))</f>
        <v>2178.4119839999998</v>
      </c>
      <c r="F8606" s="4" t="s">
        <v>4</v>
      </c>
      <c r="G8606" s="16" t="s">
        <v>5696</v>
      </c>
      <c r="H8606" s="5">
        <f>IFERROR(IF($F$3=0,"-",Tabla1[[#This Row],[Precio de Cliente neto]]*(1+$F$3)),"-")</f>
        <v>3630.6866399999999</v>
      </c>
      <c r="I8606" s="5">
        <v>3457.7968000000001</v>
      </c>
      <c r="J8606" s="5">
        <v>3112.01712</v>
      </c>
      <c r="K8606" s="26">
        <v>0.21</v>
      </c>
    </row>
    <row r="8607" spans="1:11">
      <c r="A8607" s="4">
        <v>110853</v>
      </c>
      <c r="B8607" t="s">
        <v>6328</v>
      </c>
      <c r="C8607" s="5">
        <f>IF($F$2=0," - ",Tabla1[[#This Row],[Base Precio de Lista neto]])</f>
        <v>15299.9854</v>
      </c>
      <c r="D8607" s="5">
        <f>IF($F$2=0," - ",Tabla1[[#This Row],[Base Precio de Lista neto]]*(1-$F$2))</f>
        <v>10709.98978</v>
      </c>
      <c r="E8607" s="5">
        <f>IF($F$2=0," - ",Tabla1[[#This Row],[Base para Mejor precio]]*(1-$F$2))</f>
        <v>9638.9908020000003</v>
      </c>
      <c r="F8607" s="4" t="s">
        <v>4</v>
      </c>
      <c r="G8607" s="16" t="s">
        <v>5696</v>
      </c>
      <c r="H8607" s="5">
        <f>IFERROR(IF($F$3=0,"-",Tabla1[[#This Row],[Precio de Cliente neto]]*(1+$F$3)),"-")</f>
        <v>16064.98467</v>
      </c>
      <c r="I8607" s="5">
        <v>15299.9854</v>
      </c>
      <c r="J8607" s="5">
        <v>13769.986860000001</v>
      </c>
      <c r="K8607" s="26">
        <v>0.21</v>
      </c>
    </row>
    <row r="8608" spans="1:11">
      <c r="A8608" s="4">
        <v>110856</v>
      </c>
      <c r="B8608" t="s">
        <v>6329</v>
      </c>
      <c r="C8608" s="5">
        <f>IF($F$2=0," - ",Tabla1[[#This Row],[Base Precio de Lista neto]])</f>
        <v>19124.981400000001</v>
      </c>
      <c r="D8608" s="5">
        <f>IF($F$2=0," - ",Tabla1[[#This Row],[Base Precio de Lista neto]]*(1-$F$2))</f>
        <v>13387.48698</v>
      </c>
      <c r="E8608" s="5">
        <f>IF($F$2=0," - ",Tabla1[[#This Row],[Base para Mejor precio]]*(1-$F$2))</f>
        <v>12048.738282</v>
      </c>
      <c r="F8608" s="4" t="s">
        <v>4</v>
      </c>
      <c r="G8608" s="16" t="s">
        <v>5696</v>
      </c>
      <c r="H8608" s="5">
        <f>IFERROR(IF($F$3=0,"-",Tabla1[[#This Row],[Precio de Cliente neto]]*(1+$F$3)),"-")</f>
        <v>20081.230469999999</v>
      </c>
      <c r="I8608" s="5">
        <v>19124.981400000001</v>
      </c>
      <c r="J8608" s="5">
        <v>17212.483260000001</v>
      </c>
      <c r="K8608" s="26">
        <v>0.21</v>
      </c>
    </row>
    <row r="8609" spans="1:11">
      <c r="A8609" s="4">
        <v>110865</v>
      </c>
      <c r="B8609" t="s">
        <v>7849</v>
      </c>
      <c r="C8609" s="5">
        <f>IF($F$2=0," - ",Tabla1[[#This Row],[Base Precio de Lista neto]])</f>
        <v>19889.980599999999</v>
      </c>
      <c r="D8609" s="5">
        <f>IF($F$2=0," - ",Tabla1[[#This Row],[Base Precio de Lista neto]]*(1-$F$2))</f>
        <v>13922.986419999999</v>
      </c>
      <c r="E8609" s="5">
        <f>IF($F$2=0," - ",Tabla1[[#This Row],[Base para Mejor precio]]*(1-$F$2))</f>
        <v>12530.687778</v>
      </c>
      <c r="F8609" s="4" t="s">
        <v>4</v>
      </c>
      <c r="G8609" s="16" t="s">
        <v>5696</v>
      </c>
      <c r="H8609" s="5">
        <f>IFERROR(IF($F$3=0,"-",Tabla1[[#This Row],[Precio de Cliente neto]]*(1+$F$3)),"-")</f>
        <v>20884.479629999998</v>
      </c>
      <c r="I8609" s="5">
        <v>19889.980599999999</v>
      </c>
      <c r="J8609" s="5">
        <v>17900.982540000001</v>
      </c>
      <c r="K8609" s="26">
        <v>0.21</v>
      </c>
    </row>
    <row r="8610" spans="1:11">
      <c r="A8610" s="4">
        <v>110889</v>
      </c>
      <c r="B8610" t="s">
        <v>8698</v>
      </c>
      <c r="C8610" s="5">
        <f>IF($F$2=0," - ",Tabla1[[#This Row],[Base Precio de Lista neto]])</f>
        <v>1621.7988</v>
      </c>
      <c r="D8610" s="5">
        <f>IF($F$2=0," - ",Tabla1[[#This Row],[Base Precio de Lista neto]]*(1-$F$2))</f>
        <v>1135.2591599999998</v>
      </c>
      <c r="E8610" s="5">
        <f>IF($F$2=0," - ",Tabla1[[#This Row],[Base para Mejor precio]]*(1-$F$2))</f>
        <v>1021.7332439999999</v>
      </c>
      <c r="F8610" s="4" t="s">
        <v>4</v>
      </c>
      <c r="G8610" s="16" t="s">
        <v>5696</v>
      </c>
      <c r="H8610" s="5">
        <f>IFERROR(IF($F$3=0,"-",Tabla1[[#This Row],[Precio de Cliente neto]]*(1+$F$3)),"-")</f>
        <v>1702.8887399999999</v>
      </c>
      <c r="I8610" s="5">
        <v>1621.7988</v>
      </c>
      <c r="J8610" s="5">
        <v>1459.6189199999999</v>
      </c>
      <c r="K8610" s="26">
        <v>0.21</v>
      </c>
    </row>
    <row r="8611" spans="1:11">
      <c r="A8611" s="4">
        <v>110890</v>
      </c>
      <c r="B8611" t="s">
        <v>8699</v>
      </c>
      <c r="C8611" s="5">
        <f>IF($F$2=0," - ",Tabla1[[#This Row],[Base Precio de Lista neto]])</f>
        <v>5110.1953999999996</v>
      </c>
      <c r="D8611" s="5">
        <f>IF($F$2=0," - ",Tabla1[[#This Row],[Base Precio de Lista neto]]*(1-$F$2))</f>
        <v>3577.1367799999994</v>
      </c>
      <c r="E8611" s="5">
        <f>IF($F$2=0," - ",Tabla1[[#This Row],[Base para Mejor precio]]*(1-$F$2))</f>
        <v>3219.4231020000002</v>
      </c>
      <c r="F8611" s="4" t="s">
        <v>4</v>
      </c>
      <c r="G8611" s="16" t="s">
        <v>5696</v>
      </c>
      <c r="H8611" s="5">
        <f>IFERROR(IF($F$3=0,"-",Tabla1[[#This Row],[Precio de Cliente neto]]*(1+$F$3)),"-")</f>
        <v>5365.7051699999993</v>
      </c>
      <c r="I8611" s="5">
        <v>5110.1953999999996</v>
      </c>
      <c r="J8611" s="5">
        <v>4599.1758600000003</v>
      </c>
      <c r="K8611" s="26">
        <v>0.21</v>
      </c>
    </row>
    <row r="8612" spans="1:11">
      <c r="A8612" s="4">
        <v>110891</v>
      </c>
      <c r="B8612" t="s">
        <v>8700</v>
      </c>
      <c r="C8612" s="5">
        <f>IF($F$2=0," - ",Tabla1[[#This Row],[Base Precio de Lista neto]])</f>
        <v>8567.9915999999994</v>
      </c>
      <c r="D8612" s="5">
        <f>IF($F$2=0," - ",Tabla1[[#This Row],[Base Precio de Lista neto]]*(1-$F$2))</f>
        <v>5997.5941199999988</v>
      </c>
      <c r="E8612" s="5">
        <f>IF($F$2=0," - ",Tabla1[[#This Row],[Base para Mejor precio]]*(1-$F$2))</f>
        <v>5397.8347079999994</v>
      </c>
      <c r="F8612" s="4" t="s">
        <v>4</v>
      </c>
      <c r="G8612" s="16" t="s">
        <v>5696</v>
      </c>
      <c r="H8612" s="5">
        <f>IFERROR(IF($F$3=0,"-",Tabla1[[#This Row],[Precio de Cliente neto]]*(1+$F$3)),"-")</f>
        <v>8996.3911799999987</v>
      </c>
      <c r="I8612" s="5">
        <v>8567.9915999999994</v>
      </c>
      <c r="J8612" s="5">
        <v>7711.1924399999998</v>
      </c>
      <c r="K8612" s="26">
        <v>0.21</v>
      </c>
    </row>
    <row r="8613" spans="1:11">
      <c r="A8613" s="4">
        <v>110902</v>
      </c>
      <c r="B8613" t="s">
        <v>6330</v>
      </c>
      <c r="C8613" s="5">
        <f>IF($F$2=0," - ",Tabla1[[#This Row],[Base Precio de Lista neto]])</f>
        <v>104651.8974</v>
      </c>
      <c r="D8613" s="5">
        <f>IF($F$2=0," - ",Tabla1[[#This Row],[Base Precio de Lista neto]]*(1-$F$2))</f>
        <v>73256.328179999997</v>
      </c>
      <c r="E8613" s="5">
        <f>IF($F$2=0," - ",Tabla1[[#This Row],[Base para Mejor precio]]*(1-$F$2))</f>
        <v>65930.695361999999</v>
      </c>
      <c r="F8613" s="4" t="s">
        <v>4</v>
      </c>
      <c r="G8613" s="16" t="s">
        <v>5696</v>
      </c>
      <c r="H8613" s="5">
        <f>IFERROR(IF($F$3=0,"-",Tabla1[[#This Row],[Precio de Cliente neto]]*(1+$F$3)),"-")</f>
        <v>109884.49226999999</v>
      </c>
      <c r="I8613" s="5">
        <v>104651.8974</v>
      </c>
      <c r="J8613" s="5">
        <v>94186.70766</v>
      </c>
      <c r="K8613" s="26">
        <v>0.21</v>
      </c>
    </row>
    <row r="8614" spans="1:11">
      <c r="A8614" s="4">
        <v>110914</v>
      </c>
      <c r="B8614" t="s">
        <v>6331</v>
      </c>
      <c r="C8614" s="5">
        <f>IF($F$2=0," - ",Tabla1[[#This Row],[Base Precio de Lista neto]])</f>
        <v>15324.465399999999</v>
      </c>
      <c r="D8614" s="5">
        <f>IF($F$2=0," - ",Tabla1[[#This Row],[Base Precio de Lista neto]]*(1-$F$2))</f>
        <v>10727.125779999998</v>
      </c>
      <c r="E8614" s="5">
        <f>IF($F$2=0," - ",Tabla1[[#This Row],[Base para Mejor precio]]*(1-$F$2))</f>
        <v>9654.4132019999997</v>
      </c>
      <c r="F8614" s="4" t="s">
        <v>4</v>
      </c>
      <c r="G8614" s="16" t="s">
        <v>5696</v>
      </c>
      <c r="H8614" s="5">
        <f>IFERROR(IF($F$3=0,"-",Tabla1[[#This Row],[Precio de Cliente neto]]*(1+$F$3)),"-")</f>
        <v>16090.688669999998</v>
      </c>
      <c r="I8614" s="5">
        <v>15324.465399999999</v>
      </c>
      <c r="J8614" s="5">
        <v>13792.01886</v>
      </c>
      <c r="K8614" s="26">
        <v>0.21</v>
      </c>
    </row>
    <row r="8615" spans="1:11">
      <c r="A8615" s="4">
        <v>110927</v>
      </c>
      <c r="B8615" t="s">
        <v>6332</v>
      </c>
      <c r="C8615" s="5">
        <f>IF($F$2=0," - ",Tabla1[[#This Row],[Base Precio de Lista neto]])</f>
        <v>16829.983800000002</v>
      </c>
      <c r="D8615" s="5">
        <f>IF($F$2=0," - ",Tabla1[[#This Row],[Base Precio de Lista neto]]*(1-$F$2))</f>
        <v>11780.988660000001</v>
      </c>
      <c r="E8615" s="5">
        <f>IF($F$2=0," - ",Tabla1[[#This Row],[Base para Mejor precio]]*(1-$F$2))</f>
        <v>10602.889794000001</v>
      </c>
      <c r="F8615" s="4" t="s">
        <v>4</v>
      </c>
      <c r="G8615" s="16" t="s">
        <v>5696</v>
      </c>
      <c r="H8615" s="5">
        <f>IFERROR(IF($F$3=0,"-",Tabla1[[#This Row],[Precio de Cliente neto]]*(1+$F$3)),"-")</f>
        <v>17671.48299</v>
      </c>
      <c r="I8615" s="5">
        <v>16829.983800000002</v>
      </c>
      <c r="J8615" s="5">
        <v>15146.985420000001</v>
      </c>
      <c r="K8615" s="26">
        <v>0.21</v>
      </c>
    </row>
    <row r="8616" spans="1:11">
      <c r="A8616" s="4">
        <v>110940</v>
      </c>
      <c r="B8616" t="s">
        <v>8701</v>
      </c>
      <c r="C8616" s="5">
        <f>IF($F$2=0," - ",Tabla1[[#This Row],[Base Precio de Lista neto]])</f>
        <v>7129.7932000000001</v>
      </c>
      <c r="D8616" s="5">
        <f>IF($F$2=0," - ",Tabla1[[#This Row],[Base Precio de Lista neto]]*(1-$F$2))</f>
        <v>4990.8552399999999</v>
      </c>
      <c r="E8616" s="5">
        <f>IF($F$2=0," - ",Tabla1[[#This Row],[Base para Mejor precio]]*(1-$F$2))</f>
        <v>4491.7697159999998</v>
      </c>
      <c r="F8616" s="4" t="s">
        <v>4</v>
      </c>
      <c r="G8616" s="16" t="s">
        <v>5696</v>
      </c>
      <c r="H8616" s="5">
        <f>IFERROR(IF($F$3=0,"-",Tabla1[[#This Row],[Precio de Cliente neto]]*(1+$F$3)),"-")</f>
        <v>7486.2828599999993</v>
      </c>
      <c r="I8616" s="5">
        <v>7129.7932000000001</v>
      </c>
      <c r="J8616" s="5">
        <v>6416.8138799999997</v>
      </c>
      <c r="K8616" s="26">
        <v>0.21</v>
      </c>
    </row>
    <row r="8617" spans="1:11">
      <c r="A8617" s="4">
        <v>110970</v>
      </c>
      <c r="B8617" t="s">
        <v>9889</v>
      </c>
      <c r="C8617" s="5">
        <f>IF($F$2=0," - ",Tabla1[[#This Row],[Base Precio de Lista neto]])</f>
        <v>70379.930999999997</v>
      </c>
      <c r="D8617" s="5">
        <f>IF($F$2=0," - ",Tabla1[[#This Row],[Base Precio de Lista neto]]*(1-$F$2))</f>
        <v>49265.951699999998</v>
      </c>
      <c r="E8617" s="5">
        <f>IF($F$2=0," - ",Tabla1[[#This Row],[Base para Mejor precio]]*(1-$F$2))</f>
        <v>44339.356529999997</v>
      </c>
      <c r="F8617" s="4" t="s">
        <v>4</v>
      </c>
      <c r="G8617" s="16" t="s">
        <v>5696</v>
      </c>
      <c r="H8617" s="5">
        <f>IFERROR(IF($F$3=0,"-",Tabla1[[#This Row],[Precio de Cliente neto]]*(1+$F$3)),"-")</f>
        <v>73898.927549999993</v>
      </c>
      <c r="I8617" s="5">
        <v>70379.930999999997</v>
      </c>
      <c r="J8617" s="5">
        <v>63341.937899999997</v>
      </c>
      <c r="K8617" s="26">
        <v>0.21</v>
      </c>
    </row>
    <row r="8618" spans="1:11">
      <c r="A8618" s="4">
        <v>110976</v>
      </c>
      <c r="B8618" t="s">
        <v>6333</v>
      </c>
      <c r="C8618" s="5">
        <f>IF($F$2=0," - ",Tabla1[[#This Row],[Base Precio de Lista neto]])</f>
        <v>6735.0536000000002</v>
      </c>
      <c r="D8618" s="5">
        <f>IF($F$2=0," - ",Tabla1[[#This Row],[Base Precio de Lista neto]]*(1-$F$2))</f>
        <v>4714.5375199999999</v>
      </c>
      <c r="E8618" s="5">
        <f>IF($F$2=0," - ",Tabla1[[#This Row],[Base para Mejor precio]]*(1-$F$2))</f>
        <v>4243.0837679999995</v>
      </c>
      <c r="F8618" s="4" t="s">
        <v>4</v>
      </c>
      <c r="G8618" s="16" t="s">
        <v>5696</v>
      </c>
      <c r="H8618" s="5">
        <f>IFERROR(IF($F$3=0,"-",Tabla1[[#This Row],[Precio de Cliente neto]]*(1+$F$3)),"-")</f>
        <v>7071.8062799999998</v>
      </c>
      <c r="I8618" s="5">
        <v>6735.0536000000002</v>
      </c>
      <c r="J8618" s="5">
        <v>6061.5482400000001</v>
      </c>
      <c r="K8618" s="26">
        <v>0.21</v>
      </c>
    </row>
    <row r="8619" spans="1:11">
      <c r="A8619" s="4">
        <v>111000</v>
      </c>
      <c r="B8619" t="s">
        <v>9890</v>
      </c>
      <c r="C8619" s="5">
        <f>IF($F$2=0," - ",Tabla1[[#This Row],[Base Precio de Lista neto]])</f>
        <v>45899.955000000002</v>
      </c>
      <c r="D8619" s="5">
        <f>IF($F$2=0," - ",Tabla1[[#This Row],[Base Precio de Lista neto]]*(1-$F$2))</f>
        <v>32129.968499999999</v>
      </c>
      <c r="E8619" s="5">
        <f>IF($F$2=0," - ",Tabla1[[#This Row],[Base para Mejor precio]]*(1-$F$2))</f>
        <v>28916.971649999996</v>
      </c>
      <c r="F8619" s="4" t="s">
        <v>4</v>
      </c>
      <c r="G8619" s="16" t="s">
        <v>5696</v>
      </c>
      <c r="H8619" s="5">
        <f>IFERROR(IF($F$3=0,"-",Tabla1[[#This Row],[Precio de Cliente neto]]*(1+$F$3)),"-")</f>
        <v>48194.952749999997</v>
      </c>
      <c r="I8619" s="5">
        <v>45899.955000000002</v>
      </c>
      <c r="J8619" s="5">
        <v>41309.959499999997</v>
      </c>
      <c r="K8619" s="26">
        <v>0.21</v>
      </c>
    </row>
    <row r="8620" spans="1:11">
      <c r="A8620" s="4">
        <v>111003</v>
      </c>
      <c r="B8620" t="s">
        <v>6334</v>
      </c>
      <c r="C8620" s="5">
        <f>IF($F$2=0," - ",Tabla1[[#This Row],[Base Precio de Lista neto]])</f>
        <v>48194.953000000001</v>
      </c>
      <c r="D8620" s="5">
        <f>IF($F$2=0," - ",Tabla1[[#This Row],[Base Precio de Lista neto]]*(1-$F$2))</f>
        <v>33736.467100000002</v>
      </c>
      <c r="E8620" s="5">
        <f>IF($F$2=0," - ",Tabla1[[#This Row],[Base para Mejor precio]]*(1-$F$2))</f>
        <v>30362.820389999997</v>
      </c>
      <c r="F8620" s="4" t="s">
        <v>4</v>
      </c>
      <c r="G8620" s="16" t="s">
        <v>5696</v>
      </c>
      <c r="H8620" s="5">
        <f>IFERROR(IF($F$3=0,"-",Tabla1[[#This Row],[Precio de Cliente neto]]*(1+$F$3)),"-")</f>
        <v>50604.700649999999</v>
      </c>
      <c r="I8620" s="5">
        <v>48194.953000000001</v>
      </c>
      <c r="J8620" s="5">
        <v>43375.457699999999</v>
      </c>
      <c r="K8620" s="26">
        <v>0.21</v>
      </c>
    </row>
    <row r="8621" spans="1:11">
      <c r="A8621" s="4">
        <v>111006</v>
      </c>
      <c r="B8621" t="s">
        <v>9891</v>
      </c>
      <c r="C8621" s="5">
        <f>IF($F$2=0," - ",Tabla1[[#This Row],[Base Precio de Lista neto]])</f>
        <v>50489.950400000002</v>
      </c>
      <c r="D8621" s="5">
        <f>IF($F$2=0," - ",Tabla1[[#This Row],[Base Precio de Lista neto]]*(1-$F$2))</f>
        <v>35342.965279999997</v>
      </c>
      <c r="E8621" s="5">
        <f>IF($F$2=0," - ",Tabla1[[#This Row],[Base para Mejor precio]]*(1-$F$2))</f>
        <v>31808.668751999998</v>
      </c>
      <c r="F8621" s="4" t="s">
        <v>4</v>
      </c>
      <c r="G8621" s="16" t="s">
        <v>5696</v>
      </c>
      <c r="H8621" s="5">
        <f>IFERROR(IF($F$3=0,"-",Tabla1[[#This Row],[Precio de Cliente neto]]*(1+$F$3)),"-")</f>
        <v>53014.447919999991</v>
      </c>
      <c r="I8621" s="5">
        <v>50489.950400000002</v>
      </c>
      <c r="J8621" s="5">
        <v>45440.95536</v>
      </c>
      <c r="K8621" s="26">
        <v>0.21</v>
      </c>
    </row>
    <row r="8622" spans="1:11">
      <c r="A8622" s="4">
        <v>111133</v>
      </c>
      <c r="B8622" t="s">
        <v>9892</v>
      </c>
      <c r="C8622" s="5">
        <f>IF($F$2=0," - ",Tabla1[[#This Row],[Base Precio de Lista neto]])</f>
        <v>51713.9496</v>
      </c>
      <c r="D8622" s="5">
        <f>IF($F$2=0," - ",Tabla1[[#This Row],[Base Precio de Lista neto]]*(1-$F$2))</f>
        <v>36199.764719999999</v>
      </c>
      <c r="E8622" s="5">
        <f>IF($F$2=0," - ",Tabla1[[#This Row],[Base para Mejor precio]]*(1-$F$2))</f>
        <v>32579.788248000001</v>
      </c>
      <c r="F8622" s="4" t="s">
        <v>4</v>
      </c>
      <c r="G8622" s="16" t="s">
        <v>5696</v>
      </c>
      <c r="H8622" s="5">
        <f>IFERROR(IF($F$3=0,"-",Tabla1[[#This Row],[Precio de Cliente neto]]*(1+$F$3)),"-")</f>
        <v>54299.647079999995</v>
      </c>
      <c r="I8622" s="5">
        <v>51713.9496</v>
      </c>
      <c r="J8622" s="5">
        <v>46542.554640000002</v>
      </c>
      <c r="K8622" s="26">
        <v>0.21</v>
      </c>
    </row>
    <row r="8623" spans="1:11">
      <c r="A8623" s="4">
        <v>111139</v>
      </c>
      <c r="B8623" t="s">
        <v>6335</v>
      </c>
      <c r="C8623" s="5">
        <f>IF($F$2=0," - ",Tabla1[[#This Row],[Base Precio de Lista neto]])</f>
        <v>17135.983400000001</v>
      </c>
      <c r="D8623" s="5">
        <f>IF($F$2=0," - ",Tabla1[[#This Row],[Base Precio de Lista neto]]*(1-$F$2))</f>
        <v>11995.18838</v>
      </c>
      <c r="E8623" s="5">
        <f>IF($F$2=0," - ",Tabla1[[#This Row],[Base para Mejor precio]]*(1-$F$2))</f>
        <v>10795.669542</v>
      </c>
      <c r="F8623" s="4" t="s">
        <v>4</v>
      </c>
      <c r="G8623" s="16" t="s">
        <v>5696</v>
      </c>
      <c r="H8623" s="5">
        <f>IFERROR(IF($F$3=0,"-",Tabla1[[#This Row],[Precio de Cliente neto]]*(1+$F$3)),"-")</f>
        <v>17992.782569999999</v>
      </c>
      <c r="I8623" s="5">
        <v>17135.983400000001</v>
      </c>
      <c r="J8623" s="5">
        <v>15422.385060000001</v>
      </c>
      <c r="K8623" s="26">
        <v>0.21</v>
      </c>
    </row>
    <row r="8624" spans="1:11">
      <c r="A8624" s="4">
        <v>111141</v>
      </c>
      <c r="B8624" t="s">
        <v>9893</v>
      </c>
      <c r="C8624" s="5">
        <f>IF($F$2=0," - ",Tabla1[[#This Row],[Base Precio de Lista neto]])</f>
        <v>26315.974200000001</v>
      </c>
      <c r="D8624" s="5">
        <f>IF($F$2=0," - ",Tabla1[[#This Row],[Base Precio de Lista neto]]*(1-$F$2))</f>
        <v>18421.181939999999</v>
      </c>
      <c r="E8624" s="5">
        <f>IF($F$2=0," - ",Tabla1[[#This Row],[Base para Mejor precio]]*(1-$F$2))</f>
        <v>16579.063746</v>
      </c>
      <c r="F8624" s="4" t="s">
        <v>4</v>
      </c>
      <c r="G8624" s="16" t="s">
        <v>5696</v>
      </c>
      <c r="H8624" s="5">
        <f>IFERROR(IF($F$3=0,"-",Tabla1[[#This Row],[Precio de Cliente neto]]*(1+$F$3)),"-")</f>
        <v>27631.77291</v>
      </c>
      <c r="I8624" s="5">
        <v>26315.974200000001</v>
      </c>
      <c r="J8624" s="5">
        <v>23684.376779999999</v>
      </c>
      <c r="K8624" s="26">
        <v>0.21</v>
      </c>
    </row>
    <row r="8625" spans="1:11">
      <c r="A8625" s="4">
        <v>111143</v>
      </c>
      <c r="B8625" t="s">
        <v>9894</v>
      </c>
      <c r="C8625" s="5">
        <f>IF($F$2=0," - ",Tabla1[[#This Row],[Base Precio de Lista neto]])</f>
        <v>33904.766799999998</v>
      </c>
      <c r="D8625" s="5">
        <f>IF($F$2=0," - ",Tabla1[[#This Row],[Base Precio de Lista neto]]*(1-$F$2))</f>
        <v>23733.336759999998</v>
      </c>
      <c r="E8625" s="5">
        <f>IF($F$2=0," - ",Tabla1[[#This Row],[Base para Mejor precio]]*(1-$F$2))</f>
        <v>21360.003084</v>
      </c>
      <c r="F8625" s="4" t="s">
        <v>4</v>
      </c>
      <c r="G8625" s="16" t="s">
        <v>5696</v>
      </c>
      <c r="H8625" s="5">
        <f>IFERROR(IF($F$3=0,"-",Tabla1[[#This Row],[Precio de Cliente neto]]*(1+$F$3)),"-")</f>
        <v>35600.005139999994</v>
      </c>
      <c r="I8625" s="5">
        <v>33904.766799999998</v>
      </c>
      <c r="J8625" s="5">
        <v>30514.290120000001</v>
      </c>
      <c r="K8625" s="26">
        <v>0.21</v>
      </c>
    </row>
    <row r="8626" spans="1:11">
      <c r="A8626" s="4">
        <v>111145</v>
      </c>
      <c r="B8626" t="s">
        <v>9895</v>
      </c>
      <c r="C8626" s="5">
        <f>IF($F$2=0," - ",Tabla1[[#This Row],[Base Precio de Lista neto]])</f>
        <v>47463.613599999997</v>
      </c>
      <c r="D8626" s="5">
        <f>IF($F$2=0," - ",Tabla1[[#This Row],[Base Precio de Lista neto]]*(1-$F$2))</f>
        <v>33224.529519999996</v>
      </c>
      <c r="E8626" s="5">
        <f>IF($F$2=0," - ",Tabla1[[#This Row],[Base para Mejor precio]]*(1-$F$2))</f>
        <v>29902.076568</v>
      </c>
      <c r="F8626" s="4" t="s">
        <v>4</v>
      </c>
      <c r="G8626" s="16" t="s">
        <v>5696</v>
      </c>
      <c r="H8626" s="5">
        <f>IFERROR(IF($F$3=0,"-",Tabla1[[#This Row],[Precio de Cliente neto]]*(1+$F$3)),"-")</f>
        <v>49836.794279999995</v>
      </c>
      <c r="I8626" s="5">
        <v>47463.613599999997</v>
      </c>
      <c r="J8626" s="5">
        <v>42717.252240000002</v>
      </c>
      <c r="K8626" s="26">
        <v>0.21</v>
      </c>
    </row>
    <row r="8627" spans="1:11">
      <c r="A8627" s="4">
        <v>111186</v>
      </c>
      <c r="B8627" t="s">
        <v>7277</v>
      </c>
      <c r="C8627" s="5">
        <f>IF($F$2=0," - ",Tabla1[[#This Row],[Base Precio de Lista neto]])</f>
        <v>556919.45279999997</v>
      </c>
      <c r="D8627" s="5">
        <f>IF($F$2=0," - ",Tabla1[[#This Row],[Base Precio de Lista neto]]*(1-$F$2))</f>
        <v>389843.61695999996</v>
      </c>
      <c r="E8627" s="5">
        <f>IF($F$2=0," - ",Tabla1[[#This Row],[Base para Mejor precio]]*(1-$F$2))</f>
        <v>350859.25526399998</v>
      </c>
      <c r="F8627" s="4" t="s">
        <v>4</v>
      </c>
      <c r="G8627" s="16" t="s">
        <v>5696</v>
      </c>
      <c r="H8627" s="5">
        <f>IFERROR(IF($F$3=0,"-",Tabla1[[#This Row],[Precio de Cliente neto]]*(1+$F$3)),"-")</f>
        <v>584765.4254399999</v>
      </c>
      <c r="I8627" s="5">
        <v>556919.45279999997</v>
      </c>
      <c r="J8627" s="5">
        <v>501227.50751999998</v>
      </c>
      <c r="K8627" s="26">
        <v>0.105</v>
      </c>
    </row>
    <row r="8628" spans="1:11">
      <c r="A8628" s="4">
        <v>111187</v>
      </c>
      <c r="B8628" t="s">
        <v>7278</v>
      </c>
      <c r="C8628" s="5">
        <f>IF($F$2=0," - ",Tabla1[[#This Row],[Base Precio de Lista neto]])</f>
        <v>209267.54560000001</v>
      </c>
      <c r="D8628" s="5">
        <f>IF($F$2=0," - ",Tabla1[[#This Row],[Base Precio de Lista neto]]*(1-$F$2))</f>
        <v>146487.28192000001</v>
      </c>
      <c r="E8628" s="5">
        <f>IF($F$2=0," - ",Tabla1[[#This Row],[Base para Mejor precio]]*(1-$F$2))</f>
        <v>131838.553728</v>
      </c>
      <c r="F8628" s="4" t="s">
        <v>4</v>
      </c>
      <c r="G8628" s="16" t="s">
        <v>5696</v>
      </c>
      <c r="H8628" s="5">
        <f>IFERROR(IF($F$3=0,"-",Tabla1[[#This Row],[Precio de Cliente neto]]*(1+$F$3)),"-")</f>
        <v>219730.92288000003</v>
      </c>
      <c r="I8628" s="5">
        <v>209267.54560000001</v>
      </c>
      <c r="J8628" s="5">
        <v>188340.79104000001</v>
      </c>
      <c r="K8628" s="26">
        <v>0.105</v>
      </c>
    </row>
    <row r="8629" spans="1:11">
      <c r="A8629" s="4">
        <v>111188</v>
      </c>
      <c r="B8629" t="s">
        <v>6859</v>
      </c>
      <c r="C8629" s="5">
        <f>IF($F$2=0," - ",Tabla1[[#This Row],[Base Precio de Lista neto]])</f>
        <v>27539.9732</v>
      </c>
      <c r="D8629" s="5">
        <f>IF($F$2=0," - ",Tabla1[[#This Row],[Base Precio de Lista neto]]*(1-$F$2))</f>
        <v>19277.981239999997</v>
      </c>
      <c r="E8629" s="5">
        <f>IF($F$2=0," - ",Tabla1[[#This Row],[Base para Mejor precio]]*(1-$F$2))</f>
        <v>17350.183116</v>
      </c>
      <c r="F8629" s="4" t="s">
        <v>4</v>
      </c>
      <c r="G8629" s="16" t="s">
        <v>5696</v>
      </c>
      <c r="H8629" s="5">
        <f>IFERROR(IF($F$3=0,"-",Tabla1[[#This Row],[Precio de Cliente neto]]*(1+$F$3)),"-")</f>
        <v>28916.971859999998</v>
      </c>
      <c r="I8629" s="5">
        <v>27539.9732</v>
      </c>
      <c r="J8629" s="5">
        <v>24785.975880000002</v>
      </c>
      <c r="K8629" s="26">
        <v>0.105</v>
      </c>
    </row>
    <row r="8630" spans="1:11">
      <c r="A8630" s="4">
        <v>111189</v>
      </c>
      <c r="B8630" t="s">
        <v>6860</v>
      </c>
      <c r="C8630" s="5">
        <f>IF($F$2=0," - ",Tabla1[[#This Row],[Base Precio de Lista neto]])</f>
        <v>83256.979600000006</v>
      </c>
      <c r="D8630" s="5">
        <f>IF($F$2=0," - ",Tabla1[[#This Row],[Base Precio de Lista neto]]*(1-$F$2))</f>
        <v>58279.885719999998</v>
      </c>
      <c r="E8630" s="5">
        <f>IF($F$2=0," - ",Tabla1[[#This Row],[Base para Mejor precio]]*(1-$F$2))</f>
        <v>52451.897147999996</v>
      </c>
      <c r="F8630" s="4" t="s">
        <v>4</v>
      </c>
      <c r="G8630" s="16" t="s">
        <v>5696</v>
      </c>
      <c r="H8630" s="5">
        <f>IFERROR(IF($F$3=0,"-",Tabla1[[#This Row],[Precio de Cliente neto]]*(1+$F$3)),"-")</f>
        <v>87419.828580000001</v>
      </c>
      <c r="I8630" s="5">
        <v>83256.979600000006</v>
      </c>
      <c r="J8630" s="5">
        <v>74931.281640000001</v>
      </c>
      <c r="K8630" s="26">
        <v>0.105</v>
      </c>
    </row>
    <row r="8631" spans="1:11">
      <c r="A8631" s="4">
        <v>111223</v>
      </c>
      <c r="B8631" t="s">
        <v>8702</v>
      </c>
      <c r="C8631" s="5">
        <f>IF($F$2=0," - ",Tabla1[[#This Row],[Base Precio de Lista neto]])</f>
        <v>6731.9935999999998</v>
      </c>
      <c r="D8631" s="5">
        <f>IF($F$2=0," - ",Tabla1[[#This Row],[Base Precio de Lista neto]]*(1-$F$2))</f>
        <v>4712.3955199999991</v>
      </c>
      <c r="E8631" s="5">
        <f>IF($F$2=0," - ",Tabla1[[#This Row],[Base para Mejor precio]]*(1-$F$2))</f>
        <v>4241.155968</v>
      </c>
      <c r="F8631" s="4" t="s">
        <v>4</v>
      </c>
      <c r="G8631" s="16" t="s">
        <v>5696</v>
      </c>
      <c r="H8631" s="5">
        <f>IFERROR(IF($F$3=0,"-",Tabla1[[#This Row],[Precio de Cliente neto]]*(1+$F$3)),"-")</f>
        <v>7068.5932799999991</v>
      </c>
      <c r="I8631" s="5">
        <v>6731.9935999999998</v>
      </c>
      <c r="J8631" s="5">
        <v>6058.7942400000002</v>
      </c>
      <c r="K8631" s="26">
        <v>0.105</v>
      </c>
    </row>
    <row r="8632" spans="1:11">
      <c r="A8632" s="4">
        <v>111231</v>
      </c>
      <c r="B8632" t="s">
        <v>6336</v>
      </c>
      <c r="C8632" s="5">
        <f>IF($F$2=0," - ",Tabla1[[#This Row],[Base Precio de Lista neto]])</f>
        <v>19461.580999999998</v>
      </c>
      <c r="D8632" s="5">
        <f>IF($F$2=0," - ",Tabla1[[#This Row],[Base Precio de Lista neto]]*(1-$F$2))</f>
        <v>13623.106699999998</v>
      </c>
      <c r="E8632" s="5">
        <f>IF($F$2=0," - ",Tabla1[[#This Row],[Base para Mejor precio]]*(1-$F$2))</f>
        <v>12260.79603</v>
      </c>
      <c r="F8632" s="4" t="s">
        <v>4</v>
      </c>
      <c r="G8632" s="16" t="s">
        <v>5696</v>
      </c>
      <c r="H8632" s="5">
        <f>IFERROR(IF($F$3=0,"-",Tabla1[[#This Row],[Precio de Cliente neto]]*(1+$F$3)),"-")</f>
        <v>20434.660049999999</v>
      </c>
      <c r="I8632" s="5">
        <v>19461.580999999998</v>
      </c>
      <c r="J8632" s="5">
        <v>17515.422900000001</v>
      </c>
      <c r="K8632" s="26">
        <v>0.21</v>
      </c>
    </row>
    <row r="8633" spans="1:11">
      <c r="A8633" s="4">
        <v>111232</v>
      </c>
      <c r="B8633" t="s">
        <v>6337</v>
      </c>
      <c r="C8633" s="5">
        <f>IF($F$2=0," - ",Tabla1[[#This Row],[Base Precio de Lista neto]])</f>
        <v>20501.98</v>
      </c>
      <c r="D8633" s="5">
        <f>IF($F$2=0," - ",Tabla1[[#This Row],[Base Precio de Lista neto]]*(1-$F$2))</f>
        <v>14351.385999999999</v>
      </c>
      <c r="E8633" s="5">
        <f>IF($F$2=0," - ",Tabla1[[#This Row],[Base para Mejor precio]]*(1-$F$2))</f>
        <v>12916.247399999998</v>
      </c>
      <c r="F8633" s="4" t="s">
        <v>4</v>
      </c>
      <c r="G8633" s="16" t="s">
        <v>5696</v>
      </c>
      <c r="H8633" s="5">
        <f>IFERROR(IF($F$3=0,"-",Tabla1[[#This Row],[Precio de Cliente neto]]*(1+$F$3)),"-")</f>
        <v>21527.078999999998</v>
      </c>
      <c r="I8633" s="5">
        <v>20501.98</v>
      </c>
      <c r="J8633" s="5">
        <v>18451.781999999999</v>
      </c>
      <c r="K8633" s="26">
        <v>0.21</v>
      </c>
    </row>
    <row r="8634" spans="1:11">
      <c r="A8634" s="4">
        <v>111234</v>
      </c>
      <c r="B8634" t="s">
        <v>6338</v>
      </c>
      <c r="C8634" s="5">
        <f>IF($F$2=0," - ",Tabla1[[#This Row],[Base Precio de Lista neto]])</f>
        <v>22827.577799999999</v>
      </c>
      <c r="D8634" s="5">
        <f>IF($F$2=0," - ",Tabla1[[#This Row],[Base Precio de Lista neto]]*(1-$F$2))</f>
        <v>15979.304459999998</v>
      </c>
      <c r="E8634" s="5">
        <f>IF($F$2=0," - ",Tabla1[[#This Row],[Base para Mejor precio]]*(1-$F$2))</f>
        <v>14381.374013999999</v>
      </c>
      <c r="F8634" s="4" t="s">
        <v>4</v>
      </c>
      <c r="G8634" s="16" t="s">
        <v>5696</v>
      </c>
      <c r="H8634" s="5">
        <f>IFERROR(IF($F$3=0,"-",Tabla1[[#This Row],[Precio de Cliente neto]]*(1+$F$3)),"-")</f>
        <v>23968.956689999995</v>
      </c>
      <c r="I8634" s="5">
        <v>22827.577799999999</v>
      </c>
      <c r="J8634" s="5">
        <v>20544.820019999999</v>
      </c>
      <c r="K8634" s="26">
        <v>0.21</v>
      </c>
    </row>
    <row r="8635" spans="1:11">
      <c r="A8635" s="4">
        <v>111237</v>
      </c>
      <c r="B8635" t="s">
        <v>8703</v>
      </c>
      <c r="C8635" s="5">
        <f>IF($F$2=0," - ",Tabla1[[#This Row],[Base Precio de Lista neto]])</f>
        <v>10556.989799999999</v>
      </c>
      <c r="D8635" s="5">
        <f>IF($F$2=0," - ",Tabla1[[#This Row],[Base Precio de Lista neto]]*(1-$F$2))</f>
        <v>7389.892859999999</v>
      </c>
      <c r="E8635" s="5">
        <f>IF($F$2=0," - ",Tabla1[[#This Row],[Base para Mejor precio]]*(1-$F$2))</f>
        <v>6650.9035739999999</v>
      </c>
      <c r="F8635" s="4" t="s">
        <v>4</v>
      </c>
      <c r="G8635" s="16" t="s">
        <v>5696</v>
      </c>
      <c r="H8635" s="5">
        <f>IFERROR(IF($F$3=0,"-",Tabla1[[#This Row],[Precio de Cliente neto]]*(1+$F$3)),"-")</f>
        <v>11084.839289999998</v>
      </c>
      <c r="I8635" s="5">
        <v>10556.989799999999</v>
      </c>
      <c r="J8635" s="5">
        <v>9501.2908200000002</v>
      </c>
      <c r="K8635" s="26">
        <v>0.21</v>
      </c>
    </row>
    <row r="8636" spans="1:11">
      <c r="A8636" s="4">
        <v>111238</v>
      </c>
      <c r="B8636" t="s">
        <v>8704</v>
      </c>
      <c r="C8636" s="5">
        <f>IF($F$2=0," - ",Tabla1[[#This Row],[Base Precio de Lista neto]])</f>
        <v>5507.9946</v>
      </c>
      <c r="D8636" s="5">
        <f>IF($F$2=0," - ",Tabla1[[#This Row],[Base Precio de Lista neto]]*(1-$F$2))</f>
        <v>3855.5962199999999</v>
      </c>
      <c r="E8636" s="5">
        <f>IF($F$2=0," - ",Tabla1[[#This Row],[Base para Mejor precio]]*(1-$F$2))</f>
        <v>3470.0365979999997</v>
      </c>
      <c r="F8636" s="4" t="s">
        <v>4</v>
      </c>
      <c r="G8636" s="16" t="s">
        <v>5696</v>
      </c>
      <c r="H8636" s="5">
        <f>IFERROR(IF($F$3=0,"-",Tabla1[[#This Row],[Precio de Cliente neto]]*(1+$F$3)),"-")</f>
        <v>5783.3943300000001</v>
      </c>
      <c r="I8636" s="5">
        <v>5507.9946</v>
      </c>
      <c r="J8636" s="5">
        <v>4957.1951399999998</v>
      </c>
      <c r="K8636" s="26">
        <v>0.21</v>
      </c>
    </row>
    <row r="8637" spans="1:11">
      <c r="A8637" s="4">
        <v>111241</v>
      </c>
      <c r="B8637" t="s">
        <v>9896</v>
      </c>
      <c r="C8637" s="5">
        <f>IF($F$2=0," - ",Tabla1[[#This Row],[Base Precio de Lista neto]])</f>
        <v>10556.989799999999</v>
      </c>
      <c r="D8637" s="5">
        <f>IF($F$2=0," - ",Tabla1[[#This Row],[Base Precio de Lista neto]]*(1-$F$2))</f>
        <v>7389.892859999999</v>
      </c>
      <c r="E8637" s="5">
        <f>IF($F$2=0," - ",Tabla1[[#This Row],[Base para Mejor precio]]*(1-$F$2))</f>
        <v>6650.9035739999999</v>
      </c>
      <c r="F8637" s="4" t="s">
        <v>4</v>
      </c>
      <c r="G8637" s="16" t="s">
        <v>5696</v>
      </c>
      <c r="H8637" s="5">
        <f>IFERROR(IF($F$3=0,"-",Tabla1[[#This Row],[Precio de Cliente neto]]*(1+$F$3)),"-")</f>
        <v>11084.839289999998</v>
      </c>
      <c r="I8637" s="5">
        <v>10556.989799999999</v>
      </c>
      <c r="J8637" s="5">
        <v>9501.2908200000002</v>
      </c>
      <c r="K8637" s="26">
        <v>0.21</v>
      </c>
    </row>
    <row r="8638" spans="1:11">
      <c r="A8638" s="4">
        <v>111243</v>
      </c>
      <c r="B8638" t="s">
        <v>8705</v>
      </c>
      <c r="C8638" s="5">
        <f>IF($F$2=0," - ",Tabla1[[#This Row],[Base Precio de Lista neto]])</f>
        <v>11321.9892</v>
      </c>
      <c r="D8638" s="5">
        <f>IF($F$2=0," - ",Tabla1[[#This Row],[Base Precio de Lista neto]]*(1-$F$2))</f>
        <v>7925.3924399999996</v>
      </c>
      <c r="E8638" s="5">
        <f>IF($F$2=0," - ",Tabla1[[#This Row],[Base para Mejor precio]]*(1-$F$2))</f>
        <v>7132.8531959999991</v>
      </c>
      <c r="F8638" s="4" t="s">
        <v>4</v>
      </c>
      <c r="G8638" s="16" t="s">
        <v>5696</v>
      </c>
      <c r="H8638" s="5">
        <f>IFERROR(IF($F$3=0,"-",Tabla1[[#This Row],[Precio de Cliente neto]]*(1+$F$3)),"-")</f>
        <v>11888.088659999999</v>
      </c>
      <c r="I8638" s="5">
        <v>11321.9892</v>
      </c>
      <c r="J8638" s="5">
        <v>10189.790279999999</v>
      </c>
      <c r="K8638" s="26">
        <v>0.21</v>
      </c>
    </row>
    <row r="8639" spans="1:11">
      <c r="A8639" s="4">
        <v>111244</v>
      </c>
      <c r="B8639" t="s">
        <v>9897</v>
      </c>
      <c r="C8639" s="5">
        <f>IF($F$2=0," - ",Tabla1[[#This Row],[Base Precio de Lista neto]])</f>
        <v>8414.9920000000002</v>
      </c>
      <c r="D8639" s="5">
        <f>IF($F$2=0," - ",Tabla1[[#This Row],[Base Precio de Lista neto]]*(1-$F$2))</f>
        <v>5890.4943999999996</v>
      </c>
      <c r="E8639" s="5">
        <f>IF($F$2=0," - ",Tabla1[[#This Row],[Base para Mejor precio]]*(1-$F$2))</f>
        <v>5301.4449599999998</v>
      </c>
      <c r="F8639" s="4" t="s">
        <v>4</v>
      </c>
      <c r="G8639" s="16" t="s">
        <v>5696</v>
      </c>
      <c r="H8639" s="5">
        <f>IFERROR(IF($F$3=0,"-",Tabla1[[#This Row],[Precio de Cliente neto]]*(1+$F$3)),"-")</f>
        <v>8835.7415999999994</v>
      </c>
      <c r="I8639" s="5">
        <v>8414.9920000000002</v>
      </c>
      <c r="J8639" s="5">
        <v>7573.4928</v>
      </c>
      <c r="K8639" s="26">
        <v>0.21</v>
      </c>
    </row>
    <row r="8640" spans="1:11">
      <c r="A8640" s="4">
        <v>111246</v>
      </c>
      <c r="B8640" t="s">
        <v>9898</v>
      </c>
      <c r="C8640" s="5">
        <f>IF($F$2=0," - ",Tabla1[[#This Row],[Base Precio de Lista neto]])</f>
        <v>11933.988600000001</v>
      </c>
      <c r="D8640" s="5">
        <f>IF($F$2=0," - ",Tabla1[[#This Row],[Base Precio de Lista neto]]*(1-$F$2))</f>
        <v>8353.7920200000008</v>
      </c>
      <c r="E8640" s="5">
        <f>IF($F$2=0," - ",Tabla1[[#This Row],[Base para Mejor precio]]*(1-$F$2))</f>
        <v>7518.4128179999989</v>
      </c>
      <c r="F8640" s="4" t="s">
        <v>4</v>
      </c>
      <c r="G8640" s="16" t="s">
        <v>5696</v>
      </c>
      <c r="H8640" s="5">
        <f>IFERROR(IF($F$3=0,"-",Tabla1[[#This Row],[Precio de Cliente neto]]*(1+$F$3)),"-")</f>
        <v>12530.688030000001</v>
      </c>
      <c r="I8640" s="5">
        <v>11933.988600000001</v>
      </c>
      <c r="J8640" s="5">
        <v>10740.589739999999</v>
      </c>
      <c r="K8640" s="26">
        <v>0.21</v>
      </c>
    </row>
    <row r="8641" spans="1:11">
      <c r="A8641" s="4">
        <v>111338</v>
      </c>
      <c r="B8641" t="s">
        <v>8706</v>
      </c>
      <c r="C8641" s="5">
        <f>IF($F$2=0," - ",Tabla1[[#This Row],[Base Precio de Lista neto]])</f>
        <v>8261.9922000000006</v>
      </c>
      <c r="D8641" s="5">
        <f>IF($F$2=0," - ",Tabla1[[#This Row],[Base Precio de Lista neto]]*(1-$F$2))</f>
        <v>5783.3945400000002</v>
      </c>
      <c r="E8641" s="5">
        <f>IF($F$2=0," - ",Tabla1[[#This Row],[Base para Mejor precio]]*(1-$F$2))</f>
        <v>5205.0550859999994</v>
      </c>
      <c r="F8641" s="4" t="s">
        <v>4</v>
      </c>
      <c r="G8641" s="16" t="s">
        <v>5696</v>
      </c>
      <c r="H8641" s="5">
        <f>IFERROR(IF($F$3=0,"-",Tabla1[[#This Row],[Precio de Cliente neto]]*(1+$F$3)),"-")</f>
        <v>8675.0918099999999</v>
      </c>
      <c r="I8641" s="5">
        <v>8261.9922000000006</v>
      </c>
      <c r="J8641" s="5">
        <v>7435.7929800000002</v>
      </c>
      <c r="K8641" s="26">
        <v>0.21</v>
      </c>
    </row>
    <row r="8642" spans="1:11">
      <c r="A8642" s="4">
        <v>111339</v>
      </c>
      <c r="B8642" t="s">
        <v>8707</v>
      </c>
      <c r="C8642" s="5">
        <f>IF($F$2=0," - ",Tabla1[[#This Row],[Base Precio de Lista neto]])</f>
        <v>17319.582999999999</v>
      </c>
      <c r="D8642" s="5">
        <f>IF($F$2=0," - ",Tabla1[[#This Row],[Base Precio de Lista neto]]*(1-$F$2))</f>
        <v>12123.708099999998</v>
      </c>
      <c r="E8642" s="5">
        <f>IF($F$2=0," - ",Tabla1[[#This Row],[Base para Mejor precio]]*(1-$F$2))</f>
        <v>10911.337289999999</v>
      </c>
      <c r="F8642" s="4" t="s">
        <v>4</v>
      </c>
      <c r="G8642" s="16" t="s">
        <v>5696</v>
      </c>
      <c r="H8642" s="5">
        <f>IFERROR(IF($F$3=0,"-",Tabla1[[#This Row],[Precio de Cliente neto]]*(1+$F$3)),"-")</f>
        <v>18185.562149999998</v>
      </c>
      <c r="I8642" s="5">
        <v>17319.582999999999</v>
      </c>
      <c r="J8642" s="5">
        <v>15587.6247</v>
      </c>
      <c r="K8642" s="26">
        <v>0.21</v>
      </c>
    </row>
    <row r="8643" spans="1:11">
      <c r="A8643" s="4">
        <v>111395</v>
      </c>
      <c r="B8643" t="s">
        <v>6339</v>
      </c>
      <c r="C8643" s="5">
        <f>IF($F$2=0," - ",Tabla1[[#This Row],[Base Precio de Lista neto]])</f>
        <v>15758.9846</v>
      </c>
      <c r="D8643" s="5">
        <f>IF($F$2=0," - ",Tabla1[[#This Row],[Base Precio de Lista neto]]*(1-$F$2))</f>
        <v>11031.289219999999</v>
      </c>
      <c r="E8643" s="5">
        <f>IF($F$2=0," - ",Tabla1[[#This Row],[Base para Mejor precio]]*(1-$F$2))</f>
        <v>9928.1602979999989</v>
      </c>
      <c r="F8643" s="4" t="s">
        <v>4</v>
      </c>
      <c r="G8643" s="16" t="s">
        <v>5696</v>
      </c>
      <c r="H8643" s="5">
        <f>IFERROR(IF($F$3=0,"-",Tabla1[[#This Row],[Precio de Cliente neto]]*(1+$F$3)),"-")</f>
        <v>16546.933829999998</v>
      </c>
      <c r="I8643" s="5">
        <v>15758.9846</v>
      </c>
      <c r="J8643" s="5">
        <v>14183.086139999999</v>
      </c>
      <c r="K8643" s="26">
        <v>0.21</v>
      </c>
    </row>
    <row r="8644" spans="1:11">
      <c r="A8644" s="4">
        <v>111434</v>
      </c>
      <c r="B8644" t="s">
        <v>6340</v>
      </c>
      <c r="C8644" s="5">
        <f>IF($F$2=0," - ",Tabla1[[#This Row],[Base Precio de Lista neto]])</f>
        <v>6823.7933999999996</v>
      </c>
      <c r="D8644" s="5">
        <f>IF($F$2=0," - ",Tabla1[[#This Row],[Base Precio de Lista neto]]*(1-$F$2))</f>
        <v>4776.6553799999992</v>
      </c>
      <c r="E8644" s="5">
        <f>IF($F$2=0," - ",Tabla1[[#This Row],[Base para Mejor precio]]*(1-$F$2))</f>
        <v>4298.989842</v>
      </c>
      <c r="F8644" s="4" t="s">
        <v>4</v>
      </c>
      <c r="G8644" s="16" t="s">
        <v>5696</v>
      </c>
      <c r="H8644" s="5">
        <f>IFERROR(IF($F$3=0,"-",Tabla1[[#This Row],[Precio de Cliente neto]]*(1+$F$3)),"-")</f>
        <v>7164.9830699999984</v>
      </c>
      <c r="I8644" s="5">
        <v>6823.7933999999996</v>
      </c>
      <c r="J8644" s="5">
        <v>6141.4140600000001</v>
      </c>
      <c r="K8644" s="26">
        <v>0.21</v>
      </c>
    </row>
    <row r="8645" spans="1:11">
      <c r="A8645" s="4">
        <v>111435</v>
      </c>
      <c r="B8645" t="s">
        <v>6341</v>
      </c>
      <c r="C8645" s="5">
        <f>IF($F$2=0," - ",Tabla1[[#This Row],[Base Precio de Lista neto]])</f>
        <v>7466.3927999999996</v>
      </c>
      <c r="D8645" s="5">
        <f>IF($F$2=0," - ",Tabla1[[#This Row],[Base Precio de Lista neto]]*(1-$F$2))</f>
        <v>5226.4749599999996</v>
      </c>
      <c r="E8645" s="5">
        <f>IF($F$2=0," - ",Tabla1[[#This Row],[Base para Mejor precio]]*(1-$F$2))</f>
        <v>4703.827464</v>
      </c>
      <c r="F8645" s="4" t="s">
        <v>4</v>
      </c>
      <c r="G8645" s="16" t="s">
        <v>5696</v>
      </c>
      <c r="H8645" s="5">
        <f>IFERROR(IF($F$3=0,"-",Tabla1[[#This Row],[Precio de Cliente neto]]*(1+$F$3)),"-")</f>
        <v>7839.7124399999993</v>
      </c>
      <c r="I8645" s="5">
        <v>7466.3927999999996</v>
      </c>
      <c r="J8645" s="5">
        <v>6719.7535200000002</v>
      </c>
      <c r="K8645" s="26">
        <v>0.21</v>
      </c>
    </row>
    <row r="8646" spans="1:11">
      <c r="A8646" s="4">
        <v>111436</v>
      </c>
      <c r="B8646" t="s">
        <v>6342</v>
      </c>
      <c r="C8646" s="5">
        <f>IF($F$2=0," - ",Tabla1[[#This Row],[Base Precio de Lista neto]])</f>
        <v>11872.7886</v>
      </c>
      <c r="D8646" s="5">
        <f>IF($F$2=0," - ",Tabla1[[#This Row],[Base Precio de Lista neto]]*(1-$F$2))</f>
        <v>8310.9520199999988</v>
      </c>
      <c r="E8646" s="5">
        <f>IF($F$2=0," - ",Tabla1[[#This Row],[Base para Mejor precio]]*(1-$F$2))</f>
        <v>7479.8568179999993</v>
      </c>
      <c r="F8646" s="4" t="s">
        <v>4</v>
      </c>
      <c r="G8646" s="16" t="s">
        <v>5696</v>
      </c>
      <c r="H8646" s="5">
        <f>IFERROR(IF($F$3=0,"-",Tabla1[[#This Row],[Precio de Cliente neto]]*(1+$F$3)),"-")</f>
        <v>12466.428029999999</v>
      </c>
      <c r="I8646" s="5">
        <v>11872.7886</v>
      </c>
      <c r="J8646" s="5">
        <v>10685.50974</v>
      </c>
      <c r="K8646" s="26">
        <v>0.21</v>
      </c>
    </row>
    <row r="8647" spans="1:11">
      <c r="A8647" s="4">
        <v>111437</v>
      </c>
      <c r="B8647" t="s">
        <v>6343</v>
      </c>
      <c r="C8647" s="5">
        <f>IF($F$2=0," - ",Tabla1[[#This Row],[Base Precio de Lista neto]])</f>
        <v>21419.979200000002</v>
      </c>
      <c r="D8647" s="5">
        <f>IF($F$2=0," - ",Tabla1[[#This Row],[Base Precio de Lista neto]]*(1-$F$2))</f>
        <v>14993.98544</v>
      </c>
      <c r="E8647" s="5">
        <f>IF($F$2=0," - ",Tabla1[[#This Row],[Base para Mejor precio]]*(1-$F$2))</f>
        <v>13494.586895999999</v>
      </c>
      <c r="F8647" s="4" t="s">
        <v>4</v>
      </c>
      <c r="G8647" s="16" t="s">
        <v>5696</v>
      </c>
      <c r="H8647" s="5">
        <f>IFERROR(IF($F$3=0,"-",Tabla1[[#This Row],[Precio de Cliente neto]]*(1+$F$3)),"-")</f>
        <v>22490.978159999999</v>
      </c>
      <c r="I8647" s="5">
        <v>21419.979200000002</v>
      </c>
      <c r="J8647" s="5">
        <v>19277.98128</v>
      </c>
      <c r="K8647" s="26">
        <v>0.21</v>
      </c>
    </row>
    <row r="8648" spans="1:11">
      <c r="A8648" s="4">
        <v>111438</v>
      </c>
      <c r="B8648" t="s">
        <v>6344</v>
      </c>
      <c r="C8648" s="5">
        <f>IF($F$2=0," - ",Tabla1[[#This Row],[Base Precio de Lista neto]])</f>
        <v>5691.5946000000004</v>
      </c>
      <c r="D8648" s="5">
        <f>IF($F$2=0," - ",Tabla1[[#This Row],[Base Precio de Lista neto]]*(1-$F$2))</f>
        <v>3984.1162199999999</v>
      </c>
      <c r="E8648" s="5">
        <f>IF($F$2=0," - ",Tabla1[[#This Row],[Base para Mejor precio]]*(1-$F$2))</f>
        <v>3585.7045979999994</v>
      </c>
      <c r="F8648" s="4" t="s">
        <v>4</v>
      </c>
      <c r="G8648" s="16" t="s">
        <v>5696</v>
      </c>
      <c r="H8648" s="5">
        <f>IFERROR(IF($F$3=0,"-",Tabla1[[#This Row],[Precio de Cliente neto]]*(1+$F$3)),"-")</f>
        <v>5976.1743299999998</v>
      </c>
      <c r="I8648" s="5">
        <v>5691.5946000000004</v>
      </c>
      <c r="J8648" s="5">
        <v>5122.4351399999996</v>
      </c>
      <c r="K8648" s="26">
        <v>0.21</v>
      </c>
    </row>
    <row r="8649" spans="1:11">
      <c r="A8649" s="4">
        <v>111439</v>
      </c>
      <c r="B8649" t="s">
        <v>6345</v>
      </c>
      <c r="C8649" s="5">
        <f>IF($F$2=0," - ",Tabla1[[#This Row],[Base Precio de Lista neto]])</f>
        <v>6119.9942000000001</v>
      </c>
      <c r="D8649" s="5">
        <f>IF($F$2=0," - ",Tabla1[[#This Row],[Base Precio de Lista neto]]*(1-$F$2))</f>
        <v>4283.9959399999998</v>
      </c>
      <c r="E8649" s="5">
        <f>IF($F$2=0," - ",Tabla1[[#This Row],[Base para Mejor precio]]*(1-$F$2))</f>
        <v>3855.5963459999998</v>
      </c>
      <c r="F8649" s="4" t="s">
        <v>4</v>
      </c>
      <c r="G8649" s="16" t="s">
        <v>5696</v>
      </c>
      <c r="H8649" s="5">
        <f>IFERROR(IF($F$3=0,"-",Tabla1[[#This Row],[Precio de Cliente neto]]*(1+$F$3)),"-")</f>
        <v>6425.9939099999992</v>
      </c>
      <c r="I8649" s="5">
        <v>6119.9942000000001</v>
      </c>
      <c r="J8649" s="5">
        <v>5507.99478</v>
      </c>
      <c r="K8649" s="26">
        <v>0.21</v>
      </c>
    </row>
    <row r="8650" spans="1:11">
      <c r="A8650" s="4">
        <v>111440</v>
      </c>
      <c r="B8650" t="s">
        <v>6346</v>
      </c>
      <c r="C8650" s="5">
        <f>IF($F$2=0," - ",Tabla1[[#This Row],[Base Precio de Lista neto]])</f>
        <v>9700.1908000000003</v>
      </c>
      <c r="D8650" s="5">
        <f>IF($F$2=0," - ",Tabla1[[#This Row],[Base Precio de Lista neto]]*(1-$F$2))</f>
        <v>6790.1335600000002</v>
      </c>
      <c r="E8650" s="5">
        <f>IF($F$2=0," - ",Tabla1[[#This Row],[Base para Mejor precio]]*(1-$F$2))</f>
        <v>6111.1202039999998</v>
      </c>
      <c r="F8650" s="4" t="s">
        <v>4</v>
      </c>
      <c r="G8650" s="16" t="s">
        <v>5696</v>
      </c>
      <c r="H8650" s="5">
        <f>IFERROR(IF($F$3=0,"-",Tabla1[[#This Row],[Precio de Cliente neto]]*(1+$F$3)),"-")</f>
        <v>10185.200339999999</v>
      </c>
      <c r="I8650" s="5">
        <v>9700.1908000000003</v>
      </c>
      <c r="J8650" s="5">
        <v>8730.1717200000003</v>
      </c>
      <c r="K8650" s="26">
        <v>0.21</v>
      </c>
    </row>
    <row r="8651" spans="1:11">
      <c r="A8651" s="4">
        <v>111442</v>
      </c>
      <c r="B8651" t="s">
        <v>6347</v>
      </c>
      <c r="C8651" s="5">
        <f>IF($F$2=0," - ",Tabla1[[#This Row],[Base Precio de Lista neto]])</f>
        <v>93329.9084</v>
      </c>
      <c r="D8651" s="5">
        <f>IF($F$2=0," - ",Tabla1[[#This Row],[Base Precio de Lista neto]]*(1-$F$2))</f>
        <v>65330.935879999997</v>
      </c>
      <c r="E8651" s="5">
        <f>IF($F$2=0," - ",Tabla1[[#This Row],[Base para Mejor precio]]*(1-$F$2))</f>
        <v>58797.842291999994</v>
      </c>
      <c r="F8651" s="4" t="s">
        <v>4</v>
      </c>
      <c r="G8651" s="16" t="s">
        <v>5696</v>
      </c>
      <c r="H8651" s="5">
        <f>IFERROR(IF($F$3=0,"-",Tabla1[[#This Row],[Precio de Cliente neto]]*(1+$F$3)),"-")</f>
        <v>97996.403819999992</v>
      </c>
      <c r="I8651" s="5">
        <v>93329.9084</v>
      </c>
      <c r="J8651" s="5">
        <v>83996.917560000002</v>
      </c>
      <c r="K8651" s="26">
        <v>0.21</v>
      </c>
    </row>
    <row r="8652" spans="1:11">
      <c r="A8652" s="4">
        <v>111443</v>
      </c>
      <c r="B8652" t="s">
        <v>6348</v>
      </c>
      <c r="C8652" s="5">
        <f>IF($F$2=0," - ",Tabla1[[#This Row],[Base Precio de Lista neto]])</f>
        <v>147491.85519999999</v>
      </c>
      <c r="D8652" s="5">
        <f>IF($F$2=0," - ",Tabla1[[#This Row],[Base Precio de Lista neto]]*(1-$F$2))</f>
        <v>103244.29863999999</v>
      </c>
      <c r="E8652" s="5">
        <f>IF($F$2=0," - ",Tabla1[[#This Row],[Base para Mejor precio]]*(1-$F$2))</f>
        <v>92919.868775999988</v>
      </c>
      <c r="F8652" s="4" t="s">
        <v>4</v>
      </c>
      <c r="G8652" s="16" t="s">
        <v>5696</v>
      </c>
      <c r="H8652" s="5">
        <f>IFERROR(IF($F$3=0,"-",Tabla1[[#This Row],[Precio de Cliente neto]]*(1+$F$3)),"-")</f>
        <v>154866.44795999999</v>
      </c>
      <c r="I8652" s="5">
        <v>147491.85519999999</v>
      </c>
      <c r="J8652" s="5">
        <v>132742.66967999999</v>
      </c>
      <c r="K8652" s="26">
        <v>0.21</v>
      </c>
    </row>
    <row r="8653" spans="1:11">
      <c r="A8653" s="4">
        <v>111506</v>
      </c>
      <c r="B8653" t="s">
        <v>7850</v>
      </c>
      <c r="C8653" s="5">
        <f>IF($F$2=0," - ",Tabla1[[#This Row],[Base Precio de Lista neto]])</f>
        <v>53090.948199999999</v>
      </c>
      <c r="D8653" s="5">
        <f>IF($F$2=0," - ",Tabla1[[#This Row],[Base Precio de Lista neto]]*(1-$F$2))</f>
        <v>37163.663739999996</v>
      </c>
      <c r="E8653" s="5">
        <f>IF($F$2=0," - ",Tabla1[[#This Row],[Base para Mejor precio]]*(1-$F$2))</f>
        <v>33447.297365999999</v>
      </c>
      <c r="F8653" s="4" t="s">
        <v>4</v>
      </c>
      <c r="G8653" s="16" t="s">
        <v>5696</v>
      </c>
      <c r="H8653" s="5">
        <f>IFERROR(IF($F$3=0,"-",Tabla1[[#This Row],[Precio de Cliente neto]]*(1+$F$3)),"-")</f>
        <v>55745.495609999998</v>
      </c>
      <c r="I8653" s="5">
        <v>53090.948199999999</v>
      </c>
      <c r="J8653" s="5">
        <v>47781.85338</v>
      </c>
      <c r="K8653" s="26">
        <v>0.21</v>
      </c>
    </row>
    <row r="8654" spans="1:11">
      <c r="A8654" s="4">
        <v>111523</v>
      </c>
      <c r="B8654" t="s">
        <v>9899</v>
      </c>
      <c r="C8654" s="5">
        <f>IF($F$2=0," - ",Tabla1[[#This Row],[Base Precio de Lista neto]])</f>
        <v>15299.9854</v>
      </c>
      <c r="D8654" s="5">
        <f>IF($F$2=0," - ",Tabla1[[#This Row],[Base Precio de Lista neto]]*(1-$F$2))</f>
        <v>10709.98978</v>
      </c>
      <c r="E8654" s="5">
        <f>IF($F$2=0," - ",Tabla1[[#This Row],[Base para Mejor precio]]*(1-$F$2))</f>
        <v>9638.9908020000003</v>
      </c>
      <c r="F8654" s="4" t="s">
        <v>4</v>
      </c>
      <c r="G8654" s="16" t="s">
        <v>5696</v>
      </c>
      <c r="H8654" s="5">
        <f>IFERROR(IF($F$3=0,"-",Tabla1[[#This Row],[Precio de Cliente neto]]*(1+$F$3)),"-")</f>
        <v>16064.98467</v>
      </c>
      <c r="I8654" s="5">
        <v>15299.9854</v>
      </c>
      <c r="J8654" s="5">
        <v>13769.986860000001</v>
      </c>
      <c r="K8654" s="26">
        <v>0.21</v>
      </c>
    </row>
    <row r="8655" spans="1:11">
      <c r="A8655" s="4">
        <v>111526</v>
      </c>
      <c r="B8655" t="s">
        <v>6349</v>
      </c>
      <c r="C8655" s="5">
        <f>IF($F$2=0," - ",Tabla1[[#This Row],[Base Precio de Lista neto]])</f>
        <v>17135.983400000001</v>
      </c>
      <c r="D8655" s="5">
        <f>IF($F$2=0," - ",Tabla1[[#This Row],[Base Precio de Lista neto]]*(1-$F$2))</f>
        <v>11995.18838</v>
      </c>
      <c r="E8655" s="5">
        <f>IF($F$2=0," - ",Tabla1[[#This Row],[Base para Mejor precio]]*(1-$F$2))</f>
        <v>10795.669542</v>
      </c>
      <c r="F8655" s="4" t="s">
        <v>4</v>
      </c>
      <c r="G8655" s="16" t="s">
        <v>5696</v>
      </c>
      <c r="H8655" s="5">
        <f>IFERROR(IF($F$3=0,"-",Tabla1[[#This Row],[Precio de Cliente neto]]*(1+$F$3)),"-")</f>
        <v>17992.782569999999</v>
      </c>
      <c r="I8655" s="5">
        <v>17135.983400000001</v>
      </c>
      <c r="J8655" s="5">
        <v>15422.385060000001</v>
      </c>
      <c r="K8655" s="26">
        <v>0.21</v>
      </c>
    </row>
    <row r="8656" spans="1:11">
      <c r="A8656" s="4">
        <v>111532</v>
      </c>
      <c r="B8656" t="s">
        <v>6350</v>
      </c>
      <c r="C8656" s="5">
        <f>IF($F$2=0," - ",Tabla1[[#This Row],[Base Precio de Lista neto]])</f>
        <v>12851.9876</v>
      </c>
      <c r="D8656" s="5">
        <f>IF($F$2=0," - ",Tabla1[[#This Row],[Base Precio de Lista neto]]*(1-$F$2))</f>
        <v>8996.3913199999988</v>
      </c>
      <c r="E8656" s="5">
        <f>IF($F$2=0," - ",Tabla1[[#This Row],[Base para Mejor precio]]*(1-$F$2))</f>
        <v>8096.7521879999986</v>
      </c>
      <c r="F8656" s="4" t="s">
        <v>4</v>
      </c>
      <c r="G8656" s="16" t="s">
        <v>5696</v>
      </c>
      <c r="H8656" s="5">
        <f>IFERROR(IF($F$3=0,"-",Tabla1[[#This Row],[Precio de Cliente neto]]*(1+$F$3)),"-")</f>
        <v>13494.586979999998</v>
      </c>
      <c r="I8656" s="5">
        <v>12851.9876</v>
      </c>
      <c r="J8656" s="5">
        <v>11566.788839999999</v>
      </c>
      <c r="K8656" s="26">
        <v>0.21</v>
      </c>
    </row>
    <row r="8657" spans="1:11">
      <c r="A8657" s="4">
        <v>111540</v>
      </c>
      <c r="B8657" t="s">
        <v>6351</v>
      </c>
      <c r="C8657" s="5">
        <f>IF($F$2=0," - ",Tabla1[[#This Row],[Base Precio de Lista neto]])</f>
        <v>2469.4176000000002</v>
      </c>
      <c r="D8657" s="5">
        <f>IF($F$2=0," - ",Tabla1[[#This Row],[Base Precio de Lista neto]]*(1-$F$2))</f>
        <v>1728.59232</v>
      </c>
      <c r="E8657" s="5">
        <f>IF($F$2=0," - ",Tabla1[[#This Row],[Base para Mejor precio]]*(1-$F$2))</f>
        <v>1555.733088</v>
      </c>
      <c r="F8657" s="4" t="s">
        <v>4</v>
      </c>
      <c r="G8657" s="16" t="s">
        <v>5696</v>
      </c>
      <c r="H8657" s="5">
        <f>IFERROR(IF($F$3=0,"-",Tabla1[[#This Row],[Precio de Cliente neto]]*(1+$F$3)),"-")</f>
        <v>2592.8884800000001</v>
      </c>
      <c r="I8657" s="5">
        <v>2469.4176000000002</v>
      </c>
      <c r="J8657" s="5">
        <v>2222.4758400000001</v>
      </c>
      <c r="K8657" s="26">
        <v>0.21</v>
      </c>
    </row>
    <row r="8658" spans="1:11">
      <c r="A8658" s="4">
        <v>111553</v>
      </c>
      <c r="B8658" t="s">
        <v>6352</v>
      </c>
      <c r="C8658" s="5">
        <f>IF($F$2=0," - ",Tabla1[[#This Row],[Base Precio de Lista neto]])</f>
        <v>3586.3168000000001</v>
      </c>
      <c r="D8658" s="5">
        <f>IF($F$2=0," - ",Tabla1[[#This Row],[Base Precio de Lista neto]]*(1-$F$2))</f>
        <v>2510.4217599999997</v>
      </c>
      <c r="E8658" s="5">
        <f>IF($F$2=0," - ",Tabla1[[#This Row],[Base para Mejor precio]]*(1-$F$2))</f>
        <v>2259.3795839999998</v>
      </c>
      <c r="F8658" s="4" t="s">
        <v>4</v>
      </c>
      <c r="G8658" s="16" t="s">
        <v>5696</v>
      </c>
      <c r="H8658" s="5">
        <f>IFERROR(IF($F$3=0,"-",Tabla1[[#This Row],[Precio de Cliente neto]]*(1+$F$3)),"-")</f>
        <v>3765.6326399999998</v>
      </c>
      <c r="I8658" s="5">
        <v>3586.3168000000001</v>
      </c>
      <c r="J8658" s="5">
        <v>3227.6851200000001</v>
      </c>
      <c r="K8658" s="26">
        <v>0.21</v>
      </c>
    </row>
    <row r="8659" spans="1:11">
      <c r="A8659" s="4">
        <v>111556</v>
      </c>
      <c r="B8659" t="s">
        <v>6353</v>
      </c>
      <c r="C8659" s="5">
        <f>IF($F$2=0," - ",Tabla1[[#This Row],[Base Precio de Lista neto]])</f>
        <v>4944.9556000000002</v>
      </c>
      <c r="D8659" s="5">
        <f>IF($F$2=0," - ",Tabla1[[#This Row],[Base Precio de Lista neto]]*(1-$F$2))</f>
        <v>3461.4689199999998</v>
      </c>
      <c r="E8659" s="5">
        <f>IF($F$2=0," - ",Tabla1[[#This Row],[Base para Mejor precio]]*(1-$F$2))</f>
        <v>3115.3220279999996</v>
      </c>
      <c r="F8659" s="4" t="s">
        <v>4</v>
      </c>
      <c r="G8659" s="16" t="s">
        <v>5696</v>
      </c>
      <c r="H8659" s="5">
        <f>IFERROR(IF($F$3=0,"-",Tabla1[[#This Row],[Precio de Cliente neto]]*(1+$F$3)),"-")</f>
        <v>5192.2033799999999</v>
      </c>
      <c r="I8659" s="5">
        <v>4944.9556000000002</v>
      </c>
      <c r="J8659" s="5">
        <v>4450.4600399999999</v>
      </c>
      <c r="K8659" s="26">
        <v>0.21</v>
      </c>
    </row>
    <row r="8660" spans="1:11">
      <c r="A8660" s="4">
        <v>111577</v>
      </c>
      <c r="B8660" t="s">
        <v>6354</v>
      </c>
      <c r="C8660" s="5">
        <f>IF($F$2=0," - ",Tabla1[[#This Row],[Base Precio de Lista neto]])</f>
        <v>18359.982400000001</v>
      </c>
      <c r="D8660" s="5">
        <f>IF($F$2=0," - ",Tabla1[[#This Row],[Base Precio de Lista neto]]*(1-$F$2))</f>
        <v>12851.98768</v>
      </c>
      <c r="E8660" s="5">
        <f>IF($F$2=0," - ",Tabla1[[#This Row],[Base para Mejor precio]]*(1-$F$2))</f>
        <v>11566.788912</v>
      </c>
      <c r="F8660" s="4" t="s">
        <v>4</v>
      </c>
      <c r="G8660" s="16" t="s">
        <v>5696</v>
      </c>
      <c r="H8660" s="5">
        <f>IFERROR(IF($F$3=0,"-",Tabla1[[#This Row],[Precio de Cliente neto]]*(1+$F$3)),"-")</f>
        <v>19277.981520000001</v>
      </c>
      <c r="I8660" s="5">
        <v>18359.982400000001</v>
      </c>
      <c r="J8660" s="5">
        <v>16523.98416</v>
      </c>
      <c r="K8660" s="26">
        <v>0.21</v>
      </c>
    </row>
    <row r="8661" spans="1:11">
      <c r="A8661" s="4">
        <v>111667</v>
      </c>
      <c r="B8661" t="s">
        <v>6355</v>
      </c>
      <c r="C8661" s="5">
        <f>IF($F$2=0," - ",Tabla1[[#This Row],[Base Precio de Lista neto]])</f>
        <v>8359.9120000000003</v>
      </c>
      <c r="D8661" s="5">
        <f>IF($F$2=0," - ",Tabla1[[#This Row],[Base Precio de Lista neto]]*(1-$F$2))</f>
        <v>5851.9384</v>
      </c>
      <c r="E8661" s="5">
        <f>IF($F$2=0," - ",Tabla1[[#This Row],[Base para Mejor precio]]*(1-$F$2))</f>
        <v>5266.7445599999992</v>
      </c>
      <c r="F8661" s="4" t="s">
        <v>4</v>
      </c>
      <c r="G8661" s="16" t="s">
        <v>5696</v>
      </c>
      <c r="H8661" s="5">
        <f>IFERROR(IF($F$3=0,"-",Tabla1[[#This Row],[Precio de Cliente neto]]*(1+$F$3)),"-")</f>
        <v>8777.9076000000005</v>
      </c>
      <c r="I8661" s="5">
        <v>8359.9120000000003</v>
      </c>
      <c r="J8661" s="5">
        <v>7523.9207999999999</v>
      </c>
      <c r="K8661" s="26">
        <v>0.21</v>
      </c>
    </row>
    <row r="8662" spans="1:11">
      <c r="A8662" s="4">
        <v>111668</v>
      </c>
      <c r="B8662" t="s">
        <v>9900</v>
      </c>
      <c r="C8662" s="5">
        <f>IF($F$2=0," - ",Tabla1[[#This Row],[Base Precio de Lista neto]])</f>
        <v>9403.3708000000006</v>
      </c>
      <c r="D8662" s="5">
        <f>IF($F$2=0," - ",Tabla1[[#This Row],[Base Precio de Lista neto]]*(1-$F$2))</f>
        <v>6582.3595599999999</v>
      </c>
      <c r="E8662" s="5">
        <f>IF($F$2=0," - ",Tabla1[[#This Row],[Base para Mejor precio]]*(1-$F$2))</f>
        <v>5924.1236039999994</v>
      </c>
      <c r="F8662" s="4" t="s">
        <v>4</v>
      </c>
      <c r="G8662" s="16" t="s">
        <v>5696</v>
      </c>
      <c r="H8662" s="5">
        <f>IFERROR(IF($F$3=0,"-",Tabla1[[#This Row],[Precio de Cliente neto]]*(1+$F$3)),"-")</f>
        <v>9873.5393399999994</v>
      </c>
      <c r="I8662" s="5">
        <v>9403.3708000000006</v>
      </c>
      <c r="J8662" s="5">
        <v>8463.0337199999994</v>
      </c>
      <c r="K8662" s="26">
        <v>0.21</v>
      </c>
    </row>
    <row r="8663" spans="1:11">
      <c r="A8663" s="4">
        <v>111669</v>
      </c>
      <c r="B8663" t="s">
        <v>9901</v>
      </c>
      <c r="C8663" s="5">
        <f>IF($F$2=0," - ",Tabla1[[#This Row],[Base Precio de Lista neto]])</f>
        <v>4632.8356000000003</v>
      </c>
      <c r="D8663" s="5">
        <f>IF($F$2=0," - ",Tabla1[[#This Row],[Base Precio de Lista neto]]*(1-$F$2))</f>
        <v>3242.9849199999999</v>
      </c>
      <c r="E8663" s="5">
        <f>IF($F$2=0," - ",Tabla1[[#This Row],[Base para Mejor precio]]*(1-$F$2))</f>
        <v>2918.6864279999995</v>
      </c>
      <c r="F8663" s="4" t="s">
        <v>4</v>
      </c>
      <c r="G8663" s="16" t="s">
        <v>5696</v>
      </c>
      <c r="H8663" s="5">
        <f>IFERROR(IF($F$3=0,"-",Tabla1[[#This Row],[Precio de Cliente neto]]*(1+$F$3)),"-")</f>
        <v>4864.4773800000003</v>
      </c>
      <c r="I8663" s="5">
        <v>4632.8356000000003</v>
      </c>
      <c r="J8663" s="5">
        <v>4169.5520399999996</v>
      </c>
      <c r="K8663" s="26">
        <v>0.21</v>
      </c>
    </row>
    <row r="8664" spans="1:11">
      <c r="A8664" s="4">
        <v>111700</v>
      </c>
      <c r="B8664" t="s">
        <v>9902</v>
      </c>
      <c r="C8664" s="5">
        <f>IF($F$2=0," - ",Tabla1[[#This Row],[Base Precio de Lista neto]])</f>
        <v>2998.7972</v>
      </c>
      <c r="D8664" s="5">
        <f>IF($F$2=0," - ",Tabla1[[#This Row],[Base Precio de Lista neto]]*(1-$F$2))</f>
        <v>2099.1580399999998</v>
      </c>
      <c r="E8664" s="5">
        <f>IF($F$2=0," - ",Tabla1[[#This Row],[Base para Mejor precio]]*(1-$F$2))</f>
        <v>1889.2422359999998</v>
      </c>
      <c r="F8664" s="4" t="s">
        <v>4</v>
      </c>
      <c r="G8664" s="16" t="s">
        <v>5696</v>
      </c>
      <c r="H8664" s="5">
        <f>IFERROR(IF($F$3=0,"-",Tabla1[[#This Row],[Precio de Cliente neto]]*(1+$F$3)),"-")</f>
        <v>3148.7370599999995</v>
      </c>
      <c r="I8664" s="5">
        <v>2998.7972</v>
      </c>
      <c r="J8664" s="5">
        <v>2698.9174800000001</v>
      </c>
      <c r="K8664" s="26">
        <v>0.21</v>
      </c>
    </row>
    <row r="8665" spans="1:11">
      <c r="A8665" s="4">
        <v>111701</v>
      </c>
      <c r="B8665" t="s">
        <v>7279</v>
      </c>
      <c r="C8665" s="5">
        <f>IF($F$2=0," - ",Tabla1[[#This Row],[Base Precio de Lista neto]])</f>
        <v>3396.5970000000002</v>
      </c>
      <c r="D8665" s="5">
        <f>IF($F$2=0," - ",Tabla1[[#This Row],[Base Precio de Lista neto]]*(1-$F$2))</f>
        <v>2377.6179000000002</v>
      </c>
      <c r="E8665" s="5">
        <f>IF($F$2=0," - ",Tabla1[[#This Row],[Base para Mejor precio]]*(1-$F$2))</f>
        <v>2139.8561099999997</v>
      </c>
      <c r="F8665" s="4" t="s">
        <v>4</v>
      </c>
      <c r="G8665" s="16" t="s">
        <v>5696</v>
      </c>
      <c r="H8665" s="5">
        <f>IFERROR(IF($F$3=0,"-",Tabla1[[#This Row],[Precio de Cliente neto]]*(1+$F$3)),"-")</f>
        <v>3566.4268500000003</v>
      </c>
      <c r="I8665" s="5">
        <v>3396.5970000000002</v>
      </c>
      <c r="J8665" s="5">
        <v>3056.9373000000001</v>
      </c>
      <c r="K8665" s="26">
        <v>0.21</v>
      </c>
    </row>
    <row r="8666" spans="1:11">
      <c r="A8666" s="4">
        <v>111702</v>
      </c>
      <c r="B8666" t="s">
        <v>9903</v>
      </c>
      <c r="C8666" s="5">
        <f>IF($F$2=0," - ",Tabla1[[#This Row],[Base Precio de Lista neto]])</f>
        <v>4192.1959999999999</v>
      </c>
      <c r="D8666" s="5">
        <f>IF($F$2=0," - ",Tabla1[[#This Row],[Base Precio de Lista neto]]*(1-$F$2))</f>
        <v>2934.5371999999998</v>
      </c>
      <c r="E8666" s="5">
        <f>IF($F$2=0," - ",Tabla1[[#This Row],[Base para Mejor precio]]*(1-$F$2))</f>
        <v>2641.0834799999998</v>
      </c>
      <c r="F8666" s="4" t="s">
        <v>4</v>
      </c>
      <c r="G8666" s="16" t="s">
        <v>5696</v>
      </c>
      <c r="H8666" s="5">
        <f>IFERROR(IF($F$3=0,"-",Tabla1[[#This Row],[Precio de Cliente neto]]*(1+$F$3)),"-")</f>
        <v>4401.8058000000001</v>
      </c>
      <c r="I8666" s="5">
        <v>4192.1959999999999</v>
      </c>
      <c r="J8666" s="5">
        <v>3772.9764</v>
      </c>
      <c r="K8666" s="26">
        <v>0.21</v>
      </c>
    </row>
    <row r="8667" spans="1:11">
      <c r="A8667" s="4">
        <v>111703</v>
      </c>
      <c r="B8667" t="s">
        <v>7280</v>
      </c>
      <c r="C8667" s="5">
        <f>IF($F$2=0," - ",Tabla1[[#This Row],[Base Precio de Lista neto]])</f>
        <v>4589.9956000000002</v>
      </c>
      <c r="D8667" s="5">
        <f>IF($F$2=0," - ",Tabla1[[#This Row],[Base Precio de Lista neto]]*(1-$F$2))</f>
        <v>3212.99692</v>
      </c>
      <c r="E8667" s="5">
        <f>IF($F$2=0," - ",Tabla1[[#This Row],[Base para Mejor precio]]*(1-$F$2))</f>
        <v>2891.697228</v>
      </c>
      <c r="F8667" s="4" t="s">
        <v>4</v>
      </c>
      <c r="G8667" s="16" t="s">
        <v>5696</v>
      </c>
      <c r="H8667" s="5">
        <f>IFERROR(IF($F$3=0,"-",Tabla1[[#This Row],[Precio de Cliente neto]]*(1+$F$3)),"-")</f>
        <v>4819.4953800000003</v>
      </c>
      <c r="I8667" s="5">
        <v>4589.9956000000002</v>
      </c>
      <c r="J8667" s="5">
        <v>4130.99604</v>
      </c>
      <c r="K8667" s="26">
        <v>0.21</v>
      </c>
    </row>
    <row r="8668" spans="1:11">
      <c r="A8668" s="4">
        <v>111704</v>
      </c>
      <c r="B8668" t="s">
        <v>7281</v>
      </c>
      <c r="C8668" s="5">
        <f>IF($F$2=0," - ",Tabla1[[#This Row],[Base Precio de Lista neto]])</f>
        <v>5171.3954000000003</v>
      </c>
      <c r="D8668" s="5">
        <f>IF($F$2=0," - ",Tabla1[[#This Row],[Base Precio de Lista neto]]*(1-$F$2))</f>
        <v>3619.97678</v>
      </c>
      <c r="E8668" s="5">
        <f>IF($F$2=0," - ",Tabla1[[#This Row],[Base para Mejor precio]]*(1-$F$2))</f>
        <v>3257.9791019999998</v>
      </c>
      <c r="F8668" s="4" t="s">
        <v>4</v>
      </c>
      <c r="G8668" s="16" t="s">
        <v>5696</v>
      </c>
      <c r="H8668" s="5">
        <f>IFERROR(IF($F$3=0,"-",Tabla1[[#This Row],[Precio de Cliente neto]]*(1+$F$3)),"-")</f>
        <v>5429.9651699999995</v>
      </c>
      <c r="I8668" s="5">
        <v>5171.3954000000003</v>
      </c>
      <c r="J8668" s="5">
        <v>4654.2558600000002</v>
      </c>
      <c r="K8668" s="26">
        <v>0.21</v>
      </c>
    </row>
    <row r="8669" spans="1:11">
      <c r="A8669" s="4">
        <v>111705</v>
      </c>
      <c r="B8669" t="s">
        <v>7282</v>
      </c>
      <c r="C8669" s="5">
        <f>IF($F$2=0," - ",Tabla1[[#This Row],[Base Precio de Lista neto]])</f>
        <v>6884.9934000000003</v>
      </c>
      <c r="D8669" s="5">
        <f>IF($F$2=0," - ",Tabla1[[#This Row],[Base Precio de Lista neto]]*(1-$F$2))</f>
        <v>4819.4953800000003</v>
      </c>
      <c r="E8669" s="5">
        <f>IF($F$2=0," - ",Tabla1[[#This Row],[Base para Mejor precio]]*(1-$F$2))</f>
        <v>4337.5458419999995</v>
      </c>
      <c r="F8669" s="4" t="s">
        <v>4</v>
      </c>
      <c r="G8669" s="16" t="s">
        <v>5696</v>
      </c>
      <c r="H8669" s="5">
        <f>IFERROR(IF($F$3=0,"-",Tabla1[[#This Row],[Precio de Cliente neto]]*(1+$F$3)),"-")</f>
        <v>7229.2430700000004</v>
      </c>
      <c r="I8669" s="5">
        <v>6884.9934000000003</v>
      </c>
      <c r="J8669" s="5">
        <v>6196.49406</v>
      </c>
      <c r="K8669" s="26">
        <v>0.21</v>
      </c>
    </row>
    <row r="8670" spans="1:11">
      <c r="A8670" s="4">
        <v>111724</v>
      </c>
      <c r="B8670" t="s">
        <v>6356</v>
      </c>
      <c r="C8670" s="5">
        <f>IF($F$2=0," - ",Tabla1[[#This Row],[Base Precio de Lista neto]])</f>
        <v>1845.1782000000001</v>
      </c>
      <c r="D8670" s="5">
        <f>IF($F$2=0," - ",Tabla1[[#This Row],[Base Precio de Lista neto]]*(1-$F$2))</f>
        <v>1291.62474</v>
      </c>
      <c r="E8670" s="5">
        <f>IF($F$2=0," - ",Tabla1[[#This Row],[Base para Mejor precio]]*(1-$F$2))</f>
        <v>1162.462266</v>
      </c>
      <c r="F8670" s="4" t="s">
        <v>4</v>
      </c>
      <c r="G8670" s="16" t="s">
        <v>5696</v>
      </c>
      <c r="H8670" s="5">
        <f>IFERROR(IF($F$3=0,"-",Tabla1[[#This Row],[Precio de Cliente neto]]*(1+$F$3)),"-")</f>
        <v>1937.4371099999998</v>
      </c>
      <c r="I8670" s="5">
        <v>1845.1782000000001</v>
      </c>
      <c r="J8670" s="5">
        <v>1660.66038</v>
      </c>
      <c r="K8670" s="26">
        <v>0.21</v>
      </c>
    </row>
    <row r="8671" spans="1:11">
      <c r="A8671" s="4">
        <v>111725</v>
      </c>
      <c r="B8671" t="s">
        <v>6357</v>
      </c>
      <c r="C8671" s="5">
        <f>IF($F$2=0," - ",Tabla1[[#This Row],[Base Precio de Lista neto]])</f>
        <v>3831.1161999999999</v>
      </c>
      <c r="D8671" s="5">
        <f>IF($F$2=0," - ",Tabla1[[#This Row],[Base Precio de Lista neto]]*(1-$F$2))</f>
        <v>2681.78134</v>
      </c>
      <c r="E8671" s="5">
        <f>IF($F$2=0," - ",Tabla1[[#This Row],[Base para Mejor precio]]*(1-$F$2))</f>
        <v>2413.6032059999998</v>
      </c>
      <c r="F8671" s="4" t="s">
        <v>4</v>
      </c>
      <c r="G8671" s="16" t="s">
        <v>5696</v>
      </c>
      <c r="H8671" s="5">
        <f>IFERROR(IF($F$3=0,"-",Tabla1[[#This Row],[Precio de Cliente neto]]*(1+$F$3)),"-")</f>
        <v>4022.6720100000002</v>
      </c>
      <c r="I8671" s="5">
        <v>3831.1161999999999</v>
      </c>
      <c r="J8671" s="5">
        <v>3448.0045799999998</v>
      </c>
      <c r="K8671" s="26">
        <v>0.21</v>
      </c>
    </row>
    <row r="8672" spans="1:11">
      <c r="A8672" s="4">
        <v>111726</v>
      </c>
      <c r="B8672" t="s">
        <v>6358</v>
      </c>
      <c r="C8672" s="5">
        <f>IF($F$2=0," - ",Tabla1[[#This Row],[Base Precio de Lista neto]])</f>
        <v>7649.9928</v>
      </c>
      <c r="D8672" s="5">
        <f>IF($F$2=0," - ",Tabla1[[#This Row],[Base Precio de Lista neto]]*(1-$F$2))</f>
        <v>5354.99496</v>
      </c>
      <c r="E8672" s="5">
        <f>IF($F$2=0," - ",Tabla1[[#This Row],[Base para Mejor precio]]*(1-$F$2))</f>
        <v>4819.4954639999996</v>
      </c>
      <c r="F8672" s="4" t="s">
        <v>4</v>
      </c>
      <c r="G8672" s="16" t="s">
        <v>5696</v>
      </c>
      <c r="H8672" s="5">
        <f>IFERROR(IF($F$3=0,"-",Tabla1[[#This Row],[Precio de Cliente neto]]*(1+$F$3)),"-")</f>
        <v>8032.49244</v>
      </c>
      <c r="I8672" s="5">
        <v>7649.9928</v>
      </c>
      <c r="J8672" s="5">
        <v>6884.99352</v>
      </c>
      <c r="K8672" s="26">
        <v>0.21</v>
      </c>
    </row>
    <row r="8673" spans="1:11">
      <c r="A8673" s="4">
        <v>111727</v>
      </c>
      <c r="B8673" t="s">
        <v>6359</v>
      </c>
      <c r="C8673" s="5">
        <f>IF($F$2=0," - ",Tabla1[[#This Row],[Base Precio de Lista neto]])</f>
        <v>4681.7956000000004</v>
      </c>
      <c r="D8673" s="5">
        <f>IF($F$2=0," - ",Tabla1[[#This Row],[Base Precio de Lista neto]]*(1-$F$2))</f>
        <v>3277.2569200000003</v>
      </c>
      <c r="E8673" s="5">
        <f>IF($F$2=0," - ",Tabla1[[#This Row],[Base para Mejor precio]]*(1-$F$2))</f>
        <v>2949.5312279999998</v>
      </c>
      <c r="F8673" s="4" t="s">
        <v>4</v>
      </c>
      <c r="G8673" s="16" t="s">
        <v>5696</v>
      </c>
      <c r="H8673" s="5">
        <f>IFERROR(IF($F$3=0,"-",Tabla1[[#This Row],[Precio de Cliente neto]]*(1+$F$3)),"-")</f>
        <v>4915.8853800000006</v>
      </c>
      <c r="I8673" s="5">
        <v>4681.7956000000004</v>
      </c>
      <c r="J8673" s="5">
        <v>4213.6160399999999</v>
      </c>
      <c r="K8673" s="26">
        <v>0.21</v>
      </c>
    </row>
    <row r="8674" spans="1:11">
      <c r="A8674" s="4">
        <v>111728</v>
      </c>
      <c r="B8674" t="s">
        <v>6861</v>
      </c>
      <c r="C8674" s="5">
        <f>IF($F$2=0," - ",Tabla1[[#This Row],[Base Precio de Lista neto]])</f>
        <v>10097.9902</v>
      </c>
      <c r="D8674" s="5">
        <f>IF($F$2=0," - ",Tabla1[[#This Row],[Base Precio de Lista neto]]*(1-$F$2))</f>
        <v>7068.5931399999999</v>
      </c>
      <c r="E8674" s="5">
        <f>IF($F$2=0," - ",Tabla1[[#This Row],[Base para Mejor precio]]*(1-$F$2))</f>
        <v>6361.7338259999997</v>
      </c>
      <c r="F8674" s="4" t="s">
        <v>4</v>
      </c>
      <c r="G8674" s="16" t="s">
        <v>5696</v>
      </c>
      <c r="H8674" s="5">
        <f>IFERROR(IF($F$3=0,"-",Tabla1[[#This Row],[Precio de Cliente neto]]*(1+$F$3)),"-")</f>
        <v>10602.889709999999</v>
      </c>
      <c r="I8674" s="5">
        <v>10097.9902</v>
      </c>
      <c r="J8674" s="5">
        <v>9088.1911799999998</v>
      </c>
      <c r="K8674" s="26">
        <v>0.105</v>
      </c>
    </row>
    <row r="8675" spans="1:11">
      <c r="A8675" s="4">
        <v>111740</v>
      </c>
      <c r="B8675" t="s">
        <v>9904</v>
      </c>
      <c r="C8675" s="5">
        <f>IF($F$2=0," - ",Tabla1[[#This Row],[Base Precio de Lista neto]])</f>
        <v>159119.8438</v>
      </c>
      <c r="D8675" s="5">
        <f>IF($F$2=0," - ",Tabla1[[#This Row],[Base Precio de Lista neto]]*(1-$F$2))</f>
        <v>111383.89065999999</v>
      </c>
      <c r="E8675" s="5">
        <f>IF($F$2=0," - ",Tabla1[[#This Row],[Base para Mejor precio]]*(1-$F$2))</f>
        <v>100245.50159399999</v>
      </c>
      <c r="F8675" s="4" t="s">
        <v>4</v>
      </c>
      <c r="G8675" s="16" t="s">
        <v>5696</v>
      </c>
      <c r="H8675" s="5">
        <f>IFERROR(IF($F$3=0,"-",Tabla1[[#This Row],[Precio de Cliente neto]]*(1+$F$3)),"-")</f>
        <v>167075.83598999999</v>
      </c>
      <c r="I8675" s="5">
        <v>159119.8438</v>
      </c>
      <c r="J8675" s="5">
        <v>143207.85941999999</v>
      </c>
      <c r="K8675" s="26">
        <v>0.105</v>
      </c>
    </row>
    <row r="8676" spans="1:11">
      <c r="A8676" s="4">
        <v>111744</v>
      </c>
      <c r="B8676" t="s">
        <v>6862</v>
      </c>
      <c r="C8676" s="5">
        <f>IF($F$2=0," - ",Tabla1[[#This Row],[Base Precio de Lista neto]])</f>
        <v>122399.8798</v>
      </c>
      <c r="D8676" s="5">
        <f>IF($F$2=0," - ",Tabla1[[#This Row],[Base Precio de Lista neto]]*(1-$F$2))</f>
        <v>85679.915859999994</v>
      </c>
      <c r="E8676" s="5">
        <f>IF($F$2=0," - ",Tabla1[[#This Row],[Base para Mejor precio]]*(1-$F$2))</f>
        <v>77111.924274000005</v>
      </c>
      <c r="F8676" s="4" t="s">
        <v>4</v>
      </c>
      <c r="G8676" s="16" t="s">
        <v>5696</v>
      </c>
      <c r="H8676" s="5">
        <f>IFERROR(IF($F$3=0,"-",Tabla1[[#This Row],[Precio de Cliente neto]]*(1+$F$3)),"-")</f>
        <v>128519.87378999998</v>
      </c>
      <c r="I8676" s="5">
        <v>122399.8798</v>
      </c>
      <c r="J8676" s="5">
        <v>110159.89182</v>
      </c>
      <c r="K8676" s="26">
        <v>0.105</v>
      </c>
    </row>
    <row r="8677" spans="1:11">
      <c r="A8677" s="4">
        <v>111751</v>
      </c>
      <c r="B8677" t="s">
        <v>8708</v>
      </c>
      <c r="C8677" s="5">
        <f>IF($F$2=0," - ",Tabla1[[#This Row],[Base Precio de Lista neto]])</f>
        <v>11627.988799999999</v>
      </c>
      <c r="D8677" s="5">
        <f>IF($F$2=0," - ",Tabla1[[#This Row],[Base Precio de Lista neto]]*(1-$F$2))</f>
        <v>8139.5921599999992</v>
      </c>
      <c r="E8677" s="5">
        <f>IF($F$2=0," - ",Tabla1[[#This Row],[Base para Mejor precio]]*(1-$F$2))</f>
        <v>7325.632944</v>
      </c>
      <c r="F8677" s="4" t="s">
        <v>4</v>
      </c>
      <c r="G8677" s="16" t="s">
        <v>5696</v>
      </c>
      <c r="H8677" s="5">
        <f>IFERROR(IF($F$3=0,"-",Tabla1[[#This Row],[Precio de Cliente neto]]*(1+$F$3)),"-")</f>
        <v>12209.388239999998</v>
      </c>
      <c r="I8677" s="5">
        <v>11627.988799999999</v>
      </c>
      <c r="J8677" s="5">
        <v>10465.189920000001</v>
      </c>
      <c r="K8677" s="26">
        <v>0.21</v>
      </c>
    </row>
    <row r="8678" spans="1:11">
      <c r="A8678" s="4">
        <v>111765</v>
      </c>
      <c r="B8678" t="s">
        <v>6863</v>
      </c>
      <c r="C8678" s="5">
        <f>IF($F$2=0," - ",Tabla1[[#This Row],[Base Precio de Lista neto]])</f>
        <v>146879.856</v>
      </c>
      <c r="D8678" s="5">
        <f>IF($F$2=0," - ",Tabla1[[#This Row],[Base Precio de Lista neto]]*(1-$F$2))</f>
        <v>102815.8992</v>
      </c>
      <c r="E8678" s="5">
        <f>IF($F$2=0," - ",Tabla1[[#This Row],[Base para Mejor precio]]*(1-$F$2))</f>
        <v>92534.309280000001</v>
      </c>
      <c r="F8678" s="4" t="s">
        <v>4</v>
      </c>
      <c r="G8678" s="16" t="s">
        <v>5696</v>
      </c>
      <c r="H8678" s="5">
        <f>IFERROR(IF($F$3=0,"-",Tabla1[[#This Row],[Precio de Cliente neto]]*(1+$F$3)),"-")</f>
        <v>154223.84880000001</v>
      </c>
      <c r="I8678" s="5">
        <v>146879.856</v>
      </c>
      <c r="J8678" s="5">
        <v>132191.87040000001</v>
      </c>
      <c r="K8678" s="26">
        <v>0.105</v>
      </c>
    </row>
    <row r="8679" spans="1:11">
      <c r="A8679" s="4">
        <v>111777</v>
      </c>
      <c r="B8679" t="s">
        <v>6864</v>
      </c>
      <c r="C8679" s="5">
        <f>IF($F$2=0," - ",Tabla1[[#This Row],[Base Precio de Lista neto]])</f>
        <v>128519.8738</v>
      </c>
      <c r="D8679" s="5">
        <f>IF($F$2=0," - ",Tabla1[[#This Row],[Base Precio de Lista neto]]*(1-$F$2))</f>
        <v>89963.911659999998</v>
      </c>
      <c r="E8679" s="5">
        <f>IF($F$2=0," - ",Tabla1[[#This Row],[Base para Mejor precio]]*(1-$F$2))</f>
        <v>80967.520493999997</v>
      </c>
      <c r="F8679" s="4" t="s">
        <v>4</v>
      </c>
      <c r="G8679" s="16" t="s">
        <v>5696</v>
      </c>
      <c r="H8679" s="5">
        <f>IFERROR(IF($F$3=0,"-",Tabla1[[#This Row],[Precio de Cliente neto]]*(1+$F$3)),"-")</f>
        <v>134945.86749</v>
      </c>
      <c r="I8679" s="5">
        <v>128519.8738</v>
      </c>
      <c r="J8679" s="5">
        <v>115667.88642</v>
      </c>
      <c r="K8679" s="26">
        <v>0.105</v>
      </c>
    </row>
    <row r="8680" spans="1:11">
      <c r="A8680" s="4">
        <v>111811</v>
      </c>
      <c r="B8680" t="s">
        <v>8709</v>
      </c>
      <c r="C8680" s="5">
        <f>IF($F$2=0," - ",Tabla1[[#This Row],[Base Precio de Lista neto]])</f>
        <v>35801.964999999997</v>
      </c>
      <c r="D8680" s="5">
        <f>IF($F$2=0," - ",Tabla1[[#This Row],[Base Precio de Lista neto]]*(1-$F$2))</f>
        <v>25061.375499999995</v>
      </c>
      <c r="E8680" s="5">
        <f>IF($F$2=0," - ",Tabla1[[#This Row],[Base para Mejor precio]]*(1-$F$2))</f>
        <v>22555.237949999999</v>
      </c>
      <c r="F8680" s="4" t="s">
        <v>4</v>
      </c>
      <c r="G8680" s="16" t="s">
        <v>5696</v>
      </c>
      <c r="H8680" s="5">
        <f>IFERROR(IF($F$3=0,"-",Tabla1[[#This Row],[Precio de Cliente neto]]*(1+$F$3)),"-")</f>
        <v>37592.063249999992</v>
      </c>
      <c r="I8680" s="5">
        <v>35801.964999999997</v>
      </c>
      <c r="J8680" s="5">
        <v>32221.768499999998</v>
      </c>
      <c r="K8680" s="26">
        <v>0.21</v>
      </c>
    </row>
    <row r="8681" spans="1:11">
      <c r="A8681" s="4">
        <v>111812</v>
      </c>
      <c r="B8681" t="s">
        <v>9905</v>
      </c>
      <c r="C8681" s="5">
        <f>IF($F$2=0," - ",Tabla1[[#This Row],[Base Precio de Lista neto]])</f>
        <v>48347.952599999997</v>
      </c>
      <c r="D8681" s="5">
        <f>IF($F$2=0," - ",Tabla1[[#This Row],[Base Precio de Lista neto]]*(1-$F$2))</f>
        <v>33843.566819999993</v>
      </c>
      <c r="E8681" s="5">
        <f>IF($F$2=0," - ",Tabla1[[#This Row],[Base para Mejor precio]]*(1-$F$2))</f>
        <v>30459.210137999995</v>
      </c>
      <c r="F8681" s="4" t="s">
        <v>4</v>
      </c>
      <c r="G8681" s="16" t="s">
        <v>5696</v>
      </c>
      <c r="H8681" s="5">
        <f>IFERROR(IF($F$3=0,"-",Tabla1[[#This Row],[Precio de Cliente neto]]*(1+$F$3)),"-")</f>
        <v>50765.350229999989</v>
      </c>
      <c r="I8681" s="5">
        <v>48347.952599999997</v>
      </c>
      <c r="J8681" s="5">
        <v>43513.157339999998</v>
      </c>
      <c r="K8681" s="26">
        <v>0.21</v>
      </c>
    </row>
    <row r="8682" spans="1:11">
      <c r="A8682" s="4">
        <v>111825</v>
      </c>
      <c r="B8682" t="s">
        <v>6360</v>
      </c>
      <c r="C8682" s="5">
        <f>IF($F$2=0," - ",Tabla1[[#This Row],[Base Precio de Lista neto]])</f>
        <v>14259.5864</v>
      </c>
      <c r="D8682" s="5">
        <f>IF($F$2=0," - ",Tabla1[[#This Row],[Base Precio de Lista neto]]*(1-$F$2))</f>
        <v>9981.7104799999997</v>
      </c>
      <c r="E8682" s="5">
        <f>IF($F$2=0," - ",Tabla1[[#This Row],[Base para Mejor precio]]*(1-$F$2))</f>
        <v>8983.5394319999996</v>
      </c>
      <c r="F8682" s="4" t="s">
        <v>4</v>
      </c>
      <c r="G8682" s="16" t="s">
        <v>5696</v>
      </c>
      <c r="H8682" s="5">
        <f>IFERROR(IF($F$3=0,"-",Tabla1[[#This Row],[Precio de Cliente neto]]*(1+$F$3)),"-")</f>
        <v>14972.565719999999</v>
      </c>
      <c r="I8682" s="5">
        <v>14259.5864</v>
      </c>
      <c r="J8682" s="5">
        <v>12833.627759999999</v>
      </c>
      <c r="K8682" s="26">
        <v>0.21</v>
      </c>
    </row>
    <row r="8683" spans="1:11">
      <c r="A8683" s="4">
        <v>111852</v>
      </c>
      <c r="B8683" t="s">
        <v>6361</v>
      </c>
      <c r="C8683" s="5">
        <f>IF($F$2=0," - ",Tabla1[[#This Row],[Base Precio de Lista neto]])</f>
        <v>52019.949000000001</v>
      </c>
      <c r="D8683" s="5">
        <f>IF($F$2=0," - ",Tabla1[[#This Row],[Base Precio de Lista neto]]*(1-$F$2))</f>
        <v>36413.9643</v>
      </c>
      <c r="E8683" s="5">
        <f>IF($F$2=0," - ",Tabla1[[#This Row],[Base para Mejor precio]]*(1-$F$2))</f>
        <v>32772.567869999999</v>
      </c>
      <c r="F8683" s="4" t="s">
        <v>4</v>
      </c>
      <c r="G8683" s="16" t="s">
        <v>5696</v>
      </c>
      <c r="H8683" s="5">
        <f>IFERROR(IF($F$3=0,"-",Tabla1[[#This Row],[Precio de Cliente neto]]*(1+$F$3)),"-")</f>
        <v>54620.946450000003</v>
      </c>
      <c r="I8683" s="5">
        <v>52019.949000000001</v>
      </c>
      <c r="J8683" s="5">
        <v>46817.954100000003</v>
      </c>
      <c r="K8683" s="26">
        <v>0.21</v>
      </c>
    </row>
    <row r="8684" spans="1:11">
      <c r="A8684" s="4">
        <v>111858</v>
      </c>
      <c r="B8684" t="s">
        <v>9906</v>
      </c>
      <c r="C8684" s="5">
        <f>IF($F$2=0," - ",Tabla1[[#This Row],[Base Precio de Lista neto]])</f>
        <v>50489.950400000002</v>
      </c>
      <c r="D8684" s="5">
        <f>IF($F$2=0," - ",Tabla1[[#This Row],[Base Precio de Lista neto]]*(1-$F$2))</f>
        <v>35342.965279999997</v>
      </c>
      <c r="E8684" s="5">
        <f>IF($F$2=0," - ",Tabla1[[#This Row],[Base para Mejor precio]]*(1-$F$2))</f>
        <v>31808.668751999998</v>
      </c>
      <c r="F8684" s="4" t="s">
        <v>4</v>
      </c>
      <c r="G8684" s="16" t="s">
        <v>5696</v>
      </c>
      <c r="H8684" s="5">
        <f>IFERROR(IF($F$3=0,"-",Tabla1[[#This Row],[Precio de Cliente neto]]*(1+$F$3)),"-")</f>
        <v>53014.447919999991</v>
      </c>
      <c r="I8684" s="5">
        <v>50489.950400000002</v>
      </c>
      <c r="J8684" s="5">
        <v>45440.95536</v>
      </c>
      <c r="K8684" s="26">
        <v>0.21</v>
      </c>
    </row>
    <row r="8685" spans="1:11">
      <c r="A8685" s="4">
        <v>111862</v>
      </c>
      <c r="B8685" t="s">
        <v>9907</v>
      </c>
      <c r="C8685" s="5">
        <f>IF($F$2=0," - ",Tabla1[[#This Row],[Base Precio de Lista neto]])</f>
        <v>54773.946199999998</v>
      </c>
      <c r="D8685" s="5">
        <f>IF($F$2=0," - ",Tabla1[[#This Row],[Base Precio de Lista neto]]*(1-$F$2))</f>
        <v>38341.762339999994</v>
      </c>
      <c r="E8685" s="5">
        <f>IF($F$2=0," - ",Tabla1[[#This Row],[Base para Mejor precio]]*(1-$F$2))</f>
        <v>34507.586105999995</v>
      </c>
      <c r="F8685" s="4" t="s">
        <v>4</v>
      </c>
      <c r="G8685" s="16" t="s">
        <v>5696</v>
      </c>
      <c r="H8685" s="5">
        <f>IFERROR(IF($F$3=0,"-",Tabla1[[#This Row],[Precio de Cliente neto]]*(1+$F$3)),"-")</f>
        <v>57512.643509999994</v>
      </c>
      <c r="I8685" s="5">
        <v>54773.946199999998</v>
      </c>
      <c r="J8685" s="5">
        <v>49296.551579999999</v>
      </c>
      <c r="K8685" s="26">
        <v>0.21</v>
      </c>
    </row>
    <row r="8686" spans="1:11">
      <c r="A8686" s="4">
        <v>111864</v>
      </c>
      <c r="B8686" t="s">
        <v>7907</v>
      </c>
      <c r="C8686" s="5">
        <f>IF($F$2=0," - ",Tabla1[[#This Row],[Base Precio de Lista neto]])</f>
        <v>97919.903999999995</v>
      </c>
      <c r="D8686" s="5">
        <f>IF($F$2=0," - ",Tabla1[[#This Row],[Base Precio de Lista neto]]*(1-$F$2))</f>
        <v>68543.932799999995</v>
      </c>
      <c r="E8686" s="5">
        <f>IF($F$2=0," - ",Tabla1[[#This Row],[Base para Mejor precio]]*(1-$F$2))</f>
        <v>61689.539519999998</v>
      </c>
      <c r="F8686" s="4" t="s">
        <v>4</v>
      </c>
      <c r="G8686" s="16" t="s">
        <v>5696</v>
      </c>
      <c r="H8686" s="5">
        <f>IFERROR(IF($F$3=0,"-",Tabla1[[#This Row],[Precio de Cliente neto]]*(1+$F$3)),"-")</f>
        <v>102815.89919999999</v>
      </c>
      <c r="I8686" s="5">
        <v>97919.903999999995</v>
      </c>
      <c r="J8686" s="5">
        <v>88127.9136</v>
      </c>
      <c r="K8686" s="26">
        <v>0.21</v>
      </c>
    </row>
    <row r="8687" spans="1:11">
      <c r="A8687" s="4">
        <v>111868</v>
      </c>
      <c r="B8687" t="s">
        <v>6362</v>
      </c>
      <c r="C8687" s="5">
        <f>IF($F$2=0," - ",Tabla1[[#This Row],[Base Precio de Lista neto]])</f>
        <v>35495.965400000001</v>
      </c>
      <c r="D8687" s="5">
        <f>IF($F$2=0," - ",Tabla1[[#This Row],[Base Precio de Lista neto]]*(1-$F$2))</f>
        <v>24847.175779999998</v>
      </c>
      <c r="E8687" s="5">
        <f>IF($F$2=0," - ",Tabla1[[#This Row],[Base para Mejor precio]]*(1-$F$2))</f>
        <v>22362.458201999998</v>
      </c>
      <c r="F8687" s="4" t="s">
        <v>4</v>
      </c>
      <c r="G8687" s="16" t="s">
        <v>5696</v>
      </c>
      <c r="H8687" s="5">
        <f>IFERROR(IF($F$3=0,"-",Tabla1[[#This Row],[Precio de Cliente neto]]*(1+$F$3)),"-")</f>
        <v>37270.76367</v>
      </c>
      <c r="I8687" s="5">
        <v>35495.965400000001</v>
      </c>
      <c r="J8687" s="5">
        <v>31946.368859999999</v>
      </c>
      <c r="K8687" s="26">
        <v>0.21</v>
      </c>
    </row>
    <row r="8688" spans="1:11">
      <c r="A8688" s="4">
        <v>111873</v>
      </c>
      <c r="B8688" t="s">
        <v>8710</v>
      </c>
      <c r="C8688" s="5">
        <f>IF($F$2=0," - ",Tabla1[[#This Row],[Base Precio de Lista neto]])</f>
        <v>5085.7154</v>
      </c>
      <c r="D8688" s="5">
        <f>IF($F$2=0," - ",Tabla1[[#This Row],[Base Precio de Lista neto]]*(1-$F$2))</f>
        <v>3560.0007799999998</v>
      </c>
      <c r="E8688" s="5">
        <f>IF($F$2=0," - ",Tabla1[[#This Row],[Base para Mejor precio]]*(1-$F$2))</f>
        <v>3204.0007019999998</v>
      </c>
      <c r="F8688" s="4" t="s">
        <v>4</v>
      </c>
      <c r="G8688" s="16" t="s">
        <v>5696</v>
      </c>
      <c r="H8688" s="5">
        <f>IFERROR(IF($F$3=0,"-",Tabla1[[#This Row],[Precio de Cliente neto]]*(1+$F$3)),"-")</f>
        <v>5340.0011699999995</v>
      </c>
      <c r="I8688" s="5">
        <v>5085.7154</v>
      </c>
      <c r="J8688" s="5">
        <v>4577.1438600000001</v>
      </c>
      <c r="K8688" s="26">
        <v>0.21</v>
      </c>
    </row>
    <row r="8689" spans="1:11">
      <c r="A8689" s="4">
        <v>111875</v>
      </c>
      <c r="B8689" t="s">
        <v>6363</v>
      </c>
      <c r="C8689" s="5">
        <f>IF($F$2=0," - ",Tabla1[[#This Row],[Base Precio de Lista neto]])</f>
        <v>10342.790000000001</v>
      </c>
      <c r="D8689" s="5">
        <f>IF($F$2=0," - ",Tabla1[[#This Row],[Base Precio de Lista neto]]*(1-$F$2))</f>
        <v>7239.9530000000004</v>
      </c>
      <c r="E8689" s="5">
        <f>IF($F$2=0," - ",Tabla1[[#This Row],[Base para Mejor precio]]*(1-$F$2))</f>
        <v>6515.9576999999999</v>
      </c>
      <c r="F8689" s="4" t="s">
        <v>4</v>
      </c>
      <c r="G8689" s="16" t="s">
        <v>5696</v>
      </c>
      <c r="H8689" s="5">
        <f>IFERROR(IF($F$3=0,"-",Tabla1[[#This Row],[Precio de Cliente neto]]*(1+$F$3)),"-")</f>
        <v>10859.9295</v>
      </c>
      <c r="I8689" s="5">
        <v>10342.790000000001</v>
      </c>
      <c r="J8689" s="5">
        <v>9308.5110000000004</v>
      </c>
      <c r="K8689" s="26">
        <v>0.21</v>
      </c>
    </row>
    <row r="8690" spans="1:11">
      <c r="A8690" s="4">
        <v>111887</v>
      </c>
      <c r="B8690" t="s">
        <v>6364</v>
      </c>
      <c r="C8690" s="5">
        <f>IF($F$2=0," - ",Tabla1[[#This Row],[Base Precio de Lista neto]])</f>
        <v>21588.279200000001</v>
      </c>
      <c r="D8690" s="5">
        <f>IF($F$2=0," - ",Tabla1[[#This Row],[Base Precio de Lista neto]]*(1-$F$2))</f>
        <v>15111.79544</v>
      </c>
      <c r="E8690" s="5">
        <f>IF($F$2=0," - ",Tabla1[[#This Row],[Base para Mejor precio]]*(1-$F$2))</f>
        <v>13600.615895999999</v>
      </c>
      <c r="F8690" s="4" t="s">
        <v>4</v>
      </c>
      <c r="G8690" s="16" t="s">
        <v>5696</v>
      </c>
      <c r="H8690" s="5">
        <f>IFERROR(IF($F$3=0,"-",Tabla1[[#This Row],[Precio de Cliente neto]]*(1+$F$3)),"-")</f>
        <v>22667.693159999999</v>
      </c>
      <c r="I8690" s="5">
        <v>21588.279200000001</v>
      </c>
      <c r="J8690" s="5">
        <v>19429.451280000001</v>
      </c>
      <c r="K8690" s="26">
        <v>0.21</v>
      </c>
    </row>
    <row r="8691" spans="1:11">
      <c r="A8691" s="4">
        <v>111970</v>
      </c>
      <c r="B8691" t="s">
        <v>6365</v>
      </c>
      <c r="C8691" s="5">
        <f>IF($F$2=0," - ",Tabla1[[#This Row],[Base Precio de Lista neto]])</f>
        <v>31255.120999999999</v>
      </c>
      <c r="D8691" s="5">
        <f>IF($F$2=0," - ",Tabla1[[#This Row],[Base Precio de Lista neto]]*(1-$F$2))</f>
        <v>21878.584699999999</v>
      </c>
      <c r="E8691" s="5">
        <f>IF($F$2=0," - ",Tabla1[[#This Row],[Base para Mejor precio]]*(1-$F$2))</f>
        <v>19690.726229999997</v>
      </c>
      <c r="F8691" s="4" t="s">
        <v>4</v>
      </c>
      <c r="G8691" s="16" t="s">
        <v>5696</v>
      </c>
      <c r="H8691" s="5">
        <f>IFERROR(IF($F$3=0,"-",Tabla1[[#This Row],[Precio de Cliente neto]]*(1+$F$3)),"-")</f>
        <v>32817.877049999996</v>
      </c>
      <c r="I8691" s="5">
        <v>31255.120999999999</v>
      </c>
      <c r="J8691" s="5">
        <v>28129.608899999999</v>
      </c>
      <c r="K8691" s="26">
        <v>0.21</v>
      </c>
    </row>
    <row r="8692" spans="1:11">
      <c r="A8692" s="4">
        <v>111973</v>
      </c>
      <c r="B8692" t="s">
        <v>9908</v>
      </c>
      <c r="C8692" s="5">
        <f>IF($F$2=0," - ",Tabla1[[#This Row],[Base Precio de Lista neto]])</f>
        <v>63862.137199999997</v>
      </c>
      <c r="D8692" s="5">
        <f>IF($F$2=0," - ",Tabla1[[#This Row],[Base Precio de Lista neto]]*(1-$F$2))</f>
        <v>44703.496039999998</v>
      </c>
      <c r="E8692" s="5">
        <f>IF($F$2=0," - ",Tabla1[[#This Row],[Base para Mejor precio]]*(1-$F$2))</f>
        <v>40233.146435999995</v>
      </c>
      <c r="F8692" s="4" t="s">
        <v>4</v>
      </c>
      <c r="G8692" s="16" t="s">
        <v>5696</v>
      </c>
      <c r="H8692" s="5">
        <f>IFERROR(IF($F$3=0,"-",Tabla1[[#This Row],[Precio de Cliente neto]]*(1+$F$3)),"-")</f>
        <v>67055.244059999997</v>
      </c>
      <c r="I8692" s="5">
        <v>63862.137199999997</v>
      </c>
      <c r="J8692" s="5">
        <v>57475.923479999998</v>
      </c>
      <c r="K8692" s="26">
        <v>0.21</v>
      </c>
    </row>
    <row r="8693" spans="1:11">
      <c r="A8693" s="4">
        <v>111985</v>
      </c>
      <c r="B8693" t="s">
        <v>6366</v>
      </c>
      <c r="C8693" s="5">
        <f>IF($F$2=0," - ",Tabla1[[#This Row],[Base Precio de Lista neto]])</f>
        <v>22796.977800000001</v>
      </c>
      <c r="D8693" s="5">
        <f>IF($F$2=0," - ",Tabla1[[#This Row],[Base Precio de Lista neto]]*(1-$F$2))</f>
        <v>15957.884459999999</v>
      </c>
      <c r="E8693" s="5">
        <f>IF($F$2=0," - ",Tabla1[[#This Row],[Base para Mejor precio]]*(1-$F$2))</f>
        <v>14362.096013999997</v>
      </c>
      <c r="F8693" s="4" t="s">
        <v>4</v>
      </c>
      <c r="G8693" s="16" t="s">
        <v>5696</v>
      </c>
      <c r="H8693" s="5">
        <f>IFERROR(IF($F$3=0,"-",Tabla1[[#This Row],[Precio de Cliente neto]]*(1+$F$3)),"-")</f>
        <v>23936.826689999998</v>
      </c>
      <c r="I8693" s="5">
        <v>22796.977800000001</v>
      </c>
      <c r="J8693" s="5">
        <v>20517.280019999998</v>
      </c>
      <c r="K8693" s="26">
        <v>0.21</v>
      </c>
    </row>
    <row r="8694" spans="1:11">
      <c r="A8694" s="4">
        <v>111987</v>
      </c>
      <c r="B8694" t="s">
        <v>6367</v>
      </c>
      <c r="C8694" s="5">
        <f>IF($F$2=0," - ",Tabla1[[#This Row],[Base Precio de Lista neto]])</f>
        <v>29069.971600000001</v>
      </c>
      <c r="D8694" s="5">
        <f>IF($F$2=0," - ",Tabla1[[#This Row],[Base Precio de Lista neto]]*(1-$F$2))</f>
        <v>20348.98012</v>
      </c>
      <c r="E8694" s="5">
        <f>IF($F$2=0," - ",Tabla1[[#This Row],[Base para Mejor precio]]*(1-$F$2))</f>
        <v>18314.082107999999</v>
      </c>
      <c r="F8694" s="4" t="s">
        <v>4</v>
      </c>
      <c r="G8694" s="16" t="s">
        <v>5696</v>
      </c>
      <c r="H8694" s="5">
        <f>IFERROR(IF($F$3=0,"-",Tabla1[[#This Row],[Precio de Cliente neto]]*(1+$F$3)),"-")</f>
        <v>30523.47018</v>
      </c>
      <c r="I8694" s="5">
        <v>29069.971600000001</v>
      </c>
      <c r="J8694" s="5">
        <v>26162.974440000002</v>
      </c>
      <c r="K8694" s="26">
        <v>0.21</v>
      </c>
    </row>
    <row r="8695" spans="1:11">
      <c r="A8695" s="4">
        <v>111997</v>
      </c>
      <c r="B8695" t="s">
        <v>9909</v>
      </c>
      <c r="C8695" s="5">
        <f>IF($F$2=0," - ",Tabla1[[#This Row],[Base Precio de Lista neto]])</f>
        <v>15299.9854</v>
      </c>
      <c r="D8695" s="5">
        <f>IF($F$2=0," - ",Tabla1[[#This Row],[Base Precio de Lista neto]]*(1-$F$2))</f>
        <v>10709.98978</v>
      </c>
      <c r="E8695" s="5">
        <f>IF($F$2=0," - ",Tabla1[[#This Row],[Base para Mejor precio]]*(1-$F$2))</f>
        <v>9638.9908020000003</v>
      </c>
      <c r="F8695" s="4" t="s">
        <v>4</v>
      </c>
      <c r="G8695" s="16" t="s">
        <v>5696</v>
      </c>
      <c r="H8695" s="5">
        <f>IFERROR(IF($F$3=0,"-",Tabla1[[#This Row],[Precio de Cliente neto]]*(1+$F$3)),"-")</f>
        <v>16064.98467</v>
      </c>
      <c r="I8695" s="5">
        <v>15299.9854</v>
      </c>
      <c r="J8695" s="5">
        <v>13769.986860000001</v>
      </c>
      <c r="K8695" s="26">
        <v>0.21</v>
      </c>
    </row>
    <row r="8696" spans="1:11">
      <c r="A8696" s="4">
        <v>112024</v>
      </c>
      <c r="B8696" t="s">
        <v>6368</v>
      </c>
      <c r="C8696" s="5">
        <f>IF($F$2=0," - ",Tabla1[[#This Row],[Base Precio de Lista neto]])</f>
        <v>48959.9522</v>
      </c>
      <c r="D8696" s="5">
        <f>IF($F$2=0," - ",Tabla1[[#This Row],[Base Precio de Lista neto]]*(1-$F$2))</f>
        <v>34271.966540000001</v>
      </c>
      <c r="E8696" s="5">
        <f>IF($F$2=0," - ",Tabla1[[#This Row],[Base para Mejor precio]]*(1-$F$2))</f>
        <v>30844.769885999998</v>
      </c>
      <c r="F8696" s="4" t="s">
        <v>4</v>
      </c>
      <c r="G8696" s="16" t="s">
        <v>5696</v>
      </c>
      <c r="H8696" s="5">
        <f>IFERROR(IF($F$3=0,"-",Tabla1[[#This Row],[Precio de Cliente neto]]*(1+$F$3)),"-")</f>
        <v>51407.949810000006</v>
      </c>
      <c r="I8696" s="5">
        <v>48959.9522</v>
      </c>
      <c r="J8696" s="5">
        <v>44063.956980000003</v>
      </c>
      <c r="K8696" s="26">
        <v>0.21</v>
      </c>
    </row>
    <row r="8697" spans="1:11">
      <c r="A8697" s="4">
        <v>112067</v>
      </c>
      <c r="B8697" t="s">
        <v>7851</v>
      </c>
      <c r="C8697" s="5">
        <f>IF($F$2=0," - ",Tabla1[[#This Row],[Base Precio de Lista neto]])</f>
        <v>912906.59</v>
      </c>
      <c r="D8697" s="5">
        <f>IF($F$2=0," - ",Tabla1[[#This Row],[Base Precio de Lista neto]]*(1-$F$2))</f>
        <v>639034.6129999999</v>
      </c>
      <c r="E8697" s="5">
        <f>IF($F$2=0," - ",Tabla1[[#This Row],[Base para Mejor precio]]*(1-$F$2))</f>
        <v>575131.15169999993</v>
      </c>
      <c r="F8697" s="4" t="s">
        <v>4</v>
      </c>
      <c r="G8697" s="16" t="s">
        <v>5696</v>
      </c>
      <c r="H8697" s="5">
        <f>IFERROR(IF($F$3=0,"-",Tabla1[[#This Row],[Precio de Cliente neto]]*(1+$F$3)),"-")</f>
        <v>958551.91949999984</v>
      </c>
      <c r="I8697" s="5">
        <v>912906.59</v>
      </c>
      <c r="J8697" s="5">
        <v>821615.93099999998</v>
      </c>
      <c r="K8697" s="26">
        <v>0.21</v>
      </c>
    </row>
    <row r="8698" spans="1:11">
      <c r="A8698" s="4">
        <v>112068</v>
      </c>
      <c r="B8698" t="s">
        <v>8711</v>
      </c>
      <c r="C8698" s="5">
        <f>IF($F$2=0," - ",Tabla1[[#This Row],[Base Precio de Lista neto]])</f>
        <v>491774.08620000002</v>
      </c>
      <c r="D8698" s="5">
        <f>IF($F$2=0," - ",Tabla1[[#This Row],[Base Precio de Lista neto]]*(1-$F$2))</f>
        <v>344241.86034000001</v>
      </c>
      <c r="E8698" s="5">
        <f>IF($F$2=0," - ",Tabla1[[#This Row],[Base para Mejor precio]]*(1-$F$2))</f>
        <v>309817.674306</v>
      </c>
      <c r="F8698" s="4" t="s">
        <v>4</v>
      </c>
      <c r="G8698" s="16" t="s">
        <v>5696</v>
      </c>
      <c r="H8698" s="5">
        <f>IFERROR(IF($F$3=0,"-",Tabla1[[#This Row],[Precio de Cliente neto]]*(1+$F$3)),"-")</f>
        <v>516362.79051000002</v>
      </c>
      <c r="I8698" s="5">
        <v>491774.08620000002</v>
      </c>
      <c r="J8698" s="5">
        <v>442596.67758000002</v>
      </c>
      <c r="K8698" s="26">
        <v>0.21</v>
      </c>
    </row>
    <row r="8699" spans="1:11">
      <c r="A8699" s="4">
        <v>112121</v>
      </c>
      <c r="B8699" t="s">
        <v>8712</v>
      </c>
      <c r="C8699" s="5">
        <f>IF($F$2=0," - ",Tabla1[[#This Row],[Base Precio de Lista neto]])</f>
        <v>6670.7936</v>
      </c>
      <c r="D8699" s="5">
        <f>IF($F$2=0," - ",Tabla1[[#This Row],[Base Precio de Lista neto]]*(1-$F$2))</f>
        <v>4669.5555199999999</v>
      </c>
      <c r="E8699" s="5">
        <f>IF($F$2=0," - ",Tabla1[[#This Row],[Base para Mejor precio]]*(1-$F$2))</f>
        <v>4202.5999679999995</v>
      </c>
      <c r="F8699" s="4" t="s">
        <v>4</v>
      </c>
      <c r="G8699" s="16" t="s">
        <v>5696</v>
      </c>
      <c r="H8699" s="5">
        <f>IFERROR(IF($F$3=0,"-",Tabla1[[#This Row],[Precio de Cliente neto]]*(1+$F$3)),"-")</f>
        <v>7004.3332799999998</v>
      </c>
      <c r="I8699" s="5">
        <v>6670.7936</v>
      </c>
      <c r="J8699" s="5">
        <v>6003.7142400000002</v>
      </c>
      <c r="K8699" s="26">
        <v>0.21</v>
      </c>
    </row>
    <row r="8700" spans="1:11">
      <c r="A8700" s="4">
        <v>112133</v>
      </c>
      <c r="B8700" t="s">
        <v>8713</v>
      </c>
      <c r="C8700" s="5">
        <f>IF($F$2=0," - ",Tabla1[[#This Row],[Base Precio de Lista neto]])</f>
        <v>6670.7936</v>
      </c>
      <c r="D8700" s="5">
        <f>IF($F$2=0," - ",Tabla1[[#This Row],[Base Precio de Lista neto]]*(1-$F$2))</f>
        <v>4669.5555199999999</v>
      </c>
      <c r="E8700" s="5">
        <f>IF($F$2=0," - ",Tabla1[[#This Row],[Base para Mejor precio]]*(1-$F$2))</f>
        <v>4202.5999679999995</v>
      </c>
      <c r="F8700" s="4" t="s">
        <v>4</v>
      </c>
      <c r="G8700" s="16" t="s">
        <v>5696</v>
      </c>
      <c r="H8700" s="5">
        <f>IFERROR(IF($F$3=0,"-",Tabla1[[#This Row],[Precio de Cliente neto]]*(1+$F$3)),"-")</f>
        <v>7004.3332799999998</v>
      </c>
      <c r="I8700" s="5">
        <v>6670.7936</v>
      </c>
      <c r="J8700" s="5">
        <v>6003.7142400000002</v>
      </c>
      <c r="K8700" s="26">
        <v>0.21</v>
      </c>
    </row>
    <row r="8701" spans="1:11">
      <c r="A8701" s="4">
        <v>112138</v>
      </c>
      <c r="B8701" t="s">
        <v>9910</v>
      </c>
      <c r="C8701" s="5">
        <f>IF($F$2=0," - ",Tabla1[[#This Row],[Base Precio de Lista neto]])</f>
        <v>2753.9974000000002</v>
      </c>
      <c r="D8701" s="5">
        <f>IF($F$2=0," - ",Tabla1[[#This Row],[Base Precio de Lista neto]]*(1-$F$2))</f>
        <v>1927.79818</v>
      </c>
      <c r="E8701" s="5">
        <f>IF($F$2=0," - ",Tabla1[[#This Row],[Base para Mejor precio]]*(1-$F$2))</f>
        <v>1735.0183619999998</v>
      </c>
      <c r="F8701" s="4" t="s">
        <v>4</v>
      </c>
      <c r="G8701" s="16" t="s">
        <v>5696</v>
      </c>
      <c r="H8701" s="5">
        <f>IFERROR(IF($F$3=0,"-",Tabla1[[#This Row],[Precio de Cliente neto]]*(1+$F$3)),"-")</f>
        <v>2891.6972700000001</v>
      </c>
      <c r="I8701" s="5">
        <v>2753.9974000000002</v>
      </c>
      <c r="J8701" s="5">
        <v>2478.5976599999999</v>
      </c>
      <c r="K8701" s="26">
        <v>0.21</v>
      </c>
    </row>
    <row r="8702" spans="1:11">
      <c r="A8702" s="4">
        <v>112140</v>
      </c>
      <c r="B8702" t="s">
        <v>9911</v>
      </c>
      <c r="C8702" s="5">
        <f>IF($F$2=0," - ",Tabla1[[#This Row],[Base Precio de Lista neto]])</f>
        <v>2876.3973999999998</v>
      </c>
      <c r="D8702" s="5">
        <f>IF($F$2=0," - ",Tabla1[[#This Row],[Base Precio de Lista neto]]*(1-$F$2))</f>
        <v>2013.4781799999998</v>
      </c>
      <c r="E8702" s="5">
        <f>IF($F$2=0," - ",Tabla1[[#This Row],[Base para Mejor precio]]*(1-$F$2))</f>
        <v>1812.1303620000001</v>
      </c>
      <c r="F8702" s="4" t="s">
        <v>4</v>
      </c>
      <c r="G8702" s="16" t="s">
        <v>5696</v>
      </c>
      <c r="H8702" s="5">
        <f>IFERROR(IF($F$3=0,"-",Tabla1[[#This Row],[Precio de Cliente neto]]*(1+$F$3)),"-")</f>
        <v>3020.2172699999996</v>
      </c>
      <c r="I8702" s="5">
        <v>2876.3973999999998</v>
      </c>
      <c r="J8702" s="5">
        <v>2588.7576600000002</v>
      </c>
      <c r="K8702" s="26">
        <v>0.21</v>
      </c>
    </row>
    <row r="8703" spans="1:11">
      <c r="A8703" s="4">
        <v>112141</v>
      </c>
      <c r="B8703" t="s">
        <v>6369</v>
      </c>
      <c r="C8703" s="5">
        <f>IF($F$2=0," - ",Tabla1[[#This Row],[Base Precio de Lista neto]])</f>
        <v>2876.3973999999998</v>
      </c>
      <c r="D8703" s="5">
        <f>IF($F$2=0," - ",Tabla1[[#This Row],[Base Precio de Lista neto]]*(1-$F$2))</f>
        <v>2013.4781799999998</v>
      </c>
      <c r="E8703" s="5">
        <f>IF($F$2=0," - ",Tabla1[[#This Row],[Base para Mejor precio]]*(1-$F$2))</f>
        <v>1812.1303620000001</v>
      </c>
      <c r="F8703" s="4" t="s">
        <v>4</v>
      </c>
      <c r="G8703" s="16" t="s">
        <v>5696</v>
      </c>
      <c r="H8703" s="5">
        <f>IFERROR(IF($F$3=0,"-",Tabla1[[#This Row],[Precio de Cliente neto]]*(1+$F$3)),"-")</f>
        <v>3020.2172699999996</v>
      </c>
      <c r="I8703" s="5">
        <v>2876.3973999999998</v>
      </c>
      <c r="J8703" s="5">
        <v>2588.7576600000002</v>
      </c>
      <c r="K8703" s="26">
        <v>0.21</v>
      </c>
    </row>
    <row r="8704" spans="1:11">
      <c r="A8704" s="4">
        <v>112143</v>
      </c>
      <c r="B8704" t="s">
        <v>8714</v>
      </c>
      <c r="C8704" s="5">
        <f>IF($F$2=0," - ",Tabla1[[#This Row],[Base Precio de Lista neto]])</f>
        <v>2876.3973999999998</v>
      </c>
      <c r="D8704" s="5">
        <f>IF($F$2=0," - ",Tabla1[[#This Row],[Base Precio de Lista neto]]*(1-$F$2))</f>
        <v>2013.4781799999998</v>
      </c>
      <c r="E8704" s="5">
        <f>IF($F$2=0," - ",Tabla1[[#This Row],[Base para Mejor precio]]*(1-$F$2))</f>
        <v>1812.1303620000001</v>
      </c>
      <c r="F8704" s="4" t="s">
        <v>4</v>
      </c>
      <c r="G8704" s="16" t="s">
        <v>5696</v>
      </c>
      <c r="H8704" s="5">
        <f>IFERROR(IF($F$3=0,"-",Tabla1[[#This Row],[Precio de Cliente neto]]*(1+$F$3)),"-")</f>
        <v>3020.2172699999996</v>
      </c>
      <c r="I8704" s="5">
        <v>2876.3973999999998</v>
      </c>
      <c r="J8704" s="5">
        <v>2588.7576600000002</v>
      </c>
      <c r="K8704" s="26">
        <v>0.21</v>
      </c>
    </row>
    <row r="8705" spans="1:11">
      <c r="A8705" s="4">
        <v>112144</v>
      </c>
      <c r="B8705" t="s">
        <v>9912</v>
      </c>
      <c r="C8705" s="5">
        <f>IF($F$2=0," - ",Tabla1[[#This Row],[Base Precio de Lista neto]])</f>
        <v>2836.6174000000001</v>
      </c>
      <c r="D8705" s="5">
        <f>IF($F$2=0," - ",Tabla1[[#This Row],[Base Precio de Lista neto]]*(1-$F$2))</f>
        <v>1985.6321799999998</v>
      </c>
      <c r="E8705" s="5">
        <f>IF($F$2=0," - ",Tabla1[[#This Row],[Base para Mejor precio]]*(1-$F$2))</f>
        <v>1787.0689620000001</v>
      </c>
      <c r="F8705" s="4" t="s">
        <v>4</v>
      </c>
      <c r="G8705" s="16" t="s">
        <v>5696</v>
      </c>
      <c r="H8705" s="5">
        <f>IFERROR(IF($F$3=0,"-",Tabla1[[#This Row],[Precio de Cliente neto]]*(1+$F$3)),"-")</f>
        <v>2978.4482699999999</v>
      </c>
      <c r="I8705" s="5">
        <v>2836.6174000000001</v>
      </c>
      <c r="J8705" s="5">
        <v>2552.9556600000001</v>
      </c>
      <c r="K8705" s="26">
        <v>0.21</v>
      </c>
    </row>
    <row r="8706" spans="1:11">
      <c r="A8706" s="4">
        <v>112145</v>
      </c>
      <c r="B8706" t="s">
        <v>7852</v>
      </c>
      <c r="C8706" s="5">
        <f>IF($F$2=0," - ",Tabla1[[#This Row],[Base Precio de Lista neto]])</f>
        <v>8108.9924000000001</v>
      </c>
      <c r="D8706" s="5">
        <f>IF($F$2=0," - ",Tabla1[[#This Row],[Base Precio de Lista neto]]*(1-$F$2))</f>
        <v>5676.29468</v>
      </c>
      <c r="E8706" s="5">
        <f>IF($F$2=0," - ",Tabla1[[#This Row],[Base para Mejor precio]]*(1-$F$2))</f>
        <v>5108.6652119999999</v>
      </c>
      <c r="F8706" s="4" t="s">
        <v>4</v>
      </c>
      <c r="G8706" s="16" t="s">
        <v>5696</v>
      </c>
      <c r="H8706" s="5">
        <f>IFERROR(IF($F$3=0,"-",Tabla1[[#This Row],[Precio de Cliente neto]]*(1+$F$3)),"-")</f>
        <v>8514.4420200000004</v>
      </c>
      <c r="I8706" s="5">
        <v>8108.9924000000001</v>
      </c>
      <c r="J8706" s="5">
        <v>7298.0931600000004</v>
      </c>
      <c r="K8706" s="26">
        <v>0.21</v>
      </c>
    </row>
    <row r="8707" spans="1:11">
      <c r="A8707" s="4">
        <v>112146</v>
      </c>
      <c r="B8707" t="s">
        <v>9913</v>
      </c>
      <c r="C8707" s="5">
        <f>IF($F$2=0," - ",Tabla1[[#This Row],[Base Precio de Lista neto]])</f>
        <v>3824.9964</v>
      </c>
      <c r="D8707" s="5">
        <f>IF($F$2=0," - ",Tabla1[[#This Row],[Base Precio de Lista neto]]*(1-$F$2))</f>
        <v>2677.49748</v>
      </c>
      <c r="E8707" s="5">
        <f>IF($F$2=0," - ",Tabla1[[#This Row],[Base para Mejor precio]]*(1-$F$2))</f>
        <v>2409.7477319999998</v>
      </c>
      <c r="F8707" s="4" t="s">
        <v>4</v>
      </c>
      <c r="G8707" s="16" t="s">
        <v>5696</v>
      </c>
      <c r="H8707" s="5">
        <f>IFERROR(IF($F$3=0,"-",Tabla1[[#This Row],[Precio de Cliente neto]]*(1+$F$3)),"-")</f>
        <v>4016.24622</v>
      </c>
      <c r="I8707" s="5">
        <v>3824.9964</v>
      </c>
      <c r="J8707" s="5">
        <v>3442.49676</v>
      </c>
      <c r="K8707" s="26">
        <v>0.21</v>
      </c>
    </row>
    <row r="8708" spans="1:11">
      <c r="A8708" s="4">
        <v>112147</v>
      </c>
      <c r="B8708" t="s">
        <v>6370</v>
      </c>
      <c r="C8708" s="5">
        <f>IF($F$2=0," - ",Tabla1[[#This Row],[Base Precio de Lista neto]])</f>
        <v>3543.4767999999999</v>
      </c>
      <c r="D8708" s="5">
        <f>IF($F$2=0," - ",Tabla1[[#This Row],[Base Precio de Lista neto]]*(1-$F$2))</f>
        <v>2480.4337599999999</v>
      </c>
      <c r="E8708" s="5">
        <f>IF($F$2=0," - ",Tabla1[[#This Row],[Base para Mejor precio]]*(1-$F$2))</f>
        <v>2232.3903839999998</v>
      </c>
      <c r="F8708" s="4" t="s">
        <v>4</v>
      </c>
      <c r="G8708" s="16" t="s">
        <v>5696</v>
      </c>
      <c r="H8708" s="5">
        <f>IFERROR(IF($F$3=0,"-",Tabla1[[#This Row],[Precio de Cliente neto]]*(1+$F$3)),"-")</f>
        <v>3720.6506399999998</v>
      </c>
      <c r="I8708" s="5">
        <v>3543.4767999999999</v>
      </c>
      <c r="J8708" s="5">
        <v>3189.1291200000001</v>
      </c>
      <c r="K8708" s="26">
        <v>0.21</v>
      </c>
    </row>
    <row r="8709" spans="1:11">
      <c r="A8709" s="4">
        <v>112149</v>
      </c>
      <c r="B8709" t="s">
        <v>9914</v>
      </c>
      <c r="C8709" s="5">
        <f>IF($F$2=0," - ",Tabla1[[#This Row],[Base Precio de Lista neto]])</f>
        <v>4773.5955999999996</v>
      </c>
      <c r="D8709" s="5">
        <f>IF($F$2=0," - ",Tabla1[[#This Row],[Base Precio de Lista neto]]*(1-$F$2))</f>
        <v>3341.5169199999996</v>
      </c>
      <c r="E8709" s="5">
        <f>IF($F$2=0," - ",Tabla1[[#This Row],[Base para Mejor precio]]*(1-$F$2))</f>
        <v>3007.3652279999997</v>
      </c>
      <c r="F8709" s="4" t="s">
        <v>4</v>
      </c>
      <c r="G8709" s="16" t="s">
        <v>5696</v>
      </c>
      <c r="H8709" s="5">
        <f>IFERROR(IF($F$3=0,"-",Tabla1[[#This Row],[Precio de Cliente neto]]*(1+$F$3)),"-")</f>
        <v>5012.2753799999991</v>
      </c>
      <c r="I8709" s="5">
        <v>4773.5955999999996</v>
      </c>
      <c r="J8709" s="5">
        <v>4296.2360399999998</v>
      </c>
      <c r="K8709" s="26">
        <v>0.21</v>
      </c>
    </row>
    <row r="8710" spans="1:11">
      <c r="A8710" s="4">
        <v>112150</v>
      </c>
      <c r="B8710" t="s">
        <v>8715</v>
      </c>
      <c r="C8710" s="5">
        <f>IF($F$2=0," - ",Tabla1[[#This Row],[Base Precio de Lista neto]])</f>
        <v>4742.9956000000002</v>
      </c>
      <c r="D8710" s="5">
        <f>IF($F$2=0," - ",Tabla1[[#This Row],[Base Precio de Lista neto]]*(1-$F$2))</f>
        <v>3320.09692</v>
      </c>
      <c r="E8710" s="5">
        <f>IF($F$2=0," - ",Tabla1[[#This Row],[Base para Mejor precio]]*(1-$F$2))</f>
        <v>2988.0872279999999</v>
      </c>
      <c r="F8710" s="4" t="s">
        <v>4</v>
      </c>
      <c r="G8710" s="16" t="s">
        <v>5696</v>
      </c>
      <c r="H8710" s="5">
        <f>IFERROR(IF($F$3=0,"-",Tabla1[[#This Row],[Precio de Cliente neto]]*(1+$F$3)),"-")</f>
        <v>4980.1453799999999</v>
      </c>
      <c r="I8710" s="5">
        <v>4742.9956000000002</v>
      </c>
      <c r="J8710" s="5">
        <v>4268.6960399999998</v>
      </c>
      <c r="K8710" s="26">
        <v>0.21</v>
      </c>
    </row>
    <row r="8711" spans="1:11">
      <c r="A8711" s="4">
        <v>112152</v>
      </c>
      <c r="B8711" t="s">
        <v>8716</v>
      </c>
      <c r="C8711" s="5">
        <f>IF($F$2=0," - ",Tabla1[[#This Row],[Base Precio de Lista neto]])</f>
        <v>5048.9953999999998</v>
      </c>
      <c r="D8711" s="5">
        <f>IF($F$2=0," - ",Tabla1[[#This Row],[Base Precio de Lista neto]]*(1-$F$2))</f>
        <v>3534.2967799999997</v>
      </c>
      <c r="E8711" s="5">
        <f>IF($F$2=0," - ",Tabla1[[#This Row],[Base para Mejor precio]]*(1-$F$2))</f>
        <v>3180.8671020000002</v>
      </c>
      <c r="F8711" s="4" t="s">
        <v>4</v>
      </c>
      <c r="G8711" s="16" t="s">
        <v>5696</v>
      </c>
      <c r="H8711" s="5">
        <f>IFERROR(IF($F$3=0,"-",Tabla1[[#This Row],[Precio de Cliente neto]]*(1+$F$3)),"-")</f>
        <v>5301.4451699999991</v>
      </c>
      <c r="I8711" s="5">
        <v>5048.9953999999998</v>
      </c>
      <c r="J8711" s="5">
        <v>4544.0958600000004</v>
      </c>
      <c r="K8711" s="26">
        <v>0.21</v>
      </c>
    </row>
    <row r="8712" spans="1:11">
      <c r="A8712" s="4">
        <v>112153</v>
      </c>
      <c r="B8712" t="s">
        <v>6371</v>
      </c>
      <c r="C8712" s="5">
        <f>IF($F$2=0," - ",Tabla1[[#This Row],[Base Precio de Lista neto]])</f>
        <v>4403.3360000000002</v>
      </c>
      <c r="D8712" s="5">
        <f>IF($F$2=0," - ",Tabla1[[#This Row],[Base Precio de Lista neto]]*(1-$F$2))</f>
        <v>3082.3352</v>
      </c>
      <c r="E8712" s="5">
        <f>IF($F$2=0," - ",Tabla1[[#This Row],[Base para Mejor precio]]*(1-$F$2))</f>
        <v>2774.1016799999998</v>
      </c>
      <c r="F8712" s="4" t="s">
        <v>4</v>
      </c>
      <c r="G8712" s="16" t="s">
        <v>5696</v>
      </c>
      <c r="H8712" s="5">
        <f>IFERROR(IF($F$3=0,"-",Tabla1[[#This Row],[Precio de Cliente neto]]*(1+$F$3)),"-")</f>
        <v>4623.5028000000002</v>
      </c>
      <c r="I8712" s="5">
        <v>4403.3360000000002</v>
      </c>
      <c r="J8712" s="5">
        <v>3963.0023999999999</v>
      </c>
      <c r="K8712" s="26">
        <v>0.21</v>
      </c>
    </row>
    <row r="8713" spans="1:11">
      <c r="A8713" s="4">
        <v>112154</v>
      </c>
      <c r="B8713" t="s">
        <v>8717</v>
      </c>
      <c r="C8713" s="5">
        <f>IF($F$2=0," - ",Tabla1[[#This Row],[Base Precio de Lista neto]])</f>
        <v>11719.7888</v>
      </c>
      <c r="D8713" s="5">
        <f>IF($F$2=0," - ",Tabla1[[#This Row],[Base Precio de Lista neto]]*(1-$F$2))</f>
        <v>8203.8521600000004</v>
      </c>
      <c r="E8713" s="5">
        <f>IF($F$2=0," - ",Tabla1[[#This Row],[Base para Mejor precio]]*(1-$F$2))</f>
        <v>7383.4669439999989</v>
      </c>
      <c r="F8713" s="4" t="s">
        <v>4</v>
      </c>
      <c r="G8713" s="16" t="s">
        <v>5696</v>
      </c>
      <c r="H8713" s="5">
        <f>IFERROR(IF($F$3=0,"-",Tabla1[[#This Row],[Precio de Cliente neto]]*(1+$F$3)),"-")</f>
        <v>12305.77824</v>
      </c>
      <c r="I8713" s="5">
        <v>11719.7888</v>
      </c>
      <c r="J8713" s="5">
        <v>10547.80992</v>
      </c>
      <c r="K8713" s="26">
        <v>0.21</v>
      </c>
    </row>
    <row r="8714" spans="1:11">
      <c r="A8714" s="4">
        <v>112155</v>
      </c>
      <c r="B8714" t="s">
        <v>9915</v>
      </c>
      <c r="C8714" s="5">
        <f>IF($F$2=0," - ",Tabla1[[#This Row],[Base Precio de Lista neto]])</f>
        <v>5263.1952000000001</v>
      </c>
      <c r="D8714" s="5">
        <f>IF($F$2=0," - ",Tabla1[[#This Row],[Base Precio de Lista neto]]*(1-$F$2))</f>
        <v>3684.2366399999996</v>
      </c>
      <c r="E8714" s="5">
        <f>IF($F$2=0," - ",Tabla1[[#This Row],[Base para Mejor precio]]*(1-$F$2))</f>
        <v>3315.8129759999997</v>
      </c>
      <c r="F8714" s="4" t="s">
        <v>4</v>
      </c>
      <c r="G8714" s="16" t="s">
        <v>5696</v>
      </c>
      <c r="H8714" s="5">
        <f>IFERROR(IF($F$3=0,"-",Tabla1[[#This Row],[Precio de Cliente neto]]*(1+$F$3)),"-")</f>
        <v>5526.3549599999997</v>
      </c>
      <c r="I8714" s="5">
        <v>5263.1952000000001</v>
      </c>
      <c r="J8714" s="5">
        <v>4736.8756800000001</v>
      </c>
      <c r="K8714" s="26">
        <v>0.21</v>
      </c>
    </row>
    <row r="8715" spans="1:11">
      <c r="A8715" s="4">
        <v>112163</v>
      </c>
      <c r="B8715" t="s">
        <v>8718</v>
      </c>
      <c r="C8715" s="5">
        <f>IF($F$2=0," - ",Tabla1[[#This Row],[Base Precio de Lista neto]])</f>
        <v>14749.185799999999</v>
      </c>
      <c r="D8715" s="5">
        <f>IF($F$2=0," - ",Tabla1[[#This Row],[Base Precio de Lista neto]]*(1-$F$2))</f>
        <v>10324.430059999999</v>
      </c>
      <c r="E8715" s="5">
        <f>IF($F$2=0," - ",Tabla1[[#This Row],[Base para Mejor precio]]*(1-$F$2))</f>
        <v>9291.9870539999993</v>
      </c>
      <c r="F8715" s="4" t="s">
        <v>4</v>
      </c>
      <c r="G8715" s="16" t="s">
        <v>5696</v>
      </c>
      <c r="H8715" s="5">
        <f>IFERROR(IF($F$3=0,"-",Tabla1[[#This Row],[Precio de Cliente neto]]*(1+$F$3)),"-")</f>
        <v>15486.645089999998</v>
      </c>
      <c r="I8715" s="5">
        <v>14749.185799999999</v>
      </c>
      <c r="J8715" s="5">
        <v>13274.26722</v>
      </c>
      <c r="K8715" s="26">
        <v>0.21</v>
      </c>
    </row>
    <row r="8716" spans="1:11">
      <c r="A8716" s="4">
        <v>112165</v>
      </c>
      <c r="B8716" t="s">
        <v>8719</v>
      </c>
      <c r="C8716" s="5">
        <f>IF($F$2=0," - ",Tabla1[[#This Row],[Base Precio de Lista neto]])</f>
        <v>2876.3973999999998</v>
      </c>
      <c r="D8716" s="5">
        <f>IF($F$2=0," - ",Tabla1[[#This Row],[Base Precio de Lista neto]]*(1-$F$2))</f>
        <v>2013.4781799999998</v>
      </c>
      <c r="E8716" s="5">
        <f>IF($F$2=0," - ",Tabla1[[#This Row],[Base para Mejor precio]]*(1-$F$2))</f>
        <v>1812.1303620000001</v>
      </c>
      <c r="F8716" s="4" t="s">
        <v>4</v>
      </c>
      <c r="G8716" s="16" t="s">
        <v>5696</v>
      </c>
      <c r="H8716" s="5">
        <f>IFERROR(IF($F$3=0,"-",Tabla1[[#This Row],[Precio de Cliente neto]]*(1+$F$3)),"-")</f>
        <v>3020.2172699999996</v>
      </c>
      <c r="I8716" s="5">
        <v>2876.3973999999998</v>
      </c>
      <c r="J8716" s="5">
        <v>2588.7576600000002</v>
      </c>
      <c r="K8716" s="26">
        <v>0.21</v>
      </c>
    </row>
    <row r="8717" spans="1:11">
      <c r="A8717" s="4">
        <v>112167</v>
      </c>
      <c r="B8717" t="s">
        <v>8720</v>
      </c>
      <c r="C8717" s="5">
        <f>IF($F$2=0," - ",Tabla1[[#This Row],[Base Precio de Lista neto]])</f>
        <v>2876.3973999999998</v>
      </c>
      <c r="D8717" s="5">
        <f>IF($F$2=0," - ",Tabla1[[#This Row],[Base Precio de Lista neto]]*(1-$F$2))</f>
        <v>2013.4781799999998</v>
      </c>
      <c r="E8717" s="5">
        <f>IF($F$2=0," - ",Tabla1[[#This Row],[Base para Mejor precio]]*(1-$F$2))</f>
        <v>1812.1303620000001</v>
      </c>
      <c r="F8717" s="4" t="s">
        <v>4</v>
      </c>
      <c r="G8717" s="16" t="s">
        <v>5696</v>
      </c>
      <c r="H8717" s="5">
        <f>IFERROR(IF($F$3=0,"-",Tabla1[[#This Row],[Precio de Cliente neto]]*(1+$F$3)),"-")</f>
        <v>3020.2172699999996</v>
      </c>
      <c r="I8717" s="5">
        <v>2876.3973999999998</v>
      </c>
      <c r="J8717" s="5">
        <v>2588.7576600000002</v>
      </c>
      <c r="K8717" s="26">
        <v>0.21</v>
      </c>
    </row>
    <row r="8718" spans="1:11">
      <c r="A8718" s="4">
        <v>112168</v>
      </c>
      <c r="B8718" t="s">
        <v>8721</v>
      </c>
      <c r="C8718" s="5">
        <f>IF($F$2=0," - ",Tabla1[[#This Row],[Base Precio de Lista neto]])</f>
        <v>2876.3973999999998</v>
      </c>
      <c r="D8718" s="5">
        <f>IF($F$2=0," - ",Tabla1[[#This Row],[Base Precio de Lista neto]]*(1-$F$2))</f>
        <v>2013.4781799999998</v>
      </c>
      <c r="E8718" s="5">
        <f>IF($F$2=0," - ",Tabla1[[#This Row],[Base para Mejor precio]]*(1-$F$2))</f>
        <v>1812.1303620000001</v>
      </c>
      <c r="F8718" s="4" t="s">
        <v>4</v>
      </c>
      <c r="G8718" s="16" t="s">
        <v>5696</v>
      </c>
      <c r="H8718" s="5">
        <f>IFERROR(IF($F$3=0,"-",Tabla1[[#This Row],[Precio de Cliente neto]]*(1+$F$3)),"-")</f>
        <v>3020.2172699999996</v>
      </c>
      <c r="I8718" s="5">
        <v>2876.3973999999998</v>
      </c>
      <c r="J8718" s="5">
        <v>2588.7576600000002</v>
      </c>
      <c r="K8718" s="26">
        <v>0.21</v>
      </c>
    </row>
    <row r="8719" spans="1:11">
      <c r="A8719" s="4">
        <v>112170</v>
      </c>
      <c r="B8719" t="s">
        <v>8722</v>
      </c>
      <c r="C8719" s="5">
        <f>IF($F$2=0," - ",Tabla1[[#This Row],[Base Precio de Lista neto]])</f>
        <v>3733.1968000000002</v>
      </c>
      <c r="D8719" s="5">
        <f>IF($F$2=0," - ",Tabla1[[#This Row],[Base Precio de Lista neto]]*(1-$F$2))</f>
        <v>2613.23776</v>
      </c>
      <c r="E8719" s="5">
        <f>IF($F$2=0," - ",Tabla1[[#This Row],[Base para Mejor precio]]*(1-$F$2))</f>
        <v>2351.9139839999998</v>
      </c>
      <c r="F8719" s="4" t="s">
        <v>4</v>
      </c>
      <c r="G8719" s="16" t="s">
        <v>5696</v>
      </c>
      <c r="H8719" s="5">
        <f>IFERROR(IF($F$3=0,"-",Tabla1[[#This Row],[Precio de Cliente neto]]*(1+$F$3)),"-")</f>
        <v>3919.85664</v>
      </c>
      <c r="I8719" s="5">
        <v>3733.1968000000002</v>
      </c>
      <c r="J8719" s="5">
        <v>3359.8771200000001</v>
      </c>
      <c r="K8719" s="26">
        <v>0.21</v>
      </c>
    </row>
    <row r="8720" spans="1:11">
      <c r="A8720" s="4">
        <v>112179</v>
      </c>
      <c r="B8720" t="s">
        <v>9916</v>
      </c>
      <c r="C8720" s="5">
        <f>IF($F$2=0," - ",Tabla1[[#This Row],[Base Precio de Lista neto]])</f>
        <v>4130.9961999999996</v>
      </c>
      <c r="D8720" s="5">
        <f>IF($F$2=0," - ",Tabla1[[#This Row],[Base Precio de Lista neto]]*(1-$F$2))</f>
        <v>2891.6973399999997</v>
      </c>
      <c r="E8720" s="5">
        <f>IF($F$2=0," - ",Tabla1[[#This Row],[Base para Mejor precio]]*(1-$F$2))</f>
        <v>2602.5276060000001</v>
      </c>
      <c r="F8720" s="4" t="s">
        <v>4</v>
      </c>
      <c r="G8720" s="16" t="s">
        <v>5696</v>
      </c>
      <c r="H8720" s="5">
        <f>IFERROR(IF($F$3=0,"-",Tabla1[[#This Row],[Precio de Cliente neto]]*(1+$F$3)),"-")</f>
        <v>4337.54601</v>
      </c>
      <c r="I8720" s="5">
        <v>4130.9961999999996</v>
      </c>
      <c r="J8720" s="5">
        <v>3717.8965800000001</v>
      </c>
      <c r="K8720" s="26">
        <v>0.21</v>
      </c>
    </row>
    <row r="8721" spans="1:11">
      <c r="A8721" s="4">
        <v>112219</v>
      </c>
      <c r="B8721" t="s">
        <v>6372</v>
      </c>
      <c r="C8721" s="5">
        <f>IF($F$2=0," - ",Tabla1[[#This Row],[Base Precio de Lista neto]])</f>
        <v>1835.9982</v>
      </c>
      <c r="D8721" s="5">
        <f>IF($F$2=0," - ",Tabla1[[#This Row],[Base Precio de Lista neto]]*(1-$F$2))</f>
        <v>1285.1987399999998</v>
      </c>
      <c r="E8721" s="5">
        <f>IF($F$2=0," - ",Tabla1[[#This Row],[Base para Mejor precio]]*(1-$F$2))</f>
        <v>1156.678866</v>
      </c>
      <c r="F8721" s="4" t="s">
        <v>4</v>
      </c>
      <c r="G8721" s="16" t="s">
        <v>5696</v>
      </c>
      <c r="H8721" s="5">
        <f>IFERROR(IF($F$3=0,"-",Tabla1[[#This Row],[Precio de Cliente neto]]*(1+$F$3)),"-")</f>
        <v>1927.7981099999997</v>
      </c>
      <c r="I8721" s="5">
        <v>1835.9982</v>
      </c>
      <c r="J8721" s="5">
        <v>1652.3983800000001</v>
      </c>
      <c r="K8721" s="26">
        <v>0.21</v>
      </c>
    </row>
    <row r="8722" spans="1:11">
      <c r="A8722" s="4">
        <v>112220</v>
      </c>
      <c r="B8722" t="s">
        <v>6373</v>
      </c>
      <c r="C8722" s="5">
        <f>IF($F$2=0," - ",Tabla1[[#This Row],[Base Precio de Lista neto]])</f>
        <v>2111.3982000000001</v>
      </c>
      <c r="D8722" s="5">
        <f>IF($F$2=0," - ",Tabla1[[#This Row],[Base Precio de Lista neto]]*(1-$F$2))</f>
        <v>1477.97874</v>
      </c>
      <c r="E8722" s="5">
        <f>IF($F$2=0," - ",Tabla1[[#This Row],[Base para Mejor precio]]*(1-$F$2))</f>
        <v>1330.1808659999999</v>
      </c>
      <c r="F8722" s="4" t="s">
        <v>4</v>
      </c>
      <c r="G8722" s="16" t="s">
        <v>5696</v>
      </c>
      <c r="H8722" s="5">
        <f>IFERROR(IF($F$3=0,"-",Tabla1[[#This Row],[Precio de Cliente neto]]*(1+$F$3)),"-")</f>
        <v>2216.9681099999998</v>
      </c>
      <c r="I8722" s="5">
        <v>2111.3982000000001</v>
      </c>
      <c r="J8722" s="5">
        <v>1900.25838</v>
      </c>
      <c r="K8722" s="26">
        <v>0.21</v>
      </c>
    </row>
    <row r="8723" spans="1:11">
      <c r="A8723" s="4">
        <v>112279</v>
      </c>
      <c r="B8723" t="s">
        <v>8723</v>
      </c>
      <c r="C8723" s="5">
        <f>IF($F$2=0," - ",Tabla1[[#This Row],[Base Precio de Lista neto]])</f>
        <v>38708.962200000002</v>
      </c>
      <c r="D8723" s="5">
        <f>IF($F$2=0," - ",Tabla1[[#This Row],[Base Precio de Lista neto]]*(1-$F$2))</f>
        <v>27096.273539999998</v>
      </c>
      <c r="E8723" s="5">
        <f>IF($F$2=0," - ",Tabla1[[#This Row],[Base para Mejor precio]]*(1-$F$2))</f>
        <v>24386.646185999998</v>
      </c>
      <c r="F8723" s="4" t="s">
        <v>4</v>
      </c>
      <c r="G8723" s="16" t="s">
        <v>5696</v>
      </c>
      <c r="H8723" s="5">
        <f>IFERROR(IF($F$3=0,"-",Tabla1[[#This Row],[Precio de Cliente neto]]*(1+$F$3)),"-")</f>
        <v>40644.410309999999</v>
      </c>
      <c r="I8723" s="5">
        <v>38708.962200000002</v>
      </c>
      <c r="J8723" s="5">
        <v>34838.065979999999</v>
      </c>
      <c r="K8723" s="26">
        <v>0.21</v>
      </c>
    </row>
    <row r="8724" spans="1:11">
      <c r="A8724" s="4">
        <v>112352</v>
      </c>
      <c r="B8724" t="s">
        <v>9917</v>
      </c>
      <c r="C8724" s="5">
        <f>IF($F$2=0," - ",Tabla1[[#This Row],[Base Precio de Lista neto]])</f>
        <v>1223.999</v>
      </c>
      <c r="D8724" s="5">
        <f>IF($F$2=0," - ",Tabla1[[#This Row],[Base Precio de Lista neto]]*(1-$F$2))</f>
        <v>856.79930000000002</v>
      </c>
      <c r="E8724" s="5">
        <f>IF($F$2=0," - ",Tabla1[[#This Row],[Base para Mejor precio]]*(1-$F$2))</f>
        <v>771.11936999999989</v>
      </c>
      <c r="F8724" s="4" t="s">
        <v>4</v>
      </c>
      <c r="G8724" s="16" t="s">
        <v>5696</v>
      </c>
      <c r="H8724" s="5">
        <f>IFERROR(IF($F$3=0,"-",Tabla1[[#This Row],[Precio de Cliente neto]]*(1+$F$3)),"-")</f>
        <v>1285.19895</v>
      </c>
      <c r="I8724" s="5">
        <v>1223.999</v>
      </c>
      <c r="J8724" s="5">
        <v>1101.5990999999999</v>
      </c>
      <c r="K8724" s="26">
        <v>0.21</v>
      </c>
    </row>
    <row r="8725" spans="1:11">
      <c r="A8725" s="4">
        <v>112397</v>
      </c>
      <c r="B8725" t="s">
        <v>8724</v>
      </c>
      <c r="C8725" s="5">
        <f>IF($F$2=0," - ",Tabla1[[#This Row],[Base Precio de Lista neto]])</f>
        <v>14228.9864</v>
      </c>
      <c r="D8725" s="5">
        <f>IF($F$2=0," - ",Tabla1[[#This Row],[Base Precio de Lista neto]]*(1-$F$2))</f>
        <v>9960.2904799999997</v>
      </c>
      <c r="E8725" s="5">
        <f>IF($F$2=0," - ",Tabla1[[#This Row],[Base para Mejor precio]]*(1-$F$2))</f>
        <v>8964.2614319999993</v>
      </c>
      <c r="F8725" s="4" t="s">
        <v>4</v>
      </c>
      <c r="G8725" s="16" t="s">
        <v>5696</v>
      </c>
      <c r="H8725" s="5">
        <f>IFERROR(IF($F$3=0,"-",Tabla1[[#This Row],[Precio de Cliente neto]]*(1+$F$3)),"-")</f>
        <v>14940.435719999999</v>
      </c>
      <c r="I8725" s="5">
        <v>14228.9864</v>
      </c>
      <c r="J8725" s="5">
        <v>12806.08776</v>
      </c>
      <c r="K8725" s="26">
        <v>0.21</v>
      </c>
    </row>
    <row r="8726" spans="1:11">
      <c r="A8726" s="4">
        <v>112398</v>
      </c>
      <c r="B8726" t="s">
        <v>8725</v>
      </c>
      <c r="C8726" s="5">
        <f>IF($F$2=0," - ",Tabla1[[#This Row],[Base Precio de Lista neto]])</f>
        <v>15299.9854</v>
      </c>
      <c r="D8726" s="5">
        <f>IF($F$2=0," - ",Tabla1[[#This Row],[Base Precio de Lista neto]]*(1-$F$2))</f>
        <v>10709.98978</v>
      </c>
      <c r="E8726" s="5">
        <f>IF($F$2=0," - ",Tabla1[[#This Row],[Base para Mejor precio]]*(1-$F$2))</f>
        <v>9638.9908020000003</v>
      </c>
      <c r="F8726" s="4" t="s">
        <v>4</v>
      </c>
      <c r="G8726" s="16" t="s">
        <v>5696</v>
      </c>
      <c r="H8726" s="5">
        <f>IFERROR(IF($F$3=0,"-",Tabla1[[#This Row],[Precio de Cliente neto]]*(1+$F$3)),"-")</f>
        <v>16064.98467</v>
      </c>
      <c r="I8726" s="5">
        <v>15299.9854</v>
      </c>
      <c r="J8726" s="5">
        <v>13769.986860000001</v>
      </c>
      <c r="K8726" s="26">
        <v>0.21</v>
      </c>
    </row>
    <row r="8727" spans="1:11">
      <c r="A8727" s="4">
        <v>112410</v>
      </c>
      <c r="B8727" t="s">
        <v>9918</v>
      </c>
      <c r="C8727" s="5">
        <f>IF($F$2=0," - ",Tabla1[[#This Row],[Base Precio de Lista neto]])</f>
        <v>4742.9956000000002</v>
      </c>
      <c r="D8727" s="5">
        <f>IF($F$2=0," - ",Tabla1[[#This Row],[Base Precio de Lista neto]]*(1-$F$2))</f>
        <v>3320.09692</v>
      </c>
      <c r="E8727" s="5">
        <f>IF($F$2=0," - ",Tabla1[[#This Row],[Base para Mejor precio]]*(1-$F$2))</f>
        <v>2988.0872279999999</v>
      </c>
      <c r="F8727" s="4" t="s">
        <v>4</v>
      </c>
      <c r="G8727" s="16" t="s">
        <v>5696</v>
      </c>
      <c r="H8727" s="5">
        <f>IFERROR(IF($F$3=0,"-",Tabla1[[#This Row],[Precio de Cliente neto]]*(1+$F$3)),"-")</f>
        <v>4980.1453799999999</v>
      </c>
      <c r="I8727" s="5">
        <v>4742.9956000000002</v>
      </c>
      <c r="J8727" s="5">
        <v>4268.6960399999998</v>
      </c>
      <c r="K8727" s="26">
        <v>0.21</v>
      </c>
    </row>
    <row r="8728" spans="1:11">
      <c r="A8728" s="4">
        <v>112411</v>
      </c>
      <c r="B8728" t="s">
        <v>9919</v>
      </c>
      <c r="C8728" s="5">
        <f>IF($F$2=0," - ",Tabla1[[#This Row],[Base Precio de Lista neto]])</f>
        <v>5079.5954000000002</v>
      </c>
      <c r="D8728" s="5">
        <f>IF($F$2=0," - ",Tabla1[[#This Row],[Base Precio de Lista neto]]*(1-$F$2))</f>
        <v>3555.7167799999997</v>
      </c>
      <c r="E8728" s="5">
        <f>IF($F$2=0," - ",Tabla1[[#This Row],[Base para Mejor precio]]*(1-$F$2))</f>
        <v>3200.145102</v>
      </c>
      <c r="F8728" s="4" t="s">
        <v>4</v>
      </c>
      <c r="G8728" s="16" t="s">
        <v>5696</v>
      </c>
      <c r="H8728" s="5">
        <f>IFERROR(IF($F$3=0,"-",Tabla1[[#This Row],[Precio de Cliente neto]]*(1+$F$3)),"-")</f>
        <v>5333.5751700000001</v>
      </c>
      <c r="I8728" s="5">
        <v>5079.5954000000002</v>
      </c>
      <c r="J8728" s="5">
        <v>4571.6358600000003</v>
      </c>
      <c r="K8728" s="26">
        <v>0.21</v>
      </c>
    </row>
    <row r="8729" spans="1:11">
      <c r="A8729" s="4">
        <v>112412</v>
      </c>
      <c r="B8729" t="s">
        <v>9920</v>
      </c>
      <c r="C8729" s="5">
        <f>IF($F$2=0," - ",Tabla1[[#This Row],[Base Precio de Lista neto]])</f>
        <v>5079.5954000000002</v>
      </c>
      <c r="D8729" s="5">
        <f>IF($F$2=0," - ",Tabla1[[#This Row],[Base Precio de Lista neto]]*(1-$F$2))</f>
        <v>3555.7167799999997</v>
      </c>
      <c r="E8729" s="5">
        <f>IF($F$2=0," - ",Tabla1[[#This Row],[Base para Mejor precio]]*(1-$F$2))</f>
        <v>3200.145102</v>
      </c>
      <c r="F8729" s="4" t="s">
        <v>4</v>
      </c>
      <c r="G8729" s="16" t="s">
        <v>5696</v>
      </c>
      <c r="H8729" s="5">
        <f>IFERROR(IF($F$3=0,"-",Tabla1[[#This Row],[Precio de Cliente neto]]*(1+$F$3)),"-")</f>
        <v>5333.5751700000001</v>
      </c>
      <c r="I8729" s="5">
        <v>5079.5954000000002</v>
      </c>
      <c r="J8729" s="5">
        <v>4571.6358600000003</v>
      </c>
      <c r="K8729" s="26">
        <v>0.21</v>
      </c>
    </row>
    <row r="8730" spans="1:11">
      <c r="A8730" s="4">
        <v>112413</v>
      </c>
      <c r="B8730" t="s">
        <v>6374</v>
      </c>
      <c r="C8730" s="5">
        <f>IF($F$2=0," - ",Tabla1[[#This Row],[Base Precio de Lista neto]])</f>
        <v>5079.5954000000002</v>
      </c>
      <c r="D8730" s="5">
        <f>IF($F$2=0," - ",Tabla1[[#This Row],[Base Precio de Lista neto]]*(1-$F$2))</f>
        <v>3555.7167799999997</v>
      </c>
      <c r="E8730" s="5">
        <f>IF($F$2=0," - ",Tabla1[[#This Row],[Base para Mejor precio]]*(1-$F$2))</f>
        <v>3200.145102</v>
      </c>
      <c r="F8730" s="4" t="s">
        <v>4</v>
      </c>
      <c r="G8730" s="16" t="s">
        <v>5696</v>
      </c>
      <c r="H8730" s="5">
        <f>IFERROR(IF($F$3=0,"-",Tabla1[[#This Row],[Precio de Cliente neto]]*(1+$F$3)),"-")</f>
        <v>5333.5751700000001</v>
      </c>
      <c r="I8730" s="5">
        <v>5079.5954000000002</v>
      </c>
      <c r="J8730" s="5">
        <v>4571.6358600000003</v>
      </c>
      <c r="K8730" s="26">
        <v>0.21</v>
      </c>
    </row>
    <row r="8731" spans="1:11">
      <c r="A8731" s="4">
        <v>112414</v>
      </c>
      <c r="B8731" t="s">
        <v>9921</v>
      </c>
      <c r="C8731" s="5">
        <f>IF($F$2=0," - ",Tabla1[[#This Row],[Base Precio de Lista neto]])</f>
        <v>5079.5954000000002</v>
      </c>
      <c r="D8731" s="5">
        <f>IF($F$2=0," - ",Tabla1[[#This Row],[Base Precio de Lista neto]]*(1-$F$2))</f>
        <v>3555.7167799999997</v>
      </c>
      <c r="E8731" s="5">
        <f>IF($F$2=0," - ",Tabla1[[#This Row],[Base para Mejor precio]]*(1-$F$2))</f>
        <v>3200.145102</v>
      </c>
      <c r="F8731" s="4" t="s">
        <v>4</v>
      </c>
      <c r="G8731" s="16" t="s">
        <v>5696</v>
      </c>
      <c r="H8731" s="5">
        <f>IFERROR(IF($F$3=0,"-",Tabla1[[#This Row],[Precio de Cliente neto]]*(1+$F$3)),"-")</f>
        <v>5333.5751700000001</v>
      </c>
      <c r="I8731" s="5">
        <v>5079.5954000000002</v>
      </c>
      <c r="J8731" s="5">
        <v>4571.6358600000003</v>
      </c>
      <c r="K8731" s="26">
        <v>0.21</v>
      </c>
    </row>
    <row r="8732" spans="1:11">
      <c r="A8732" s="4">
        <v>112415</v>
      </c>
      <c r="B8732" t="s">
        <v>9922</v>
      </c>
      <c r="C8732" s="5">
        <f>IF($F$2=0," - ",Tabla1[[#This Row],[Base Precio de Lista neto]])</f>
        <v>5079.5954000000002</v>
      </c>
      <c r="D8732" s="5">
        <f>IF($F$2=0," - ",Tabla1[[#This Row],[Base Precio de Lista neto]]*(1-$F$2))</f>
        <v>3555.7167799999997</v>
      </c>
      <c r="E8732" s="5">
        <f>IF($F$2=0," - ",Tabla1[[#This Row],[Base para Mejor precio]]*(1-$F$2))</f>
        <v>3200.145102</v>
      </c>
      <c r="F8732" s="4" t="s">
        <v>4</v>
      </c>
      <c r="G8732" s="16" t="s">
        <v>5696</v>
      </c>
      <c r="H8732" s="5">
        <f>IFERROR(IF($F$3=0,"-",Tabla1[[#This Row],[Precio de Cliente neto]]*(1+$F$3)),"-")</f>
        <v>5333.5751700000001</v>
      </c>
      <c r="I8732" s="5">
        <v>5079.5954000000002</v>
      </c>
      <c r="J8732" s="5">
        <v>4571.6358600000003</v>
      </c>
      <c r="K8732" s="26">
        <v>0.21</v>
      </c>
    </row>
    <row r="8733" spans="1:11">
      <c r="A8733" s="4">
        <v>112416</v>
      </c>
      <c r="B8733" t="s">
        <v>9923</v>
      </c>
      <c r="C8733" s="5">
        <f>IF($F$2=0," - ",Tabla1[[#This Row],[Base Precio de Lista neto]])</f>
        <v>5201.9953999999998</v>
      </c>
      <c r="D8733" s="5">
        <f>IF($F$2=0," - ",Tabla1[[#This Row],[Base Precio de Lista neto]]*(1-$F$2))</f>
        <v>3641.3967799999996</v>
      </c>
      <c r="E8733" s="5">
        <f>IF($F$2=0," - ",Tabla1[[#This Row],[Base para Mejor precio]]*(1-$F$2))</f>
        <v>3277.257102</v>
      </c>
      <c r="F8733" s="4" t="s">
        <v>4</v>
      </c>
      <c r="G8733" s="16" t="s">
        <v>5696</v>
      </c>
      <c r="H8733" s="5">
        <f>IFERROR(IF($F$3=0,"-",Tabla1[[#This Row],[Precio de Cliente neto]]*(1+$F$3)),"-")</f>
        <v>5462.0951699999996</v>
      </c>
      <c r="I8733" s="5">
        <v>5201.9953999999998</v>
      </c>
      <c r="J8733" s="5">
        <v>4681.7958600000002</v>
      </c>
      <c r="K8733" s="26">
        <v>0.21</v>
      </c>
    </row>
    <row r="8734" spans="1:11">
      <c r="A8734" s="4">
        <v>112417</v>
      </c>
      <c r="B8734" t="s">
        <v>9924</v>
      </c>
      <c r="C8734" s="5">
        <f>IF($F$2=0," - ",Tabla1[[#This Row],[Base Precio de Lista neto]])</f>
        <v>5569.1945999999998</v>
      </c>
      <c r="D8734" s="5">
        <f>IF($F$2=0," - ",Tabla1[[#This Row],[Base Precio de Lista neto]]*(1-$F$2))</f>
        <v>3898.4362199999996</v>
      </c>
      <c r="E8734" s="5">
        <f>IF($F$2=0," - ",Tabla1[[#This Row],[Base para Mejor precio]]*(1-$F$2))</f>
        <v>3508.5925979999997</v>
      </c>
      <c r="F8734" s="4" t="s">
        <v>4</v>
      </c>
      <c r="G8734" s="16" t="s">
        <v>5696</v>
      </c>
      <c r="H8734" s="5">
        <f>IFERROR(IF($F$3=0,"-",Tabla1[[#This Row],[Precio de Cliente neto]]*(1+$F$3)),"-")</f>
        <v>5847.6543299999994</v>
      </c>
      <c r="I8734" s="5">
        <v>5569.1945999999998</v>
      </c>
      <c r="J8734" s="5">
        <v>5012.2751399999997</v>
      </c>
      <c r="K8734" s="26">
        <v>0.21</v>
      </c>
    </row>
    <row r="8735" spans="1:11">
      <c r="A8735" s="4">
        <v>112418</v>
      </c>
      <c r="B8735" t="s">
        <v>9925</v>
      </c>
      <c r="C8735" s="5">
        <f>IF($F$2=0," - ",Tabla1[[#This Row],[Base Precio de Lista neto]])</f>
        <v>5569.1945999999998</v>
      </c>
      <c r="D8735" s="5">
        <f>IF($F$2=0," - ",Tabla1[[#This Row],[Base Precio de Lista neto]]*(1-$F$2))</f>
        <v>3898.4362199999996</v>
      </c>
      <c r="E8735" s="5">
        <f>IF($F$2=0," - ",Tabla1[[#This Row],[Base para Mejor precio]]*(1-$F$2))</f>
        <v>3508.5925979999997</v>
      </c>
      <c r="F8735" s="4" t="s">
        <v>4</v>
      </c>
      <c r="G8735" s="16" t="s">
        <v>5696</v>
      </c>
      <c r="H8735" s="5">
        <f>IFERROR(IF($F$3=0,"-",Tabla1[[#This Row],[Precio de Cliente neto]]*(1+$F$3)),"-")</f>
        <v>5847.6543299999994</v>
      </c>
      <c r="I8735" s="5">
        <v>5569.1945999999998</v>
      </c>
      <c r="J8735" s="5">
        <v>5012.2751399999997</v>
      </c>
      <c r="K8735" s="26">
        <v>0.21</v>
      </c>
    </row>
    <row r="8736" spans="1:11">
      <c r="A8736" s="4">
        <v>112419</v>
      </c>
      <c r="B8736" t="s">
        <v>9926</v>
      </c>
      <c r="C8736" s="5">
        <f>IF($F$2=0," - ",Tabla1[[#This Row],[Base Precio de Lista neto]])</f>
        <v>5569.1945999999998</v>
      </c>
      <c r="D8736" s="5">
        <f>IF($F$2=0," - ",Tabla1[[#This Row],[Base Precio de Lista neto]]*(1-$F$2))</f>
        <v>3898.4362199999996</v>
      </c>
      <c r="E8736" s="5">
        <f>IF($F$2=0," - ",Tabla1[[#This Row],[Base para Mejor precio]]*(1-$F$2))</f>
        <v>3508.5925979999997</v>
      </c>
      <c r="F8736" s="4" t="s">
        <v>4</v>
      </c>
      <c r="G8736" s="16" t="s">
        <v>5696</v>
      </c>
      <c r="H8736" s="5">
        <f>IFERROR(IF($F$3=0,"-",Tabla1[[#This Row],[Precio de Cliente neto]]*(1+$F$3)),"-")</f>
        <v>5847.6543299999994</v>
      </c>
      <c r="I8736" s="5">
        <v>5569.1945999999998</v>
      </c>
      <c r="J8736" s="5">
        <v>5012.2751399999997</v>
      </c>
      <c r="K8736" s="26">
        <v>0.21</v>
      </c>
    </row>
    <row r="8737" spans="1:11">
      <c r="A8737" s="4">
        <v>112420</v>
      </c>
      <c r="B8737" t="s">
        <v>6375</v>
      </c>
      <c r="C8737" s="5">
        <f>IF($F$2=0," - ",Tabla1[[#This Row],[Base Precio de Lista neto]])</f>
        <v>5569.1945999999998</v>
      </c>
      <c r="D8737" s="5">
        <f>IF($F$2=0," - ",Tabla1[[#This Row],[Base Precio de Lista neto]]*(1-$F$2))</f>
        <v>3898.4362199999996</v>
      </c>
      <c r="E8737" s="5">
        <f>IF($F$2=0," - ",Tabla1[[#This Row],[Base para Mejor precio]]*(1-$F$2))</f>
        <v>3508.5925979999997</v>
      </c>
      <c r="F8737" s="4" t="s">
        <v>4</v>
      </c>
      <c r="G8737" s="16" t="s">
        <v>5696</v>
      </c>
      <c r="H8737" s="5">
        <f>IFERROR(IF($F$3=0,"-",Tabla1[[#This Row],[Precio de Cliente neto]]*(1+$F$3)),"-")</f>
        <v>5847.6543299999994</v>
      </c>
      <c r="I8737" s="5">
        <v>5569.1945999999998</v>
      </c>
      <c r="J8737" s="5">
        <v>5012.2751399999997</v>
      </c>
      <c r="K8737" s="26">
        <v>0.21</v>
      </c>
    </row>
    <row r="8738" spans="1:11">
      <c r="A8738" s="4">
        <v>112421</v>
      </c>
      <c r="B8738" t="s">
        <v>9927</v>
      </c>
      <c r="C8738" s="5">
        <f>IF($F$2=0," - ",Tabla1[[#This Row],[Base Precio de Lista neto]])</f>
        <v>5997.5941999999995</v>
      </c>
      <c r="D8738" s="5">
        <f>IF($F$2=0," - ",Tabla1[[#This Row],[Base Precio de Lista neto]]*(1-$F$2))</f>
        <v>4198.3159399999995</v>
      </c>
      <c r="E8738" s="5">
        <f>IF($F$2=0," - ",Tabla1[[#This Row],[Base para Mejor precio]]*(1-$F$2))</f>
        <v>3778.4843459999997</v>
      </c>
      <c r="F8738" s="4" t="s">
        <v>4</v>
      </c>
      <c r="G8738" s="16" t="s">
        <v>5696</v>
      </c>
      <c r="H8738" s="5">
        <f>IFERROR(IF($F$3=0,"-",Tabla1[[#This Row],[Precio de Cliente neto]]*(1+$F$3)),"-")</f>
        <v>6297.4739099999988</v>
      </c>
      <c r="I8738" s="5">
        <v>5997.5941999999995</v>
      </c>
      <c r="J8738" s="5">
        <v>5397.8347800000001</v>
      </c>
      <c r="K8738" s="26">
        <v>0.21</v>
      </c>
    </row>
    <row r="8739" spans="1:11">
      <c r="A8739" s="4">
        <v>112422</v>
      </c>
      <c r="B8739" t="s">
        <v>9928</v>
      </c>
      <c r="C8739" s="5">
        <f>IF($F$2=0," - ",Tabla1[[#This Row],[Base Precio de Lista neto]])</f>
        <v>8567.9915999999994</v>
      </c>
      <c r="D8739" s="5">
        <f>IF($F$2=0," - ",Tabla1[[#This Row],[Base Precio de Lista neto]]*(1-$F$2))</f>
        <v>5997.5941199999988</v>
      </c>
      <c r="E8739" s="5">
        <f>IF($F$2=0," - ",Tabla1[[#This Row],[Base para Mejor precio]]*(1-$F$2))</f>
        <v>5397.8347079999994</v>
      </c>
      <c r="F8739" s="4" t="s">
        <v>4</v>
      </c>
      <c r="G8739" s="16" t="s">
        <v>5696</v>
      </c>
      <c r="H8739" s="5">
        <f>IFERROR(IF($F$3=0,"-",Tabla1[[#This Row],[Precio de Cliente neto]]*(1+$F$3)),"-")</f>
        <v>8996.3911799999987</v>
      </c>
      <c r="I8739" s="5">
        <v>8567.9915999999994</v>
      </c>
      <c r="J8739" s="5">
        <v>7711.1924399999998</v>
      </c>
      <c r="K8739" s="26">
        <v>0.21</v>
      </c>
    </row>
    <row r="8740" spans="1:11">
      <c r="A8740" s="4">
        <v>112423</v>
      </c>
      <c r="B8740" t="s">
        <v>6376</v>
      </c>
      <c r="C8740" s="5">
        <f>IF($F$2=0," - ",Tabla1[[#This Row],[Base Precio de Lista neto]])</f>
        <v>8567.9915999999994</v>
      </c>
      <c r="D8740" s="5">
        <f>IF($F$2=0," - ",Tabla1[[#This Row],[Base Precio de Lista neto]]*(1-$F$2))</f>
        <v>5997.5941199999988</v>
      </c>
      <c r="E8740" s="5">
        <f>IF($F$2=0," - ",Tabla1[[#This Row],[Base para Mejor precio]]*(1-$F$2))</f>
        <v>5397.8347079999994</v>
      </c>
      <c r="F8740" s="4" t="s">
        <v>4</v>
      </c>
      <c r="G8740" s="16" t="s">
        <v>5696</v>
      </c>
      <c r="H8740" s="5">
        <f>IFERROR(IF($F$3=0,"-",Tabla1[[#This Row],[Precio de Cliente neto]]*(1+$F$3)),"-")</f>
        <v>8996.3911799999987</v>
      </c>
      <c r="I8740" s="5">
        <v>8567.9915999999994</v>
      </c>
      <c r="J8740" s="5">
        <v>7711.1924399999998</v>
      </c>
      <c r="K8740" s="26">
        <v>0.21</v>
      </c>
    </row>
    <row r="8741" spans="1:11">
      <c r="A8741" s="4">
        <v>112424</v>
      </c>
      <c r="B8741" t="s">
        <v>9929</v>
      </c>
      <c r="C8741" s="5">
        <f>IF($F$2=0," - ",Tabla1[[#This Row],[Base Precio de Lista neto]])</f>
        <v>8567.9915999999994</v>
      </c>
      <c r="D8741" s="5">
        <f>IF($F$2=0," - ",Tabla1[[#This Row],[Base Precio de Lista neto]]*(1-$F$2))</f>
        <v>5997.5941199999988</v>
      </c>
      <c r="E8741" s="5">
        <f>IF($F$2=0," - ",Tabla1[[#This Row],[Base para Mejor precio]]*(1-$F$2))</f>
        <v>5397.8347079999994</v>
      </c>
      <c r="F8741" s="4" t="s">
        <v>4</v>
      </c>
      <c r="G8741" s="16" t="s">
        <v>5696</v>
      </c>
      <c r="H8741" s="5">
        <f>IFERROR(IF($F$3=0,"-",Tabla1[[#This Row],[Precio de Cliente neto]]*(1+$F$3)),"-")</f>
        <v>8996.3911799999987</v>
      </c>
      <c r="I8741" s="5">
        <v>8567.9915999999994</v>
      </c>
      <c r="J8741" s="5">
        <v>7711.1924399999998</v>
      </c>
      <c r="K8741" s="26">
        <v>0.21</v>
      </c>
    </row>
    <row r="8742" spans="1:11">
      <c r="A8742" s="4">
        <v>112425</v>
      </c>
      <c r="B8742" t="s">
        <v>6377</v>
      </c>
      <c r="C8742" s="5">
        <f>IF($F$2=0," - ",Tabla1[[#This Row],[Base Precio de Lista neto]])</f>
        <v>8567.9915999999994</v>
      </c>
      <c r="D8742" s="5">
        <f>IF($F$2=0," - ",Tabla1[[#This Row],[Base Precio de Lista neto]]*(1-$F$2))</f>
        <v>5997.5941199999988</v>
      </c>
      <c r="E8742" s="5">
        <f>IF($F$2=0," - ",Tabla1[[#This Row],[Base para Mejor precio]]*(1-$F$2))</f>
        <v>5397.8347079999994</v>
      </c>
      <c r="F8742" s="4" t="s">
        <v>4</v>
      </c>
      <c r="G8742" s="16" t="s">
        <v>5696</v>
      </c>
      <c r="H8742" s="5">
        <f>IFERROR(IF($F$3=0,"-",Tabla1[[#This Row],[Precio de Cliente neto]]*(1+$F$3)),"-")</f>
        <v>8996.3911799999987</v>
      </c>
      <c r="I8742" s="5">
        <v>8567.9915999999994</v>
      </c>
      <c r="J8742" s="5">
        <v>7711.1924399999998</v>
      </c>
      <c r="K8742" s="26">
        <v>0.21</v>
      </c>
    </row>
    <row r="8743" spans="1:11">
      <c r="A8743" s="4">
        <v>112426</v>
      </c>
      <c r="B8743" t="s">
        <v>6378</v>
      </c>
      <c r="C8743" s="5">
        <f>IF($F$2=0," - ",Tabla1[[#This Row],[Base Precio de Lista neto]])</f>
        <v>8567.9915999999994</v>
      </c>
      <c r="D8743" s="5">
        <f>IF($F$2=0," - ",Tabla1[[#This Row],[Base Precio de Lista neto]]*(1-$F$2))</f>
        <v>5997.5941199999988</v>
      </c>
      <c r="E8743" s="5">
        <f>IF($F$2=0," - ",Tabla1[[#This Row],[Base para Mejor precio]]*(1-$F$2))</f>
        <v>5397.8347079999994</v>
      </c>
      <c r="F8743" s="4" t="s">
        <v>4</v>
      </c>
      <c r="G8743" s="16" t="s">
        <v>5696</v>
      </c>
      <c r="H8743" s="5">
        <f>IFERROR(IF($F$3=0,"-",Tabla1[[#This Row],[Precio de Cliente neto]]*(1+$F$3)),"-")</f>
        <v>8996.3911799999987</v>
      </c>
      <c r="I8743" s="5">
        <v>8567.9915999999994</v>
      </c>
      <c r="J8743" s="5">
        <v>7711.1924399999998</v>
      </c>
      <c r="K8743" s="26">
        <v>0.21</v>
      </c>
    </row>
    <row r="8744" spans="1:11">
      <c r="A8744" s="4">
        <v>112427</v>
      </c>
      <c r="B8744" t="s">
        <v>9930</v>
      </c>
      <c r="C8744" s="5">
        <f>IF($F$2=0," - ",Tabla1[[#This Row],[Base Precio de Lista neto]])</f>
        <v>8567.9915999999994</v>
      </c>
      <c r="D8744" s="5">
        <f>IF($F$2=0," - ",Tabla1[[#This Row],[Base Precio de Lista neto]]*(1-$F$2))</f>
        <v>5997.5941199999988</v>
      </c>
      <c r="E8744" s="5">
        <f>IF($F$2=0," - ",Tabla1[[#This Row],[Base para Mejor precio]]*(1-$F$2))</f>
        <v>5397.8347079999994</v>
      </c>
      <c r="F8744" s="4" t="s">
        <v>4</v>
      </c>
      <c r="G8744" s="16" t="s">
        <v>5696</v>
      </c>
      <c r="H8744" s="5">
        <f>IFERROR(IF($F$3=0,"-",Tabla1[[#This Row],[Precio de Cliente neto]]*(1+$F$3)),"-")</f>
        <v>8996.3911799999987</v>
      </c>
      <c r="I8744" s="5">
        <v>8567.9915999999994</v>
      </c>
      <c r="J8744" s="5">
        <v>7711.1924399999998</v>
      </c>
      <c r="K8744" s="26">
        <v>0.21</v>
      </c>
    </row>
    <row r="8745" spans="1:11">
      <c r="A8745" s="4">
        <v>112428</v>
      </c>
      <c r="B8745" t="s">
        <v>9931</v>
      </c>
      <c r="C8745" s="5">
        <f>IF($F$2=0," - ",Tabla1[[#This Row],[Base Precio de Lista neto]])</f>
        <v>8567.9915999999994</v>
      </c>
      <c r="D8745" s="5">
        <f>IF($F$2=0," - ",Tabla1[[#This Row],[Base Precio de Lista neto]]*(1-$F$2))</f>
        <v>5997.5941199999988</v>
      </c>
      <c r="E8745" s="5">
        <f>IF($F$2=0," - ",Tabla1[[#This Row],[Base para Mejor precio]]*(1-$F$2))</f>
        <v>5397.8347079999994</v>
      </c>
      <c r="F8745" s="4" t="s">
        <v>4</v>
      </c>
      <c r="G8745" s="16" t="s">
        <v>5696</v>
      </c>
      <c r="H8745" s="5">
        <f>IFERROR(IF($F$3=0,"-",Tabla1[[#This Row],[Precio de Cliente neto]]*(1+$F$3)),"-")</f>
        <v>8996.3911799999987</v>
      </c>
      <c r="I8745" s="5">
        <v>8567.9915999999994</v>
      </c>
      <c r="J8745" s="5">
        <v>7711.1924399999998</v>
      </c>
      <c r="K8745" s="26">
        <v>0.21</v>
      </c>
    </row>
    <row r="8746" spans="1:11">
      <c r="A8746" s="4">
        <v>112429</v>
      </c>
      <c r="B8746" t="s">
        <v>9932</v>
      </c>
      <c r="C8746" s="5">
        <f>IF($F$2=0," - ",Tabla1[[#This Row],[Base Precio de Lista neto]])</f>
        <v>9026.9912000000004</v>
      </c>
      <c r="D8746" s="5">
        <f>IF($F$2=0," - ",Tabla1[[#This Row],[Base Precio de Lista neto]]*(1-$F$2))</f>
        <v>6318.8938399999997</v>
      </c>
      <c r="E8746" s="5">
        <f>IF($F$2=0," - ",Tabla1[[#This Row],[Base para Mejor precio]]*(1-$F$2))</f>
        <v>5687.0044559999997</v>
      </c>
      <c r="F8746" s="4" t="s">
        <v>4</v>
      </c>
      <c r="G8746" s="16" t="s">
        <v>5696</v>
      </c>
      <c r="H8746" s="5">
        <f>IFERROR(IF($F$3=0,"-",Tabla1[[#This Row],[Precio de Cliente neto]]*(1+$F$3)),"-")</f>
        <v>9478.3407599999991</v>
      </c>
      <c r="I8746" s="5">
        <v>9026.9912000000004</v>
      </c>
      <c r="J8746" s="5">
        <v>8124.2920800000002</v>
      </c>
      <c r="K8746" s="26">
        <v>0.21</v>
      </c>
    </row>
    <row r="8747" spans="1:11">
      <c r="A8747" s="4">
        <v>112430</v>
      </c>
      <c r="B8747" t="s">
        <v>6379</v>
      </c>
      <c r="C8747" s="5">
        <f>IF($F$2=0," - ",Tabla1[[#This Row],[Base Precio de Lista neto]])</f>
        <v>9179.9912000000004</v>
      </c>
      <c r="D8747" s="5">
        <f>IF($F$2=0," - ",Tabla1[[#This Row],[Base Precio de Lista neto]]*(1-$F$2))</f>
        <v>6425.9938400000001</v>
      </c>
      <c r="E8747" s="5">
        <f>IF($F$2=0," - ",Tabla1[[#This Row],[Base para Mejor precio]]*(1-$F$2))</f>
        <v>5783.394456</v>
      </c>
      <c r="F8747" s="4" t="s">
        <v>4</v>
      </c>
      <c r="G8747" s="16" t="s">
        <v>5696</v>
      </c>
      <c r="H8747" s="5">
        <f>IFERROR(IF($F$3=0,"-",Tabla1[[#This Row],[Precio de Cliente neto]]*(1+$F$3)),"-")</f>
        <v>9638.9907600000006</v>
      </c>
      <c r="I8747" s="5">
        <v>9179.9912000000004</v>
      </c>
      <c r="J8747" s="5">
        <v>8261.99208</v>
      </c>
      <c r="K8747" s="26">
        <v>0.21</v>
      </c>
    </row>
    <row r="8748" spans="1:11">
      <c r="A8748" s="4">
        <v>112431</v>
      </c>
      <c r="B8748" t="s">
        <v>6380</v>
      </c>
      <c r="C8748" s="5">
        <f>IF($F$2=0," - ",Tabla1[[#This Row],[Base Precio de Lista neto]])</f>
        <v>9271.7911999999997</v>
      </c>
      <c r="D8748" s="5">
        <f>IF($F$2=0," - ",Tabla1[[#This Row],[Base Precio de Lista neto]]*(1-$F$2))</f>
        <v>6490.2538399999994</v>
      </c>
      <c r="E8748" s="5">
        <f>IF($F$2=0," - ",Tabla1[[#This Row],[Base para Mejor precio]]*(1-$F$2))</f>
        <v>5841.2284559999998</v>
      </c>
      <c r="F8748" s="4" t="s">
        <v>4</v>
      </c>
      <c r="G8748" s="16" t="s">
        <v>5696</v>
      </c>
      <c r="H8748" s="5">
        <f>IFERROR(IF($F$3=0,"-",Tabla1[[#This Row],[Precio de Cliente neto]]*(1+$F$3)),"-")</f>
        <v>9735.38076</v>
      </c>
      <c r="I8748" s="5">
        <v>9271.7911999999997</v>
      </c>
      <c r="J8748" s="5">
        <v>8344.6120800000008</v>
      </c>
      <c r="K8748" s="26">
        <v>0.21</v>
      </c>
    </row>
    <row r="8749" spans="1:11">
      <c r="A8749" s="4">
        <v>112432</v>
      </c>
      <c r="B8749" t="s">
        <v>9933</v>
      </c>
      <c r="C8749" s="5">
        <f>IF($F$2=0," - ",Tabla1[[#This Row],[Base Precio de Lista neto]])</f>
        <v>11168.9894</v>
      </c>
      <c r="D8749" s="5">
        <f>IF($F$2=0," - ",Tabla1[[#This Row],[Base Precio de Lista neto]]*(1-$F$2))</f>
        <v>7818.2925799999994</v>
      </c>
      <c r="E8749" s="5">
        <f>IF($F$2=0," - ",Tabla1[[#This Row],[Base para Mejor precio]]*(1-$F$2))</f>
        <v>7036.4633219999996</v>
      </c>
      <c r="F8749" s="4" t="s">
        <v>4</v>
      </c>
      <c r="G8749" s="16" t="s">
        <v>5696</v>
      </c>
      <c r="H8749" s="5">
        <f>IFERROR(IF($F$3=0,"-",Tabla1[[#This Row],[Precio de Cliente neto]]*(1+$F$3)),"-")</f>
        <v>11727.438869999998</v>
      </c>
      <c r="I8749" s="5">
        <v>11168.9894</v>
      </c>
      <c r="J8749" s="5">
        <v>10052.090459999999</v>
      </c>
      <c r="K8749" s="26">
        <v>0.21</v>
      </c>
    </row>
    <row r="8750" spans="1:11">
      <c r="A8750" s="4">
        <v>112433</v>
      </c>
      <c r="B8750" t="s">
        <v>6381</v>
      </c>
      <c r="C8750" s="5">
        <f>IF($F$2=0," - ",Tabla1[[#This Row],[Base Precio de Lista neto]])</f>
        <v>11168.9894</v>
      </c>
      <c r="D8750" s="5">
        <f>IF($F$2=0," - ",Tabla1[[#This Row],[Base Precio de Lista neto]]*(1-$F$2))</f>
        <v>7818.2925799999994</v>
      </c>
      <c r="E8750" s="5">
        <f>IF($F$2=0," - ",Tabla1[[#This Row],[Base para Mejor precio]]*(1-$F$2))</f>
        <v>7036.4633219999996</v>
      </c>
      <c r="F8750" s="4" t="s">
        <v>4</v>
      </c>
      <c r="G8750" s="16" t="s">
        <v>5696</v>
      </c>
      <c r="H8750" s="5">
        <f>IFERROR(IF($F$3=0,"-",Tabla1[[#This Row],[Precio de Cliente neto]]*(1+$F$3)),"-")</f>
        <v>11727.438869999998</v>
      </c>
      <c r="I8750" s="5">
        <v>11168.9894</v>
      </c>
      <c r="J8750" s="5">
        <v>10052.090459999999</v>
      </c>
      <c r="K8750" s="26">
        <v>0.21</v>
      </c>
    </row>
    <row r="8751" spans="1:11">
      <c r="A8751" s="4">
        <v>112434</v>
      </c>
      <c r="B8751" t="s">
        <v>9934</v>
      </c>
      <c r="C8751" s="5">
        <f>IF($F$2=0," - ",Tabla1[[#This Row],[Base Precio de Lista neto]])</f>
        <v>36719.964200000002</v>
      </c>
      <c r="D8751" s="5">
        <f>IF($F$2=0," - ",Tabla1[[#This Row],[Base Precio de Lista neto]]*(1-$F$2))</f>
        <v>25703.97494</v>
      </c>
      <c r="E8751" s="5">
        <f>IF($F$2=0," - ",Tabla1[[#This Row],[Base para Mejor precio]]*(1-$F$2))</f>
        <v>23133.577445999999</v>
      </c>
      <c r="F8751" s="4" t="s">
        <v>4</v>
      </c>
      <c r="G8751" s="16" t="s">
        <v>5696</v>
      </c>
      <c r="H8751" s="5">
        <f>IFERROR(IF($F$3=0,"-",Tabla1[[#This Row],[Precio de Cliente neto]]*(1+$F$3)),"-")</f>
        <v>38555.96241</v>
      </c>
      <c r="I8751" s="5">
        <v>36719.964200000002</v>
      </c>
      <c r="J8751" s="5">
        <v>33047.967779999999</v>
      </c>
      <c r="K8751" s="26">
        <v>0.21</v>
      </c>
    </row>
    <row r="8752" spans="1:11">
      <c r="A8752" s="4">
        <v>112435</v>
      </c>
      <c r="B8752" t="s">
        <v>6382</v>
      </c>
      <c r="C8752" s="5">
        <f>IF($F$2=0," - ",Tabla1[[#This Row],[Base Precio de Lista neto]])</f>
        <v>36719.964200000002</v>
      </c>
      <c r="D8752" s="5">
        <f>IF($F$2=0," - ",Tabla1[[#This Row],[Base Precio de Lista neto]]*(1-$F$2))</f>
        <v>25703.97494</v>
      </c>
      <c r="E8752" s="5">
        <f>IF($F$2=0," - ",Tabla1[[#This Row],[Base para Mejor precio]]*(1-$F$2))</f>
        <v>23133.577445999999</v>
      </c>
      <c r="F8752" s="4" t="s">
        <v>4</v>
      </c>
      <c r="G8752" s="16" t="s">
        <v>5696</v>
      </c>
      <c r="H8752" s="5">
        <f>IFERROR(IF($F$3=0,"-",Tabla1[[#This Row],[Precio de Cliente neto]]*(1+$F$3)),"-")</f>
        <v>38555.96241</v>
      </c>
      <c r="I8752" s="5">
        <v>36719.964200000002</v>
      </c>
      <c r="J8752" s="5">
        <v>33047.967779999999</v>
      </c>
      <c r="K8752" s="26">
        <v>0.21</v>
      </c>
    </row>
    <row r="8753" spans="1:11">
      <c r="A8753" s="4">
        <v>112436</v>
      </c>
      <c r="B8753" t="s">
        <v>9935</v>
      </c>
      <c r="C8753" s="5">
        <f>IF($F$2=0," - ",Tabla1[[#This Row],[Base Precio de Lista neto]])</f>
        <v>36719.964200000002</v>
      </c>
      <c r="D8753" s="5">
        <f>IF($F$2=0," - ",Tabla1[[#This Row],[Base Precio de Lista neto]]*(1-$F$2))</f>
        <v>25703.97494</v>
      </c>
      <c r="E8753" s="5">
        <f>IF($F$2=0," - ",Tabla1[[#This Row],[Base para Mejor precio]]*(1-$F$2))</f>
        <v>23133.577445999999</v>
      </c>
      <c r="F8753" s="4" t="s">
        <v>4</v>
      </c>
      <c r="G8753" s="16" t="s">
        <v>5696</v>
      </c>
      <c r="H8753" s="5">
        <f>IFERROR(IF($F$3=0,"-",Tabla1[[#This Row],[Precio de Cliente neto]]*(1+$F$3)),"-")</f>
        <v>38555.96241</v>
      </c>
      <c r="I8753" s="5">
        <v>36719.964200000002</v>
      </c>
      <c r="J8753" s="5">
        <v>33047.967779999999</v>
      </c>
      <c r="K8753" s="26">
        <v>0.21</v>
      </c>
    </row>
    <row r="8754" spans="1:11">
      <c r="A8754" s="4">
        <v>112438</v>
      </c>
      <c r="B8754" t="s">
        <v>9936</v>
      </c>
      <c r="C8754" s="5">
        <f>IF($F$2=0," - ",Tabla1[[#This Row],[Base Precio de Lista neto]])</f>
        <v>36719.964200000002</v>
      </c>
      <c r="D8754" s="5">
        <f>IF($F$2=0," - ",Tabla1[[#This Row],[Base Precio de Lista neto]]*(1-$F$2))</f>
        <v>25703.97494</v>
      </c>
      <c r="E8754" s="5">
        <f>IF($F$2=0," - ",Tabla1[[#This Row],[Base para Mejor precio]]*(1-$F$2))</f>
        <v>23133.577445999999</v>
      </c>
      <c r="F8754" s="4" t="s">
        <v>4</v>
      </c>
      <c r="G8754" s="16" t="s">
        <v>5696</v>
      </c>
      <c r="H8754" s="5">
        <f>IFERROR(IF($F$3=0,"-",Tabla1[[#This Row],[Precio de Cliente neto]]*(1+$F$3)),"-")</f>
        <v>38555.96241</v>
      </c>
      <c r="I8754" s="5">
        <v>36719.964200000002</v>
      </c>
      <c r="J8754" s="5">
        <v>33047.967779999999</v>
      </c>
      <c r="K8754" s="26">
        <v>0.21</v>
      </c>
    </row>
    <row r="8755" spans="1:11">
      <c r="A8755" s="4">
        <v>112439</v>
      </c>
      <c r="B8755" t="s">
        <v>9937</v>
      </c>
      <c r="C8755" s="5">
        <f>IF($F$2=0," - ",Tabla1[[#This Row],[Base Precio de Lista neto]])</f>
        <v>36719.964200000002</v>
      </c>
      <c r="D8755" s="5">
        <f>IF($F$2=0," - ",Tabla1[[#This Row],[Base Precio de Lista neto]]*(1-$F$2))</f>
        <v>25703.97494</v>
      </c>
      <c r="E8755" s="5">
        <f>IF($F$2=0," - ",Tabla1[[#This Row],[Base para Mejor precio]]*(1-$F$2))</f>
        <v>23133.577445999999</v>
      </c>
      <c r="F8755" s="4" t="s">
        <v>4</v>
      </c>
      <c r="G8755" s="16" t="s">
        <v>5696</v>
      </c>
      <c r="H8755" s="5">
        <f>IFERROR(IF($F$3=0,"-",Tabla1[[#This Row],[Precio de Cliente neto]]*(1+$F$3)),"-")</f>
        <v>38555.96241</v>
      </c>
      <c r="I8755" s="5">
        <v>36719.964200000002</v>
      </c>
      <c r="J8755" s="5">
        <v>33047.967779999999</v>
      </c>
      <c r="K8755" s="26">
        <v>0.21</v>
      </c>
    </row>
    <row r="8756" spans="1:11">
      <c r="A8756" s="4">
        <v>112440</v>
      </c>
      <c r="B8756" t="s">
        <v>9938</v>
      </c>
      <c r="C8756" s="5">
        <f>IF($F$2=0," - ",Tabla1[[#This Row],[Base Precio de Lista neto]])</f>
        <v>39779.961000000003</v>
      </c>
      <c r="D8756" s="5">
        <f>IF($F$2=0," - ",Tabla1[[#This Row],[Base Precio de Lista neto]]*(1-$F$2))</f>
        <v>27845.972700000002</v>
      </c>
      <c r="E8756" s="5">
        <f>IF($F$2=0," - ",Tabla1[[#This Row],[Base para Mejor precio]]*(1-$F$2))</f>
        <v>25061.375429999996</v>
      </c>
      <c r="F8756" s="4" t="s">
        <v>4</v>
      </c>
      <c r="G8756" s="16" t="s">
        <v>5696</v>
      </c>
      <c r="H8756" s="5">
        <f>IFERROR(IF($F$3=0,"-",Tabla1[[#This Row],[Precio de Cliente neto]]*(1+$F$3)),"-")</f>
        <v>41768.959050000005</v>
      </c>
      <c r="I8756" s="5">
        <v>39779.961000000003</v>
      </c>
      <c r="J8756" s="5">
        <v>35801.964899999999</v>
      </c>
      <c r="K8756" s="26">
        <v>0.21</v>
      </c>
    </row>
    <row r="8757" spans="1:11">
      <c r="A8757" s="4">
        <v>112441</v>
      </c>
      <c r="B8757" t="s">
        <v>9939</v>
      </c>
      <c r="C8757" s="5">
        <f>IF($F$2=0," - ",Tabla1[[#This Row],[Base Precio de Lista neto]])</f>
        <v>39779.961000000003</v>
      </c>
      <c r="D8757" s="5">
        <f>IF($F$2=0," - ",Tabla1[[#This Row],[Base Precio de Lista neto]]*(1-$F$2))</f>
        <v>27845.972700000002</v>
      </c>
      <c r="E8757" s="5">
        <f>IF($F$2=0," - ",Tabla1[[#This Row],[Base para Mejor precio]]*(1-$F$2))</f>
        <v>25061.375429999996</v>
      </c>
      <c r="F8757" s="4" t="s">
        <v>4</v>
      </c>
      <c r="G8757" s="16" t="s">
        <v>5696</v>
      </c>
      <c r="H8757" s="5">
        <f>IFERROR(IF($F$3=0,"-",Tabla1[[#This Row],[Precio de Cliente neto]]*(1+$F$3)),"-")</f>
        <v>41768.959050000005</v>
      </c>
      <c r="I8757" s="5">
        <v>39779.961000000003</v>
      </c>
      <c r="J8757" s="5">
        <v>35801.964899999999</v>
      </c>
      <c r="K8757" s="26">
        <v>0.21</v>
      </c>
    </row>
    <row r="8758" spans="1:11">
      <c r="A8758" s="4">
        <v>112442</v>
      </c>
      <c r="B8758" t="s">
        <v>9940</v>
      </c>
      <c r="C8758" s="5">
        <f>IF($F$2=0," - ",Tabla1[[#This Row],[Base Precio de Lista neto]])</f>
        <v>41003.96</v>
      </c>
      <c r="D8758" s="5">
        <f>IF($F$2=0," - ",Tabla1[[#This Row],[Base Precio de Lista neto]]*(1-$F$2))</f>
        <v>28702.771999999997</v>
      </c>
      <c r="E8758" s="5">
        <f>IF($F$2=0," - ",Tabla1[[#This Row],[Base para Mejor precio]]*(1-$F$2))</f>
        <v>25832.494799999997</v>
      </c>
      <c r="F8758" s="4" t="s">
        <v>4</v>
      </c>
      <c r="G8758" s="16" t="s">
        <v>5696</v>
      </c>
      <c r="H8758" s="5">
        <f>IFERROR(IF($F$3=0,"-",Tabla1[[#This Row],[Precio de Cliente neto]]*(1+$F$3)),"-")</f>
        <v>43054.157999999996</v>
      </c>
      <c r="I8758" s="5">
        <v>41003.96</v>
      </c>
      <c r="J8758" s="5">
        <v>36903.563999999998</v>
      </c>
      <c r="K8758" s="26">
        <v>0.21</v>
      </c>
    </row>
    <row r="8759" spans="1:11">
      <c r="A8759" s="4">
        <v>112500</v>
      </c>
      <c r="B8759" t="s">
        <v>6383</v>
      </c>
      <c r="C8759" s="5">
        <f>IF($F$2=0," - ",Tabla1[[#This Row],[Base Precio de Lista neto]])</f>
        <v>1529.9988000000001</v>
      </c>
      <c r="D8759" s="5">
        <f>IF($F$2=0," - ",Tabla1[[#This Row],[Base Precio de Lista neto]]*(1-$F$2))</f>
        <v>1070.9991600000001</v>
      </c>
      <c r="E8759" s="5">
        <f>IF($F$2=0," - ",Tabla1[[#This Row],[Base para Mejor precio]]*(1-$F$2))</f>
        <v>963.89924399999995</v>
      </c>
      <c r="F8759" s="4" t="s">
        <v>4</v>
      </c>
      <c r="G8759" s="16" t="s">
        <v>5696</v>
      </c>
      <c r="H8759" s="5">
        <f>IFERROR(IF($F$3=0,"-",Tabla1[[#This Row],[Precio de Cliente neto]]*(1+$F$3)),"-")</f>
        <v>1606.49874</v>
      </c>
      <c r="I8759" s="5">
        <v>1529.9988000000001</v>
      </c>
      <c r="J8759" s="5">
        <v>1376.99892</v>
      </c>
      <c r="K8759" s="26">
        <v>0.21</v>
      </c>
    </row>
    <row r="8760" spans="1:11">
      <c r="A8760" s="4">
        <v>112501</v>
      </c>
      <c r="B8760" t="s">
        <v>6384</v>
      </c>
      <c r="C8760" s="5">
        <f>IF($F$2=0," - ",Tabla1[[#This Row],[Base Precio de Lista neto]])</f>
        <v>826.19939999999997</v>
      </c>
      <c r="D8760" s="5">
        <f>IF($F$2=0," - ",Tabla1[[#This Row],[Base Precio de Lista neto]]*(1-$F$2))</f>
        <v>578.33957999999996</v>
      </c>
      <c r="E8760" s="5">
        <f>IF($F$2=0," - ",Tabla1[[#This Row],[Base para Mejor precio]]*(1-$F$2))</f>
        <v>520.50562200000002</v>
      </c>
      <c r="F8760" s="4" t="s">
        <v>4</v>
      </c>
      <c r="G8760" s="16" t="s">
        <v>5696</v>
      </c>
      <c r="H8760" s="5">
        <f>IFERROR(IF($F$3=0,"-",Tabla1[[#This Row],[Precio de Cliente neto]]*(1+$F$3)),"-")</f>
        <v>867.50936999999999</v>
      </c>
      <c r="I8760" s="5">
        <v>826.19939999999997</v>
      </c>
      <c r="J8760" s="5">
        <v>743.57946000000004</v>
      </c>
      <c r="K8760" s="26">
        <v>0.21</v>
      </c>
    </row>
    <row r="8761" spans="1:11">
      <c r="A8761" s="4">
        <v>112578</v>
      </c>
      <c r="B8761" t="s">
        <v>8726</v>
      </c>
      <c r="C8761" s="5">
        <f>IF($F$2=0," - ",Tabla1[[#This Row],[Base Precio de Lista neto]])</f>
        <v>5354.9948000000004</v>
      </c>
      <c r="D8761" s="5">
        <f>IF($F$2=0," - ",Tabla1[[#This Row],[Base Precio de Lista neto]]*(1-$F$2))</f>
        <v>3748.4963600000001</v>
      </c>
      <c r="E8761" s="5">
        <f>IF($F$2=0," - ",Tabla1[[#This Row],[Base para Mejor precio]]*(1-$F$2))</f>
        <v>3373.6467239999997</v>
      </c>
      <c r="F8761" s="4" t="s">
        <v>4</v>
      </c>
      <c r="G8761" s="16" t="s">
        <v>5696</v>
      </c>
      <c r="H8761" s="5">
        <f>IFERROR(IF($F$3=0,"-",Tabla1[[#This Row],[Precio de Cliente neto]]*(1+$F$3)),"-")</f>
        <v>5622.7445399999997</v>
      </c>
      <c r="I8761" s="5">
        <v>5354.9948000000004</v>
      </c>
      <c r="J8761" s="5">
        <v>4819.49532</v>
      </c>
      <c r="K8761" s="26">
        <v>0.21</v>
      </c>
    </row>
    <row r="8762" spans="1:11">
      <c r="A8762" s="4">
        <v>112579</v>
      </c>
      <c r="B8762" t="s">
        <v>9941</v>
      </c>
      <c r="C8762" s="5">
        <f>IF($F$2=0," - ",Tabla1[[#This Row],[Base Precio de Lista neto]])</f>
        <v>12239.987999999999</v>
      </c>
      <c r="D8762" s="5">
        <f>IF($F$2=0," - ",Tabla1[[#This Row],[Base Precio de Lista neto]]*(1-$F$2))</f>
        <v>8567.9915999999994</v>
      </c>
      <c r="E8762" s="5">
        <f>IF($F$2=0," - ",Tabla1[[#This Row],[Base para Mejor precio]]*(1-$F$2))</f>
        <v>7711.1924399999998</v>
      </c>
      <c r="F8762" s="4" t="s">
        <v>4</v>
      </c>
      <c r="G8762" s="16" t="s">
        <v>5696</v>
      </c>
      <c r="H8762" s="5">
        <f>IFERROR(IF($F$3=0,"-",Tabla1[[#This Row],[Precio de Cliente neto]]*(1+$F$3)),"-")</f>
        <v>12851.987399999998</v>
      </c>
      <c r="I8762" s="5">
        <v>12239.987999999999</v>
      </c>
      <c r="J8762" s="5">
        <v>11015.9892</v>
      </c>
      <c r="K8762" s="26">
        <v>0.21</v>
      </c>
    </row>
    <row r="8763" spans="1:11">
      <c r="A8763" s="4">
        <v>112583</v>
      </c>
      <c r="B8763" t="s">
        <v>8726</v>
      </c>
      <c r="C8763" s="5">
        <f>IF($F$2=0," - ",Tabla1[[#This Row],[Base Precio de Lista neto]])</f>
        <v>12239.987999999999</v>
      </c>
      <c r="D8763" s="5">
        <f>IF($F$2=0," - ",Tabla1[[#This Row],[Base Precio de Lista neto]]*(1-$F$2))</f>
        <v>8567.9915999999994</v>
      </c>
      <c r="E8763" s="5">
        <f>IF($F$2=0," - ",Tabla1[[#This Row],[Base para Mejor precio]]*(1-$F$2))</f>
        <v>7711.1924399999998</v>
      </c>
      <c r="F8763" s="4" t="s">
        <v>4</v>
      </c>
      <c r="G8763" s="16" t="s">
        <v>5696</v>
      </c>
      <c r="H8763" s="5">
        <f>IFERROR(IF($F$3=0,"-",Tabla1[[#This Row],[Precio de Cliente neto]]*(1+$F$3)),"-")</f>
        <v>12851.987399999998</v>
      </c>
      <c r="I8763" s="5">
        <v>12239.987999999999</v>
      </c>
      <c r="J8763" s="5">
        <v>11015.9892</v>
      </c>
      <c r="K8763" s="26">
        <v>0.21</v>
      </c>
    </row>
    <row r="8764" spans="1:11">
      <c r="A8764" s="4">
        <v>112585</v>
      </c>
      <c r="B8764" t="s">
        <v>6385</v>
      </c>
      <c r="C8764" s="5">
        <f>IF($F$2=0," - ",Tabla1[[#This Row],[Base Precio de Lista neto]])</f>
        <v>13769.9866</v>
      </c>
      <c r="D8764" s="5">
        <f>IF($F$2=0," - ",Tabla1[[#This Row],[Base Precio de Lista neto]]*(1-$F$2))</f>
        <v>9638.9906199999987</v>
      </c>
      <c r="E8764" s="5">
        <f>IF($F$2=0," - ",Tabla1[[#This Row],[Base para Mejor precio]]*(1-$F$2))</f>
        <v>8675.0915580000001</v>
      </c>
      <c r="F8764" s="4" t="s">
        <v>4</v>
      </c>
      <c r="G8764" s="16" t="s">
        <v>5696</v>
      </c>
      <c r="H8764" s="5">
        <f>IFERROR(IF($F$3=0,"-",Tabla1[[#This Row],[Precio de Cliente neto]]*(1+$F$3)),"-")</f>
        <v>14458.485929999999</v>
      </c>
      <c r="I8764" s="5">
        <v>13769.9866</v>
      </c>
      <c r="J8764" s="5">
        <v>12392.987940000001</v>
      </c>
      <c r="K8764" s="26">
        <v>0.21</v>
      </c>
    </row>
    <row r="8765" spans="1:11">
      <c r="A8765" s="4">
        <v>112590</v>
      </c>
      <c r="B8765" t="s">
        <v>6865</v>
      </c>
      <c r="C8765" s="5">
        <f>IF($F$2=0," - ",Tabla1[[#This Row],[Base Precio de Lista neto]])</f>
        <v>2417.3978000000002</v>
      </c>
      <c r="D8765" s="5">
        <f>IF($F$2=0," - ",Tabla1[[#This Row],[Base Precio de Lista neto]]*(1-$F$2))</f>
        <v>1692.1784600000001</v>
      </c>
      <c r="E8765" s="5">
        <f>IF($F$2=0," - ",Tabla1[[#This Row],[Base para Mejor precio]]*(1-$F$2))</f>
        <v>1522.9606139999999</v>
      </c>
      <c r="F8765" s="4" t="s">
        <v>4</v>
      </c>
      <c r="G8765" s="16" t="s">
        <v>5696</v>
      </c>
      <c r="H8765" s="5">
        <f>IFERROR(IF($F$3=0,"-",Tabla1[[#This Row],[Precio de Cliente neto]]*(1+$F$3)),"-")</f>
        <v>2538.2676900000001</v>
      </c>
      <c r="I8765" s="5">
        <v>2417.3978000000002</v>
      </c>
      <c r="J8765" s="5">
        <v>2175.6580199999999</v>
      </c>
      <c r="K8765" s="26">
        <v>0.105</v>
      </c>
    </row>
    <row r="8766" spans="1:11">
      <c r="A8766" s="4">
        <v>112591</v>
      </c>
      <c r="B8766" t="s">
        <v>6866</v>
      </c>
      <c r="C8766" s="5">
        <f>IF($F$2=0," - ",Tabla1[[#This Row],[Base Precio de Lista neto]])</f>
        <v>3090.5972000000002</v>
      </c>
      <c r="D8766" s="5">
        <f>IF($F$2=0," - ",Tabla1[[#This Row],[Base Precio de Lista neto]]*(1-$F$2))</f>
        <v>2163.41804</v>
      </c>
      <c r="E8766" s="5">
        <f>IF($F$2=0," - ",Tabla1[[#This Row],[Base para Mejor precio]]*(1-$F$2))</f>
        <v>1947.0762359999999</v>
      </c>
      <c r="F8766" s="4" t="s">
        <v>4</v>
      </c>
      <c r="G8766" s="16" t="s">
        <v>5696</v>
      </c>
      <c r="H8766" s="5">
        <f>IFERROR(IF($F$3=0,"-",Tabla1[[#This Row],[Precio de Cliente neto]]*(1+$F$3)),"-")</f>
        <v>3245.1270599999998</v>
      </c>
      <c r="I8766" s="5">
        <v>3090.5972000000002</v>
      </c>
      <c r="J8766" s="5">
        <v>2781.53748</v>
      </c>
      <c r="K8766" s="26">
        <v>0.105</v>
      </c>
    </row>
    <row r="8767" spans="1:11">
      <c r="A8767" s="4">
        <v>112593</v>
      </c>
      <c r="B8767" t="s">
        <v>6867</v>
      </c>
      <c r="C8767" s="5">
        <f>IF($F$2=0," - ",Tabla1[[#This Row],[Base Precio de Lista neto]])</f>
        <v>6119.9942000000001</v>
      </c>
      <c r="D8767" s="5">
        <f>IF($F$2=0," - ",Tabla1[[#This Row],[Base Precio de Lista neto]]*(1-$F$2))</f>
        <v>4283.9959399999998</v>
      </c>
      <c r="E8767" s="5">
        <f>IF($F$2=0," - ",Tabla1[[#This Row],[Base para Mejor precio]]*(1-$F$2))</f>
        <v>3855.5963459999998</v>
      </c>
      <c r="F8767" s="4" t="s">
        <v>4</v>
      </c>
      <c r="G8767" s="16" t="s">
        <v>5696</v>
      </c>
      <c r="H8767" s="5">
        <f>IFERROR(IF($F$3=0,"-",Tabla1[[#This Row],[Precio de Cliente neto]]*(1+$F$3)),"-")</f>
        <v>6425.9939099999992</v>
      </c>
      <c r="I8767" s="5">
        <v>6119.9942000000001</v>
      </c>
      <c r="J8767" s="5">
        <v>5507.99478</v>
      </c>
      <c r="K8767" s="26">
        <v>0.105</v>
      </c>
    </row>
    <row r="8768" spans="1:11">
      <c r="A8768" s="4">
        <v>112611</v>
      </c>
      <c r="B8768" t="s">
        <v>6386</v>
      </c>
      <c r="C8768" s="5">
        <f>IF($F$2=0," - ",Tabla1[[#This Row],[Base Precio de Lista neto]])</f>
        <v>6089.3941999999997</v>
      </c>
      <c r="D8768" s="5">
        <f>IF($F$2=0," - ",Tabla1[[#This Row],[Base Precio de Lista neto]]*(1-$F$2))</f>
        <v>4262.5759399999997</v>
      </c>
      <c r="E8768" s="5">
        <f>IF($F$2=0," - ",Tabla1[[#This Row],[Base para Mejor precio]]*(1-$F$2))</f>
        <v>3836.3183459999996</v>
      </c>
      <c r="F8768" s="4" t="s">
        <v>4</v>
      </c>
      <c r="G8768" s="16" t="s">
        <v>5696</v>
      </c>
      <c r="H8768" s="5">
        <f>IFERROR(IF($F$3=0,"-",Tabla1[[#This Row],[Precio de Cliente neto]]*(1+$F$3)),"-")</f>
        <v>6393.86391</v>
      </c>
      <c r="I8768" s="5">
        <v>6089.3941999999997</v>
      </c>
      <c r="J8768" s="5">
        <v>5480.45478</v>
      </c>
      <c r="K8768" s="26">
        <v>0.21</v>
      </c>
    </row>
    <row r="8769" spans="1:11">
      <c r="A8769" s="4">
        <v>112619</v>
      </c>
      <c r="B8769" t="s">
        <v>9942</v>
      </c>
      <c r="C8769" s="5">
        <f>IF($F$2=0," - ",Tabla1[[#This Row],[Base Precio de Lista neto]])</f>
        <v>3763.7968000000001</v>
      </c>
      <c r="D8769" s="5">
        <f>IF($F$2=0," - ",Tabla1[[#This Row],[Base Precio de Lista neto]]*(1-$F$2))</f>
        <v>2634.6577600000001</v>
      </c>
      <c r="E8769" s="5">
        <f>IF($F$2=0," - ",Tabla1[[#This Row],[Base para Mejor precio]]*(1-$F$2))</f>
        <v>2371.191984</v>
      </c>
      <c r="F8769" s="4" t="s">
        <v>4</v>
      </c>
      <c r="G8769" s="16" t="s">
        <v>5696</v>
      </c>
      <c r="H8769" s="5">
        <f>IFERROR(IF($F$3=0,"-",Tabla1[[#This Row],[Precio de Cliente neto]]*(1+$F$3)),"-")</f>
        <v>3951.9866400000001</v>
      </c>
      <c r="I8769" s="5">
        <v>3763.7968000000001</v>
      </c>
      <c r="J8769" s="5">
        <v>3387.4171200000001</v>
      </c>
      <c r="K8769" s="26">
        <v>0.21</v>
      </c>
    </row>
    <row r="8770" spans="1:11">
      <c r="A8770" s="4">
        <v>112629</v>
      </c>
      <c r="B8770" t="s">
        <v>8727</v>
      </c>
      <c r="C8770" s="5">
        <f>IF($F$2=0," - ",Tabla1[[#This Row],[Base Precio de Lista neto]])</f>
        <v>3763.7968000000001</v>
      </c>
      <c r="D8770" s="5">
        <f>IF($F$2=0," - ",Tabla1[[#This Row],[Base Precio de Lista neto]]*(1-$F$2))</f>
        <v>2634.6577600000001</v>
      </c>
      <c r="E8770" s="5">
        <f>IF($F$2=0," - ",Tabla1[[#This Row],[Base para Mejor precio]]*(1-$F$2))</f>
        <v>2371.191984</v>
      </c>
      <c r="F8770" s="4" t="s">
        <v>4</v>
      </c>
      <c r="G8770" s="16" t="s">
        <v>5696</v>
      </c>
      <c r="H8770" s="5">
        <f>IFERROR(IF($F$3=0,"-",Tabla1[[#This Row],[Precio de Cliente neto]]*(1+$F$3)),"-")</f>
        <v>3951.9866400000001</v>
      </c>
      <c r="I8770" s="5">
        <v>3763.7968000000001</v>
      </c>
      <c r="J8770" s="5">
        <v>3387.4171200000001</v>
      </c>
      <c r="K8770" s="26">
        <v>0.21</v>
      </c>
    </row>
    <row r="8771" spans="1:11">
      <c r="A8771" s="4">
        <v>112639</v>
      </c>
      <c r="B8771" t="s">
        <v>6387</v>
      </c>
      <c r="C8771" s="5">
        <f>IF($F$2=0," - ",Tabla1[[#This Row],[Base Precio de Lista neto]])</f>
        <v>30599.9702</v>
      </c>
      <c r="D8771" s="5">
        <f>IF($F$2=0," - ",Tabla1[[#This Row],[Base Precio de Lista neto]]*(1-$F$2))</f>
        <v>21419.979139999999</v>
      </c>
      <c r="E8771" s="5">
        <f>IF($F$2=0," - ",Tabla1[[#This Row],[Base para Mejor precio]]*(1-$F$2))</f>
        <v>19277.981226</v>
      </c>
      <c r="F8771" s="4" t="s">
        <v>4</v>
      </c>
      <c r="G8771" s="16" t="s">
        <v>5696</v>
      </c>
      <c r="H8771" s="5">
        <f>IFERROR(IF($F$3=0,"-",Tabla1[[#This Row],[Precio de Cliente neto]]*(1+$F$3)),"-")</f>
        <v>32129.968710000001</v>
      </c>
      <c r="I8771" s="5">
        <v>30599.9702</v>
      </c>
      <c r="J8771" s="5">
        <v>27539.973180000001</v>
      </c>
      <c r="K8771" s="26">
        <v>0.21</v>
      </c>
    </row>
    <row r="8772" spans="1:11">
      <c r="A8772" s="4">
        <v>112640</v>
      </c>
      <c r="B8772" t="s">
        <v>6388</v>
      </c>
      <c r="C8772" s="5">
        <f>IF($F$2=0," - ",Tabla1[[#This Row],[Base Precio de Lista neto]])</f>
        <v>42839.957799999996</v>
      </c>
      <c r="D8772" s="5">
        <f>IF($F$2=0," - ",Tabla1[[#This Row],[Base Precio de Lista neto]]*(1-$F$2))</f>
        <v>29987.970459999997</v>
      </c>
      <c r="E8772" s="5">
        <f>IF($F$2=0," - ",Tabla1[[#This Row],[Base para Mejor precio]]*(1-$F$2))</f>
        <v>26989.173413999997</v>
      </c>
      <c r="F8772" s="4" t="s">
        <v>4</v>
      </c>
      <c r="G8772" s="16" t="s">
        <v>5696</v>
      </c>
      <c r="H8772" s="5">
        <f>IFERROR(IF($F$3=0,"-",Tabla1[[#This Row],[Precio de Cliente neto]]*(1+$F$3)),"-")</f>
        <v>44981.955689999995</v>
      </c>
      <c r="I8772" s="5">
        <v>42839.957799999996</v>
      </c>
      <c r="J8772" s="5">
        <v>38555.962019999999</v>
      </c>
      <c r="K8772" s="26">
        <v>0.21</v>
      </c>
    </row>
    <row r="8773" spans="1:11">
      <c r="A8773" s="4">
        <v>112656</v>
      </c>
      <c r="B8773" t="s">
        <v>9943</v>
      </c>
      <c r="C8773" s="5">
        <f>IF($F$2=0," - ",Tabla1[[#This Row],[Base Precio de Lista neto]])</f>
        <v>7649.9928</v>
      </c>
      <c r="D8773" s="5">
        <f>IF($F$2=0," - ",Tabla1[[#This Row],[Base Precio de Lista neto]]*(1-$F$2))</f>
        <v>5354.99496</v>
      </c>
      <c r="E8773" s="5">
        <f>IF($F$2=0," - ",Tabla1[[#This Row],[Base para Mejor precio]]*(1-$F$2))</f>
        <v>4819.4954639999996</v>
      </c>
      <c r="F8773" s="4" t="s">
        <v>4</v>
      </c>
      <c r="G8773" s="16" t="s">
        <v>5696</v>
      </c>
      <c r="H8773" s="5">
        <f>IFERROR(IF($F$3=0,"-",Tabla1[[#This Row],[Precio de Cliente neto]]*(1+$F$3)),"-")</f>
        <v>8032.49244</v>
      </c>
      <c r="I8773" s="5">
        <v>7649.9928</v>
      </c>
      <c r="J8773" s="5">
        <v>6884.99352</v>
      </c>
      <c r="K8773" s="26">
        <v>0.21</v>
      </c>
    </row>
    <row r="8774" spans="1:11">
      <c r="A8774" s="4">
        <v>112717</v>
      </c>
      <c r="B8774" t="s">
        <v>8728</v>
      </c>
      <c r="C8774" s="5">
        <f>IF($F$2=0," - ",Tabla1[[#This Row],[Base Precio de Lista neto]])</f>
        <v>6425.9939999999997</v>
      </c>
      <c r="D8774" s="5">
        <f>IF($F$2=0," - ",Tabla1[[#This Row],[Base Precio de Lista neto]]*(1-$F$2))</f>
        <v>4498.1957999999995</v>
      </c>
      <c r="E8774" s="5">
        <f>IF($F$2=0," - ",Tabla1[[#This Row],[Base para Mejor precio]]*(1-$F$2))</f>
        <v>4048.3762199999996</v>
      </c>
      <c r="F8774" s="4" t="s">
        <v>4</v>
      </c>
      <c r="G8774" s="16" t="s">
        <v>5696</v>
      </c>
      <c r="H8774" s="5">
        <f>IFERROR(IF($F$3=0,"-",Tabla1[[#This Row],[Precio de Cliente neto]]*(1+$F$3)),"-")</f>
        <v>6747.2936999999993</v>
      </c>
      <c r="I8774" s="5">
        <v>6425.9939999999997</v>
      </c>
      <c r="J8774" s="5">
        <v>5783.3945999999996</v>
      </c>
      <c r="K8774" s="26">
        <v>0.21</v>
      </c>
    </row>
    <row r="8775" spans="1:11">
      <c r="A8775" s="4">
        <v>112728</v>
      </c>
      <c r="B8775" t="s">
        <v>6389</v>
      </c>
      <c r="C8775" s="5">
        <f>IF($F$2=0," - ",Tabla1[[#This Row],[Base Precio de Lista neto]])</f>
        <v>9485.9907999999996</v>
      </c>
      <c r="D8775" s="5">
        <f>IF($F$2=0," - ",Tabla1[[#This Row],[Base Precio de Lista neto]]*(1-$F$2))</f>
        <v>6640.1935599999997</v>
      </c>
      <c r="E8775" s="5">
        <f>IF($F$2=0," - ",Tabla1[[#This Row],[Base para Mejor precio]]*(1-$F$2))</f>
        <v>5976.174203999999</v>
      </c>
      <c r="F8775" s="4" t="s">
        <v>4</v>
      </c>
      <c r="G8775" s="16" t="s">
        <v>5696</v>
      </c>
      <c r="H8775" s="5">
        <f>IFERROR(IF($F$3=0,"-",Tabla1[[#This Row],[Precio de Cliente neto]]*(1+$F$3)),"-")</f>
        <v>9960.2903399999996</v>
      </c>
      <c r="I8775" s="5">
        <v>9485.9907999999996</v>
      </c>
      <c r="J8775" s="5">
        <v>8537.3917199999996</v>
      </c>
      <c r="K8775" s="26">
        <v>0.21</v>
      </c>
    </row>
    <row r="8776" spans="1:11">
      <c r="A8776" s="4">
        <v>112730</v>
      </c>
      <c r="B8776" t="s">
        <v>6390</v>
      </c>
      <c r="C8776" s="5">
        <f>IF($F$2=0," - ",Tabla1[[#This Row],[Base Precio de Lista neto]])</f>
        <v>4436.9960000000001</v>
      </c>
      <c r="D8776" s="5">
        <f>IF($F$2=0," - ",Tabla1[[#This Row],[Base Precio de Lista neto]]*(1-$F$2))</f>
        <v>3105.8971999999999</v>
      </c>
      <c r="E8776" s="5">
        <f>IF($F$2=0," - ",Tabla1[[#This Row],[Base para Mejor precio]]*(1-$F$2))</f>
        <v>2795.3074799999999</v>
      </c>
      <c r="F8776" s="4" t="s">
        <v>4</v>
      </c>
      <c r="G8776" s="16" t="s">
        <v>5696</v>
      </c>
      <c r="H8776" s="5">
        <f>IFERROR(IF($F$3=0,"-",Tabla1[[#This Row],[Precio de Cliente neto]]*(1+$F$3)),"-")</f>
        <v>4658.8458000000001</v>
      </c>
      <c r="I8776" s="5">
        <v>4436.9960000000001</v>
      </c>
      <c r="J8776" s="5">
        <v>3993.2964000000002</v>
      </c>
      <c r="K8776" s="26">
        <v>0.21</v>
      </c>
    </row>
    <row r="8777" spans="1:11">
      <c r="A8777" s="4">
        <v>112795</v>
      </c>
      <c r="B8777" t="s">
        <v>9944</v>
      </c>
      <c r="C8777" s="5">
        <f>IF($F$2=0," - ",Tabla1[[#This Row],[Base Precio de Lista neto]])</f>
        <v>27573.6332</v>
      </c>
      <c r="D8777" s="5">
        <f>IF($F$2=0," - ",Tabla1[[#This Row],[Base Precio de Lista neto]]*(1-$F$2))</f>
        <v>19301.543239999999</v>
      </c>
      <c r="E8777" s="5">
        <f>IF($F$2=0," - ",Tabla1[[#This Row],[Base para Mejor precio]]*(1-$F$2))</f>
        <v>17371.388916</v>
      </c>
      <c r="F8777" s="4" t="s">
        <v>4</v>
      </c>
      <c r="G8777" s="16" t="s">
        <v>5696</v>
      </c>
      <c r="H8777" s="5">
        <f>IFERROR(IF($F$3=0,"-",Tabla1[[#This Row],[Precio de Cliente neto]]*(1+$F$3)),"-")</f>
        <v>28952.314859999999</v>
      </c>
      <c r="I8777" s="5">
        <v>27573.6332</v>
      </c>
      <c r="J8777" s="5">
        <v>24816.26988</v>
      </c>
      <c r="K8777" s="26">
        <v>0.21</v>
      </c>
    </row>
    <row r="8778" spans="1:11">
      <c r="A8778" s="4">
        <v>112830</v>
      </c>
      <c r="B8778" t="s">
        <v>6391</v>
      </c>
      <c r="C8778" s="5">
        <f>IF($F$2=0," - ",Tabla1[[#This Row],[Base Precio de Lista neto]])</f>
        <v>23561.976999999999</v>
      </c>
      <c r="D8778" s="5">
        <f>IF($F$2=0," - ",Tabla1[[#This Row],[Base Precio de Lista neto]]*(1-$F$2))</f>
        <v>16493.383899999997</v>
      </c>
      <c r="E8778" s="5">
        <f>IF($F$2=0," - ",Tabla1[[#This Row],[Base para Mejor precio]]*(1-$F$2))</f>
        <v>14844.045509999998</v>
      </c>
      <c r="F8778" s="4" t="s">
        <v>4</v>
      </c>
      <c r="G8778" s="16" t="s">
        <v>5696</v>
      </c>
      <c r="H8778" s="5">
        <f>IFERROR(IF($F$3=0,"-",Tabla1[[#This Row],[Precio de Cliente neto]]*(1+$F$3)),"-")</f>
        <v>24740.075849999994</v>
      </c>
      <c r="I8778" s="5">
        <v>23561.976999999999</v>
      </c>
      <c r="J8778" s="5">
        <v>21205.779299999998</v>
      </c>
      <c r="K8778" s="26">
        <v>0.21</v>
      </c>
    </row>
    <row r="8779" spans="1:11">
      <c r="A8779" s="4">
        <v>112831</v>
      </c>
      <c r="B8779" t="s">
        <v>9945</v>
      </c>
      <c r="C8779" s="5">
        <f>IF($F$2=0," - ",Tabla1[[#This Row],[Base Precio de Lista neto]])</f>
        <v>26927.973600000001</v>
      </c>
      <c r="D8779" s="5">
        <f>IF($F$2=0," - ",Tabla1[[#This Row],[Base Precio de Lista neto]]*(1-$F$2))</f>
        <v>18849.58152</v>
      </c>
      <c r="E8779" s="5">
        <f>IF($F$2=0," - ",Tabla1[[#This Row],[Base para Mejor precio]]*(1-$F$2))</f>
        <v>16964.623368</v>
      </c>
      <c r="F8779" s="4" t="s">
        <v>4</v>
      </c>
      <c r="G8779" s="16" t="s">
        <v>5696</v>
      </c>
      <c r="H8779" s="5">
        <f>IFERROR(IF($F$3=0,"-",Tabla1[[#This Row],[Precio de Cliente neto]]*(1+$F$3)),"-")</f>
        <v>28274.37228</v>
      </c>
      <c r="I8779" s="5">
        <v>26927.973600000001</v>
      </c>
      <c r="J8779" s="5">
        <v>24235.176240000001</v>
      </c>
      <c r="K8779" s="26">
        <v>0.21</v>
      </c>
    </row>
    <row r="8780" spans="1:11">
      <c r="A8780" s="4">
        <v>112832</v>
      </c>
      <c r="B8780" t="s">
        <v>6392</v>
      </c>
      <c r="C8780" s="5">
        <f>IF($F$2=0," - ",Tabla1[[#This Row],[Base Precio de Lista neto]])</f>
        <v>30599.9702</v>
      </c>
      <c r="D8780" s="5">
        <f>IF($F$2=0," - ",Tabla1[[#This Row],[Base Precio de Lista neto]]*(1-$F$2))</f>
        <v>21419.979139999999</v>
      </c>
      <c r="E8780" s="5">
        <f>IF($F$2=0," - ",Tabla1[[#This Row],[Base para Mejor precio]]*(1-$F$2))</f>
        <v>19277.981226</v>
      </c>
      <c r="F8780" s="4" t="s">
        <v>4</v>
      </c>
      <c r="G8780" s="16" t="s">
        <v>5696</v>
      </c>
      <c r="H8780" s="5">
        <f>IFERROR(IF($F$3=0,"-",Tabla1[[#This Row],[Precio de Cliente neto]]*(1+$F$3)),"-")</f>
        <v>32129.968710000001</v>
      </c>
      <c r="I8780" s="5">
        <v>30599.9702</v>
      </c>
      <c r="J8780" s="5">
        <v>27539.973180000001</v>
      </c>
      <c r="K8780" s="26">
        <v>0.21</v>
      </c>
    </row>
    <row r="8781" spans="1:11">
      <c r="A8781" s="4">
        <v>112833</v>
      </c>
      <c r="B8781" t="s">
        <v>6393</v>
      </c>
      <c r="C8781" s="5">
        <f>IF($F$2=0," - ",Tabla1[[#This Row],[Base Precio de Lista neto]])</f>
        <v>42839.957799999996</v>
      </c>
      <c r="D8781" s="5">
        <f>IF($F$2=0," - ",Tabla1[[#This Row],[Base Precio de Lista neto]]*(1-$F$2))</f>
        <v>29987.970459999997</v>
      </c>
      <c r="E8781" s="5">
        <f>IF($F$2=0," - ",Tabla1[[#This Row],[Base para Mejor precio]]*(1-$F$2))</f>
        <v>26989.173413999997</v>
      </c>
      <c r="F8781" s="4" t="s">
        <v>4</v>
      </c>
      <c r="G8781" s="16" t="s">
        <v>5696</v>
      </c>
      <c r="H8781" s="5">
        <f>IFERROR(IF($F$3=0,"-",Tabla1[[#This Row],[Precio de Cliente neto]]*(1+$F$3)),"-")</f>
        <v>44981.955689999995</v>
      </c>
      <c r="I8781" s="5">
        <v>42839.957799999996</v>
      </c>
      <c r="J8781" s="5">
        <v>38555.962019999999</v>
      </c>
      <c r="K8781" s="26">
        <v>0.21</v>
      </c>
    </row>
    <row r="8782" spans="1:11">
      <c r="A8782" s="4">
        <v>112834</v>
      </c>
      <c r="B8782" t="s">
        <v>6394</v>
      </c>
      <c r="C8782" s="5">
        <f>IF($F$2=0," - ",Tabla1[[#This Row],[Base Precio de Lista neto]])</f>
        <v>59669.941400000003</v>
      </c>
      <c r="D8782" s="5">
        <f>IF($F$2=0," - ",Tabla1[[#This Row],[Base Precio de Lista neto]]*(1-$F$2))</f>
        <v>41768.958980000003</v>
      </c>
      <c r="E8782" s="5">
        <f>IF($F$2=0," - ",Tabla1[[#This Row],[Base para Mejor precio]]*(1-$F$2))</f>
        <v>37592.063082000001</v>
      </c>
      <c r="F8782" s="4" t="s">
        <v>4</v>
      </c>
      <c r="G8782" s="16" t="s">
        <v>5696</v>
      </c>
      <c r="H8782" s="5">
        <f>IFERROR(IF($F$3=0,"-",Tabla1[[#This Row],[Precio de Cliente neto]]*(1+$F$3)),"-")</f>
        <v>62653.438470000008</v>
      </c>
      <c r="I8782" s="5">
        <v>59669.941400000003</v>
      </c>
      <c r="J8782" s="5">
        <v>53702.947260000001</v>
      </c>
      <c r="K8782" s="26">
        <v>0.21</v>
      </c>
    </row>
    <row r="8783" spans="1:11">
      <c r="A8783" s="4">
        <v>112835</v>
      </c>
      <c r="B8783" t="s">
        <v>6395</v>
      </c>
      <c r="C8783" s="5">
        <f>IF($F$2=0," - ",Tabla1[[#This Row],[Base Precio de Lista neto]])</f>
        <v>85679.916200000007</v>
      </c>
      <c r="D8783" s="5">
        <f>IF($F$2=0," - ",Tabla1[[#This Row],[Base Precio de Lista neto]]*(1-$F$2))</f>
        <v>59975.941339999998</v>
      </c>
      <c r="E8783" s="5">
        <f>IF($F$2=0," - ",Tabla1[[#This Row],[Base para Mejor precio]]*(1-$F$2))</f>
        <v>53978.347205999999</v>
      </c>
      <c r="F8783" s="4" t="s">
        <v>4</v>
      </c>
      <c r="G8783" s="16" t="s">
        <v>5696</v>
      </c>
      <c r="H8783" s="5">
        <f>IFERROR(IF($F$3=0,"-",Tabla1[[#This Row],[Precio de Cliente neto]]*(1+$F$3)),"-")</f>
        <v>89963.91201</v>
      </c>
      <c r="I8783" s="5">
        <v>85679.916200000007</v>
      </c>
      <c r="J8783" s="5">
        <v>77111.924580000006</v>
      </c>
      <c r="K8783" s="26">
        <v>0.21</v>
      </c>
    </row>
    <row r="8784" spans="1:11">
      <c r="A8784" s="4">
        <v>112836</v>
      </c>
      <c r="B8784" t="s">
        <v>9946</v>
      </c>
      <c r="C8784" s="5">
        <f>IF($F$2=0," - ",Tabla1[[#This Row],[Base Precio de Lista neto]])</f>
        <v>10097.9902</v>
      </c>
      <c r="D8784" s="5">
        <f>IF($F$2=0," - ",Tabla1[[#This Row],[Base Precio de Lista neto]]*(1-$F$2))</f>
        <v>7068.5931399999999</v>
      </c>
      <c r="E8784" s="5">
        <f>IF($F$2=0," - ",Tabla1[[#This Row],[Base para Mejor precio]]*(1-$F$2))</f>
        <v>6361.7338259999997</v>
      </c>
      <c r="F8784" s="4" t="s">
        <v>4</v>
      </c>
      <c r="G8784" s="16" t="s">
        <v>5696</v>
      </c>
      <c r="H8784" s="5">
        <f>IFERROR(IF($F$3=0,"-",Tabla1[[#This Row],[Precio de Cliente neto]]*(1+$F$3)),"-")</f>
        <v>10602.889709999999</v>
      </c>
      <c r="I8784" s="5">
        <v>10097.9902</v>
      </c>
      <c r="J8784" s="5">
        <v>9088.1911799999998</v>
      </c>
      <c r="K8784" s="26">
        <v>0.21</v>
      </c>
    </row>
    <row r="8785" spans="1:11">
      <c r="A8785" s="4">
        <v>112837</v>
      </c>
      <c r="B8785" t="s">
        <v>9947</v>
      </c>
      <c r="C8785" s="5">
        <f>IF($F$2=0," - ",Tabla1[[#This Row],[Base Precio de Lista neto]])</f>
        <v>11933.988600000001</v>
      </c>
      <c r="D8785" s="5">
        <f>IF($F$2=0," - ",Tabla1[[#This Row],[Base Precio de Lista neto]]*(1-$F$2))</f>
        <v>8353.7920200000008</v>
      </c>
      <c r="E8785" s="5">
        <f>IF($F$2=0," - ",Tabla1[[#This Row],[Base para Mejor precio]]*(1-$F$2))</f>
        <v>7518.4128179999989</v>
      </c>
      <c r="F8785" s="4" t="s">
        <v>4</v>
      </c>
      <c r="G8785" s="16" t="s">
        <v>5696</v>
      </c>
      <c r="H8785" s="5">
        <f>IFERROR(IF($F$3=0,"-",Tabla1[[#This Row],[Precio de Cliente neto]]*(1+$F$3)),"-")</f>
        <v>12530.688030000001</v>
      </c>
      <c r="I8785" s="5">
        <v>11933.988600000001</v>
      </c>
      <c r="J8785" s="5">
        <v>10740.589739999999</v>
      </c>
      <c r="K8785" s="26">
        <v>0.21</v>
      </c>
    </row>
    <row r="8786" spans="1:11">
      <c r="A8786" s="4">
        <v>112838</v>
      </c>
      <c r="B8786" t="s">
        <v>7853</v>
      </c>
      <c r="C8786" s="5">
        <f>IF($F$2=0," - ",Tabla1[[#This Row],[Base Precio de Lista neto]])</f>
        <v>17594.983</v>
      </c>
      <c r="D8786" s="5">
        <f>IF($F$2=0," - ",Tabla1[[#This Row],[Base Precio de Lista neto]]*(1-$F$2))</f>
        <v>12316.488099999999</v>
      </c>
      <c r="E8786" s="5">
        <f>IF($F$2=0," - ",Tabla1[[#This Row],[Base para Mejor precio]]*(1-$F$2))</f>
        <v>11084.83929</v>
      </c>
      <c r="F8786" s="4" t="s">
        <v>4</v>
      </c>
      <c r="G8786" s="16" t="s">
        <v>5696</v>
      </c>
      <c r="H8786" s="5">
        <f>IFERROR(IF($F$3=0,"-",Tabla1[[#This Row],[Precio de Cliente neto]]*(1+$F$3)),"-")</f>
        <v>18474.732149999996</v>
      </c>
      <c r="I8786" s="5">
        <v>17594.983</v>
      </c>
      <c r="J8786" s="5">
        <v>15835.484700000001</v>
      </c>
      <c r="K8786" s="26">
        <v>0.21</v>
      </c>
    </row>
    <row r="8787" spans="1:11">
      <c r="A8787" s="4">
        <v>112839</v>
      </c>
      <c r="B8787" t="s">
        <v>7854</v>
      </c>
      <c r="C8787" s="5">
        <f>IF($F$2=0," - ",Tabla1[[#This Row],[Base Precio de Lista neto]])</f>
        <v>19889.980599999999</v>
      </c>
      <c r="D8787" s="5">
        <f>IF($F$2=0," - ",Tabla1[[#This Row],[Base Precio de Lista neto]]*(1-$F$2))</f>
        <v>13922.986419999999</v>
      </c>
      <c r="E8787" s="5">
        <f>IF($F$2=0," - ",Tabla1[[#This Row],[Base para Mejor precio]]*(1-$F$2))</f>
        <v>12530.687778</v>
      </c>
      <c r="F8787" s="4" t="s">
        <v>4</v>
      </c>
      <c r="G8787" s="16" t="s">
        <v>5696</v>
      </c>
      <c r="H8787" s="5">
        <f>IFERROR(IF($F$3=0,"-",Tabla1[[#This Row],[Precio de Cliente neto]]*(1+$F$3)),"-")</f>
        <v>20884.479629999998</v>
      </c>
      <c r="I8787" s="5">
        <v>19889.980599999999</v>
      </c>
      <c r="J8787" s="5">
        <v>17900.982540000001</v>
      </c>
      <c r="K8787" s="26">
        <v>0.21</v>
      </c>
    </row>
    <row r="8788" spans="1:11">
      <c r="A8788" s="4">
        <v>112840</v>
      </c>
      <c r="B8788" t="s">
        <v>7855</v>
      </c>
      <c r="C8788" s="5">
        <f>IF($F$2=0," - ",Tabla1[[#This Row],[Base Precio de Lista neto]])</f>
        <v>29069.971600000001</v>
      </c>
      <c r="D8788" s="5">
        <f>IF($F$2=0," - ",Tabla1[[#This Row],[Base Precio de Lista neto]]*(1-$F$2))</f>
        <v>20348.98012</v>
      </c>
      <c r="E8788" s="5">
        <f>IF($F$2=0," - ",Tabla1[[#This Row],[Base para Mejor precio]]*(1-$F$2))</f>
        <v>18314.082107999999</v>
      </c>
      <c r="F8788" s="4" t="s">
        <v>4</v>
      </c>
      <c r="G8788" s="16" t="s">
        <v>5696</v>
      </c>
      <c r="H8788" s="5">
        <f>IFERROR(IF($F$3=0,"-",Tabla1[[#This Row],[Precio de Cliente neto]]*(1+$F$3)),"-")</f>
        <v>30523.47018</v>
      </c>
      <c r="I8788" s="5">
        <v>29069.971600000001</v>
      </c>
      <c r="J8788" s="5">
        <v>26162.974440000002</v>
      </c>
      <c r="K8788" s="26">
        <v>0.21</v>
      </c>
    </row>
    <row r="8789" spans="1:11">
      <c r="A8789" s="4">
        <v>112841</v>
      </c>
      <c r="B8789" t="s">
        <v>9948</v>
      </c>
      <c r="C8789" s="5">
        <f>IF($F$2=0," - ",Tabla1[[#This Row],[Base Precio de Lista neto]])</f>
        <v>39779.961000000003</v>
      </c>
      <c r="D8789" s="5">
        <f>IF($F$2=0," - ",Tabla1[[#This Row],[Base Precio de Lista neto]]*(1-$F$2))</f>
        <v>27845.972700000002</v>
      </c>
      <c r="E8789" s="5">
        <f>IF($F$2=0," - ",Tabla1[[#This Row],[Base para Mejor precio]]*(1-$F$2))</f>
        <v>25061.375429999996</v>
      </c>
      <c r="F8789" s="4" t="s">
        <v>4</v>
      </c>
      <c r="G8789" s="16" t="s">
        <v>5696</v>
      </c>
      <c r="H8789" s="5">
        <f>IFERROR(IF($F$3=0,"-",Tabla1[[#This Row],[Precio de Cliente neto]]*(1+$F$3)),"-")</f>
        <v>41768.959050000005</v>
      </c>
      <c r="I8789" s="5">
        <v>39779.961000000003</v>
      </c>
      <c r="J8789" s="5">
        <v>35801.964899999999</v>
      </c>
      <c r="K8789" s="26">
        <v>0.21</v>
      </c>
    </row>
    <row r="8790" spans="1:11">
      <c r="A8790" s="4">
        <v>112844</v>
      </c>
      <c r="B8790" t="s">
        <v>9949</v>
      </c>
      <c r="C8790" s="5">
        <f>IF($F$2=0," - ",Tabla1[[#This Row],[Base Precio de Lista neto]])</f>
        <v>10419.290000000001</v>
      </c>
      <c r="D8790" s="5">
        <f>IF($F$2=0," - ",Tabla1[[#This Row],[Base Precio de Lista neto]]*(1-$F$2))</f>
        <v>7293.5029999999997</v>
      </c>
      <c r="E8790" s="5">
        <f>IF($F$2=0," - ",Tabla1[[#This Row],[Base para Mejor precio]]*(1-$F$2))</f>
        <v>6564.1527000000006</v>
      </c>
      <c r="F8790" s="4" t="s">
        <v>4</v>
      </c>
      <c r="G8790" s="16" t="s">
        <v>5696</v>
      </c>
      <c r="H8790" s="5">
        <f>IFERROR(IF($F$3=0,"-",Tabla1[[#This Row],[Precio de Cliente neto]]*(1+$F$3)),"-")</f>
        <v>10940.254499999999</v>
      </c>
      <c r="I8790" s="5">
        <v>10419.290000000001</v>
      </c>
      <c r="J8790" s="5">
        <v>9377.3610000000008</v>
      </c>
      <c r="K8790" s="26">
        <v>0.21</v>
      </c>
    </row>
    <row r="8791" spans="1:11">
      <c r="A8791" s="4">
        <v>112855</v>
      </c>
      <c r="B8791" t="s">
        <v>6396</v>
      </c>
      <c r="C8791" s="5">
        <f>IF($F$2=0," - ",Tabla1[[#This Row],[Base Precio de Lista neto]])</f>
        <v>97811.419399999999</v>
      </c>
      <c r="D8791" s="5">
        <f>IF($F$2=0," - ",Tabla1[[#This Row],[Base Precio de Lista neto]]*(1-$F$2))</f>
        <v>68467.993579999995</v>
      </c>
      <c r="E8791" s="5">
        <f>IF($F$2=0," - ",Tabla1[[#This Row],[Base para Mejor precio]]*(1-$F$2))</f>
        <v>61621.194221999991</v>
      </c>
      <c r="F8791" s="4" t="s">
        <v>4</v>
      </c>
      <c r="G8791" s="16" t="s">
        <v>5696</v>
      </c>
      <c r="H8791" s="5">
        <f>IFERROR(IF($F$3=0,"-",Tabla1[[#This Row],[Precio de Cliente neto]]*(1+$F$3)),"-")</f>
        <v>102701.99036999998</v>
      </c>
      <c r="I8791" s="5">
        <v>97811.419399999999</v>
      </c>
      <c r="J8791" s="5">
        <v>88030.277459999998</v>
      </c>
      <c r="K8791" s="26">
        <v>0.21</v>
      </c>
    </row>
    <row r="8792" spans="1:11">
      <c r="A8792" s="4">
        <v>112859</v>
      </c>
      <c r="B8792" t="s">
        <v>8729</v>
      </c>
      <c r="C8792" s="5">
        <f>IF($F$2=0," - ",Tabla1[[#This Row],[Base Precio de Lista neto]])</f>
        <v>27539.9732</v>
      </c>
      <c r="D8792" s="5">
        <f>IF($F$2=0," - ",Tabla1[[#This Row],[Base Precio de Lista neto]]*(1-$F$2))</f>
        <v>19277.981239999997</v>
      </c>
      <c r="E8792" s="5">
        <f>IF($F$2=0," - ",Tabla1[[#This Row],[Base para Mejor precio]]*(1-$F$2))</f>
        <v>17350.183116</v>
      </c>
      <c r="F8792" s="4" t="s">
        <v>4</v>
      </c>
      <c r="G8792" s="16" t="s">
        <v>5696</v>
      </c>
      <c r="H8792" s="5">
        <f>IFERROR(IF($F$3=0,"-",Tabla1[[#This Row],[Precio de Cliente neto]]*(1+$F$3)),"-")</f>
        <v>28916.971859999998</v>
      </c>
      <c r="I8792" s="5">
        <v>27539.9732</v>
      </c>
      <c r="J8792" s="5">
        <v>24785.975880000002</v>
      </c>
      <c r="K8792" s="26">
        <v>0.21</v>
      </c>
    </row>
    <row r="8793" spans="1:11">
      <c r="A8793" s="4">
        <v>112860</v>
      </c>
      <c r="B8793" t="s">
        <v>6397</v>
      </c>
      <c r="C8793" s="5">
        <f>IF($F$2=0," - ",Tabla1[[#This Row],[Base Precio de Lista neto]])</f>
        <v>18971.981400000001</v>
      </c>
      <c r="D8793" s="5">
        <f>IF($F$2=0," - ",Tabla1[[#This Row],[Base Precio de Lista neto]]*(1-$F$2))</f>
        <v>13280.386979999999</v>
      </c>
      <c r="E8793" s="5">
        <f>IF($F$2=0," - ",Tabla1[[#This Row],[Base para Mejor precio]]*(1-$F$2))</f>
        <v>11952.348281999999</v>
      </c>
      <c r="F8793" s="4" t="s">
        <v>4</v>
      </c>
      <c r="G8793" s="16" t="s">
        <v>5696</v>
      </c>
      <c r="H8793" s="5">
        <f>IFERROR(IF($F$3=0,"-",Tabla1[[#This Row],[Precio de Cliente neto]]*(1+$F$3)),"-")</f>
        <v>19920.580470000001</v>
      </c>
      <c r="I8793" s="5">
        <v>18971.981400000001</v>
      </c>
      <c r="J8793" s="5">
        <v>17074.78326</v>
      </c>
      <c r="K8793" s="26">
        <v>0.21</v>
      </c>
    </row>
    <row r="8794" spans="1:11">
      <c r="A8794" s="4">
        <v>112865</v>
      </c>
      <c r="B8794" t="s">
        <v>6398</v>
      </c>
      <c r="C8794" s="5">
        <f>IF($F$2=0," - ",Tabla1[[#This Row],[Base Precio de Lista neto]])</f>
        <v>73439.927800000005</v>
      </c>
      <c r="D8794" s="5">
        <f>IF($F$2=0," - ",Tabla1[[#This Row],[Base Precio de Lista neto]]*(1-$F$2))</f>
        <v>51407.949460000003</v>
      </c>
      <c r="E8794" s="5">
        <f>IF($F$2=0," - ",Tabla1[[#This Row],[Base para Mejor precio]]*(1-$F$2))</f>
        <v>46267.154514000002</v>
      </c>
      <c r="F8794" s="4" t="s">
        <v>4</v>
      </c>
      <c r="G8794" s="16" t="s">
        <v>5696</v>
      </c>
      <c r="H8794" s="5">
        <f>IFERROR(IF($F$3=0,"-",Tabla1[[#This Row],[Precio de Cliente neto]]*(1+$F$3)),"-")</f>
        <v>77111.924190000005</v>
      </c>
      <c r="I8794" s="5">
        <v>73439.927800000005</v>
      </c>
      <c r="J8794" s="5">
        <v>66095.935020000004</v>
      </c>
      <c r="K8794" s="26">
        <v>0.21</v>
      </c>
    </row>
    <row r="8795" spans="1:11">
      <c r="A8795" s="4">
        <v>112868</v>
      </c>
      <c r="B8795" t="s">
        <v>6399</v>
      </c>
      <c r="C8795" s="5">
        <f>IF($F$2=0," - ",Tabla1[[#This Row],[Base Precio de Lista neto]])</f>
        <v>28363.112400000002</v>
      </c>
      <c r="D8795" s="5">
        <f>IF($F$2=0," - ",Tabla1[[#This Row],[Base Precio de Lista neto]]*(1-$F$2))</f>
        <v>19854.178680000001</v>
      </c>
      <c r="E8795" s="5">
        <f>IF($F$2=0," - ",Tabla1[[#This Row],[Base para Mejor precio]]*(1-$F$2))</f>
        <v>17868.760811999997</v>
      </c>
      <c r="F8795" s="4" t="s">
        <v>4</v>
      </c>
      <c r="G8795" s="16" t="s">
        <v>5696</v>
      </c>
      <c r="H8795" s="5">
        <f>IFERROR(IF($F$3=0,"-",Tabla1[[#This Row],[Precio de Cliente neto]]*(1+$F$3)),"-")</f>
        <v>29781.268020000003</v>
      </c>
      <c r="I8795" s="5">
        <v>28363.112400000002</v>
      </c>
      <c r="J8795" s="5">
        <v>25526.801159999999</v>
      </c>
      <c r="K8795" s="26">
        <v>0.21</v>
      </c>
    </row>
    <row r="8796" spans="1:11">
      <c r="A8796" s="4">
        <v>112871</v>
      </c>
      <c r="B8796" t="s">
        <v>6400</v>
      </c>
      <c r="C8796" s="5">
        <f>IF($F$2=0," - ",Tabla1[[#This Row],[Base Precio de Lista neto]])</f>
        <v>55936.7454</v>
      </c>
      <c r="D8796" s="5">
        <f>IF($F$2=0," - ",Tabla1[[#This Row],[Base Precio de Lista neto]]*(1-$F$2))</f>
        <v>39155.72178</v>
      </c>
      <c r="E8796" s="5">
        <f>IF($F$2=0," - ",Tabla1[[#This Row],[Base para Mejor precio]]*(1-$F$2))</f>
        <v>35240.149601999998</v>
      </c>
      <c r="F8796" s="4" t="s">
        <v>4</v>
      </c>
      <c r="G8796" s="16" t="s">
        <v>5696</v>
      </c>
      <c r="H8796" s="5">
        <f>IFERROR(IF($F$3=0,"-",Tabla1[[#This Row],[Precio de Cliente neto]]*(1+$F$3)),"-")</f>
        <v>58733.582670000003</v>
      </c>
      <c r="I8796" s="5">
        <v>55936.7454</v>
      </c>
      <c r="J8796" s="5">
        <v>50343.07086</v>
      </c>
      <c r="K8796" s="26">
        <v>0.21</v>
      </c>
    </row>
    <row r="8797" spans="1:11">
      <c r="A8797" s="4">
        <v>112874</v>
      </c>
      <c r="B8797" t="s">
        <v>9950</v>
      </c>
      <c r="C8797" s="5">
        <f>IF($F$2=0," - ",Tabla1[[#This Row],[Base Precio de Lista neto]])</f>
        <v>13831.186600000001</v>
      </c>
      <c r="D8797" s="5">
        <f>IF($F$2=0," - ",Tabla1[[#This Row],[Base Precio de Lista neto]]*(1-$F$2))</f>
        <v>9681.8306200000006</v>
      </c>
      <c r="E8797" s="5">
        <f>IF($F$2=0," - ",Tabla1[[#This Row],[Base para Mejor precio]]*(1-$F$2))</f>
        <v>8713.6475580000006</v>
      </c>
      <c r="F8797" s="4" t="s">
        <v>4</v>
      </c>
      <c r="G8797" s="16" t="s">
        <v>5696</v>
      </c>
      <c r="H8797" s="5">
        <f>IFERROR(IF($F$3=0,"-",Tabla1[[#This Row],[Precio de Cliente neto]]*(1+$F$3)),"-")</f>
        <v>14522.745930000001</v>
      </c>
      <c r="I8797" s="5">
        <v>13831.186600000001</v>
      </c>
      <c r="J8797" s="5">
        <v>12448.067940000001</v>
      </c>
      <c r="K8797" s="26">
        <v>0.21</v>
      </c>
    </row>
    <row r="8798" spans="1:11">
      <c r="A8798" s="4">
        <v>112936</v>
      </c>
      <c r="B8798" t="s">
        <v>6401</v>
      </c>
      <c r="C8798" s="5">
        <f>IF($F$2=0," - ",Tabla1[[#This Row],[Base Precio de Lista neto]])</f>
        <v>13769.9866</v>
      </c>
      <c r="D8798" s="5">
        <f>IF($F$2=0," - ",Tabla1[[#This Row],[Base Precio de Lista neto]]*(1-$F$2))</f>
        <v>9638.9906199999987</v>
      </c>
      <c r="E8798" s="5">
        <f>IF($F$2=0," - ",Tabla1[[#This Row],[Base para Mejor precio]]*(1-$F$2))</f>
        <v>8675.0915580000001</v>
      </c>
      <c r="F8798" s="4" t="s">
        <v>4</v>
      </c>
      <c r="G8798" s="16" t="s">
        <v>5696</v>
      </c>
      <c r="H8798" s="5">
        <f>IFERROR(IF($F$3=0,"-",Tabla1[[#This Row],[Precio de Cliente neto]]*(1+$F$3)),"-")</f>
        <v>14458.485929999999</v>
      </c>
      <c r="I8798" s="5">
        <v>13769.9866</v>
      </c>
      <c r="J8798" s="5">
        <v>12392.987940000001</v>
      </c>
      <c r="K8798" s="26">
        <v>0.21</v>
      </c>
    </row>
    <row r="8799" spans="1:11">
      <c r="A8799" s="4">
        <v>112939</v>
      </c>
      <c r="B8799" t="s">
        <v>7283</v>
      </c>
      <c r="C8799" s="5">
        <f>IF($F$2=0," - ",Tabla1[[#This Row],[Base Precio de Lista neto]])</f>
        <v>4617.5356000000002</v>
      </c>
      <c r="D8799" s="5">
        <f>IF($F$2=0," - ",Tabla1[[#This Row],[Base Precio de Lista neto]]*(1-$F$2))</f>
        <v>3232.2749199999998</v>
      </c>
      <c r="E8799" s="5">
        <f>IF($F$2=0," - ",Tabla1[[#This Row],[Base para Mejor precio]]*(1-$F$2))</f>
        <v>2909.0474279999999</v>
      </c>
      <c r="F8799" s="4" t="s">
        <v>4</v>
      </c>
      <c r="G8799" s="16" t="s">
        <v>5696</v>
      </c>
      <c r="H8799" s="5">
        <f>IFERROR(IF($F$3=0,"-",Tabla1[[#This Row],[Precio de Cliente neto]]*(1+$F$3)),"-")</f>
        <v>4848.4123799999998</v>
      </c>
      <c r="I8799" s="5">
        <v>4617.5356000000002</v>
      </c>
      <c r="J8799" s="5">
        <v>4155.7820400000001</v>
      </c>
      <c r="K8799" s="26">
        <v>0.21</v>
      </c>
    </row>
    <row r="8800" spans="1:11">
      <c r="A8800" s="4">
        <v>112940</v>
      </c>
      <c r="B8800" t="s">
        <v>7284</v>
      </c>
      <c r="C8800" s="5">
        <f>IF($F$2=0," - ",Tabla1[[#This Row],[Base Precio de Lista neto]])</f>
        <v>5156.0954000000002</v>
      </c>
      <c r="D8800" s="5">
        <f>IF($F$2=0," - ",Tabla1[[#This Row],[Base Precio de Lista neto]]*(1-$F$2))</f>
        <v>3609.2667799999999</v>
      </c>
      <c r="E8800" s="5">
        <f>IF($F$2=0," - ",Tabla1[[#This Row],[Base para Mejor precio]]*(1-$F$2))</f>
        <v>3248.3401019999997</v>
      </c>
      <c r="F8800" s="4" t="s">
        <v>4</v>
      </c>
      <c r="G8800" s="16" t="s">
        <v>5696</v>
      </c>
      <c r="H8800" s="5">
        <f>IFERROR(IF($F$3=0,"-",Tabla1[[#This Row],[Precio de Cliente neto]]*(1+$F$3)),"-")</f>
        <v>5413.9001699999999</v>
      </c>
      <c r="I8800" s="5">
        <v>5156.0954000000002</v>
      </c>
      <c r="J8800" s="5">
        <v>4640.4858599999998</v>
      </c>
      <c r="K8800" s="26">
        <v>0.21</v>
      </c>
    </row>
    <row r="8801" spans="1:11">
      <c r="A8801" s="4">
        <v>112942</v>
      </c>
      <c r="B8801" t="s">
        <v>7285</v>
      </c>
      <c r="C8801" s="5">
        <f>IF($F$2=0," - ",Tabla1[[#This Row],[Base Precio de Lista neto]])</f>
        <v>4210.5559999999996</v>
      </c>
      <c r="D8801" s="5">
        <f>IF($F$2=0," - ",Tabla1[[#This Row],[Base Precio de Lista neto]]*(1-$F$2))</f>
        <v>2947.3891999999996</v>
      </c>
      <c r="E8801" s="5">
        <f>IF($F$2=0," - ",Tabla1[[#This Row],[Base para Mejor precio]]*(1-$F$2))</f>
        <v>2652.6502799999998</v>
      </c>
      <c r="F8801" s="4" t="s">
        <v>4</v>
      </c>
      <c r="G8801" s="16" t="s">
        <v>5696</v>
      </c>
      <c r="H8801" s="5">
        <f>IFERROR(IF($F$3=0,"-",Tabla1[[#This Row],[Precio de Cliente neto]]*(1+$F$3)),"-")</f>
        <v>4421.0837999999994</v>
      </c>
      <c r="I8801" s="5">
        <v>4210.5559999999996</v>
      </c>
      <c r="J8801" s="5">
        <v>3789.5003999999999</v>
      </c>
      <c r="K8801" s="26">
        <v>0.21</v>
      </c>
    </row>
    <row r="8802" spans="1:11">
      <c r="A8802" s="4">
        <v>112953</v>
      </c>
      <c r="B8802" t="s">
        <v>6402</v>
      </c>
      <c r="C8802" s="5">
        <f>IF($F$2=0," - ",Tabla1[[#This Row],[Base Precio de Lista neto]])</f>
        <v>3824.9964</v>
      </c>
      <c r="D8802" s="5">
        <f>IF($F$2=0," - ",Tabla1[[#This Row],[Base Precio de Lista neto]]*(1-$F$2))</f>
        <v>2677.49748</v>
      </c>
      <c r="E8802" s="5">
        <f>IF($F$2=0," - ",Tabla1[[#This Row],[Base para Mejor precio]]*(1-$F$2))</f>
        <v>2409.7477319999998</v>
      </c>
      <c r="F8802" s="4" t="s">
        <v>4</v>
      </c>
      <c r="G8802" s="16" t="s">
        <v>5696</v>
      </c>
      <c r="H8802" s="5">
        <f>IFERROR(IF($F$3=0,"-",Tabla1[[#This Row],[Precio de Cliente neto]]*(1+$F$3)),"-")</f>
        <v>4016.24622</v>
      </c>
      <c r="I8802" s="5">
        <v>3824.9964</v>
      </c>
      <c r="J8802" s="5">
        <v>3442.49676</v>
      </c>
      <c r="K8802" s="26">
        <v>0.21</v>
      </c>
    </row>
    <row r="8803" spans="1:11">
      <c r="A8803" s="4">
        <v>112954</v>
      </c>
      <c r="B8803" t="s">
        <v>9951</v>
      </c>
      <c r="C8803" s="5">
        <f>IF($F$2=0," - ",Tabla1[[#This Row],[Base Precio de Lista neto]])</f>
        <v>9666.5308000000005</v>
      </c>
      <c r="D8803" s="5">
        <f>IF($F$2=0," - ",Tabla1[[#This Row],[Base Precio de Lista neto]]*(1-$F$2))</f>
        <v>6766.5715600000003</v>
      </c>
      <c r="E8803" s="5">
        <f>IF($F$2=0," - ",Tabla1[[#This Row],[Base para Mejor precio]]*(1-$F$2))</f>
        <v>6089.9144040000001</v>
      </c>
      <c r="F8803" s="4" t="s">
        <v>4</v>
      </c>
      <c r="G8803" s="16" t="s">
        <v>5696</v>
      </c>
      <c r="H8803" s="5">
        <f>IFERROR(IF($F$3=0,"-",Tabla1[[#This Row],[Precio de Cliente neto]]*(1+$F$3)),"-")</f>
        <v>10149.85734</v>
      </c>
      <c r="I8803" s="5">
        <v>9666.5308000000005</v>
      </c>
      <c r="J8803" s="5">
        <v>8699.8777200000004</v>
      </c>
      <c r="K8803" s="26">
        <v>0.21</v>
      </c>
    </row>
    <row r="8804" spans="1:11">
      <c r="A8804" s="4">
        <v>113019</v>
      </c>
      <c r="B8804" t="s">
        <v>9952</v>
      </c>
      <c r="C8804" s="5">
        <f>IF($F$2=0," - ",Tabla1[[#This Row],[Base Precio de Lista neto]])</f>
        <v>28304.972399999999</v>
      </c>
      <c r="D8804" s="5">
        <f>IF($F$2=0," - ",Tabla1[[#This Row],[Base Precio de Lista neto]]*(1-$F$2))</f>
        <v>19813.480679999997</v>
      </c>
      <c r="E8804" s="5">
        <f>IF($F$2=0," - ",Tabla1[[#This Row],[Base para Mejor precio]]*(1-$F$2))</f>
        <v>17832.132612000001</v>
      </c>
      <c r="F8804" s="4" t="s">
        <v>4</v>
      </c>
      <c r="G8804" s="16" t="s">
        <v>5696</v>
      </c>
      <c r="H8804" s="5">
        <f>IFERROR(IF($F$3=0,"-",Tabla1[[#This Row],[Precio de Cliente neto]]*(1+$F$3)),"-")</f>
        <v>29720.221019999997</v>
      </c>
      <c r="I8804" s="5">
        <v>28304.972399999999</v>
      </c>
      <c r="J8804" s="5">
        <v>25474.475160000002</v>
      </c>
      <c r="K8804" s="26">
        <v>0.21</v>
      </c>
    </row>
    <row r="8805" spans="1:11">
      <c r="A8805" s="4">
        <v>113065</v>
      </c>
      <c r="B8805" t="s">
        <v>9953</v>
      </c>
      <c r="C8805" s="5">
        <f>IF($F$2=0," - ",Tabla1[[#This Row],[Base Precio de Lista neto]])</f>
        <v>17380.782999999999</v>
      </c>
      <c r="D8805" s="5">
        <f>IF($F$2=0," - ",Tabla1[[#This Row],[Base Precio de Lista neto]]*(1-$F$2))</f>
        <v>12166.548099999998</v>
      </c>
      <c r="E8805" s="5">
        <f>IF($F$2=0," - ",Tabla1[[#This Row],[Base para Mejor precio]]*(1-$F$2))</f>
        <v>10949.89329</v>
      </c>
      <c r="F8805" s="4" t="s">
        <v>4</v>
      </c>
      <c r="G8805" s="16" t="s">
        <v>5696</v>
      </c>
      <c r="H8805" s="5">
        <f>IFERROR(IF($F$3=0,"-",Tabla1[[#This Row],[Precio de Cliente neto]]*(1+$F$3)),"-")</f>
        <v>18249.822149999996</v>
      </c>
      <c r="I8805" s="5">
        <v>17380.782999999999</v>
      </c>
      <c r="J8805" s="5">
        <v>15642.7047</v>
      </c>
      <c r="K8805" s="26">
        <v>0.21</v>
      </c>
    </row>
    <row r="8806" spans="1:11">
      <c r="A8806" s="4">
        <v>113068</v>
      </c>
      <c r="B8806" t="s">
        <v>9954</v>
      </c>
      <c r="C8806" s="5">
        <f>IF($F$2=0," - ",Tabla1[[#This Row],[Base Precio de Lista neto]])</f>
        <v>24510.5762</v>
      </c>
      <c r="D8806" s="5">
        <f>IF($F$2=0," - ",Tabla1[[#This Row],[Base Precio de Lista neto]]*(1-$F$2))</f>
        <v>17157.403339999997</v>
      </c>
      <c r="E8806" s="5">
        <f>IF($F$2=0," - ",Tabla1[[#This Row],[Base para Mejor precio]]*(1-$F$2))</f>
        <v>15441.663005999999</v>
      </c>
      <c r="F8806" s="4" t="s">
        <v>4</v>
      </c>
      <c r="G8806" s="16" t="s">
        <v>5696</v>
      </c>
      <c r="H8806" s="5">
        <f>IFERROR(IF($F$3=0,"-",Tabla1[[#This Row],[Precio de Cliente neto]]*(1+$F$3)),"-")</f>
        <v>25736.105009999996</v>
      </c>
      <c r="I8806" s="5">
        <v>24510.5762</v>
      </c>
      <c r="J8806" s="5">
        <v>22059.51858</v>
      </c>
      <c r="K8806" s="26">
        <v>0.21</v>
      </c>
    </row>
    <row r="8807" spans="1:11">
      <c r="A8807" s="4">
        <v>113116</v>
      </c>
      <c r="B8807" t="s">
        <v>8730</v>
      </c>
      <c r="C8807" s="5">
        <f>IF($F$2=0," - ",Tabla1[[#This Row],[Base Precio de Lista neto]])</f>
        <v>27539.9732</v>
      </c>
      <c r="D8807" s="5">
        <f>IF($F$2=0," - ",Tabla1[[#This Row],[Base Precio de Lista neto]]*(1-$F$2))</f>
        <v>19277.981239999997</v>
      </c>
      <c r="E8807" s="5">
        <f>IF($F$2=0," - ",Tabla1[[#This Row],[Base para Mejor precio]]*(1-$F$2))</f>
        <v>17350.183116</v>
      </c>
      <c r="F8807" s="4" t="s">
        <v>4</v>
      </c>
      <c r="G8807" s="16" t="s">
        <v>5696</v>
      </c>
      <c r="H8807" s="5">
        <f>IFERROR(IF($F$3=0,"-",Tabla1[[#This Row],[Precio de Cliente neto]]*(1+$F$3)),"-")</f>
        <v>28916.971859999998</v>
      </c>
      <c r="I8807" s="5">
        <v>27539.9732</v>
      </c>
      <c r="J8807" s="5">
        <v>24785.975880000002</v>
      </c>
      <c r="K8807" s="26">
        <v>0.21</v>
      </c>
    </row>
    <row r="8808" spans="1:11">
      <c r="A8808" s="4">
        <v>113137</v>
      </c>
      <c r="B8808" t="s">
        <v>9955</v>
      </c>
      <c r="C8808" s="5">
        <f>IF($F$2=0," - ",Tabla1[[#This Row],[Base Precio de Lista neto]])</f>
        <v>29069.971600000001</v>
      </c>
      <c r="D8808" s="5">
        <f>IF($F$2=0," - ",Tabla1[[#This Row],[Base Precio de Lista neto]]*(1-$F$2))</f>
        <v>20348.98012</v>
      </c>
      <c r="E8808" s="5">
        <f>IF($F$2=0," - ",Tabla1[[#This Row],[Base para Mejor precio]]*(1-$F$2))</f>
        <v>18314.082107999999</v>
      </c>
      <c r="F8808" s="4" t="s">
        <v>4</v>
      </c>
      <c r="G8808" s="16" t="s">
        <v>5696</v>
      </c>
      <c r="H8808" s="5">
        <f>IFERROR(IF($F$3=0,"-",Tabla1[[#This Row],[Precio de Cliente neto]]*(1+$F$3)),"-")</f>
        <v>30523.47018</v>
      </c>
      <c r="I8808" s="5">
        <v>29069.971600000001</v>
      </c>
      <c r="J8808" s="5">
        <v>26162.974440000002</v>
      </c>
      <c r="K8808" s="26">
        <v>0.105</v>
      </c>
    </row>
    <row r="8809" spans="1:11">
      <c r="A8809" s="4">
        <v>113138</v>
      </c>
      <c r="B8809" t="s">
        <v>9956</v>
      </c>
      <c r="C8809" s="5">
        <f>IF($F$2=0," - ",Tabla1[[#This Row],[Base Precio de Lista neto]])</f>
        <v>4283.9960000000001</v>
      </c>
      <c r="D8809" s="5">
        <f>IF($F$2=0," - ",Tabla1[[#This Row],[Base Precio de Lista neto]]*(1-$F$2))</f>
        <v>2998.7972</v>
      </c>
      <c r="E8809" s="5">
        <f>IF($F$2=0," - ",Tabla1[[#This Row],[Base para Mejor precio]]*(1-$F$2))</f>
        <v>2698.9174799999996</v>
      </c>
      <c r="F8809" s="4" t="s">
        <v>4</v>
      </c>
      <c r="G8809" s="16" t="s">
        <v>5696</v>
      </c>
      <c r="H8809" s="5">
        <f>IFERROR(IF($F$3=0,"-",Tabla1[[#This Row],[Precio de Cliente neto]]*(1+$F$3)),"-")</f>
        <v>4498.1957999999995</v>
      </c>
      <c r="I8809" s="5">
        <v>4283.9960000000001</v>
      </c>
      <c r="J8809" s="5">
        <v>3855.5963999999999</v>
      </c>
      <c r="K8809" s="26">
        <v>0.21</v>
      </c>
    </row>
    <row r="8810" spans="1:11">
      <c r="A8810" s="4">
        <v>113182</v>
      </c>
      <c r="B8810" t="s">
        <v>9957</v>
      </c>
      <c r="C8810" s="5">
        <f>IF($F$2=0," - ",Tabla1[[#This Row],[Base Precio de Lista neto]])</f>
        <v>2141.9982</v>
      </c>
      <c r="D8810" s="5">
        <f>IF($F$2=0," - ",Tabla1[[#This Row],[Base Precio de Lista neto]]*(1-$F$2))</f>
        <v>1499.3987399999999</v>
      </c>
      <c r="E8810" s="5">
        <f>IF($F$2=0," - ",Tabla1[[#This Row],[Base para Mejor precio]]*(1-$F$2))</f>
        <v>1349.4588659999999</v>
      </c>
      <c r="F8810" s="4" t="s">
        <v>4</v>
      </c>
      <c r="G8810" s="16" t="s">
        <v>5696</v>
      </c>
      <c r="H8810" s="5">
        <f>IFERROR(IF($F$3=0,"-",Tabla1[[#This Row],[Precio de Cliente neto]]*(1+$F$3)),"-")</f>
        <v>2249.0981099999999</v>
      </c>
      <c r="I8810" s="5">
        <v>2141.9982</v>
      </c>
      <c r="J8810" s="5">
        <v>1927.79838</v>
      </c>
      <c r="K8810" s="26">
        <v>0.21</v>
      </c>
    </row>
    <row r="8811" spans="1:11">
      <c r="A8811" s="4">
        <v>113183</v>
      </c>
      <c r="B8811" t="s">
        <v>9958</v>
      </c>
      <c r="C8811" s="5">
        <f>IF($F$2=0," - ",Tabla1[[#This Row],[Base Precio de Lista neto]])</f>
        <v>2294.9978000000001</v>
      </c>
      <c r="D8811" s="5">
        <f>IF($F$2=0," - ",Tabla1[[#This Row],[Base Precio de Lista neto]]*(1-$F$2))</f>
        <v>1606.49846</v>
      </c>
      <c r="E8811" s="5">
        <f>IF($F$2=0," - ",Tabla1[[#This Row],[Base para Mejor precio]]*(1-$F$2))</f>
        <v>1445.848614</v>
      </c>
      <c r="F8811" s="4" t="s">
        <v>4</v>
      </c>
      <c r="G8811" s="16" t="s">
        <v>5696</v>
      </c>
      <c r="H8811" s="5">
        <f>IFERROR(IF($F$3=0,"-",Tabla1[[#This Row],[Precio de Cliente neto]]*(1+$F$3)),"-")</f>
        <v>2409.7476900000001</v>
      </c>
      <c r="I8811" s="5">
        <v>2294.9978000000001</v>
      </c>
      <c r="J8811" s="5">
        <v>2065.49802</v>
      </c>
      <c r="K8811" s="26">
        <v>0.21</v>
      </c>
    </row>
    <row r="8812" spans="1:11">
      <c r="A8812" s="4">
        <v>113184</v>
      </c>
      <c r="B8812" t="s">
        <v>9959</v>
      </c>
      <c r="C8812" s="5">
        <f>IF($F$2=0," - ",Tabla1[[#This Row],[Base Precio de Lista neto]])</f>
        <v>2417.3978000000002</v>
      </c>
      <c r="D8812" s="5">
        <f>IF($F$2=0," - ",Tabla1[[#This Row],[Base Precio de Lista neto]]*(1-$F$2))</f>
        <v>1692.1784600000001</v>
      </c>
      <c r="E8812" s="5">
        <f>IF($F$2=0," - ",Tabla1[[#This Row],[Base para Mejor precio]]*(1-$F$2))</f>
        <v>1522.9606139999999</v>
      </c>
      <c r="F8812" s="4" t="s">
        <v>4</v>
      </c>
      <c r="G8812" s="16" t="s">
        <v>5696</v>
      </c>
      <c r="H8812" s="5">
        <f>IFERROR(IF($F$3=0,"-",Tabla1[[#This Row],[Precio de Cliente neto]]*(1+$F$3)),"-")</f>
        <v>2538.2676900000001</v>
      </c>
      <c r="I8812" s="5">
        <v>2417.3978000000002</v>
      </c>
      <c r="J8812" s="5">
        <v>2175.6580199999999</v>
      </c>
      <c r="K8812" s="26">
        <v>0.21</v>
      </c>
    </row>
    <row r="8813" spans="1:11">
      <c r="A8813" s="4">
        <v>113185</v>
      </c>
      <c r="B8813" t="s">
        <v>6403</v>
      </c>
      <c r="C8813" s="5">
        <f>IF($F$2=0," - ",Tabla1[[#This Row],[Base Precio de Lista neto]])</f>
        <v>2539.7975999999999</v>
      </c>
      <c r="D8813" s="5">
        <f>IF($F$2=0," - ",Tabla1[[#This Row],[Base Precio de Lista neto]]*(1-$F$2))</f>
        <v>1777.8583199999998</v>
      </c>
      <c r="E8813" s="5">
        <f>IF($F$2=0," - ",Tabla1[[#This Row],[Base para Mejor precio]]*(1-$F$2))</f>
        <v>1600.072488</v>
      </c>
      <c r="F8813" s="4" t="s">
        <v>4</v>
      </c>
      <c r="G8813" s="16" t="s">
        <v>5696</v>
      </c>
      <c r="H8813" s="5">
        <f>IFERROR(IF($F$3=0,"-",Tabla1[[#This Row],[Precio de Cliente neto]]*(1+$F$3)),"-")</f>
        <v>2666.78748</v>
      </c>
      <c r="I8813" s="5">
        <v>2539.7975999999999</v>
      </c>
      <c r="J8813" s="5">
        <v>2285.8178400000002</v>
      </c>
      <c r="K8813" s="26">
        <v>0.21</v>
      </c>
    </row>
    <row r="8814" spans="1:11">
      <c r="A8814" s="4">
        <v>113186</v>
      </c>
      <c r="B8814" t="s">
        <v>6404</v>
      </c>
      <c r="C8814" s="5">
        <f>IF($F$2=0," - ",Tabla1[[#This Row],[Base Precio de Lista neto]])</f>
        <v>2692.7973999999999</v>
      </c>
      <c r="D8814" s="5">
        <f>IF($F$2=0," - ",Tabla1[[#This Row],[Base Precio de Lista neto]]*(1-$F$2))</f>
        <v>1884.9581799999999</v>
      </c>
      <c r="E8814" s="5">
        <f>IF($F$2=0," - ",Tabla1[[#This Row],[Base para Mejor precio]]*(1-$F$2))</f>
        <v>1696.462362</v>
      </c>
      <c r="F8814" s="4" t="s">
        <v>4</v>
      </c>
      <c r="G8814" s="16" t="s">
        <v>5696</v>
      </c>
      <c r="H8814" s="5">
        <f>IFERROR(IF($F$3=0,"-",Tabla1[[#This Row],[Precio de Cliente neto]]*(1+$F$3)),"-")</f>
        <v>2827.4372699999999</v>
      </c>
      <c r="I8814" s="5">
        <v>2692.7973999999999</v>
      </c>
      <c r="J8814" s="5">
        <v>2423.51766</v>
      </c>
      <c r="K8814" s="26">
        <v>0.21</v>
      </c>
    </row>
    <row r="8815" spans="1:11">
      <c r="A8815" s="4">
        <v>113187</v>
      </c>
      <c r="B8815" t="s">
        <v>6405</v>
      </c>
      <c r="C8815" s="5">
        <f>IF($F$2=0," - ",Tabla1[[#This Row],[Base Precio de Lista neto]])</f>
        <v>2906.9974000000002</v>
      </c>
      <c r="D8815" s="5">
        <f>IF($F$2=0," - ",Tabla1[[#This Row],[Base Precio de Lista neto]]*(1-$F$2))</f>
        <v>2034.8981799999999</v>
      </c>
      <c r="E8815" s="5">
        <f>IF($F$2=0," - ",Tabla1[[#This Row],[Base para Mejor precio]]*(1-$F$2))</f>
        <v>1831.4083619999999</v>
      </c>
      <c r="F8815" s="4" t="s">
        <v>4</v>
      </c>
      <c r="G8815" s="16" t="s">
        <v>5696</v>
      </c>
      <c r="H8815" s="5">
        <f>IFERROR(IF($F$3=0,"-",Tabla1[[#This Row],[Precio de Cliente neto]]*(1+$F$3)),"-")</f>
        <v>3052.3472699999998</v>
      </c>
      <c r="I8815" s="5">
        <v>2906.9974000000002</v>
      </c>
      <c r="J8815" s="5">
        <v>2616.2976600000002</v>
      </c>
      <c r="K8815" s="26">
        <v>0.21</v>
      </c>
    </row>
    <row r="8816" spans="1:11">
      <c r="A8816" s="4">
        <v>113188</v>
      </c>
      <c r="B8816" t="s">
        <v>9960</v>
      </c>
      <c r="C8816" s="5">
        <f>IF($F$2=0," - ",Tabla1[[#This Row],[Base Precio de Lista neto]])</f>
        <v>3182.3969999999999</v>
      </c>
      <c r="D8816" s="5">
        <f>IF($F$2=0," - ",Tabla1[[#This Row],[Base Precio de Lista neto]]*(1-$F$2))</f>
        <v>2227.6778999999997</v>
      </c>
      <c r="E8816" s="5">
        <f>IF($F$2=0," - ",Tabla1[[#This Row],[Base para Mejor precio]]*(1-$F$2))</f>
        <v>2004.9101099999998</v>
      </c>
      <c r="F8816" s="4" t="s">
        <v>4</v>
      </c>
      <c r="G8816" s="16" t="s">
        <v>5696</v>
      </c>
      <c r="H8816" s="5">
        <f>IFERROR(IF($F$3=0,"-",Tabla1[[#This Row],[Precio de Cliente neto]]*(1+$F$3)),"-")</f>
        <v>3341.5168499999995</v>
      </c>
      <c r="I8816" s="5">
        <v>3182.3969999999999</v>
      </c>
      <c r="J8816" s="5">
        <v>2864.1572999999999</v>
      </c>
      <c r="K8816" s="26">
        <v>0.21</v>
      </c>
    </row>
    <row r="8817" spans="1:11">
      <c r="A8817" s="4">
        <v>113189</v>
      </c>
      <c r="B8817" t="s">
        <v>9961</v>
      </c>
      <c r="C8817" s="5">
        <f>IF($F$2=0," - ",Tabla1[[#This Row],[Base Precio de Lista neto]])</f>
        <v>2723.3973999999998</v>
      </c>
      <c r="D8817" s="5">
        <f>IF($F$2=0," - ",Tabla1[[#This Row],[Base Precio de Lista neto]]*(1-$F$2))</f>
        <v>1906.3781799999997</v>
      </c>
      <c r="E8817" s="5">
        <f>IF($F$2=0," - ",Tabla1[[#This Row],[Base para Mejor precio]]*(1-$F$2))</f>
        <v>1715.7403619999998</v>
      </c>
      <c r="F8817" s="4" t="s">
        <v>4</v>
      </c>
      <c r="G8817" s="16" t="s">
        <v>5696</v>
      </c>
      <c r="H8817" s="5">
        <f>IFERROR(IF($F$3=0,"-",Tabla1[[#This Row],[Precio de Cliente neto]]*(1+$F$3)),"-")</f>
        <v>2859.5672699999996</v>
      </c>
      <c r="I8817" s="5">
        <v>2723.3973999999998</v>
      </c>
      <c r="J8817" s="5">
        <v>2451.0576599999999</v>
      </c>
      <c r="K8817" s="26">
        <v>0.21</v>
      </c>
    </row>
    <row r="8818" spans="1:11">
      <c r="A8818" s="4">
        <v>113200</v>
      </c>
      <c r="B8818" t="s">
        <v>9962</v>
      </c>
      <c r="C8818" s="5">
        <f>IF($F$2=0," - ",Tabla1[[#This Row],[Base Precio de Lista neto]])</f>
        <v>2080.7982000000002</v>
      </c>
      <c r="D8818" s="5">
        <f>IF($F$2=0," - ",Tabla1[[#This Row],[Base Precio de Lista neto]]*(1-$F$2))</f>
        <v>1456.5587399999999</v>
      </c>
      <c r="E8818" s="5">
        <f>IF($F$2=0," - ",Tabla1[[#This Row],[Base para Mejor precio]]*(1-$F$2))</f>
        <v>1310.9028659999999</v>
      </c>
      <c r="F8818" s="4" t="s">
        <v>4</v>
      </c>
      <c r="G8818" s="16" t="s">
        <v>5696</v>
      </c>
      <c r="H8818" s="5">
        <f>IFERROR(IF($F$3=0,"-",Tabla1[[#This Row],[Precio de Cliente neto]]*(1+$F$3)),"-")</f>
        <v>2184.8381099999997</v>
      </c>
      <c r="I8818" s="5">
        <v>2080.7982000000002</v>
      </c>
      <c r="J8818" s="5">
        <v>1872.71838</v>
      </c>
      <c r="K8818" s="26">
        <v>0.21</v>
      </c>
    </row>
    <row r="8819" spans="1:11">
      <c r="A8819" s="4">
        <v>113201</v>
      </c>
      <c r="B8819" t="s">
        <v>6406</v>
      </c>
      <c r="C8819" s="5">
        <f>IF($F$2=0," - ",Tabla1[[#This Row],[Base Precio de Lista neto]])</f>
        <v>2080.7982000000002</v>
      </c>
      <c r="D8819" s="5">
        <f>IF($F$2=0," - ",Tabla1[[#This Row],[Base Precio de Lista neto]]*(1-$F$2))</f>
        <v>1456.5587399999999</v>
      </c>
      <c r="E8819" s="5">
        <f>IF($F$2=0," - ",Tabla1[[#This Row],[Base para Mejor precio]]*(1-$F$2))</f>
        <v>1310.9028659999999</v>
      </c>
      <c r="F8819" s="4" t="s">
        <v>4</v>
      </c>
      <c r="G8819" s="16" t="s">
        <v>5696</v>
      </c>
      <c r="H8819" s="5">
        <f>IFERROR(IF($F$3=0,"-",Tabla1[[#This Row],[Precio de Cliente neto]]*(1+$F$3)),"-")</f>
        <v>2184.8381099999997</v>
      </c>
      <c r="I8819" s="5">
        <v>2080.7982000000002</v>
      </c>
      <c r="J8819" s="5">
        <v>1872.71838</v>
      </c>
      <c r="K8819" s="26">
        <v>0.21</v>
      </c>
    </row>
    <row r="8820" spans="1:11">
      <c r="A8820" s="4">
        <v>113202</v>
      </c>
      <c r="B8820" t="s">
        <v>6407</v>
      </c>
      <c r="C8820" s="5">
        <f>IF($F$2=0," - ",Tabla1[[#This Row],[Base Precio de Lista neto]])</f>
        <v>2080.7982000000002</v>
      </c>
      <c r="D8820" s="5">
        <f>IF($F$2=0," - ",Tabla1[[#This Row],[Base Precio de Lista neto]]*(1-$F$2))</f>
        <v>1456.5587399999999</v>
      </c>
      <c r="E8820" s="5">
        <f>IF($F$2=0," - ",Tabla1[[#This Row],[Base para Mejor precio]]*(1-$F$2))</f>
        <v>1310.9028659999999</v>
      </c>
      <c r="F8820" s="4" t="s">
        <v>4</v>
      </c>
      <c r="G8820" s="16" t="s">
        <v>5696</v>
      </c>
      <c r="H8820" s="5">
        <f>IFERROR(IF($F$3=0,"-",Tabla1[[#This Row],[Precio de Cliente neto]]*(1+$F$3)),"-")</f>
        <v>2184.8381099999997</v>
      </c>
      <c r="I8820" s="5">
        <v>2080.7982000000002</v>
      </c>
      <c r="J8820" s="5">
        <v>1872.71838</v>
      </c>
      <c r="K8820" s="26">
        <v>0.21</v>
      </c>
    </row>
    <row r="8821" spans="1:11">
      <c r="A8821" s="4">
        <v>113203</v>
      </c>
      <c r="B8821" t="s">
        <v>9963</v>
      </c>
      <c r="C8821" s="5">
        <f>IF($F$2=0," - ",Tabla1[[#This Row],[Base Precio de Lista neto]])</f>
        <v>2111.3982000000001</v>
      </c>
      <c r="D8821" s="5">
        <f>IF($F$2=0," - ",Tabla1[[#This Row],[Base Precio de Lista neto]]*(1-$F$2))</f>
        <v>1477.97874</v>
      </c>
      <c r="E8821" s="5">
        <f>IF($F$2=0," - ",Tabla1[[#This Row],[Base para Mejor precio]]*(1-$F$2))</f>
        <v>1330.1808659999999</v>
      </c>
      <c r="F8821" s="4" t="s">
        <v>4</v>
      </c>
      <c r="G8821" s="16" t="s">
        <v>5696</v>
      </c>
      <c r="H8821" s="5">
        <f>IFERROR(IF($F$3=0,"-",Tabla1[[#This Row],[Precio de Cliente neto]]*(1+$F$3)),"-")</f>
        <v>2216.9681099999998</v>
      </c>
      <c r="I8821" s="5">
        <v>2111.3982000000001</v>
      </c>
      <c r="J8821" s="5">
        <v>1900.25838</v>
      </c>
      <c r="K8821" s="26">
        <v>0.21</v>
      </c>
    </row>
    <row r="8822" spans="1:11">
      <c r="A8822" s="4">
        <v>113204</v>
      </c>
      <c r="B8822" t="s">
        <v>9964</v>
      </c>
      <c r="C8822" s="5">
        <f>IF($F$2=0," - ",Tabla1[[#This Row],[Base Precio de Lista neto]])</f>
        <v>2203.1981999999998</v>
      </c>
      <c r="D8822" s="5">
        <f>IF($F$2=0," - ",Tabla1[[#This Row],[Base Precio de Lista neto]]*(1-$F$2))</f>
        <v>1542.2387399999998</v>
      </c>
      <c r="E8822" s="5">
        <f>IF($F$2=0," - ",Tabla1[[#This Row],[Base para Mejor precio]]*(1-$F$2))</f>
        <v>1388.014866</v>
      </c>
      <c r="F8822" s="4" t="s">
        <v>4</v>
      </c>
      <c r="G8822" s="16" t="s">
        <v>5696</v>
      </c>
      <c r="H8822" s="5">
        <f>IFERROR(IF($F$3=0,"-",Tabla1[[#This Row],[Precio de Cliente neto]]*(1+$F$3)),"-")</f>
        <v>2313.3581099999997</v>
      </c>
      <c r="I8822" s="5">
        <v>2203.1981999999998</v>
      </c>
      <c r="J8822" s="5">
        <v>1982.8783800000001</v>
      </c>
      <c r="K8822" s="26">
        <v>0.21</v>
      </c>
    </row>
    <row r="8823" spans="1:11">
      <c r="A8823" s="4">
        <v>113205</v>
      </c>
      <c r="B8823" t="s">
        <v>9965</v>
      </c>
      <c r="C8823" s="5">
        <f>IF($F$2=0," - ",Tabla1[[#This Row],[Base Precio de Lista neto]])</f>
        <v>2294.9978000000001</v>
      </c>
      <c r="D8823" s="5">
        <f>IF($F$2=0," - ",Tabla1[[#This Row],[Base Precio de Lista neto]]*(1-$F$2))</f>
        <v>1606.49846</v>
      </c>
      <c r="E8823" s="5">
        <f>IF($F$2=0," - ",Tabla1[[#This Row],[Base para Mejor precio]]*(1-$F$2))</f>
        <v>1445.848614</v>
      </c>
      <c r="F8823" s="4" t="s">
        <v>4</v>
      </c>
      <c r="G8823" s="16" t="s">
        <v>5696</v>
      </c>
      <c r="H8823" s="5">
        <f>IFERROR(IF($F$3=0,"-",Tabla1[[#This Row],[Precio de Cliente neto]]*(1+$F$3)),"-")</f>
        <v>2409.7476900000001</v>
      </c>
      <c r="I8823" s="5">
        <v>2294.9978000000001</v>
      </c>
      <c r="J8823" s="5">
        <v>2065.49802</v>
      </c>
      <c r="K8823" s="26">
        <v>0.21</v>
      </c>
    </row>
    <row r="8824" spans="1:11">
      <c r="A8824" s="4">
        <v>113206</v>
      </c>
      <c r="B8824" t="s">
        <v>9966</v>
      </c>
      <c r="C8824" s="5">
        <f>IF($F$2=0," - ",Tabla1[[#This Row],[Base Precio de Lista neto]])</f>
        <v>2417.3978000000002</v>
      </c>
      <c r="D8824" s="5">
        <f>IF($F$2=0," - ",Tabla1[[#This Row],[Base Precio de Lista neto]]*(1-$F$2))</f>
        <v>1692.1784600000001</v>
      </c>
      <c r="E8824" s="5">
        <f>IF($F$2=0," - ",Tabla1[[#This Row],[Base para Mejor precio]]*(1-$F$2))</f>
        <v>1522.9606139999999</v>
      </c>
      <c r="F8824" s="4" t="s">
        <v>4</v>
      </c>
      <c r="G8824" s="16" t="s">
        <v>5696</v>
      </c>
      <c r="H8824" s="5">
        <f>IFERROR(IF($F$3=0,"-",Tabla1[[#This Row],[Precio de Cliente neto]]*(1+$F$3)),"-")</f>
        <v>2538.2676900000001</v>
      </c>
      <c r="I8824" s="5">
        <v>2417.3978000000002</v>
      </c>
      <c r="J8824" s="5">
        <v>2175.6580199999999</v>
      </c>
      <c r="K8824" s="26">
        <v>0.21</v>
      </c>
    </row>
    <row r="8825" spans="1:11">
      <c r="A8825" s="4">
        <v>113207</v>
      </c>
      <c r="B8825" t="s">
        <v>9967</v>
      </c>
      <c r="C8825" s="5">
        <f>IF($F$2=0," - ",Tabla1[[#This Row],[Base Precio de Lista neto]])</f>
        <v>2723.3973999999998</v>
      </c>
      <c r="D8825" s="5">
        <f>IF($F$2=0," - ",Tabla1[[#This Row],[Base Precio de Lista neto]]*(1-$F$2))</f>
        <v>1906.3781799999997</v>
      </c>
      <c r="E8825" s="5">
        <f>IF($F$2=0," - ",Tabla1[[#This Row],[Base para Mejor precio]]*(1-$F$2))</f>
        <v>1715.7403619999998</v>
      </c>
      <c r="F8825" s="4" t="s">
        <v>4</v>
      </c>
      <c r="G8825" s="16" t="s">
        <v>5696</v>
      </c>
      <c r="H8825" s="5">
        <f>IFERROR(IF($F$3=0,"-",Tabla1[[#This Row],[Precio de Cliente neto]]*(1+$F$3)),"-")</f>
        <v>2859.5672699999996</v>
      </c>
      <c r="I8825" s="5">
        <v>2723.3973999999998</v>
      </c>
      <c r="J8825" s="5">
        <v>2451.0576599999999</v>
      </c>
      <c r="K8825" s="26">
        <v>0.21</v>
      </c>
    </row>
    <row r="8826" spans="1:11">
      <c r="A8826" s="4">
        <v>113208</v>
      </c>
      <c r="B8826" t="s">
        <v>9968</v>
      </c>
      <c r="C8826" s="5">
        <f>IF($F$2=0," - ",Tabla1[[#This Row],[Base Precio de Lista neto]])</f>
        <v>2937.5974000000001</v>
      </c>
      <c r="D8826" s="5">
        <f>IF($F$2=0," - ",Tabla1[[#This Row],[Base Precio de Lista neto]]*(1-$F$2))</f>
        <v>2056.3181799999998</v>
      </c>
      <c r="E8826" s="5">
        <f>IF($F$2=0," - ",Tabla1[[#This Row],[Base para Mejor precio]]*(1-$F$2))</f>
        <v>1850.6863619999999</v>
      </c>
      <c r="F8826" s="4" t="s">
        <v>4</v>
      </c>
      <c r="G8826" s="16" t="s">
        <v>5696</v>
      </c>
      <c r="H8826" s="5">
        <f>IFERROR(IF($F$3=0,"-",Tabla1[[#This Row],[Precio de Cliente neto]]*(1+$F$3)),"-")</f>
        <v>3084.4772699999994</v>
      </c>
      <c r="I8826" s="5">
        <v>2937.5974000000001</v>
      </c>
      <c r="J8826" s="5">
        <v>2643.8376600000001</v>
      </c>
      <c r="K8826" s="26">
        <v>0.21</v>
      </c>
    </row>
    <row r="8827" spans="1:11">
      <c r="A8827" s="4">
        <v>113214</v>
      </c>
      <c r="B8827" t="s">
        <v>6408</v>
      </c>
      <c r="C8827" s="5">
        <f>IF($F$2=0," - ",Tabla1[[#This Row],[Base Precio de Lista neto]])</f>
        <v>26927.973600000001</v>
      </c>
      <c r="D8827" s="5">
        <f>IF($F$2=0," - ",Tabla1[[#This Row],[Base Precio de Lista neto]]*(1-$F$2))</f>
        <v>18849.58152</v>
      </c>
      <c r="E8827" s="5">
        <f>IF($F$2=0," - ",Tabla1[[#This Row],[Base para Mejor precio]]*(1-$F$2))</f>
        <v>16964.623368</v>
      </c>
      <c r="F8827" s="4" t="s">
        <v>4</v>
      </c>
      <c r="G8827" s="16" t="s">
        <v>5696</v>
      </c>
      <c r="H8827" s="5">
        <f>IFERROR(IF($F$3=0,"-",Tabla1[[#This Row],[Precio de Cliente neto]]*(1+$F$3)),"-")</f>
        <v>28274.37228</v>
      </c>
      <c r="I8827" s="5">
        <v>26927.973600000001</v>
      </c>
      <c r="J8827" s="5">
        <v>24235.176240000001</v>
      </c>
      <c r="K8827" s="26">
        <v>0.21</v>
      </c>
    </row>
    <row r="8828" spans="1:11">
      <c r="A8828" s="4">
        <v>113217</v>
      </c>
      <c r="B8828" t="s">
        <v>9969</v>
      </c>
      <c r="C8828" s="5">
        <f>IF($F$2=0," - ",Tabla1[[#This Row],[Base Precio de Lista neto]])</f>
        <v>4895.9956000000002</v>
      </c>
      <c r="D8828" s="5">
        <f>IF($F$2=0," - ",Tabla1[[#This Row],[Base Precio de Lista neto]]*(1-$F$2))</f>
        <v>3427.1969199999999</v>
      </c>
      <c r="E8828" s="5">
        <f>IF($F$2=0," - ",Tabla1[[#This Row],[Base para Mejor precio]]*(1-$F$2))</f>
        <v>3084.4772279999997</v>
      </c>
      <c r="F8828" s="4" t="s">
        <v>4</v>
      </c>
      <c r="G8828" s="16" t="s">
        <v>5696</v>
      </c>
      <c r="H8828" s="5">
        <f>IFERROR(IF($F$3=0,"-",Tabla1[[#This Row],[Precio de Cliente neto]]*(1+$F$3)),"-")</f>
        <v>5140.7953799999996</v>
      </c>
      <c r="I8828" s="5">
        <v>4895.9956000000002</v>
      </c>
      <c r="J8828" s="5">
        <v>4406.3960399999996</v>
      </c>
      <c r="K8828" s="26">
        <v>0.21</v>
      </c>
    </row>
    <row r="8829" spans="1:11">
      <c r="A8829" s="4">
        <v>113218</v>
      </c>
      <c r="B8829" t="s">
        <v>9970</v>
      </c>
      <c r="C8829" s="5">
        <f>IF($F$2=0," - ",Tabla1[[#This Row],[Base Precio de Lista neto]])</f>
        <v>1835.9982</v>
      </c>
      <c r="D8829" s="5">
        <f>IF($F$2=0," - ",Tabla1[[#This Row],[Base Precio de Lista neto]]*(1-$F$2))</f>
        <v>1285.1987399999998</v>
      </c>
      <c r="E8829" s="5">
        <f>IF($F$2=0," - ",Tabla1[[#This Row],[Base para Mejor precio]]*(1-$F$2))</f>
        <v>1156.678866</v>
      </c>
      <c r="F8829" s="4" t="s">
        <v>4</v>
      </c>
      <c r="G8829" s="16" t="s">
        <v>5696</v>
      </c>
      <c r="H8829" s="5">
        <f>IFERROR(IF($F$3=0,"-",Tabla1[[#This Row],[Precio de Cliente neto]]*(1+$F$3)),"-")</f>
        <v>1927.7981099999997</v>
      </c>
      <c r="I8829" s="5">
        <v>1835.9982</v>
      </c>
      <c r="J8829" s="5">
        <v>1652.3983800000001</v>
      </c>
      <c r="K8829" s="26">
        <v>0.21</v>
      </c>
    </row>
    <row r="8830" spans="1:11">
      <c r="A8830" s="4">
        <v>113226</v>
      </c>
      <c r="B8830" t="s">
        <v>9971</v>
      </c>
      <c r="C8830" s="5">
        <f>IF($F$2=0," - ",Tabla1[[#This Row],[Base Precio de Lista neto]])</f>
        <v>5813.9943999999996</v>
      </c>
      <c r="D8830" s="5">
        <f>IF($F$2=0," - ",Tabla1[[#This Row],[Base Precio de Lista neto]]*(1-$F$2))</f>
        <v>4069.7960799999996</v>
      </c>
      <c r="E8830" s="5">
        <f>IF($F$2=0," - ",Tabla1[[#This Row],[Base para Mejor precio]]*(1-$F$2))</f>
        <v>3662.816472</v>
      </c>
      <c r="F8830" s="4" t="s">
        <v>4</v>
      </c>
      <c r="G8830" s="16" t="s">
        <v>5696</v>
      </c>
      <c r="H8830" s="5">
        <f>IFERROR(IF($F$3=0,"-",Tabla1[[#This Row],[Precio de Cliente neto]]*(1+$F$3)),"-")</f>
        <v>6104.6941199999992</v>
      </c>
      <c r="I8830" s="5">
        <v>5813.9943999999996</v>
      </c>
      <c r="J8830" s="5">
        <v>5232.5949600000004</v>
      </c>
      <c r="K8830" s="26">
        <v>0.21</v>
      </c>
    </row>
    <row r="8831" spans="1:11">
      <c r="A8831" s="4">
        <v>113230</v>
      </c>
      <c r="B8831" t="s">
        <v>9972</v>
      </c>
      <c r="C8831" s="5">
        <f>IF($F$2=0," - ",Tabla1[[#This Row],[Base Precio de Lista neto]])</f>
        <v>2141.9982</v>
      </c>
      <c r="D8831" s="5">
        <f>IF($F$2=0," - ",Tabla1[[#This Row],[Base Precio de Lista neto]]*(1-$F$2))</f>
        <v>1499.3987399999999</v>
      </c>
      <c r="E8831" s="5">
        <f>IF($F$2=0," - ",Tabla1[[#This Row],[Base para Mejor precio]]*(1-$F$2))</f>
        <v>1349.4588659999999</v>
      </c>
      <c r="F8831" s="4" t="s">
        <v>4</v>
      </c>
      <c r="G8831" s="16" t="s">
        <v>5696</v>
      </c>
      <c r="H8831" s="5">
        <f>IFERROR(IF($F$3=0,"-",Tabla1[[#This Row],[Precio de Cliente neto]]*(1+$F$3)),"-")</f>
        <v>2249.0981099999999</v>
      </c>
      <c r="I8831" s="5">
        <v>2141.9982</v>
      </c>
      <c r="J8831" s="5">
        <v>1927.79838</v>
      </c>
      <c r="K8831" s="26">
        <v>0.21</v>
      </c>
    </row>
    <row r="8832" spans="1:11">
      <c r="A8832" s="4">
        <v>113231</v>
      </c>
      <c r="B8832" t="s">
        <v>9973</v>
      </c>
      <c r="C8832" s="5">
        <f>IF($F$2=0," - ",Tabla1[[#This Row],[Base Precio de Lista neto]])</f>
        <v>2141.9982</v>
      </c>
      <c r="D8832" s="5">
        <f>IF($F$2=0," - ",Tabla1[[#This Row],[Base Precio de Lista neto]]*(1-$F$2))</f>
        <v>1499.3987399999999</v>
      </c>
      <c r="E8832" s="5">
        <f>IF($F$2=0," - ",Tabla1[[#This Row],[Base para Mejor precio]]*(1-$F$2))</f>
        <v>1349.4588659999999</v>
      </c>
      <c r="F8832" s="4" t="s">
        <v>4</v>
      </c>
      <c r="G8832" s="16" t="s">
        <v>5696</v>
      </c>
      <c r="H8832" s="5">
        <f>IFERROR(IF($F$3=0,"-",Tabla1[[#This Row],[Precio de Cliente neto]]*(1+$F$3)),"-")</f>
        <v>2249.0981099999999</v>
      </c>
      <c r="I8832" s="5">
        <v>2141.9982</v>
      </c>
      <c r="J8832" s="5">
        <v>1927.79838</v>
      </c>
      <c r="K8832" s="26">
        <v>0.21</v>
      </c>
    </row>
    <row r="8833" spans="1:11">
      <c r="A8833" s="4">
        <v>113232</v>
      </c>
      <c r="B8833" t="s">
        <v>9974</v>
      </c>
      <c r="C8833" s="5">
        <f>IF($F$2=0," - ",Tabla1[[#This Row],[Base Precio de Lista neto]])</f>
        <v>2141.9982</v>
      </c>
      <c r="D8833" s="5">
        <f>IF($F$2=0," - ",Tabla1[[#This Row],[Base Precio de Lista neto]]*(1-$F$2))</f>
        <v>1499.3987399999999</v>
      </c>
      <c r="E8833" s="5">
        <f>IF($F$2=0," - ",Tabla1[[#This Row],[Base para Mejor precio]]*(1-$F$2))</f>
        <v>1349.4588659999999</v>
      </c>
      <c r="F8833" s="4" t="s">
        <v>4</v>
      </c>
      <c r="G8833" s="16" t="s">
        <v>5696</v>
      </c>
      <c r="H8833" s="5">
        <f>IFERROR(IF($F$3=0,"-",Tabla1[[#This Row],[Precio de Cliente neto]]*(1+$F$3)),"-")</f>
        <v>2249.0981099999999</v>
      </c>
      <c r="I8833" s="5">
        <v>2141.9982</v>
      </c>
      <c r="J8833" s="5">
        <v>1927.79838</v>
      </c>
      <c r="K8833" s="26">
        <v>0.21</v>
      </c>
    </row>
    <row r="8834" spans="1:11">
      <c r="A8834" s="4">
        <v>113233</v>
      </c>
      <c r="B8834" t="s">
        <v>9975</v>
      </c>
      <c r="C8834" s="5">
        <f>IF($F$2=0," - ",Tabla1[[#This Row],[Base Precio de Lista neto]])</f>
        <v>2141.9982</v>
      </c>
      <c r="D8834" s="5">
        <f>IF($F$2=0," - ",Tabla1[[#This Row],[Base Precio de Lista neto]]*(1-$F$2))</f>
        <v>1499.3987399999999</v>
      </c>
      <c r="E8834" s="5">
        <f>IF($F$2=0," - ",Tabla1[[#This Row],[Base para Mejor precio]]*(1-$F$2))</f>
        <v>1349.4588659999999</v>
      </c>
      <c r="F8834" s="4" t="s">
        <v>4</v>
      </c>
      <c r="G8834" s="16" t="s">
        <v>5696</v>
      </c>
      <c r="H8834" s="5">
        <f>IFERROR(IF($F$3=0,"-",Tabla1[[#This Row],[Precio de Cliente neto]]*(1+$F$3)),"-")</f>
        <v>2249.0981099999999</v>
      </c>
      <c r="I8834" s="5">
        <v>2141.9982</v>
      </c>
      <c r="J8834" s="5">
        <v>1927.79838</v>
      </c>
      <c r="K8834" s="26">
        <v>0.21</v>
      </c>
    </row>
    <row r="8835" spans="1:11">
      <c r="A8835" s="4">
        <v>113234</v>
      </c>
      <c r="B8835" t="s">
        <v>9976</v>
      </c>
      <c r="C8835" s="5">
        <f>IF($F$2=0," - ",Tabla1[[#This Row],[Base Precio de Lista neto]])</f>
        <v>2141.9982</v>
      </c>
      <c r="D8835" s="5">
        <f>IF($F$2=0," - ",Tabla1[[#This Row],[Base Precio de Lista neto]]*(1-$F$2))</f>
        <v>1499.3987399999999</v>
      </c>
      <c r="E8835" s="5">
        <f>IF($F$2=0," - ",Tabla1[[#This Row],[Base para Mejor precio]]*(1-$F$2))</f>
        <v>1349.4588659999999</v>
      </c>
      <c r="F8835" s="4" t="s">
        <v>4</v>
      </c>
      <c r="G8835" s="16" t="s">
        <v>5696</v>
      </c>
      <c r="H8835" s="5">
        <f>IFERROR(IF($F$3=0,"-",Tabla1[[#This Row],[Precio de Cliente neto]]*(1+$F$3)),"-")</f>
        <v>2249.0981099999999</v>
      </c>
      <c r="I8835" s="5">
        <v>2141.9982</v>
      </c>
      <c r="J8835" s="5">
        <v>1927.79838</v>
      </c>
      <c r="K8835" s="26">
        <v>0.21</v>
      </c>
    </row>
    <row r="8836" spans="1:11">
      <c r="A8836" s="4">
        <v>113235</v>
      </c>
      <c r="B8836" t="s">
        <v>9977</v>
      </c>
      <c r="C8836" s="5">
        <f>IF($F$2=0," - ",Tabla1[[#This Row],[Base Precio de Lista neto]])</f>
        <v>2386.7977999999998</v>
      </c>
      <c r="D8836" s="5">
        <f>IF($F$2=0," - ",Tabla1[[#This Row],[Base Precio de Lista neto]]*(1-$F$2))</f>
        <v>1670.7584599999998</v>
      </c>
      <c r="E8836" s="5">
        <f>IF($F$2=0," - ",Tabla1[[#This Row],[Base para Mejor precio]]*(1-$F$2))</f>
        <v>1503.6826139999998</v>
      </c>
      <c r="F8836" s="4" t="s">
        <v>4</v>
      </c>
      <c r="G8836" s="16" t="s">
        <v>5696</v>
      </c>
      <c r="H8836" s="5">
        <f>IFERROR(IF($F$3=0,"-",Tabla1[[#This Row],[Precio de Cliente neto]]*(1+$F$3)),"-")</f>
        <v>2506.1376899999996</v>
      </c>
      <c r="I8836" s="5">
        <v>2386.7977999999998</v>
      </c>
      <c r="J8836" s="5">
        <v>2148.1180199999999</v>
      </c>
      <c r="K8836" s="26">
        <v>0.21</v>
      </c>
    </row>
    <row r="8837" spans="1:11">
      <c r="A8837" s="4">
        <v>113236</v>
      </c>
      <c r="B8837" t="s">
        <v>9978</v>
      </c>
      <c r="C8837" s="5">
        <f>IF($F$2=0," - ",Tabla1[[#This Row],[Base Precio de Lista neto]])</f>
        <v>2509.1976</v>
      </c>
      <c r="D8837" s="5">
        <f>IF($F$2=0," - ",Tabla1[[#This Row],[Base Precio de Lista neto]]*(1-$F$2))</f>
        <v>1756.43832</v>
      </c>
      <c r="E8837" s="5">
        <f>IF($F$2=0," - ",Tabla1[[#This Row],[Base para Mejor precio]]*(1-$F$2))</f>
        <v>1580.794488</v>
      </c>
      <c r="F8837" s="4" t="s">
        <v>4</v>
      </c>
      <c r="G8837" s="16" t="s">
        <v>5696</v>
      </c>
      <c r="H8837" s="5">
        <f>IFERROR(IF($F$3=0,"-",Tabla1[[#This Row],[Precio de Cliente neto]]*(1+$F$3)),"-")</f>
        <v>2634.6574799999999</v>
      </c>
      <c r="I8837" s="5">
        <v>2509.1976</v>
      </c>
      <c r="J8837" s="5">
        <v>2258.2778400000002</v>
      </c>
      <c r="K8837" s="26">
        <v>0.21</v>
      </c>
    </row>
    <row r="8838" spans="1:11">
      <c r="A8838" s="4">
        <v>113237</v>
      </c>
      <c r="B8838" t="s">
        <v>9979</v>
      </c>
      <c r="C8838" s="5">
        <f>IF($F$2=0," - ",Tabla1[[#This Row],[Base Precio de Lista neto]])</f>
        <v>3121.1972000000001</v>
      </c>
      <c r="D8838" s="5">
        <f>IF($F$2=0," - ",Tabla1[[#This Row],[Base Precio de Lista neto]]*(1-$F$2))</f>
        <v>2184.8380400000001</v>
      </c>
      <c r="E8838" s="5">
        <f>IF($F$2=0," - ",Tabla1[[#This Row],[Base para Mejor precio]]*(1-$F$2))</f>
        <v>1966.3542359999999</v>
      </c>
      <c r="F8838" s="4" t="s">
        <v>4</v>
      </c>
      <c r="G8838" s="16" t="s">
        <v>5696</v>
      </c>
      <c r="H8838" s="5">
        <f>IFERROR(IF($F$3=0,"-",Tabla1[[#This Row],[Precio de Cliente neto]]*(1+$F$3)),"-")</f>
        <v>3277.2570599999999</v>
      </c>
      <c r="I8838" s="5">
        <v>3121.1972000000001</v>
      </c>
      <c r="J8838" s="5">
        <v>2809.0774799999999</v>
      </c>
      <c r="K8838" s="26">
        <v>0.21</v>
      </c>
    </row>
    <row r="8839" spans="1:11">
      <c r="A8839" s="4">
        <v>113238</v>
      </c>
      <c r="B8839" t="s">
        <v>9980</v>
      </c>
      <c r="C8839" s="5">
        <f>IF($F$2=0," - ",Tabla1[[#This Row],[Base Precio de Lista neto]])</f>
        <v>3977.9962</v>
      </c>
      <c r="D8839" s="5">
        <f>IF($F$2=0," - ",Tabla1[[#This Row],[Base Precio de Lista neto]]*(1-$F$2))</f>
        <v>2784.5973399999998</v>
      </c>
      <c r="E8839" s="5">
        <f>IF($F$2=0," - ",Tabla1[[#This Row],[Base para Mejor precio]]*(1-$F$2))</f>
        <v>2506.1376059999998</v>
      </c>
      <c r="F8839" s="4" t="s">
        <v>4</v>
      </c>
      <c r="G8839" s="16" t="s">
        <v>5696</v>
      </c>
      <c r="H8839" s="5">
        <f>IFERROR(IF($F$3=0,"-",Tabla1[[#This Row],[Precio de Cliente neto]]*(1+$F$3)),"-")</f>
        <v>4176.8960099999995</v>
      </c>
      <c r="I8839" s="5">
        <v>3977.9962</v>
      </c>
      <c r="J8839" s="5">
        <v>3580.1965799999998</v>
      </c>
      <c r="K8839" s="26">
        <v>0.21</v>
      </c>
    </row>
    <row r="8840" spans="1:11">
      <c r="A8840" s="4">
        <v>113239</v>
      </c>
      <c r="B8840" t="s">
        <v>9981</v>
      </c>
      <c r="C8840" s="5">
        <f>IF($F$2=0," - ",Tabla1[[#This Row],[Base Precio de Lista neto]])</f>
        <v>4039.1961999999999</v>
      </c>
      <c r="D8840" s="5">
        <f>IF($F$2=0," - ",Tabla1[[#This Row],[Base Precio de Lista neto]]*(1-$F$2))</f>
        <v>2827.4373399999999</v>
      </c>
      <c r="E8840" s="5">
        <f>IF($F$2=0," - ",Tabla1[[#This Row],[Base para Mejor precio]]*(1-$F$2))</f>
        <v>2544.6936059999998</v>
      </c>
      <c r="F8840" s="4" t="s">
        <v>4</v>
      </c>
      <c r="G8840" s="16" t="s">
        <v>5696</v>
      </c>
      <c r="H8840" s="5">
        <f>IFERROR(IF($F$3=0,"-",Tabla1[[#This Row],[Precio de Cliente neto]]*(1+$F$3)),"-")</f>
        <v>4241.1560099999997</v>
      </c>
      <c r="I8840" s="5">
        <v>4039.1961999999999</v>
      </c>
      <c r="J8840" s="5">
        <v>3635.2765800000002</v>
      </c>
      <c r="K8840" s="26">
        <v>0.21</v>
      </c>
    </row>
    <row r="8841" spans="1:11">
      <c r="A8841" s="4">
        <v>113240</v>
      </c>
      <c r="B8841" t="s">
        <v>9982</v>
      </c>
      <c r="C8841" s="5">
        <f>IF($F$2=0," - ",Tabla1[[#This Row],[Base Precio de Lista neto]])</f>
        <v>5263.1952000000001</v>
      </c>
      <c r="D8841" s="5">
        <f>IF($F$2=0," - ",Tabla1[[#This Row],[Base Precio de Lista neto]]*(1-$F$2))</f>
        <v>3684.2366399999996</v>
      </c>
      <c r="E8841" s="5">
        <f>IF($F$2=0," - ",Tabla1[[#This Row],[Base para Mejor precio]]*(1-$F$2))</f>
        <v>3315.8129759999997</v>
      </c>
      <c r="F8841" s="4" t="s">
        <v>4</v>
      </c>
      <c r="G8841" s="16" t="s">
        <v>5696</v>
      </c>
      <c r="H8841" s="5">
        <f>IFERROR(IF($F$3=0,"-",Tabla1[[#This Row],[Precio de Cliente neto]]*(1+$F$3)),"-")</f>
        <v>5526.3549599999997</v>
      </c>
      <c r="I8841" s="5">
        <v>5263.1952000000001</v>
      </c>
      <c r="J8841" s="5">
        <v>4736.8756800000001</v>
      </c>
      <c r="K8841" s="26">
        <v>0.21</v>
      </c>
    </row>
    <row r="8842" spans="1:11">
      <c r="A8842" s="4">
        <v>113241</v>
      </c>
      <c r="B8842" t="s">
        <v>9977</v>
      </c>
      <c r="C8842" s="5">
        <f>IF($F$2=0," - ",Tabla1[[#This Row],[Base Precio de Lista neto]])</f>
        <v>5263.1952000000001</v>
      </c>
      <c r="D8842" s="5">
        <f>IF($F$2=0," - ",Tabla1[[#This Row],[Base Precio de Lista neto]]*(1-$F$2))</f>
        <v>3684.2366399999996</v>
      </c>
      <c r="E8842" s="5">
        <f>IF($F$2=0," - ",Tabla1[[#This Row],[Base para Mejor precio]]*(1-$F$2))</f>
        <v>3315.8129759999997</v>
      </c>
      <c r="F8842" s="4" t="s">
        <v>4</v>
      </c>
      <c r="G8842" s="16" t="s">
        <v>5696</v>
      </c>
      <c r="H8842" s="5">
        <f>IFERROR(IF($F$3=0,"-",Tabla1[[#This Row],[Precio de Cliente neto]]*(1+$F$3)),"-")</f>
        <v>5526.3549599999997</v>
      </c>
      <c r="I8842" s="5">
        <v>5263.1952000000001</v>
      </c>
      <c r="J8842" s="5">
        <v>4736.8756800000001</v>
      </c>
      <c r="K8842" s="26">
        <v>0.21</v>
      </c>
    </row>
    <row r="8843" spans="1:11">
      <c r="A8843" s="4">
        <v>113242</v>
      </c>
      <c r="B8843" t="s">
        <v>9983</v>
      </c>
      <c r="C8843" s="5">
        <f>IF($F$2=0," - ",Tabla1[[#This Row],[Base Precio de Lista neto]])</f>
        <v>5752.7946000000002</v>
      </c>
      <c r="D8843" s="5">
        <f>IF($F$2=0," - ",Tabla1[[#This Row],[Base Precio de Lista neto]]*(1-$F$2))</f>
        <v>4026.95622</v>
      </c>
      <c r="E8843" s="5">
        <f>IF($F$2=0," - ",Tabla1[[#This Row],[Base para Mejor precio]]*(1-$F$2))</f>
        <v>3624.2605979999998</v>
      </c>
      <c r="F8843" s="4" t="s">
        <v>4</v>
      </c>
      <c r="G8843" s="16" t="s">
        <v>5696</v>
      </c>
      <c r="H8843" s="5">
        <f>IFERROR(IF($F$3=0,"-",Tabla1[[#This Row],[Precio de Cliente neto]]*(1+$F$3)),"-")</f>
        <v>6040.43433</v>
      </c>
      <c r="I8843" s="5">
        <v>5752.7946000000002</v>
      </c>
      <c r="J8843" s="5">
        <v>5177.5151400000004</v>
      </c>
      <c r="K8843" s="26">
        <v>0.21</v>
      </c>
    </row>
    <row r="8844" spans="1:11">
      <c r="A8844" s="4">
        <v>113243</v>
      </c>
      <c r="B8844" t="s">
        <v>9979</v>
      </c>
      <c r="C8844" s="5">
        <f>IF($F$2=0," - ",Tabla1[[#This Row],[Base Precio de Lista neto]])</f>
        <v>5752.7946000000002</v>
      </c>
      <c r="D8844" s="5">
        <f>IF($F$2=0," - ",Tabla1[[#This Row],[Base Precio de Lista neto]]*(1-$F$2))</f>
        <v>4026.95622</v>
      </c>
      <c r="E8844" s="5">
        <f>IF($F$2=0," - ",Tabla1[[#This Row],[Base para Mejor precio]]*(1-$F$2))</f>
        <v>3624.2605979999998</v>
      </c>
      <c r="F8844" s="4" t="s">
        <v>4</v>
      </c>
      <c r="G8844" s="16" t="s">
        <v>5696</v>
      </c>
      <c r="H8844" s="5">
        <f>IFERROR(IF($F$3=0,"-",Tabla1[[#This Row],[Precio de Cliente neto]]*(1+$F$3)),"-")</f>
        <v>6040.43433</v>
      </c>
      <c r="I8844" s="5">
        <v>5752.7946000000002</v>
      </c>
      <c r="J8844" s="5">
        <v>5177.5151400000004</v>
      </c>
      <c r="K8844" s="26">
        <v>0.21</v>
      </c>
    </row>
    <row r="8845" spans="1:11">
      <c r="A8845" s="4">
        <v>113244</v>
      </c>
      <c r="B8845" t="s">
        <v>9984</v>
      </c>
      <c r="C8845" s="5">
        <f>IF($F$2=0," - ",Tabla1[[#This Row],[Base Precio de Lista neto]])</f>
        <v>6089.3941999999997</v>
      </c>
      <c r="D8845" s="5">
        <f>IF($F$2=0," - ",Tabla1[[#This Row],[Base Precio de Lista neto]]*(1-$F$2))</f>
        <v>4262.5759399999997</v>
      </c>
      <c r="E8845" s="5">
        <f>IF($F$2=0," - ",Tabla1[[#This Row],[Base para Mejor precio]]*(1-$F$2))</f>
        <v>3836.3183459999996</v>
      </c>
      <c r="F8845" s="4" t="s">
        <v>4</v>
      </c>
      <c r="G8845" s="16" t="s">
        <v>5696</v>
      </c>
      <c r="H8845" s="5">
        <f>IFERROR(IF($F$3=0,"-",Tabla1[[#This Row],[Precio de Cliente neto]]*(1+$F$3)),"-")</f>
        <v>6393.86391</v>
      </c>
      <c r="I8845" s="5">
        <v>6089.3941999999997</v>
      </c>
      <c r="J8845" s="5">
        <v>5480.45478</v>
      </c>
      <c r="K8845" s="26">
        <v>0.21</v>
      </c>
    </row>
    <row r="8846" spans="1:11">
      <c r="A8846" s="4">
        <v>113260</v>
      </c>
      <c r="B8846" t="s">
        <v>9985</v>
      </c>
      <c r="C8846" s="5">
        <f>IF($F$2=0," - ",Tabla1[[#This Row],[Base Precio de Lista neto]])</f>
        <v>2141.9982</v>
      </c>
      <c r="D8846" s="5">
        <f>IF($F$2=0," - ",Tabla1[[#This Row],[Base Precio de Lista neto]]*(1-$F$2))</f>
        <v>1499.3987399999999</v>
      </c>
      <c r="E8846" s="5">
        <f>IF($F$2=0," - ",Tabla1[[#This Row],[Base para Mejor precio]]*(1-$F$2))</f>
        <v>1349.4588659999999</v>
      </c>
      <c r="F8846" s="4" t="s">
        <v>4</v>
      </c>
      <c r="G8846" s="16" t="s">
        <v>5696</v>
      </c>
      <c r="H8846" s="5">
        <f>IFERROR(IF($F$3=0,"-",Tabla1[[#This Row],[Precio de Cliente neto]]*(1+$F$3)),"-")</f>
        <v>2249.0981099999999</v>
      </c>
      <c r="I8846" s="5">
        <v>2141.9982</v>
      </c>
      <c r="J8846" s="5">
        <v>1927.79838</v>
      </c>
      <c r="K8846" s="26">
        <v>0.21</v>
      </c>
    </row>
    <row r="8847" spans="1:11">
      <c r="A8847" s="4">
        <v>113261</v>
      </c>
      <c r="B8847" t="s">
        <v>9986</v>
      </c>
      <c r="C8847" s="5">
        <f>IF($F$2=0," - ",Tabla1[[#This Row],[Base Precio de Lista neto]])</f>
        <v>2141.9982</v>
      </c>
      <c r="D8847" s="5">
        <f>IF($F$2=0," - ",Tabla1[[#This Row],[Base Precio de Lista neto]]*(1-$F$2))</f>
        <v>1499.3987399999999</v>
      </c>
      <c r="E8847" s="5">
        <f>IF($F$2=0," - ",Tabla1[[#This Row],[Base para Mejor precio]]*(1-$F$2))</f>
        <v>1349.4588659999999</v>
      </c>
      <c r="F8847" s="4" t="s">
        <v>4</v>
      </c>
      <c r="G8847" s="16" t="s">
        <v>5696</v>
      </c>
      <c r="H8847" s="5">
        <f>IFERROR(IF($F$3=0,"-",Tabla1[[#This Row],[Precio de Cliente neto]]*(1+$F$3)),"-")</f>
        <v>2249.0981099999999</v>
      </c>
      <c r="I8847" s="5">
        <v>2141.9982</v>
      </c>
      <c r="J8847" s="5">
        <v>1927.79838</v>
      </c>
      <c r="K8847" s="26">
        <v>0.21</v>
      </c>
    </row>
    <row r="8848" spans="1:11">
      <c r="A8848" s="4">
        <v>113262</v>
      </c>
      <c r="B8848" t="s">
        <v>9987</v>
      </c>
      <c r="C8848" s="5">
        <f>IF($F$2=0," - ",Tabla1[[#This Row],[Base Precio de Lista neto]])</f>
        <v>2141.9982</v>
      </c>
      <c r="D8848" s="5">
        <f>IF($F$2=0," - ",Tabla1[[#This Row],[Base Precio de Lista neto]]*(1-$F$2))</f>
        <v>1499.3987399999999</v>
      </c>
      <c r="E8848" s="5">
        <f>IF($F$2=0," - ",Tabla1[[#This Row],[Base para Mejor precio]]*(1-$F$2))</f>
        <v>1349.4588659999999</v>
      </c>
      <c r="F8848" s="4" t="s">
        <v>4</v>
      </c>
      <c r="G8848" s="16" t="s">
        <v>5696</v>
      </c>
      <c r="H8848" s="5">
        <f>IFERROR(IF($F$3=0,"-",Tabla1[[#This Row],[Precio de Cliente neto]]*(1+$F$3)),"-")</f>
        <v>2249.0981099999999</v>
      </c>
      <c r="I8848" s="5">
        <v>2141.9982</v>
      </c>
      <c r="J8848" s="5">
        <v>1927.79838</v>
      </c>
      <c r="K8848" s="26">
        <v>0.21</v>
      </c>
    </row>
    <row r="8849" spans="1:11">
      <c r="A8849" s="4">
        <v>113263</v>
      </c>
      <c r="B8849" t="s">
        <v>9988</v>
      </c>
      <c r="C8849" s="5">
        <f>IF($F$2=0," - ",Tabla1[[#This Row],[Base Precio de Lista neto]])</f>
        <v>2141.9982</v>
      </c>
      <c r="D8849" s="5">
        <f>IF($F$2=0," - ",Tabla1[[#This Row],[Base Precio de Lista neto]]*(1-$F$2))</f>
        <v>1499.3987399999999</v>
      </c>
      <c r="E8849" s="5">
        <f>IF($F$2=0," - ",Tabla1[[#This Row],[Base para Mejor precio]]*(1-$F$2))</f>
        <v>1349.4588659999999</v>
      </c>
      <c r="F8849" s="4" t="s">
        <v>4</v>
      </c>
      <c r="G8849" s="16" t="s">
        <v>5696</v>
      </c>
      <c r="H8849" s="5">
        <f>IFERROR(IF($F$3=0,"-",Tabla1[[#This Row],[Precio de Cliente neto]]*(1+$F$3)),"-")</f>
        <v>2249.0981099999999</v>
      </c>
      <c r="I8849" s="5">
        <v>2141.9982</v>
      </c>
      <c r="J8849" s="5">
        <v>1927.79838</v>
      </c>
      <c r="K8849" s="26">
        <v>0.21</v>
      </c>
    </row>
    <row r="8850" spans="1:11">
      <c r="A8850" s="4">
        <v>113264</v>
      </c>
      <c r="B8850" t="s">
        <v>9989</v>
      </c>
      <c r="C8850" s="5">
        <f>IF($F$2=0," - ",Tabla1[[#This Row],[Base Precio de Lista neto]])</f>
        <v>2141.9982</v>
      </c>
      <c r="D8850" s="5">
        <f>IF($F$2=0," - ",Tabla1[[#This Row],[Base Precio de Lista neto]]*(1-$F$2))</f>
        <v>1499.3987399999999</v>
      </c>
      <c r="E8850" s="5">
        <f>IF($F$2=0," - ",Tabla1[[#This Row],[Base para Mejor precio]]*(1-$F$2))</f>
        <v>1349.4588659999999</v>
      </c>
      <c r="F8850" s="4" t="s">
        <v>4</v>
      </c>
      <c r="G8850" s="16" t="s">
        <v>5696</v>
      </c>
      <c r="H8850" s="5">
        <f>IFERROR(IF($F$3=0,"-",Tabla1[[#This Row],[Precio de Cliente neto]]*(1+$F$3)),"-")</f>
        <v>2249.0981099999999</v>
      </c>
      <c r="I8850" s="5">
        <v>2141.9982</v>
      </c>
      <c r="J8850" s="5">
        <v>1927.79838</v>
      </c>
      <c r="K8850" s="26">
        <v>0.21</v>
      </c>
    </row>
    <row r="8851" spans="1:11">
      <c r="A8851" s="4">
        <v>113265</v>
      </c>
      <c r="B8851" t="s">
        <v>6409</v>
      </c>
      <c r="C8851" s="5">
        <f>IF($F$2=0," - ",Tabla1[[#This Row],[Base Precio de Lista neto]])</f>
        <v>2141.9982</v>
      </c>
      <c r="D8851" s="5">
        <f>IF($F$2=0," - ",Tabla1[[#This Row],[Base Precio de Lista neto]]*(1-$F$2))</f>
        <v>1499.3987399999999</v>
      </c>
      <c r="E8851" s="5">
        <f>IF($F$2=0," - ",Tabla1[[#This Row],[Base para Mejor precio]]*(1-$F$2))</f>
        <v>1349.4588659999999</v>
      </c>
      <c r="F8851" s="4" t="s">
        <v>4</v>
      </c>
      <c r="G8851" s="16" t="s">
        <v>5696</v>
      </c>
      <c r="H8851" s="5">
        <f>IFERROR(IF($F$3=0,"-",Tabla1[[#This Row],[Precio de Cliente neto]]*(1+$F$3)),"-")</f>
        <v>2249.0981099999999</v>
      </c>
      <c r="I8851" s="5">
        <v>2141.9982</v>
      </c>
      <c r="J8851" s="5">
        <v>1927.79838</v>
      </c>
      <c r="K8851" s="26">
        <v>0.21</v>
      </c>
    </row>
    <row r="8852" spans="1:11">
      <c r="A8852" s="4">
        <v>113266</v>
      </c>
      <c r="B8852" t="s">
        <v>9990</v>
      </c>
      <c r="C8852" s="5">
        <f>IF($F$2=0," - ",Tabla1[[#This Row],[Base Precio de Lista neto]])</f>
        <v>2141.9982</v>
      </c>
      <c r="D8852" s="5">
        <f>IF($F$2=0," - ",Tabla1[[#This Row],[Base Precio de Lista neto]]*(1-$F$2))</f>
        <v>1499.3987399999999</v>
      </c>
      <c r="E8852" s="5">
        <f>IF($F$2=0," - ",Tabla1[[#This Row],[Base para Mejor precio]]*(1-$F$2))</f>
        <v>1349.4588659999999</v>
      </c>
      <c r="F8852" s="4" t="s">
        <v>4</v>
      </c>
      <c r="G8852" s="16" t="s">
        <v>5696</v>
      </c>
      <c r="H8852" s="5">
        <f>IFERROR(IF($F$3=0,"-",Tabla1[[#This Row],[Precio de Cliente neto]]*(1+$F$3)),"-")</f>
        <v>2249.0981099999999</v>
      </c>
      <c r="I8852" s="5">
        <v>2141.9982</v>
      </c>
      <c r="J8852" s="5">
        <v>1927.79838</v>
      </c>
      <c r="K8852" s="26">
        <v>0.21</v>
      </c>
    </row>
    <row r="8853" spans="1:11">
      <c r="A8853" s="4">
        <v>113267</v>
      </c>
      <c r="B8853" t="s">
        <v>6410</v>
      </c>
      <c r="C8853" s="5">
        <f>IF($F$2=0," - ",Tabla1[[#This Row],[Base Precio de Lista neto]])</f>
        <v>2386.7977999999998</v>
      </c>
      <c r="D8853" s="5">
        <f>IF($F$2=0," - ",Tabla1[[#This Row],[Base Precio de Lista neto]]*(1-$F$2))</f>
        <v>1670.7584599999998</v>
      </c>
      <c r="E8853" s="5">
        <f>IF($F$2=0," - ",Tabla1[[#This Row],[Base para Mejor precio]]*(1-$F$2))</f>
        <v>1503.6826139999998</v>
      </c>
      <c r="F8853" s="4" t="s">
        <v>4</v>
      </c>
      <c r="G8853" s="16" t="s">
        <v>5696</v>
      </c>
      <c r="H8853" s="5">
        <f>IFERROR(IF($F$3=0,"-",Tabla1[[#This Row],[Precio de Cliente neto]]*(1+$F$3)),"-")</f>
        <v>2506.1376899999996</v>
      </c>
      <c r="I8853" s="5">
        <v>2386.7977999999998</v>
      </c>
      <c r="J8853" s="5">
        <v>2148.1180199999999</v>
      </c>
      <c r="K8853" s="26">
        <v>0.21</v>
      </c>
    </row>
    <row r="8854" spans="1:11">
      <c r="A8854" s="4">
        <v>113268</v>
      </c>
      <c r="B8854" t="s">
        <v>9991</v>
      </c>
      <c r="C8854" s="5">
        <f>IF($F$2=0," - ",Tabla1[[#This Row],[Base Precio de Lista neto]])</f>
        <v>2539.7975999999999</v>
      </c>
      <c r="D8854" s="5">
        <f>IF($F$2=0," - ",Tabla1[[#This Row],[Base Precio de Lista neto]]*(1-$F$2))</f>
        <v>1777.8583199999998</v>
      </c>
      <c r="E8854" s="5">
        <f>IF($F$2=0," - ",Tabla1[[#This Row],[Base para Mejor precio]]*(1-$F$2))</f>
        <v>1600.072488</v>
      </c>
      <c r="F8854" s="4" t="s">
        <v>4</v>
      </c>
      <c r="G8854" s="16" t="s">
        <v>5696</v>
      </c>
      <c r="H8854" s="5">
        <f>IFERROR(IF($F$3=0,"-",Tabla1[[#This Row],[Precio de Cliente neto]]*(1+$F$3)),"-")</f>
        <v>2666.78748</v>
      </c>
      <c r="I8854" s="5">
        <v>2539.7975999999999</v>
      </c>
      <c r="J8854" s="5">
        <v>2285.8178400000002</v>
      </c>
      <c r="K8854" s="26">
        <v>0.21</v>
      </c>
    </row>
    <row r="8855" spans="1:11">
      <c r="A8855" s="4">
        <v>113269</v>
      </c>
      <c r="B8855" t="s">
        <v>6411</v>
      </c>
      <c r="C8855" s="5">
        <f>IF($F$2=0," - ",Tabla1[[#This Row],[Base Precio de Lista neto]])</f>
        <v>2539.7975999999999</v>
      </c>
      <c r="D8855" s="5">
        <f>IF($F$2=0," - ",Tabla1[[#This Row],[Base Precio de Lista neto]]*(1-$F$2))</f>
        <v>1777.8583199999998</v>
      </c>
      <c r="E8855" s="5">
        <f>IF($F$2=0," - ",Tabla1[[#This Row],[Base para Mejor precio]]*(1-$F$2))</f>
        <v>1600.072488</v>
      </c>
      <c r="F8855" s="4" t="s">
        <v>4</v>
      </c>
      <c r="G8855" s="16" t="s">
        <v>5696</v>
      </c>
      <c r="H8855" s="5">
        <f>IFERROR(IF($F$3=0,"-",Tabla1[[#This Row],[Precio de Cliente neto]]*(1+$F$3)),"-")</f>
        <v>2666.78748</v>
      </c>
      <c r="I8855" s="5">
        <v>2539.7975999999999</v>
      </c>
      <c r="J8855" s="5">
        <v>2285.8178400000002</v>
      </c>
      <c r="K8855" s="26">
        <v>0.21</v>
      </c>
    </row>
    <row r="8856" spans="1:11">
      <c r="A8856" s="4">
        <v>113270</v>
      </c>
      <c r="B8856" t="s">
        <v>9992</v>
      </c>
      <c r="C8856" s="5">
        <f>IF($F$2=0," - ",Tabla1[[#This Row],[Base Precio de Lista neto]])</f>
        <v>3365.9969999999998</v>
      </c>
      <c r="D8856" s="5">
        <f>IF($F$2=0," - ",Tabla1[[#This Row],[Base Precio de Lista neto]]*(1-$F$2))</f>
        <v>2356.1978999999997</v>
      </c>
      <c r="E8856" s="5">
        <f>IF($F$2=0," - ",Tabla1[[#This Row],[Base para Mejor precio]]*(1-$F$2))</f>
        <v>2120.5781099999999</v>
      </c>
      <c r="F8856" s="4" t="s">
        <v>4</v>
      </c>
      <c r="G8856" s="16" t="s">
        <v>5696</v>
      </c>
      <c r="H8856" s="5">
        <f>IFERROR(IF($F$3=0,"-",Tabla1[[#This Row],[Precio de Cliente neto]]*(1+$F$3)),"-")</f>
        <v>3534.2968499999997</v>
      </c>
      <c r="I8856" s="5">
        <v>3365.9969999999998</v>
      </c>
      <c r="J8856" s="5">
        <v>3029.3973000000001</v>
      </c>
      <c r="K8856" s="26">
        <v>0.21</v>
      </c>
    </row>
    <row r="8857" spans="1:11">
      <c r="A8857" s="4">
        <v>113271</v>
      </c>
      <c r="B8857" t="s">
        <v>9993</v>
      </c>
      <c r="C8857" s="5">
        <f>IF($F$2=0," - ",Tabla1[[#This Row],[Base Precio de Lista neto]])</f>
        <v>3365.9969999999998</v>
      </c>
      <c r="D8857" s="5">
        <f>IF($F$2=0," - ",Tabla1[[#This Row],[Base Precio de Lista neto]]*(1-$F$2))</f>
        <v>2356.1978999999997</v>
      </c>
      <c r="E8857" s="5">
        <f>IF($F$2=0," - ",Tabla1[[#This Row],[Base para Mejor precio]]*(1-$F$2))</f>
        <v>2120.5781099999999</v>
      </c>
      <c r="F8857" s="4" t="s">
        <v>4</v>
      </c>
      <c r="G8857" s="16" t="s">
        <v>5696</v>
      </c>
      <c r="H8857" s="5">
        <f>IFERROR(IF($F$3=0,"-",Tabla1[[#This Row],[Precio de Cliente neto]]*(1+$F$3)),"-")</f>
        <v>3534.2968499999997</v>
      </c>
      <c r="I8857" s="5">
        <v>3365.9969999999998</v>
      </c>
      <c r="J8857" s="5">
        <v>3029.3973000000001</v>
      </c>
      <c r="K8857" s="26">
        <v>0.21</v>
      </c>
    </row>
    <row r="8858" spans="1:11">
      <c r="A8858" s="4">
        <v>113272</v>
      </c>
      <c r="B8858" t="s">
        <v>9994</v>
      </c>
      <c r="C8858" s="5">
        <f>IF($F$2=0," - ",Tabla1[[#This Row],[Base Precio de Lista neto]])</f>
        <v>3518.9967999999999</v>
      </c>
      <c r="D8858" s="5">
        <f>IF($F$2=0," - ",Tabla1[[#This Row],[Base Precio de Lista neto]]*(1-$F$2))</f>
        <v>2463.2977599999999</v>
      </c>
      <c r="E8858" s="5">
        <f>IF($F$2=0," - ",Tabla1[[#This Row],[Base para Mejor precio]]*(1-$F$2))</f>
        <v>2216.9679839999999</v>
      </c>
      <c r="F8858" s="4" t="s">
        <v>4</v>
      </c>
      <c r="G8858" s="16" t="s">
        <v>5696</v>
      </c>
      <c r="H8858" s="5">
        <f>IFERROR(IF($F$3=0,"-",Tabla1[[#This Row],[Precio de Cliente neto]]*(1+$F$3)),"-")</f>
        <v>3694.9466400000001</v>
      </c>
      <c r="I8858" s="5">
        <v>3518.9967999999999</v>
      </c>
      <c r="J8858" s="5">
        <v>3167.0971199999999</v>
      </c>
      <c r="K8858" s="26">
        <v>0.21</v>
      </c>
    </row>
    <row r="8859" spans="1:11">
      <c r="A8859" s="4">
        <v>113273</v>
      </c>
      <c r="B8859" t="s">
        <v>9995</v>
      </c>
      <c r="C8859" s="5">
        <f>IF($F$2=0," - ",Tabla1[[#This Row],[Base Precio de Lista neto]])</f>
        <v>3977.9962</v>
      </c>
      <c r="D8859" s="5">
        <f>IF($F$2=0," - ",Tabla1[[#This Row],[Base Precio de Lista neto]]*(1-$F$2))</f>
        <v>2784.5973399999998</v>
      </c>
      <c r="E8859" s="5">
        <f>IF($F$2=0," - ",Tabla1[[#This Row],[Base para Mejor precio]]*(1-$F$2))</f>
        <v>2506.1376059999998</v>
      </c>
      <c r="F8859" s="4" t="s">
        <v>4</v>
      </c>
      <c r="G8859" s="16" t="s">
        <v>5696</v>
      </c>
      <c r="H8859" s="5">
        <f>IFERROR(IF($F$3=0,"-",Tabla1[[#This Row],[Precio de Cliente neto]]*(1+$F$3)),"-")</f>
        <v>4176.8960099999995</v>
      </c>
      <c r="I8859" s="5">
        <v>3977.9962</v>
      </c>
      <c r="J8859" s="5">
        <v>3580.1965799999998</v>
      </c>
      <c r="K8859" s="26">
        <v>0.21</v>
      </c>
    </row>
    <row r="8860" spans="1:11">
      <c r="A8860" s="4">
        <v>113274</v>
      </c>
      <c r="B8860" t="s">
        <v>9996</v>
      </c>
      <c r="C8860" s="5">
        <f>IF($F$2=0," - ",Tabla1[[#This Row],[Base Precio de Lista neto]])</f>
        <v>3977.9962</v>
      </c>
      <c r="D8860" s="5">
        <f>IF($F$2=0," - ",Tabla1[[#This Row],[Base Precio de Lista neto]]*(1-$F$2))</f>
        <v>2784.5973399999998</v>
      </c>
      <c r="E8860" s="5">
        <f>IF($F$2=0," - ",Tabla1[[#This Row],[Base para Mejor precio]]*(1-$F$2))</f>
        <v>2506.1376059999998</v>
      </c>
      <c r="F8860" s="4" t="s">
        <v>4</v>
      </c>
      <c r="G8860" s="16" t="s">
        <v>5696</v>
      </c>
      <c r="H8860" s="5">
        <f>IFERROR(IF($F$3=0,"-",Tabla1[[#This Row],[Precio de Cliente neto]]*(1+$F$3)),"-")</f>
        <v>4176.8960099999995</v>
      </c>
      <c r="I8860" s="5">
        <v>3977.9962</v>
      </c>
      <c r="J8860" s="5">
        <v>3580.1965799999998</v>
      </c>
      <c r="K8860" s="26">
        <v>0.21</v>
      </c>
    </row>
    <row r="8861" spans="1:11">
      <c r="A8861" s="4">
        <v>113275</v>
      </c>
      <c r="B8861" t="s">
        <v>9997</v>
      </c>
      <c r="C8861" s="5">
        <f>IF($F$2=0," - ",Tabla1[[#This Row],[Base Precio de Lista neto]])</f>
        <v>4742.9956000000002</v>
      </c>
      <c r="D8861" s="5">
        <f>IF($F$2=0," - ",Tabla1[[#This Row],[Base Precio de Lista neto]]*(1-$F$2))</f>
        <v>3320.09692</v>
      </c>
      <c r="E8861" s="5">
        <f>IF($F$2=0," - ",Tabla1[[#This Row],[Base para Mejor precio]]*(1-$F$2))</f>
        <v>2988.0872279999999</v>
      </c>
      <c r="F8861" s="4" t="s">
        <v>4</v>
      </c>
      <c r="G8861" s="16" t="s">
        <v>5696</v>
      </c>
      <c r="H8861" s="5">
        <f>IFERROR(IF($F$3=0,"-",Tabla1[[#This Row],[Precio de Cliente neto]]*(1+$F$3)),"-")</f>
        <v>4980.1453799999999</v>
      </c>
      <c r="I8861" s="5">
        <v>4742.9956000000002</v>
      </c>
      <c r="J8861" s="5">
        <v>4268.6960399999998</v>
      </c>
      <c r="K8861" s="26">
        <v>0.21</v>
      </c>
    </row>
    <row r="8862" spans="1:11">
      <c r="A8862" s="4">
        <v>113281</v>
      </c>
      <c r="B8862" t="s">
        <v>6412</v>
      </c>
      <c r="C8862" s="5">
        <f>IF($F$2=0," - ",Tabla1[[#This Row],[Base Precio de Lista neto]])</f>
        <v>5048.9953999999998</v>
      </c>
      <c r="D8862" s="5">
        <f>IF($F$2=0," - ",Tabla1[[#This Row],[Base Precio de Lista neto]]*(1-$F$2))</f>
        <v>3534.2967799999997</v>
      </c>
      <c r="E8862" s="5">
        <f>IF($F$2=0," - ",Tabla1[[#This Row],[Base para Mejor precio]]*(1-$F$2))</f>
        <v>3180.8671020000002</v>
      </c>
      <c r="F8862" s="4" t="s">
        <v>4</v>
      </c>
      <c r="G8862" s="16" t="s">
        <v>5696</v>
      </c>
      <c r="H8862" s="5">
        <f>IFERROR(IF($F$3=0,"-",Tabla1[[#This Row],[Precio de Cliente neto]]*(1+$F$3)),"-")</f>
        <v>5301.4451699999991</v>
      </c>
      <c r="I8862" s="5">
        <v>5048.9953999999998</v>
      </c>
      <c r="J8862" s="5">
        <v>4544.0958600000004</v>
      </c>
      <c r="K8862" s="26">
        <v>0.21</v>
      </c>
    </row>
    <row r="8863" spans="1:11">
      <c r="A8863" s="4">
        <v>113282</v>
      </c>
      <c r="B8863" t="s">
        <v>6413</v>
      </c>
      <c r="C8863" s="5">
        <f>IF($F$2=0," - ",Tabla1[[#This Row],[Base Precio de Lista neto]])</f>
        <v>5048.9953999999998</v>
      </c>
      <c r="D8863" s="5">
        <f>IF($F$2=0," - ",Tabla1[[#This Row],[Base Precio de Lista neto]]*(1-$F$2))</f>
        <v>3534.2967799999997</v>
      </c>
      <c r="E8863" s="5">
        <f>IF($F$2=0," - ",Tabla1[[#This Row],[Base para Mejor precio]]*(1-$F$2))</f>
        <v>3180.8671020000002</v>
      </c>
      <c r="F8863" s="4" t="s">
        <v>4</v>
      </c>
      <c r="G8863" s="16" t="s">
        <v>5696</v>
      </c>
      <c r="H8863" s="5">
        <f>IFERROR(IF($F$3=0,"-",Tabla1[[#This Row],[Precio de Cliente neto]]*(1+$F$3)),"-")</f>
        <v>5301.4451699999991</v>
      </c>
      <c r="I8863" s="5">
        <v>5048.9953999999998</v>
      </c>
      <c r="J8863" s="5">
        <v>4544.0958600000004</v>
      </c>
      <c r="K8863" s="26">
        <v>0.21</v>
      </c>
    </row>
    <row r="8864" spans="1:11">
      <c r="A8864" s="4">
        <v>113283</v>
      </c>
      <c r="B8864" t="s">
        <v>9998</v>
      </c>
      <c r="C8864" s="5">
        <f>IF($F$2=0," - ",Tabla1[[#This Row],[Base Precio de Lista neto]])</f>
        <v>5416.1945999999998</v>
      </c>
      <c r="D8864" s="5">
        <f>IF($F$2=0," - ",Tabla1[[#This Row],[Base Precio de Lista neto]]*(1-$F$2))</f>
        <v>3791.3362199999997</v>
      </c>
      <c r="E8864" s="5">
        <f>IF($F$2=0," - ",Tabla1[[#This Row],[Base para Mejor precio]]*(1-$F$2))</f>
        <v>3412.2025979999999</v>
      </c>
      <c r="F8864" s="4" t="s">
        <v>4</v>
      </c>
      <c r="G8864" s="16" t="s">
        <v>5696</v>
      </c>
      <c r="H8864" s="5">
        <f>IFERROR(IF($F$3=0,"-",Tabla1[[#This Row],[Precio de Cliente neto]]*(1+$F$3)),"-")</f>
        <v>5687.0043299999998</v>
      </c>
      <c r="I8864" s="5">
        <v>5416.1945999999998</v>
      </c>
      <c r="J8864" s="5">
        <v>4874.5751399999999</v>
      </c>
      <c r="K8864" s="26">
        <v>0.21</v>
      </c>
    </row>
    <row r="8865" spans="1:11">
      <c r="A8865" s="4">
        <v>113284</v>
      </c>
      <c r="B8865" t="s">
        <v>6414</v>
      </c>
      <c r="C8865" s="5">
        <f>IF($F$2=0," - ",Tabla1[[#This Row],[Base Precio de Lista neto]])</f>
        <v>5630.3945999999996</v>
      </c>
      <c r="D8865" s="5">
        <f>IF($F$2=0," - ",Tabla1[[#This Row],[Base Precio de Lista neto]]*(1-$F$2))</f>
        <v>3941.2762199999993</v>
      </c>
      <c r="E8865" s="5">
        <f>IF($F$2=0," - ",Tabla1[[#This Row],[Base para Mejor precio]]*(1-$F$2))</f>
        <v>3547.1485979999998</v>
      </c>
      <c r="F8865" s="4" t="s">
        <v>4</v>
      </c>
      <c r="G8865" s="16" t="s">
        <v>5696</v>
      </c>
      <c r="H8865" s="5">
        <f>IFERROR(IF($F$3=0,"-",Tabla1[[#This Row],[Precio de Cliente neto]]*(1+$F$3)),"-")</f>
        <v>5911.9143299999987</v>
      </c>
      <c r="I8865" s="5">
        <v>5630.3945999999996</v>
      </c>
      <c r="J8865" s="5">
        <v>5067.3551399999997</v>
      </c>
      <c r="K8865" s="26">
        <v>0.21</v>
      </c>
    </row>
    <row r="8866" spans="1:11">
      <c r="A8866" s="4">
        <v>113285</v>
      </c>
      <c r="B8866" t="s">
        <v>9999</v>
      </c>
      <c r="C8866" s="5">
        <f>IF($F$2=0," - ",Tabla1[[#This Row],[Base Precio de Lista neto]])</f>
        <v>6272.9939999999997</v>
      </c>
      <c r="D8866" s="5">
        <f>IF($F$2=0," - ",Tabla1[[#This Row],[Base Precio de Lista neto]]*(1-$F$2))</f>
        <v>4391.0957999999991</v>
      </c>
      <c r="E8866" s="5">
        <f>IF($F$2=0," - ",Tabla1[[#This Row],[Base para Mejor precio]]*(1-$F$2))</f>
        <v>3951.9862199999998</v>
      </c>
      <c r="F8866" s="4" t="s">
        <v>4</v>
      </c>
      <c r="G8866" s="16" t="s">
        <v>5696</v>
      </c>
      <c r="H8866" s="5">
        <f>IFERROR(IF($F$3=0,"-",Tabla1[[#This Row],[Precio de Cliente neto]]*(1+$F$3)),"-")</f>
        <v>6586.6436999999987</v>
      </c>
      <c r="I8866" s="5">
        <v>6272.9939999999997</v>
      </c>
      <c r="J8866" s="5">
        <v>5645.6945999999998</v>
      </c>
      <c r="K8866" s="26">
        <v>0.21</v>
      </c>
    </row>
    <row r="8867" spans="1:11">
      <c r="A8867" s="4">
        <v>113286</v>
      </c>
      <c r="B8867" t="s">
        <v>10000</v>
      </c>
      <c r="C8867" s="5">
        <f>IF($F$2=0," - ",Tabla1[[#This Row],[Base Precio de Lista neto]])</f>
        <v>7343.9930000000004</v>
      </c>
      <c r="D8867" s="5">
        <f>IF($F$2=0," - ",Tabla1[[#This Row],[Base Precio de Lista neto]]*(1-$F$2))</f>
        <v>5140.7951000000003</v>
      </c>
      <c r="E8867" s="5">
        <f>IF($F$2=0," - ",Tabla1[[#This Row],[Base para Mejor precio]]*(1-$F$2))</f>
        <v>4626.7155899999998</v>
      </c>
      <c r="F8867" s="4" t="s">
        <v>4</v>
      </c>
      <c r="G8867" s="16" t="s">
        <v>5696</v>
      </c>
      <c r="H8867" s="5">
        <f>IFERROR(IF($F$3=0,"-",Tabla1[[#This Row],[Precio de Cliente neto]]*(1+$F$3)),"-")</f>
        <v>7711.1926500000009</v>
      </c>
      <c r="I8867" s="5">
        <v>7343.9930000000004</v>
      </c>
      <c r="J8867" s="5">
        <v>6609.5937000000004</v>
      </c>
      <c r="K8867" s="26">
        <v>0.21</v>
      </c>
    </row>
    <row r="8868" spans="1:11">
      <c r="A8868" s="4">
        <v>113290</v>
      </c>
      <c r="B8868" t="s">
        <v>6415</v>
      </c>
      <c r="C8868" s="5">
        <f>IF($F$2=0," - ",Tabla1[[#This Row],[Base Precio de Lista neto]])</f>
        <v>2600.9974000000002</v>
      </c>
      <c r="D8868" s="5">
        <f>IF($F$2=0," - ",Tabla1[[#This Row],[Base Precio de Lista neto]]*(1-$F$2))</f>
        <v>1820.6981800000001</v>
      </c>
      <c r="E8868" s="5">
        <f>IF($F$2=0," - ",Tabla1[[#This Row],[Base para Mejor precio]]*(1-$F$2))</f>
        <v>1638.6283619999999</v>
      </c>
      <c r="F8868" s="4" t="s">
        <v>4</v>
      </c>
      <c r="G8868" s="16" t="s">
        <v>5696</v>
      </c>
      <c r="H8868" s="5">
        <f>IFERROR(IF($F$3=0,"-",Tabla1[[#This Row],[Precio de Cliente neto]]*(1+$F$3)),"-")</f>
        <v>2731.04727</v>
      </c>
      <c r="I8868" s="5">
        <v>2600.9974000000002</v>
      </c>
      <c r="J8868" s="5">
        <v>2340.8976600000001</v>
      </c>
      <c r="K8868" s="26">
        <v>0.21</v>
      </c>
    </row>
    <row r="8869" spans="1:11">
      <c r="A8869" s="4">
        <v>113293</v>
      </c>
      <c r="B8869" t="s">
        <v>6416</v>
      </c>
      <c r="C8869" s="5">
        <f>IF($F$2=0," - ",Tabla1[[#This Row],[Base Precio de Lista neto]])</f>
        <v>3151.797</v>
      </c>
      <c r="D8869" s="5">
        <f>IF($F$2=0," - ",Tabla1[[#This Row],[Base Precio de Lista neto]]*(1-$F$2))</f>
        <v>2206.2579000000001</v>
      </c>
      <c r="E8869" s="5">
        <f>IF($F$2=0," - ",Tabla1[[#This Row],[Base para Mejor precio]]*(1-$F$2))</f>
        <v>1985.6321099999998</v>
      </c>
      <c r="F8869" s="4" t="s">
        <v>4</v>
      </c>
      <c r="G8869" s="16" t="s">
        <v>5696</v>
      </c>
      <c r="H8869" s="5">
        <f>IFERROR(IF($F$3=0,"-",Tabla1[[#This Row],[Precio de Cliente neto]]*(1+$F$3)),"-")</f>
        <v>3309.3868499999999</v>
      </c>
      <c r="I8869" s="5">
        <v>3151.797</v>
      </c>
      <c r="J8869" s="5">
        <v>2836.6172999999999</v>
      </c>
      <c r="K8869" s="26">
        <v>0.21</v>
      </c>
    </row>
    <row r="8870" spans="1:11">
      <c r="A8870" s="4">
        <v>113350</v>
      </c>
      <c r="B8870" t="s">
        <v>10001</v>
      </c>
      <c r="C8870" s="5">
        <f>IF($F$2=0," - ",Tabla1[[#This Row],[Base Precio de Lista neto]])</f>
        <v>4069.7962000000002</v>
      </c>
      <c r="D8870" s="5">
        <f>IF($F$2=0," - ",Tabla1[[#This Row],[Base Precio de Lista neto]]*(1-$F$2))</f>
        <v>2848.85734</v>
      </c>
      <c r="E8870" s="5">
        <f>IF($F$2=0," - ",Tabla1[[#This Row],[Base para Mejor precio]]*(1-$F$2))</f>
        <v>2563.9716060000001</v>
      </c>
      <c r="F8870" s="4" t="s">
        <v>4</v>
      </c>
      <c r="G8870" s="16" t="s">
        <v>5696</v>
      </c>
      <c r="H8870" s="5">
        <f>IFERROR(IF($F$3=0,"-",Tabla1[[#This Row],[Precio de Cliente neto]]*(1+$F$3)),"-")</f>
        <v>4273.2860099999998</v>
      </c>
      <c r="I8870" s="5">
        <v>4069.7962000000002</v>
      </c>
      <c r="J8870" s="5">
        <v>3662.8165800000002</v>
      </c>
      <c r="K8870" s="26">
        <v>0.21</v>
      </c>
    </row>
    <row r="8871" spans="1:11">
      <c r="A8871" s="4">
        <v>113351</v>
      </c>
      <c r="B8871" t="s">
        <v>10002</v>
      </c>
      <c r="C8871" s="5">
        <f>IF($F$2=0," - ",Tabla1[[#This Row],[Base Precio de Lista neto]])</f>
        <v>4069.7962000000002</v>
      </c>
      <c r="D8871" s="5">
        <f>IF($F$2=0," - ",Tabla1[[#This Row],[Base Precio de Lista neto]]*(1-$F$2))</f>
        <v>2848.85734</v>
      </c>
      <c r="E8871" s="5">
        <f>IF($F$2=0," - ",Tabla1[[#This Row],[Base para Mejor precio]]*(1-$F$2))</f>
        <v>2563.9716060000001</v>
      </c>
      <c r="F8871" s="4" t="s">
        <v>4</v>
      </c>
      <c r="G8871" s="16" t="s">
        <v>5696</v>
      </c>
      <c r="H8871" s="5">
        <f>IFERROR(IF($F$3=0,"-",Tabla1[[#This Row],[Precio de Cliente neto]]*(1+$F$3)),"-")</f>
        <v>4273.2860099999998</v>
      </c>
      <c r="I8871" s="5">
        <v>4069.7962000000002</v>
      </c>
      <c r="J8871" s="5">
        <v>3662.8165800000002</v>
      </c>
      <c r="K8871" s="26">
        <v>0.21</v>
      </c>
    </row>
    <row r="8872" spans="1:11">
      <c r="A8872" s="4">
        <v>113352</v>
      </c>
      <c r="B8872" t="s">
        <v>10003</v>
      </c>
      <c r="C8872" s="5">
        <f>IF($F$2=0," - ",Tabla1[[#This Row],[Base Precio de Lista neto]])</f>
        <v>4069.7962000000002</v>
      </c>
      <c r="D8872" s="5">
        <f>IF($F$2=0," - ",Tabla1[[#This Row],[Base Precio de Lista neto]]*(1-$F$2))</f>
        <v>2848.85734</v>
      </c>
      <c r="E8872" s="5">
        <f>IF($F$2=0," - ",Tabla1[[#This Row],[Base para Mejor precio]]*(1-$F$2))</f>
        <v>2563.9716060000001</v>
      </c>
      <c r="F8872" s="4" t="s">
        <v>4</v>
      </c>
      <c r="G8872" s="16" t="s">
        <v>5696</v>
      </c>
      <c r="H8872" s="5">
        <f>IFERROR(IF($F$3=0,"-",Tabla1[[#This Row],[Precio de Cliente neto]]*(1+$F$3)),"-")</f>
        <v>4273.2860099999998</v>
      </c>
      <c r="I8872" s="5">
        <v>4069.7962000000002</v>
      </c>
      <c r="J8872" s="5">
        <v>3662.8165800000002</v>
      </c>
      <c r="K8872" s="26">
        <v>0.21</v>
      </c>
    </row>
    <row r="8873" spans="1:11">
      <c r="A8873" s="4">
        <v>113353</v>
      </c>
      <c r="B8873" t="s">
        <v>8731</v>
      </c>
      <c r="C8873" s="5">
        <f>IF($F$2=0," - ",Tabla1[[#This Row],[Base Precio de Lista neto]])</f>
        <v>4069.7962000000002</v>
      </c>
      <c r="D8873" s="5">
        <f>IF($F$2=0," - ",Tabla1[[#This Row],[Base Precio de Lista neto]]*(1-$F$2))</f>
        <v>2848.85734</v>
      </c>
      <c r="E8873" s="5">
        <f>IF($F$2=0," - ",Tabla1[[#This Row],[Base para Mejor precio]]*(1-$F$2))</f>
        <v>2563.9716060000001</v>
      </c>
      <c r="F8873" s="4" t="s">
        <v>4</v>
      </c>
      <c r="G8873" s="16" t="s">
        <v>5696</v>
      </c>
      <c r="H8873" s="5">
        <f>IFERROR(IF($F$3=0,"-",Tabla1[[#This Row],[Precio de Cliente neto]]*(1+$F$3)),"-")</f>
        <v>4273.2860099999998</v>
      </c>
      <c r="I8873" s="5">
        <v>4069.7962000000002</v>
      </c>
      <c r="J8873" s="5">
        <v>3662.8165800000002</v>
      </c>
      <c r="K8873" s="26">
        <v>0.21</v>
      </c>
    </row>
    <row r="8874" spans="1:11">
      <c r="A8874" s="4">
        <v>113354</v>
      </c>
      <c r="B8874" t="s">
        <v>10004</v>
      </c>
      <c r="C8874" s="5">
        <f>IF($F$2=0," - ",Tabla1[[#This Row],[Base Precio de Lista neto]])</f>
        <v>4069.7962000000002</v>
      </c>
      <c r="D8874" s="5">
        <f>IF($F$2=0," - ",Tabla1[[#This Row],[Base Precio de Lista neto]]*(1-$F$2))</f>
        <v>2848.85734</v>
      </c>
      <c r="E8874" s="5">
        <f>IF($F$2=0," - ",Tabla1[[#This Row],[Base para Mejor precio]]*(1-$F$2))</f>
        <v>2563.9716060000001</v>
      </c>
      <c r="F8874" s="4" t="s">
        <v>4</v>
      </c>
      <c r="G8874" s="16" t="s">
        <v>5696</v>
      </c>
      <c r="H8874" s="5">
        <f>IFERROR(IF($F$3=0,"-",Tabla1[[#This Row],[Precio de Cliente neto]]*(1+$F$3)),"-")</f>
        <v>4273.2860099999998</v>
      </c>
      <c r="I8874" s="5">
        <v>4069.7962000000002</v>
      </c>
      <c r="J8874" s="5">
        <v>3662.8165800000002</v>
      </c>
      <c r="K8874" s="26">
        <v>0.21</v>
      </c>
    </row>
    <row r="8875" spans="1:11">
      <c r="A8875" s="4">
        <v>113355</v>
      </c>
      <c r="B8875" t="s">
        <v>8732</v>
      </c>
      <c r="C8875" s="5">
        <f>IF($F$2=0," - ",Tabla1[[#This Row],[Base Precio de Lista neto]])</f>
        <v>4069.7962000000002</v>
      </c>
      <c r="D8875" s="5">
        <f>IF($F$2=0," - ",Tabla1[[#This Row],[Base Precio de Lista neto]]*(1-$F$2))</f>
        <v>2848.85734</v>
      </c>
      <c r="E8875" s="5">
        <f>IF($F$2=0," - ",Tabla1[[#This Row],[Base para Mejor precio]]*(1-$F$2))</f>
        <v>2563.9716060000001</v>
      </c>
      <c r="F8875" s="4" t="s">
        <v>4</v>
      </c>
      <c r="G8875" s="16" t="s">
        <v>5696</v>
      </c>
      <c r="H8875" s="5">
        <f>IFERROR(IF($F$3=0,"-",Tabla1[[#This Row],[Precio de Cliente neto]]*(1+$F$3)),"-")</f>
        <v>4273.2860099999998</v>
      </c>
      <c r="I8875" s="5">
        <v>4069.7962000000002</v>
      </c>
      <c r="J8875" s="5">
        <v>3662.8165800000002</v>
      </c>
      <c r="K8875" s="26">
        <v>0.21</v>
      </c>
    </row>
    <row r="8876" spans="1:11">
      <c r="A8876" s="4">
        <v>113356</v>
      </c>
      <c r="B8876" t="s">
        <v>10005</v>
      </c>
      <c r="C8876" s="5">
        <f>IF($F$2=0," - ",Tabla1[[#This Row],[Base Precio de Lista neto]])</f>
        <v>4069.7962000000002</v>
      </c>
      <c r="D8876" s="5">
        <f>IF($F$2=0," - ",Tabla1[[#This Row],[Base Precio de Lista neto]]*(1-$F$2))</f>
        <v>2848.85734</v>
      </c>
      <c r="E8876" s="5">
        <f>IF($F$2=0," - ",Tabla1[[#This Row],[Base para Mejor precio]]*(1-$F$2))</f>
        <v>2563.9716060000001</v>
      </c>
      <c r="F8876" s="4" t="s">
        <v>4</v>
      </c>
      <c r="G8876" s="16" t="s">
        <v>5696</v>
      </c>
      <c r="H8876" s="5">
        <f>IFERROR(IF($F$3=0,"-",Tabla1[[#This Row],[Precio de Cliente neto]]*(1+$F$3)),"-")</f>
        <v>4273.2860099999998</v>
      </c>
      <c r="I8876" s="5">
        <v>4069.7962000000002</v>
      </c>
      <c r="J8876" s="5">
        <v>3662.8165800000002</v>
      </c>
      <c r="K8876" s="26">
        <v>0.21</v>
      </c>
    </row>
    <row r="8877" spans="1:11">
      <c r="A8877" s="4">
        <v>113357</v>
      </c>
      <c r="B8877" t="s">
        <v>10006</v>
      </c>
      <c r="C8877" s="5">
        <f>IF($F$2=0," - ",Tabla1[[#This Row],[Base Precio de Lista neto]])</f>
        <v>4069.7962000000002</v>
      </c>
      <c r="D8877" s="5">
        <f>IF($F$2=0," - ",Tabla1[[#This Row],[Base Precio de Lista neto]]*(1-$F$2))</f>
        <v>2848.85734</v>
      </c>
      <c r="E8877" s="5">
        <f>IF($F$2=0," - ",Tabla1[[#This Row],[Base para Mejor precio]]*(1-$F$2))</f>
        <v>2563.9716060000001</v>
      </c>
      <c r="F8877" s="4" t="s">
        <v>4</v>
      </c>
      <c r="G8877" s="16" t="s">
        <v>5696</v>
      </c>
      <c r="H8877" s="5">
        <f>IFERROR(IF($F$3=0,"-",Tabla1[[#This Row],[Precio de Cliente neto]]*(1+$F$3)),"-")</f>
        <v>4273.2860099999998</v>
      </c>
      <c r="I8877" s="5">
        <v>4069.7962000000002</v>
      </c>
      <c r="J8877" s="5">
        <v>3662.8165800000002</v>
      </c>
      <c r="K8877" s="26">
        <v>0.21</v>
      </c>
    </row>
    <row r="8878" spans="1:11">
      <c r="A8878" s="4">
        <v>113358</v>
      </c>
      <c r="B8878" t="s">
        <v>8733</v>
      </c>
      <c r="C8878" s="5">
        <f>IF($F$2=0," - ",Tabla1[[#This Row],[Base Precio de Lista neto]])</f>
        <v>4804.1956</v>
      </c>
      <c r="D8878" s="5">
        <f>IF($F$2=0," - ",Tabla1[[#This Row],[Base Precio de Lista neto]]*(1-$F$2))</f>
        <v>3362.9369199999996</v>
      </c>
      <c r="E8878" s="5">
        <f>IF($F$2=0," - ",Tabla1[[#This Row],[Base para Mejor precio]]*(1-$F$2))</f>
        <v>3026.6432279999995</v>
      </c>
      <c r="F8878" s="4" t="s">
        <v>4</v>
      </c>
      <c r="G8878" s="16" t="s">
        <v>5696</v>
      </c>
      <c r="H8878" s="5">
        <f>IFERROR(IF($F$3=0,"-",Tabla1[[#This Row],[Precio de Cliente neto]]*(1+$F$3)),"-")</f>
        <v>5044.4053799999992</v>
      </c>
      <c r="I8878" s="5">
        <v>4804.1956</v>
      </c>
      <c r="J8878" s="5">
        <v>4323.7760399999997</v>
      </c>
      <c r="K8878" s="26">
        <v>0.21</v>
      </c>
    </row>
    <row r="8879" spans="1:11">
      <c r="A8879" s="4">
        <v>113359</v>
      </c>
      <c r="B8879" t="s">
        <v>10007</v>
      </c>
      <c r="C8879" s="5">
        <f>IF($F$2=0," - ",Tabla1[[#This Row],[Base Precio de Lista neto]])</f>
        <v>4957.1956</v>
      </c>
      <c r="D8879" s="5">
        <f>IF($F$2=0," - ",Tabla1[[#This Row],[Base Precio de Lista neto]]*(1-$F$2))</f>
        <v>3470.03692</v>
      </c>
      <c r="E8879" s="5">
        <f>IF($F$2=0," - ",Tabla1[[#This Row],[Base para Mejor precio]]*(1-$F$2))</f>
        <v>3123.0332279999993</v>
      </c>
      <c r="F8879" s="4" t="s">
        <v>4</v>
      </c>
      <c r="G8879" s="16" t="s">
        <v>5696</v>
      </c>
      <c r="H8879" s="5">
        <f>IFERROR(IF($F$3=0,"-",Tabla1[[#This Row],[Precio de Cliente neto]]*(1+$F$3)),"-")</f>
        <v>5205.0553799999998</v>
      </c>
      <c r="I8879" s="5">
        <v>4957.1956</v>
      </c>
      <c r="J8879" s="5">
        <v>4461.4760399999996</v>
      </c>
      <c r="K8879" s="26">
        <v>0.21</v>
      </c>
    </row>
    <row r="8880" spans="1:11">
      <c r="A8880" s="4">
        <v>113365</v>
      </c>
      <c r="B8880" t="s">
        <v>6417</v>
      </c>
      <c r="C8880" s="5">
        <f>IF($F$2=0," - ",Tabla1[[#This Row],[Base Precio de Lista neto]])</f>
        <v>3518.9967999999999</v>
      </c>
      <c r="D8880" s="5">
        <f>IF($F$2=0," - ",Tabla1[[#This Row],[Base Precio de Lista neto]]*(1-$F$2))</f>
        <v>2463.2977599999999</v>
      </c>
      <c r="E8880" s="5">
        <f>IF($F$2=0," - ",Tabla1[[#This Row],[Base para Mejor precio]]*(1-$F$2))</f>
        <v>2216.9679839999999</v>
      </c>
      <c r="F8880" s="4" t="s">
        <v>4</v>
      </c>
      <c r="G8880" s="16" t="s">
        <v>5696</v>
      </c>
      <c r="H8880" s="5">
        <f>IFERROR(IF($F$3=0,"-",Tabla1[[#This Row],[Precio de Cliente neto]]*(1+$F$3)),"-")</f>
        <v>3694.9466400000001</v>
      </c>
      <c r="I8880" s="5">
        <v>3518.9967999999999</v>
      </c>
      <c r="J8880" s="5">
        <v>3167.0971199999999</v>
      </c>
      <c r="K8880" s="26">
        <v>0.21</v>
      </c>
    </row>
    <row r="8881" spans="1:11">
      <c r="A8881" s="4">
        <v>113366</v>
      </c>
      <c r="B8881" t="s">
        <v>10008</v>
      </c>
      <c r="C8881" s="5">
        <f>IF($F$2=0," - ",Tabla1[[#This Row],[Base Precio de Lista neto]])</f>
        <v>4895.9956000000002</v>
      </c>
      <c r="D8881" s="5">
        <f>IF($F$2=0," - ",Tabla1[[#This Row],[Base Precio de Lista neto]]*(1-$F$2))</f>
        <v>3427.1969199999999</v>
      </c>
      <c r="E8881" s="5">
        <f>IF($F$2=0," - ",Tabla1[[#This Row],[Base para Mejor precio]]*(1-$F$2))</f>
        <v>3084.4772279999997</v>
      </c>
      <c r="F8881" s="4" t="s">
        <v>4</v>
      </c>
      <c r="G8881" s="16" t="s">
        <v>5696</v>
      </c>
      <c r="H8881" s="5">
        <f>IFERROR(IF($F$3=0,"-",Tabla1[[#This Row],[Precio de Cliente neto]]*(1+$F$3)),"-")</f>
        <v>5140.7953799999996</v>
      </c>
      <c r="I8881" s="5">
        <v>4895.9956000000002</v>
      </c>
      <c r="J8881" s="5">
        <v>4406.3960399999996</v>
      </c>
      <c r="K8881" s="26">
        <v>0.21</v>
      </c>
    </row>
    <row r="8882" spans="1:11">
      <c r="A8882" s="4">
        <v>113375</v>
      </c>
      <c r="B8882" t="s">
        <v>10009</v>
      </c>
      <c r="C8882" s="5">
        <f>IF($F$2=0," - ",Tabla1[[#This Row],[Base Precio de Lista neto]])</f>
        <v>5048.9953999999998</v>
      </c>
      <c r="D8882" s="5">
        <f>IF($F$2=0," - ",Tabla1[[#This Row],[Base Precio de Lista neto]]*(1-$F$2))</f>
        <v>3534.2967799999997</v>
      </c>
      <c r="E8882" s="5">
        <f>IF($F$2=0," - ",Tabla1[[#This Row],[Base para Mejor precio]]*(1-$F$2))</f>
        <v>3180.8671020000002</v>
      </c>
      <c r="F8882" s="4" t="s">
        <v>4</v>
      </c>
      <c r="G8882" s="16" t="s">
        <v>5696</v>
      </c>
      <c r="H8882" s="5">
        <f>IFERROR(IF($F$3=0,"-",Tabla1[[#This Row],[Precio de Cliente neto]]*(1+$F$3)),"-")</f>
        <v>5301.4451699999991</v>
      </c>
      <c r="I8882" s="5">
        <v>5048.9953999999998</v>
      </c>
      <c r="J8882" s="5">
        <v>4544.0958600000004</v>
      </c>
      <c r="K8882" s="26">
        <v>0.21</v>
      </c>
    </row>
    <row r="8883" spans="1:11">
      <c r="A8883" s="4">
        <v>113376</v>
      </c>
      <c r="B8883" t="s">
        <v>10010</v>
      </c>
      <c r="C8883" s="5">
        <f>IF($F$2=0," - ",Tabla1[[#This Row],[Base Precio de Lista neto]])</f>
        <v>5048.9953999999998</v>
      </c>
      <c r="D8883" s="5">
        <f>IF($F$2=0," - ",Tabla1[[#This Row],[Base Precio de Lista neto]]*(1-$F$2))</f>
        <v>3534.2967799999997</v>
      </c>
      <c r="E8883" s="5">
        <f>IF($F$2=0," - ",Tabla1[[#This Row],[Base para Mejor precio]]*(1-$F$2))</f>
        <v>3180.8671020000002</v>
      </c>
      <c r="F8883" s="4" t="s">
        <v>4</v>
      </c>
      <c r="G8883" s="16" t="s">
        <v>5696</v>
      </c>
      <c r="H8883" s="5">
        <f>IFERROR(IF($F$3=0,"-",Tabla1[[#This Row],[Precio de Cliente neto]]*(1+$F$3)),"-")</f>
        <v>5301.4451699999991</v>
      </c>
      <c r="I8883" s="5">
        <v>5048.9953999999998</v>
      </c>
      <c r="J8883" s="5">
        <v>4544.0958600000004</v>
      </c>
      <c r="K8883" s="26">
        <v>0.21</v>
      </c>
    </row>
    <row r="8884" spans="1:11">
      <c r="A8884" s="4">
        <v>113378</v>
      </c>
      <c r="B8884" t="s">
        <v>10011</v>
      </c>
      <c r="C8884" s="5">
        <f>IF($F$2=0," - ",Tabla1[[#This Row],[Base Precio de Lista neto]])</f>
        <v>5048.9953999999998</v>
      </c>
      <c r="D8884" s="5">
        <f>IF($F$2=0," - ",Tabla1[[#This Row],[Base Precio de Lista neto]]*(1-$F$2))</f>
        <v>3534.2967799999997</v>
      </c>
      <c r="E8884" s="5">
        <f>IF($F$2=0," - ",Tabla1[[#This Row],[Base para Mejor precio]]*(1-$F$2))</f>
        <v>3180.8671020000002</v>
      </c>
      <c r="F8884" s="4" t="s">
        <v>4</v>
      </c>
      <c r="G8884" s="16" t="s">
        <v>5696</v>
      </c>
      <c r="H8884" s="5">
        <f>IFERROR(IF($F$3=0,"-",Tabla1[[#This Row],[Precio de Cliente neto]]*(1+$F$3)),"-")</f>
        <v>5301.4451699999991</v>
      </c>
      <c r="I8884" s="5">
        <v>5048.9953999999998</v>
      </c>
      <c r="J8884" s="5">
        <v>4544.0958600000004</v>
      </c>
      <c r="K8884" s="26">
        <v>0.21</v>
      </c>
    </row>
    <row r="8885" spans="1:11">
      <c r="A8885" s="4">
        <v>113379</v>
      </c>
      <c r="B8885" t="s">
        <v>10012</v>
      </c>
      <c r="C8885" s="5">
        <f>IF($F$2=0," - ",Tabla1[[#This Row],[Base Precio de Lista neto]])</f>
        <v>5354.9948000000004</v>
      </c>
      <c r="D8885" s="5">
        <f>IF($F$2=0," - ",Tabla1[[#This Row],[Base Precio de Lista neto]]*(1-$F$2))</f>
        <v>3748.4963600000001</v>
      </c>
      <c r="E8885" s="5">
        <f>IF($F$2=0," - ",Tabla1[[#This Row],[Base para Mejor precio]]*(1-$F$2))</f>
        <v>3373.6467239999997</v>
      </c>
      <c r="F8885" s="4" t="s">
        <v>4</v>
      </c>
      <c r="G8885" s="16" t="s">
        <v>5696</v>
      </c>
      <c r="H8885" s="5">
        <f>IFERROR(IF($F$3=0,"-",Tabla1[[#This Row],[Precio de Cliente neto]]*(1+$F$3)),"-")</f>
        <v>5622.7445399999997</v>
      </c>
      <c r="I8885" s="5">
        <v>5354.9948000000004</v>
      </c>
      <c r="J8885" s="5">
        <v>4819.49532</v>
      </c>
      <c r="K8885" s="26">
        <v>0.21</v>
      </c>
    </row>
    <row r="8886" spans="1:11">
      <c r="A8886" s="4">
        <v>113380</v>
      </c>
      <c r="B8886" t="s">
        <v>10013</v>
      </c>
      <c r="C8886" s="5">
        <f>IF($F$2=0," - ",Tabla1[[#This Row],[Base Precio de Lista neto]])</f>
        <v>5691.5946000000004</v>
      </c>
      <c r="D8886" s="5">
        <f>IF($F$2=0," - ",Tabla1[[#This Row],[Base Precio de Lista neto]]*(1-$F$2))</f>
        <v>3984.1162199999999</v>
      </c>
      <c r="E8886" s="5">
        <f>IF($F$2=0," - ",Tabla1[[#This Row],[Base para Mejor precio]]*(1-$F$2))</f>
        <v>3585.7045979999994</v>
      </c>
      <c r="F8886" s="4" t="s">
        <v>4</v>
      </c>
      <c r="G8886" s="16" t="s">
        <v>5696</v>
      </c>
      <c r="H8886" s="5">
        <f>IFERROR(IF($F$3=0,"-",Tabla1[[#This Row],[Precio de Cliente neto]]*(1+$F$3)),"-")</f>
        <v>5976.1743299999998</v>
      </c>
      <c r="I8886" s="5">
        <v>5691.5946000000004</v>
      </c>
      <c r="J8886" s="5">
        <v>5122.4351399999996</v>
      </c>
      <c r="K8886" s="26">
        <v>0.21</v>
      </c>
    </row>
    <row r="8887" spans="1:11">
      <c r="A8887" s="4">
        <v>113381</v>
      </c>
      <c r="B8887" t="s">
        <v>10014</v>
      </c>
      <c r="C8887" s="5">
        <f>IF($F$2=0," - ",Tabla1[[#This Row],[Base Precio de Lista neto]])</f>
        <v>5691.5946000000004</v>
      </c>
      <c r="D8887" s="5">
        <f>IF($F$2=0," - ",Tabla1[[#This Row],[Base Precio de Lista neto]]*(1-$F$2))</f>
        <v>3984.1162199999999</v>
      </c>
      <c r="E8887" s="5">
        <f>IF($F$2=0," - ",Tabla1[[#This Row],[Base para Mejor precio]]*(1-$F$2))</f>
        <v>3585.7045979999994</v>
      </c>
      <c r="F8887" s="4" t="s">
        <v>4</v>
      </c>
      <c r="G8887" s="16" t="s">
        <v>5696</v>
      </c>
      <c r="H8887" s="5">
        <f>IFERROR(IF($F$3=0,"-",Tabla1[[#This Row],[Precio de Cliente neto]]*(1+$F$3)),"-")</f>
        <v>5976.1743299999998</v>
      </c>
      <c r="I8887" s="5">
        <v>5691.5946000000004</v>
      </c>
      <c r="J8887" s="5">
        <v>5122.4351399999996</v>
      </c>
      <c r="K8887" s="26">
        <v>0.21</v>
      </c>
    </row>
    <row r="8888" spans="1:11">
      <c r="A8888" s="4">
        <v>113382</v>
      </c>
      <c r="B8888" t="s">
        <v>10015</v>
      </c>
      <c r="C8888" s="5">
        <f>IF($F$2=0," - ",Tabla1[[#This Row],[Base Precio de Lista neto]])</f>
        <v>6425.9939999999997</v>
      </c>
      <c r="D8888" s="5">
        <f>IF($F$2=0," - ",Tabla1[[#This Row],[Base Precio de Lista neto]]*(1-$F$2))</f>
        <v>4498.1957999999995</v>
      </c>
      <c r="E8888" s="5">
        <f>IF($F$2=0," - ",Tabla1[[#This Row],[Base para Mejor precio]]*(1-$F$2))</f>
        <v>4048.3762199999996</v>
      </c>
      <c r="F8888" s="4" t="s">
        <v>4</v>
      </c>
      <c r="G8888" s="16" t="s">
        <v>5696</v>
      </c>
      <c r="H8888" s="5">
        <f>IFERROR(IF($F$3=0,"-",Tabla1[[#This Row],[Precio de Cliente neto]]*(1+$F$3)),"-")</f>
        <v>6747.2936999999993</v>
      </c>
      <c r="I8888" s="5">
        <v>6425.9939999999997</v>
      </c>
      <c r="J8888" s="5">
        <v>5783.3945999999996</v>
      </c>
      <c r="K8888" s="26">
        <v>0.21</v>
      </c>
    </row>
    <row r="8889" spans="1:11">
      <c r="A8889" s="4">
        <v>113383</v>
      </c>
      <c r="B8889" t="s">
        <v>10016</v>
      </c>
      <c r="C8889" s="5">
        <f>IF($F$2=0," - ",Tabla1[[#This Row],[Base Precio de Lista neto]])</f>
        <v>6425.9939999999997</v>
      </c>
      <c r="D8889" s="5">
        <f>IF($F$2=0," - ",Tabla1[[#This Row],[Base Precio de Lista neto]]*(1-$F$2))</f>
        <v>4498.1957999999995</v>
      </c>
      <c r="E8889" s="5">
        <f>IF($F$2=0," - ",Tabla1[[#This Row],[Base para Mejor precio]]*(1-$F$2))</f>
        <v>4048.3762199999996</v>
      </c>
      <c r="F8889" s="4" t="s">
        <v>4</v>
      </c>
      <c r="G8889" s="16" t="s">
        <v>5696</v>
      </c>
      <c r="H8889" s="5">
        <f>IFERROR(IF($F$3=0,"-",Tabla1[[#This Row],[Precio de Cliente neto]]*(1+$F$3)),"-")</f>
        <v>6747.2936999999993</v>
      </c>
      <c r="I8889" s="5">
        <v>6425.9939999999997</v>
      </c>
      <c r="J8889" s="5">
        <v>5783.3945999999996</v>
      </c>
      <c r="K8889" s="26">
        <v>0.21</v>
      </c>
    </row>
    <row r="8890" spans="1:11">
      <c r="A8890" s="4">
        <v>113384</v>
      </c>
      <c r="B8890" t="s">
        <v>10017</v>
      </c>
      <c r="C8890" s="5">
        <f>IF($F$2=0," - ",Tabla1[[#This Row],[Base Precio de Lista neto]])</f>
        <v>7496.9928</v>
      </c>
      <c r="D8890" s="5">
        <f>IF($F$2=0," - ",Tabla1[[#This Row],[Base Precio de Lista neto]]*(1-$F$2))</f>
        <v>5247.8949599999996</v>
      </c>
      <c r="E8890" s="5">
        <f>IF($F$2=0," - ",Tabla1[[#This Row],[Base para Mejor precio]]*(1-$F$2))</f>
        <v>4723.1054640000002</v>
      </c>
      <c r="F8890" s="4" t="s">
        <v>4</v>
      </c>
      <c r="G8890" s="16" t="s">
        <v>5696</v>
      </c>
      <c r="H8890" s="5">
        <f>IFERROR(IF($F$3=0,"-",Tabla1[[#This Row],[Precio de Cliente neto]]*(1+$F$3)),"-")</f>
        <v>7871.8424399999994</v>
      </c>
      <c r="I8890" s="5">
        <v>7496.9928</v>
      </c>
      <c r="J8890" s="5">
        <v>6747.2935200000002</v>
      </c>
      <c r="K8890" s="26">
        <v>0.21</v>
      </c>
    </row>
    <row r="8891" spans="1:11">
      <c r="A8891" s="4">
        <v>113385</v>
      </c>
      <c r="B8891" t="s">
        <v>10018</v>
      </c>
      <c r="C8891" s="5">
        <f>IF($F$2=0," - ",Tabla1[[#This Row],[Base Precio de Lista neto]])</f>
        <v>8170.1923999999999</v>
      </c>
      <c r="D8891" s="5">
        <f>IF($F$2=0," - ",Tabla1[[#This Row],[Base Precio de Lista neto]]*(1-$F$2))</f>
        <v>5719.1346799999992</v>
      </c>
      <c r="E8891" s="5">
        <f>IF($F$2=0," - ",Tabla1[[#This Row],[Base para Mejor precio]]*(1-$F$2))</f>
        <v>5147.2212119999995</v>
      </c>
      <c r="F8891" s="4" t="s">
        <v>4</v>
      </c>
      <c r="G8891" s="16" t="s">
        <v>5696</v>
      </c>
      <c r="H8891" s="5">
        <f>IFERROR(IF($F$3=0,"-",Tabla1[[#This Row],[Precio de Cliente neto]]*(1+$F$3)),"-")</f>
        <v>8578.7020199999988</v>
      </c>
      <c r="I8891" s="5">
        <v>8170.1923999999999</v>
      </c>
      <c r="J8891" s="5">
        <v>7353.1731600000003</v>
      </c>
      <c r="K8891" s="26">
        <v>0.21</v>
      </c>
    </row>
    <row r="8892" spans="1:11">
      <c r="A8892" s="4">
        <v>113386</v>
      </c>
      <c r="B8892" t="s">
        <v>10019</v>
      </c>
      <c r="C8892" s="5">
        <f>IF($F$2=0," - ",Tabla1[[#This Row],[Base Precio de Lista neto]])</f>
        <v>8873.9914000000008</v>
      </c>
      <c r="D8892" s="5">
        <f>IF($F$2=0," - ",Tabla1[[#This Row],[Base Precio de Lista neto]]*(1-$F$2))</f>
        <v>6211.7939800000004</v>
      </c>
      <c r="E8892" s="5">
        <f>IF($F$2=0," - ",Tabla1[[#This Row],[Base para Mejor precio]]*(1-$F$2))</f>
        <v>5590.6145820000002</v>
      </c>
      <c r="F8892" s="4" t="s">
        <v>4</v>
      </c>
      <c r="G8892" s="16" t="s">
        <v>5696</v>
      </c>
      <c r="H8892" s="5">
        <f>IFERROR(IF($F$3=0,"-",Tabla1[[#This Row],[Precio de Cliente neto]]*(1+$F$3)),"-")</f>
        <v>9317.6909699999997</v>
      </c>
      <c r="I8892" s="5">
        <v>8873.9914000000008</v>
      </c>
      <c r="J8892" s="5">
        <v>7986.5922600000004</v>
      </c>
      <c r="K8892" s="26">
        <v>0.21</v>
      </c>
    </row>
    <row r="8893" spans="1:11">
      <c r="A8893" s="4">
        <v>113387</v>
      </c>
      <c r="B8893" t="s">
        <v>10020</v>
      </c>
      <c r="C8893" s="5">
        <f>IF($F$2=0," - ",Tabla1[[#This Row],[Base Precio de Lista neto]])</f>
        <v>8873.9914000000008</v>
      </c>
      <c r="D8893" s="5">
        <f>IF($F$2=0," - ",Tabla1[[#This Row],[Base Precio de Lista neto]]*(1-$F$2))</f>
        <v>6211.7939800000004</v>
      </c>
      <c r="E8893" s="5">
        <f>IF($F$2=0," - ",Tabla1[[#This Row],[Base para Mejor precio]]*(1-$F$2))</f>
        <v>5590.6145820000002</v>
      </c>
      <c r="F8893" s="4" t="s">
        <v>4</v>
      </c>
      <c r="G8893" s="16" t="s">
        <v>5696</v>
      </c>
      <c r="H8893" s="5">
        <f>IFERROR(IF($F$3=0,"-",Tabla1[[#This Row],[Precio de Cliente neto]]*(1+$F$3)),"-")</f>
        <v>9317.6909699999997</v>
      </c>
      <c r="I8893" s="5">
        <v>8873.9914000000008</v>
      </c>
      <c r="J8893" s="5">
        <v>7986.5922600000004</v>
      </c>
      <c r="K8893" s="26">
        <v>0.21</v>
      </c>
    </row>
    <row r="8894" spans="1:11">
      <c r="A8894" s="4">
        <v>113388</v>
      </c>
      <c r="B8894" t="s">
        <v>6418</v>
      </c>
      <c r="C8894" s="5">
        <f>IF($F$2=0," - ",Tabla1[[#This Row],[Base Precio de Lista neto]])</f>
        <v>8873.9914000000008</v>
      </c>
      <c r="D8894" s="5">
        <f>IF($F$2=0," - ",Tabla1[[#This Row],[Base Precio de Lista neto]]*(1-$F$2))</f>
        <v>6211.7939800000004</v>
      </c>
      <c r="E8894" s="5">
        <f>IF($F$2=0," - ",Tabla1[[#This Row],[Base para Mejor precio]]*(1-$F$2))</f>
        <v>5590.6145820000002</v>
      </c>
      <c r="F8894" s="4" t="s">
        <v>4</v>
      </c>
      <c r="G8894" s="16" t="s">
        <v>5696</v>
      </c>
      <c r="H8894" s="5">
        <f>IFERROR(IF($F$3=0,"-",Tabla1[[#This Row],[Precio de Cliente neto]]*(1+$F$3)),"-")</f>
        <v>9317.6909699999997</v>
      </c>
      <c r="I8894" s="5">
        <v>8873.9914000000008</v>
      </c>
      <c r="J8894" s="5">
        <v>7986.5922600000004</v>
      </c>
      <c r="K8894" s="26">
        <v>0.21</v>
      </c>
    </row>
    <row r="8895" spans="1:11">
      <c r="A8895" s="4">
        <v>113389</v>
      </c>
      <c r="B8895" t="s">
        <v>6419</v>
      </c>
      <c r="C8895" s="5">
        <f>IF($F$2=0," - ",Tabla1[[#This Row],[Base Precio de Lista neto]])</f>
        <v>8873.9914000000008</v>
      </c>
      <c r="D8895" s="5">
        <f>IF($F$2=0," - ",Tabla1[[#This Row],[Base Precio de Lista neto]]*(1-$F$2))</f>
        <v>6211.7939800000004</v>
      </c>
      <c r="E8895" s="5">
        <f>IF($F$2=0," - ",Tabla1[[#This Row],[Base para Mejor precio]]*(1-$F$2))</f>
        <v>5590.6145820000002</v>
      </c>
      <c r="F8895" s="4" t="s">
        <v>4</v>
      </c>
      <c r="G8895" s="16" t="s">
        <v>5696</v>
      </c>
      <c r="H8895" s="5">
        <f>IFERROR(IF($F$3=0,"-",Tabla1[[#This Row],[Precio de Cliente neto]]*(1+$F$3)),"-")</f>
        <v>9317.6909699999997</v>
      </c>
      <c r="I8895" s="5">
        <v>8873.9914000000008</v>
      </c>
      <c r="J8895" s="5">
        <v>7986.5922600000004</v>
      </c>
      <c r="K8895" s="26">
        <v>0.21</v>
      </c>
    </row>
    <row r="8896" spans="1:11">
      <c r="A8896" s="4">
        <v>113390</v>
      </c>
      <c r="B8896" t="s">
        <v>10021</v>
      </c>
      <c r="C8896" s="5">
        <f>IF($F$2=0," - ",Tabla1[[#This Row],[Base Precio de Lista neto]])</f>
        <v>8873.9914000000008</v>
      </c>
      <c r="D8896" s="5">
        <f>IF($F$2=0," - ",Tabla1[[#This Row],[Base Precio de Lista neto]]*(1-$F$2))</f>
        <v>6211.7939800000004</v>
      </c>
      <c r="E8896" s="5">
        <f>IF($F$2=0," - ",Tabla1[[#This Row],[Base para Mejor precio]]*(1-$F$2))</f>
        <v>5590.6145820000002</v>
      </c>
      <c r="F8896" s="4" t="s">
        <v>4</v>
      </c>
      <c r="G8896" s="16" t="s">
        <v>5696</v>
      </c>
      <c r="H8896" s="5">
        <f>IFERROR(IF($F$3=0,"-",Tabla1[[#This Row],[Precio de Cliente neto]]*(1+$F$3)),"-")</f>
        <v>9317.6909699999997</v>
      </c>
      <c r="I8896" s="5">
        <v>8873.9914000000008</v>
      </c>
      <c r="J8896" s="5">
        <v>7986.5922600000004</v>
      </c>
      <c r="K8896" s="26">
        <v>0.21</v>
      </c>
    </row>
    <row r="8897" spans="1:11">
      <c r="A8897" s="4">
        <v>113391</v>
      </c>
      <c r="B8897" t="s">
        <v>6420</v>
      </c>
      <c r="C8897" s="5">
        <f>IF($F$2=0," - ",Tabla1[[#This Row],[Base Precio de Lista neto]])</f>
        <v>9026.9912000000004</v>
      </c>
      <c r="D8897" s="5">
        <f>IF($F$2=0," - ",Tabla1[[#This Row],[Base Precio de Lista neto]]*(1-$F$2))</f>
        <v>6318.8938399999997</v>
      </c>
      <c r="E8897" s="5">
        <f>IF($F$2=0," - ",Tabla1[[#This Row],[Base para Mejor precio]]*(1-$F$2))</f>
        <v>5687.0044559999997</v>
      </c>
      <c r="F8897" s="4" t="s">
        <v>4</v>
      </c>
      <c r="G8897" s="16" t="s">
        <v>5696</v>
      </c>
      <c r="H8897" s="5">
        <f>IFERROR(IF($F$3=0,"-",Tabla1[[#This Row],[Precio de Cliente neto]]*(1+$F$3)),"-")</f>
        <v>9478.3407599999991</v>
      </c>
      <c r="I8897" s="5">
        <v>9026.9912000000004</v>
      </c>
      <c r="J8897" s="5">
        <v>8124.2920800000002</v>
      </c>
      <c r="K8897" s="26">
        <v>0.21</v>
      </c>
    </row>
    <row r="8898" spans="1:11">
      <c r="A8898" s="4">
        <v>113392</v>
      </c>
      <c r="B8898" t="s">
        <v>6421</v>
      </c>
      <c r="C8898" s="5">
        <f>IF($F$2=0," - ",Tabla1[[#This Row],[Base Precio de Lista neto]])</f>
        <v>9179.9912000000004</v>
      </c>
      <c r="D8898" s="5">
        <f>IF($F$2=0," - ",Tabla1[[#This Row],[Base Precio de Lista neto]]*(1-$F$2))</f>
        <v>6425.9938400000001</v>
      </c>
      <c r="E8898" s="5">
        <f>IF($F$2=0," - ",Tabla1[[#This Row],[Base para Mejor precio]]*(1-$F$2))</f>
        <v>5783.394456</v>
      </c>
      <c r="F8898" s="4" t="s">
        <v>4</v>
      </c>
      <c r="G8898" s="16" t="s">
        <v>5696</v>
      </c>
      <c r="H8898" s="5">
        <f>IFERROR(IF($F$3=0,"-",Tabla1[[#This Row],[Precio de Cliente neto]]*(1+$F$3)),"-")</f>
        <v>9638.9907600000006</v>
      </c>
      <c r="I8898" s="5">
        <v>9179.9912000000004</v>
      </c>
      <c r="J8898" s="5">
        <v>8261.99208</v>
      </c>
      <c r="K8898" s="26">
        <v>0.21</v>
      </c>
    </row>
    <row r="8899" spans="1:11">
      <c r="A8899" s="4">
        <v>113393</v>
      </c>
      <c r="B8899" t="s">
        <v>6422</v>
      </c>
      <c r="C8899" s="5">
        <f>IF($F$2=0," - ",Tabla1[[#This Row],[Base Precio de Lista neto]])</f>
        <v>10403.99</v>
      </c>
      <c r="D8899" s="5">
        <f>IF($F$2=0," - ",Tabla1[[#This Row],[Base Precio de Lista neto]]*(1-$F$2))</f>
        <v>7282.7929999999997</v>
      </c>
      <c r="E8899" s="5">
        <f>IF($F$2=0," - ",Tabla1[[#This Row],[Base para Mejor precio]]*(1-$F$2))</f>
        <v>6554.5136999999995</v>
      </c>
      <c r="F8899" s="4" t="s">
        <v>4</v>
      </c>
      <c r="G8899" s="16" t="s">
        <v>5696</v>
      </c>
      <c r="H8899" s="5">
        <f>IFERROR(IF($F$3=0,"-",Tabla1[[#This Row],[Precio de Cliente neto]]*(1+$F$3)),"-")</f>
        <v>10924.1895</v>
      </c>
      <c r="I8899" s="5">
        <v>10403.99</v>
      </c>
      <c r="J8899" s="5">
        <v>9363.5910000000003</v>
      </c>
      <c r="K8899" s="26">
        <v>0.21</v>
      </c>
    </row>
    <row r="8900" spans="1:11">
      <c r="A8900" s="4">
        <v>113394</v>
      </c>
      <c r="B8900" t="s">
        <v>6423</v>
      </c>
      <c r="C8900" s="5">
        <f>IF($F$2=0," - ",Tabla1[[#This Row],[Base Precio de Lista neto]])</f>
        <v>11321.9892</v>
      </c>
      <c r="D8900" s="5">
        <f>IF($F$2=0," - ",Tabla1[[#This Row],[Base Precio de Lista neto]]*(1-$F$2))</f>
        <v>7925.3924399999996</v>
      </c>
      <c r="E8900" s="5">
        <f>IF($F$2=0," - ",Tabla1[[#This Row],[Base para Mejor precio]]*(1-$F$2))</f>
        <v>7132.8531959999991</v>
      </c>
      <c r="F8900" s="4" t="s">
        <v>4</v>
      </c>
      <c r="G8900" s="16" t="s">
        <v>5696</v>
      </c>
      <c r="H8900" s="5">
        <f>IFERROR(IF($F$3=0,"-",Tabla1[[#This Row],[Precio de Cliente neto]]*(1+$F$3)),"-")</f>
        <v>11888.088659999999</v>
      </c>
      <c r="I8900" s="5">
        <v>11321.9892</v>
      </c>
      <c r="J8900" s="5">
        <v>10189.790279999999</v>
      </c>
      <c r="K8900" s="26">
        <v>0.21</v>
      </c>
    </row>
    <row r="8901" spans="1:11">
      <c r="A8901" s="4">
        <v>113395</v>
      </c>
      <c r="B8901" t="s">
        <v>10022</v>
      </c>
      <c r="C8901" s="5">
        <f>IF($F$2=0," - ",Tabla1[[#This Row],[Base Precio de Lista neto]])</f>
        <v>13463.986999999999</v>
      </c>
      <c r="D8901" s="5">
        <f>IF($F$2=0," - ",Tabla1[[#This Row],[Base Precio de Lista neto]]*(1-$F$2))</f>
        <v>9424.7908999999981</v>
      </c>
      <c r="E8901" s="5">
        <f>IF($F$2=0," - ",Tabla1[[#This Row],[Base para Mejor precio]]*(1-$F$2))</f>
        <v>8482.3118099999992</v>
      </c>
      <c r="F8901" s="4" t="s">
        <v>4</v>
      </c>
      <c r="G8901" s="16" t="s">
        <v>5696</v>
      </c>
      <c r="H8901" s="5">
        <f>IFERROR(IF($F$3=0,"-",Tabla1[[#This Row],[Precio de Cliente neto]]*(1+$F$3)),"-")</f>
        <v>14137.186349999996</v>
      </c>
      <c r="I8901" s="5">
        <v>13463.986999999999</v>
      </c>
      <c r="J8901" s="5">
        <v>12117.588299999999</v>
      </c>
      <c r="K8901" s="26">
        <v>0.21</v>
      </c>
    </row>
    <row r="8902" spans="1:11">
      <c r="A8902" s="4">
        <v>113396</v>
      </c>
      <c r="B8902" t="s">
        <v>10023</v>
      </c>
      <c r="C8902" s="5">
        <f>IF($F$2=0," - ",Tabla1[[#This Row],[Base Precio de Lista neto]])</f>
        <v>15299.9854</v>
      </c>
      <c r="D8902" s="5">
        <f>IF($F$2=0," - ",Tabla1[[#This Row],[Base Precio de Lista neto]]*(1-$F$2))</f>
        <v>10709.98978</v>
      </c>
      <c r="E8902" s="5">
        <f>IF($F$2=0," - ",Tabla1[[#This Row],[Base para Mejor precio]]*(1-$F$2))</f>
        <v>9638.9908020000003</v>
      </c>
      <c r="F8902" s="4" t="s">
        <v>4</v>
      </c>
      <c r="G8902" s="16" t="s">
        <v>5696</v>
      </c>
      <c r="H8902" s="5">
        <f>IFERROR(IF($F$3=0,"-",Tabla1[[#This Row],[Precio de Cliente neto]]*(1+$F$3)),"-")</f>
        <v>16064.98467</v>
      </c>
      <c r="I8902" s="5">
        <v>15299.9854</v>
      </c>
      <c r="J8902" s="5">
        <v>13769.986860000001</v>
      </c>
      <c r="K8902" s="26">
        <v>0.21</v>
      </c>
    </row>
    <row r="8903" spans="1:11">
      <c r="A8903" s="4">
        <v>113397</v>
      </c>
      <c r="B8903" t="s">
        <v>6424</v>
      </c>
      <c r="C8903" s="5">
        <f>IF($F$2=0," - ",Tabla1[[#This Row],[Base Precio de Lista neto]])</f>
        <v>8414.9920000000002</v>
      </c>
      <c r="D8903" s="5">
        <f>IF($F$2=0," - ",Tabla1[[#This Row],[Base Precio de Lista neto]]*(1-$F$2))</f>
        <v>5890.4943999999996</v>
      </c>
      <c r="E8903" s="5">
        <f>IF($F$2=0," - ",Tabla1[[#This Row],[Base para Mejor precio]]*(1-$F$2))</f>
        <v>5301.4449599999998</v>
      </c>
      <c r="F8903" s="4" t="s">
        <v>4</v>
      </c>
      <c r="G8903" s="16" t="s">
        <v>5696</v>
      </c>
      <c r="H8903" s="5">
        <f>IFERROR(IF($F$3=0,"-",Tabla1[[#This Row],[Precio de Cliente neto]]*(1+$F$3)),"-")</f>
        <v>8835.7415999999994</v>
      </c>
      <c r="I8903" s="5">
        <v>8414.9920000000002</v>
      </c>
      <c r="J8903" s="5">
        <v>7573.4928</v>
      </c>
      <c r="K8903" s="26">
        <v>0.21</v>
      </c>
    </row>
    <row r="8904" spans="1:11">
      <c r="A8904" s="4">
        <v>113398</v>
      </c>
      <c r="B8904" t="s">
        <v>10024</v>
      </c>
      <c r="C8904" s="5">
        <f>IF($F$2=0," - ",Tabla1[[#This Row],[Base Precio de Lista neto]])</f>
        <v>9608.3907999999992</v>
      </c>
      <c r="D8904" s="5">
        <f>IF($F$2=0," - ",Tabla1[[#This Row],[Base Precio de Lista neto]]*(1-$F$2))</f>
        <v>6725.8735599999991</v>
      </c>
      <c r="E8904" s="5">
        <f>IF($F$2=0," - ",Tabla1[[#This Row],[Base para Mejor precio]]*(1-$F$2))</f>
        <v>6053.2862039999991</v>
      </c>
      <c r="F8904" s="4" t="s">
        <v>4</v>
      </c>
      <c r="G8904" s="16" t="s">
        <v>5696</v>
      </c>
      <c r="H8904" s="5">
        <f>IFERROR(IF($F$3=0,"-",Tabla1[[#This Row],[Precio de Cliente neto]]*(1+$F$3)),"-")</f>
        <v>10088.810339999998</v>
      </c>
      <c r="I8904" s="5">
        <v>9608.3907999999992</v>
      </c>
      <c r="J8904" s="5">
        <v>8647.5517199999995</v>
      </c>
      <c r="K8904" s="26">
        <v>0.21</v>
      </c>
    </row>
    <row r="8905" spans="1:11">
      <c r="A8905" s="4">
        <v>113399</v>
      </c>
      <c r="B8905" t="s">
        <v>10025</v>
      </c>
      <c r="C8905" s="5">
        <f>IF($F$2=0," - ",Tabla1[[#This Row],[Base Precio de Lista neto]])</f>
        <v>10342.790000000001</v>
      </c>
      <c r="D8905" s="5">
        <f>IF($F$2=0," - ",Tabla1[[#This Row],[Base Precio de Lista neto]]*(1-$F$2))</f>
        <v>7239.9530000000004</v>
      </c>
      <c r="E8905" s="5">
        <f>IF($F$2=0," - ",Tabla1[[#This Row],[Base para Mejor precio]]*(1-$F$2))</f>
        <v>6515.9576999999999</v>
      </c>
      <c r="F8905" s="4" t="s">
        <v>4</v>
      </c>
      <c r="G8905" s="16" t="s">
        <v>5696</v>
      </c>
      <c r="H8905" s="5">
        <f>IFERROR(IF($F$3=0,"-",Tabla1[[#This Row],[Precio de Cliente neto]]*(1+$F$3)),"-")</f>
        <v>10859.9295</v>
      </c>
      <c r="I8905" s="5">
        <v>10342.790000000001</v>
      </c>
      <c r="J8905" s="5">
        <v>9308.5110000000004</v>
      </c>
      <c r="K8905" s="26">
        <v>0.21</v>
      </c>
    </row>
    <row r="8906" spans="1:11">
      <c r="A8906" s="4">
        <v>113400</v>
      </c>
      <c r="B8906" t="s">
        <v>10026</v>
      </c>
      <c r="C8906" s="5">
        <f>IF($F$2=0," - ",Tabla1[[#This Row],[Base Precio de Lista neto]])</f>
        <v>17135.983400000001</v>
      </c>
      <c r="D8906" s="5">
        <f>IF($F$2=0," - ",Tabla1[[#This Row],[Base Precio de Lista neto]]*(1-$F$2))</f>
        <v>11995.18838</v>
      </c>
      <c r="E8906" s="5">
        <f>IF($F$2=0," - ",Tabla1[[#This Row],[Base para Mejor precio]]*(1-$F$2))</f>
        <v>10795.669542</v>
      </c>
      <c r="F8906" s="4" t="s">
        <v>4</v>
      </c>
      <c r="G8906" s="16" t="s">
        <v>5696</v>
      </c>
      <c r="H8906" s="5">
        <f>IFERROR(IF($F$3=0,"-",Tabla1[[#This Row],[Precio de Cliente neto]]*(1+$F$3)),"-")</f>
        <v>17992.782569999999</v>
      </c>
      <c r="I8906" s="5">
        <v>17135.983400000001</v>
      </c>
      <c r="J8906" s="5">
        <v>15422.385060000001</v>
      </c>
      <c r="K8906" s="26">
        <v>0.21</v>
      </c>
    </row>
    <row r="8907" spans="1:11">
      <c r="A8907" s="4">
        <v>113401</v>
      </c>
      <c r="B8907" t="s">
        <v>10027</v>
      </c>
      <c r="C8907" s="5">
        <f>IF($F$2=0," - ",Tabla1[[#This Row],[Base Precio de Lista neto]])</f>
        <v>19583.981</v>
      </c>
      <c r="D8907" s="5">
        <f>IF($F$2=0," - ",Tabla1[[#This Row],[Base Precio de Lista neto]]*(1-$F$2))</f>
        <v>13708.786699999999</v>
      </c>
      <c r="E8907" s="5">
        <f>IF($F$2=0," - ",Tabla1[[#This Row],[Base para Mejor precio]]*(1-$F$2))</f>
        <v>12337.908030000001</v>
      </c>
      <c r="F8907" s="4" t="s">
        <v>4</v>
      </c>
      <c r="G8907" s="16" t="s">
        <v>5696</v>
      </c>
      <c r="H8907" s="5">
        <f>IFERROR(IF($F$3=0,"-",Tabla1[[#This Row],[Precio de Cliente neto]]*(1+$F$3)),"-")</f>
        <v>20563.180049999999</v>
      </c>
      <c r="I8907" s="5">
        <v>19583.981</v>
      </c>
      <c r="J8907" s="5">
        <v>17625.582900000001</v>
      </c>
      <c r="K8907" s="26">
        <v>0.21</v>
      </c>
    </row>
    <row r="8908" spans="1:11">
      <c r="A8908" s="4">
        <v>113402</v>
      </c>
      <c r="B8908" t="s">
        <v>10028</v>
      </c>
      <c r="C8908" s="5">
        <f>IF($F$2=0," - ",Tabla1[[#This Row],[Base Precio de Lista neto]])</f>
        <v>22337.978200000001</v>
      </c>
      <c r="D8908" s="5">
        <f>IF($F$2=0," - ",Tabla1[[#This Row],[Base Precio de Lista neto]]*(1-$F$2))</f>
        <v>15636.58474</v>
      </c>
      <c r="E8908" s="5">
        <f>IF($F$2=0," - ",Tabla1[[#This Row],[Base para Mejor precio]]*(1-$F$2))</f>
        <v>14072.926266</v>
      </c>
      <c r="F8908" s="4" t="s">
        <v>4</v>
      </c>
      <c r="G8908" s="16" t="s">
        <v>5696</v>
      </c>
      <c r="H8908" s="5">
        <f>IFERROR(IF($F$3=0,"-",Tabla1[[#This Row],[Precio de Cliente neto]]*(1+$F$3)),"-")</f>
        <v>23454.877110000001</v>
      </c>
      <c r="I8908" s="5">
        <v>22337.978200000001</v>
      </c>
      <c r="J8908" s="5">
        <v>20104.180380000002</v>
      </c>
      <c r="K8908" s="26">
        <v>0.21</v>
      </c>
    </row>
    <row r="8909" spans="1:11">
      <c r="A8909" s="4">
        <v>113412</v>
      </c>
      <c r="B8909" t="s">
        <v>6425</v>
      </c>
      <c r="C8909" s="5">
        <f>IF($F$2=0," - ",Tabla1[[#This Row],[Base Precio de Lista neto]])</f>
        <v>21878.978800000001</v>
      </c>
      <c r="D8909" s="5">
        <f>IF($F$2=0," - ",Tabla1[[#This Row],[Base Precio de Lista neto]]*(1-$F$2))</f>
        <v>15315.285159999999</v>
      </c>
      <c r="E8909" s="5">
        <f>IF($F$2=0," - ",Tabla1[[#This Row],[Base para Mejor precio]]*(1-$F$2))</f>
        <v>13783.756643999999</v>
      </c>
      <c r="F8909" s="4" t="s">
        <v>4</v>
      </c>
      <c r="G8909" s="16" t="s">
        <v>5696</v>
      </c>
      <c r="H8909" s="5">
        <f>IFERROR(IF($F$3=0,"-",Tabla1[[#This Row],[Precio de Cliente neto]]*(1+$F$3)),"-")</f>
        <v>22972.927739999999</v>
      </c>
      <c r="I8909" s="5">
        <v>21878.978800000001</v>
      </c>
      <c r="J8909" s="5">
        <v>19691.08092</v>
      </c>
      <c r="K8909" s="26">
        <v>0.21</v>
      </c>
    </row>
    <row r="8910" spans="1:11">
      <c r="A8910" s="4">
        <v>113413</v>
      </c>
      <c r="B8910" t="s">
        <v>6426</v>
      </c>
      <c r="C8910" s="5">
        <f>IF($F$2=0," - ",Tabla1[[#This Row],[Base Precio de Lista neto]])</f>
        <v>28763.9722</v>
      </c>
      <c r="D8910" s="5">
        <f>IF($F$2=0," - ",Tabla1[[#This Row],[Base Precio de Lista neto]]*(1-$F$2))</f>
        <v>20134.78054</v>
      </c>
      <c r="E8910" s="5">
        <f>IF($F$2=0," - ",Tabla1[[#This Row],[Base para Mejor precio]]*(1-$F$2))</f>
        <v>18121.302486</v>
      </c>
      <c r="F8910" s="4" t="s">
        <v>4</v>
      </c>
      <c r="G8910" s="16" t="s">
        <v>5696</v>
      </c>
      <c r="H8910" s="5">
        <f>IFERROR(IF($F$3=0,"-",Tabla1[[#This Row],[Precio de Cliente neto]]*(1+$F$3)),"-")</f>
        <v>30202.17081</v>
      </c>
      <c r="I8910" s="5">
        <v>28763.9722</v>
      </c>
      <c r="J8910" s="5">
        <v>25887.574980000001</v>
      </c>
      <c r="K8910" s="26">
        <v>0.21</v>
      </c>
    </row>
    <row r="8911" spans="1:11">
      <c r="A8911" s="4">
        <v>113414</v>
      </c>
      <c r="B8911" t="s">
        <v>10029</v>
      </c>
      <c r="C8911" s="5">
        <f>IF($F$2=0," - ",Tabla1[[#This Row],[Base Precio de Lista neto]])</f>
        <v>4834.7956000000004</v>
      </c>
      <c r="D8911" s="5">
        <f>IF($F$2=0," - ",Tabla1[[#This Row],[Base Precio de Lista neto]]*(1-$F$2))</f>
        <v>3384.3569200000002</v>
      </c>
      <c r="E8911" s="5">
        <f>IF($F$2=0," - ",Tabla1[[#This Row],[Base para Mejor precio]]*(1-$F$2))</f>
        <v>3045.9212279999997</v>
      </c>
      <c r="F8911" s="4" t="s">
        <v>4</v>
      </c>
      <c r="G8911" s="16" t="s">
        <v>5696</v>
      </c>
      <c r="H8911" s="5">
        <f>IFERROR(IF($F$3=0,"-",Tabla1[[#This Row],[Precio de Cliente neto]]*(1+$F$3)),"-")</f>
        <v>5076.5353800000003</v>
      </c>
      <c r="I8911" s="5">
        <v>4834.7956000000004</v>
      </c>
      <c r="J8911" s="5">
        <v>4351.3160399999997</v>
      </c>
      <c r="K8911" s="26">
        <v>0.21</v>
      </c>
    </row>
    <row r="8912" spans="1:11">
      <c r="A8912" s="4">
        <v>113416</v>
      </c>
      <c r="B8912" t="s">
        <v>7286</v>
      </c>
      <c r="C8912" s="5">
        <f>IF($F$2=0," - ",Tabla1[[#This Row],[Base Precio de Lista neto]])</f>
        <v>6272.9939999999997</v>
      </c>
      <c r="D8912" s="5">
        <f>IF($F$2=0," - ",Tabla1[[#This Row],[Base Precio de Lista neto]]*(1-$F$2))</f>
        <v>4391.0957999999991</v>
      </c>
      <c r="E8912" s="5">
        <f>IF($F$2=0," - ",Tabla1[[#This Row],[Base para Mejor precio]]*(1-$F$2))</f>
        <v>3951.9862199999998</v>
      </c>
      <c r="F8912" s="4" t="s">
        <v>4</v>
      </c>
      <c r="G8912" s="16" t="s">
        <v>5696</v>
      </c>
      <c r="H8912" s="5">
        <f>IFERROR(IF($F$3=0,"-",Tabla1[[#This Row],[Precio de Cliente neto]]*(1+$F$3)),"-")</f>
        <v>6586.6436999999987</v>
      </c>
      <c r="I8912" s="5">
        <v>6272.9939999999997</v>
      </c>
      <c r="J8912" s="5">
        <v>5645.6945999999998</v>
      </c>
      <c r="K8912" s="26">
        <v>0.21</v>
      </c>
    </row>
    <row r="8913" spans="1:11">
      <c r="A8913" s="4">
        <v>113417</v>
      </c>
      <c r="B8913" t="s">
        <v>6427</v>
      </c>
      <c r="C8913" s="5">
        <f>IF($F$2=0," - ",Tabla1[[#This Row],[Base Precio de Lista neto]])</f>
        <v>1835.9982</v>
      </c>
      <c r="D8913" s="5">
        <f>IF($F$2=0," - ",Tabla1[[#This Row],[Base Precio de Lista neto]]*(1-$F$2))</f>
        <v>1285.1987399999998</v>
      </c>
      <c r="E8913" s="5">
        <f>IF($F$2=0," - ",Tabla1[[#This Row],[Base para Mejor precio]]*(1-$F$2))</f>
        <v>1156.678866</v>
      </c>
      <c r="F8913" s="4" t="s">
        <v>4</v>
      </c>
      <c r="G8913" s="16" t="s">
        <v>5696</v>
      </c>
      <c r="H8913" s="5">
        <f>IFERROR(IF($F$3=0,"-",Tabla1[[#This Row],[Precio de Cliente neto]]*(1+$F$3)),"-")</f>
        <v>1927.7981099999997</v>
      </c>
      <c r="I8913" s="5">
        <v>1835.9982</v>
      </c>
      <c r="J8913" s="5">
        <v>1652.3983800000001</v>
      </c>
      <c r="K8913" s="26">
        <v>0.21</v>
      </c>
    </row>
    <row r="8914" spans="1:11">
      <c r="A8914" s="4">
        <v>113418</v>
      </c>
      <c r="B8914" t="s">
        <v>10030</v>
      </c>
      <c r="C8914" s="5">
        <f>IF($F$2=0," - ",Tabla1[[#This Row],[Base Precio de Lista neto]])</f>
        <v>10403.99</v>
      </c>
      <c r="D8914" s="5">
        <f>IF($F$2=0," - ",Tabla1[[#This Row],[Base Precio de Lista neto]]*(1-$F$2))</f>
        <v>7282.7929999999997</v>
      </c>
      <c r="E8914" s="5">
        <f>IF($F$2=0," - ",Tabla1[[#This Row],[Base para Mejor precio]]*(1-$F$2))</f>
        <v>6554.5136999999995</v>
      </c>
      <c r="F8914" s="4" t="s">
        <v>4</v>
      </c>
      <c r="G8914" s="16" t="s">
        <v>5696</v>
      </c>
      <c r="H8914" s="5">
        <f>IFERROR(IF($F$3=0,"-",Tabla1[[#This Row],[Precio de Cliente neto]]*(1+$F$3)),"-")</f>
        <v>10924.1895</v>
      </c>
      <c r="I8914" s="5">
        <v>10403.99</v>
      </c>
      <c r="J8914" s="5">
        <v>9363.5910000000003</v>
      </c>
      <c r="K8914" s="26">
        <v>0.21</v>
      </c>
    </row>
    <row r="8915" spans="1:11">
      <c r="A8915" s="4">
        <v>113419</v>
      </c>
      <c r="B8915" t="s">
        <v>10031</v>
      </c>
      <c r="C8915" s="5">
        <f>IF($F$2=0," - ",Tabla1[[#This Row],[Base Precio de Lista neto]])</f>
        <v>35049.205999999998</v>
      </c>
      <c r="D8915" s="5">
        <f>IF($F$2=0," - ",Tabla1[[#This Row],[Base Precio de Lista neto]]*(1-$F$2))</f>
        <v>24534.444199999998</v>
      </c>
      <c r="E8915" s="5">
        <f>IF($F$2=0," - ",Tabla1[[#This Row],[Base para Mejor precio]]*(1-$F$2))</f>
        <v>22080.999779999998</v>
      </c>
      <c r="F8915" s="4" t="s">
        <v>4</v>
      </c>
      <c r="G8915" s="16" t="s">
        <v>5696</v>
      </c>
      <c r="H8915" s="5">
        <f>IFERROR(IF($F$3=0,"-",Tabla1[[#This Row],[Precio de Cliente neto]]*(1+$F$3)),"-")</f>
        <v>36801.666299999997</v>
      </c>
      <c r="I8915" s="5">
        <v>35049.205999999998</v>
      </c>
      <c r="J8915" s="5">
        <v>31544.285400000001</v>
      </c>
      <c r="K8915" s="26">
        <v>0.21</v>
      </c>
    </row>
    <row r="8916" spans="1:11">
      <c r="A8916" s="4">
        <v>113420</v>
      </c>
      <c r="B8916" t="s">
        <v>6428</v>
      </c>
      <c r="C8916" s="5">
        <f>IF($F$2=0," - ",Tabla1[[#This Row],[Base Precio de Lista neto]])</f>
        <v>2784.5974000000001</v>
      </c>
      <c r="D8916" s="5">
        <f>IF($F$2=0," - ",Tabla1[[#This Row],[Base Precio de Lista neto]]*(1-$F$2))</f>
        <v>1949.2181799999998</v>
      </c>
      <c r="E8916" s="5">
        <f>IF($F$2=0," - ",Tabla1[[#This Row],[Base para Mejor precio]]*(1-$F$2))</f>
        <v>1754.2963619999998</v>
      </c>
      <c r="F8916" s="4" t="s">
        <v>4</v>
      </c>
      <c r="G8916" s="16" t="s">
        <v>5696</v>
      </c>
      <c r="H8916" s="5">
        <f>IFERROR(IF($F$3=0,"-",Tabla1[[#This Row],[Precio de Cliente neto]]*(1+$F$3)),"-")</f>
        <v>2923.8272699999998</v>
      </c>
      <c r="I8916" s="5">
        <v>2784.5974000000001</v>
      </c>
      <c r="J8916" s="5">
        <v>2506.1376599999999</v>
      </c>
      <c r="K8916" s="26">
        <v>0.21</v>
      </c>
    </row>
    <row r="8917" spans="1:11">
      <c r="A8917" s="4">
        <v>113422</v>
      </c>
      <c r="B8917" t="s">
        <v>6429</v>
      </c>
      <c r="C8917" s="5">
        <f>IF($F$2=0," - ",Tabla1[[#This Row],[Base Precio de Lista neto]])</f>
        <v>3518.9967999999999</v>
      </c>
      <c r="D8917" s="5">
        <f>IF($F$2=0," - ",Tabla1[[#This Row],[Base Precio de Lista neto]]*(1-$F$2))</f>
        <v>2463.2977599999999</v>
      </c>
      <c r="E8917" s="5">
        <f>IF($F$2=0," - ",Tabla1[[#This Row],[Base para Mejor precio]]*(1-$F$2))</f>
        <v>2216.9679839999999</v>
      </c>
      <c r="F8917" s="4" t="s">
        <v>4</v>
      </c>
      <c r="G8917" s="16" t="s">
        <v>5696</v>
      </c>
      <c r="H8917" s="5">
        <f>IFERROR(IF($F$3=0,"-",Tabla1[[#This Row],[Precio de Cliente neto]]*(1+$F$3)),"-")</f>
        <v>3694.9466400000001</v>
      </c>
      <c r="I8917" s="5">
        <v>3518.9967999999999</v>
      </c>
      <c r="J8917" s="5">
        <v>3167.0971199999999</v>
      </c>
      <c r="K8917" s="26">
        <v>0.21</v>
      </c>
    </row>
    <row r="8918" spans="1:11">
      <c r="A8918" s="4">
        <v>113423</v>
      </c>
      <c r="B8918" t="s">
        <v>6430</v>
      </c>
      <c r="C8918" s="5">
        <f>IF($F$2=0," - ",Tabla1[[#This Row],[Base Precio de Lista neto]])</f>
        <v>2447.9976000000001</v>
      </c>
      <c r="D8918" s="5">
        <f>IF($F$2=0," - ",Tabla1[[#This Row],[Base Precio de Lista neto]]*(1-$F$2))</f>
        <v>1713.5983200000001</v>
      </c>
      <c r="E8918" s="5">
        <f>IF($F$2=0," - ",Tabla1[[#This Row],[Base para Mejor precio]]*(1-$F$2))</f>
        <v>1542.2384879999997</v>
      </c>
      <c r="F8918" s="4" t="s">
        <v>4</v>
      </c>
      <c r="G8918" s="16" t="s">
        <v>5696</v>
      </c>
      <c r="H8918" s="5">
        <f>IFERROR(IF($F$3=0,"-",Tabla1[[#This Row],[Precio de Cliente neto]]*(1+$F$3)),"-")</f>
        <v>2570.3974800000001</v>
      </c>
      <c r="I8918" s="5">
        <v>2447.9976000000001</v>
      </c>
      <c r="J8918" s="5">
        <v>2203.1978399999998</v>
      </c>
      <c r="K8918" s="26">
        <v>0.21</v>
      </c>
    </row>
    <row r="8919" spans="1:11">
      <c r="A8919" s="4">
        <v>113426</v>
      </c>
      <c r="B8919" t="s">
        <v>6431</v>
      </c>
      <c r="C8919" s="5">
        <f>IF($F$2=0," - ",Tabla1[[#This Row],[Base Precio de Lista neto]])</f>
        <v>9179.9912000000004</v>
      </c>
      <c r="D8919" s="5">
        <f>IF($F$2=0," - ",Tabla1[[#This Row],[Base Precio de Lista neto]]*(1-$F$2))</f>
        <v>6425.9938400000001</v>
      </c>
      <c r="E8919" s="5">
        <f>IF($F$2=0," - ",Tabla1[[#This Row],[Base para Mejor precio]]*(1-$F$2))</f>
        <v>5783.394456</v>
      </c>
      <c r="F8919" s="4" t="s">
        <v>4</v>
      </c>
      <c r="G8919" s="16" t="s">
        <v>5696</v>
      </c>
      <c r="H8919" s="5">
        <f>IFERROR(IF($F$3=0,"-",Tabla1[[#This Row],[Precio de Cliente neto]]*(1+$F$3)),"-")</f>
        <v>9638.9907600000006</v>
      </c>
      <c r="I8919" s="5">
        <v>9179.9912000000004</v>
      </c>
      <c r="J8919" s="5">
        <v>8261.99208</v>
      </c>
      <c r="K8919" s="26">
        <v>0.21</v>
      </c>
    </row>
    <row r="8920" spans="1:11">
      <c r="A8920" s="4">
        <v>113428</v>
      </c>
      <c r="B8920" t="s">
        <v>6432</v>
      </c>
      <c r="C8920" s="5">
        <f>IF($F$2=0," - ",Tabla1[[#This Row],[Base Precio de Lista neto]])</f>
        <v>7649.9928</v>
      </c>
      <c r="D8920" s="5">
        <f>IF($F$2=0," - ",Tabla1[[#This Row],[Base Precio de Lista neto]]*(1-$F$2))</f>
        <v>5354.99496</v>
      </c>
      <c r="E8920" s="5">
        <f>IF($F$2=0," - ",Tabla1[[#This Row],[Base para Mejor precio]]*(1-$F$2))</f>
        <v>4819.4954639999996</v>
      </c>
      <c r="F8920" s="4" t="s">
        <v>4</v>
      </c>
      <c r="G8920" s="16" t="s">
        <v>5696</v>
      </c>
      <c r="H8920" s="5">
        <f>IFERROR(IF($F$3=0,"-",Tabla1[[#This Row],[Precio de Cliente neto]]*(1+$F$3)),"-")</f>
        <v>8032.49244</v>
      </c>
      <c r="I8920" s="5">
        <v>7649.9928</v>
      </c>
      <c r="J8920" s="5">
        <v>6884.99352</v>
      </c>
      <c r="K8920" s="26">
        <v>0.21</v>
      </c>
    </row>
    <row r="8921" spans="1:11">
      <c r="A8921" s="4">
        <v>113432</v>
      </c>
      <c r="B8921" t="s">
        <v>6433</v>
      </c>
      <c r="C8921" s="5">
        <f>IF($F$2=0," - ",Tabla1[[#This Row],[Base Precio de Lista neto]])</f>
        <v>9638.9907999999996</v>
      </c>
      <c r="D8921" s="5">
        <f>IF($F$2=0," - ",Tabla1[[#This Row],[Base Precio de Lista neto]]*(1-$F$2))</f>
        <v>6747.2935599999992</v>
      </c>
      <c r="E8921" s="5">
        <f>IF($F$2=0," - ",Tabla1[[#This Row],[Base para Mejor precio]]*(1-$F$2))</f>
        <v>6072.5642040000002</v>
      </c>
      <c r="F8921" s="4" t="s">
        <v>4</v>
      </c>
      <c r="G8921" s="16" t="s">
        <v>5696</v>
      </c>
      <c r="H8921" s="5">
        <f>IFERROR(IF($F$3=0,"-",Tabla1[[#This Row],[Precio de Cliente neto]]*(1+$F$3)),"-")</f>
        <v>10120.940339999999</v>
      </c>
      <c r="I8921" s="5">
        <v>9638.9907999999996</v>
      </c>
      <c r="J8921" s="5">
        <v>8675.0917200000004</v>
      </c>
      <c r="K8921" s="26">
        <v>0.21</v>
      </c>
    </row>
    <row r="8922" spans="1:11">
      <c r="A8922" s="4">
        <v>113434</v>
      </c>
      <c r="B8922" t="s">
        <v>10032</v>
      </c>
      <c r="C8922" s="5">
        <f>IF($F$2=0," - ",Tabla1[[#This Row],[Base Precio de Lista neto]])</f>
        <v>5477.3945999999996</v>
      </c>
      <c r="D8922" s="5">
        <f>IF($F$2=0," - ",Tabla1[[#This Row],[Base Precio de Lista neto]]*(1-$F$2))</f>
        <v>3834.1762199999994</v>
      </c>
      <c r="E8922" s="5">
        <f>IF($F$2=0," - ",Tabla1[[#This Row],[Base para Mejor precio]]*(1-$F$2))</f>
        <v>3450.7585979999999</v>
      </c>
      <c r="F8922" s="4" t="s">
        <v>4</v>
      </c>
      <c r="G8922" s="16" t="s">
        <v>5696</v>
      </c>
      <c r="H8922" s="5">
        <f>IFERROR(IF($F$3=0,"-",Tabla1[[#This Row],[Precio de Cliente neto]]*(1+$F$3)),"-")</f>
        <v>5751.2643299999991</v>
      </c>
      <c r="I8922" s="5">
        <v>5477.3945999999996</v>
      </c>
      <c r="J8922" s="5">
        <v>4929.6551399999998</v>
      </c>
      <c r="K8922" s="26">
        <v>0.21</v>
      </c>
    </row>
    <row r="8923" spans="1:11">
      <c r="A8923" s="4">
        <v>113435</v>
      </c>
      <c r="B8923" t="s">
        <v>10033</v>
      </c>
      <c r="C8923" s="5">
        <f>IF($F$2=0," - ",Tabla1[[#This Row],[Base Precio de Lista neto]])</f>
        <v>5477.3945999999996</v>
      </c>
      <c r="D8923" s="5">
        <f>IF($F$2=0," - ",Tabla1[[#This Row],[Base Precio de Lista neto]]*(1-$F$2))</f>
        <v>3834.1762199999994</v>
      </c>
      <c r="E8923" s="5">
        <f>IF($F$2=0," - ",Tabla1[[#This Row],[Base para Mejor precio]]*(1-$F$2))</f>
        <v>3450.7585979999999</v>
      </c>
      <c r="F8923" s="4" t="s">
        <v>4</v>
      </c>
      <c r="G8923" s="16" t="s">
        <v>5696</v>
      </c>
      <c r="H8923" s="5">
        <f>IFERROR(IF($F$3=0,"-",Tabla1[[#This Row],[Precio de Cliente neto]]*(1+$F$3)),"-")</f>
        <v>5751.2643299999991</v>
      </c>
      <c r="I8923" s="5">
        <v>5477.3945999999996</v>
      </c>
      <c r="J8923" s="5">
        <v>4929.6551399999998</v>
      </c>
      <c r="K8923" s="26">
        <v>0.21</v>
      </c>
    </row>
    <row r="8924" spans="1:11">
      <c r="A8924" s="4">
        <v>113436</v>
      </c>
      <c r="B8924" t="s">
        <v>6434</v>
      </c>
      <c r="C8924" s="5">
        <f>IF($F$2=0," - ",Tabla1[[#This Row],[Base Precio de Lista neto]])</f>
        <v>5477.3945999999996</v>
      </c>
      <c r="D8924" s="5">
        <f>IF($F$2=0," - ",Tabla1[[#This Row],[Base Precio de Lista neto]]*(1-$F$2))</f>
        <v>3834.1762199999994</v>
      </c>
      <c r="E8924" s="5">
        <f>IF($F$2=0," - ",Tabla1[[#This Row],[Base para Mejor precio]]*(1-$F$2))</f>
        <v>3450.7585979999999</v>
      </c>
      <c r="F8924" s="4" t="s">
        <v>4</v>
      </c>
      <c r="G8924" s="16" t="s">
        <v>5696</v>
      </c>
      <c r="H8924" s="5">
        <f>IFERROR(IF($F$3=0,"-",Tabla1[[#This Row],[Precio de Cliente neto]]*(1+$F$3)),"-")</f>
        <v>5751.2643299999991</v>
      </c>
      <c r="I8924" s="5">
        <v>5477.3945999999996</v>
      </c>
      <c r="J8924" s="5">
        <v>4929.6551399999998</v>
      </c>
      <c r="K8924" s="26">
        <v>0.21</v>
      </c>
    </row>
    <row r="8925" spans="1:11">
      <c r="A8925" s="4">
        <v>113437</v>
      </c>
      <c r="B8925" t="s">
        <v>6435</v>
      </c>
      <c r="C8925" s="5">
        <f>IF($F$2=0," - ",Tabla1[[#This Row],[Base Precio de Lista neto]])</f>
        <v>5477.3945999999996</v>
      </c>
      <c r="D8925" s="5">
        <f>IF($F$2=0," - ",Tabla1[[#This Row],[Base Precio de Lista neto]]*(1-$F$2))</f>
        <v>3834.1762199999994</v>
      </c>
      <c r="E8925" s="5">
        <f>IF($F$2=0," - ",Tabla1[[#This Row],[Base para Mejor precio]]*(1-$F$2))</f>
        <v>3450.7585979999999</v>
      </c>
      <c r="F8925" s="4" t="s">
        <v>4</v>
      </c>
      <c r="G8925" s="16" t="s">
        <v>5696</v>
      </c>
      <c r="H8925" s="5">
        <f>IFERROR(IF($F$3=0,"-",Tabla1[[#This Row],[Precio de Cliente neto]]*(1+$F$3)),"-")</f>
        <v>5751.2643299999991</v>
      </c>
      <c r="I8925" s="5">
        <v>5477.3945999999996</v>
      </c>
      <c r="J8925" s="5">
        <v>4929.6551399999998</v>
      </c>
      <c r="K8925" s="26">
        <v>0.21</v>
      </c>
    </row>
    <row r="8926" spans="1:11">
      <c r="A8926" s="4">
        <v>113438</v>
      </c>
      <c r="B8926" t="s">
        <v>6436</v>
      </c>
      <c r="C8926" s="5">
        <f>IF($F$2=0," - ",Tabla1[[#This Row],[Base Precio de Lista neto]])</f>
        <v>5477.3945999999996</v>
      </c>
      <c r="D8926" s="5">
        <f>IF($F$2=0," - ",Tabla1[[#This Row],[Base Precio de Lista neto]]*(1-$F$2))</f>
        <v>3834.1762199999994</v>
      </c>
      <c r="E8926" s="5">
        <f>IF($F$2=0," - ",Tabla1[[#This Row],[Base para Mejor precio]]*(1-$F$2))</f>
        <v>3450.7585979999999</v>
      </c>
      <c r="F8926" s="4" t="s">
        <v>4</v>
      </c>
      <c r="G8926" s="16" t="s">
        <v>5696</v>
      </c>
      <c r="H8926" s="5">
        <f>IFERROR(IF($F$3=0,"-",Tabla1[[#This Row],[Precio de Cliente neto]]*(1+$F$3)),"-")</f>
        <v>5751.2643299999991</v>
      </c>
      <c r="I8926" s="5">
        <v>5477.3945999999996</v>
      </c>
      <c r="J8926" s="5">
        <v>4929.6551399999998</v>
      </c>
      <c r="K8926" s="26">
        <v>0.21</v>
      </c>
    </row>
    <row r="8927" spans="1:11">
      <c r="A8927" s="4">
        <v>113439</v>
      </c>
      <c r="B8927" t="s">
        <v>10034</v>
      </c>
      <c r="C8927" s="5">
        <f>IF($F$2=0," - ",Tabla1[[#This Row],[Base Precio de Lista neto]])</f>
        <v>5477.3945999999996</v>
      </c>
      <c r="D8927" s="5">
        <f>IF($F$2=0," - ",Tabla1[[#This Row],[Base Precio de Lista neto]]*(1-$F$2))</f>
        <v>3834.1762199999994</v>
      </c>
      <c r="E8927" s="5">
        <f>IF($F$2=0," - ",Tabla1[[#This Row],[Base para Mejor precio]]*(1-$F$2))</f>
        <v>3450.7585979999999</v>
      </c>
      <c r="F8927" s="4" t="s">
        <v>4</v>
      </c>
      <c r="G8927" s="16" t="s">
        <v>5696</v>
      </c>
      <c r="H8927" s="5">
        <f>IFERROR(IF($F$3=0,"-",Tabla1[[#This Row],[Precio de Cliente neto]]*(1+$F$3)),"-")</f>
        <v>5751.2643299999991</v>
      </c>
      <c r="I8927" s="5">
        <v>5477.3945999999996</v>
      </c>
      <c r="J8927" s="5">
        <v>4929.6551399999998</v>
      </c>
      <c r="K8927" s="26">
        <v>0.21</v>
      </c>
    </row>
    <row r="8928" spans="1:11">
      <c r="A8928" s="4">
        <v>113440</v>
      </c>
      <c r="B8928" t="s">
        <v>6437</v>
      </c>
      <c r="C8928" s="5">
        <f>IF($F$2=0," - ",Tabla1[[#This Row],[Base Precio de Lista neto]])</f>
        <v>5660.9946</v>
      </c>
      <c r="D8928" s="5">
        <f>IF($F$2=0," - ",Tabla1[[#This Row],[Base Precio de Lista neto]]*(1-$F$2))</f>
        <v>3962.6962199999998</v>
      </c>
      <c r="E8928" s="5">
        <f>IF($F$2=0," - ",Tabla1[[#This Row],[Base para Mejor precio]]*(1-$F$2))</f>
        <v>3566.4265979999996</v>
      </c>
      <c r="F8928" s="4" t="s">
        <v>4</v>
      </c>
      <c r="G8928" s="16" t="s">
        <v>5696</v>
      </c>
      <c r="H8928" s="5">
        <f>IFERROR(IF($F$3=0,"-",Tabla1[[#This Row],[Precio de Cliente neto]]*(1+$F$3)),"-")</f>
        <v>5944.0443299999997</v>
      </c>
      <c r="I8928" s="5">
        <v>5660.9946</v>
      </c>
      <c r="J8928" s="5">
        <v>5094.8951399999996</v>
      </c>
      <c r="K8928" s="26">
        <v>0.21</v>
      </c>
    </row>
    <row r="8929" spans="1:11">
      <c r="A8929" s="4">
        <v>113568</v>
      </c>
      <c r="B8929" t="s">
        <v>6438</v>
      </c>
      <c r="C8929" s="5">
        <f>IF($F$2=0," - ",Tabla1[[#This Row],[Base Precio de Lista neto]])</f>
        <v>110159.89200000001</v>
      </c>
      <c r="D8929" s="5">
        <f>IF($F$2=0," - ",Tabla1[[#This Row],[Base Precio de Lista neto]]*(1-$F$2))</f>
        <v>77111.924400000004</v>
      </c>
      <c r="E8929" s="5">
        <f>IF($F$2=0," - ",Tabla1[[#This Row],[Base para Mejor precio]]*(1-$F$2))</f>
        <v>69400.73195999999</v>
      </c>
      <c r="F8929" s="4" t="s">
        <v>4</v>
      </c>
      <c r="G8929" s="16" t="s">
        <v>5696</v>
      </c>
      <c r="H8929" s="5">
        <f>IFERROR(IF($F$3=0,"-",Tabla1[[#This Row],[Precio de Cliente neto]]*(1+$F$3)),"-")</f>
        <v>115667.8866</v>
      </c>
      <c r="I8929" s="5">
        <v>110159.89200000001</v>
      </c>
      <c r="J8929" s="5">
        <v>99143.902799999996</v>
      </c>
      <c r="K8929" s="26">
        <v>0.21</v>
      </c>
    </row>
    <row r="8930" spans="1:11">
      <c r="A8930" s="4">
        <v>113595</v>
      </c>
      <c r="B8930" t="s">
        <v>6439</v>
      </c>
      <c r="C8930" s="5">
        <f>IF($F$2=0," - ",Tabla1[[#This Row],[Base Precio de Lista neto]])</f>
        <v>14085.1666</v>
      </c>
      <c r="D8930" s="5">
        <f>IF($F$2=0," - ",Tabla1[[#This Row],[Base Precio de Lista neto]]*(1-$F$2))</f>
        <v>9859.6166199999989</v>
      </c>
      <c r="E8930" s="5">
        <f>IF($F$2=0," - ",Tabla1[[#This Row],[Base para Mejor precio]]*(1-$F$2))</f>
        <v>8873.6549579999992</v>
      </c>
      <c r="F8930" s="4" t="s">
        <v>4</v>
      </c>
      <c r="G8930" s="16" t="s">
        <v>5696</v>
      </c>
      <c r="H8930" s="5">
        <f>IFERROR(IF($F$3=0,"-",Tabla1[[#This Row],[Precio de Cliente neto]]*(1+$F$3)),"-")</f>
        <v>14789.424929999997</v>
      </c>
      <c r="I8930" s="5">
        <v>14085.1666</v>
      </c>
      <c r="J8930" s="5">
        <v>12676.649939999999</v>
      </c>
      <c r="K8930" s="26">
        <v>0.21</v>
      </c>
    </row>
    <row r="8931" spans="1:11">
      <c r="A8931" s="4">
        <v>113619</v>
      </c>
      <c r="B8931" t="s">
        <v>10035</v>
      </c>
      <c r="C8931" s="5">
        <f>IF($F$2=0," - ",Tabla1[[#This Row],[Base Precio de Lista neto]])</f>
        <v>7922.3325999999997</v>
      </c>
      <c r="D8931" s="5">
        <f>IF($F$2=0," - ",Tabla1[[#This Row],[Base Precio de Lista neto]]*(1-$F$2))</f>
        <v>5545.6328199999998</v>
      </c>
      <c r="E8931" s="5">
        <f>IF($F$2=0," - ",Tabla1[[#This Row],[Base para Mejor precio]]*(1-$F$2))</f>
        <v>4991.0695379999997</v>
      </c>
      <c r="F8931" s="4" t="s">
        <v>4</v>
      </c>
      <c r="G8931" s="16" t="s">
        <v>5696</v>
      </c>
      <c r="H8931" s="5">
        <f>IFERROR(IF($F$3=0,"-",Tabla1[[#This Row],[Precio de Cliente neto]]*(1+$F$3)),"-")</f>
        <v>8318.4492300000002</v>
      </c>
      <c r="I8931" s="5">
        <v>7922.3325999999997</v>
      </c>
      <c r="J8931" s="5">
        <v>7130.0993399999998</v>
      </c>
      <c r="K8931" s="26">
        <v>0.21</v>
      </c>
    </row>
    <row r="8932" spans="1:11">
      <c r="A8932" s="4">
        <v>113620</v>
      </c>
      <c r="B8932" t="s">
        <v>7287</v>
      </c>
      <c r="C8932" s="5">
        <f>IF($F$2=0," - ",Tabla1[[#This Row],[Base Precio de Lista neto]])</f>
        <v>8873.9914000000008</v>
      </c>
      <c r="D8932" s="5">
        <f>IF($F$2=0," - ",Tabla1[[#This Row],[Base Precio de Lista neto]]*(1-$F$2))</f>
        <v>6211.7939800000004</v>
      </c>
      <c r="E8932" s="5">
        <f>IF($F$2=0," - ",Tabla1[[#This Row],[Base para Mejor precio]]*(1-$F$2))</f>
        <v>5590.6145820000002</v>
      </c>
      <c r="F8932" s="4" t="s">
        <v>4</v>
      </c>
      <c r="G8932" s="16" t="s">
        <v>5696</v>
      </c>
      <c r="H8932" s="5">
        <f>IFERROR(IF($F$3=0,"-",Tabla1[[#This Row],[Precio de Cliente neto]]*(1+$F$3)),"-")</f>
        <v>9317.6909699999997</v>
      </c>
      <c r="I8932" s="5">
        <v>8873.9914000000008</v>
      </c>
      <c r="J8932" s="5">
        <v>7986.5922600000004</v>
      </c>
      <c r="K8932" s="26">
        <v>0.21</v>
      </c>
    </row>
    <row r="8933" spans="1:11">
      <c r="A8933" s="4">
        <v>113643</v>
      </c>
      <c r="B8933" t="s">
        <v>6440</v>
      </c>
      <c r="C8933" s="5">
        <f>IF($F$2=0," - ",Tabla1[[#This Row],[Base Precio de Lista neto]])</f>
        <v>13580.266799999999</v>
      </c>
      <c r="D8933" s="5">
        <f>IF($F$2=0," - ",Tabla1[[#This Row],[Base Precio de Lista neto]]*(1-$F$2))</f>
        <v>9506.1867599999987</v>
      </c>
      <c r="E8933" s="5">
        <f>IF($F$2=0," - ",Tabla1[[#This Row],[Base para Mejor precio]]*(1-$F$2))</f>
        <v>8555.5680840000005</v>
      </c>
      <c r="F8933" s="4" t="s">
        <v>4</v>
      </c>
      <c r="G8933" s="16" t="s">
        <v>5696</v>
      </c>
      <c r="H8933" s="5">
        <f>IFERROR(IF($F$3=0,"-",Tabla1[[#This Row],[Precio de Cliente neto]]*(1+$F$3)),"-")</f>
        <v>14259.280139999999</v>
      </c>
      <c r="I8933" s="5">
        <v>13580.266799999999</v>
      </c>
      <c r="J8933" s="5">
        <v>12222.24012</v>
      </c>
      <c r="K8933" s="26">
        <v>0.21</v>
      </c>
    </row>
    <row r="8934" spans="1:11">
      <c r="A8934" s="4">
        <v>113644</v>
      </c>
      <c r="B8934" t="s">
        <v>6440</v>
      </c>
      <c r="C8934" s="5">
        <f>IF($F$2=0," - ",Tabla1[[#This Row],[Base Precio de Lista neto]])</f>
        <v>13904.6266</v>
      </c>
      <c r="D8934" s="5">
        <f>IF($F$2=0," - ",Tabla1[[#This Row],[Base Precio de Lista neto]]*(1-$F$2))</f>
        <v>9733.2386199999983</v>
      </c>
      <c r="E8934" s="5">
        <f>IF($F$2=0," - ",Tabla1[[#This Row],[Base para Mejor precio]]*(1-$F$2))</f>
        <v>8759.914757999999</v>
      </c>
      <c r="F8934" s="4" t="s">
        <v>4</v>
      </c>
      <c r="G8934" s="16" t="s">
        <v>5696</v>
      </c>
      <c r="H8934" s="5">
        <f>IFERROR(IF($F$3=0,"-",Tabla1[[#This Row],[Precio de Cliente neto]]*(1+$F$3)),"-")</f>
        <v>14599.857929999998</v>
      </c>
      <c r="I8934" s="5">
        <v>13904.6266</v>
      </c>
      <c r="J8934" s="5">
        <v>12514.16394</v>
      </c>
      <c r="K8934" s="26">
        <v>0.21</v>
      </c>
    </row>
    <row r="8935" spans="1:11">
      <c r="A8935" s="4">
        <v>113649</v>
      </c>
      <c r="B8935" t="s">
        <v>6441</v>
      </c>
      <c r="C8935" s="5">
        <f>IF($F$2=0," - ",Tabla1[[#This Row],[Base Precio de Lista neto]])</f>
        <v>42839.957799999996</v>
      </c>
      <c r="D8935" s="5">
        <f>IF($F$2=0," - ",Tabla1[[#This Row],[Base Precio de Lista neto]]*(1-$F$2))</f>
        <v>29987.970459999997</v>
      </c>
      <c r="E8935" s="5">
        <f>IF($F$2=0," - ",Tabla1[[#This Row],[Base para Mejor precio]]*(1-$F$2))</f>
        <v>26989.173413999997</v>
      </c>
      <c r="F8935" s="4" t="s">
        <v>4</v>
      </c>
      <c r="G8935" s="16" t="s">
        <v>5696</v>
      </c>
      <c r="H8935" s="5">
        <f>IFERROR(IF($F$3=0,"-",Tabla1[[#This Row],[Precio de Cliente neto]]*(1+$F$3)),"-")</f>
        <v>44981.955689999995</v>
      </c>
      <c r="I8935" s="5">
        <v>42839.957799999996</v>
      </c>
      <c r="J8935" s="5">
        <v>38555.962019999999</v>
      </c>
      <c r="K8935" s="26">
        <v>0.21</v>
      </c>
    </row>
    <row r="8936" spans="1:11">
      <c r="A8936" s="4">
        <v>113653</v>
      </c>
      <c r="B8936" t="s">
        <v>6868</v>
      </c>
      <c r="C8936" s="5">
        <f>IF($F$2=0," - ",Tabla1[[#This Row],[Base Precio de Lista neto]])</f>
        <v>26713.774000000001</v>
      </c>
      <c r="D8936" s="5">
        <f>IF($F$2=0," - ",Tabla1[[#This Row],[Base Precio de Lista neto]]*(1-$F$2))</f>
        <v>18699.641800000001</v>
      </c>
      <c r="E8936" s="5">
        <f>IF($F$2=0," - ",Tabla1[[#This Row],[Base para Mejor precio]]*(1-$F$2))</f>
        <v>16829.677619999999</v>
      </c>
      <c r="F8936" s="4" t="s">
        <v>4</v>
      </c>
      <c r="G8936" s="16" t="s">
        <v>5696</v>
      </c>
      <c r="H8936" s="5">
        <f>IFERROR(IF($F$3=0,"-",Tabla1[[#This Row],[Precio de Cliente neto]]*(1+$F$3)),"-")</f>
        <v>28049.462700000004</v>
      </c>
      <c r="I8936" s="5">
        <v>26713.774000000001</v>
      </c>
      <c r="J8936" s="5">
        <v>24042.3966</v>
      </c>
      <c r="K8936" s="26">
        <v>0.21</v>
      </c>
    </row>
    <row r="8937" spans="1:11">
      <c r="A8937" s="4">
        <v>113790</v>
      </c>
      <c r="B8937" t="s">
        <v>6442</v>
      </c>
      <c r="C8937" s="5">
        <f>IF($F$2=0," - ",Tabla1[[#This Row],[Base Precio de Lista neto]])</f>
        <v>13157.9872</v>
      </c>
      <c r="D8937" s="5">
        <f>IF($F$2=0," - ",Tabla1[[#This Row],[Base Precio de Lista neto]]*(1-$F$2))</f>
        <v>9210.5910399999993</v>
      </c>
      <c r="E8937" s="5">
        <f>IF($F$2=0," - ",Tabla1[[#This Row],[Base para Mejor precio]]*(1-$F$2))</f>
        <v>8289.5319359999994</v>
      </c>
      <c r="F8937" s="4" t="s">
        <v>4</v>
      </c>
      <c r="G8937" s="16" t="s">
        <v>5696</v>
      </c>
      <c r="H8937" s="5">
        <f>IFERROR(IF($F$3=0,"-",Tabla1[[#This Row],[Precio de Cliente neto]]*(1+$F$3)),"-")</f>
        <v>13815.886559999999</v>
      </c>
      <c r="I8937" s="5">
        <v>13157.9872</v>
      </c>
      <c r="J8937" s="5">
        <v>11842.188480000001</v>
      </c>
      <c r="K8937" s="26">
        <v>0.21</v>
      </c>
    </row>
    <row r="8938" spans="1:11">
      <c r="A8938" s="4">
        <v>113815</v>
      </c>
      <c r="B8938" t="s">
        <v>7288</v>
      </c>
      <c r="C8938" s="5">
        <f>IF($F$2=0," - ",Tabla1[[#This Row],[Base Precio de Lista neto]])</f>
        <v>25856.9748</v>
      </c>
      <c r="D8938" s="5">
        <f>IF($F$2=0," - ",Tabla1[[#This Row],[Base Precio de Lista neto]]*(1-$F$2))</f>
        <v>18099.88236</v>
      </c>
      <c r="E8938" s="5">
        <f>IF($F$2=0," - ",Tabla1[[#This Row],[Base para Mejor precio]]*(1-$F$2))</f>
        <v>16289.894124</v>
      </c>
      <c r="F8938" s="4" t="s">
        <v>4</v>
      </c>
      <c r="G8938" s="16" t="s">
        <v>5696</v>
      </c>
      <c r="H8938" s="5">
        <f>IFERROR(IF($F$3=0,"-",Tabla1[[#This Row],[Precio de Cliente neto]]*(1+$F$3)),"-")</f>
        <v>27149.823539999998</v>
      </c>
      <c r="I8938" s="5">
        <v>25856.9748</v>
      </c>
      <c r="J8938" s="5">
        <v>23271.277320000001</v>
      </c>
      <c r="K8938" s="26">
        <v>0.21</v>
      </c>
    </row>
    <row r="8939" spans="1:11">
      <c r="A8939" s="4">
        <v>113816</v>
      </c>
      <c r="B8939" t="s">
        <v>7289</v>
      </c>
      <c r="C8939" s="5">
        <f>IF($F$2=0," - ",Tabla1[[#This Row],[Base Precio de Lista neto]])</f>
        <v>26009.9748</v>
      </c>
      <c r="D8939" s="5">
        <f>IF($F$2=0," - ",Tabla1[[#This Row],[Base Precio de Lista neto]]*(1-$F$2))</f>
        <v>18206.982359999998</v>
      </c>
      <c r="E8939" s="5">
        <f>IF($F$2=0," - ",Tabla1[[#This Row],[Base para Mejor precio]]*(1-$F$2))</f>
        <v>16386.284124000002</v>
      </c>
      <c r="F8939" s="4" t="s">
        <v>4</v>
      </c>
      <c r="G8939" s="16" t="s">
        <v>5696</v>
      </c>
      <c r="H8939" s="5">
        <f>IFERROR(IF($F$3=0,"-",Tabla1[[#This Row],[Precio de Cliente neto]]*(1+$F$3)),"-")</f>
        <v>27310.473539999999</v>
      </c>
      <c r="I8939" s="5">
        <v>26009.9748</v>
      </c>
      <c r="J8939" s="5">
        <v>23408.977320000002</v>
      </c>
      <c r="K8939" s="26">
        <v>0.21</v>
      </c>
    </row>
    <row r="8940" spans="1:11">
      <c r="A8940" s="4">
        <v>113817</v>
      </c>
      <c r="B8940" t="s">
        <v>7290</v>
      </c>
      <c r="C8940" s="5">
        <f>IF($F$2=0," - ",Tabla1[[#This Row],[Base Precio de Lista neto]])</f>
        <v>28610.9722</v>
      </c>
      <c r="D8940" s="5">
        <f>IF($F$2=0," - ",Tabla1[[#This Row],[Base Precio de Lista neto]]*(1-$F$2))</f>
        <v>20027.680539999998</v>
      </c>
      <c r="E8940" s="5">
        <f>IF($F$2=0," - ",Tabla1[[#This Row],[Base para Mejor precio]]*(1-$F$2))</f>
        <v>18024.912485999997</v>
      </c>
      <c r="F8940" s="4" t="s">
        <v>4</v>
      </c>
      <c r="G8940" s="16" t="s">
        <v>5696</v>
      </c>
      <c r="H8940" s="5">
        <f>IFERROR(IF($F$3=0,"-",Tabla1[[#This Row],[Precio de Cliente neto]]*(1+$F$3)),"-")</f>
        <v>30041.520809999995</v>
      </c>
      <c r="I8940" s="5">
        <v>28610.9722</v>
      </c>
      <c r="J8940" s="5">
        <v>25749.874980000001</v>
      </c>
      <c r="K8940" s="26">
        <v>0.21</v>
      </c>
    </row>
    <row r="8941" spans="1:11">
      <c r="A8941" s="4">
        <v>113818</v>
      </c>
      <c r="B8941" t="s">
        <v>7291</v>
      </c>
      <c r="C8941" s="5">
        <f>IF($F$2=0," - ",Tabla1[[#This Row],[Base Precio de Lista neto]])</f>
        <v>39871.760999999999</v>
      </c>
      <c r="D8941" s="5">
        <f>IF($F$2=0," - ",Tabla1[[#This Row],[Base Precio de Lista neto]]*(1-$F$2))</f>
        <v>27910.232699999997</v>
      </c>
      <c r="E8941" s="5">
        <f>IF($F$2=0," - ",Tabla1[[#This Row],[Base para Mejor precio]]*(1-$F$2))</f>
        <v>25119.209429999999</v>
      </c>
      <c r="F8941" s="4" t="s">
        <v>4</v>
      </c>
      <c r="G8941" s="16" t="s">
        <v>5696</v>
      </c>
      <c r="H8941" s="5">
        <f>IFERROR(IF($F$3=0,"-",Tabla1[[#This Row],[Precio de Cliente neto]]*(1+$F$3)),"-")</f>
        <v>41865.349049999997</v>
      </c>
      <c r="I8941" s="5">
        <v>39871.760999999999</v>
      </c>
      <c r="J8941" s="5">
        <v>35884.584900000002</v>
      </c>
      <c r="K8941" s="26">
        <v>0.21</v>
      </c>
    </row>
    <row r="8942" spans="1:11">
      <c r="A8942" s="4">
        <v>113819</v>
      </c>
      <c r="B8942" t="s">
        <v>7292</v>
      </c>
      <c r="C8942" s="5">
        <f>IF($F$2=0," - ",Tabla1[[#This Row],[Base Precio de Lista neto]])</f>
        <v>49865.711199999998</v>
      </c>
      <c r="D8942" s="5">
        <f>IF($F$2=0," - ",Tabla1[[#This Row],[Base Precio de Lista neto]]*(1-$F$2))</f>
        <v>34905.997839999996</v>
      </c>
      <c r="E8942" s="5">
        <f>IF($F$2=0," - ",Tabla1[[#This Row],[Base para Mejor precio]]*(1-$F$2))</f>
        <v>31415.398055999995</v>
      </c>
      <c r="F8942" s="4" t="s">
        <v>4</v>
      </c>
      <c r="G8942" s="16" t="s">
        <v>5696</v>
      </c>
      <c r="H8942" s="5">
        <f>IFERROR(IF($F$3=0,"-",Tabla1[[#This Row],[Precio de Cliente neto]]*(1+$F$3)),"-")</f>
        <v>52358.996759999995</v>
      </c>
      <c r="I8942" s="5">
        <v>49865.711199999998</v>
      </c>
      <c r="J8942" s="5">
        <v>44879.140079999997</v>
      </c>
      <c r="K8942" s="26">
        <v>0.21</v>
      </c>
    </row>
    <row r="8943" spans="1:11">
      <c r="A8943" s="4">
        <v>113820</v>
      </c>
      <c r="B8943" t="s">
        <v>7293</v>
      </c>
      <c r="C8943" s="5">
        <f>IF($F$2=0," - ",Tabla1[[#This Row],[Base Precio de Lista neto]])</f>
        <v>58583.642800000001</v>
      </c>
      <c r="D8943" s="5">
        <f>IF($F$2=0," - ",Tabla1[[#This Row],[Base Precio de Lista neto]]*(1-$F$2))</f>
        <v>41008.549959999997</v>
      </c>
      <c r="E8943" s="5">
        <f>IF($F$2=0," - ",Tabla1[[#This Row],[Base para Mejor precio]]*(1-$F$2))</f>
        <v>36907.694963999995</v>
      </c>
      <c r="F8943" s="4" t="s">
        <v>4</v>
      </c>
      <c r="G8943" s="16" t="s">
        <v>5696</v>
      </c>
      <c r="H8943" s="5">
        <f>IFERROR(IF($F$3=0,"-",Tabla1[[#This Row],[Precio de Cliente neto]]*(1+$F$3)),"-")</f>
        <v>61512.824939999991</v>
      </c>
      <c r="I8943" s="5">
        <v>58583.642800000001</v>
      </c>
      <c r="J8943" s="5">
        <v>52725.27852</v>
      </c>
      <c r="K8943" s="26">
        <v>0.21</v>
      </c>
    </row>
    <row r="8944" spans="1:11">
      <c r="A8944" s="4">
        <v>113821</v>
      </c>
      <c r="B8944" t="s">
        <v>7294</v>
      </c>
      <c r="C8944" s="5">
        <f>IF($F$2=0," - ",Tabla1[[#This Row],[Base Precio de Lista neto]])</f>
        <v>69155.932400000005</v>
      </c>
      <c r="D8944" s="5">
        <f>IF($F$2=0," - ",Tabla1[[#This Row],[Base Precio de Lista neto]]*(1-$F$2))</f>
        <v>48409.152679999999</v>
      </c>
      <c r="E8944" s="5">
        <f>IF($F$2=0," - ",Tabla1[[#This Row],[Base para Mejor precio]]*(1-$F$2))</f>
        <v>43568.237412000002</v>
      </c>
      <c r="F8944" s="4" t="s">
        <v>4</v>
      </c>
      <c r="G8944" s="16" t="s">
        <v>5696</v>
      </c>
      <c r="H8944" s="5">
        <f>IFERROR(IF($F$3=0,"-",Tabla1[[#This Row],[Precio de Cliente neto]]*(1+$F$3)),"-")</f>
        <v>72613.729019999999</v>
      </c>
      <c r="I8944" s="5">
        <v>69155.932400000005</v>
      </c>
      <c r="J8944" s="5">
        <v>62240.339160000003</v>
      </c>
      <c r="K8944" s="26">
        <v>0.21</v>
      </c>
    </row>
    <row r="8945" spans="1:11">
      <c r="A8945" s="4">
        <v>113822</v>
      </c>
      <c r="B8945" t="s">
        <v>7295</v>
      </c>
      <c r="C8945" s="5">
        <f>IF($F$2=0," - ",Tabla1[[#This Row],[Base Precio de Lista neto]])</f>
        <v>74969.926600000006</v>
      </c>
      <c r="D8945" s="5">
        <f>IF($F$2=0," - ",Tabla1[[#This Row],[Base Precio de Lista neto]]*(1-$F$2))</f>
        <v>52478.948620000003</v>
      </c>
      <c r="E8945" s="5">
        <f>IF($F$2=0," - ",Tabla1[[#This Row],[Base para Mejor precio]]*(1-$F$2))</f>
        <v>47231.053758000002</v>
      </c>
      <c r="F8945" s="4" t="s">
        <v>4</v>
      </c>
      <c r="G8945" s="16" t="s">
        <v>5696</v>
      </c>
      <c r="H8945" s="5">
        <f>IFERROR(IF($F$3=0,"-",Tabla1[[#This Row],[Precio de Cliente neto]]*(1+$F$3)),"-")</f>
        <v>78718.422930000001</v>
      </c>
      <c r="I8945" s="5">
        <v>74969.926600000006</v>
      </c>
      <c r="J8945" s="5">
        <v>67472.933940000003</v>
      </c>
      <c r="K8945" s="26">
        <v>0.21</v>
      </c>
    </row>
    <row r="8946" spans="1:11">
      <c r="A8946" s="4">
        <v>113874</v>
      </c>
      <c r="B8946" t="s">
        <v>8734</v>
      </c>
      <c r="C8946" s="5">
        <f>IF($F$2=0," - ",Tabla1[[#This Row],[Base Precio de Lista neto]])</f>
        <v>526319.55859999999</v>
      </c>
      <c r="D8946" s="5">
        <f>IF($F$2=0," - ",Tabla1[[#This Row],[Base Precio de Lista neto]]*(1-$F$2))</f>
        <v>368423.69101999997</v>
      </c>
      <c r="E8946" s="5">
        <f>IF($F$2=0," - ",Tabla1[[#This Row],[Base para Mejor precio]]*(1-$F$2))</f>
        <v>331581.321918</v>
      </c>
      <c r="F8946" s="4" t="s">
        <v>4</v>
      </c>
      <c r="G8946" s="16" t="s">
        <v>5696</v>
      </c>
      <c r="H8946" s="5">
        <f>IFERROR(IF($F$3=0,"-",Tabla1[[#This Row],[Precio de Cliente neto]]*(1+$F$3)),"-")</f>
        <v>552635.53652999992</v>
      </c>
      <c r="I8946" s="5">
        <v>526319.55859999999</v>
      </c>
      <c r="J8946" s="5">
        <v>473687.60274</v>
      </c>
      <c r="K8946" s="26">
        <v>0.21</v>
      </c>
    </row>
    <row r="8947" spans="1:11">
      <c r="A8947" s="4">
        <v>113889</v>
      </c>
      <c r="B8947" t="s">
        <v>8735</v>
      </c>
      <c r="C8947" s="5">
        <f>IF($F$2=0," - ",Tabla1[[#This Row],[Base Precio de Lista neto]])</f>
        <v>27539.9732</v>
      </c>
      <c r="D8947" s="5">
        <f>IF($F$2=0," - ",Tabla1[[#This Row],[Base Precio de Lista neto]]*(1-$F$2))</f>
        <v>19277.981239999997</v>
      </c>
      <c r="E8947" s="5">
        <f>IF($F$2=0," - ",Tabla1[[#This Row],[Base para Mejor precio]]*(1-$F$2))</f>
        <v>17350.183116</v>
      </c>
      <c r="F8947" s="4" t="s">
        <v>4</v>
      </c>
      <c r="G8947" s="16" t="s">
        <v>5696</v>
      </c>
      <c r="H8947" s="5">
        <f>IFERROR(IF($F$3=0,"-",Tabla1[[#This Row],[Precio de Cliente neto]]*(1+$F$3)),"-")</f>
        <v>28916.971859999998</v>
      </c>
      <c r="I8947" s="5">
        <v>27539.9732</v>
      </c>
      <c r="J8947" s="5">
        <v>24785.975880000002</v>
      </c>
      <c r="K8947" s="26">
        <v>0.21</v>
      </c>
    </row>
    <row r="8948" spans="1:11">
      <c r="A8948" s="4">
        <v>113909</v>
      </c>
      <c r="B8948" t="s">
        <v>10036</v>
      </c>
      <c r="C8948" s="5">
        <f>IF($F$2=0," - ",Tabla1[[#This Row],[Base Precio de Lista neto]])</f>
        <v>9822.5903999999991</v>
      </c>
      <c r="D8948" s="5">
        <f>IF($F$2=0," - ",Tabla1[[#This Row],[Base Precio de Lista neto]]*(1-$F$2))</f>
        <v>6875.8132799999994</v>
      </c>
      <c r="E8948" s="5">
        <f>IF($F$2=0," - ",Tabla1[[#This Row],[Base para Mejor precio]]*(1-$F$2))</f>
        <v>6188.2319520000001</v>
      </c>
      <c r="F8948" s="4" t="s">
        <v>4</v>
      </c>
      <c r="G8948" s="16" t="s">
        <v>5696</v>
      </c>
      <c r="H8948" s="5">
        <f>IFERROR(IF($F$3=0,"-",Tabla1[[#This Row],[Precio de Cliente neto]]*(1+$F$3)),"-")</f>
        <v>10313.71992</v>
      </c>
      <c r="I8948" s="5">
        <v>9822.5903999999991</v>
      </c>
      <c r="J8948" s="5">
        <v>8840.3313600000001</v>
      </c>
      <c r="K8948" s="26">
        <v>0.21</v>
      </c>
    </row>
    <row r="8949" spans="1:11">
      <c r="A8949" s="4">
        <v>113912</v>
      </c>
      <c r="B8949" t="s">
        <v>10037</v>
      </c>
      <c r="C8949" s="5">
        <f>IF($F$2=0," - ",Tabla1[[#This Row],[Base Precio de Lista neto]])</f>
        <v>40085.960599999999</v>
      </c>
      <c r="D8949" s="5">
        <f>IF($F$2=0," - ",Tabla1[[#This Row],[Base Precio de Lista neto]]*(1-$F$2))</f>
        <v>28060.172419999999</v>
      </c>
      <c r="E8949" s="5">
        <f>IF($F$2=0," - ",Tabla1[[#This Row],[Base para Mejor precio]]*(1-$F$2))</f>
        <v>25254.155178000001</v>
      </c>
      <c r="F8949" s="4" t="s">
        <v>4</v>
      </c>
      <c r="G8949" s="16" t="s">
        <v>5696</v>
      </c>
      <c r="H8949" s="5">
        <f>IFERROR(IF($F$3=0,"-",Tabla1[[#This Row],[Precio de Cliente neto]]*(1+$F$3)),"-")</f>
        <v>42090.258629999997</v>
      </c>
      <c r="I8949" s="5">
        <v>40085.960599999999</v>
      </c>
      <c r="J8949" s="5">
        <v>36077.364540000002</v>
      </c>
      <c r="K8949" s="26">
        <v>0.105</v>
      </c>
    </row>
    <row r="8950" spans="1:11">
      <c r="A8950" s="4">
        <v>113915</v>
      </c>
      <c r="B8950" t="s">
        <v>10038</v>
      </c>
      <c r="C8950" s="5">
        <f>IF($F$2=0," - ",Tabla1[[#This Row],[Base Precio de Lista neto]])</f>
        <v>4283.9960000000001</v>
      </c>
      <c r="D8950" s="5">
        <f>IF($F$2=0," - ",Tabla1[[#This Row],[Base Precio de Lista neto]]*(1-$F$2))</f>
        <v>2998.7972</v>
      </c>
      <c r="E8950" s="5">
        <f>IF($F$2=0," - ",Tabla1[[#This Row],[Base para Mejor precio]]*(1-$F$2))</f>
        <v>2698.9174799999996</v>
      </c>
      <c r="F8950" s="4" t="s">
        <v>4</v>
      </c>
      <c r="G8950" s="16" t="s">
        <v>5696</v>
      </c>
      <c r="H8950" s="5">
        <f>IFERROR(IF($F$3=0,"-",Tabla1[[#This Row],[Precio de Cliente neto]]*(1+$F$3)),"-")</f>
        <v>4498.1957999999995</v>
      </c>
      <c r="I8950" s="5">
        <v>4283.9960000000001</v>
      </c>
      <c r="J8950" s="5">
        <v>3855.5963999999999</v>
      </c>
      <c r="K8950" s="26">
        <v>0.21</v>
      </c>
    </row>
    <row r="8951" spans="1:11">
      <c r="A8951" s="4">
        <v>113917</v>
      </c>
      <c r="B8951" t="s">
        <v>10039</v>
      </c>
      <c r="C8951" s="5">
        <f>IF($F$2=0," - ",Tabla1[[#This Row],[Base Precio de Lista neto]])</f>
        <v>10862.989600000001</v>
      </c>
      <c r="D8951" s="5">
        <f>IF($F$2=0," - ",Tabla1[[#This Row],[Base Precio de Lista neto]]*(1-$F$2))</f>
        <v>7604.0927199999996</v>
      </c>
      <c r="E8951" s="5">
        <f>IF($F$2=0," - ",Tabla1[[#This Row],[Base para Mejor precio]]*(1-$F$2))</f>
        <v>6843.6834479999998</v>
      </c>
      <c r="F8951" s="4" t="s">
        <v>4</v>
      </c>
      <c r="G8951" s="16" t="s">
        <v>5696</v>
      </c>
      <c r="H8951" s="5">
        <f>IFERROR(IF($F$3=0,"-",Tabla1[[#This Row],[Precio de Cliente neto]]*(1+$F$3)),"-")</f>
        <v>11406.139079999999</v>
      </c>
      <c r="I8951" s="5">
        <v>10862.989600000001</v>
      </c>
      <c r="J8951" s="5">
        <v>9776.6906400000007</v>
      </c>
      <c r="K8951" s="26">
        <v>0.21</v>
      </c>
    </row>
    <row r="8952" spans="1:11">
      <c r="A8952" s="4">
        <v>113918</v>
      </c>
      <c r="B8952" t="s">
        <v>10040</v>
      </c>
      <c r="C8952" s="5">
        <f>IF($F$2=0," - ",Tabla1[[#This Row],[Base Precio de Lista neto]])</f>
        <v>26315.974200000001</v>
      </c>
      <c r="D8952" s="5">
        <f>IF($F$2=0," - ",Tabla1[[#This Row],[Base Precio de Lista neto]]*(1-$F$2))</f>
        <v>18421.181939999999</v>
      </c>
      <c r="E8952" s="5">
        <f>IF($F$2=0," - ",Tabla1[[#This Row],[Base para Mejor precio]]*(1-$F$2))</f>
        <v>16579.063746</v>
      </c>
      <c r="F8952" s="4" t="s">
        <v>4</v>
      </c>
      <c r="G8952" s="16" t="s">
        <v>5696</v>
      </c>
      <c r="H8952" s="5">
        <f>IFERROR(IF($F$3=0,"-",Tabla1[[#This Row],[Precio de Cliente neto]]*(1+$F$3)),"-")</f>
        <v>27631.77291</v>
      </c>
      <c r="I8952" s="5">
        <v>26315.974200000001</v>
      </c>
      <c r="J8952" s="5">
        <v>23684.376779999999</v>
      </c>
      <c r="K8952" s="26">
        <v>0.21</v>
      </c>
    </row>
    <row r="8953" spans="1:11">
      <c r="A8953" s="4">
        <v>113919</v>
      </c>
      <c r="B8953" t="s">
        <v>10041</v>
      </c>
      <c r="C8953" s="5">
        <f>IF($F$2=0," - ",Tabla1[[#This Row],[Base Precio de Lista neto]])</f>
        <v>30844.769799999998</v>
      </c>
      <c r="D8953" s="5">
        <f>IF($F$2=0," - ",Tabla1[[#This Row],[Base Precio de Lista neto]]*(1-$F$2))</f>
        <v>21591.338859999996</v>
      </c>
      <c r="E8953" s="5">
        <f>IF($F$2=0," - ",Tabla1[[#This Row],[Base para Mejor precio]]*(1-$F$2))</f>
        <v>19432.204973999997</v>
      </c>
      <c r="F8953" s="4" t="s">
        <v>4</v>
      </c>
      <c r="G8953" s="16" t="s">
        <v>5696</v>
      </c>
      <c r="H8953" s="5">
        <f>IFERROR(IF($F$3=0,"-",Tabla1[[#This Row],[Precio de Cliente neto]]*(1+$F$3)),"-")</f>
        <v>32387.008289999994</v>
      </c>
      <c r="I8953" s="5">
        <v>30844.769799999998</v>
      </c>
      <c r="J8953" s="5">
        <v>27760.292819999999</v>
      </c>
      <c r="K8953" s="26">
        <v>0.21</v>
      </c>
    </row>
    <row r="8954" spans="1:11">
      <c r="A8954" s="4">
        <v>113920</v>
      </c>
      <c r="B8954" t="s">
        <v>10042</v>
      </c>
      <c r="C8954" s="5">
        <f>IF($F$2=0," - ",Tabla1[[#This Row],[Base Precio de Lista neto]])</f>
        <v>37025.963799999998</v>
      </c>
      <c r="D8954" s="5">
        <f>IF($F$2=0," - ",Tabla1[[#This Row],[Base Precio de Lista neto]]*(1-$F$2))</f>
        <v>25918.174659999997</v>
      </c>
      <c r="E8954" s="5">
        <f>IF($F$2=0," - ",Tabla1[[#This Row],[Base para Mejor precio]]*(1-$F$2))</f>
        <v>23326.357194</v>
      </c>
      <c r="F8954" s="4" t="s">
        <v>4</v>
      </c>
      <c r="G8954" s="16" t="s">
        <v>5696</v>
      </c>
      <c r="H8954" s="5">
        <f>IFERROR(IF($F$3=0,"-",Tabla1[[#This Row],[Precio de Cliente neto]]*(1+$F$3)),"-")</f>
        <v>38877.261989999999</v>
      </c>
      <c r="I8954" s="5">
        <v>37025.963799999998</v>
      </c>
      <c r="J8954" s="5">
        <v>33323.367420000002</v>
      </c>
      <c r="K8954" s="26">
        <v>0.21</v>
      </c>
    </row>
    <row r="8955" spans="1:11">
      <c r="A8955" s="4">
        <v>113922</v>
      </c>
      <c r="B8955" t="s">
        <v>6443</v>
      </c>
      <c r="C8955" s="5">
        <f>IF($F$2=0," - ",Tabla1[[#This Row],[Base Precio de Lista neto]])</f>
        <v>20501.98</v>
      </c>
      <c r="D8955" s="5">
        <f>IF($F$2=0," - ",Tabla1[[#This Row],[Base Precio de Lista neto]]*(1-$F$2))</f>
        <v>14351.385999999999</v>
      </c>
      <c r="E8955" s="5">
        <f>IF($F$2=0," - ",Tabla1[[#This Row],[Base para Mejor precio]]*(1-$F$2))</f>
        <v>12916.247399999998</v>
      </c>
      <c r="F8955" s="4" t="s">
        <v>4</v>
      </c>
      <c r="G8955" s="16" t="s">
        <v>5696</v>
      </c>
      <c r="H8955" s="5">
        <f>IFERROR(IF($F$3=0,"-",Tabla1[[#This Row],[Precio de Cliente neto]]*(1+$F$3)),"-")</f>
        <v>21527.078999999998</v>
      </c>
      <c r="I8955" s="5">
        <v>20501.98</v>
      </c>
      <c r="J8955" s="5">
        <v>18451.781999999999</v>
      </c>
      <c r="K8955" s="26">
        <v>0.21</v>
      </c>
    </row>
    <row r="8956" spans="1:11">
      <c r="A8956" s="4">
        <v>113923</v>
      </c>
      <c r="B8956" t="s">
        <v>6444</v>
      </c>
      <c r="C8956" s="5">
        <f>IF($F$2=0," - ",Tabla1[[#This Row],[Base Precio de Lista neto]])</f>
        <v>21725.978999999999</v>
      </c>
      <c r="D8956" s="5">
        <f>IF($F$2=0," - ",Tabla1[[#This Row],[Base Precio de Lista neto]]*(1-$F$2))</f>
        <v>15208.185299999999</v>
      </c>
      <c r="E8956" s="5">
        <f>IF($F$2=0," - ",Tabla1[[#This Row],[Base para Mejor precio]]*(1-$F$2))</f>
        <v>13687.366769999999</v>
      </c>
      <c r="F8956" s="4" t="s">
        <v>4</v>
      </c>
      <c r="G8956" s="16" t="s">
        <v>5696</v>
      </c>
      <c r="H8956" s="5">
        <f>IFERROR(IF($F$3=0,"-",Tabla1[[#This Row],[Precio de Cliente neto]]*(1+$F$3)),"-")</f>
        <v>22812.27795</v>
      </c>
      <c r="I8956" s="5">
        <v>21725.978999999999</v>
      </c>
      <c r="J8956" s="5">
        <v>19553.381099999999</v>
      </c>
      <c r="K8956" s="26">
        <v>0.21</v>
      </c>
    </row>
    <row r="8957" spans="1:11">
      <c r="A8957" s="4">
        <v>113924</v>
      </c>
      <c r="B8957" t="s">
        <v>6445</v>
      </c>
      <c r="C8957" s="5">
        <f>IF($F$2=0," - ",Tabla1[[#This Row],[Base Precio de Lista neto]])</f>
        <v>28763.9722</v>
      </c>
      <c r="D8957" s="5">
        <f>IF($F$2=0," - ",Tabla1[[#This Row],[Base Precio de Lista neto]]*(1-$F$2))</f>
        <v>20134.78054</v>
      </c>
      <c r="E8957" s="5">
        <f>IF($F$2=0," - ",Tabla1[[#This Row],[Base para Mejor precio]]*(1-$F$2))</f>
        <v>18121.302486</v>
      </c>
      <c r="F8957" s="4" t="s">
        <v>4</v>
      </c>
      <c r="G8957" s="16" t="s">
        <v>5696</v>
      </c>
      <c r="H8957" s="5">
        <f>IFERROR(IF($F$3=0,"-",Tabla1[[#This Row],[Precio de Cliente neto]]*(1+$F$3)),"-")</f>
        <v>30202.17081</v>
      </c>
      <c r="I8957" s="5">
        <v>28763.9722</v>
      </c>
      <c r="J8957" s="5">
        <v>25887.574980000001</v>
      </c>
      <c r="K8957" s="26">
        <v>0.21</v>
      </c>
    </row>
    <row r="8958" spans="1:11">
      <c r="A8958" s="4">
        <v>113926</v>
      </c>
      <c r="B8958" t="s">
        <v>10043</v>
      </c>
      <c r="C8958" s="5">
        <f>IF($F$2=0," - ",Tabla1[[#This Row],[Base Precio de Lista neto]])</f>
        <v>35465.365400000002</v>
      </c>
      <c r="D8958" s="5">
        <f>IF($F$2=0," - ",Tabla1[[#This Row],[Base Precio de Lista neto]]*(1-$F$2))</f>
        <v>24825.75578</v>
      </c>
      <c r="E8958" s="5">
        <f>IF($F$2=0," - ",Tabla1[[#This Row],[Base para Mejor precio]]*(1-$F$2))</f>
        <v>22343.180202</v>
      </c>
      <c r="F8958" s="4" t="s">
        <v>4</v>
      </c>
      <c r="G8958" s="16" t="s">
        <v>5696</v>
      </c>
      <c r="H8958" s="5">
        <f>IFERROR(IF($F$3=0,"-",Tabla1[[#This Row],[Precio de Cliente neto]]*(1+$F$3)),"-")</f>
        <v>37238.633669999996</v>
      </c>
      <c r="I8958" s="5">
        <v>35465.365400000002</v>
      </c>
      <c r="J8958" s="5">
        <v>31918.828860000001</v>
      </c>
      <c r="K8958" s="26">
        <v>0.21</v>
      </c>
    </row>
    <row r="8959" spans="1:11">
      <c r="A8959" s="4">
        <v>113928</v>
      </c>
      <c r="B8959" t="s">
        <v>6446</v>
      </c>
      <c r="C8959" s="5">
        <f>IF($F$2=0," - ",Tabla1[[#This Row],[Base Precio de Lista neto]])</f>
        <v>39779.961000000003</v>
      </c>
      <c r="D8959" s="5">
        <f>IF($F$2=0," - ",Tabla1[[#This Row],[Base Precio de Lista neto]]*(1-$F$2))</f>
        <v>27845.972700000002</v>
      </c>
      <c r="E8959" s="5">
        <f>IF($F$2=0," - ",Tabla1[[#This Row],[Base para Mejor precio]]*(1-$F$2))</f>
        <v>25061.375429999996</v>
      </c>
      <c r="F8959" s="4" t="s">
        <v>4</v>
      </c>
      <c r="G8959" s="16" t="s">
        <v>5696</v>
      </c>
      <c r="H8959" s="5">
        <f>IFERROR(IF($F$3=0,"-",Tabla1[[#This Row],[Precio de Cliente neto]]*(1+$F$3)),"-")</f>
        <v>41768.959050000005</v>
      </c>
      <c r="I8959" s="5">
        <v>39779.961000000003</v>
      </c>
      <c r="J8959" s="5">
        <v>35801.964899999999</v>
      </c>
      <c r="K8959" s="26">
        <v>0.21</v>
      </c>
    </row>
    <row r="8960" spans="1:11">
      <c r="A8960" s="4">
        <v>113936</v>
      </c>
      <c r="B8960" t="s">
        <v>6447</v>
      </c>
      <c r="C8960" s="5">
        <f>IF($F$2=0," - ",Tabla1[[#This Row],[Base Precio de Lista neto]])</f>
        <v>159119.8438</v>
      </c>
      <c r="D8960" s="5">
        <f>IF($F$2=0," - ",Tabla1[[#This Row],[Base Precio de Lista neto]]*(1-$F$2))</f>
        <v>111383.89065999999</v>
      </c>
      <c r="E8960" s="5">
        <f>IF($F$2=0," - ",Tabla1[[#This Row],[Base para Mejor precio]]*(1-$F$2))</f>
        <v>100245.50159399999</v>
      </c>
      <c r="F8960" s="4" t="s">
        <v>4</v>
      </c>
      <c r="G8960" s="16" t="s">
        <v>5696</v>
      </c>
      <c r="H8960" s="5">
        <f>IFERROR(IF($F$3=0,"-",Tabla1[[#This Row],[Precio de Cliente neto]]*(1+$F$3)),"-")</f>
        <v>167075.83598999999</v>
      </c>
      <c r="I8960" s="5">
        <v>159119.8438</v>
      </c>
      <c r="J8960" s="5">
        <v>143207.85941999999</v>
      </c>
      <c r="K8960" s="26">
        <v>0.21</v>
      </c>
    </row>
    <row r="8961" spans="1:11">
      <c r="A8961" s="4">
        <v>113939</v>
      </c>
      <c r="B8961" t="s">
        <v>6448</v>
      </c>
      <c r="C8961" s="5">
        <f>IF($F$2=0," - ",Tabla1[[#This Row],[Base Precio de Lista neto]])</f>
        <v>131579.8708</v>
      </c>
      <c r="D8961" s="5">
        <f>IF($F$2=0," - ",Tabla1[[#This Row],[Base Precio de Lista neto]]*(1-$F$2))</f>
        <v>92105.90956</v>
      </c>
      <c r="E8961" s="5">
        <f>IF($F$2=0," - ",Tabla1[[#This Row],[Base para Mejor precio]]*(1-$F$2))</f>
        <v>82895.318604</v>
      </c>
      <c r="F8961" s="4" t="s">
        <v>4</v>
      </c>
      <c r="G8961" s="16" t="s">
        <v>5696</v>
      </c>
      <c r="H8961" s="5">
        <f>IFERROR(IF($F$3=0,"-",Tabla1[[#This Row],[Precio de Cliente neto]]*(1+$F$3)),"-")</f>
        <v>138158.86434</v>
      </c>
      <c r="I8961" s="5">
        <v>131579.8708</v>
      </c>
      <c r="J8961" s="5">
        <v>118421.88372</v>
      </c>
      <c r="K8961" s="26">
        <v>0.21</v>
      </c>
    </row>
    <row r="8962" spans="1:11">
      <c r="A8962" s="4">
        <v>113975</v>
      </c>
      <c r="B8962" t="s">
        <v>6449</v>
      </c>
      <c r="C8962" s="5">
        <f>IF($F$2=0," - ",Tabla1[[#This Row],[Base Precio de Lista neto]])</f>
        <v>345779.66039999999</v>
      </c>
      <c r="D8962" s="5">
        <f>IF($F$2=0," - ",Tabla1[[#This Row],[Base Precio de Lista neto]]*(1-$F$2))</f>
        <v>242045.76227999997</v>
      </c>
      <c r="E8962" s="5">
        <f>IF($F$2=0," - ",Tabla1[[#This Row],[Base para Mejor precio]]*(1-$F$2))</f>
        <v>217841.186052</v>
      </c>
      <c r="F8962" s="4" t="s">
        <v>4</v>
      </c>
      <c r="G8962" s="16" t="s">
        <v>5696</v>
      </c>
      <c r="H8962" s="5">
        <f>IFERROR(IF($F$3=0,"-",Tabla1[[#This Row],[Precio de Cliente neto]]*(1+$F$3)),"-")</f>
        <v>363068.64341999998</v>
      </c>
      <c r="I8962" s="5">
        <v>345779.66039999999</v>
      </c>
      <c r="J8962" s="5">
        <v>311201.69436000002</v>
      </c>
      <c r="K8962" s="26">
        <v>0.21</v>
      </c>
    </row>
    <row r="8963" spans="1:11">
      <c r="A8963" s="4">
        <v>113988</v>
      </c>
      <c r="B8963" t="s">
        <v>6450</v>
      </c>
      <c r="C8963" s="5">
        <f>IF($F$2=0," - ",Tabla1[[#This Row],[Base Precio de Lista neto]])</f>
        <v>1529.9988000000001</v>
      </c>
      <c r="D8963" s="5">
        <f>IF($F$2=0," - ",Tabla1[[#This Row],[Base Precio de Lista neto]]*(1-$F$2))</f>
        <v>1070.9991600000001</v>
      </c>
      <c r="E8963" s="5">
        <f>IF($F$2=0," - ",Tabla1[[#This Row],[Base para Mejor precio]]*(1-$F$2))</f>
        <v>963.89924399999995</v>
      </c>
      <c r="F8963" s="4" t="s">
        <v>4</v>
      </c>
      <c r="G8963" s="16" t="s">
        <v>5696</v>
      </c>
      <c r="H8963" s="5">
        <f>IFERROR(IF($F$3=0,"-",Tabla1[[#This Row],[Precio de Cliente neto]]*(1+$F$3)),"-")</f>
        <v>1606.49874</v>
      </c>
      <c r="I8963" s="5">
        <v>1529.9988000000001</v>
      </c>
      <c r="J8963" s="5">
        <v>1376.99892</v>
      </c>
      <c r="K8963" s="26">
        <v>0.21</v>
      </c>
    </row>
    <row r="8964" spans="1:11">
      <c r="A8964" s="4">
        <v>113992</v>
      </c>
      <c r="B8964" t="s">
        <v>6451</v>
      </c>
      <c r="C8964" s="5">
        <f>IF($F$2=0," - ",Tabla1[[#This Row],[Base Precio de Lista neto]])</f>
        <v>4189.1360000000004</v>
      </c>
      <c r="D8964" s="5">
        <f>IF($F$2=0," - ",Tabla1[[#This Row],[Base Precio de Lista neto]]*(1-$F$2))</f>
        <v>2932.3951999999999</v>
      </c>
      <c r="E8964" s="5">
        <f>IF($F$2=0," - ",Tabla1[[#This Row],[Base para Mejor precio]]*(1-$F$2))</f>
        <v>2639.1556799999998</v>
      </c>
      <c r="F8964" s="4" t="s">
        <v>4</v>
      </c>
      <c r="G8964" s="16" t="s">
        <v>5696</v>
      </c>
      <c r="H8964" s="5">
        <f>IFERROR(IF($F$3=0,"-",Tabla1[[#This Row],[Precio de Cliente neto]]*(1+$F$3)),"-")</f>
        <v>4398.5928000000004</v>
      </c>
      <c r="I8964" s="5">
        <v>4189.1360000000004</v>
      </c>
      <c r="J8964" s="5">
        <v>3770.2224000000001</v>
      </c>
      <c r="K8964" s="26">
        <v>0.21</v>
      </c>
    </row>
    <row r="8965" spans="1:11">
      <c r="A8965" s="4">
        <v>113998</v>
      </c>
      <c r="B8965" t="s">
        <v>10044</v>
      </c>
      <c r="C8965" s="5">
        <f>IF($F$2=0," - ",Tabla1[[#This Row],[Base Precio de Lista neto]])</f>
        <v>3864.7761999999998</v>
      </c>
      <c r="D8965" s="5">
        <f>IF($F$2=0," - ",Tabla1[[#This Row],[Base Precio de Lista neto]]*(1-$F$2))</f>
        <v>2705.3433399999999</v>
      </c>
      <c r="E8965" s="5">
        <f>IF($F$2=0," - ",Tabla1[[#This Row],[Base para Mejor precio]]*(1-$F$2))</f>
        <v>2434.809006</v>
      </c>
      <c r="F8965" s="4" t="s">
        <v>4</v>
      </c>
      <c r="G8965" s="16" t="s">
        <v>5696</v>
      </c>
      <c r="H8965" s="5">
        <f>IFERROR(IF($F$3=0,"-",Tabla1[[#This Row],[Precio de Cliente neto]]*(1+$F$3)),"-")</f>
        <v>4058.0150100000001</v>
      </c>
      <c r="I8965" s="5">
        <v>3864.7761999999998</v>
      </c>
      <c r="J8965" s="5">
        <v>3478.2985800000001</v>
      </c>
      <c r="K8965" s="26">
        <v>0.21</v>
      </c>
    </row>
    <row r="8966" spans="1:11">
      <c r="A8966" s="4">
        <v>114000</v>
      </c>
      <c r="B8966" t="s">
        <v>6452</v>
      </c>
      <c r="C8966" s="5">
        <f>IF($F$2=0," - ",Tabla1[[#This Row],[Base Precio de Lista neto]])</f>
        <v>4259.5159999999996</v>
      </c>
      <c r="D8966" s="5">
        <f>IF($F$2=0," - ",Tabla1[[#This Row],[Base Precio de Lista neto]]*(1-$F$2))</f>
        <v>2981.6611999999996</v>
      </c>
      <c r="E8966" s="5">
        <f>IF($F$2=0," - ",Tabla1[[#This Row],[Base para Mejor precio]]*(1-$F$2))</f>
        <v>2683.4950800000001</v>
      </c>
      <c r="F8966" s="4" t="s">
        <v>4</v>
      </c>
      <c r="G8966" s="16" t="s">
        <v>5696</v>
      </c>
      <c r="H8966" s="5">
        <f>IFERROR(IF($F$3=0,"-",Tabla1[[#This Row],[Precio de Cliente neto]]*(1+$F$3)),"-")</f>
        <v>4472.4917999999998</v>
      </c>
      <c r="I8966" s="5">
        <v>4259.5159999999996</v>
      </c>
      <c r="J8966" s="5">
        <v>3833.5644000000002</v>
      </c>
      <c r="K8966" s="26">
        <v>0.21</v>
      </c>
    </row>
    <row r="8967" spans="1:11">
      <c r="A8967" s="4">
        <v>114003</v>
      </c>
      <c r="B8967" t="s">
        <v>10045</v>
      </c>
      <c r="C8967" s="5">
        <f>IF($F$2=0," - ",Tabla1[[#This Row],[Base Precio de Lista neto]])</f>
        <v>2576.5176000000001</v>
      </c>
      <c r="D8967" s="5">
        <f>IF($F$2=0," - ",Tabla1[[#This Row],[Base Precio de Lista neto]]*(1-$F$2))</f>
        <v>1803.56232</v>
      </c>
      <c r="E8967" s="5">
        <f>IF($F$2=0," - ",Tabla1[[#This Row],[Base para Mejor precio]]*(1-$F$2))</f>
        <v>1623.2060879999999</v>
      </c>
      <c r="F8967" s="4" t="s">
        <v>4</v>
      </c>
      <c r="G8967" s="16" t="s">
        <v>5696</v>
      </c>
      <c r="H8967" s="5">
        <f>IFERROR(IF($F$3=0,"-",Tabla1[[#This Row],[Precio de Cliente neto]]*(1+$F$3)),"-")</f>
        <v>2705.34348</v>
      </c>
      <c r="I8967" s="5">
        <v>2576.5176000000001</v>
      </c>
      <c r="J8967" s="5">
        <v>2318.8658399999999</v>
      </c>
      <c r="K8967" s="26">
        <v>0.21</v>
      </c>
    </row>
    <row r="8968" spans="1:11">
      <c r="A8968" s="4">
        <v>114006</v>
      </c>
      <c r="B8968" t="s">
        <v>6453</v>
      </c>
      <c r="C8968" s="5">
        <f>IF($F$2=0," - ",Tabla1[[#This Row],[Base Precio de Lista neto]])</f>
        <v>5015.3353999999999</v>
      </c>
      <c r="D8968" s="5">
        <f>IF($F$2=0," - ",Tabla1[[#This Row],[Base Precio de Lista neto]]*(1-$F$2))</f>
        <v>3510.7347799999998</v>
      </c>
      <c r="E8968" s="5">
        <f>IF($F$2=0," - ",Tabla1[[#This Row],[Base para Mejor precio]]*(1-$F$2))</f>
        <v>3159.6613019999995</v>
      </c>
      <c r="F8968" s="4" t="s">
        <v>4</v>
      </c>
      <c r="G8968" s="16" t="s">
        <v>5696</v>
      </c>
      <c r="H8968" s="5">
        <f>IFERROR(IF($F$3=0,"-",Tabla1[[#This Row],[Precio de Cliente neto]]*(1+$F$3)),"-")</f>
        <v>5266.1021700000001</v>
      </c>
      <c r="I8968" s="5">
        <v>5015.3353999999999</v>
      </c>
      <c r="J8968" s="5">
        <v>4513.8018599999996</v>
      </c>
      <c r="K8968" s="26">
        <v>0.21</v>
      </c>
    </row>
    <row r="8969" spans="1:11">
      <c r="A8969" s="4">
        <v>114019</v>
      </c>
      <c r="B8969" t="s">
        <v>6454</v>
      </c>
      <c r="C8969" s="5">
        <f>IF($F$2=0," - ",Tabla1[[#This Row],[Base Precio de Lista neto]])</f>
        <v>2600.9974000000002</v>
      </c>
      <c r="D8969" s="5">
        <f>IF($F$2=0," - ",Tabla1[[#This Row],[Base Precio de Lista neto]]*(1-$F$2))</f>
        <v>1820.6981800000001</v>
      </c>
      <c r="E8969" s="5">
        <f>IF($F$2=0," - ",Tabla1[[#This Row],[Base para Mejor precio]]*(1-$F$2))</f>
        <v>1638.6283619999999</v>
      </c>
      <c r="F8969" s="4" t="s">
        <v>4</v>
      </c>
      <c r="G8969" s="16" t="s">
        <v>5696</v>
      </c>
      <c r="H8969" s="5">
        <f>IFERROR(IF($F$3=0,"-",Tabla1[[#This Row],[Precio de Cliente neto]]*(1+$F$3)),"-")</f>
        <v>2731.04727</v>
      </c>
      <c r="I8969" s="5">
        <v>2600.9974000000002</v>
      </c>
      <c r="J8969" s="5">
        <v>2340.8976600000001</v>
      </c>
      <c r="K8969" s="26">
        <v>0.21</v>
      </c>
    </row>
    <row r="8970" spans="1:11">
      <c r="A8970" s="4">
        <v>114025</v>
      </c>
      <c r="B8970" t="s">
        <v>6455</v>
      </c>
      <c r="C8970" s="5">
        <f>IF($F$2=0," - ",Tabla1[[#This Row],[Base Precio de Lista neto]])</f>
        <v>2858.0374000000002</v>
      </c>
      <c r="D8970" s="5">
        <f>IF($F$2=0," - ",Tabla1[[#This Row],[Base Precio de Lista neto]]*(1-$F$2))</f>
        <v>2000.62618</v>
      </c>
      <c r="E8970" s="5">
        <f>IF($F$2=0," - ",Tabla1[[#This Row],[Base para Mejor precio]]*(1-$F$2))</f>
        <v>1800.5635619999998</v>
      </c>
      <c r="F8970" s="4" t="s">
        <v>4</v>
      </c>
      <c r="G8970" s="16" t="s">
        <v>5696</v>
      </c>
      <c r="H8970" s="5">
        <f>IFERROR(IF($F$3=0,"-",Tabla1[[#This Row],[Precio de Cliente neto]]*(1+$F$3)),"-")</f>
        <v>3000.9392699999999</v>
      </c>
      <c r="I8970" s="5">
        <v>2858.0374000000002</v>
      </c>
      <c r="J8970" s="5">
        <v>2572.2336599999999</v>
      </c>
      <c r="K8970" s="26">
        <v>0.21</v>
      </c>
    </row>
    <row r="8971" spans="1:11">
      <c r="A8971" s="4">
        <v>114027</v>
      </c>
      <c r="B8971" t="s">
        <v>10046</v>
      </c>
      <c r="C8971" s="5">
        <f>IF($F$2=0," - ",Tabla1[[#This Row],[Base Precio de Lista neto]])</f>
        <v>2986.5574000000001</v>
      </c>
      <c r="D8971" s="5">
        <f>IF($F$2=0," - ",Tabla1[[#This Row],[Base Precio de Lista neto]]*(1-$F$2))</f>
        <v>2090.5901800000001</v>
      </c>
      <c r="E8971" s="5">
        <f>IF($F$2=0," - ",Tabla1[[#This Row],[Base para Mejor precio]]*(1-$F$2))</f>
        <v>1881.5311619999998</v>
      </c>
      <c r="F8971" s="4" t="s">
        <v>4</v>
      </c>
      <c r="G8971" s="16" t="s">
        <v>5696</v>
      </c>
      <c r="H8971" s="5">
        <f>IFERROR(IF($F$3=0,"-",Tabla1[[#This Row],[Precio de Cliente neto]]*(1+$F$3)),"-")</f>
        <v>3135.8852700000002</v>
      </c>
      <c r="I8971" s="5">
        <v>2986.5574000000001</v>
      </c>
      <c r="J8971" s="5">
        <v>2687.90166</v>
      </c>
      <c r="K8971" s="26">
        <v>0.21</v>
      </c>
    </row>
    <row r="8972" spans="1:11">
      <c r="A8972" s="4">
        <v>114034</v>
      </c>
      <c r="B8972" t="s">
        <v>6456</v>
      </c>
      <c r="C8972" s="5">
        <f>IF($F$2=0," - ",Tabla1[[#This Row],[Base Precio de Lista neto]])</f>
        <v>3592.4367999999999</v>
      </c>
      <c r="D8972" s="5">
        <f>IF($F$2=0," - ",Tabla1[[#This Row],[Base Precio de Lista neto]]*(1-$F$2))</f>
        <v>2514.7057599999998</v>
      </c>
      <c r="E8972" s="5">
        <f>IF($F$2=0," - ",Tabla1[[#This Row],[Base para Mejor precio]]*(1-$F$2))</f>
        <v>2263.2351839999997</v>
      </c>
      <c r="F8972" s="4" t="s">
        <v>4</v>
      </c>
      <c r="G8972" s="16" t="s">
        <v>5696</v>
      </c>
      <c r="H8972" s="5">
        <f>IFERROR(IF($F$3=0,"-",Tabla1[[#This Row],[Precio de Cliente neto]]*(1+$F$3)),"-")</f>
        <v>3772.0586399999997</v>
      </c>
      <c r="I8972" s="5">
        <v>3592.4367999999999</v>
      </c>
      <c r="J8972" s="5">
        <v>3233.1931199999999</v>
      </c>
      <c r="K8972" s="26">
        <v>0.21</v>
      </c>
    </row>
    <row r="8973" spans="1:11">
      <c r="A8973" s="4">
        <v>114040</v>
      </c>
      <c r="B8973" t="s">
        <v>10047</v>
      </c>
      <c r="C8973" s="5">
        <f>IF($F$2=0," - ",Tabla1[[#This Row],[Base Precio de Lista neto]])</f>
        <v>3736.2568000000001</v>
      </c>
      <c r="D8973" s="5">
        <f>IF($F$2=0," - ",Tabla1[[#This Row],[Base Precio de Lista neto]]*(1-$F$2))</f>
        <v>2615.3797599999998</v>
      </c>
      <c r="E8973" s="5">
        <f>IF($F$2=0," - ",Tabla1[[#This Row],[Base para Mejor precio]]*(1-$F$2))</f>
        <v>2353.8417839999997</v>
      </c>
      <c r="F8973" s="4" t="s">
        <v>4</v>
      </c>
      <c r="G8973" s="16" t="s">
        <v>5696</v>
      </c>
      <c r="H8973" s="5">
        <f>IFERROR(IF($F$3=0,"-",Tabla1[[#This Row],[Precio de Cliente neto]]*(1+$F$3)),"-")</f>
        <v>3923.0696399999997</v>
      </c>
      <c r="I8973" s="5">
        <v>3736.2568000000001</v>
      </c>
      <c r="J8973" s="5">
        <v>3362.63112</v>
      </c>
      <c r="K8973" s="26">
        <v>0.21</v>
      </c>
    </row>
    <row r="8974" spans="1:11">
      <c r="A8974" s="4">
        <v>114043</v>
      </c>
      <c r="B8974" t="s">
        <v>6457</v>
      </c>
      <c r="C8974" s="5">
        <f>IF($F$2=0," - ",Tabla1[[#This Row],[Base Precio de Lista neto]])</f>
        <v>3910.6761999999999</v>
      </c>
      <c r="D8974" s="5">
        <f>IF($F$2=0," - ",Tabla1[[#This Row],[Base Precio de Lista neto]]*(1-$F$2))</f>
        <v>2737.4733399999996</v>
      </c>
      <c r="E8974" s="5">
        <f>IF($F$2=0," - ",Tabla1[[#This Row],[Base para Mejor precio]]*(1-$F$2))</f>
        <v>2463.7260059999999</v>
      </c>
      <c r="F8974" s="4" t="s">
        <v>4</v>
      </c>
      <c r="G8974" s="16" t="s">
        <v>5696</v>
      </c>
      <c r="H8974" s="5">
        <f>IFERROR(IF($F$3=0,"-",Tabla1[[#This Row],[Precio de Cliente neto]]*(1+$F$3)),"-")</f>
        <v>4106.2100099999989</v>
      </c>
      <c r="I8974" s="5">
        <v>3910.6761999999999</v>
      </c>
      <c r="J8974" s="5">
        <v>3519.6085800000001</v>
      </c>
      <c r="K8974" s="26">
        <v>0.21</v>
      </c>
    </row>
    <row r="8975" spans="1:11">
      <c r="A8975" s="4">
        <v>114055</v>
      </c>
      <c r="B8975" t="s">
        <v>10048</v>
      </c>
      <c r="C8975" s="5">
        <f>IF($F$2=0," - ",Tabla1[[#This Row],[Base Precio de Lista neto]])</f>
        <v>2343.9578000000001</v>
      </c>
      <c r="D8975" s="5">
        <f>IF($F$2=0," - ",Tabla1[[#This Row],[Base Precio de Lista neto]]*(1-$F$2))</f>
        <v>1640.77046</v>
      </c>
      <c r="E8975" s="5">
        <f>IF($F$2=0," - ",Tabla1[[#This Row],[Base para Mejor precio]]*(1-$F$2))</f>
        <v>1476.6934139999998</v>
      </c>
      <c r="F8975" s="4" t="s">
        <v>4</v>
      </c>
      <c r="G8975" s="16" t="s">
        <v>5696</v>
      </c>
      <c r="H8975" s="5">
        <f>IFERROR(IF($F$3=0,"-",Tabla1[[#This Row],[Precio de Cliente neto]]*(1+$F$3)),"-")</f>
        <v>2461.15569</v>
      </c>
      <c r="I8975" s="5">
        <v>2343.9578000000001</v>
      </c>
      <c r="J8975" s="5">
        <v>2109.5620199999998</v>
      </c>
      <c r="K8975" s="26">
        <v>0.21</v>
      </c>
    </row>
    <row r="8976" spans="1:11">
      <c r="A8976" s="4">
        <v>114058</v>
      </c>
      <c r="B8976" t="s">
        <v>10049</v>
      </c>
      <c r="C8976" s="5">
        <f>IF($F$2=0," - ",Tabla1[[#This Row],[Base Precio de Lista neto]])</f>
        <v>2298.0578</v>
      </c>
      <c r="D8976" s="5">
        <f>IF($F$2=0," - ",Tabla1[[#This Row],[Base Precio de Lista neto]]*(1-$F$2))</f>
        <v>1608.6404599999998</v>
      </c>
      <c r="E8976" s="5">
        <f>IF($F$2=0," - ",Tabla1[[#This Row],[Base para Mejor precio]]*(1-$F$2))</f>
        <v>1447.7764139999999</v>
      </c>
      <c r="F8976" s="4" t="s">
        <v>4</v>
      </c>
      <c r="G8976" s="16" t="s">
        <v>5696</v>
      </c>
      <c r="H8976" s="5">
        <f>IFERROR(IF($F$3=0,"-",Tabla1[[#This Row],[Precio de Cliente neto]]*(1+$F$3)),"-")</f>
        <v>2412.9606899999999</v>
      </c>
      <c r="I8976" s="5">
        <v>2298.0578</v>
      </c>
      <c r="J8976" s="5">
        <v>2068.2520199999999</v>
      </c>
      <c r="K8976" s="26">
        <v>0.21</v>
      </c>
    </row>
    <row r="8977" spans="1:11">
      <c r="A8977" s="4">
        <v>114064</v>
      </c>
      <c r="B8977" t="s">
        <v>6458</v>
      </c>
      <c r="C8977" s="5">
        <f>IF($F$2=0," - ",Tabla1[[#This Row],[Base Precio de Lista neto]])</f>
        <v>3399.6570000000002</v>
      </c>
      <c r="D8977" s="5">
        <f>IF($F$2=0," - ",Tabla1[[#This Row],[Base Precio de Lista neto]]*(1-$F$2))</f>
        <v>2379.7599</v>
      </c>
      <c r="E8977" s="5">
        <f>IF($F$2=0," - ",Tabla1[[#This Row],[Base para Mejor precio]]*(1-$F$2))</f>
        <v>2141.7839099999997</v>
      </c>
      <c r="F8977" s="4" t="s">
        <v>4</v>
      </c>
      <c r="G8977" s="16" t="s">
        <v>5696</v>
      </c>
      <c r="H8977" s="5">
        <f>IFERROR(IF($F$3=0,"-",Tabla1[[#This Row],[Precio de Cliente neto]]*(1+$F$3)),"-")</f>
        <v>3569.63985</v>
      </c>
      <c r="I8977" s="5">
        <v>3399.6570000000002</v>
      </c>
      <c r="J8977" s="5">
        <v>3059.6913</v>
      </c>
      <c r="K8977" s="26">
        <v>0.21</v>
      </c>
    </row>
    <row r="8978" spans="1:11">
      <c r="A8978" s="4">
        <v>114067</v>
      </c>
      <c r="B8978" t="s">
        <v>6459</v>
      </c>
      <c r="C8978" s="5">
        <f>IF($F$2=0," - ",Tabla1[[#This Row],[Base Precio de Lista neto]])</f>
        <v>3736.2568000000001</v>
      </c>
      <c r="D8978" s="5">
        <f>IF($F$2=0," - ",Tabla1[[#This Row],[Base Precio de Lista neto]]*(1-$F$2))</f>
        <v>2615.3797599999998</v>
      </c>
      <c r="E8978" s="5">
        <f>IF($F$2=0," - ",Tabla1[[#This Row],[Base para Mejor precio]]*(1-$F$2))</f>
        <v>2353.8417839999997</v>
      </c>
      <c r="F8978" s="4" t="s">
        <v>4</v>
      </c>
      <c r="G8978" s="16" t="s">
        <v>5696</v>
      </c>
      <c r="H8978" s="5">
        <f>IFERROR(IF($F$3=0,"-",Tabla1[[#This Row],[Precio de Cliente neto]]*(1+$F$3)),"-")</f>
        <v>3923.0696399999997</v>
      </c>
      <c r="I8978" s="5">
        <v>3736.2568000000001</v>
      </c>
      <c r="J8978" s="5">
        <v>3362.63112</v>
      </c>
      <c r="K8978" s="26">
        <v>0.21</v>
      </c>
    </row>
    <row r="8979" spans="1:11">
      <c r="A8979" s="4">
        <v>114070</v>
      </c>
      <c r="B8979" t="s">
        <v>10050</v>
      </c>
      <c r="C8979" s="5">
        <f>IF($F$2=0," - ",Tabla1[[#This Row],[Base Precio de Lista neto]])</f>
        <v>4617.5356000000002</v>
      </c>
      <c r="D8979" s="5">
        <f>IF($F$2=0," - ",Tabla1[[#This Row],[Base Precio de Lista neto]]*(1-$F$2))</f>
        <v>3232.2749199999998</v>
      </c>
      <c r="E8979" s="5">
        <f>IF($F$2=0," - ",Tabla1[[#This Row],[Base para Mejor precio]]*(1-$F$2))</f>
        <v>2909.0474279999999</v>
      </c>
      <c r="F8979" s="4" t="s">
        <v>4</v>
      </c>
      <c r="G8979" s="16" t="s">
        <v>5696</v>
      </c>
      <c r="H8979" s="5">
        <f>IFERROR(IF($F$3=0,"-",Tabla1[[#This Row],[Precio de Cliente neto]]*(1+$F$3)),"-")</f>
        <v>4848.4123799999998</v>
      </c>
      <c r="I8979" s="5">
        <v>4617.5356000000002</v>
      </c>
      <c r="J8979" s="5">
        <v>4155.7820400000001</v>
      </c>
      <c r="K8979" s="26">
        <v>0.21</v>
      </c>
    </row>
    <row r="8980" spans="1:11">
      <c r="A8980" s="4">
        <v>114072</v>
      </c>
      <c r="B8980" t="s">
        <v>7296</v>
      </c>
      <c r="C8980" s="5">
        <f>IF($F$2=0," - ",Tabla1[[#This Row],[Base Precio de Lista neto]])</f>
        <v>550.7998</v>
      </c>
      <c r="D8980" s="5">
        <f>IF($F$2=0," - ",Tabla1[[#This Row],[Base Precio de Lista neto]]*(1-$F$2))</f>
        <v>385.55985999999996</v>
      </c>
      <c r="E8980" s="5">
        <f>IF($F$2=0," - ",Tabla1[[#This Row],[Base para Mejor precio]]*(1-$F$2))</f>
        <v>347.003874</v>
      </c>
      <c r="F8980" s="4" t="s">
        <v>4</v>
      </c>
      <c r="G8980" s="16" t="s">
        <v>5696</v>
      </c>
      <c r="H8980" s="5">
        <f>IFERROR(IF($F$3=0,"-",Tabla1[[#This Row],[Precio de Cliente neto]]*(1+$F$3)),"-")</f>
        <v>578.33978999999999</v>
      </c>
      <c r="I8980" s="5">
        <v>550.7998</v>
      </c>
      <c r="J8980" s="5">
        <v>495.71982000000003</v>
      </c>
      <c r="K8980" s="26">
        <v>0.21</v>
      </c>
    </row>
    <row r="8981" spans="1:11">
      <c r="A8981" s="4">
        <v>114073</v>
      </c>
      <c r="B8981" t="s">
        <v>6460</v>
      </c>
      <c r="C8981" s="5">
        <f>IF($F$2=0," - ",Tabla1[[#This Row],[Base Precio de Lista neto]])</f>
        <v>2506.1376</v>
      </c>
      <c r="D8981" s="5">
        <f>IF($F$2=0," - ",Tabla1[[#This Row],[Base Precio de Lista neto]]*(1-$F$2))</f>
        <v>1754.2963199999999</v>
      </c>
      <c r="E8981" s="5">
        <f>IF($F$2=0," - ",Tabla1[[#This Row],[Base para Mejor precio]]*(1-$F$2))</f>
        <v>1578.8666879999998</v>
      </c>
      <c r="F8981" s="4" t="s">
        <v>4</v>
      </c>
      <c r="G8981" s="16" t="s">
        <v>5696</v>
      </c>
      <c r="H8981" s="5">
        <f>IFERROR(IF($F$3=0,"-",Tabla1[[#This Row],[Precio de Cliente neto]]*(1+$F$3)),"-")</f>
        <v>2631.4444800000001</v>
      </c>
      <c r="I8981" s="5">
        <v>2506.1376</v>
      </c>
      <c r="J8981" s="5">
        <v>2255.5238399999998</v>
      </c>
      <c r="K8981" s="26">
        <v>0.21</v>
      </c>
    </row>
    <row r="8982" spans="1:11">
      <c r="A8982" s="4">
        <v>114076</v>
      </c>
      <c r="B8982" t="s">
        <v>6461</v>
      </c>
      <c r="C8982" s="5">
        <f>IF($F$2=0," - ",Tabla1[[#This Row],[Base Precio de Lista neto]])</f>
        <v>4066.7361999999998</v>
      </c>
      <c r="D8982" s="5">
        <f>IF($F$2=0," - ",Tabla1[[#This Row],[Base Precio de Lista neto]]*(1-$F$2))</f>
        <v>2846.7153399999997</v>
      </c>
      <c r="E8982" s="5">
        <f>IF($F$2=0," - ",Tabla1[[#This Row],[Base para Mejor precio]]*(1-$F$2))</f>
        <v>2562.0438059999997</v>
      </c>
      <c r="F8982" s="4" t="s">
        <v>4</v>
      </c>
      <c r="G8982" s="16" t="s">
        <v>5696</v>
      </c>
      <c r="H8982" s="5">
        <f>IFERROR(IF($F$3=0,"-",Tabla1[[#This Row],[Precio de Cliente neto]]*(1+$F$3)),"-")</f>
        <v>4270.0730100000001</v>
      </c>
      <c r="I8982" s="5">
        <v>4066.7361999999998</v>
      </c>
      <c r="J8982" s="5">
        <v>3660.0625799999998</v>
      </c>
      <c r="K8982" s="26">
        <v>0.21</v>
      </c>
    </row>
    <row r="8983" spans="1:11">
      <c r="A8983" s="4">
        <v>114079</v>
      </c>
      <c r="B8983" t="s">
        <v>10051</v>
      </c>
      <c r="C8983" s="5">
        <f>IF($F$2=0," - ",Tabla1[[#This Row],[Base Precio de Lista neto]])</f>
        <v>4360.4960000000001</v>
      </c>
      <c r="D8983" s="5">
        <f>IF($F$2=0," - ",Tabla1[[#This Row],[Base Precio de Lista neto]]*(1-$F$2))</f>
        <v>3052.3471999999997</v>
      </c>
      <c r="E8983" s="5">
        <f>IF($F$2=0," - ",Tabla1[[#This Row],[Base para Mejor precio]]*(1-$F$2))</f>
        <v>2747.1124799999998</v>
      </c>
      <c r="F8983" s="4" t="s">
        <v>4</v>
      </c>
      <c r="G8983" s="16" t="s">
        <v>5696</v>
      </c>
      <c r="H8983" s="5">
        <f>IFERROR(IF($F$3=0,"-",Tabla1[[#This Row],[Precio de Cliente neto]]*(1+$F$3)),"-")</f>
        <v>4578.5207999999993</v>
      </c>
      <c r="I8983" s="5">
        <v>4360.4960000000001</v>
      </c>
      <c r="J8983" s="5">
        <v>3924.4463999999998</v>
      </c>
      <c r="K8983" s="26">
        <v>0.21</v>
      </c>
    </row>
    <row r="8984" spans="1:11">
      <c r="A8984" s="4">
        <v>114082</v>
      </c>
      <c r="B8984" t="s">
        <v>10052</v>
      </c>
      <c r="C8984" s="5">
        <f>IF($F$2=0," - ",Tabla1[[#This Row],[Base Precio de Lista neto]])</f>
        <v>5385.5946000000004</v>
      </c>
      <c r="D8984" s="5">
        <f>IF($F$2=0," - ",Tabla1[[#This Row],[Base Precio de Lista neto]]*(1-$F$2))</f>
        <v>3769.9162200000001</v>
      </c>
      <c r="E8984" s="5">
        <f>IF($F$2=0," - ",Tabla1[[#This Row],[Base para Mejor precio]]*(1-$F$2))</f>
        <v>3392.9245979999996</v>
      </c>
      <c r="F8984" s="4" t="s">
        <v>4</v>
      </c>
      <c r="G8984" s="16" t="s">
        <v>5696</v>
      </c>
      <c r="H8984" s="5">
        <f>IFERROR(IF($F$3=0,"-",Tabla1[[#This Row],[Precio de Cliente neto]]*(1+$F$3)),"-")</f>
        <v>5654.8743300000006</v>
      </c>
      <c r="I8984" s="5">
        <v>5385.5946000000004</v>
      </c>
      <c r="J8984" s="5">
        <v>4847.03514</v>
      </c>
      <c r="K8984" s="26">
        <v>0.21</v>
      </c>
    </row>
    <row r="8985" spans="1:11">
      <c r="A8985" s="4">
        <v>114123</v>
      </c>
      <c r="B8985" t="s">
        <v>7297</v>
      </c>
      <c r="C8985" s="5">
        <f>IF($F$2=0," - ",Tabla1[[#This Row],[Base Precio de Lista neto]])</f>
        <v>660.95960000000002</v>
      </c>
      <c r="D8985" s="5">
        <f>IF($F$2=0," - ",Tabla1[[#This Row],[Base Precio de Lista neto]]*(1-$F$2))</f>
        <v>462.67171999999999</v>
      </c>
      <c r="E8985" s="5">
        <f>IF($F$2=0," - ",Tabla1[[#This Row],[Base para Mejor precio]]*(1-$F$2))</f>
        <v>416.40454799999998</v>
      </c>
      <c r="F8985" s="4" t="s">
        <v>4</v>
      </c>
      <c r="G8985" s="16" t="s">
        <v>5696</v>
      </c>
      <c r="H8985" s="5">
        <f>IFERROR(IF($F$3=0,"-",Tabla1[[#This Row],[Precio de Cliente neto]]*(1+$F$3)),"-")</f>
        <v>694.00757999999996</v>
      </c>
      <c r="I8985" s="5">
        <v>660.95960000000002</v>
      </c>
      <c r="J8985" s="5">
        <v>594.86364000000003</v>
      </c>
      <c r="K8985" s="26">
        <v>0.21</v>
      </c>
    </row>
    <row r="8986" spans="1:11">
      <c r="A8986" s="4">
        <v>114124</v>
      </c>
      <c r="B8986" t="s">
        <v>7298</v>
      </c>
      <c r="C8986" s="5">
        <f>IF($F$2=0," - ",Tabla1[[#This Row],[Base Precio de Lista neto]])</f>
        <v>878.21939999999995</v>
      </c>
      <c r="D8986" s="5">
        <f>IF($F$2=0," - ",Tabla1[[#This Row],[Base Precio de Lista neto]]*(1-$F$2))</f>
        <v>614.75357999999994</v>
      </c>
      <c r="E8986" s="5">
        <f>IF($F$2=0," - ",Tabla1[[#This Row],[Base para Mejor precio]]*(1-$F$2))</f>
        <v>553.27822200000003</v>
      </c>
      <c r="F8986" s="4" t="s">
        <v>4</v>
      </c>
      <c r="G8986" s="16" t="s">
        <v>5696</v>
      </c>
      <c r="H8986" s="5">
        <f>IFERROR(IF($F$3=0,"-",Tabla1[[#This Row],[Precio de Cliente neto]]*(1+$F$3)),"-")</f>
        <v>922.13036999999986</v>
      </c>
      <c r="I8986" s="5">
        <v>878.21939999999995</v>
      </c>
      <c r="J8986" s="5">
        <v>790.39746000000002</v>
      </c>
      <c r="K8986" s="26">
        <v>0.21</v>
      </c>
    </row>
    <row r="8987" spans="1:11">
      <c r="A8987" s="4">
        <v>114126</v>
      </c>
      <c r="B8987" t="s">
        <v>7299</v>
      </c>
      <c r="C8987" s="5">
        <f>IF($F$2=0," - ",Tabla1[[#This Row],[Base Precio de Lista neto]])</f>
        <v>1009.7992</v>
      </c>
      <c r="D8987" s="5">
        <f>IF($F$2=0," - ",Tabla1[[#This Row],[Base Precio de Lista neto]]*(1-$F$2))</f>
        <v>706.85943999999995</v>
      </c>
      <c r="E8987" s="5">
        <f>IF($F$2=0," - ",Tabla1[[#This Row],[Base para Mejor precio]]*(1-$F$2))</f>
        <v>636.173496</v>
      </c>
      <c r="F8987" s="4" t="s">
        <v>4</v>
      </c>
      <c r="G8987" s="16" t="s">
        <v>5696</v>
      </c>
      <c r="H8987" s="5">
        <f>IFERROR(IF($F$3=0,"-",Tabla1[[#This Row],[Precio de Cliente neto]]*(1+$F$3)),"-")</f>
        <v>1060.2891599999998</v>
      </c>
      <c r="I8987" s="5">
        <v>1009.7992</v>
      </c>
      <c r="J8987" s="5">
        <v>908.81928000000005</v>
      </c>
      <c r="K8987" s="26">
        <v>0.21</v>
      </c>
    </row>
    <row r="8988" spans="1:11">
      <c r="A8988" s="4">
        <v>114127</v>
      </c>
      <c r="B8988" t="s">
        <v>7300</v>
      </c>
      <c r="C8988" s="5">
        <f>IF($F$2=0," - ",Tabla1[[#This Row],[Base Precio de Lista neto]])</f>
        <v>1162.799</v>
      </c>
      <c r="D8988" s="5">
        <f>IF($F$2=0," - ",Tabla1[[#This Row],[Base Precio de Lista neto]]*(1-$F$2))</f>
        <v>813.95929999999998</v>
      </c>
      <c r="E8988" s="5">
        <f>IF($F$2=0," - ",Tabla1[[#This Row],[Base para Mejor precio]]*(1-$F$2))</f>
        <v>732.56336999999996</v>
      </c>
      <c r="F8988" s="4" t="s">
        <v>4</v>
      </c>
      <c r="G8988" s="16" t="s">
        <v>5696</v>
      </c>
      <c r="H8988" s="5">
        <f>IFERROR(IF($F$3=0,"-",Tabla1[[#This Row],[Precio de Cliente neto]]*(1+$F$3)),"-")</f>
        <v>1220.93895</v>
      </c>
      <c r="I8988" s="5">
        <v>1162.799</v>
      </c>
      <c r="J8988" s="5">
        <v>1046.5191</v>
      </c>
      <c r="K8988" s="26">
        <v>0.21</v>
      </c>
    </row>
    <row r="8989" spans="1:11">
      <c r="A8989" s="4">
        <v>114130</v>
      </c>
      <c r="B8989" t="s">
        <v>10053</v>
      </c>
      <c r="C8989" s="5">
        <f>IF($F$2=0," - ",Tabla1[[#This Row],[Base Precio de Lista neto]])</f>
        <v>1468.7988</v>
      </c>
      <c r="D8989" s="5">
        <f>IF($F$2=0," - ",Tabla1[[#This Row],[Base Precio de Lista neto]]*(1-$F$2))</f>
        <v>1028.1591599999999</v>
      </c>
      <c r="E8989" s="5">
        <f>IF($F$2=0," - ",Tabla1[[#This Row],[Base para Mejor precio]]*(1-$F$2))</f>
        <v>925.34324400000003</v>
      </c>
      <c r="F8989" s="4" t="s">
        <v>4</v>
      </c>
      <c r="G8989" s="16" t="s">
        <v>5696</v>
      </c>
      <c r="H8989" s="5">
        <f>IFERROR(IF($F$3=0,"-",Tabla1[[#This Row],[Precio de Cliente neto]]*(1+$F$3)),"-")</f>
        <v>1542.2387399999998</v>
      </c>
      <c r="I8989" s="5">
        <v>1468.7988</v>
      </c>
      <c r="J8989" s="5">
        <v>1321.9189200000001</v>
      </c>
      <c r="K8989" s="26">
        <v>0.21</v>
      </c>
    </row>
    <row r="8990" spans="1:11">
      <c r="A8990" s="4">
        <v>114132</v>
      </c>
      <c r="B8990" t="s">
        <v>7301</v>
      </c>
      <c r="C8990" s="5">
        <f>IF($F$2=0," - ",Tabla1[[#This Row],[Base Precio de Lista neto]])</f>
        <v>1744.1987999999999</v>
      </c>
      <c r="D8990" s="5">
        <f>IF($F$2=0," - ",Tabla1[[#This Row],[Base Precio de Lista neto]]*(1-$F$2))</f>
        <v>1220.9391599999999</v>
      </c>
      <c r="E8990" s="5">
        <f>IF($F$2=0," - ",Tabla1[[#This Row],[Base para Mejor precio]]*(1-$F$2))</f>
        <v>1098.8452439999999</v>
      </c>
      <c r="F8990" s="4" t="s">
        <v>4</v>
      </c>
      <c r="G8990" s="16" t="s">
        <v>5696</v>
      </c>
      <c r="H8990" s="5">
        <f>IFERROR(IF($F$3=0,"-",Tabla1[[#This Row],[Precio de Cliente neto]]*(1+$F$3)),"-")</f>
        <v>1831.4087399999999</v>
      </c>
      <c r="I8990" s="5">
        <v>1744.1987999999999</v>
      </c>
      <c r="J8990" s="5">
        <v>1569.77892</v>
      </c>
      <c r="K8990" s="26">
        <v>0.21</v>
      </c>
    </row>
    <row r="8991" spans="1:11">
      <c r="A8991" s="4">
        <v>114133</v>
      </c>
      <c r="B8991" t="s">
        <v>10054</v>
      </c>
      <c r="C8991" s="5">
        <f>IF($F$2=0," - ",Tabla1[[#This Row],[Base Precio de Lista neto]])</f>
        <v>1897.1982</v>
      </c>
      <c r="D8991" s="5">
        <f>IF($F$2=0," - ",Tabla1[[#This Row],[Base Precio de Lista neto]]*(1-$F$2))</f>
        <v>1328.03874</v>
      </c>
      <c r="E8991" s="5">
        <f>IF($F$2=0," - ",Tabla1[[#This Row],[Base para Mejor precio]]*(1-$F$2))</f>
        <v>1195.234866</v>
      </c>
      <c r="F8991" s="4" t="s">
        <v>4</v>
      </c>
      <c r="G8991" s="16" t="s">
        <v>5696</v>
      </c>
      <c r="H8991" s="5">
        <f>IFERROR(IF($F$3=0,"-",Tabla1[[#This Row],[Precio de Cliente neto]]*(1+$F$3)),"-")</f>
        <v>1992.0581099999999</v>
      </c>
      <c r="I8991" s="5">
        <v>1897.1982</v>
      </c>
      <c r="J8991" s="5">
        <v>1707.47838</v>
      </c>
      <c r="K8991" s="26">
        <v>0.21</v>
      </c>
    </row>
    <row r="8992" spans="1:11">
      <c r="A8992" s="4">
        <v>114140</v>
      </c>
      <c r="B8992" t="s">
        <v>10055</v>
      </c>
      <c r="C8992" s="5">
        <f>IF($F$2=0," - ",Tabla1[[#This Row],[Base Precio de Lista neto]])</f>
        <v>6894.1733999999997</v>
      </c>
      <c r="D8992" s="5">
        <f>IF($F$2=0," - ",Tabla1[[#This Row],[Base Precio de Lista neto]]*(1-$F$2))</f>
        <v>4825.9213799999998</v>
      </c>
      <c r="E8992" s="5">
        <f>IF($F$2=0," - ",Tabla1[[#This Row],[Base para Mejor precio]]*(1-$F$2))</f>
        <v>4343.3292419999998</v>
      </c>
      <c r="F8992" s="4" t="s">
        <v>4</v>
      </c>
      <c r="G8992" s="16" t="s">
        <v>5696</v>
      </c>
      <c r="H8992" s="5">
        <f>IFERROR(IF($F$3=0,"-",Tabla1[[#This Row],[Precio de Cliente neto]]*(1+$F$3)),"-")</f>
        <v>7238.8820699999997</v>
      </c>
      <c r="I8992" s="5">
        <v>6894.1733999999997</v>
      </c>
      <c r="J8992" s="5">
        <v>6204.7560599999997</v>
      </c>
      <c r="K8992" s="26">
        <v>0.21</v>
      </c>
    </row>
    <row r="8993" spans="1:11">
      <c r="A8993" s="4">
        <v>114141</v>
      </c>
      <c r="B8993" t="s">
        <v>6462</v>
      </c>
      <c r="C8993" s="5">
        <f>IF($F$2=0," - ",Tabla1[[#This Row],[Base Precio de Lista neto]])</f>
        <v>4467.5959999999995</v>
      </c>
      <c r="D8993" s="5">
        <f>IF($F$2=0," - ",Tabla1[[#This Row],[Base Precio de Lista neto]]*(1-$F$2))</f>
        <v>3127.3171999999995</v>
      </c>
      <c r="E8993" s="5">
        <f>IF($F$2=0," - ",Tabla1[[#This Row],[Base para Mejor precio]]*(1-$F$2))</f>
        <v>2814.5854799999997</v>
      </c>
      <c r="F8993" s="4" t="s">
        <v>4</v>
      </c>
      <c r="G8993" s="16" t="s">
        <v>5696</v>
      </c>
      <c r="H8993" s="5">
        <f>IFERROR(IF($F$3=0,"-",Tabla1[[#This Row],[Precio de Cliente neto]]*(1+$F$3)),"-")</f>
        <v>4690.9757999999993</v>
      </c>
      <c r="I8993" s="5">
        <v>4467.5959999999995</v>
      </c>
      <c r="J8993" s="5">
        <v>4020.8364000000001</v>
      </c>
      <c r="K8993" s="26">
        <v>0.21</v>
      </c>
    </row>
    <row r="8994" spans="1:11">
      <c r="A8994" s="4">
        <v>114147</v>
      </c>
      <c r="B8994" t="s">
        <v>10056</v>
      </c>
      <c r="C8994" s="5">
        <f>IF($F$2=0," - ",Tabla1[[#This Row],[Base Precio de Lista neto]])</f>
        <v>2019.5981999999999</v>
      </c>
      <c r="D8994" s="5">
        <f>IF($F$2=0," - ",Tabla1[[#This Row],[Base Precio de Lista neto]]*(1-$F$2))</f>
        <v>1413.7187399999998</v>
      </c>
      <c r="E8994" s="5">
        <f>IF($F$2=0," - ",Tabla1[[#This Row],[Base para Mejor precio]]*(1-$F$2))</f>
        <v>1272.3468660000001</v>
      </c>
      <c r="F8994" s="4" t="s">
        <v>4</v>
      </c>
      <c r="G8994" s="16" t="s">
        <v>5696</v>
      </c>
      <c r="H8994" s="5">
        <f>IFERROR(IF($F$3=0,"-",Tabla1[[#This Row],[Precio de Cliente neto]]*(1+$F$3)),"-")</f>
        <v>2120.5781099999995</v>
      </c>
      <c r="I8994" s="5">
        <v>2019.5981999999999</v>
      </c>
      <c r="J8994" s="5">
        <v>1817.6383800000001</v>
      </c>
      <c r="K8994" s="26">
        <v>0.21</v>
      </c>
    </row>
    <row r="8995" spans="1:11">
      <c r="A8995" s="4">
        <v>114148</v>
      </c>
      <c r="B8995" t="s">
        <v>10057</v>
      </c>
      <c r="C8995" s="5">
        <f>IF($F$2=0," - ",Tabla1[[#This Row],[Base Precio de Lista neto]])</f>
        <v>2692.7973999999999</v>
      </c>
      <c r="D8995" s="5">
        <f>IF($F$2=0," - ",Tabla1[[#This Row],[Base Precio de Lista neto]]*(1-$F$2))</f>
        <v>1884.9581799999999</v>
      </c>
      <c r="E8995" s="5">
        <f>IF($F$2=0," - ",Tabla1[[#This Row],[Base para Mejor precio]]*(1-$F$2))</f>
        <v>1696.462362</v>
      </c>
      <c r="F8995" s="4" t="s">
        <v>4</v>
      </c>
      <c r="G8995" s="16" t="s">
        <v>5696</v>
      </c>
      <c r="H8995" s="5">
        <f>IFERROR(IF($F$3=0,"-",Tabla1[[#This Row],[Precio de Cliente neto]]*(1+$F$3)),"-")</f>
        <v>2827.4372699999999</v>
      </c>
      <c r="I8995" s="5">
        <v>2692.7973999999999</v>
      </c>
      <c r="J8995" s="5">
        <v>2423.51766</v>
      </c>
      <c r="K8995" s="26">
        <v>0.21</v>
      </c>
    </row>
    <row r="8996" spans="1:11">
      <c r="A8996" s="4">
        <v>114150</v>
      </c>
      <c r="B8996" t="s">
        <v>10058</v>
      </c>
      <c r="C8996" s="5">
        <f>IF($F$2=0," - ",Tabla1[[#This Row],[Base Precio de Lista neto]])</f>
        <v>3090.5972000000002</v>
      </c>
      <c r="D8996" s="5">
        <f>IF($F$2=0," - ",Tabla1[[#This Row],[Base Precio de Lista neto]]*(1-$F$2))</f>
        <v>2163.41804</v>
      </c>
      <c r="E8996" s="5">
        <f>IF($F$2=0," - ",Tabla1[[#This Row],[Base para Mejor precio]]*(1-$F$2))</f>
        <v>1947.0762359999999</v>
      </c>
      <c r="F8996" s="4" t="s">
        <v>4</v>
      </c>
      <c r="G8996" s="16" t="s">
        <v>5696</v>
      </c>
      <c r="H8996" s="5">
        <f>IFERROR(IF($F$3=0,"-",Tabla1[[#This Row],[Precio de Cliente neto]]*(1+$F$3)),"-")</f>
        <v>3245.1270599999998</v>
      </c>
      <c r="I8996" s="5">
        <v>3090.5972000000002</v>
      </c>
      <c r="J8996" s="5">
        <v>2781.53748</v>
      </c>
      <c r="K8996" s="26">
        <v>0.21</v>
      </c>
    </row>
    <row r="8997" spans="1:11">
      <c r="A8997" s="4">
        <v>114151</v>
      </c>
      <c r="B8997" t="s">
        <v>10059</v>
      </c>
      <c r="C8997" s="5">
        <f>IF($F$2=0," - ",Tabla1[[#This Row],[Base Precio de Lista neto]])</f>
        <v>3549.5967999999998</v>
      </c>
      <c r="D8997" s="5">
        <f>IF($F$2=0," - ",Tabla1[[#This Row],[Base Precio de Lista neto]]*(1-$F$2))</f>
        <v>2484.7177599999995</v>
      </c>
      <c r="E8997" s="5">
        <f>IF($F$2=0," - ",Tabla1[[#This Row],[Base para Mejor precio]]*(1-$F$2))</f>
        <v>2236.2459839999997</v>
      </c>
      <c r="F8997" s="4" t="s">
        <v>4</v>
      </c>
      <c r="G8997" s="16" t="s">
        <v>5696</v>
      </c>
      <c r="H8997" s="5">
        <f>IFERROR(IF($F$3=0,"-",Tabla1[[#This Row],[Precio de Cliente neto]]*(1+$F$3)),"-")</f>
        <v>3727.0766399999993</v>
      </c>
      <c r="I8997" s="5">
        <v>3549.5967999999998</v>
      </c>
      <c r="J8997" s="5">
        <v>3194.6371199999999</v>
      </c>
      <c r="K8997" s="26">
        <v>0.21</v>
      </c>
    </row>
    <row r="8998" spans="1:11">
      <c r="A8998" s="4">
        <v>114153</v>
      </c>
      <c r="B8998" t="s">
        <v>7302</v>
      </c>
      <c r="C8998" s="5">
        <f>IF($F$2=0," - ",Tabla1[[#This Row],[Base Precio de Lista neto]])</f>
        <v>4467.5959999999995</v>
      </c>
      <c r="D8998" s="5">
        <f>IF($F$2=0," - ",Tabla1[[#This Row],[Base Precio de Lista neto]]*(1-$F$2))</f>
        <v>3127.3171999999995</v>
      </c>
      <c r="E8998" s="5">
        <f>IF($F$2=0," - ",Tabla1[[#This Row],[Base para Mejor precio]]*(1-$F$2))</f>
        <v>2814.5854799999997</v>
      </c>
      <c r="F8998" s="4" t="s">
        <v>4</v>
      </c>
      <c r="G8998" s="16" t="s">
        <v>5696</v>
      </c>
      <c r="H8998" s="5">
        <f>IFERROR(IF($F$3=0,"-",Tabla1[[#This Row],[Precio de Cliente neto]]*(1+$F$3)),"-")</f>
        <v>4690.9757999999993</v>
      </c>
      <c r="I8998" s="5">
        <v>4467.5959999999995</v>
      </c>
      <c r="J8998" s="5">
        <v>4020.8364000000001</v>
      </c>
      <c r="K8998" s="26">
        <v>0.21</v>
      </c>
    </row>
    <row r="8999" spans="1:11">
      <c r="A8999" s="4">
        <v>114154</v>
      </c>
      <c r="B8999" t="s">
        <v>7303</v>
      </c>
      <c r="C8999" s="5">
        <f>IF($F$2=0," - ",Tabla1[[#This Row],[Base Precio de Lista neto]])</f>
        <v>5140.7954</v>
      </c>
      <c r="D8999" s="5">
        <f>IF($F$2=0," - ",Tabla1[[#This Row],[Base Precio de Lista neto]]*(1-$F$2))</f>
        <v>3598.5567799999999</v>
      </c>
      <c r="E8999" s="5">
        <f>IF($F$2=0," - ",Tabla1[[#This Row],[Base para Mejor precio]]*(1-$F$2))</f>
        <v>3238.701102</v>
      </c>
      <c r="F8999" s="4" t="s">
        <v>4</v>
      </c>
      <c r="G8999" s="16" t="s">
        <v>5696</v>
      </c>
      <c r="H8999" s="5">
        <f>IFERROR(IF($F$3=0,"-",Tabla1[[#This Row],[Precio de Cliente neto]]*(1+$F$3)),"-")</f>
        <v>5397.8351700000003</v>
      </c>
      <c r="I8999" s="5">
        <v>5140.7954</v>
      </c>
      <c r="J8999" s="5">
        <v>4626.7158600000002</v>
      </c>
      <c r="K8999" s="26">
        <v>0.21</v>
      </c>
    </row>
    <row r="9000" spans="1:11">
      <c r="A9000" s="4">
        <v>114160</v>
      </c>
      <c r="B9000" t="s">
        <v>6463</v>
      </c>
      <c r="C9000" s="5">
        <f>IF($F$2=0," - ",Tabla1[[#This Row],[Base Precio de Lista neto]])</f>
        <v>14550.2858</v>
      </c>
      <c r="D9000" s="5">
        <f>IF($F$2=0," - ",Tabla1[[#This Row],[Base Precio de Lista neto]]*(1-$F$2))</f>
        <v>10185.200059999999</v>
      </c>
      <c r="E9000" s="5">
        <f>IF($F$2=0," - ",Tabla1[[#This Row],[Base para Mejor precio]]*(1-$F$2))</f>
        <v>9166.6800539999986</v>
      </c>
      <c r="F9000" s="4" t="s">
        <v>4</v>
      </c>
      <c r="G9000" s="16" t="s">
        <v>5696</v>
      </c>
      <c r="H9000" s="5">
        <f>IFERROR(IF($F$3=0,"-",Tabla1[[#This Row],[Precio de Cliente neto]]*(1+$F$3)),"-")</f>
        <v>15277.800089999999</v>
      </c>
      <c r="I9000" s="5">
        <v>14550.2858</v>
      </c>
      <c r="J9000" s="5">
        <v>13095.25722</v>
      </c>
      <c r="K9000" s="26">
        <v>0.21</v>
      </c>
    </row>
    <row r="9001" spans="1:11">
      <c r="A9001" s="4">
        <v>114165</v>
      </c>
      <c r="B9001" t="s">
        <v>10060</v>
      </c>
      <c r="C9001" s="5">
        <f>IF($F$2=0," - ",Tabla1[[#This Row],[Base Precio de Lista neto]])</f>
        <v>15299.9854</v>
      </c>
      <c r="D9001" s="5">
        <f>IF($F$2=0," - ",Tabla1[[#This Row],[Base Precio de Lista neto]]*(1-$F$2))</f>
        <v>10709.98978</v>
      </c>
      <c r="E9001" s="5">
        <f>IF($F$2=0," - ",Tabla1[[#This Row],[Base para Mejor precio]]*(1-$F$2))</f>
        <v>9638.9908020000003</v>
      </c>
      <c r="F9001" s="4" t="s">
        <v>4</v>
      </c>
      <c r="G9001" s="16" t="s">
        <v>5696</v>
      </c>
      <c r="H9001" s="5">
        <f>IFERROR(IF($F$3=0,"-",Tabla1[[#This Row],[Precio de Cliente neto]]*(1+$F$3)),"-")</f>
        <v>16064.98467</v>
      </c>
      <c r="I9001" s="5">
        <v>15299.9854</v>
      </c>
      <c r="J9001" s="5">
        <v>13769.986860000001</v>
      </c>
      <c r="K9001" s="26">
        <v>0.21</v>
      </c>
    </row>
    <row r="9002" spans="1:11">
      <c r="A9002" s="4">
        <v>114166</v>
      </c>
      <c r="B9002" t="s">
        <v>10060</v>
      </c>
      <c r="C9002" s="5">
        <f>IF($F$2=0," - ",Tabla1[[#This Row],[Base Precio de Lista neto]])</f>
        <v>15299.9854</v>
      </c>
      <c r="D9002" s="5">
        <f>IF($F$2=0," - ",Tabla1[[#This Row],[Base Precio de Lista neto]]*(1-$F$2))</f>
        <v>10709.98978</v>
      </c>
      <c r="E9002" s="5">
        <f>IF($F$2=0," - ",Tabla1[[#This Row],[Base para Mejor precio]]*(1-$F$2))</f>
        <v>9638.9908020000003</v>
      </c>
      <c r="F9002" s="4" t="s">
        <v>4</v>
      </c>
      <c r="G9002" s="16" t="s">
        <v>5696</v>
      </c>
      <c r="H9002" s="5">
        <f>IFERROR(IF($F$3=0,"-",Tabla1[[#This Row],[Precio de Cliente neto]]*(1+$F$3)),"-")</f>
        <v>16064.98467</v>
      </c>
      <c r="I9002" s="5">
        <v>15299.9854</v>
      </c>
      <c r="J9002" s="5">
        <v>13769.986860000001</v>
      </c>
      <c r="K9002" s="26">
        <v>0.21</v>
      </c>
    </row>
    <row r="9003" spans="1:11">
      <c r="A9003" s="4">
        <v>114167</v>
      </c>
      <c r="B9003" t="s">
        <v>10061</v>
      </c>
      <c r="C9003" s="5">
        <f>IF($F$2=0," - ",Tabla1[[#This Row],[Base Precio de Lista neto]])</f>
        <v>22949.977599999998</v>
      </c>
      <c r="D9003" s="5">
        <f>IF($F$2=0," - ",Tabla1[[#This Row],[Base Precio de Lista neto]]*(1-$F$2))</f>
        <v>16064.984319999998</v>
      </c>
      <c r="E9003" s="5">
        <f>IF($F$2=0," - ",Tabla1[[#This Row],[Base para Mejor precio]]*(1-$F$2))</f>
        <v>14458.485887999999</v>
      </c>
      <c r="F9003" s="4" t="s">
        <v>4</v>
      </c>
      <c r="G9003" s="16" t="s">
        <v>5696</v>
      </c>
      <c r="H9003" s="5">
        <f>IFERROR(IF($F$3=0,"-",Tabla1[[#This Row],[Precio de Cliente neto]]*(1+$F$3)),"-")</f>
        <v>24097.476479999998</v>
      </c>
      <c r="I9003" s="5">
        <v>22949.977599999998</v>
      </c>
      <c r="J9003" s="5">
        <v>20654.97984</v>
      </c>
      <c r="K9003" s="26">
        <v>0.21</v>
      </c>
    </row>
    <row r="9004" spans="1:11">
      <c r="A9004" s="4">
        <v>114168</v>
      </c>
      <c r="B9004" t="s">
        <v>10061</v>
      </c>
      <c r="C9004" s="5">
        <f>IF($F$2=0," - ",Tabla1[[#This Row],[Base Precio de Lista neto]])</f>
        <v>22949.977599999998</v>
      </c>
      <c r="D9004" s="5">
        <f>IF($F$2=0," - ",Tabla1[[#This Row],[Base Precio de Lista neto]]*(1-$F$2))</f>
        <v>16064.984319999998</v>
      </c>
      <c r="E9004" s="5">
        <f>IF($F$2=0," - ",Tabla1[[#This Row],[Base para Mejor precio]]*(1-$F$2))</f>
        <v>14458.485887999999</v>
      </c>
      <c r="F9004" s="4" t="s">
        <v>4</v>
      </c>
      <c r="G9004" s="16" t="s">
        <v>5696</v>
      </c>
      <c r="H9004" s="5">
        <f>IFERROR(IF($F$3=0,"-",Tabla1[[#This Row],[Precio de Cliente neto]]*(1+$F$3)),"-")</f>
        <v>24097.476479999998</v>
      </c>
      <c r="I9004" s="5">
        <v>22949.977599999998</v>
      </c>
      <c r="J9004" s="5">
        <v>20654.97984</v>
      </c>
      <c r="K9004" s="26">
        <v>0.21</v>
      </c>
    </row>
    <row r="9005" spans="1:11">
      <c r="A9005" s="4">
        <v>114174</v>
      </c>
      <c r="B9005" t="s">
        <v>10062</v>
      </c>
      <c r="C9005" s="5">
        <f>IF($F$2=0," - ",Tabla1[[#This Row],[Base Precio de Lista neto]])</f>
        <v>30599.9702</v>
      </c>
      <c r="D9005" s="5">
        <f>IF($F$2=0," - ",Tabla1[[#This Row],[Base Precio de Lista neto]]*(1-$F$2))</f>
        <v>21419.979139999999</v>
      </c>
      <c r="E9005" s="5">
        <f>IF($F$2=0," - ",Tabla1[[#This Row],[Base para Mejor precio]]*(1-$F$2))</f>
        <v>19277.981226</v>
      </c>
      <c r="F9005" s="4" t="s">
        <v>4</v>
      </c>
      <c r="G9005" s="16" t="s">
        <v>5696</v>
      </c>
      <c r="H9005" s="5">
        <f>IFERROR(IF($F$3=0,"-",Tabla1[[#This Row],[Precio de Cliente neto]]*(1+$F$3)),"-")</f>
        <v>32129.968710000001</v>
      </c>
      <c r="I9005" s="5">
        <v>30599.9702</v>
      </c>
      <c r="J9005" s="5">
        <v>27539.973180000001</v>
      </c>
      <c r="K9005" s="26">
        <v>0.21</v>
      </c>
    </row>
    <row r="9006" spans="1:11">
      <c r="A9006" s="4">
        <v>114175</v>
      </c>
      <c r="B9006" t="s">
        <v>10063</v>
      </c>
      <c r="C9006" s="5">
        <f>IF($F$2=0," - ",Tabla1[[#This Row],[Base Precio de Lista neto]])</f>
        <v>25153.175599999999</v>
      </c>
      <c r="D9006" s="5">
        <f>IF($F$2=0," - ",Tabla1[[#This Row],[Base Precio de Lista neto]]*(1-$F$2))</f>
        <v>17607.222919999997</v>
      </c>
      <c r="E9006" s="5">
        <f>IF($F$2=0," - ",Tabla1[[#This Row],[Base para Mejor precio]]*(1-$F$2))</f>
        <v>15846.500627999998</v>
      </c>
      <c r="F9006" s="4" t="s">
        <v>4</v>
      </c>
      <c r="G9006" s="16" t="s">
        <v>5696</v>
      </c>
      <c r="H9006" s="5">
        <f>IFERROR(IF($F$3=0,"-",Tabla1[[#This Row],[Precio de Cliente neto]]*(1+$F$3)),"-")</f>
        <v>26410.834379999993</v>
      </c>
      <c r="I9006" s="5">
        <v>25153.175599999999</v>
      </c>
      <c r="J9006" s="5">
        <v>22637.858039999999</v>
      </c>
      <c r="K9006" s="26">
        <v>0.21</v>
      </c>
    </row>
    <row r="9007" spans="1:11">
      <c r="A9007" s="4">
        <v>114176</v>
      </c>
      <c r="B9007" t="s">
        <v>10064</v>
      </c>
      <c r="C9007" s="5">
        <f>IF($F$2=0," - ",Tabla1[[#This Row],[Base Precio de Lista neto]])</f>
        <v>26744.374</v>
      </c>
      <c r="D9007" s="5">
        <f>IF($F$2=0," - ",Tabla1[[#This Row],[Base Precio de Lista neto]]*(1-$F$2))</f>
        <v>18721.061799999999</v>
      </c>
      <c r="E9007" s="5">
        <f>IF($F$2=0," - ",Tabla1[[#This Row],[Base para Mejor precio]]*(1-$F$2))</f>
        <v>16848.955620000001</v>
      </c>
      <c r="F9007" s="4" t="s">
        <v>4</v>
      </c>
      <c r="G9007" s="16" t="s">
        <v>5696</v>
      </c>
      <c r="H9007" s="5">
        <f>IFERROR(IF($F$3=0,"-",Tabla1[[#This Row],[Precio de Cliente neto]]*(1+$F$3)),"-")</f>
        <v>28081.592700000001</v>
      </c>
      <c r="I9007" s="5">
        <v>26744.374</v>
      </c>
      <c r="J9007" s="5">
        <v>24069.936600000001</v>
      </c>
      <c r="K9007" s="26">
        <v>0.21</v>
      </c>
    </row>
    <row r="9008" spans="1:11">
      <c r="A9008" s="4">
        <v>114177</v>
      </c>
      <c r="B9008" t="s">
        <v>10065</v>
      </c>
      <c r="C9008" s="5">
        <f>IF($F$2=0," - ",Tabla1[[#This Row],[Base Precio de Lista neto]])</f>
        <v>22490.977999999999</v>
      </c>
      <c r="D9008" s="5">
        <f>IF($F$2=0," - ",Tabla1[[#This Row],[Base Precio de Lista neto]]*(1-$F$2))</f>
        <v>15743.684599999999</v>
      </c>
      <c r="E9008" s="5">
        <f>IF($F$2=0," - ",Tabla1[[#This Row],[Base para Mejor precio]]*(1-$F$2))</f>
        <v>14169.316139999999</v>
      </c>
      <c r="F9008" s="4" t="s">
        <v>4</v>
      </c>
      <c r="G9008" s="16" t="s">
        <v>5696</v>
      </c>
      <c r="H9008" s="5">
        <f>IFERROR(IF($F$3=0,"-",Tabla1[[#This Row],[Precio de Cliente neto]]*(1+$F$3)),"-")</f>
        <v>23615.526899999997</v>
      </c>
      <c r="I9008" s="5">
        <v>22490.977999999999</v>
      </c>
      <c r="J9008" s="5">
        <v>20241.8802</v>
      </c>
      <c r="K9008" s="26">
        <v>0.21</v>
      </c>
    </row>
    <row r="9009" spans="1:11">
      <c r="A9009" s="4">
        <v>114178</v>
      </c>
      <c r="B9009" t="s">
        <v>10066</v>
      </c>
      <c r="C9009" s="5">
        <f>IF($F$2=0," - ",Tabla1[[#This Row],[Base Precio de Lista neto]])</f>
        <v>6272.9939999999997</v>
      </c>
      <c r="D9009" s="5">
        <f>IF($F$2=0," - ",Tabla1[[#This Row],[Base Precio de Lista neto]]*(1-$F$2))</f>
        <v>4391.0957999999991</v>
      </c>
      <c r="E9009" s="5">
        <f>IF($F$2=0," - ",Tabla1[[#This Row],[Base para Mejor precio]]*(1-$F$2))</f>
        <v>3951.9862199999998</v>
      </c>
      <c r="F9009" s="4" t="s">
        <v>4</v>
      </c>
      <c r="G9009" s="16" t="s">
        <v>5696</v>
      </c>
      <c r="H9009" s="5">
        <f>IFERROR(IF($F$3=0,"-",Tabla1[[#This Row],[Precio de Cliente neto]]*(1+$F$3)),"-")</f>
        <v>6586.6436999999987</v>
      </c>
      <c r="I9009" s="5">
        <v>6272.9939999999997</v>
      </c>
      <c r="J9009" s="5">
        <v>5645.6945999999998</v>
      </c>
      <c r="K9009" s="26">
        <v>0.21</v>
      </c>
    </row>
    <row r="9010" spans="1:11">
      <c r="A9010" s="4">
        <v>114179</v>
      </c>
      <c r="B9010" t="s">
        <v>7304</v>
      </c>
      <c r="C9010" s="5">
        <f>IF($F$2=0," - ",Tabla1[[#This Row],[Base Precio de Lista neto]])</f>
        <v>6272.9939999999997</v>
      </c>
      <c r="D9010" s="5">
        <f>IF($F$2=0," - ",Tabla1[[#This Row],[Base Precio de Lista neto]]*(1-$F$2))</f>
        <v>4391.0957999999991</v>
      </c>
      <c r="E9010" s="5">
        <f>IF($F$2=0," - ",Tabla1[[#This Row],[Base para Mejor precio]]*(1-$F$2))</f>
        <v>3951.9862199999998</v>
      </c>
      <c r="F9010" s="4" t="s">
        <v>4</v>
      </c>
      <c r="G9010" s="16" t="s">
        <v>5696</v>
      </c>
      <c r="H9010" s="5">
        <f>IFERROR(IF($F$3=0,"-",Tabla1[[#This Row],[Precio de Cliente neto]]*(1+$F$3)),"-")</f>
        <v>6586.6436999999987</v>
      </c>
      <c r="I9010" s="5">
        <v>6272.9939999999997</v>
      </c>
      <c r="J9010" s="5">
        <v>5645.6945999999998</v>
      </c>
      <c r="K9010" s="26">
        <v>0.21</v>
      </c>
    </row>
    <row r="9011" spans="1:11">
      <c r="A9011" s="4">
        <v>114185</v>
      </c>
      <c r="B9011" t="s">
        <v>6464</v>
      </c>
      <c r="C9011" s="5">
        <f>IF($F$2=0," - ",Tabla1[[#This Row],[Base Precio de Lista neto]])</f>
        <v>13463.986999999999</v>
      </c>
      <c r="D9011" s="5">
        <f>IF($F$2=0," - ",Tabla1[[#This Row],[Base Precio de Lista neto]]*(1-$F$2))</f>
        <v>9424.7908999999981</v>
      </c>
      <c r="E9011" s="5">
        <f>IF($F$2=0," - ",Tabla1[[#This Row],[Base para Mejor precio]]*(1-$F$2))</f>
        <v>8482.3118099999992</v>
      </c>
      <c r="F9011" s="4" t="s">
        <v>4</v>
      </c>
      <c r="G9011" s="16" t="s">
        <v>5696</v>
      </c>
      <c r="H9011" s="5">
        <f>IFERROR(IF($F$3=0,"-",Tabla1[[#This Row],[Precio de Cliente neto]]*(1+$F$3)),"-")</f>
        <v>14137.186349999996</v>
      </c>
      <c r="I9011" s="5">
        <v>13463.986999999999</v>
      </c>
      <c r="J9011" s="5">
        <v>12117.588299999999</v>
      </c>
      <c r="K9011" s="26">
        <v>0.21</v>
      </c>
    </row>
    <row r="9012" spans="1:11">
      <c r="A9012" s="4">
        <v>114196</v>
      </c>
      <c r="B9012" t="s">
        <v>6465</v>
      </c>
      <c r="C9012" s="5">
        <f>IF($F$2=0," - ",Tabla1[[#This Row],[Base Precio de Lista neto]])</f>
        <v>29069.971600000001</v>
      </c>
      <c r="D9012" s="5">
        <f>IF($F$2=0," - ",Tabla1[[#This Row],[Base Precio de Lista neto]]*(1-$F$2))</f>
        <v>20348.98012</v>
      </c>
      <c r="E9012" s="5">
        <f>IF($F$2=0," - ",Tabla1[[#This Row],[Base para Mejor precio]]*(1-$F$2))</f>
        <v>18314.082107999999</v>
      </c>
      <c r="F9012" s="4" t="s">
        <v>4</v>
      </c>
      <c r="G9012" s="16" t="s">
        <v>5696</v>
      </c>
      <c r="H9012" s="5">
        <f>IFERROR(IF($F$3=0,"-",Tabla1[[#This Row],[Precio de Cliente neto]]*(1+$F$3)),"-")</f>
        <v>30523.47018</v>
      </c>
      <c r="I9012" s="5">
        <v>29069.971600000001</v>
      </c>
      <c r="J9012" s="5">
        <v>26162.974440000002</v>
      </c>
      <c r="K9012" s="26">
        <v>0.21</v>
      </c>
    </row>
    <row r="9013" spans="1:11">
      <c r="A9013" s="4">
        <v>114197</v>
      </c>
      <c r="B9013" t="s">
        <v>8736</v>
      </c>
      <c r="C9013" s="5">
        <f>IF($F$2=0," - ",Tabla1[[#This Row],[Base Precio de Lista neto]])</f>
        <v>42839.957799999996</v>
      </c>
      <c r="D9013" s="5">
        <f>IF($F$2=0," - ",Tabla1[[#This Row],[Base Precio de Lista neto]]*(1-$F$2))</f>
        <v>29987.970459999997</v>
      </c>
      <c r="E9013" s="5">
        <f>IF($F$2=0," - ",Tabla1[[#This Row],[Base para Mejor precio]]*(1-$F$2))</f>
        <v>26989.173413999997</v>
      </c>
      <c r="F9013" s="4" t="s">
        <v>4</v>
      </c>
      <c r="G9013" s="16" t="s">
        <v>5696</v>
      </c>
      <c r="H9013" s="5">
        <f>IFERROR(IF($F$3=0,"-",Tabla1[[#This Row],[Precio de Cliente neto]]*(1+$F$3)),"-")</f>
        <v>44981.955689999995</v>
      </c>
      <c r="I9013" s="5">
        <v>42839.957799999996</v>
      </c>
      <c r="J9013" s="5">
        <v>38555.962019999999</v>
      </c>
      <c r="K9013" s="26">
        <v>0.21</v>
      </c>
    </row>
    <row r="9014" spans="1:11">
      <c r="A9014" s="4">
        <v>114200</v>
      </c>
      <c r="B9014" t="s">
        <v>6466</v>
      </c>
      <c r="C9014" s="5">
        <f>IF($F$2=0," - ",Tabla1[[#This Row],[Base Precio de Lista neto]])</f>
        <v>8148.7723999999998</v>
      </c>
      <c r="D9014" s="5">
        <f>IF($F$2=0," - ",Tabla1[[#This Row],[Base Precio de Lista neto]]*(1-$F$2))</f>
        <v>5704.1406799999995</v>
      </c>
      <c r="E9014" s="5">
        <f>IF($F$2=0," - ",Tabla1[[#This Row],[Base para Mejor precio]]*(1-$F$2))</f>
        <v>5133.7266119999995</v>
      </c>
      <c r="F9014" s="4" t="s">
        <v>4</v>
      </c>
      <c r="G9014" s="16" t="s">
        <v>5696</v>
      </c>
      <c r="H9014" s="5">
        <f>IFERROR(IF($F$3=0,"-",Tabla1[[#This Row],[Precio de Cliente neto]]*(1+$F$3)),"-")</f>
        <v>8556.2110199999988</v>
      </c>
      <c r="I9014" s="5">
        <v>8148.7723999999998</v>
      </c>
      <c r="J9014" s="5">
        <v>7333.89516</v>
      </c>
      <c r="K9014" s="26">
        <v>0.21</v>
      </c>
    </row>
    <row r="9015" spans="1:11">
      <c r="A9015" s="4">
        <v>114207</v>
      </c>
      <c r="B9015" t="s">
        <v>7305</v>
      </c>
      <c r="C9015" s="5">
        <f>IF($F$2=0," - ",Tabla1[[#This Row],[Base Precio de Lista neto]])</f>
        <v>7405.1927999999998</v>
      </c>
      <c r="D9015" s="5">
        <f>IF($F$2=0," - ",Tabla1[[#This Row],[Base Precio de Lista neto]]*(1-$F$2))</f>
        <v>5183.6349599999994</v>
      </c>
      <c r="E9015" s="5">
        <f>IF($F$2=0," - ",Tabla1[[#This Row],[Base para Mejor precio]]*(1-$F$2))</f>
        <v>4665.2714639999995</v>
      </c>
      <c r="F9015" s="4" t="s">
        <v>4</v>
      </c>
      <c r="G9015" s="16" t="s">
        <v>5696</v>
      </c>
      <c r="H9015" s="5">
        <f>IFERROR(IF($F$3=0,"-",Tabla1[[#This Row],[Precio de Cliente neto]]*(1+$F$3)),"-")</f>
        <v>7775.4524399999991</v>
      </c>
      <c r="I9015" s="5">
        <v>7405.1927999999998</v>
      </c>
      <c r="J9015" s="5">
        <v>6664.6735200000003</v>
      </c>
      <c r="K9015" s="26">
        <v>0.21</v>
      </c>
    </row>
    <row r="9016" spans="1:11">
      <c r="A9016" s="4">
        <v>114210</v>
      </c>
      <c r="B9016" t="s">
        <v>6467</v>
      </c>
      <c r="C9016" s="5">
        <f>IF($F$2=0," - ",Tabla1[[#This Row],[Base Precio de Lista neto]])</f>
        <v>6652.4336000000003</v>
      </c>
      <c r="D9016" s="5">
        <f>IF($F$2=0," - ",Tabla1[[#This Row],[Base Precio de Lista neto]]*(1-$F$2))</f>
        <v>4656.70352</v>
      </c>
      <c r="E9016" s="5">
        <f>IF($F$2=0," - ",Tabla1[[#This Row],[Base para Mejor precio]]*(1-$F$2))</f>
        <v>4191.0331679999999</v>
      </c>
      <c r="F9016" s="4" t="s">
        <v>4</v>
      </c>
      <c r="G9016" s="16" t="s">
        <v>5696</v>
      </c>
      <c r="H9016" s="5">
        <f>IFERROR(IF($F$3=0,"-",Tabla1[[#This Row],[Precio de Cliente neto]]*(1+$F$3)),"-")</f>
        <v>6985.0552800000005</v>
      </c>
      <c r="I9016" s="5">
        <v>6652.4336000000003</v>
      </c>
      <c r="J9016" s="5">
        <v>5987.1902399999999</v>
      </c>
      <c r="K9016" s="26">
        <v>0.21</v>
      </c>
    </row>
    <row r="9017" spans="1:11">
      <c r="A9017" s="4">
        <v>114212</v>
      </c>
      <c r="B9017" t="s">
        <v>6468</v>
      </c>
      <c r="C9017" s="5">
        <f>IF($F$2=0," - ",Tabla1[[#This Row],[Base Precio de Lista neto]])</f>
        <v>15758.5088</v>
      </c>
      <c r="D9017" s="5">
        <f>IF($F$2=0," - ",Tabla1[[#This Row],[Base Precio de Lista neto]]*(1-$F$2))</f>
        <v>11030.95616</v>
      </c>
      <c r="E9017" s="5">
        <f>IF($F$2=0," - ",Tabla1[[#This Row],[Base para Mejor precio]]*(1-$F$2))</f>
        <v>9927.8605439999992</v>
      </c>
      <c r="F9017" s="4" t="s">
        <v>4</v>
      </c>
      <c r="G9017" s="16" t="s">
        <v>5696</v>
      </c>
      <c r="H9017" s="5">
        <f>IFERROR(IF($F$3=0,"-",Tabla1[[#This Row],[Precio de Cliente neto]]*(1+$F$3)),"-")</f>
        <v>16546.434239999999</v>
      </c>
      <c r="I9017" s="5">
        <v>15758.5088</v>
      </c>
      <c r="J9017" s="5">
        <v>14182.65792</v>
      </c>
      <c r="K9017" s="26">
        <v>0.21</v>
      </c>
    </row>
    <row r="9018" spans="1:11">
      <c r="A9018" s="4">
        <v>114213</v>
      </c>
      <c r="B9018" t="s">
        <v>6469</v>
      </c>
      <c r="C9018" s="5">
        <f>IF($F$2=0," - ",Tabla1[[#This Row],[Base Precio de Lista neto]])</f>
        <v>3365.9969999999998</v>
      </c>
      <c r="D9018" s="5">
        <f>IF($F$2=0," - ",Tabla1[[#This Row],[Base Precio de Lista neto]]*(1-$F$2))</f>
        <v>2356.1978999999997</v>
      </c>
      <c r="E9018" s="5">
        <f>IF($F$2=0," - ",Tabla1[[#This Row],[Base para Mejor precio]]*(1-$F$2))</f>
        <v>2120.5781099999999</v>
      </c>
      <c r="F9018" s="4" t="s">
        <v>4</v>
      </c>
      <c r="G9018" s="16" t="s">
        <v>5696</v>
      </c>
      <c r="H9018" s="5">
        <f>IFERROR(IF($F$3=0,"-",Tabla1[[#This Row],[Precio de Cliente neto]]*(1+$F$3)),"-")</f>
        <v>3534.2968499999997</v>
      </c>
      <c r="I9018" s="5">
        <v>3365.9969999999998</v>
      </c>
      <c r="J9018" s="5">
        <v>3029.3973000000001</v>
      </c>
      <c r="K9018" s="26">
        <v>0.21</v>
      </c>
    </row>
    <row r="9019" spans="1:11">
      <c r="A9019" s="4">
        <v>114241</v>
      </c>
      <c r="B9019" t="s">
        <v>8737</v>
      </c>
      <c r="C9019" s="5">
        <f>IF($F$2=0," - ",Tabla1[[#This Row],[Base Precio de Lista neto]])</f>
        <v>10867.4894</v>
      </c>
      <c r="D9019" s="5">
        <f>IF($F$2=0," - ",Tabla1[[#This Row],[Base Precio de Lista neto]]*(1-$F$2))</f>
        <v>7607.2425800000001</v>
      </c>
      <c r="E9019" s="5">
        <f>IF($F$2=0," - ",Tabla1[[#This Row],[Base para Mejor precio]]*(1-$F$2))</f>
        <v>6846.5183219999999</v>
      </c>
      <c r="F9019" s="4" t="s">
        <v>4</v>
      </c>
      <c r="G9019" s="16" t="s">
        <v>5696</v>
      </c>
      <c r="H9019" s="5">
        <f>IFERROR(IF($F$3=0,"-",Tabla1[[#This Row],[Precio de Cliente neto]]*(1+$F$3)),"-")</f>
        <v>11410.863870000001</v>
      </c>
      <c r="I9019" s="5">
        <v>10867.4894</v>
      </c>
      <c r="J9019" s="5">
        <v>9780.7404600000009</v>
      </c>
      <c r="K9019" s="26">
        <v>0.21</v>
      </c>
    </row>
    <row r="9020" spans="1:11">
      <c r="A9020" s="4">
        <v>114250</v>
      </c>
      <c r="B9020" t="s">
        <v>7974</v>
      </c>
      <c r="C9020" s="5">
        <f>IF($F$2=0," - ",Tabla1[[#This Row],[Base Precio de Lista neto]])</f>
        <v>278.45999999999998</v>
      </c>
      <c r="D9020" s="5">
        <f>IF($F$2=0," - ",Tabla1[[#This Row],[Base Precio de Lista neto]]*(1-$F$2))</f>
        <v>194.92199999999997</v>
      </c>
      <c r="E9020" s="5">
        <f>IF($F$2=0," - ",Tabla1[[#This Row],[Base para Mejor precio]]*(1-$F$2))</f>
        <v>175.4298</v>
      </c>
      <c r="F9020" s="4" t="s">
        <v>4</v>
      </c>
      <c r="G9020" s="16" t="s">
        <v>5696</v>
      </c>
      <c r="H9020" s="5">
        <f>IFERROR(IF($F$3=0,"-",Tabla1[[#This Row],[Precio de Cliente neto]]*(1+$F$3)),"-")</f>
        <v>292.38299999999992</v>
      </c>
      <c r="I9020" s="5">
        <v>278.45999999999998</v>
      </c>
      <c r="J9020" s="5">
        <v>250.614</v>
      </c>
      <c r="K9020" s="26">
        <v>0.21</v>
      </c>
    </row>
    <row r="9021" spans="1:11">
      <c r="A9021" s="4">
        <v>114279</v>
      </c>
      <c r="B9021" t="s">
        <v>6470</v>
      </c>
      <c r="C9021" s="5">
        <f>IF($F$2=0," - ",Tabla1[[#This Row],[Base Precio de Lista neto]])</f>
        <v>2264.3980000000001</v>
      </c>
      <c r="D9021" s="5">
        <f>IF($F$2=0," - ",Tabla1[[#This Row],[Base Precio de Lista neto]]*(1-$F$2))</f>
        <v>1585.0786000000001</v>
      </c>
      <c r="E9021" s="5">
        <f>IF($F$2=0," - ",Tabla1[[#This Row],[Base para Mejor precio]]*(1-$F$2))</f>
        <v>1426.5707399999999</v>
      </c>
      <c r="F9021" s="4" t="s">
        <v>4</v>
      </c>
      <c r="G9021" s="16" t="s">
        <v>5696</v>
      </c>
      <c r="H9021" s="5">
        <f>IFERROR(IF($F$3=0,"-",Tabla1[[#This Row],[Precio de Cliente neto]]*(1+$F$3)),"-")</f>
        <v>2377.6179000000002</v>
      </c>
      <c r="I9021" s="5">
        <v>2264.3980000000001</v>
      </c>
      <c r="J9021" s="5">
        <v>2037.9582</v>
      </c>
      <c r="K9021" s="26">
        <v>0.21</v>
      </c>
    </row>
    <row r="9022" spans="1:11">
      <c r="A9022" s="4">
        <v>114280</v>
      </c>
      <c r="B9022" t="s">
        <v>6471</v>
      </c>
      <c r="C9022" s="5">
        <f>IF($F$2=0," - ",Tabla1[[#This Row],[Base Precio de Lista neto]])</f>
        <v>2386.7977999999998</v>
      </c>
      <c r="D9022" s="5">
        <f>IF($F$2=0," - ",Tabla1[[#This Row],[Base Precio de Lista neto]]*(1-$F$2))</f>
        <v>1670.7584599999998</v>
      </c>
      <c r="E9022" s="5">
        <f>IF($F$2=0," - ",Tabla1[[#This Row],[Base para Mejor precio]]*(1-$F$2))</f>
        <v>1503.6826139999998</v>
      </c>
      <c r="F9022" s="4" t="s">
        <v>4</v>
      </c>
      <c r="G9022" s="16" t="s">
        <v>5696</v>
      </c>
      <c r="H9022" s="5">
        <f>IFERROR(IF($F$3=0,"-",Tabla1[[#This Row],[Precio de Cliente neto]]*(1+$F$3)),"-")</f>
        <v>2506.1376899999996</v>
      </c>
      <c r="I9022" s="5">
        <v>2386.7977999999998</v>
      </c>
      <c r="J9022" s="5">
        <v>2148.1180199999999</v>
      </c>
      <c r="K9022" s="26">
        <v>0.21</v>
      </c>
    </row>
    <row r="9023" spans="1:11">
      <c r="A9023" s="4">
        <v>114282</v>
      </c>
      <c r="B9023" t="s">
        <v>6472</v>
      </c>
      <c r="C9023" s="5">
        <f>IF($F$2=0," - ",Tabla1[[#This Row],[Base Precio de Lista neto]])</f>
        <v>10709.989799999999</v>
      </c>
      <c r="D9023" s="5">
        <f>IF($F$2=0," - ",Tabla1[[#This Row],[Base Precio de Lista neto]]*(1-$F$2))</f>
        <v>7496.9928599999994</v>
      </c>
      <c r="E9023" s="5">
        <f>IF($F$2=0," - ",Tabla1[[#This Row],[Base para Mejor precio]]*(1-$F$2))</f>
        <v>6747.2935740000003</v>
      </c>
      <c r="F9023" s="4" t="s">
        <v>4</v>
      </c>
      <c r="G9023" s="16" t="s">
        <v>5696</v>
      </c>
      <c r="H9023" s="5">
        <f>IFERROR(IF($F$3=0,"-",Tabla1[[#This Row],[Precio de Cliente neto]]*(1+$F$3)),"-")</f>
        <v>11245.48929</v>
      </c>
      <c r="I9023" s="5">
        <v>10709.989799999999</v>
      </c>
      <c r="J9023" s="5">
        <v>9638.9908200000009</v>
      </c>
      <c r="K9023" s="26">
        <v>0.21</v>
      </c>
    </row>
    <row r="9024" spans="1:11">
      <c r="A9024" s="4">
        <v>114284</v>
      </c>
      <c r="B9024" t="s">
        <v>6473</v>
      </c>
      <c r="C9024" s="5">
        <f>IF($F$2=0," - ",Tabla1[[#This Row],[Base Precio de Lista neto]])</f>
        <v>3365.9969999999998</v>
      </c>
      <c r="D9024" s="5">
        <f>IF($F$2=0," - ",Tabla1[[#This Row],[Base Precio de Lista neto]]*(1-$F$2))</f>
        <v>2356.1978999999997</v>
      </c>
      <c r="E9024" s="5">
        <f>IF($F$2=0," - ",Tabla1[[#This Row],[Base para Mejor precio]]*(1-$F$2))</f>
        <v>2120.5781099999999</v>
      </c>
      <c r="F9024" s="4" t="s">
        <v>4</v>
      </c>
      <c r="G9024" s="16" t="s">
        <v>5696</v>
      </c>
      <c r="H9024" s="5">
        <f>IFERROR(IF($F$3=0,"-",Tabla1[[#This Row],[Precio de Cliente neto]]*(1+$F$3)),"-")</f>
        <v>3534.2968499999997</v>
      </c>
      <c r="I9024" s="5">
        <v>3365.9969999999998</v>
      </c>
      <c r="J9024" s="5">
        <v>3029.3973000000001</v>
      </c>
      <c r="K9024" s="26">
        <v>0.21</v>
      </c>
    </row>
    <row r="9025" spans="1:11">
      <c r="A9025" s="4">
        <v>114319</v>
      </c>
      <c r="B9025" t="s">
        <v>10067</v>
      </c>
      <c r="C9025" s="5">
        <f>IF($F$2=0," - ",Tabla1[[#This Row],[Base Precio de Lista neto]])</f>
        <v>8047.7924000000003</v>
      </c>
      <c r="D9025" s="5">
        <f>IF($F$2=0," - ",Tabla1[[#This Row],[Base Precio de Lista neto]]*(1-$F$2))</f>
        <v>5633.4546799999998</v>
      </c>
      <c r="E9025" s="5">
        <f>IF($F$2=0," - ",Tabla1[[#This Row],[Base para Mejor precio]]*(1-$F$2))</f>
        <v>5070.1092120000003</v>
      </c>
      <c r="F9025" s="4" t="s">
        <v>4</v>
      </c>
      <c r="G9025" s="16" t="s">
        <v>5696</v>
      </c>
      <c r="H9025" s="5">
        <f>IFERROR(IF($F$3=0,"-",Tabla1[[#This Row],[Precio de Cliente neto]]*(1+$F$3)),"-")</f>
        <v>8450.1820200000002</v>
      </c>
      <c r="I9025" s="5">
        <v>8047.7924000000003</v>
      </c>
      <c r="J9025" s="5">
        <v>7243.0131600000004</v>
      </c>
      <c r="K9025" s="26">
        <v>0.21</v>
      </c>
    </row>
    <row r="9026" spans="1:11">
      <c r="A9026" s="4">
        <v>114321</v>
      </c>
      <c r="B9026" t="s">
        <v>10068</v>
      </c>
      <c r="C9026" s="5">
        <f>IF($F$2=0," - ",Tabla1[[#This Row],[Base Precio de Lista neto]])</f>
        <v>9638.9907999999996</v>
      </c>
      <c r="D9026" s="5">
        <f>IF($F$2=0," - ",Tabla1[[#This Row],[Base Precio de Lista neto]]*(1-$F$2))</f>
        <v>6747.2935599999992</v>
      </c>
      <c r="E9026" s="5">
        <f>IF($F$2=0," - ",Tabla1[[#This Row],[Base para Mejor precio]]*(1-$F$2))</f>
        <v>6072.5642040000002</v>
      </c>
      <c r="F9026" s="4" t="s">
        <v>4</v>
      </c>
      <c r="G9026" s="16" t="s">
        <v>5696</v>
      </c>
      <c r="H9026" s="5">
        <f>IFERROR(IF($F$3=0,"-",Tabla1[[#This Row],[Precio de Cliente neto]]*(1+$F$3)),"-")</f>
        <v>10120.940339999999</v>
      </c>
      <c r="I9026" s="5">
        <v>9638.9907999999996</v>
      </c>
      <c r="J9026" s="5">
        <v>8675.0917200000004</v>
      </c>
      <c r="K9026" s="26">
        <v>0.21</v>
      </c>
    </row>
    <row r="9027" spans="1:11">
      <c r="A9027" s="4">
        <v>114327</v>
      </c>
      <c r="B9027" t="s">
        <v>7306</v>
      </c>
      <c r="C9027" s="5">
        <f>IF($F$2=0," - ",Tabla1[[#This Row],[Base Precio de Lista neto]])</f>
        <v>12209.388000000001</v>
      </c>
      <c r="D9027" s="5">
        <f>IF($F$2=0," - ",Tabla1[[#This Row],[Base Precio de Lista neto]]*(1-$F$2))</f>
        <v>8546.5715999999993</v>
      </c>
      <c r="E9027" s="5">
        <f>IF($F$2=0," - ",Tabla1[[#This Row],[Base para Mejor precio]]*(1-$F$2))</f>
        <v>7691.9144399999986</v>
      </c>
      <c r="F9027" s="4" t="s">
        <v>4</v>
      </c>
      <c r="G9027" s="16" t="s">
        <v>5696</v>
      </c>
      <c r="H9027" s="5">
        <f>IFERROR(IF($F$3=0,"-",Tabla1[[#This Row],[Precio de Cliente neto]]*(1+$F$3)),"-")</f>
        <v>12819.857399999999</v>
      </c>
      <c r="I9027" s="5">
        <v>12209.388000000001</v>
      </c>
      <c r="J9027" s="5">
        <v>10988.449199999999</v>
      </c>
      <c r="K9027" s="26">
        <v>0.21</v>
      </c>
    </row>
    <row r="9028" spans="1:11">
      <c r="A9028" s="4">
        <v>114329</v>
      </c>
      <c r="B9028" t="s">
        <v>10069</v>
      </c>
      <c r="C9028" s="5">
        <f>IF($F$2=0," - ",Tabla1[[#This Row],[Base Precio de Lista neto]])</f>
        <v>12851.9876</v>
      </c>
      <c r="D9028" s="5">
        <f>IF($F$2=0," - ",Tabla1[[#This Row],[Base Precio de Lista neto]]*(1-$F$2))</f>
        <v>8996.3913199999988</v>
      </c>
      <c r="E9028" s="5">
        <f>IF($F$2=0," - ",Tabla1[[#This Row],[Base para Mejor precio]]*(1-$F$2))</f>
        <v>8096.7521879999986</v>
      </c>
      <c r="F9028" s="4" t="s">
        <v>4</v>
      </c>
      <c r="G9028" s="16" t="s">
        <v>5696</v>
      </c>
      <c r="H9028" s="5">
        <f>IFERROR(IF($F$3=0,"-",Tabla1[[#This Row],[Precio de Cliente neto]]*(1+$F$3)),"-")</f>
        <v>13494.586979999998</v>
      </c>
      <c r="I9028" s="5">
        <v>12851.9876</v>
      </c>
      <c r="J9028" s="5">
        <v>11566.788839999999</v>
      </c>
      <c r="K9028" s="26">
        <v>0.21</v>
      </c>
    </row>
    <row r="9029" spans="1:11">
      <c r="A9029" s="4">
        <v>114331</v>
      </c>
      <c r="B9029" t="s">
        <v>7307</v>
      </c>
      <c r="C9029" s="5">
        <f>IF($F$2=0," - ",Tabla1[[#This Row],[Base Precio de Lista neto]])</f>
        <v>13188.5872</v>
      </c>
      <c r="D9029" s="5">
        <f>IF($F$2=0," - ",Tabla1[[#This Row],[Base Precio de Lista neto]]*(1-$F$2))</f>
        <v>9232.0110399999994</v>
      </c>
      <c r="E9029" s="5">
        <f>IF($F$2=0," - ",Tabla1[[#This Row],[Base para Mejor precio]]*(1-$F$2))</f>
        <v>8308.8099359999997</v>
      </c>
      <c r="F9029" s="4" t="s">
        <v>4</v>
      </c>
      <c r="G9029" s="16" t="s">
        <v>5696</v>
      </c>
      <c r="H9029" s="5">
        <f>IFERROR(IF($F$3=0,"-",Tabla1[[#This Row],[Precio de Cliente neto]]*(1+$F$3)),"-")</f>
        <v>13848.01656</v>
      </c>
      <c r="I9029" s="5">
        <v>13188.5872</v>
      </c>
      <c r="J9029" s="5">
        <v>11869.72848</v>
      </c>
      <c r="K9029" s="26">
        <v>0.21</v>
      </c>
    </row>
    <row r="9030" spans="1:11">
      <c r="A9030" s="4">
        <v>114332</v>
      </c>
      <c r="B9030" t="s">
        <v>6474</v>
      </c>
      <c r="C9030" s="5">
        <f>IF($F$2=0," - ",Tabla1[[#This Row],[Base Precio de Lista neto]])</f>
        <v>18262.062399999999</v>
      </c>
      <c r="D9030" s="5">
        <f>IF($F$2=0," - ",Tabla1[[#This Row],[Base Precio de Lista neto]]*(1-$F$2))</f>
        <v>12783.443679999998</v>
      </c>
      <c r="E9030" s="5">
        <f>IF($F$2=0," - ",Tabla1[[#This Row],[Base para Mejor precio]]*(1-$F$2))</f>
        <v>11505.099311999998</v>
      </c>
      <c r="F9030" s="4" t="s">
        <v>4</v>
      </c>
      <c r="G9030" s="16" t="s">
        <v>5696</v>
      </c>
      <c r="H9030" s="5">
        <f>IFERROR(IF($F$3=0,"-",Tabla1[[#This Row],[Precio de Cliente neto]]*(1+$F$3)),"-")</f>
        <v>19175.165519999999</v>
      </c>
      <c r="I9030" s="5">
        <v>18262.062399999999</v>
      </c>
      <c r="J9030" s="5">
        <v>16435.856159999999</v>
      </c>
      <c r="K9030" s="26">
        <v>0.21</v>
      </c>
    </row>
    <row r="9031" spans="1:11">
      <c r="A9031" s="4">
        <v>114333</v>
      </c>
      <c r="B9031" t="s">
        <v>7308</v>
      </c>
      <c r="C9031" s="5">
        <f>IF($F$2=0," - ",Tabla1[[#This Row],[Base Precio de Lista neto]])</f>
        <v>14626.7858</v>
      </c>
      <c r="D9031" s="5">
        <f>IF($F$2=0," - ",Tabla1[[#This Row],[Base Precio de Lista neto]]*(1-$F$2))</f>
        <v>10238.750059999998</v>
      </c>
      <c r="E9031" s="5">
        <f>IF($F$2=0," - ",Tabla1[[#This Row],[Base para Mejor precio]]*(1-$F$2))</f>
        <v>9214.8750540000001</v>
      </c>
      <c r="F9031" s="4" t="s">
        <v>4</v>
      </c>
      <c r="G9031" s="16" t="s">
        <v>5696</v>
      </c>
      <c r="H9031" s="5">
        <f>IFERROR(IF($F$3=0,"-",Tabla1[[#This Row],[Precio de Cliente neto]]*(1+$F$3)),"-")</f>
        <v>15358.125089999998</v>
      </c>
      <c r="I9031" s="5">
        <v>14626.7858</v>
      </c>
      <c r="J9031" s="5">
        <v>13164.10722</v>
      </c>
      <c r="K9031" s="26">
        <v>0.21</v>
      </c>
    </row>
    <row r="9032" spans="1:11">
      <c r="A9032" s="4">
        <v>114335</v>
      </c>
      <c r="B9032" t="s">
        <v>10070</v>
      </c>
      <c r="C9032" s="5">
        <f>IF($F$2=0," - ",Tabla1[[#This Row],[Base Precio de Lista neto]])</f>
        <v>16707.5838</v>
      </c>
      <c r="D9032" s="5">
        <f>IF($F$2=0," - ",Tabla1[[#This Row],[Base Precio de Lista neto]]*(1-$F$2))</f>
        <v>11695.308659999999</v>
      </c>
      <c r="E9032" s="5">
        <f>IF($F$2=0," - ",Tabla1[[#This Row],[Base para Mejor precio]]*(1-$F$2))</f>
        <v>10525.777794</v>
      </c>
      <c r="F9032" s="4" t="s">
        <v>4</v>
      </c>
      <c r="G9032" s="16" t="s">
        <v>5696</v>
      </c>
      <c r="H9032" s="5">
        <f>IFERROR(IF($F$3=0,"-",Tabla1[[#This Row],[Precio de Cliente neto]]*(1+$F$3)),"-")</f>
        <v>17542.96299</v>
      </c>
      <c r="I9032" s="5">
        <v>16707.5838</v>
      </c>
      <c r="J9032" s="5">
        <v>15036.825419999999</v>
      </c>
      <c r="K9032" s="26">
        <v>0.21</v>
      </c>
    </row>
    <row r="9033" spans="1:11">
      <c r="A9033" s="4">
        <v>114337</v>
      </c>
      <c r="B9033" t="s">
        <v>10071</v>
      </c>
      <c r="C9033" s="5">
        <f>IF($F$2=0," - ",Tabla1[[#This Row],[Base Precio de Lista neto]])</f>
        <v>18635.382000000001</v>
      </c>
      <c r="D9033" s="5">
        <f>IF($F$2=0," - ",Tabla1[[#This Row],[Base Precio de Lista neto]]*(1-$F$2))</f>
        <v>13044.767400000001</v>
      </c>
      <c r="E9033" s="5">
        <f>IF($F$2=0," - ",Tabla1[[#This Row],[Base para Mejor precio]]*(1-$F$2))</f>
        <v>11740.290659999999</v>
      </c>
      <c r="F9033" s="4" t="s">
        <v>4</v>
      </c>
      <c r="G9033" s="16" t="s">
        <v>5696</v>
      </c>
      <c r="H9033" s="5">
        <f>IFERROR(IF($F$3=0,"-",Tabla1[[#This Row],[Precio de Cliente neto]]*(1+$F$3)),"-")</f>
        <v>19567.151100000003</v>
      </c>
      <c r="I9033" s="5">
        <v>18635.382000000001</v>
      </c>
      <c r="J9033" s="5">
        <v>16771.843799999999</v>
      </c>
      <c r="K9033" s="26">
        <v>0.21</v>
      </c>
    </row>
    <row r="9034" spans="1:11">
      <c r="A9034" s="4">
        <v>114338</v>
      </c>
      <c r="B9034" t="s">
        <v>6475</v>
      </c>
      <c r="C9034" s="5">
        <f>IF($F$2=0," - ",Tabla1[[#This Row],[Base Precio de Lista neto]])</f>
        <v>17448.102999999999</v>
      </c>
      <c r="D9034" s="5">
        <f>IF($F$2=0," - ",Tabla1[[#This Row],[Base Precio de Lista neto]]*(1-$F$2))</f>
        <v>12213.672099999998</v>
      </c>
      <c r="E9034" s="5">
        <f>IF($F$2=0," - ",Tabla1[[#This Row],[Base para Mejor precio]]*(1-$F$2))</f>
        <v>10992.304889999999</v>
      </c>
      <c r="F9034" s="4" t="s">
        <v>4</v>
      </c>
      <c r="G9034" s="16" t="s">
        <v>5696</v>
      </c>
      <c r="H9034" s="5">
        <f>IFERROR(IF($F$3=0,"-",Tabla1[[#This Row],[Precio de Cliente neto]]*(1+$F$3)),"-")</f>
        <v>18320.508149999998</v>
      </c>
      <c r="I9034" s="5">
        <v>17448.102999999999</v>
      </c>
      <c r="J9034" s="5">
        <v>15703.2927</v>
      </c>
      <c r="K9034" s="26">
        <v>0.21</v>
      </c>
    </row>
    <row r="9035" spans="1:11">
      <c r="A9035" s="4">
        <v>114372</v>
      </c>
      <c r="B9035" t="s">
        <v>10072</v>
      </c>
      <c r="C9035" s="5">
        <f>IF($F$2=0," - ",Tabla1[[#This Row],[Base Precio de Lista neto]])</f>
        <v>7799.9326000000001</v>
      </c>
      <c r="D9035" s="5">
        <f>IF($F$2=0," - ",Tabla1[[#This Row],[Base Precio de Lista neto]]*(1-$F$2))</f>
        <v>5459.9528199999995</v>
      </c>
      <c r="E9035" s="5">
        <f>IF($F$2=0," - ",Tabla1[[#This Row],[Base para Mejor precio]]*(1-$F$2))</f>
        <v>4913.9575379999997</v>
      </c>
      <c r="F9035" s="4" t="s">
        <v>4</v>
      </c>
      <c r="G9035" s="16" t="s">
        <v>5696</v>
      </c>
      <c r="H9035" s="5">
        <f>IFERROR(IF($F$3=0,"-",Tabla1[[#This Row],[Precio de Cliente neto]]*(1+$F$3)),"-")</f>
        <v>8189.9292299999997</v>
      </c>
      <c r="I9035" s="5">
        <v>7799.9326000000001</v>
      </c>
      <c r="J9035" s="5">
        <v>7019.9393399999999</v>
      </c>
      <c r="K9035" s="26">
        <v>0.21</v>
      </c>
    </row>
    <row r="9036" spans="1:11">
      <c r="A9036" s="4">
        <v>114374</v>
      </c>
      <c r="B9036" t="s">
        <v>10073</v>
      </c>
      <c r="C9036" s="5">
        <f>IF($F$2=0," - ",Tabla1[[#This Row],[Base Precio de Lista neto]])</f>
        <v>9638.9907999999996</v>
      </c>
      <c r="D9036" s="5">
        <f>IF($F$2=0," - ",Tabla1[[#This Row],[Base Precio de Lista neto]]*(1-$F$2))</f>
        <v>6747.2935599999992</v>
      </c>
      <c r="E9036" s="5">
        <f>IF($F$2=0," - ",Tabla1[[#This Row],[Base para Mejor precio]]*(1-$F$2))</f>
        <v>6072.5642040000002</v>
      </c>
      <c r="F9036" s="4" t="s">
        <v>4</v>
      </c>
      <c r="G9036" s="16" t="s">
        <v>5696</v>
      </c>
      <c r="H9036" s="5">
        <f>IFERROR(IF($F$3=0,"-",Tabla1[[#This Row],[Precio de Cliente neto]]*(1+$F$3)),"-")</f>
        <v>10120.940339999999</v>
      </c>
      <c r="I9036" s="5">
        <v>9638.9907999999996</v>
      </c>
      <c r="J9036" s="5">
        <v>8675.0917200000004</v>
      </c>
      <c r="K9036" s="26">
        <v>0.21</v>
      </c>
    </row>
    <row r="9037" spans="1:11">
      <c r="A9037" s="4">
        <v>114376</v>
      </c>
      <c r="B9037" t="s">
        <v>10074</v>
      </c>
      <c r="C9037" s="5">
        <f>IF($F$2=0," - ",Tabla1[[#This Row],[Base Precio de Lista neto]])</f>
        <v>10159.19</v>
      </c>
      <c r="D9037" s="5">
        <f>IF($F$2=0," - ",Tabla1[[#This Row],[Base Precio de Lista neto]]*(1-$F$2))</f>
        <v>7111.433</v>
      </c>
      <c r="E9037" s="5">
        <f>IF($F$2=0," - ",Tabla1[[#This Row],[Base para Mejor precio]]*(1-$F$2))</f>
        <v>6400.2897000000003</v>
      </c>
      <c r="F9037" s="4" t="s">
        <v>4</v>
      </c>
      <c r="G9037" s="16" t="s">
        <v>5696</v>
      </c>
      <c r="H9037" s="5">
        <f>IFERROR(IF($F$3=0,"-",Tabla1[[#This Row],[Precio de Cliente neto]]*(1+$F$3)),"-")</f>
        <v>10667.1495</v>
      </c>
      <c r="I9037" s="5">
        <v>10159.19</v>
      </c>
      <c r="J9037" s="5">
        <v>9143.2710000000006</v>
      </c>
      <c r="K9037" s="26">
        <v>0.21</v>
      </c>
    </row>
    <row r="9038" spans="1:11">
      <c r="A9038" s="4">
        <v>114380</v>
      </c>
      <c r="B9038" t="s">
        <v>6476</v>
      </c>
      <c r="C9038" s="5">
        <f>IF($F$2=0," - ",Tabla1[[#This Row],[Base Precio de Lista neto]])</f>
        <v>18665.982</v>
      </c>
      <c r="D9038" s="5">
        <f>IF($F$2=0," - ",Tabla1[[#This Row],[Base Precio de Lista neto]]*(1-$F$2))</f>
        <v>13066.187399999999</v>
      </c>
      <c r="E9038" s="5">
        <f>IF($F$2=0," - ",Tabla1[[#This Row],[Base para Mejor precio]]*(1-$F$2))</f>
        <v>11759.568659999999</v>
      </c>
      <c r="F9038" s="4" t="s">
        <v>4</v>
      </c>
      <c r="G9038" s="16" t="s">
        <v>5696</v>
      </c>
      <c r="H9038" s="5">
        <f>IFERROR(IF($F$3=0,"-",Tabla1[[#This Row],[Precio de Cliente neto]]*(1+$F$3)),"-")</f>
        <v>19599.2811</v>
      </c>
      <c r="I9038" s="5">
        <v>18665.982</v>
      </c>
      <c r="J9038" s="5">
        <v>16799.3838</v>
      </c>
      <c r="K9038" s="26">
        <v>0.21</v>
      </c>
    </row>
    <row r="9039" spans="1:11">
      <c r="A9039" s="4">
        <v>114382</v>
      </c>
      <c r="B9039" t="s">
        <v>6477</v>
      </c>
      <c r="C9039" s="5">
        <f>IF($F$2=0," - ",Tabla1[[#This Row],[Base Precio de Lista neto]])</f>
        <v>8473.1319999999996</v>
      </c>
      <c r="D9039" s="5">
        <f>IF($F$2=0," - ",Tabla1[[#This Row],[Base Precio de Lista neto]]*(1-$F$2))</f>
        <v>5931.192399999999</v>
      </c>
      <c r="E9039" s="5">
        <f>IF($F$2=0," - ",Tabla1[[#This Row],[Base para Mejor precio]]*(1-$F$2))</f>
        <v>5338.0731599999999</v>
      </c>
      <c r="F9039" s="4" t="s">
        <v>4</v>
      </c>
      <c r="G9039" s="16" t="s">
        <v>5696</v>
      </c>
      <c r="H9039" s="5">
        <f>IFERROR(IF($F$3=0,"-",Tabla1[[#This Row],[Precio de Cliente neto]]*(1+$F$3)),"-")</f>
        <v>8896.788599999998</v>
      </c>
      <c r="I9039" s="5">
        <v>8473.1319999999996</v>
      </c>
      <c r="J9039" s="5">
        <v>7625.8188</v>
      </c>
      <c r="K9039" s="26">
        <v>0.21</v>
      </c>
    </row>
    <row r="9040" spans="1:11">
      <c r="A9040" s="4">
        <v>114384</v>
      </c>
      <c r="B9040" t="s">
        <v>6478</v>
      </c>
      <c r="C9040" s="5">
        <f>IF($F$2=0," - ",Tabla1[[#This Row],[Base Precio de Lista neto]])</f>
        <v>17518.483</v>
      </c>
      <c r="D9040" s="5">
        <f>IF($F$2=0," - ",Tabla1[[#This Row],[Base Precio de Lista neto]]*(1-$F$2))</f>
        <v>12262.938099999999</v>
      </c>
      <c r="E9040" s="5">
        <f>IF($F$2=0," - ",Tabla1[[#This Row],[Base para Mejor precio]]*(1-$F$2))</f>
        <v>11036.64429</v>
      </c>
      <c r="F9040" s="4" t="s">
        <v>4</v>
      </c>
      <c r="G9040" s="16" t="s">
        <v>5696</v>
      </c>
      <c r="H9040" s="5">
        <f>IFERROR(IF($F$3=0,"-",Tabla1[[#This Row],[Precio de Cliente neto]]*(1+$F$3)),"-")</f>
        <v>18394.407149999999</v>
      </c>
      <c r="I9040" s="5">
        <v>17518.483</v>
      </c>
      <c r="J9040" s="5">
        <v>15766.634700000001</v>
      </c>
      <c r="K9040" s="26">
        <v>0.21</v>
      </c>
    </row>
    <row r="9041" spans="1:11">
      <c r="A9041" s="4">
        <v>114386</v>
      </c>
      <c r="B9041" t="s">
        <v>6479</v>
      </c>
      <c r="C9041" s="5">
        <f>IF($F$2=0," - ",Tabla1[[#This Row],[Base Precio de Lista neto]])</f>
        <v>6129.1742000000004</v>
      </c>
      <c r="D9041" s="5">
        <f>IF($F$2=0," - ",Tabla1[[#This Row],[Base Precio de Lista neto]]*(1-$F$2))</f>
        <v>4290.4219400000002</v>
      </c>
      <c r="E9041" s="5">
        <f>IF($F$2=0," - ",Tabla1[[#This Row],[Base para Mejor precio]]*(1-$F$2))</f>
        <v>3861.3797459999996</v>
      </c>
      <c r="F9041" s="4" t="s">
        <v>4</v>
      </c>
      <c r="G9041" s="16" t="s">
        <v>5696</v>
      </c>
      <c r="H9041" s="5">
        <f>IFERROR(IF($F$3=0,"-",Tabla1[[#This Row],[Precio de Cliente neto]]*(1+$F$3)),"-")</f>
        <v>6435.6329100000003</v>
      </c>
      <c r="I9041" s="5">
        <v>6129.1742000000004</v>
      </c>
      <c r="J9041" s="5">
        <v>5516.2567799999997</v>
      </c>
      <c r="K9041" s="26">
        <v>0.21</v>
      </c>
    </row>
    <row r="9042" spans="1:11">
      <c r="A9042" s="4">
        <v>114387</v>
      </c>
      <c r="B9042" t="s">
        <v>6480</v>
      </c>
      <c r="C9042" s="5">
        <f>IF($F$2=0," - ",Tabla1[[#This Row],[Base Precio de Lista neto]])</f>
        <v>4589.9956000000002</v>
      </c>
      <c r="D9042" s="5">
        <f>IF($F$2=0," - ",Tabla1[[#This Row],[Base Precio de Lista neto]]*(1-$F$2))</f>
        <v>3212.99692</v>
      </c>
      <c r="E9042" s="5">
        <f>IF($F$2=0," - ",Tabla1[[#This Row],[Base para Mejor precio]]*(1-$F$2))</f>
        <v>2891.697228</v>
      </c>
      <c r="F9042" s="4" t="s">
        <v>4</v>
      </c>
      <c r="G9042" s="16" t="s">
        <v>5696</v>
      </c>
      <c r="H9042" s="5">
        <f>IFERROR(IF($F$3=0,"-",Tabla1[[#This Row],[Precio de Cliente neto]]*(1+$F$3)),"-")</f>
        <v>4819.4953800000003</v>
      </c>
      <c r="I9042" s="5">
        <v>4589.9956000000002</v>
      </c>
      <c r="J9042" s="5">
        <v>4130.99604</v>
      </c>
      <c r="K9042" s="26">
        <v>0.21</v>
      </c>
    </row>
    <row r="9043" spans="1:11">
      <c r="A9043" s="4">
        <v>114388</v>
      </c>
      <c r="B9043" t="s">
        <v>6481</v>
      </c>
      <c r="C9043" s="5">
        <f>IF($F$2=0," - ",Tabla1[[#This Row],[Base Precio de Lista neto]])</f>
        <v>70379.930999999997</v>
      </c>
      <c r="D9043" s="5">
        <f>IF($F$2=0," - ",Tabla1[[#This Row],[Base Precio de Lista neto]]*(1-$F$2))</f>
        <v>49265.951699999998</v>
      </c>
      <c r="E9043" s="5">
        <f>IF($F$2=0," - ",Tabla1[[#This Row],[Base para Mejor precio]]*(1-$F$2))</f>
        <v>44339.356529999997</v>
      </c>
      <c r="F9043" s="4" t="s">
        <v>4</v>
      </c>
      <c r="G9043" s="16" t="s">
        <v>5696</v>
      </c>
      <c r="H9043" s="5">
        <f>IFERROR(IF($F$3=0,"-",Tabla1[[#This Row],[Precio de Cliente neto]]*(1+$F$3)),"-")</f>
        <v>73898.927549999993</v>
      </c>
      <c r="I9043" s="5">
        <v>70379.930999999997</v>
      </c>
      <c r="J9043" s="5">
        <v>63341.937899999997</v>
      </c>
      <c r="K9043" s="26">
        <v>0.21</v>
      </c>
    </row>
    <row r="9044" spans="1:11">
      <c r="A9044" s="4">
        <v>114394</v>
      </c>
      <c r="B9044" t="s">
        <v>6482</v>
      </c>
      <c r="C9044" s="5">
        <f>IF($F$2=0," - ",Tabla1[[#This Row],[Base Precio de Lista neto]])</f>
        <v>46511.954400000002</v>
      </c>
      <c r="D9044" s="5">
        <f>IF($F$2=0," - ",Tabla1[[#This Row],[Base Precio de Lista neto]]*(1-$F$2))</f>
        <v>32558.36808</v>
      </c>
      <c r="E9044" s="5">
        <f>IF($F$2=0," - ",Tabla1[[#This Row],[Base para Mejor precio]]*(1-$F$2))</f>
        <v>29302.531271999997</v>
      </c>
      <c r="F9044" s="4" t="s">
        <v>4</v>
      </c>
      <c r="G9044" s="16" t="s">
        <v>5696</v>
      </c>
      <c r="H9044" s="5">
        <f>IFERROR(IF($F$3=0,"-",Tabla1[[#This Row],[Precio de Cliente neto]]*(1+$F$3)),"-")</f>
        <v>48837.55212</v>
      </c>
      <c r="I9044" s="5">
        <v>46511.954400000002</v>
      </c>
      <c r="J9044" s="5">
        <v>41860.758959999999</v>
      </c>
      <c r="K9044" s="26">
        <v>0.21</v>
      </c>
    </row>
    <row r="9045" spans="1:11">
      <c r="A9045" s="4">
        <v>114395</v>
      </c>
      <c r="B9045" t="s">
        <v>6483</v>
      </c>
      <c r="C9045" s="5">
        <f>IF($F$2=0," - ",Tabla1[[#This Row],[Base Precio de Lista neto]])</f>
        <v>4681.7956000000004</v>
      </c>
      <c r="D9045" s="5">
        <f>IF($F$2=0," - ",Tabla1[[#This Row],[Base Precio de Lista neto]]*(1-$F$2))</f>
        <v>3277.2569200000003</v>
      </c>
      <c r="E9045" s="5">
        <f>IF($F$2=0," - ",Tabla1[[#This Row],[Base para Mejor precio]]*(1-$F$2))</f>
        <v>2949.5312279999998</v>
      </c>
      <c r="F9045" s="4" t="s">
        <v>4</v>
      </c>
      <c r="G9045" s="16" t="s">
        <v>5696</v>
      </c>
      <c r="H9045" s="5">
        <f>IFERROR(IF($F$3=0,"-",Tabla1[[#This Row],[Precio de Cliente neto]]*(1+$F$3)),"-")</f>
        <v>4915.8853800000006</v>
      </c>
      <c r="I9045" s="5">
        <v>4681.7956000000004</v>
      </c>
      <c r="J9045" s="5">
        <v>4213.6160399999999</v>
      </c>
      <c r="K9045" s="26">
        <v>0.21</v>
      </c>
    </row>
    <row r="9046" spans="1:11">
      <c r="A9046" s="4">
        <v>114397</v>
      </c>
      <c r="B9046" t="s">
        <v>6484</v>
      </c>
      <c r="C9046" s="5">
        <f>IF($F$2=0," - ",Tabla1[[#This Row],[Base Precio de Lista neto]])</f>
        <v>8414.9920000000002</v>
      </c>
      <c r="D9046" s="5">
        <f>IF($F$2=0," - ",Tabla1[[#This Row],[Base Precio de Lista neto]]*(1-$F$2))</f>
        <v>5890.4943999999996</v>
      </c>
      <c r="E9046" s="5">
        <f>IF($F$2=0," - ",Tabla1[[#This Row],[Base para Mejor precio]]*(1-$F$2))</f>
        <v>5301.4449599999998</v>
      </c>
      <c r="F9046" s="4" t="s">
        <v>4</v>
      </c>
      <c r="G9046" s="16" t="s">
        <v>5696</v>
      </c>
      <c r="H9046" s="5">
        <f>IFERROR(IF($F$3=0,"-",Tabla1[[#This Row],[Precio de Cliente neto]]*(1+$F$3)),"-")</f>
        <v>8835.7415999999994</v>
      </c>
      <c r="I9046" s="5">
        <v>8414.9920000000002</v>
      </c>
      <c r="J9046" s="5">
        <v>7573.4928</v>
      </c>
      <c r="K9046" s="26">
        <v>0.21</v>
      </c>
    </row>
    <row r="9047" spans="1:11">
      <c r="A9047" s="4">
        <v>114443</v>
      </c>
      <c r="B9047" t="s">
        <v>6485</v>
      </c>
      <c r="C9047" s="5">
        <f>IF($F$2=0," - ",Tabla1[[#This Row],[Base Precio de Lista neto]])</f>
        <v>1012.4998000000001</v>
      </c>
      <c r="D9047" s="5">
        <f>IF($F$2=0," - ",Tabla1[[#This Row],[Base Precio de Lista neto]]*(1-$F$2))</f>
        <v>708.74986000000001</v>
      </c>
      <c r="E9047" s="5">
        <f>IF($F$2=0," - ",Tabla1[[#This Row],[Base para Mejor precio]]*(1-$F$2))</f>
        <v>637.87487399999998</v>
      </c>
      <c r="F9047" s="4" t="s">
        <v>4</v>
      </c>
      <c r="G9047" s="16" t="s">
        <v>5696</v>
      </c>
      <c r="H9047" s="5">
        <f>IFERROR(IF($F$3=0,"-",Tabla1[[#This Row],[Precio de Cliente neto]]*(1+$F$3)),"-")</f>
        <v>1063.1247900000001</v>
      </c>
      <c r="I9047" s="5">
        <v>1012.4998000000001</v>
      </c>
      <c r="J9047" s="5">
        <v>911.24982</v>
      </c>
      <c r="K9047" s="26">
        <v>0.21</v>
      </c>
    </row>
    <row r="9048" spans="1:11">
      <c r="A9048" s="4">
        <v>114445</v>
      </c>
      <c r="B9048" t="s">
        <v>6486</v>
      </c>
      <c r="C9048" s="5">
        <f>IF($F$2=0," - ",Tabla1[[#This Row],[Base Precio de Lista neto]])</f>
        <v>1074.059</v>
      </c>
      <c r="D9048" s="5">
        <f>IF($F$2=0," - ",Tabla1[[#This Row],[Base Precio de Lista neto]]*(1-$F$2))</f>
        <v>751.84129999999993</v>
      </c>
      <c r="E9048" s="5">
        <f>IF($F$2=0," - ",Tabla1[[#This Row],[Base para Mejor precio]]*(1-$F$2))</f>
        <v>676.65716999999995</v>
      </c>
      <c r="F9048" s="4" t="s">
        <v>4</v>
      </c>
      <c r="G9048" s="16" t="s">
        <v>5696</v>
      </c>
      <c r="H9048" s="5">
        <f>IFERROR(IF($F$3=0,"-",Tabla1[[#This Row],[Precio de Cliente neto]]*(1+$F$3)),"-")</f>
        <v>1127.7619499999998</v>
      </c>
      <c r="I9048" s="5">
        <v>1074.059</v>
      </c>
      <c r="J9048" s="5">
        <v>966.65309999999999</v>
      </c>
      <c r="K9048" s="26">
        <v>0.21</v>
      </c>
    </row>
    <row r="9049" spans="1:11">
      <c r="A9049" s="4">
        <v>114447</v>
      </c>
      <c r="B9049" t="s">
        <v>10075</v>
      </c>
      <c r="C9049" s="5">
        <f>IF($F$2=0," - ",Tabla1[[#This Row],[Base Precio de Lista neto]])</f>
        <v>4589.9956000000002</v>
      </c>
      <c r="D9049" s="5">
        <f>IF($F$2=0," - ",Tabla1[[#This Row],[Base Precio de Lista neto]]*(1-$F$2))</f>
        <v>3212.99692</v>
      </c>
      <c r="E9049" s="5">
        <f>IF($F$2=0," - ",Tabla1[[#This Row],[Base para Mejor precio]]*(1-$F$2))</f>
        <v>2891.697228</v>
      </c>
      <c r="F9049" s="4" t="s">
        <v>4</v>
      </c>
      <c r="G9049" s="16" t="s">
        <v>5696</v>
      </c>
      <c r="H9049" s="5">
        <f>IFERROR(IF($F$3=0,"-",Tabla1[[#This Row],[Precio de Cliente neto]]*(1+$F$3)),"-")</f>
        <v>4819.4953800000003</v>
      </c>
      <c r="I9049" s="5">
        <v>4589.9956000000002</v>
      </c>
      <c r="J9049" s="5">
        <v>4130.99604</v>
      </c>
      <c r="K9049" s="26">
        <v>0.21</v>
      </c>
    </row>
    <row r="9050" spans="1:11">
      <c r="A9050" s="4">
        <v>114448</v>
      </c>
      <c r="B9050" t="s">
        <v>6487</v>
      </c>
      <c r="C9050" s="5">
        <f>IF($F$2=0," - ",Tabla1[[#This Row],[Base Precio de Lista neto]])</f>
        <v>4681.7956000000004</v>
      </c>
      <c r="D9050" s="5">
        <f>IF($F$2=0," - ",Tabla1[[#This Row],[Base Precio de Lista neto]]*(1-$F$2))</f>
        <v>3277.2569200000003</v>
      </c>
      <c r="E9050" s="5">
        <f>IF($F$2=0," - ",Tabla1[[#This Row],[Base para Mejor precio]]*(1-$F$2))</f>
        <v>2949.5312279999998</v>
      </c>
      <c r="F9050" s="4" t="s">
        <v>4</v>
      </c>
      <c r="G9050" s="16" t="s">
        <v>5696</v>
      </c>
      <c r="H9050" s="5">
        <f>IFERROR(IF($F$3=0,"-",Tabla1[[#This Row],[Precio de Cliente neto]]*(1+$F$3)),"-")</f>
        <v>4915.8853800000006</v>
      </c>
      <c r="I9050" s="5">
        <v>4681.7956000000004</v>
      </c>
      <c r="J9050" s="5">
        <v>4213.6160399999999</v>
      </c>
      <c r="K9050" s="26">
        <v>0.21</v>
      </c>
    </row>
    <row r="9051" spans="1:11">
      <c r="A9051" s="4">
        <v>114449</v>
      </c>
      <c r="B9051" t="s">
        <v>6488</v>
      </c>
      <c r="C9051" s="5">
        <f>IF($F$2=0," - ",Tabla1[[#This Row],[Base Precio de Lista neto]])</f>
        <v>5324.3948</v>
      </c>
      <c r="D9051" s="5">
        <f>IF($F$2=0," - ",Tabla1[[#This Row],[Base Precio de Lista neto]]*(1-$F$2))</f>
        <v>3727.0763599999996</v>
      </c>
      <c r="E9051" s="5">
        <f>IF($F$2=0," - ",Tabla1[[#This Row],[Base para Mejor precio]]*(1-$F$2))</f>
        <v>3354.3687239999999</v>
      </c>
      <c r="F9051" s="4" t="s">
        <v>4</v>
      </c>
      <c r="G9051" s="16" t="s">
        <v>5696</v>
      </c>
      <c r="H9051" s="5">
        <f>IFERROR(IF($F$3=0,"-",Tabla1[[#This Row],[Precio de Cliente neto]]*(1+$F$3)),"-")</f>
        <v>5590.6145399999996</v>
      </c>
      <c r="I9051" s="5">
        <v>5324.3948</v>
      </c>
      <c r="J9051" s="5">
        <v>4791.95532</v>
      </c>
      <c r="K9051" s="26">
        <v>0.21</v>
      </c>
    </row>
    <row r="9052" spans="1:11">
      <c r="A9052" s="4">
        <v>114450</v>
      </c>
      <c r="B9052" t="s">
        <v>6489</v>
      </c>
      <c r="C9052" s="5">
        <f>IF($F$2=0," - ",Tabla1[[#This Row],[Base Precio de Lista neto]])</f>
        <v>7496.9928</v>
      </c>
      <c r="D9052" s="5">
        <f>IF($F$2=0," - ",Tabla1[[#This Row],[Base Precio de Lista neto]]*(1-$F$2))</f>
        <v>5247.8949599999996</v>
      </c>
      <c r="E9052" s="5">
        <f>IF($F$2=0," - ",Tabla1[[#This Row],[Base para Mejor precio]]*(1-$F$2))</f>
        <v>4723.1054640000002</v>
      </c>
      <c r="F9052" s="4" t="s">
        <v>4</v>
      </c>
      <c r="G9052" s="16" t="s">
        <v>5696</v>
      </c>
      <c r="H9052" s="5">
        <f>IFERROR(IF($F$3=0,"-",Tabla1[[#This Row],[Precio de Cliente neto]]*(1+$F$3)),"-")</f>
        <v>7871.8424399999994</v>
      </c>
      <c r="I9052" s="5">
        <v>7496.9928</v>
      </c>
      <c r="J9052" s="5">
        <v>6747.2935200000002</v>
      </c>
      <c r="K9052" s="26">
        <v>0.21</v>
      </c>
    </row>
    <row r="9053" spans="1:11">
      <c r="A9053" s="4">
        <v>114451</v>
      </c>
      <c r="B9053" t="s">
        <v>10076</v>
      </c>
      <c r="C9053" s="5">
        <f>IF($F$2=0," - ",Tabla1[[#This Row],[Base Precio de Lista neto]])</f>
        <v>8108.9924000000001</v>
      </c>
      <c r="D9053" s="5">
        <f>IF($F$2=0," - ",Tabla1[[#This Row],[Base Precio de Lista neto]]*(1-$F$2))</f>
        <v>5676.29468</v>
      </c>
      <c r="E9053" s="5">
        <f>IF($F$2=0," - ",Tabla1[[#This Row],[Base para Mejor precio]]*(1-$F$2))</f>
        <v>5108.6652119999999</v>
      </c>
      <c r="F9053" s="4" t="s">
        <v>4</v>
      </c>
      <c r="G9053" s="16" t="s">
        <v>5696</v>
      </c>
      <c r="H9053" s="5">
        <f>IFERROR(IF($F$3=0,"-",Tabla1[[#This Row],[Precio de Cliente neto]]*(1+$F$3)),"-")</f>
        <v>8514.4420200000004</v>
      </c>
      <c r="I9053" s="5">
        <v>8108.9924000000001</v>
      </c>
      <c r="J9053" s="5">
        <v>7298.0931600000004</v>
      </c>
      <c r="K9053" s="26">
        <v>0.21</v>
      </c>
    </row>
    <row r="9054" spans="1:11">
      <c r="A9054" s="4">
        <v>114459</v>
      </c>
      <c r="B9054" t="s">
        <v>10077</v>
      </c>
      <c r="C9054" s="5">
        <f>IF($F$2=0," - ",Tabla1[[#This Row],[Base Precio de Lista neto]])</f>
        <v>10250.99</v>
      </c>
      <c r="D9054" s="5">
        <f>IF($F$2=0," - ",Tabla1[[#This Row],[Base Precio de Lista neto]]*(1-$F$2))</f>
        <v>7175.6929999999993</v>
      </c>
      <c r="E9054" s="5">
        <f>IF($F$2=0," - ",Tabla1[[#This Row],[Base para Mejor precio]]*(1-$F$2))</f>
        <v>6458.1236999999992</v>
      </c>
      <c r="F9054" s="4" t="s">
        <v>4</v>
      </c>
      <c r="G9054" s="16" t="s">
        <v>5696</v>
      </c>
      <c r="H9054" s="5">
        <f>IFERROR(IF($F$3=0,"-",Tabla1[[#This Row],[Precio de Cliente neto]]*(1+$F$3)),"-")</f>
        <v>10763.539499999999</v>
      </c>
      <c r="I9054" s="5">
        <v>10250.99</v>
      </c>
      <c r="J9054" s="5">
        <v>9225.8909999999996</v>
      </c>
      <c r="K9054" s="26">
        <v>0.21</v>
      </c>
    </row>
    <row r="9055" spans="1:11">
      <c r="A9055" s="4">
        <v>114460</v>
      </c>
      <c r="B9055" t="s">
        <v>10078</v>
      </c>
      <c r="C9055" s="5">
        <f>IF($F$2=0," - ",Tabla1[[#This Row],[Base Precio de Lista neto]])</f>
        <v>11933.988600000001</v>
      </c>
      <c r="D9055" s="5">
        <f>IF($F$2=0," - ",Tabla1[[#This Row],[Base Precio de Lista neto]]*(1-$F$2))</f>
        <v>8353.7920200000008</v>
      </c>
      <c r="E9055" s="5">
        <f>IF($F$2=0," - ",Tabla1[[#This Row],[Base para Mejor precio]]*(1-$F$2))</f>
        <v>7518.4128179999989</v>
      </c>
      <c r="F9055" s="4" t="s">
        <v>4</v>
      </c>
      <c r="G9055" s="16" t="s">
        <v>5696</v>
      </c>
      <c r="H9055" s="5">
        <f>IFERROR(IF($F$3=0,"-",Tabla1[[#This Row],[Precio de Cliente neto]]*(1+$F$3)),"-")</f>
        <v>12530.688030000001</v>
      </c>
      <c r="I9055" s="5">
        <v>11933.988600000001</v>
      </c>
      <c r="J9055" s="5">
        <v>10740.589739999999</v>
      </c>
      <c r="K9055" s="26">
        <v>0.21</v>
      </c>
    </row>
    <row r="9056" spans="1:11">
      <c r="A9056" s="4">
        <v>114461</v>
      </c>
      <c r="B9056" t="s">
        <v>10079</v>
      </c>
      <c r="C9056" s="5">
        <f>IF($F$2=0," - ",Tabla1[[#This Row],[Base Precio de Lista neto]])</f>
        <v>12851.9876</v>
      </c>
      <c r="D9056" s="5">
        <f>IF($F$2=0," - ",Tabla1[[#This Row],[Base Precio de Lista neto]]*(1-$F$2))</f>
        <v>8996.3913199999988</v>
      </c>
      <c r="E9056" s="5">
        <f>IF($F$2=0," - ",Tabla1[[#This Row],[Base para Mejor precio]]*(1-$F$2))</f>
        <v>8096.7521879999986</v>
      </c>
      <c r="F9056" s="4" t="s">
        <v>4</v>
      </c>
      <c r="G9056" s="16" t="s">
        <v>5696</v>
      </c>
      <c r="H9056" s="5">
        <f>IFERROR(IF($F$3=0,"-",Tabla1[[#This Row],[Precio de Cliente neto]]*(1+$F$3)),"-")</f>
        <v>13494.586979999998</v>
      </c>
      <c r="I9056" s="5">
        <v>12851.9876</v>
      </c>
      <c r="J9056" s="5">
        <v>11566.788839999999</v>
      </c>
      <c r="K9056" s="26">
        <v>0.21</v>
      </c>
    </row>
    <row r="9057" spans="1:11">
      <c r="A9057" s="4">
        <v>114462</v>
      </c>
      <c r="B9057" t="s">
        <v>10080</v>
      </c>
      <c r="C9057" s="5">
        <f>IF($F$2=0," - ",Tabla1[[#This Row],[Base Precio de Lista neto]])</f>
        <v>5468.2146000000002</v>
      </c>
      <c r="D9057" s="5">
        <f>IF($F$2=0," - ",Tabla1[[#This Row],[Base Precio de Lista neto]]*(1-$F$2))</f>
        <v>3827.7502199999999</v>
      </c>
      <c r="E9057" s="5">
        <f>IF($F$2=0," - ",Tabla1[[#This Row],[Base para Mejor precio]]*(1-$F$2))</f>
        <v>3444.9751980000001</v>
      </c>
      <c r="F9057" s="4" t="s">
        <v>4</v>
      </c>
      <c r="G9057" s="16" t="s">
        <v>5696</v>
      </c>
      <c r="H9057" s="5">
        <f>IFERROR(IF($F$3=0,"-",Tabla1[[#This Row],[Precio de Cliente neto]]*(1+$F$3)),"-")</f>
        <v>5741.6253299999998</v>
      </c>
      <c r="I9057" s="5">
        <v>5468.2146000000002</v>
      </c>
      <c r="J9057" s="5">
        <v>4921.3931400000001</v>
      </c>
      <c r="K9057" s="26">
        <v>0.21</v>
      </c>
    </row>
    <row r="9058" spans="1:11">
      <c r="A9058" s="4">
        <v>114498</v>
      </c>
      <c r="B9058" t="s">
        <v>6490</v>
      </c>
      <c r="C9058" s="5">
        <f>IF($F$2=0," - ",Tabla1[[#This Row],[Base Precio de Lista neto]])</f>
        <v>53978.347000000002</v>
      </c>
      <c r="D9058" s="5">
        <f>IF($F$2=0," - ",Tabla1[[#This Row],[Base Precio de Lista neto]]*(1-$F$2))</f>
        <v>37784.842899999996</v>
      </c>
      <c r="E9058" s="5">
        <f>IF($F$2=0," - ",Tabla1[[#This Row],[Base para Mejor precio]]*(1-$F$2))</f>
        <v>34006.358610000003</v>
      </c>
      <c r="F9058" s="4" t="s">
        <v>4</v>
      </c>
      <c r="G9058" s="16" t="s">
        <v>5696</v>
      </c>
      <c r="H9058" s="5">
        <f>IFERROR(IF($F$3=0,"-",Tabla1[[#This Row],[Precio de Cliente neto]]*(1+$F$3)),"-")</f>
        <v>56677.264349999998</v>
      </c>
      <c r="I9058" s="5">
        <v>53978.347000000002</v>
      </c>
      <c r="J9058" s="5">
        <v>48580.512300000002</v>
      </c>
      <c r="K9058" s="26">
        <v>0.21</v>
      </c>
    </row>
    <row r="9059" spans="1:11">
      <c r="A9059" s="4">
        <v>114499</v>
      </c>
      <c r="B9059" t="s">
        <v>10081</v>
      </c>
      <c r="C9059" s="5">
        <f>IF($F$2=0," - ",Tabla1[[#This Row],[Base Precio de Lista neto]])</f>
        <v>106013.59600000001</v>
      </c>
      <c r="D9059" s="5">
        <f>IF($F$2=0," - ",Tabla1[[#This Row],[Base Precio de Lista neto]]*(1-$F$2))</f>
        <v>74209.517200000002</v>
      </c>
      <c r="E9059" s="5">
        <f>IF($F$2=0," - ",Tabla1[[#This Row],[Base para Mejor precio]]*(1-$F$2))</f>
        <v>66788.56547999999</v>
      </c>
      <c r="F9059" s="4" t="s">
        <v>4</v>
      </c>
      <c r="G9059" s="16" t="s">
        <v>5696</v>
      </c>
      <c r="H9059" s="5">
        <f>IFERROR(IF($F$3=0,"-",Tabla1[[#This Row],[Precio de Cliente neto]]*(1+$F$3)),"-")</f>
        <v>111314.2758</v>
      </c>
      <c r="I9059" s="5">
        <v>106013.59600000001</v>
      </c>
      <c r="J9059" s="5">
        <v>95412.236399999994</v>
      </c>
      <c r="K9059" s="26">
        <v>0.21</v>
      </c>
    </row>
    <row r="9060" spans="1:11">
      <c r="A9060" s="4">
        <v>114500</v>
      </c>
      <c r="B9060" t="s">
        <v>6491</v>
      </c>
      <c r="C9060" s="5">
        <f>IF($F$2=0," - ",Tabla1[[#This Row],[Base Precio de Lista neto]])</f>
        <v>29069.971600000001</v>
      </c>
      <c r="D9060" s="5">
        <f>IF($F$2=0," - ",Tabla1[[#This Row],[Base Precio de Lista neto]]*(1-$F$2))</f>
        <v>20348.98012</v>
      </c>
      <c r="E9060" s="5">
        <f>IF($F$2=0," - ",Tabla1[[#This Row],[Base para Mejor precio]]*(1-$F$2))</f>
        <v>18314.082107999999</v>
      </c>
      <c r="F9060" s="4" t="s">
        <v>4</v>
      </c>
      <c r="G9060" s="16" t="s">
        <v>5696</v>
      </c>
      <c r="H9060" s="5">
        <f>IFERROR(IF($F$3=0,"-",Tabla1[[#This Row],[Precio de Cliente neto]]*(1+$F$3)),"-")</f>
        <v>30523.47018</v>
      </c>
      <c r="I9060" s="5">
        <v>29069.971600000001</v>
      </c>
      <c r="J9060" s="5">
        <v>26162.974440000002</v>
      </c>
      <c r="K9060" s="26">
        <v>0.21</v>
      </c>
    </row>
    <row r="9061" spans="1:11">
      <c r="A9061" s="4">
        <v>114503</v>
      </c>
      <c r="B9061" t="s">
        <v>6491</v>
      </c>
      <c r="C9061" s="5">
        <f>IF($F$2=0," - ",Tabla1[[#This Row],[Base Precio de Lista neto]])</f>
        <v>37637.963199999998</v>
      </c>
      <c r="D9061" s="5">
        <f>IF($F$2=0," - ",Tabla1[[#This Row],[Base Precio de Lista neto]]*(1-$F$2))</f>
        <v>26346.574239999998</v>
      </c>
      <c r="E9061" s="5">
        <f>IF($F$2=0," - ",Tabla1[[#This Row],[Base para Mejor precio]]*(1-$F$2))</f>
        <v>23711.916815999997</v>
      </c>
      <c r="F9061" s="4" t="s">
        <v>4</v>
      </c>
      <c r="G9061" s="16" t="s">
        <v>5696</v>
      </c>
      <c r="H9061" s="5">
        <f>IFERROR(IF($F$3=0,"-",Tabla1[[#This Row],[Precio de Cliente neto]]*(1+$F$3)),"-")</f>
        <v>39519.861359999995</v>
      </c>
      <c r="I9061" s="5">
        <v>37637.963199999998</v>
      </c>
      <c r="J9061" s="5">
        <v>33874.166879999997</v>
      </c>
      <c r="K9061" s="26">
        <v>0.21</v>
      </c>
    </row>
    <row r="9062" spans="1:11">
      <c r="A9062" s="4">
        <v>114506</v>
      </c>
      <c r="B9062" t="s">
        <v>6491</v>
      </c>
      <c r="C9062" s="5">
        <f>IF($F$2=0," - ",Tabla1[[#This Row],[Base Precio de Lista neto]])</f>
        <v>75887.925600000002</v>
      </c>
      <c r="D9062" s="5">
        <f>IF($F$2=0," - ",Tabla1[[#This Row],[Base Precio de Lista neto]]*(1-$F$2))</f>
        <v>53121.547919999997</v>
      </c>
      <c r="E9062" s="5">
        <f>IF($F$2=0," - ",Tabla1[[#This Row],[Base para Mejor precio]]*(1-$F$2))</f>
        <v>47809.393127999996</v>
      </c>
      <c r="F9062" s="4" t="s">
        <v>4</v>
      </c>
      <c r="G9062" s="16" t="s">
        <v>5696</v>
      </c>
      <c r="H9062" s="5">
        <f>IFERROR(IF($F$3=0,"-",Tabla1[[#This Row],[Precio de Cliente neto]]*(1+$F$3)),"-")</f>
        <v>79682.321880000003</v>
      </c>
      <c r="I9062" s="5">
        <v>75887.925600000002</v>
      </c>
      <c r="J9062" s="5">
        <v>68299.133040000001</v>
      </c>
      <c r="K9062" s="26">
        <v>0.21</v>
      </c>
    </row>
    <row r="9063" spans="1:11">
      <c r="A9063" s="4">
        <v>114509</v>
      </c>
      <c r="B9063" t="s">
        <v>6491</v>
      </c>
      <c r="C9063" s="5">
        <f>IF($F$2=0," - ",Tabla1[[#This Row],[Base Precio de Lista neto]])</f>
        <v>136169.8664</v>
      </c>
      <c r="D9063" s="5">
        <f>IF($F$2=0," - ",Tabla1[[#This Row],[Base Precio de Lista neto]]*(1-$F$2))</f>
        <v>95318.906479999991</v>
      </c>
      <c r="E9063" s="5">
        <f>IF($F$2=0," - ",Tabla1[[#This Row],[Base para Mejor precio]]*(1-$F$2))</f>
        <v>85787.01583199999</v>
      </c>
      <c r="F9063" s="4" t="s">
        <v>4</v>
      </c>
      <c r="G9063" s="16" t="s">
        <v>5696</v>
      </c>
      <c r="H9063" s="5">
        <f>IFERROR(IF($F$3=0,"-",Tabla1[[#This Row],[Precio de Cliente neto]]*(1+$F$3)),"-")</f>
        <v>142978.35971999998</v>
      </c>
      <c r="I9063" s="5">
        <v>136169.8664</v>
      </c>
      <c r="J9063" s="5">
        <v>122552.87976</v>
      </c>
      <c r="K9063" s="26">
        <v>0.21</v>
      </c>
    </row>
    <row r="9064" spans="1:11">
      <c r="A9064" s="4">
        <v>114512</v>
      </c>
      <c r="B9064" t="s">
        <v>6492</v>
      </c>
      <c r="C9064" s="5">
        <f>IF($F$2=0," - ",Tabla1[[#This Row],[Base Precio de Lista neto]])</f>
        <v>9485.9907999999996</v>
      </c>
      <c r="D9064" s="5">
        <f>IF($F$2=0," - ",Tabla1[[#This Row],[Base Precio de Lista neto]]*(1-$F$2))</f>
        <v>6640.1935599999997</v>
      </c>
      <c r="E9064" s="5">
        <f>IF($F$2=0," - ",Tabla1[[#This Row],[Base para Mejor precio]]*(1-$F$2))</f>
        <v>5976.174203999999</v>
      </c>
      <c r="F9064" s="4" t="s">
        <v>4</v>
      </c>
      <c r="G9064" s="16" t="s">
        <v>5696</v>
      </c>
      <c r="H9064" s="5">
        <f>IFERROR(IF($F$3=0,"-",Tabla1[[#This Row],[Precio de Cliente neto]]*(1+$F$3)),"-")</f>
        <v>9960.2903399999996</v>
      </c>
      <c r="I9064" s="5">
        <v>9485.9907999999996</v>
      </c>
      <c r="J9064" s="5">
        <v>8537.3917199999996</v>
      </c>
      <c r="K9064" s="26">
        <v>0.21</v>
      </c>
    </row>
    <row r="9065" spans="1:11">
      <c r="A9065" s="4">
        <v>114513</v>
      </c>
      <c r="B9065" t="s">
        <v>6493</v>
      </c>
      <c r="C9065" s="5">
        <f>IF($F$2=0," - ",Tabla1[[#This Row],[Base Precio de Lista neto]])</f>
        <v>26009.9748</v>
      </c>
      <c r="D9065" s="5">
        <f>IF($F$2=0," - ",Tabla1[[#This Row],[Base Precio de Lista neto]]*(1-$F$2))</f>
        <v>18206.982359999998</v>
      </c>
      <c r="E9065" s="5">
        <f>IF($F$2=0," - ",Tabla1[[#This Row],[Base para Mejor precio]]*(1-$F$2))</f>
        <v>16386.284124000002</v>
      </c>
      <c r="F9065" s="4" t="s">
        <v>4</v>
      </c>
      <c r="G9065" s="16" t="s">
        <v>5696</v>
      </c>
      <c r="H9065" s="5">
        <f>IFERROR(IF($F$3=0,"-",Tabla1[[#This Row],[Precio de Cliente neto]]*(1+$F$3)),"-")</f>
        <v>27310.473539999999</v>
      </c>
      <c r="I9065" s="5">
        <v>26009.9748</v>
      </c>
      <c r="J9065" s="5">
        <v>23408.977320000002</v>
      </c>
      <c r="K9065" s="26">
        <v>0.21</v>
      </c>
    </row>
    <row r="9066" spans="1:11">
      <c r="A9066" s="4">
        <v>114514</v>
      </c>
      <c r="B9066" t="s">
        <v>6493</v>
      </c>
      <c r="C9066" s="5">
        <f>IF($F$2=0," - ",Tabla1[[#This Row],[Base Precio de Lista neto]])</f>
        <v>33200.967600000004</v>
      </c>
      <c r="D9066" s="5">
        <f>IF($F$2=0," - ",Tabla1[[#This Row],[Base Precio de Lista neto]]*(1-$F$2))</f>
        <v>23240.677320000003</v>
      </c>
      <c r="E9066" s="5">
        <f>IF($F$2=0," - ",Tabla1[[#This Row],[Base para Mejor precio]]*(1-$F$2))</f>
        <v>20916.609587999999</v>
      </c>
      <c r="F9066" s="4" t="s">
        <v>4</v>
      </c>
      <c r="G9066" s="16" t="s">
        <v>5696</v>
      </c>
      <c r="H9066" s="5">
        <f>IFERROR(IF($F$3=0,"-",Tabla1[[#This Row],[Precio de Cliente neto]]*(1+$F$3)),"-")</f>
        <v>34861.015980000004</v>
      </c>
      <c r="I9066" s="5">
        <v>33200.967600000004</v>
      </c>
      <c r="J9066" s="5">
        <v>29880.87084</v>
      </c>
      <c r="K9066" s="26">
        <v>0.21</v>
      </c>
    </row>
    <row r="9067" spans="1:11">
      <c r="A9067" s="4">
        <v>114522</v>
      </c>
      <c r="B9067" t="s">
        <v>10082</v>
      </c>
      <c r="C9067" s="5">
        <f>IF($F$2=0," - ",Tabla1[[#This Row],[Base Precio de Lista neto]])</f>
        <v>25244.975600000002</v>
      </c>
      <c r="D9067" s="5">
        <f>IF($F$2=0," - ",Tabla1[[#This Row],[Base Precio de Lista neto]]*(1-$F$2))</f>
        <v>17671.482919999999</v>
      </c>
      <c r="E9067" s="5">
        <f>IF($F$2=0," - ",Tabla1[[#This Row],[Base para Mejor precio]]*(1-$F$2))</f>
        <v>15904.334628000001</v>
      </c>
      <c r="F9067" s="4" t="s">
        <v>4</v>
      </c>
      <c r="G9067" s="16" t="s">
        <v>5696</v>
      </c>
      <c r="H9067" s="5">
        <f>IFERROR(IF($F$3=0,"-",Tabla1[[#This Row],[Precio de Cliente neto]]*(1+$F$3)),"-")</f>
        <v>26507.22438</v>
      </c>
      <c r="I9067" s="5">
        <v>25244.975600000002</v>
      </c>
      <c r="J9067" s="5">
        <v>22720.478040000002</v>
      </c>
      <c r="K9067" s="26">
        <v>0.21</v>
      </c>
    </row>
    <row r="9068" spans="1:11">
      <c r="A9068" s="4">
        <v>114524</v>
      </c>
      <c r="B9068" t="s">
        <v>10083</v>
      </c>
      <c r="C9068" s="5">
        <f>IF($F$2=0," - ",Tabla1[[#This Row],[Base Precio de Lista neto]])</f>
        <v>74051.927599999995</v>
      </c>
      <c r="D9068" s="5">
        <f>IF($F$2=0," - ",Tabla1[[#This Row],[Base Precio de Lista neto]]*(1-$F$2))</f>
        <v>51836.349319999994</v>
      </c>
      <c r="E9068" s="5">
        <f>IF($F$2=0," - ",Tabla1[[#This Row],[Base para Mejor precio]]*(1-$F$2))</f>
        <v>46652.714388</v>
      </c>
      <c r="F9068" s="4" t="s">
        <v>4</v>
      </c>
      <c r="G9068" s="16" t="s">
        <v>5696</v>
      </c>
      <c r="H9068" s="5">
        <f>IFERROR(IF($F$3=0,"-",Tabla1[[#This Row],[Precio de Cliente neto]]*(1+$F$3)),"-")</f>
        <v>77754.523979999998</v>
      </c>
      <c r="I9068" s="5">
        <v>74051.927599999995</v>
      </c>
      <c r="J9068" s="5">
        <v>66646.734840000005</v>
      </c>
      <c r="K9068" s="26">
        <v>0.21</v>
      </c>
    </row>
    <row r="9069" spans="1:11">
      <c r="A9069" s="4">
        <v>114533</v>
      </c>
      <c r="B9069" t="s">
        <v>6494</v>
      </c>
      <c r="C9069" s="5">
        <f>IF($F$2=0," - ",Tabla1[[#This Row],[Base Precio de Lista neto]])</f>
        <v>64259.936999999998</v>
      </c>
      <c r="D9069" s="5">
        <f>IF($F$2=0," - ",Tabla1[[#This Row],[Base Precio de Lista neto]]*(1-$F$2))</f>
        <v>44981.955899999994</v>
      </c>
      <c r="E9069" s="5">
        <f>IF($F$2=0," - ",Tabla1[[#This Row],[Base para Mejor precio]]*(1-$F$2))</f>
        <v>40483.760309999998</v>
      </c>
      <c r="F9069" s="4" t="s">
        <v>4</v>
      </c>
      <c r="G9069" s="16" t="s">
        <v>5696</v>
      </c>
      <c r="H9069" s="5">
        <f>IFERROR(IF($F$3=0,"-",Tabla1[[#This Row],[Precio de Cliente neto]]*(1+$F$3)),"-")</f>
        <v>67472.933849999987</v>
      </c>
      <c r="I9069" s="5">
        <v>64259.936999999998</v>
      </c>
      <c r="J9069" s="5">
        <v>57833.943299999999</v>
      </c>
      <c r="K9069" s="26">
        <v>0.21</v>
      </c>
    </row>
    <row r="9070" spans="1:11">
      <c r="A9070" s="4">
        <v>114534</v>
      </c>
      <c r="B9070" t="s">
        <v>6495</v>
      </c>
      <c r="C9070" s="5">
        <f>IF($F$2=0," - ",Tabla1[[#This Row],[Base Precio de Lista neto]])</f>
        <v>19033.181400000001</v>
      </c>
      <c r="D9070" s="5">
        <f>IF($F$2=0," - ",Tabla1[[#This Row],[Base Precio de Lista neto]]*(1-$F$2))</f>
        <v>13323.226979999999</v>
      </c>
      <c r="E9070" s="5">
        <f>IF($F$2=0," - ",Tabla1[[#This Row],[Base para Mejor precio]]*(1-$F$2))</f>
        <v>11990.904281999998</v>
      </c>
      <c r="F9070" s="4" t="s">
        <v>4</v>
      </c>
      <c r="G9070" s="16" t="s">
        <v>5696</v>
      </c>
      <c r="H9070" s="5">
        <f>IFERROR(IF($F$3=0,"-",Tabla1[[#This Row],[Precio de Cliente neto]]*(1+$F$3)),"-")</f>
        <v>19984.840469999999</v>
      </c>
      <c r="I9070" s="5">
        <v>19033.181400000001</v>
      </c>
      <c r="J9070" s="5">
        <v>17129.863259999998</v>
      </c>
      <c r="K9070" s="26">
        <v>0.21</v>
      </c>
    </row>
    <row r="9071" spans="1:11">
      <c r="A9071" s="4">
        <v>114536</v>
      </c>
      <c r="B9071" t="s">
        <v>6496</v>
      </c>
      <c r="C9071" s="5">
        <f>IF($F$2=0," - ",Tabla1[[#This Row],[Base Precio de Lista neto]])</f>
        <v>24262.716400000001</v>
      </c>
      <c r="D9071" s="5">
        <f>IF($F$2=0," - ",Tabla1[[#This Row],[Base Precio de Lista neto]]*(1-$F$2))</f>
        <v>16983.90148</v>
      </c>
      <c r="E9071" s="5">
        <f>IF($F$2=0," - ",Tabla1[[#This Row],[Base para Mejor precio]]*(1-$F$2))</f>
        <v>15285.511331999998</v>
      </c>
      <c r="F9071" s="4" t="s">
        <v>4</v>
      </c>
      <c r="G9071" s="16" t="s">
        <v>5696</v>
      </c>
      <c r="H9071" s="5">
        <f>IFERROR(IF($F$3=0,"-",Tabla1[[#This Row],[Precio de Cliente neto]]*(1+$F$3)),"-")</f>
        <v>25475.852220000001</v>
      </c>
      <c r="I9071" s="5">
        <v>24262.716400000001</v>
      </c>
      <c r="J9071" s="5">
        <v>21836.444759999998</v>
      </c>
      <c r="K9071" s="26">
        <v>0.21</v>
      </c>
    </row>
    <row r="9072" spans="1:11">
      <c r="A9072" s="4">
        <v>114543</v>
      </c>
      <c r="B9072" t="s">
        <v>6497</v>
      </c>
      <c r="C9072" s="5">
        <f>IF($F$2=0," - ",Tabla1[[#This Row],[Base Precio de Lista neto]])</f>
        <v>36270.1446</v>
      </c>
      <c r="D9072" s="5">
        <f>IF($F$2=0," - ",Tabla1[[#This Row],[Base Precio de Lista neto]]*(1-$F$2))</f>
        <v>25389.101219999997</v>
      </c>
      <c r="E9072" s="5">
        <f>IF($F$2=0," - ",Tabla1[[#This Row],[Base para Mejor precio]]*(1-$F$2))</f>
        <v>22850.191097999999</v>
      </c>
      <c r="F9072" s="4" t="s">
        <v>4</v>
      </c>
      <c r="G9072" s="16" t="s">
        <v>5696</v>
      </c>
      <c r="H9072" s="5">
        <f>IFERROR(IF($F$3=0,"-",Tabla1[[#This Row],[Precio de Cliente neto]]*(1+$F$3)),"-")</f>
        <v>38083.651829999995</v>
      </c>
      <c r="I9072" s="5">
        <v>36270.1446</v>
      </c>
      <c r="J9072" s="5">
        <v>32643.130140000001</v>
      </c>
      <c r="K9072" s="26">
        <v>0.21</v>
      </c>
    </row>
    <row r="9073" spans="1:11">
      <c r="A9073" s="4">
        <v>114544</v>
      </c>
      <c r="B9073" t="s">
        <v>10084</v>
      </c>
      <c r="C9073" s="5">
        <f>IF($F$2=0," - ",Tabla1[[#This Row],[Base Precio de Lista neto]])</f>
        <v>7649.9928</v>
      </c>
      <c r="D9073" s="5">
        <f>IF($F$2=0," - ",Tabla1[[#This Row],[Base Precio de Lista neto]]*(1-$F$2))</f>
        <v>5354.99496</v>
      </c>
      <c r="E9073" s="5">
        <f>IF($F$2=0," - ",Tabla1[[#This Row],[Base para Mejor precio]]*(1-$F$2))</f>
        <v>4819.4954639999996</v>
      </c>
      <c r="F9073" s="4" t="s">
        <v>4</v>
      </c>
      <c r="G9073" s="16" t="s">
        <v>5696</v>
      </c>
      <c r="H9073" s="5">
        <f>IFERROR(IF($F$3=0,"-",Tabla1[[#This Row],[Precio de Cliente neto]]*(1+$F$3)),"-")</f>
        <v>8032.49244</v>
      </c>
      <c r="I9073" s="5">
        <v>7649.9928</v>
      </c>
      <c r="J9073" s="5">
        <v>6884.99352</v>
      </c>
      <c r="K9073" s="26">
        <v>0.21</v>
      </c>
    </row>
    <row r="9074" spans="1:11">
      <c r="A9074" s="4">
        <v>114546</v>
      </c>
      <c r="B9074" t="s">
        <v>6498</v>
      </c>
      <c r="C9074" s="5">
        <f>IF($F$2=0," - ",Tabla1[[#This Row],[Base Precio de Lista neto]])</f>
        <v>15299.9854</v>
      </c>
      <c r="D9074" s="5">
        <f>IF($F$2=0," - ",Tabla1[[#This Row],[Base Precio de Lista neto]]*(1-$F$2))</f>
        <v>10709.98978</v>
      </c>
      <c r="E9074" s="5">
        <f>IF($F$2=0," - ",Tabla1[[#This Row],[Base para Mejor precio]]*(1-$F$2))</f>
        <v>9638.9908020000003</v>
      </c>
      <c r="F9074" s="4" t="s">
        <v>4</v>
      </c>
      <c r="G9074" s="16" t="s">
        <v>5696</v>
      </c>
      <c r="H9074" s="5">
        <f>IFERROR(IF($F$3=0,"-",Tabla1[[#This Row],[Precio de Cliente neto]]*(1+$F$3)),"-")</f>
        <v>16064.98467</v>
      </c>
      <c r="I9074" s="5">
        <v>15299.9854</v>
      </c>
      <c r="J9074" s="5">
        <v>13769.986860000001</v>
      </c>
      <c r="K9074" s="26">
        <v>0.21</v>
      </c>
    </row>
    <row r="9075" spans="1:11">
      <c r="A9075" s="4">
        <v>114577</v>
      </c>
      <c r="B9075" t="s">
        <v>6499</v>
      </c>
      <c r="C9075" s="5">
        <f>IF($F$2=0," - ",Tabla1[[#This Row],[Base Precio de Lista neto]])</f>
        <v>8567.9915999999994</v>
      </c>
      <c r="D9075" s="5">
        <f>IF($F$2=0," - ",Tabla1[[#This Row],[Base Precio de Lista neto]]*(1-$F$2))</f>
        <v>5997.5941199999988</v>
      </c>
      <c r="E9075" s="5">
        <f>IF($F$2=0," - ",Tabla1[[#This Row],[Base para Mejor precio]]*(1-$F$2))</f>
        <v>5397.8347079999994</v>
      </c>
      <c r="F9075" s="4" t="s">
        <v>4</v>
      </c>
      <c r="G9075" s="16" t="s">
        <v>5696</v>
      </c>
      <c r="H9075" s="5">
        <f>IFERROR(IF($F$3=0,"-",Tabla1[[#This Row],[Precio de Cliente neto]]*(1+$F$3)),"-")</f>
        <v>8996.3911799999987</v>
      </c>
      <c r="I9075" s="5">
        <v>8567.9915999999994</v>
      </c>
      <c r="J9075" s="5">
        <v>7711.1924399999998</v>
      </c>
      <c r="K9075" s="26">
        <v>0.21</v>
      </c>
    </row>
    <row r="9076" spans="1:11">
      <c r="A9076" s="4">
        <v>114578</v>
      </c>
      <c r="B9076" t="s">
        <v>6500</v>
      </c>
      <c r="C9076" s="5">
        <f>IF($F$2=0," - ",Tabla1[[#This Row],[Base Precio de Lista neto]])</f>
        <v>10097.9902</v>
      </c>
      <c r="D9076" s="5">
        <f>IF($F$2=0," - ",Tabla1[[#This Row],[Base Precio de Lista neto]]*(1-$F$2))</f>
        <v>7068.5931399999999</v>
      </c>
      <c r="E9076" s="5">
        <f>IF($F$2=0," - ",Tabla1[[#This Row],[Base para Mejor precio]]*(1-$F$2))</f>
        <v>6361.7338259999997</v>
      </c>
      <c r="F9076" s="4" t="s">
        <v>4</v>
      </c>
      <c r="G9076" s="16" t="s">
        <v>5696</v>
      </c>
      <c r="H9076" s="5">
        <f>IFERROR(IF($F$3=0,"-",Tabla1[[#This Row],[Precio de Cliente neto]]*(1+$F$3)),"-")</f>
        <v>10602.889709999999</v>
      </c>
      <c r="I9076" s="5">
        <v>10097.9902</v>
      </c>
      <c r="J9076" s="5">
        <v>9088.1911799999998</v>
      </c>
      <c r="K9076" s="26">
        <v>0.21</v>
      </c>
    </row>
    <row r="9077" spans="1:11">
      <c r="A9077" s="4">
        <v>114579</v>
      </c>
      <c r="B9077" t="s">
        <v>6501</v>
      </c>
      <c r="C9077" s="5">
        <f>IF($F$2=0," - ",Tabla1[[#This Row],[Base Precio de Lista neto]])</f>
        <v>17900.982599999999</v>
      </c>
      <c r="D9077" s="5">
        <f>IF($F$2=0," - ",Tabla1[[#This Row],[Base Precio de Lista neto]]*(1-$F$2))</f>
        <v>12530.687819999999</v>
      </c>
      <c r="E9077" s="5">
        <f>IF($F$2=0," - ",Tabla1[[#This Row],[Base para Mejor precio]]*(1-$F$2))</f>
        <v>11277.619037999999</v>
      </c>
      <c r="F9077" s="4" t="s">
        <v>4</v>
      </c>
      <c r="G9077" s="16" t="s">
        <v>5696</v>
      </c>
      <c r="H9077" s="5">
        <f>IFERROR(IF($F$3=0,"-",Tabla1[[#This Row],[Precio de Cliente neto]]*(1+$F$3)),"-")</f>
        <v>18796.031729999999</v>
      </c>
      <c r="I9077" s="5">
        <v>17900.982599999999</v>
      </c>
      <c r="J9077" s="5">
        <v>16110.884340000001</v>
      </c>
      <c r="K9077" s="26">
        <v>0.21</v>
      </c>
    </row>
    <row r="9078" spans="1:11">
      <c r="A9078" s="4">
        <v>114615</v>
      </c>
      <c r="B9078" t="s">
        <v>10085</v>
      </c>
      <c r="C9078" s="5">
        <f>IF($F$2=0," - ",Tabla1[[#This Row],[Base Precio de Lista neto]])</f>
        <v>6884.9934000000003</v>
      </c>
      <c r="D9078" s="5">
        <f>IF($F$2=0," - ",Tabla1[[#This Row],[Base Precio de Lista neto]]*(1-$F$2))</f>
        <v>4819.4953800000003</v>
      </c>
      <c r="E9078" s="5">
        <f>IF($F$2=0," - ",Tabla1[[#This Row],[Base para Mejor precio]]*(1-$F$2))</f>
        <v>4337.5458419999995</v>
      </c>
      <c r="F9078" s="4" t="s">
        <v>4</v>
      </c>
      <c r="G9078" s="16" t="s">
        <v>5696</v>
      </c>
      <c r="H9078" s="5">
        <f>IFERROR(IF($F$3=0,"-",Tabla1[[#This Row],[Precio de Cliente neto]]*(1+$F$3)),"-")</f>
        <v>7229.2430700000004</v>
      </c>
      <c r="I9078" s="5">
        <v>6884.9934000000003</v>
      </c>
      <c r="J9078" s="5">
        <v>6196.49406</v>
      </c>
      <c r="K9078" s="26">
        <v>0.21</v>
      </c>
    </row>
    <row r="9079" spans="1:11">
      <c r="A9079" s="4">
        <v>114618</v>
      </c>
      <c r="B9079" t="s">
        <v>6502</v>
      </c>
      <c r="C9079" s="5">
        <f>IF($F$2=0," - ",Tabla1[[#This Row],[Base Precio de Lista neto]])</f>
        <v>7190.9931999999999</v>
      </c>
      <c r="D9079" s="5">
        <f>IF($F$2=0," - ",Tabla1[[#This Row],[Base Precio de Lista neto]]*(1-$F$2))</f>
        <v>5033.69524</v>
      </c>
      <c r="E9079" s="5">
        <f>IF($F$2=0," - ",Tabla1[[#This Row],[Base para Mejor precio]]*(1-$F$2))</f>
        <v>4530.3257159999994</v>
      </c>
      <c r="F9079" s="4" t="s">
        <v>4</v>
      </c>
      <c r="G9079" s="16" t="s">
        <v>5696</v>
      </c>
      <c r="H9079" s="5">
        <f>IFERROR(IF($F$3=0,"-",Tabla1[[#This Row],[Precio de Cliente neto]]*(1+$F$3)),"-")</f>
        <v>7550.5428599999996</v>
      </c>
      <c r="I9079" s="5">
        <v>7190.9931999999999</v>
      </c>
      <c r="J9079" s="5">
        <v>6471.8938799999996</v>
      </c>
      <c r="K9079" s="26">
        <v>0.21</v>
      </c>
    </row>
    <row r="9080" spans="1:11">
      <c r="A9080" s="4">
        <v>114621</v>
      </c>
      <c r="B9080" t="s">
        <v>10086</v>
      </c>
      <c r="C9080" s="5">
        <f>IF($F$2=0," - ",Tabla1[[#This Row],[Base Precio de Lista neto]])</f>
        <v>7343.9930000000004</v>
      </c>
      <c r="D9080" s="5">
        <f>IF($F$2=0," - ",Tabla1[[#This Row],[Base Precio de Lista neto]]*(1-$F$2))</f>
        <v>5140.7951000000003</v>
      </c>
      <c r="E9080" s="5">
        <f>IF($F$2=0," - ",Tabla1[[#This Row],[Base para Mejor precio]]*(1-$F$2))</f>
        <v>4626.7155899999998</v>
      </c>
      <c r="F9080" s="4" t="s">
        <v>4</v>
      </c>
      <c r="G9080" s="16" t="s">
        <v>5696</v>
      </c>
      <c r="H9080" s="5">
        <f>IFERROR(IF($F$3=0,"-",Tabla1[[#This Row],[Precio de Cliente neto]]*(1+$F$3)),"-")</f>
        <v>7711.1926500000009</v>
      </c>
      <c r="I9080" s="5">
        <v>7343.9930000000004</v>
      </c>
      <c r="J9080" s="5">
        <v>6609.5937000000004</v>
      </c>
      <c r="K9080" s="26">
        <v>0.21</v>
      </c>
    </row>
    <row r="9081" spans="1:11">
      <c r="A9081" s="4">
        <v>114624</v>
      </c>
      <c r="B9081" t="s">
        <v>8738</v>
      </c>
      <c r="C9081" s="5">
        <f>IF($F$2=0," - ",Tabla1[[#This Row],[Base Precio de Lista neto]])</f>
        <v>7649.9928</v>
      </c>
      <c r="D9081" s="5">
        <f>IF($F$2=0," - ",Tabla1[[#This Row],[Base Precio de Lista neto]]*(1-$F$2))</f>
        <v>5354.99496</v>
      </c>
      <c r="E9081" s="5">
        <f>IF($F$2=0," - ",Tabla1[[#This Row],[Base para Mejor precio]]*(1-$F$2))</f>
        <v>4819.4954639999996</v>
      </c>
      <c r="F9081" s="4" t="s">
        <v>4</v>
      </c>
      <c r="G9081" s="16" t="s">
        <v>5696</v>
      </c>
      <c r="H9081" s="5">
        <f>IFERROR(IF($F$3=0,"-",Tabla1[[#This Row],[Precio de Cliente neto]]*(1+$F$3)),"-")</f>
        <v>8032.49244</v>
      </c>
      <c r="I9081" s="5">
        <v>7649.9928</v>
      </c>
      <c r="J9081" s="5">
        <v>6884.99352</v>
      </c>
      <c r="K9081" s="26">
        <v>0.21</v>
      </c>
    </row>
    <row r="9082" spans="1:11">
      <c r="A9082" s="4">
        <v>114627</v>
      </c>
      <c r="B9082" t="s">
        <v>10087</v>
      </c>
      <c r="C9082" s="5">
        <f>IF($F$2=0," - ",Tabla1[[#This Row],[Base Precio de Lista neto]])</f>
        <v>7894.7925999999998</v>
      </c>
      <c r="D9082" s="5">
        <f>IF($F$2=0," - ",Tabla1[[#This Row],[Base Precio de Lista neto]]*(1-$F$2))</f>
        <v>5526.3548199999996</v>
      </c>
      <c r="E9082" s="5">
        <f>IF($F$2=0," - ",Tabla1[[#This Row],[Base para Mejor precio]]*(1-$F$2))</f>
        <v>4973.7193379999999</v>
      </c>
      <c r="F9082" s="4" t="s">
        <v>4</v>
      </c>
      <c r="G9082" s="16" t="s">
        <v>5696</v>
      </c>
      <c r="H9082" s="5">
        <f>IFERROR(IF($F$3=0,"-",Tabla1[[#This Row],[Precio de Cliente neto]]*(1+$F$3)),"-")</f>
        <v>8289.5322299999989</v>
      </c>
      <c r="I9082" s="5">
        <v>7894.7925999999998</v>
      </c>
      <c r="J9082" s="5">
        <v>7105.3133399999997</v>
      </c>
      <c r="K9082" s="26">
        <v>0.21</v>
      </c>
    </row>
    <row r="9083" spans="1:11">
      <c r="A9083" s="4">
        <v>114630</v>
      </c>
      <c r="B9083" t="s">
        <v>10088</v>
      </c>
      <c r="C9083" s="5">
        <f>IF($F$2=0," - ",Tabla1[[#This Row],[Base Precio de Lista neto]])</f>
        <v>7894.7925999999998</v>
      </c>
      <c r="D9083" s="5">
        <f>IF($F$2=0," - ",Tabla1[[#This Row],[Base Precio de Lista neto]]*(1-$F$2))</f>
        <v>5526.3548199999996</v>
      </c>
      <c r="E9083" s="5">
        <f>IF($F$2=0," - ",Tabla1[[#This Row],[Base para Mejor precio]]*(1-$F$2))</f>
        <v>4973.7193379999999</v>
      </c>
      <c r="F9083" s="4" t="s">
        <v>4</v>
      </c>
      <c r="G9083" s="16" t="s">
        <v>5696</v>
      </c>
      <c r="H9083" s="5">
        <f>IFERROR(IF($F$3=0,"-",Tabla1[[#This Row],[Precio de Cliente neto]]*(1+$F$3)),"-")</f>
        <v>8289.5322299999989</v>
      </c>
      <c r="I9083" s="5">
        <v>7894.7925999999998</v>
      </c>
      <c r="J9083" s="5">
        <v>7105.3133399999997</v>
      </c>
      <c r="K9083" s="26">
        <v>0.21</v>
      </c>
    </row>
    <row r="9084" spans="1:11">
      <c r="A9084" s="4">
        <v>114631</v>
      </c>
      <c r="B9084" t="s">
        <v>7477</v>
      </c>
      <c r="C9084" s="5">
        <f>IF($F$2=0," - ",Tabla1[[#This Row],[Base Precio de Lista neto]])</f>
        <v>55997.945</v>
      </c>
      <c r="D9084" s="5">
        <f>IF($F$2=0," - ",Tabla1[[#This Row],[Base Precio de Lista neto]]*(1-$F$2))</f>
        <v>39198.561499999996</v>
      </c>
      <c r="E9084" s="5">
        <f>IF($F$2=0," - ",Tabla1[[#This Row],[Base para Mejor precio]]*(1-$F$2))</f>
        <v>35278.705349999997</v>
      </c>
      <c r="F9084" s="4" t="s">
        <v>4</v>
      </c>
      <c r="G9084" s="16" t="s">
        <v>5696</v>
      </c>
      <c r="H9084" s="5">
        <f>IFERROR(IF($F$3=0,"-",Tabla1[[#This Row],[Precio de Cliente neto]]*(1+$F$3)),"-")</f>
        <v>58797.842249999994</v>
      </c>
      <c r="I9084" s="5">
        <v>55997.945</v>
      </c>
      <c r="J9084" s="5">
        <v>50398.150500000003</v>
      </c>
      <c r="K9084" s="26">
        <v>0.21</v>
      </c>
    </row>
    <row r="9085" spans="1:11">
      <c r="A9085" s="4">
        <v>114633</v>
      </c>
      <c r="B9085" t="s">
        <v>10089</v>
      </c>
      <c r="C9085" s="5">
        <f>IF($F$2=0," - ",Tabla1[[#This Row],[Base Precio de Lista neto]])</f>
        <v>8139.5924000000005</v>
      </c>
      <c r="D9085" s="5">
        <f>IF($F$2=0," - ",Tabla1[[#This Row],[Base Precio de Lista neto]]*(1-$F$2))</f>
        <v>5697.71468</v>
      </c>
      <c r="E9085" s="5">
        <f>IF($F$2=0," - ",Tabla1[[#This Row],[Base para Mejor precio]]*(1-$F$2))</f>
        <v>5127.9432120000001</v>
      </c>
      <c r="F9085" s="4" t="s">
        <v>4</v>
      </c>
      <c r="G9085" s="16" t="s">
        <v>5696</v>
      </c>
      <c r="H9085" s="5">
        <f>IFERROR(IF($F$3=0,"-",Tabla1[[#This Row],[Precio de Cliente neto]]*(1+$F$3)),"-")</f>
        <v>8546.5720199999996</v>
      </c>
      <c r="I9085" s="5">
        <v>8139.5924000000005</v>
      </c>
      <c r="J9085" s="5">
        <v>7325.6331600000003</v>
      </c>
      <c r="K9085" s="26">
        <v>0.21</v>
      </c>
    </row>
    <row r="9086" spans="1:11">
      <c r="A9086" s="4">
        <v>114636</v>
      </c>
      <c r="B9086" t="s">
        <v>10090</v>
      </c>
      <c r="C9086" s="5">
        <f>IF($F$2=0," - ",Tabla1[[#This Row],[Base Precio de Lista neto]])</f>
        <v>9118.7911999999997</v>
      </c>
      <c r="D9086" s="5">
        <f>IF($F$2=0," - ",Tabla1[[#This Row],[Base Precio de Lista neto]]*(1-$F$2))</f>
        <v>6383.153839999999</v>
      </c>
      <c r="E9086" s="5">
        <f>IF($F$2=0," - ",Tabla1[[#This Row],[Base para Mejor precio]]*(1-$F$2))</f>
        <v>5744.8384559999995</v>
      </c>
      <c r="F9086" s="4" t="s">
        <v>4</v>
      </c>
      <c r="G9086" s="16" t="s">
        <v>5696</v>
      </c>
      <c r="H9086" s="5">
        <f>IFERROR(IF($F$3=0,"-",Tabla1[[#This Row],[Precio de Cliente neto]]*(1+$F$3)),"-")</f>
        <v>9574.7307599999986</v>
      </c>
      <c r="I9086" s="5">
        <v>9118.7911999999997</v>
      </c>
      <c r="J9086" s="5">
        <v>8206.9120800000001</v>
      </c>
      <c r="K9086" s="26">
        <v>0.21</v>
      </c>
    </row>
    <row r="9087" spans="1:11">
      <c r="A9087" s="4">
        <v>114639</v>
      </c>
      <c r="B9087" t="s">
        <v>10091</v>
      </c>
      <c r="C9087" s="5">
        <f>IF($F$2=0," - ",Tabla1[[#This Row],[Base Precio de Lista neto]])</f>
        <v>10006.190399999999</v>
      </c>
      <c r="D9087" s="5">
        <f>IF($F$2=0," - ",Tabla1[[#This Row],[Base Precio de Lista neto]]*(1-$F$2))</f>
        <v>7004.3332799999989</v>
      </c>
      <c r="E9087" s="5">
        <f>IF($F$2=0," - ",Tabla1[[#This Row],[Base para Mejor precio]]*(1-$F$2))</f>
        <v>6303.8999519999998</v>
      </c>
      <c r="F9087" s="4" t="s">
        <v>4</v>
      </c>
      <c r="G9087" s="16" t="s">
        <v>5696</v>
      </c>
      <c r="H9087" s="5">
        <f>IFERROR(IF($F$3=0,"-",Tabla1[[#This Row],[Precio de Cliente neto]]*(1+$F$3)),"-")</f>
        <v>10506.499919999998</v>
      </c>
      <c r="I9087" s="5">
        <v>10006.190399999999</v>
      </c>
      <c r="J9087" s="5">
        <v>9005.5713599999999</v>
      </c>
      <c r="K9087" s="26">
        <v>0.21</v>
      </c>
    </row>
    <row r="9088" spans="1:11">
      <c r="A9088" s="4">
        <v>114719</v>
      </c>
      <c r="B9088" t="s">
        <v>6503</v>
      </c>
      <c r="C9088" s="5">
        <f>IF($F$2=0," - ",Tabla1[[#This Row],[Base Precio de Lista neto]])</f>
        <v>50532.790399999998</v>
      </c>
      <c r="D9088" s="5">
        <f>IF($F$2=0," - ",Tabla1[[#This Row],[Base Precio de Lista neto]]*(1-$F$2))</f>
        <v>35372.953279999994</v>
      </c>
      <c r="E9088" s="5">
        <f>IF($F$2=0," - ",Tabla1[[#This Row],[Base para Mejor precio]]*(1-$F$2))</f>
        <v>31835.657951999994</v>
      </c>
      <c r="F9088" s="4" t="s">
        <v>4</v>
      </c>
      <c r="G9088" s="16" t="s">
        <v>5696</v>
      </c>
      <c r="H9088" s="5">
        <f>IFERROR(IF($F$3=0,"-",Tabla1[[#This Row],[Precio de Cliente neto]]*(1+$F$3)),"-")</f>
        <v>53059.429919999995</v>
      </c>
      <c r="I9088" s="5">
        <v>50532.790399999998</v>
      </c>
      <c r="J9088" s="5">
        <v>45479.511359999997</v>
      </c>
      <c r="K9088" s="26">
        <v>0.21</v>
      </c>
    </row>
    <row r="9089" spans="1:11">
      <c r="A9089" s="4">
        <v>114722</v>
      </c>
      <c r="B9089" t="s">
        <v>6504</v>
      </c>
      <c r="C9089" s="5">
        <f>IF($F$2=0," - ",Tabla1[[#This Row],[Base Precio de Lista neto]])</f>
        <v>42533.958400000003</v>
      </c>
      <c r="D9089" s="5">
        <f>IF($F$2=0," - ",Tabla1[[#This Row],[Base Precio de Lista neto]]*(1-$F$2))</f>
        <v>29773.77088</v>
      </c>
      <c r="E9089" s="5">
        <f>IF($F$2=0," - ",Tabla1[[#This Row],[Base para Mejor precio]]*(1-$F$2))</f>
        <v>26796.393791999999</v>
      </c>
      <c r="F9089" s="4" t="s">
        <v>4</v>
      </c>
      <c r="G9089" s="16" t="s">
        <v>5696</v>
      </c>
      <c r="H9089" s="5">
        <f>IFERROR(IF($F$3=0,"-",Tabla1[[#This Row],[Precio de Cliente neto]]*(1+$F$3)),"-")</f>
        <v>44660.656320000002</v>
      </c>
      <c r="I9089" s="5">
        <v>42533.958400000003</v>
      </c>
      <c r="J9089" s="5">
        <v>38280.562559999998</v>
      </c>
      <c r="K9089" s="26">
        <v>0.21</v>
      </c>
    </row>
    <row r="9090" spans="1:11">
      <c r="A9090" s="4">
        <v>114843</v>
      </c>
      <c r="B9090" t="s">
        <v>6505</v>
      </c>
      <c r="C9090" s="5">
        <f>IF($F$2=0," - ",Tabla1[[#This Row],[Base Precio de Lista neto]])</f>
        <v>91799.91</v>
      </c>
      <c r="D9090" s="5">
        <f>IF($F$2=0," - ",Tabla1[[#This Row],[Base Precio de Lista neto]]*(1-$F$2))</f>
        <v>64259.936999999998</v>
      </c>
      <c r="E9090" s="5">
        <f>IF($F$2=0," - ",Tabla1[[#This Row],[Base para Mejor precio]]*(1-$F$2))</f>
        <v>57833.943299999992</v>
      </c>
      <c r="F9090" s="4" t="s">
        <v>4</v>
      </c>
      <c r="G9090" s="16" t="s">
        <v>5696</v>
      </c>
      <c r="H9090" s="5">
        <f>IFERROR(IF($F$3=0,"-",Tabla1[[#This Row],[Precio de Cliente neto]]*(1+$F$3)),"-")</f>
        <v>96389.905499999993</v>
      </c>
      <c r="I9090" s="5">
        <v>91799.91</v>
      </c>
      <c r="J9090" s="5">
        <v>82619.918999999994</v>
      </c>
      <c r="K9090" s="26">
        <v>0.21</v>
      </c>
    </row>
    <row r="9091" spans="1:11">
      <c r="A9091" s="4">
        <v>114845</v>
      </c>
      <c r="B9091" t="s">
        <v>8739</v>
      </c>
      <c r="C9091" s="5">
        <f>IF($F$2=0," - ",Tabla1[[#This Row],[Base Precio de Lista neto]])</f>
        <v>191861.81159999999</v>
      </c>
      <c r="D9091" s="5">
        <f>IF($F$2=0," - ",Tabla1[[#This Row],[Base Precio de Lista neto]]*(1-$F$2))</f>
        <v>134303.26811999999</v>
      </c>
      <c r="E9091" s="5">
        <f>IF($F$2=0," - ",Tabla1[[#This Row],[Base para Mejor precio]]*(1-$F$2))</f>
        <v>120872.94130799999</v>
      </c>
      <c r="F9091" s="4" t="s">
        <v>4</v>
      </c>
      <c r="G9091" s="16" t="s">
        <v>5696</v>
      </c>
      <c r="H9091" s="5">
        <f>IFERROR(IF($F$3=0,"-",Tabla1[[#This Row],[Precio de Cliente neto]]*(1+$F$3)),"-")</f>
        <v>201454.90217999998</v>
      </c>
      <c r="I9091" s="5">
        <v>191861.81159999999</v>
      </c>
      <c r="J9091" s="5">
        <v>172675.63044000001</v>
      </c>
      <c r="K9091" s="26">
        <v>0.21</v>
      </c>
    </row>
    <row r="9092" spans="1:11">
      <c r="A9092" s="4">
        <v>114859</v>
      </c>
      <c r="B9092" t="s">
        <v>6506</v>
      </c>
      <c r="C9092" s="5">
        <f>IF($F$2=0," - ",Tabla1[[#This Row],[Base Precio de Lista neto]])</f>
        <v>24516.696199999998</v>
      </c>
      <c r="D9092" s="5">
        <f>IF($F$2=0," - ",Tabla1[[#This Row],[Base Precio de Lista neto]]*(1-$F$2))</f>
        <v>17161.687339999997</v>
      </c>
      <c r="E9092" s="5">
        <f>IF($F$2=0," - ",Tabla1[[#This Row],[Base para Mejor precio]]*(1-$F$2))</f>
        <v>15445.518606</v>
      </c>
      <c r="F9092" s="4" t="s">
        <v>4</v>
      </c>
      <c r="G9092" s="16" t="s">
        <v>5696</v>
      </c>
      <c r="H9092" s="5">
        <f>IFERROR(IF($F$3=0,"-",Tabla1[[#This Row],[Precio de Cliente neto]]*(1+$F$3)),"-")</f>
        <v>25742.531009999995</v>
      </c>
      <c r="I9092" s="5">
        <v>24516.696199999998</v>
      </c>
      <c r="J9092" s="5">
        <v>22065.026580000002</v>
      </c>
      <c r="K9092" s="26">
        <v>0.21</v>
      </c>
    </row>
    <row r="9093" spans="1:11">
      <c r="A9093" s="4">
        <v>114863</v>
      </c>
      <c r="B9093" t="s">
        <v>6507</v>
      </c>
      <c r="C9093" s="5">
        <f>IF($F$2=0," - ",Tabla1[[#This Row],[Base Precio de Lista neto]])</f>
        <v>21009.939600000002</v>
      </c>
      <c r="D9093" s="5">
        <f>IF($F$2=0," - ",Tabla1[[#This Row],[Base Precio de Lista neto]]*(1-$F$2))</f>
        <v>14706.95772</v>
      </c>
      <c r="E9093" s="5">
        <f>IF($F$2=0," - ",Tabla1[[#This Row],[Base para Mejor precio]]*(1-$F$2))</f>
        <v>13236.261948000001</v>
      </c>
      <c r="F9093" s="4" t="s">
        <v>4</v>
      </c>
      <c r="G9093" s="16" t="s">
        <v>5696</v>
      </c>
      <c r="H9093" s="5">
        <f>IFERROR(IF($F$3=0,"-",Tabla1[[#This Row],[Precio de Cliente neto]]*(1+$F$3)),"-")</f>
        <v>22060.436580000001</v>
      </c>
      <c r="I9093" s="5">
        <v>21009.939600000002</v>
      </c>
      <c r="J9093" s="5">
        <v>18908.945640000002</v>
      </c>
      <c r="K9093" s="26">
        <v>0.21</v>
      </c>
    </row>
    <row r="9094" spans="1:11">
      <c r="A9094" s="4">
        <v>114870</v>
      </c>
      <c r="B9094" t="s">
        <v>6508</v>
      </c>
      <c r="C9094" s="5">
        <f>IF($F$2=0," - ",Tabla1[[#This Row],[Base Precio de Lista neto]])</f>
        <v>5783.3944000000001</v>
      </c>
      <c r="D9094" s="5">
        <f>IF($F$2=0," - ",Tabla1[[#This Row],[Base Precio de Lista neto]]*(1-$F$2))</f>
        <v>4048.37608</v>
      </c>
      <c r="E9094" s="5">
        <f>IF($F$2=0," - ",Tabla1[[#This Row],[Base para Mejor precio]]*(1-$F$2))</f>
        <v>3643.5384720000002</v>
      </c>
      <c r="F9094" s="4" t="s">
        <v>4</v>
      </c>
      <c r="G9094" s="16" t="s">
        <v>5696</v>
      </c>
      <c r="H9094" s="5">
        <f>IFERROR(IF($F$3=0,"-",Tabla1[[#This Row],[Precio de Cliente neto]]*(1+$F$3)),"-")</f>
        <v>6072.56412</v>
      </c>
      <c r="I9094" s="5">
        <v>5783.3944000000001</v>
      </c>
      <c r="J9094" s="5">
        <v>5205.0549600000004</v>
      </c>
      <c r="K9094" s="26">
        <v>0.21</v>
      </c>
    </row>
    <row r="9095" spans="1:11">
      <c r="A9095" s="4">
        <v>114874</v>
      </c>
      <c r="B9095" t="s">
        <v>6509</v>
      </c>
      <c r="C9095" s="5">
        <f>IF($F$2=0," - ",Tabla1[[#This Row],[Base Precio de Lista neto]])</f>
        <v>7802.9925999999996</v>
      </c>
      <c r="D9095" s="5">
        <f>IF($F$2=0," - ",Tabla1[[#This Row],[Base Precio de Lista neto]]*(1-$F$2))</f>
        <v>5462.0948199999993</v>
      </c>
      <c r="E9095" s="5">
        <f>IF($F$2=0," - ",Tabla1[[#This Row],[Base para Mejor precio]]*(1-$F$2))</f>
        <v>4915.8853379999991</v>
      </c>
      <c r="F9095" s="4" t="s">
        <v>4</v>
      </c>
      <c r="G9095" s="16" t="s">
        <v>5696</v>
      </c>
      <c r="H9095" s="5">
        <f>IFERROR(IF($F$3=0,"-",Tabla1[[#This Row],[Precio de Cliente neto]]*(1+$F$3)),"-")</f>
        <v>8193.1422299999995</v>
      </c>
      <c r="I9095" s="5">
        <v>7802.9925999999996</v>
      </c>
      <c r="J9095" s="5">
        <v>7022.6933399999998</v>
      </c>
      <c r="K9095" s="26">
        <v>0.21</v>
      </c>
    </row>
    <row r="9096" spans="1:11">
      <c r="A9096" s="4">
        <v>114916</v>
      </c>
      <c r="B9096" t="s">
        <v>6510</v>
      </c>
      <c r="C9096" s="5">
        <f>IF($F$2=0," - ",Tabla1[[#This Row],[Base Precio de Lista neto]])</f>
        <v>9485.9907999999996</v>
      </c>
      <c r="D9096" s="5">
        <f>IF($F$2=0," - ",Tabla1[[#This Row],[Base Precio de Lista neto]]*(1-$F$2))</f>
        <v>6640.1935599999997</v>
      </c>
      <c r="E9096" s="5">
        <f>IF($F$2=0," - ",Tabla1[[#This Row],[Base para Mejor precio]]*(1-$F$2))</f>
        <v>5976.174203999999</v>
      </c>
      <c r="F9096" s="4" t="s">
        <v>4</v>
      </c>
      <c r="G9096" s="16" t="s">
        <v>5696</v>
      </c>
      <c r="H9096" s="5">
        <f>IFERROR(IF($F$3=0,"-",Tabla1[[#This Row],[Precio de Cliente neto]]*(1+$F$3)),"-")</f>
        <v>9960.2903399999996</v>
      </c>
      <c r="I9096" s="5">
        <v>9485.9907999999996</v>
      </c>
      <c r="J9096" s="5">
        <v>8537.3917199999996</v>
      </c>
      <c r="K9096" s="26">
        <v>0.21</v>
      </c>
    </row>
    <row r="9097" spans="1:11">
      <c r="A9097" s="4">
        <v>114917</v>
      </c>
      <c r="B9097" t="s">
        <v>6510</v>
      </c>
      <c r="C9097" s="5">
        <f>IF($F$2=0," - ",Tabla1[[#This Row],[Base Precio de Lista neto]])</f>
        <v>9485.9907999999996</v>
      </c>
      <c r="D9097" s="5">
        <f>IF($F$2=0," - ",Tabla1[[#This Row],[Base Precio de Lista neto]]*(1-$F$2))</f>
        <v>6640.1935599999997</v>
      </c>
      <c r="E9097" s="5">
        <f>IF($F$2=0," - ",Tabla1[[#This Row],[Base para Mejor precio]]*(1-$F$2))</f>
        <v>5976.174203999999</v>
      </c>
      <c r="F9097" s="4" t="s">
        <v>4</v>
      </c>
      <c r="G9097" s="16" t="s">
        <v>5696</v>
      </c>
      <c r="H9097" s="5">
        <f>IFERROR(IF($F$3=0,"-",Tabla1[[#This Row],[Precio de Cliente neto]]*(1+$F$3)),"-")</f>
        <v>9960.2903399999996</v>
      </c>
      <c r="I9097" s="5">
        <v>9485.9907999999996</v>
      </c>
      <c r="J9097" s="5">
        <v>8537.3917199999996</v>
      </c>
      <c r="K9097" s="26">
        <v>0.21</v>
      </c>
    </row>
    <row r="9098" spans="1:11">
      <c r="A9098" s="4">
        <v>114918</v>
      </c>
      <c r="B9098" t="s">
        <v>6510</v>
      </c>
      <c r="C9098" s="5">
        <f>IF($F$2=0," - ",Tabla1[[#This Row],[Base Precio de Lista neto]])</f>
        <v>9485.9907999999996</v>
      </c>
      <c r="D9098" s="5">
        <f>IF($F$2=0," - ",Tabla1[[#This Row],[Base Precio de Lista neto]]*(1-$F$2))</f>
        <v>6640.1935599999997</v>
      </c>
      <c r="E9098" s="5">
        <f>IF($F$2=0," - ",Tabla1[[#This Row],[Base para Mejor precio]]*(1-$F$2))</f>
        <v>5976.174203999999</v>
      </c>
      <c r="F9098" s="4" t="s">
        <v>4</v>
      </c>
      <c r="G9098" s="16" t="s">
        <v>5696</v>
      </c>
      <c r="H9098" s="5">
        <f>IFERROR(IF($F$3=0,"-",Tabla1[[#This Row],[Precio de Cliente neto]]*(1+$F$3)),"-")</f>
        <v>9960.2903399999996</v>
      </c>
      <c r="I9098" s="5">
        <v>9485.9907999999996</v>
      </c>
      <c r="J9098" s="5">
        <v>8537.3917199999996</v>
      </c>
      <c r="K9098" s="26">
        <v>0.21</v>
      </c>
    </row>
    <row r="9099" spans="1:11">
      <c r="A9099" s="4">
        <v>114950</v>
      </c>
      <c r="B9099" t="s">
        <v>6511</v>
      </c>
      <c r="C9099" s="5">
        <f>IF($F$2=0," - ",Tabla1[[#This Row],[Base Precio de Lista neto]])</f>
        <v>24173.9764</v>
      </c>
      <c r="D9099" s="5">
        <f>IF($F$2=0," - ",Tabla1[[#This Row],[Base Precio de Lista neto]]*(1-$F$2))</f>
        <v>16921.783479999998</v>
      </c>
      <c r="E9099" s="5">
        <f>IF($F$2=0," - ",Tabla1[[#This Row],[Base para Mejor precio]]*(1-$F$2))</f>
        <v>15229.605131999999</v>
      </c>
      <c r="F9099" s="4" t="s">
        <v>4</v>
      </c>
      <c r="G9099" s="16" t="s">
        <v>5696</v>
      </c>
      <c r="H9099" s="5">
        <f>IFERROR(IF($F$3=0,"-",Tabla1[[#This Row],[Precio de Cliente neto]]*(1+$F$3)),"-")</f>
        <v>25382.675219999997</v>
      </c>
      <c r="I9099" s="5">
        <v>24173.9764</v>
      </c>
      <c r="J9099" s="5">
        <v>21756.57876</v>
      </c>
      <c r="K9099" s="26">
        <v>0.21</v>
      </c>
    </row>
    <row r="9100" spans="1:11">
      <c r="A9100" s="4">
        <v>114951</v>
      </c>
      <c r="B9100" t="s">
        <v>6512</v>
      </c>
      <c r="C9100" s="5">
        <f>IF($F$2=0," - ",Tabla1[[#This Row],[Base Precio de Lista neto]])</f>
        <v>23255.977599999998</v>
      </c>
      <c r="D9100" s="5">
        <f>IF($F$2=0," - ",Tabla1[[#This Row],[Base Precio de Lista neto]]*(1-$F$2))</f>
        <v>16279.184319999998</v>
      </c>
      <c r="E9100" s="5">
        <f>IF($F$2=0," - ",Tabla1[[#This Row],[Base para Mejor precio]]*(1-$F$2))</f>
        <v>14651.265888</v>
      </c>
      <c r="F9100" s="4" t="s">
        <v>4</v>
      </c>
      <c r="G9100" s="16" t="s">
        <v>5696</v>
      </c>
      <c r="H9100" s="5">
        <f>IFERROR(IF($F$3=0,"-",Tabla1[[#This Row],[Precio de Cliente neto]]*(1+$F$3)),"-")</f>
        <v>24418.776479999997</v>
      </c>
      <c r="I9100" s="5">
        <v>23255.977599999998</v>
      </c>
      <c r="J9100" s="5">
        <v>20930.379840000001</v>
      </c>
      <c r="K9100" s="26">
        <v>0.21</v>
      </c>
    </row>
    <row r="9101" spans="1:11">
      <c r="A9101" s="4">
        <v>114958</v>
      </c>
      <c r="B9101" t="s">
        <v>6513</v>
      </c>
      <c r="C9101" s="5">
        <f>IF($F$2=0," - ",Tabla1[[#This Row],[Base Precio de Lista neto]])</f>
        <v>51040.750200000002</v>
      </c>
      <c r="D9101" s="5">
        <f>IF($F$2=0," - ",Tabla1[[#This Row],[Base Precio de Lista neto]]*(1-$F$2))</f>
        <v>35728.525139999998</v>
      </c>
      <c r="E9101" s="5">
        <f>IF($F$2=0," - ",Tabla1[[#This Row],[Base para Mejor precio]]*(1-$F$2))</f>
        <v>32155.672625999996</v>
      </c>
      <c r="F9101" s="4" t="s">
        <v>4</v>
      </c>
      <c r="G9101" s="16" t="s">
        <v>5696</v>
      </c>
      <c r="H9101" s="5">
        <f>IFERROR(IF($F$3=0,"-",Tabla1[[#This Row],[Precio de Cliente neto]]*(1+$F$3)),"-")</f>
        <v>53592.787709999997</v>
      </c>
      <c r="I9101" s="5">
        <v>51040.750200000002</v>
      </c>
      <c r="J9101" s="5">
        <v>45936.675179999998</v>
      </c>
      <c r="K9101" s="26">
        <v>0.21</v>
      </c>
    </row>
    <row r="9102" spans="1:11">
      <c r="A9102" s="4">
        <v>114962</v>
      </c>
      <c r="B9102" t="s">
        <v>6514</v>
      </c>
      <c r="C9102" s="5">
        <f>IF($F$2=0," - ",Tabla1[[#This Row],[Base Precio de Lista neto]])</f>
        <v>47429.953600000001</v>
      </c>
      <c r="D9102" s="5">
        <f>IF($F$2=0," - ",Tabla1[[#This Row],[Base Precio de Lista neto]]*(1-$F$2))</f>
        <v>33200.967519999998</v>
      </c>
      <c r="E9102" s="5">
        <f>IF($F$2=0," - ",Tabla1[[#This Row],[Base para Mejor precio]]*(1-$F$2))</f>
        <v>29880.870767999997</v>
      </c>
      <c r="F9102" s="4" t="s">
        <v>4</v>
      </c>
      <c r="G9102" s="16" t="s">
        <v>5696</v>
      </c>
      <c r="H9102" s="5">
        <f>IFERROR(IF($F$3=0,"-",Tabla1[[#This Row],[Precio de Cliente neto]]*(1+$F$3)),"-")</f>
        <v>49801.451279999994</v>
      </c>
      <c r="I9102" s="5">
        <v>47429.953600000001</v>
      </c>
      <c r="J9102" s="5">
        <v>42686.95824</v>
      </c>
      <c r="K9102" s="26">
        <v>0.21</v>
      </c>
    </row>
    <row r="9103" spans="1:11">
      <c r="A9103" s="4">
        <v>114964</v>
      </c>
      <c r="B9103" t="s">
        <v>10092</v>
      </c>
      <c r="C9103" s="5">
        <f>IF($F$2=0," - ",Tabla1[[#This Row],[Base Precio de Lista neto]])</f>
        <v>51713.9496</v>
      </c>
      <c r="D9103" s="5">
        <f>IF($F$2=0," - ",Tabla1[[#This Row],[Base Precio de Lista neto]]*(1-$F$2))</f>
        <v>36199.764719999999</v>
      </c>
      <c r="E9103" s="5">
        <f>IF($F$2=0," - ",Tabla1[[#This Row],[Base para Mejor precio]]*(1-$F$2))</f>
        <v>32579.788248000001</v>
      </c>
      <c r="F9103" s="4" t="s">
        <v>4</v>
      </c>
      <c r="G9103" s="16" t="s">
        <v>5696</v>
      </c>
      <c r="H9103" s="5">
        <f>IFERROR(IF($F$3=0,"-",Tabla1[[#This Row],[Precio de Cliente neto]]*(1+$F$3)),"-")</f>
        <v>54299.647079999995</v>
      </c>
      <c r="I9103" s="5">
        <v>51713.9496</v>
      </c>
      <c r="J9103" s="5">
        <v>46542.554640000002</v>
      </c>
      <c r="K9103" s="26">
        <v>0.21</v>
      </c>
    </row>
    <row r="9104" spans="1:11">
      <c r="A9104" s="4">
        <v>114966</v>
      </c>
      <c r="B9104" t="s">
        <v>6515</v>
      </c>
      <c r="C9104" s="5">
        <f>IF($F$2=0," - ",Tabla1[[#This Row],[Base Precio de Lista neto]])</f>
        <v>54773.946199999998</v>
      </c>
      <c r="D9104" s="5">
        <f>IF($F$2=0," - ",Tabla1[[#This Row],[Base Precio de Lista neto]]*(1-$F$2))</f>
        <v>38341.762339999994</v>
      </c>
      <c r="E9104" s="5">
        <f>IF($F$2=0," - ",Tabla1[[#This Row],[Base para Mejor precio]]*(1-$F$2))</f>
        <v>34507.586105999995</v>
      </c>
      <c r="F9104" s="4" t="s">
        <v>4</v>
      </c>
      <c r="G9104" s="16" t="s">
        <v>5696</v>
      </c>
      <c r="H9104" s="5">
        <f>IFERROR(IF($F$3=0,"-",Tabla1[[#This Row],[Precio de Cliente neto]]*(1+$F$3)),"-")</f>
        <v>57512.643509999994</v>
      </c>
      <c r="I9104" s="5">
        <v>54773.946199999998</v>
      </c>
      <c r="J9104" s="5">
        <v>49296.551579999999</v>
      </c>
      <c r="K9104" s="26">
        <v>0.21</v>
      </c>
    </row>
    <row r="9105" spans="1:11">
      <c r="A9105" s="4">
        <v>114974</v>
      </c>
      <c r="B9105" t="s">
        <v>6516</v>
      </c>
      <c r="C9105" s="5">
        <f>IF($F$2=0," - ",Tabla1[[#This Row],[Base Precio de Lista neto]])</f>
        <v>48075.612999999998</v>
      </c>
      <c r="D9105" s="5">
        <f>IF($F$2=0," - ",Tabla1[[#This Row],[Base Precio de Lista neto]]*(1-$F$2))</f>
        <v>33652.929099999994</v>
      </c>
      <c r="E9105" s="5">
        <f>IF($F$2=0," - ",Tabla1[[#This Row],[Base para Mejor precio]]*(1-$F$2))</f>
        <v>30287.636190000001</v>
      </c>
      <c r="F9105" s="4" t="s">
        <v>4</v>
      </c>
      <c r="G9105" s="16" t="s">
        <v>5696</v>
      </c>
      <c r="H9105" s="5">
        <f>IFERROR(IF($F$3=0,"-",Tabla1[[#This Row],[Precio de Cliente neto]]*(1+$F$3)),"-")</f>
        <v>50479.393649999991</v>
      </c>
      <c r="I9105" s="5">
        <v>48075.612999999998</v>
      </c>
      <c r="J9105" s="5">
        <v>43268.051700000004</v>
      </c>
      <c r="K9105" s="26">
        <v>0.21</v>
      </c>
    </row>
    <row r="9106" spans="1:11">
      <c r="A9106" s="4">
        <v>115030</v>
      </c>
      <c r="B9106" t="s">
        <v>6517</v>
      </c>
      <c r="C9106" s="5">
        <f>IF($F$2=0," - ",Tabla1[[#This Row],[Base Precio de Lista neto]])</f>
        <v>20410.180199999999</v>
      </c>
      <c r="D9106" s="5">
        <f>IF($F$2=0," - ",Tabla1[[#This Row],[Base Precio de Lista neto]]*(1-$F$2))</f>
        <v>14287.126139999998</v>
      </c>
      <c r="E9106" s="5">
        <f>IF($F$2=0," - ",Tabla1[[#This Row],[Base para Mejor precio]]*(1-$F$2))</f>
        <v>12858.413525999998</v>
      </c>
      <c r="F9106" s="4" t="s">
        <v>4</v>
      </c>
      <c r="G9106" s="16" t="s">
        <v>5696</v>
      </c>
      <c r="H9106" s="5">
        <f>IFERROR(IF($F$3=0,"-",Tabla1[[#This Row],[Precio de Cliente neto]]*(1+$F$3)),"-")</f>
        <v>21430.689209999997</v>
      </c>
      <c r="I9106" s="5">
        <v>20410.180199999999</v>
      </c>
      <c r="J9106" s="5">
        <v>18369.162179999999</v>
      </c>
      <c r="K9106" s="26">
        <v>0.21</v>
      </c>
    </row>
    <row r="9107" spans="1:11">
      <c r="A9107" s="4">
        <v>115040</v>
      </c>
      <c r="B9107" t="s">
        <v>10093</v>
      </c>
      <c r="C9107" s="5">
        <f>IF($F$2=0," - ",Tabla1[[#This Row],[Base Precio de Lista neto]])</f>
        <v>35710.165000000001</v>
      </c>
      <c r="D9107" s="5">
        <f>IF($F$2=0," - ",Tabla1[[#This Row],[Base Precio de Lista neto]]*(1-$F$2))</f>
        <v>24997.1155</v>
      </c>
      <c r="E9107" s="5">
        <f>IF($F$2=0," - ",Tabla1[[#This Row],[Base para Mejor precio]]*(1-$F$2))</f>
        <v>22497.40395</v>
      </c>
      <c r="F9107" s="4" t="s">
        <v>4</v>
      </c>
      <c r="G9107" s="16" t="s">
        <v>5696</v>
      </c>
      <c r="H9107" s="5">
        <f>IFERROR(IF($F$3=0,"-",Tabla1[[#This Row],[Precio de Cliente neto]]*(1+$F$3)),"-")</f>
        <v>37495.67325</v>
      </c>
      <c r="I9107" s="5">
        <v>35710.165000000001</v>
      </c>
      <c r="J9107" s="5">
        <v>32139.148499999999</v>
      </c>
      <c r="K9107" s="26">
        <v>0.21</v>
      </c>
    </row>
    <row r="9108" spans="1:11">
      <c r="A9108" s="4">
        <v>115101</v>
      </c>
      <c r="B9108" t="s">
        <v>10094</v>
      </c>
      <c r="C9108" s="5">
        <f>IF($F$2=0," - ",Tabla1[[#This Row],[Base Precio de Lista neto]])</f>
        <v>5660.9946</v>
      </c>
      <c r="D9108" s="5">
        <f>IF($F$2=0," - ",Tabla1[[#This Row],[Base Precio de Lista neto]]*(1-$F$2))</f>
        <v>3962.6962199999998</v>
      </c>
      <c r="E9108" s="5">
        <f>IF($F$2=0," - ",Tabla1[[#This Row],[Base para Mejor precio]]*(1-$F$2))</f>
        <v>3566.4265979999996</v>
      </c>
      <c r="F9108" s="4" t="s">
        <v>4</v>
      </c>
      <c r="G9108" s="16" t="s">
        <v>5696</v>
      </c>
      <c r="H9108" s="5">
        <f>IFERROR(IF($F$3=0,"-",Tabla1[[#This Row],[Precio de Cliente neto]]*(1+$F$3)),"-")</f>
        <v>5944.0443299999997</v>
      </c>
      <c r="I9108" s="5">
        <v>5660.9946</v>
      </c>
      <c r="J9108" s="5">
        <v>5094.8951399999996</v>
      </c>
      <c r="K9108" s="26">
        <v>0.21</v>
      </c>
    </row>
    <row r="9109" spans="1:11">
      <c r="A9109" s="4">
        <v>115102</v>
      </c>
      <c r="B9109" t="s">
        <v>10095</v>
      </c>
      <c r="C9109" s="5">
        <f>IF($F$2=0," - ",Tabla1[[#This Row],[Base Precio de Lista neto]])</f>
        <v>5691.5946000000004</v>
      </c>
      <c r="D9109" s="5">
        <f>IF($F$2=0," - ",Tabla1[[#This Row],[Base Precio de Lista neto]]*(1-$F$2))</f>
        <v>3984.1162199999999</v>
      </c>
      <c r="E9109" s="5">
        <f>IF($F$2=0," - ",Tabla1[[#This Row],[Base para Mejor precio]]*(1-$F$2))</f>
        <v>3585.7045979999994</v>
      </c>
      <c r="F9109" s="4" t="s">
        <v>4</v>
      </c>
      <c r="G9109" s="16" t="s">
        <v>5696</v>
      </c>
      <c r="H9109" s="5">
        <f>IFERROR(IF($F$3=0,"-",Tabla1[[#This Row],[Precio de Cliente neto]]*(1+$F$3)),"-")</f>
        <v>5976.1743299999998</v>
      </c>
      <c r="I9109" s="5">
        <v>5691.5946000000004</v>
      </c>
      <c r="J9109" s="5">
        <v>5122.4351399999996</v>
      </c>
      <c r="K9109" s="26">
        <v>0.21</v>
      </c>
    </row>
    <row r="9110" spans="1:11">
      <c r="A9110" s="4">
        <v>115103</v>
      </c>
      <c r="B9110" t="s">
        <v>10096</v>
      </c>
      <c r="C9110" s="5">
        <f>IF($F$2=0," - ",Tabla1[[#This Row],[Base Precio de Lista neto]])</f>
        <v>5691.5946000000004</v>
      </c>
      <c r="D9110" s="5">
        <f>IF($F$2=0," - ",Tabla1[[#This Row],[Base Precio de Lista neto]]*(1-$F$2))</f>
        <v>3984.1162199999999</v>
      </c>
      <c r="E9110" s="5">
        <f>IF($F$2=0," - ",Tabla1[[#This Row],[Base para Mejor precio]]*(1-$F$2))</f>
        <v>3585.7045979999994</v>
      </c>
      <c r="F9110" s="4" t="s">
        <v>4</v>
      </c>
      <c r="G9110" s="16" t="s">
        <v>5696</v>
      </c>
      <c r="H9110" s="5">
        <f>IFERROR(IF($F$3=0,"-",Tabla1[[#This Row],[Precio de Cliente neto]]*(1+$F$3)),"-")</f>
        <v>5976.1743299999998</v>
      </c>
      <c r="I9110" s="5">
        <v>5691.5946000000004</v>
      </c>
      <c r="J9110" s="5">
        <v>5122.4351399999996</v>
      </c>
      <c r="K9110" s="26">
        <v>0.21</v>
      </c>
    </row>
    <row r="9111" spans="1:11">
      <c r="A9111" s="4">
        <v>115104</v>
      </c>
      <c r="B9111" t="s">
        <v>10097</v>
      </c>
      <c r="C9111" s="5">
        <f>IF($F$2=0," - ",Tabla1[[#This Row],[Base Precio de Lista neto]])</f>
        <v>5691.5946000000004</v>
      </c>
      <c r="D9111" s="5">
        <f>IF($F$2=0," - ",Tabla1[[#This Row],[Base Precio de Lista neto]]*(1-$F$2))</f>
        <v>3984.1162199999999</v>
      </c>
      <c r="E9111" s="5">
        <f>IF($F$2=0," - ",Tabla1[[#This Row],[Base para Mejor precio]]*(1-$F$2))</f>
        <v>3585.7045979999994</v>
      </c>
      <c r="F9111" s="4" t="s">
        <v>4</v>
      </c>
      <c r="G9111" s="16" t="s">
        <v>5696</v>
      </c>
      <c r="H9111" s="5">
        <f>IFERROR(IF($F$3=0,"-",Tabla1[[#This Row],[Precio de Cliente neto]]*(1+$F$3)),"-")</f>
        <v>5976.1743299999998</v>
      </c>
      <c r="I9111" s="5">
        <v>5691.5946000000004</v>
      </c>
      <c r="J9111" s="5">
        <v>5122.4351399999996</v>
      </c>
      <c r="K9111" s="26">
        <v>0.21</v>
      </c>
    </row>
    <row r="9112" spans="1:11">
      <c r="A9112" s="4">
        <v>115105</v>
      </c>
      <c r="B9112" t="s">
        <v>10098</v>
      </c>
      <c r="C9112" s="5">
        <f>IF($F$2=0," - ",Tabla1[[#This Row],[Base Precio de Lista neto]])</f>
        <v>5722.1945999999998</v>
      </c>
      <c r="D9112" s="5">
        <f>IF($F$2=0," - ",Tabla1[[#This Row],[Base Precio de Lista neto]]*(1-$F$2))</f>
        <v>4005.5362199999995</v>
      </c>
      <c r="E9112" s="5">
        <f>IF($F$2=0," - ",Tabla1[[#This Row],[Base para Mejor precio]]*(1-$F$2))</f>
        <v>3604.9825979999996</v>
      </c>
      <c r="F9112" s="4" t="s">
        <v>4</v>
      </c>
      <c r="G9112" s="16" t="s">
        <v>5696</v>
      </c>
      <c r="H9112" s="5">
        <f>IFERROR(IF($F$3=0,"-",Tabla1[[#This Row],[Precio de Cliente neto]]*(1+$F$3)),"-")</f>
        <v>6008.304329999999</v>
      </c>
      <c r="I9112" s="5">
        <v>5722.1945999999998</v>
      </c>
      <c r="J9112" s="5">
        <v>5149.9751399999996</v>
      </c>
      <c r="K9112" s="26">
        <v>0.21</v>
      </c>
    </row>
    <row r="9113" spans="1:11">
      <c r="A9113" s="4">
        <v>115106</v>
      </c>
      <c r="B9113" t="s">
        <v>10099</v>
      </c>
      <c r="C9113" s="5">
        <f>IF($F$2=0," - ",Tabla1[[#This Row],[Base Precio de Lista neto]])</f>
        <v>5722.1945999999998</v>
      </c>
      <c r="D9113" s="5">
        <f>IF($F$2=0," - ",Tabla1[[#This Row],[Base Precio de Lista neto]]*(1-$F$2))</f>
        <v>4005.5362199999995</v>
      </c>
      <c r="E9113" s="5">
        <f>IF($F$2=0," - ",Tabla1[[#This Row],[Base para Mejor precio]]*(1-$F$2))</f>
        <v>3604.9825979999996</v>
      </c>
      <c r="F9113" s="4" t="s">
        <v>4</v>
      </c>
      <c r="G9113" s="16" t="s">
        <v>5696</v>
      </c>
      <c r="H9113" s="5">
        <f>IFERROR(IF($F$3=0,"-",Tabla1[[#This Row],[Precio de Cliente neto]]*(1+$F$3)),"-")</f>
        <v>6008.304329999999</v>
      </c>
      <c r="I9113" s="5">
        <v>5722.1945999999998</v>
      </c>
      <c r="J9113" s="5">
        <v>5149.9751399999996</v>
      </c>
      <c r="K9113" s="26">
        <v>0.21</v>
      </c>
    </row>
    <row r="9114" spans="1:11">
      <c r="A9114" s="4">
        <v>115131</v>
      </c>
      <c r="B9114" t="s">
        <v>6869</v>
      </c>
      <c r="C9114" s="5">
        <f>IF($F$2=0," - ",Tabla1[[#This Row],[Base Precio de Lista neto]])</f>
        <v>16829.983800000002</v>
      </c>
      <c r="D9114" s="5">
        <f>IF($F$2=0," - ",Tabla1[[#This Row],[Base Precio de Lista neto]]*(1-$F$2))</f>
        <v>11780.988660000001</v>
      </c>
      <c r="E9114" s="5">
        <f>IF($F$2=0," - ",Tabla1[[#This Row],[Base para Mejor precio]]*(1-$F$2))</f>
        <v>10602.889794000001</v>
      </c>
      <c r="F9114" s="4" t="s">
        <v>4</v>
      </c>
      <c r="G9114" s="16" t="s">
        <v>5696</v>
      </c>
      <c r="H9114" s="5">
        <f>IFERROR(IF($F$3=0,"-",Tabla1[[#This Row],[Precio de Cliente neto]]*(1+$F$3)),"-")</f>
        <v>17671.48299</v>
      </c>
      <c r="I9114" s="5">
        <v>16829.983800000002</v>
      </c>
      <c r="J9114" s="5">
        <v>15146.985420000001</v>
      </c>
      <c r="K9114" s="26">
        <v>0.105</v>
      </c>
    </row>
    <row r="9115" spans="1:11">
      <c r="A9115" s="4">
        <v>115132</v>
      </c>
      <c r="B9115" t="s">
        <v>6870</v>
      </c>
      <c r="C9115" s="5">
        <f>IF($F$2=0," - ",Tabla1[[#This Row],[Base Precio de Lista neto]])</f>
        <v>25006.295600000001</v>
      </c>
      <c r="D9115" s="5">
        <f>IF($F$2=0," - ",Tabla1[[#This Row],[Base Precio de Lista neto]]*(1-$F$2))</f>
        <v>17504.406920000001</v>
      </c>
      <c r="E9115" s="5">
        <f>IF($F$2=0," - ",Tabla1[[#This Row],[Base para Mejor precio]]*(1-$F$2))</f>
        <v>15753.966227999999</v>
      </c>
      <c r="F9115" s="4" t="s">
        <v>4</v>
      </c>
      <c r="G9115" s="16" t="s">
        <v>5696</v>
      </c>
      <c r="H9115" s="5">
        <f>IFERROR(IF($F$3=0,"-",Tabla1[[#This Row],[Precio de Cliente neto]]*(1+$F$3)),"-")</f>
        <v>26256.610380000002</v>
      </c>
      <c r="I9115" s="5">
        <v>25006.295600000001</v>
      </c>
      <c r="J9115" s="5">
        <v>22505.66604</v>
      </c>
      <c r="K9115" s="26">
        <v>0.105</v>
      </c>
    </row>
    <row r="9116" spans="1:11">
      <c r="A9116" s="4">
        <v>115133</v>
      </c>
      <c r="B9116" t="s">
        <v>6518</v>
      </c>
      <c r="C9116" s="5">
        <f>IF($F$2=0," - ",Tabla1[[#This Row],[Base Precio de Lista neto]])</f>
        <v>2294.9978000000001</v>
      </c>
      <c r="D9116" s="5">
        <f>IF($F$2=0," - ",Tabla1[[#This Row],[Base Precio de Lista neto]]*(1-$F$2))</f>
        <v>1606.49846</v>
      </c>
      <c r="E9116" s="5">
        <f>IF($F$2=0," - ",Tabla1[[#This Row],[Base para Mejor precio]]*(1-$F$2))</f>
        <v>1445.848614</v>
      </c>
      <c r="F9116" s="4" t="s">
        <v>4</v>
      </c>
      <c r="G9116" s="16" t="s">
        <v>5696</v>
      </c>
      <c r="H9116" s="5">
        <f>IFERROR(IF($F$3=0,"-",Tabla1[[#This Row],[Precio de Cliente neto]]*(1+$F$3)),"-")</f>
        <v>2409.7476900000001</v>
      </c>
      <c r="I9116" s="5">
        <v>2294.9978000000001</v>
      </c>
      <c r="J9116" s="5">
        <v>2065.49802</v>
      </c>
      <c r="K9116" s="26">
        <v>0.21</v>
      </c>
    </row>
    <row r="9117" spans="1:11">
      <c r="A9117" s="4">
        <v>115143</v>
      </c>
      <c r="B9117" t="s">
        <v>7478</v>
      </c>
      <c r="C9117" s="5">
        <f>IF($F$2=0," - ",Tabla1[[#This Row],[Base Precio de Lista neto]])</f>
        <v>29069.971600000001</v>
      </c>
      <c r="D9117" s="5">
        <f>IF($F$2=0," - ",Tabla1[[#This Row],[Base Precio de Lista neto]]*(1-$F$2))</f>
        <v>20348.98012</v>
      </c>
      <c r="E9117" s="5">
        <f>IF($F$2=0," - ",Tabla1[[#This Row],[Base para Mejor precio]]*(1-$F$2))</f>
        <v>18314.082107999999</v>
      </c>
      <c r="F9117" s="4" t="s">
        <v>4</v>
      </c>
      <c r="G9117" s="16" t="s">
        <v>5696</v>
      </c>
      <c r="H9117" s="5">
        <f>IFERROR(IF($F$3=0,"-",Tabla1[[#This Row],[Precio de Cliente neto]]*(1+$F$3)),"-")</f>
        <v>30523.47018</v>
      </c>
      <c r="I9117" s="5">
        <v>29069.971600000001</v>
      </c>
      <c r="J9117" s="5">
        <v>26162.974440000002</v>
      </c>
      <c r="K9117" s="26">
        <v>0.21</v>
      </c>
    </row>
    <row r="9118" spans="1:11">
      <c r="A9118" s="4">
        <v>115144</v>
      </c>
      <c r="B9118" t="s">
        <v>10100</v>
      </c>
      <c r="C9118" s="5">
        <f>IF($F$2=0," - ",Tabla1[[#This Row],[Base Precio de Lista neto]])</f>
        <v>6119.9942000000001</v>
      </c>
      <c r="D9118" s="5">
        <f>IF($F$2=0," - ",Tabla1[[#This Row],[Base Precio de Lista neto]]*(1-$F$2))</f>
        <v>4283.9959399999998</v>
      </c>
      <c r="E9118" s="5">
        <f>IF($F$2=0," - ",Tabla1[[#This Row],[Base para Mejor precio]]*(1-$F$2))</f>
        <v>3855.5963459999998</v>
      </c>
      <c r="F9118" s="4" t="s">
        <v>4</v>
      </c>
      <c r="G9118" s="16" t="s">
        <v>5696</v>
      </c>
      <c r="H9118" s="5">
        <f>IFERROR(IF($F$3=0,"-",Tabla1[[#This Row],[Precio de Cliente neto]]*(1+$F$3)),"-")</f>
        <v>6425.9939099999992</v>
      </c>
      <c r="I9118" s="5">
        <v>6119.9942000000001</v>
      </c>
      <c r="J9118" s="5">
        <v>5507.99478</v>
      </c>
      <c r="K9118" s="26">
        <v>0.21</v>
      </c>
    </row>
    <row r="9119" spans="1:11">
      <c r="A9119" s="4">
        <v>115146</v>
      </c>
      <c r="B9119" t="s">
        <v>10101</v>
      </c>
      <c r="C9119" s="5">
        <f>IF($F$2=0," - ",Tabla1[[#This Row],[Base Precio de Lista neto]])</f>
        <v>8261.9922000000006</v>
      </c>
      <c r="D9119" s="5">
        <f>IF($F$2=0," - ",Tabla1[[#This Row],[Base Precio de Lista neto]]*(1-$F$2))</f>
        <v>5783.3945400000002</v>
      </c>
      <c r="E9119" s="5">
        <f>IF($F$2=0," - ",Tabla1[[#This Row],[Base para Mejor precio]]*(1-$F$2))</f>
        <v>5205.0550859999994</v>
      </c>
      <c r="F9119" s="4" t="s">
        <v>4</v>
      </c>
      <c r="G9119" s="16" t="s">
        <v>5696</v>
      </c>
      <c r="H9119" s="5">
        <f>IFERROR(IF($F$3=0,"-",Tabla1[[#This Row],[Precio de Cliente neto]]*(1+$F$3)),"-")</f>
        <v>8675.0918099999999</v>
      </c>
      <c r="I9119" s="5">
        <v>8261.9922000000006</v>
      </c>
      <c r="J9119" s="5">
        <v>7435.7929800000002</v>
      </c>
      <c r="K9119" s="26">
        <v>0.21</v>
      </c>
    </row>
    <row r="9120" spans="1:11">
      <c r="A9120" s="4">
        <v>115147</v>
      </c>
      <c r="B9120" t="s">
        <v>6871</v>
      </c>
      <c r="C9120" s="5">
        <f>IF($F$2=0," - ",Tabla1[[#This Row],[Base Precio de Lista neto]])</f>
        <v>20501.98</v>
      </c>
      <c r="D9120" s="5">
        <f>IF($F$2=0," - ",Tabla1[[#This Row],[Base Precio de Lista neto]]*(1-$F$2))</f>
        <v>14351.385999999999</v>
      </c>
      <c r="E9120" s="5">
        <f>IF($F$2=0," - ",Tabla1[[#This Row],[Base para Mejor precio]]*(1-$F$2))</f>
        <v>12916.247399999998</v>
      </c>
      <c r="F9120" s="4" t="s">
        <v>4</v>
      </c>
      <c r="G9120" s="16" t="s">
        <v>5696</v>
      </c>
      <c r="H9120" s="5">
        <f>IFERROR(IF($F$3=0,"-",Tabla1[[#This Row],[Precio de Cliente neto]]*(1+$F$3)),"-")</f>
        <v>21527.078999999998</v>
      </c>
      <c r="I9120" s="5">
        <v>20501.98</v>
      </c>
      <c r="J9120" s="5">
        <v>18451.781999999999</v>
      </c>
      <c r="K9120" s="26">
        <v>0.105</v>
      </c>
    </row>
    <row r="9121" spans="1:11">
      <c r="A9121" s="4">
        <v>115158</v>
      </c>
      <c r="B9121" t="s">
        <v>6519</v>
      </c>
      <c r="C9121" s="5">
        <f>IF($F$2=0," - ",Tabla1[[#This Row],[Base Precio de Lista neto]])</f>
        <v>30599.9702</v>
      </c>
      <c r="D9121" s="5">
        <f>IF($F$2=0," - ",Tabla1[[#This Row],[Base Precio de Lista neto]]*(1-$F$2))</f>
        <v>21419.979139999999</v>
      </c>
      <c r="E9121" s="5">
        <f>IF($F$2=0," - ",Tabla1[[#This Row],[Base para Mejor precio]]*(1-$F$2))</f>
        <v>19277.981226</v>
      </c>
      <c r="F9121" s="4" t="s">
        <v>4</v>
      </c>
      <c r="G9121" s="16" t="s">
        <v>5696</v>
      </c>
      <c r="H9121" s="5">
        <f>IFERROR(IF($F$3=0,"-",Tabla1[[#This Row],[Precio de Cliente neto]]*(1+$F$3)),"-")</f>
        <v>32129.968710000001</v>
      </c>
      <c r="I9121" s="5">
        <v>30599.9702</v>
      </c>
      <c r="J9121" s="5">
        <v>27539.973180000001</v>
      </c>
      <c r="K9121" s="26">
        <v>0.21</v>
      </c>
    </row>
    <row r="9122" spans="1:11">
      <c r="A9122" s="4">
        <v>115164</v>
      </c>
      <c r="B9122" t="s">
        <v>6520</v>
      </c>
      <c r="C9122" s="5">
        <f>IF($F$2=0," - ",Tabla1[[#This Row],[Base Precio de Lista neto]])</f>
        <v>5048.9953999999998</v>
      </c>
      <c r="D9122" s="5">
        <f>IF($F$2=0," - ",Tabla1[[#This Row],[Base Precio de Lista neto]]*(1-$F$2))</f>
        <v>3534.2967799999997</v>
      </c>
      <c r="E9122" s="5">
        <f>IF($F$2=0," - ",Tabla1[[#This Row],[Base para Mejor precio]]*(1-$F$2))</f>
        <v>3180.8671020000002</v>
      </c>
      <c r="F9122" s="4" t="s">
        <v>4</v>
      </c>
      <c r="G9122" s="16" t="s">
        <v>5696</v>
      </c>
      <c r="H9122" s="5">
        <f>IFERROR(IF($F$3=0,"-",Tabla1[[#This Row],[Precio de Cliente neto]]*(1+$F$3)),"-")</f>
        <v>5301.4451699999991</v>
      </c>
      <c r="I9122" s="5">
        <v>5048.9953999999998</v>
      </c>
      <c r="J9122" s="5">
        <v>4544.0958600000004</v>
      </c>
      <c r="K9122" s="26">
        <v>0.21</v>
      </c>
    </row>
    <row r="9123" spans="1:11">
      <c r="A9123" s="4">
        <v>115165</v>
      </c>
      <c r="B9123" t="s">
        <v>7532</v>
      </c>
      <c r="C9123" s="5">
        <f>IF($F$2=0," - ",Tabla1[[#This Row],[Base Precio de Lista neto]])</f>
        <v>1901.8874000000001</v>
      </c>
      <c r="D9123" s="5">
        <f>IF($F$2=0," - ",Tabla1[[#This Row],[Base Precio de Lista neto]]*(1-$F$2))</f>
        <v>1331.3211799999999</v>
      </c>
      <c r="E9123" s="5">
        <f>IF($F$2=0," - ",Tabla1[[#This Row],[Base para Mejor precio]]*(1-$F$2))</f>
        <v>1198.1890619999999</v>
      </c>
      <c r="F9123" s="4" t="s">
        <v>4</v>
      </c>
      <c r="G9123" s="16" t="s">
        <v>5696</v>
      </c>
      <c r="H9123" s="5">
        <f>IFERROR(IF($F$3=0,"-",Tabla1[[#This Row],[Precio de Cliente neto]]*(1+$F$3)),"-")</f>
        <v>1996.9817699999999</v>
      </c>
      <c r="I9123" s="5">
        <v>1901.8874000000001</v>
      </c>
      <c r="J9123" s="5">
        <v>1711.69866</v>
      </c>
      <c r="K9123" s="26">
        <v>0.21</v>
      </c>
    </row>
    <row r="9124" spans="1:11">
      <c r="A9124" s="4">
        <v>115166</v>
      </c>
      <c r="B9124" t="s">
        <v>6521</v>
      </c>
      <c r="C9124" s="5">
        <f>IF($F$2=0," - ",Tabla1[[#This Row],[Base Precio de Lista neto]])</f>
        <v>5048.9953999999998</v>
      </c>
      <c r="D9124" s="5">
        <f>IF($F$2=0," - ",Tabla1[[#This Row],[Base Precio de Lista neto]]*(1-$F$2))</f>
        <v>3534.2967799999997</v>
      </c>
      <c r="E9124" s="5">
        <f>IF($F$2=0," - ",Tabla1[[#This Row],[Base para Mejor precio]]*(1-$F$2))</f>
        <v>3180.8671020000002</v>
      </c>
      <c r="F9124" s="4" t="s">
        <v>4</v>
      </c>
      <c r="G9124" s="16" t="s">
        <v>5696</v>
      </c>
      <c r="H9124" s="5">
        <f>IFERROR(IF($F$3=0,"-",Tabla1[[#This Row],[Precio de Cliente neto]]*(1+$F$3)),"-")</f>
        <v>5301.4451699999991</v>
      </c>
      <c r="I9124" s="5">
        <v>5048.9953999999998</v>
      </c>
      <c r="J9124" s="5">
        <v>4544.0958600000004</v>
      </c>
      <c r="K9124" s="26">
        <v>0.21</v>
      </c>
    </row>
    <row r="9125" spans="1:11">
      <c r="A9125" s="4">
        <v>115167</v>
      </c>
      <c r="B9125" t="s">
        <v>7533</v>
      </c>
      <c r="C9125" s="5">
        <f>IF($F$2=0," - ",Tabla1[[#This Row],[Base Precio de Lista neto]])</f>
        <v>2008.2064</v>
      </c>
      <c r="D9125" s="5">
        <f>IF($F$2=0," - ",Tabla1[[#This Row],[Base Precio de Lista neto]]*(1-$F$2))</f>
        <v>1405.7444799999998</v>
      </c>
      <c r="E9125" s="5">
        <f>IF($F$2=0," - ",Tabla1[[#This Row],[Base para Mejor precio]]*(1-$F$2))</f>
        <v>1265.1700319999998</v>
      </c>
      <c r="F9125" s="4" t="s">
        <v>4</v>
      </c>
      <c r="G9125" s="16" t="s">
        <v>5696</v>
      </c>
      <c r="H9125" s="5">
        <f>IFERROR(IF($F$3=0,"-",Tabla1[[#This Row],[Precio de Cliente neto]]*(1+$F$3)),"-")</f>
        <v>2108.61672</v>
      </c>
      <c r="I9125" s="5">
        <v>2008.2064</v>
      </c>
      <c r="J9125" s="5">
        <v>1807.3857599999999</v>
      </c>
      <c r="K9125" s="26">
        <v>0.21</v>
      </c>
    </row>
    <row r="9126" spans="1:11">
      <c r="A9126" s="4">
        <v>115168</v>
      </c>
      <c r="B9126" t="s">
        <v>6522</v>
      </c>
      <c r="C9126" s="5">
        <f>IF($F$2=0," - ",Tabla1[[#This Row],[Base Precio de Lista neto]])</f>
        <v>5048.9953999999998</v>
      </c>
      <c r="D9126" s="5">
        <f>IF($F$2=0," - ",Tabla1[[#This Row],[Base Precio de Lista neto]]*(1-$F$2))</f>
        <v>3534.2967799999997</v>
      </c>
      <c r="E9126" s="5">
        <f>IF($F$2=0," - ",Tabla1[[#This Row],[Base para Mejor precio]]*(1-$F$2))</f>
        <v>3180.8671020000002</v>
      </c>
      <c r="F9126" s="4" t="s">
        <v>4</v>
      </c>
      <c r="G9126" s="16" t="s">
        <v>5696</v>
      </c>
      <c r="H9126" s="5">
        <f>IFERROR(IF($F$3=0,"-",Tabla1[[#This Row],[Precio de Cliente neto]]*(1+$F$3)),"-")</f>
        <v>5301.4451699999991</v>
      </c>
      <c r="I9126" s="5">
        <v>5048.9953999999998</v>
      </c>
      <c r="J9126" s="5">
        <v>4544.0958600000004</v>
      </c>
      <c r="K9126" s="26">
        <v>0.21</v>
      </c>
    </row>
    <row r="9127" spans="1:11">
      <c r="A9127" s="4">
        <v>115207</v>
      </c>
      <c r="B9127" t="s">
        <v>6523</v>
      </c>
      <c r="C9127" s="5">
        <f>IF($F$2=0," - ",Tabla1[[#This Row],[Base Precio de Lista neto]])</f>
        <v>9179.9912000000004</v>
      </c>
      <c r="D9127" s="5">
        <f>IF($F$2=0," - ",Tabla1[[#This Row],[Base Precio de Lista neto]]*(1-$F$2))</f>
        <v>6425.9938400000001</v>
      </c>
      <c r="E9127" s="5">
        <f>IF($F$2=0," - ",Tabla1[[#This Row],[Base para Mejor precio]]*(1-$F$2))</f>
        <v>5783.394456</v>
      </c>
      <c r="F9127" s="4" t="s">
        <v>4</v>
      </c>
      <c r="G9127" s="16" t="s">
        <v>5696</v>
      </c>
      <c r="H9127" s="5">
        <f>IFERROR(IF($F$3=0,"-",Tabla1[[#This Row],[Precio de Cliente neto]]*(1+$F$3)),"-")</f>
        <v>9638.9907600000006</v>
      </c>
      <c r="I9127" s="5">
        <v>9179.9912000000004</v>
      </c>
      <c r="J9127" s="5">
        <v>8261.99208</v>
      </c>
      <c r="K9127" s="26">
        <v>0.21</v>
      </c>
    </row>
    <row r="9128" spans="1:11">
      <c r="A9128" s="4">
        <v>115209</v>
      </c>
      <c r="B9128" t="s">
        <v>6524</v>
      </c>
      <c r="C9128" s="5">
        <f>IF($F$2=0," - ",Tabla1[[#This Row],[Base Precio de Lista neto]])</f>
        <v>11933.988600000001</v>
      </c>
      <c r="D9128" s="5">
        <f>IF($F$2=0," - ",Tabla1[[#This Row],[Base Precio de Lista neto]]*(1-$F$2))</f>
        <v>8353.7920200000008</v>
      </c>
      <c r="E9128" s="5">
        <f>IF($F$2=0," - ",Tabla1[[#This Row],[Base para Mejor precio]]*(1-$F$2))</f>
        <v>7518.4128179999989</v>
      </c>
      <c r="F9128" s="4" t="s">
        <v>4</v>
      </c>
      <c r="G9128" s="16" t="s">
        <v>5696</v>
      </c>
      <c r="H9128" s="5">
        <f>IFERROR(IF($F$3=0,"-",Tabla1[[#This Row],[Precio de Cliente neto]]*(1+$F$3)),"-")</f>
        <v>12530.688030000001</v>
      </c>
      <c r="I9128" s="5">
        <v>11933.988600000001</v>
      </c>
      <c r="J9128" s="5">
        <v>10740.589739999999</v>
      </c>
      <c r="K9128" s="26">
        <v>0.21</v>
      </c>
    </row>
    <row r="9129" spans="1:11">
      <c r="A9129" s="4">
        <v>115245</v>
      </c>
      <c r="B9129" t="s">
        <v>6525</v>
      </c>
      <c r="C9129" s="5">
        <f>IF($F$2=0," - ",Tabla1[[#This Row],[Base Precio de Lista neto]])</f>
        <v>10312.19</v>
      </c>
      <c r="D9129" s="5">
        <f>IF($F$2=0," - ",Tabla1[[#This Row],[Base Precio de Lista neto]]*(1-$F$2))</f>
        <v>7218.5329999999994</v>
      </c>
      <c r="E9129" s="5">
        <f>IF($F$2=0," - ",Tabla1[[#This Row],[Base para Mejor precio]]*(1-$F$2))</f>
        <v>6496.6796999999997</v>
      </c>
      <c r="F9129" s="4" t="s">
        <v>4</v>
      </c>
      <c r="G9129" s="16" t="s">
        <v>5696</v>
      </c>
      <c r="H9129" s="5">
        <f>IFERROR(IF($F$3=0,"-",Tabla1[[#This Row],[Precio de Cliente neto]]*(1+$F$3)),"-")</f>
        <v>10827.799499999999</v>
      </c>
      <c r="I9129" s="5">
        <v>10312.19</v>
      </c>
      <c r="J9129" s="5">
        <v>9280.9709999999995</v>
      </c>
      <c r="K9129" s="26">
        <v>0.21</v>
      </c>
    </row>
    <row r="9130" spans="1:11">
      <c r="A9130" s="4">
        <v>115307</v>
      </c>
      <c r="B9130" t="s">
        <v>10102</v>
      </c>
      <c r="C9130" s="5">
        <f>IF($F$2=0," - ",Tabla1[[#This Row],[Base Precio de Lista neto]])</f>
        <v>4283.9960000000001</v>
      </c>
      <c r="D9130" s="5">
        <f>IF($F$2=0," - ",Tabla1[[#This Row],[Base Precio de Lista neto]]*(1-$F$2))</f>
        <v>2998.7972</v>
      </c>
      <c r="E9130" s="5">
        <f>IF($F$2=0," - ",Tabla1[[#This Row],[Base para Mejor precio]]*(1-$F$2))</f>
        <v>2698.9174799999996</v>
      </c>
      <c r="F9130" s="4" t="s">
        <v>4</v>
      </c>
      <c r="G9130" s="16" t="s">
        <v>5696</v>
      </c>
      <c r="H9130" s="5">
        <f>IFERROR(IF($F$3=0,"-",Tabla1[[#This Row],[Precio de Cliente neto]]*(1+$F$3)),"-")</f>
        <v>4498.1957999999995</v>
      </c>
      <c r="I9130" s="5">
        <v>4283.9960000000001</v>
      </c>
      <c r="J9130" s="5">
        <v>3855.5963999999999</v>
      </c>
      <c r="K9130" s="26">
        <v>0.21</v>
      </c>
    </row>
    <row r="9131" spans="1:11">
      <c r="A9131" s="4">
        <v>115308</v>
      </c>
      <c r="B9131" t="s">
        <v>10103</v>
      </c>
      <c r="C9131" s="5">
        <f>IF($F$2=0," - ",Tabla1[[#This Row],[Base Precio de Lista neto]])</f>
        <v>6364.7939999999999</v>
      </c>
      <c r="D9131" s="5">
        <f>IF($F$2=0," - ",Tabla1[[#This Row],[Base Precio de Lista neto]]*(1-$F$2))</f>
        <v>4455.3557999999994</v>
      </c>
      <c r="E9131" s="5">
        <f>IF($F$2=0," - ",Tabla1[[#This Row],[Base para Mejor precio]]*(1-$F$2))</f>
        <v>4009.8202199999996</v>
      </c>
      <c r="F9131" s="4" t="s">
        <v>4</v>
      </c>
      <c r="G9131" s="16" t="s">
        <v>5696</v>
      </c>
      <c r="H9131" s="5">
        <f>IFERROR(IF($F$3=0,"-",Tabla1[[#This Row],[Precio de Cliente neto]]*(1+$F$3)),"-")</f>
        <v>6683.033699999999</v>
      </c>
      <c r="I9131" s="5">
        <v>6364.7939999999999</v>
      </c>
      <c r="J9131" s="5">
        <v>5728.3145999999997</v>
      </c>
      <c r="K9131" s="26">
        <v>0.21</v>
      </c>
    </row>
    <row r="9132" spans="1:11">
      <c r="A9132" s="4">
        <v>115309</v>
      </c>
      <c r="B9132" t="s">
        <v>7856</v>
      </c>
      <c r="C9132" s="5">
        <f>IF($F$2=0," - ",Tabla1[[#This Row],[Base Precio de Lista neto]])</f>
        <v>4895.9956000000002</v>
      </c>
      <c r="D9132" s="5">
        <f>IF($F$2=0," - ",Tabla1[[#This Row],[Base Precio de Lista neto]]*(1-$F$2))</f>
        <v>3427.1969199999999</v>
      </c>
      <c r="E9132" s="5">
        <f>IF($F$2=0," - ",Tabla1[[#This Row],[Base para Mejor precio]]*(1-$F$2))</f>
        <v>3084.4772279999997</v>
      </c>
      <c r="F9132" s="4" t="s">
        <v>4</v>
      </c>
      <c r="G9132" s="16" t="s">
        <v>5696</v>
      </c>
      <c r="H9132" s="5">
        <f>IFERROR(IF($F$3=0,"-",Tabla1[[#This Row],[Precio de Cliente neto]]*(1+$F$3)),"-")</f>
        <v>5140.7953799999996</v>
      </c>
      <c r="I9132" s="5">
        <v>4895.9956000000002</v>
      </c>
      <c r="J9132" s="5">
        <v>4406.3960399999996</v>
      </c>
      <c r="K9132" s="26">
        <v>0.21</v>
      </c>
    </row>
    <row r="9133" spans="1:11">
      <c r="A9133" s="4">
        <v>115311</v>
      </c>
      <c r="B9133" t="s">
        <v>7857</v>
      </c>
      <c r="C9133" s="5">
        <f>IF($F$2=0," - ",Tabla1[[#This Row],[Base Precio de Lista neto]])</f>
        <v>6211.7939999999999</v>
      </c>
      <c r="D9133" s="5">
        <f>IF($F$2=0," - ",Tabla1[[#This Row],[Base Precio de Lista neto]]*(1-$F$2))</f>
        <v>4348.2557999999999</v>
      </c>
      <c r="E9133" s="5">
        <f>IF($F$2=0," - ",Tabla1[[#This Row],[Base para Mejor precio]]*(1-$F$2))</f>
        <v>3913.4302199999997</v>
      </c>
      <c r="F9133" s="4" t="s">
        <v>4</v>
      </c>
      <c r="G9133" s="16" t="s">
        <v>5696</v>
      </c>
      <c r="H9133" s="5">
        <f>IFERROR(IF($F$3=0,"-",Tabla1[[#This Row],[Precio de Cliente neto]]*(1+$F$3)),"-")</f>
        <v>6522.3837000000003</v>
      </c>
      <c r="I9133" s="5">
        <v>6211.7939999999999</v>
      </c>
      <c r="J9133" s="5">
        <v>5590.6145999999999</v>
      </c>
      <c r="K9133" s="26">
        <v>0.21</v>
      </c>
    </row>
    <row r="9134" spans="1:11">
      <c r="A9134" s="4">
        <v>115312</v>
      </c>
      <c r="B9134" t="s">
        <v>6526</v>
      </c>
      <c r="C9134" s="5">
        <f>IF($F$2=0," - ",Tabla1[[#This Row],[Base Precio de Lista neto]])</f>
        <v>25244.975600000002</v>
      </c>
      <c r="D9134" s="5">
        <f>IF($F$2=0," - ",Tabla1[[#This Row],[Base Precio de Lista neto]]*(1-$F$2))</f>
        <v>17671.482919999999</v>
      </c>
      <c r="E9134" s="5">
        <f>IF($F$2=0," - ",Tabla1[[#This Row],[Base para Mejor precio]]*(1-$F$2))</f>
        <v>15904.334628000001</v>
      </c>
      <c r="F9134" s="4" t="s">
        <v>4</v>
      </c>
      <c r="G9134" s="16" t="s">
        <v>5696</v>
      </c>
      <c r="H9134" s="5">
        <f>IFERROR(IF($F$3=0,"-",Tabla1[[#This Row],[Precio de Cliente neto]]*(1+$F$3)),"-")</f>
        <v>26507.22438</v>
      </c>
      <c r="I9134" s="5">
        <v>25244.975600000002</v>
      </c>
      <c r="J9134" s="5">
        <v>22720.478040000002</v>
      </c>
      <c r="K9134" s="26">
        <v>0.21</v>
      </c>
    </row>
    <row r="9135" spans="1:11">
      <c r="A9135" s="4">
        <v>115313</v>
      </c>
      <c r="B9135" t="s">
        <v>6527</v>
      </c>
      <c r="C9135" s="5">
        <f>IF($F$2=0," - ",Tabla1[[#This Row],[Base Precio de Lista neto]])</f>
        <v>29375.9712</v>
      </c>
      <c r="D9135" s="5">
        <f>IF($F$2=0," - ",Tabla1[[#This Row],[Base Precio de Lista neto]]*(1-$F$2))</f>
        <v>20563.179839999997</v>
      </c>
      <c r="E9135" s="5">
        <f>IF($F$2=0," - ",Tabla1[[#This Row],[Base para Mejor precio]]*(1-$F$2))</f>
        <v>18506.861856</v>
      </c>
      <c r="F9135" s="4" t="s">
        <v>4</v>
      </c>
      <c r="G9135" s="16" t="s">
        <v>5696</v>
      </c>
      <c r="H9135" s="5">
        <f>IFERROR(IF($F$3=0,"-",Tabla1[[#This Row],[Precio de Cliente neto]]*(1+$F$3)),"-")</f>
        <v>30844.769759999996</v>
      </c>
      <c r="I9135" s="5">
        <v>29375.9712</v>
      </c>
      <c r="J9135" s="5">
        <v>26438.374080000001</v>
      </c>
      <c r="K9135" s="26">
        <v>0.21</v>
      </c>
    </row>
    <row r="9136" spans="1:11">
      <c r="A9136" s="4">
        <v>115314</v>
      </c>
      <c r="B9136" t="s">
        <v>10104</v>
      </c>
      <c r="C9136" s="5">
        <f>IF($F$2=0," - ",Tabla1[[#This Row],[Base Precio de Lista neto]])</f>
        <v>46511.954400000002</v>
      </c>
      <c r="D9136" s="5">
        <f>IF($F$2=0," - ",Tabla1[[#This Row],[Base Precio de Lista neto]]*(1-$F$2))</f>
        <v>32558.36808</v>
      </c>
      <c r="E9136" s="5">
        <f>IF($F$2=0," - ",Tabla1[[#This Row],[Base para Mejor precio]]*(1-$F$2))</f>
        <v>29302.531271999997</v>
      </c>
      <c r="F9136" s="4" t="s">
        <v>4</v>
      </c>
      <c r="G9136" s="16" t="s">
        <v>5696</v>
      </c>
      <c r="H9136" s="5">
        <f>IFERROR(IF($F$3=0,"-",Tabla1[[#This Row],[Precio de Cliente neto]]*(1+$F$3)),"-")</f>
        <v>48837.55212</v>
      </c>
      <c r="I9136" s="5">
        <v>46511.954400000002</v>
      </c>
      <c r="J9136" s="5">
        <v>41860.758959999999</v>
      </c>
      <c r="K9136" s="26">
        <v>0.21</v>
      </c>
    </row>
    <row r="9137" spans="1:11">
      <c r="A9137" s="4">
        <v>115315</v>
      </c>
      <c r="B9137" t="s">
        <v>7858</v>
      </c>
      <c r="C9137" s="5">
        <f>IF($F$2=0," - ",Tabla1[[#This Row],[Base Precio de Lista neto]])</f>
        <v>4589.9956000000002</v>
      </c>
      <c r="D9137" s="5">
        <f>IF($F$2=0," - ",Tabla1[[#This Row],[Base Precio de Lista neto]]*(1-$F$2))</f>
        <v>3212.99692</v>
      </c>
      <c r="E9137" s="5">
        <f>IF($F$2=0," - ",Tabla1[[#This Row],[Base para Mejor precio]]*(1-$F$2))</f>
        <v>2891.697228</v>
      </c>
      <c r="F9137" s="4" t="s">
        <v>4</v>
      </c>
      <c r="G9137" s="16" t="s">
        <v>5696</v>
      </c>
      <c r="H9137" s="5">
        <f>IFERROR(IF($F$3=0,"-",Tabla1[[#This Row],[Precio de Cliente neto]]*(1+$F$3)),"-")</f>
        <v>4819.4953800000003</v>
      </c>
      <c r="I9137" s="5">
        <v>4589.9956000000002</v>
      </c>
      <c r="J9137" s="5">
        <v>4130.99604</v>
      </c>
      <c r="K9137" s="26">
        <v>0.21</v>
      </c>
    </row>
    <row r="9138" spans="1:11">
      <c r="A9138" s="4">
        <v>115316</v>
      </c>
      <c r="B9138" t="s">
        <v>6528</v>
      </c>
      <c r="C9138" s="5">
        <f>IF($F$2=0," - ",Tabla1[[#This Row],[Base Precio de Lista neto]])</f>
        <v>5507.9946</v>
      </c>
      <c r="D9138" s="5">
        <f>IF($F$2=0," - ",Tabla1[[#This Row],[Base Precio de Lista neto]]*(1-$F$2))</f>
        <v>3855.5962199999999</v>
      </c>
      <c r="E9138" s="5">
        <f>IF($F$2=0," - ",Tabla1[[#This Row],[Base para Mejor precio]]*(1-$F$2))</f>
        <v>3470.0365979999997</v>
      </c>
      <c r="F9138" s="4" t="s">
        <v>4</v>
      </c>
      <c r="G9138" s="16" t="s">
        <v>5696</v>
      </c>
      <c r="H9138" s="5">
        <f>IFERROR(IF($F$3=0,"-",Tabla1[[#This Row],[Precio de Cliente neto]]*(1+$F$3)),"-")</f>
        <v>5783.3943300000001</v>
      </c>
      <c r="I9138" s="5">
        <v>5507.9946</v>
      </c>
      <c r="J9138" s="5">
        <v>4957.1951399999998</v>
      </c>
      <c r="K9138" s="26">
        <v>0.21</v>
      </c>
    </row>
    <row r="9139" spans="1:11">
      <c r="A9139" s="4">
        <v>115317</v>
      </c>
      <c r="B9139" t="s">
        <v>10105</v>
      </c>
      <c r="C9139" s="5">
        <f>IF($F$2=0," - ",Tabla1[[#This Row],[Base Precio de Lista neto]])</f>
        <v>6022.0742</v>
      </c>
      <c r="D9139" s="5">
        <f>IF($F$2=0," - ",Tabla1[[#This Row],[Base Precio de Lista neto]]*(1-$F$2))</f>
        <v>4215.4519399999999</v>
      </c>
      <c r="E9139" s="5">
        <f>IF($F$2=0," - ",Tabla1[[#This Row],[Base para Mejor precio]]*(1-$F$2))</f>
        <v>3793.9067460000001</v>
      </c>
      <c r="F9139" s="4" t="s">
        <v>4</v>
      </c>
      <c r="G9139" s="16" t="s">
        <v>5696</v>
      </c>
      <c r="H9139" s="5">
        <f>IFERROR(IF($F$3=0,"-",Tabla1[[#This Row],[Precio de Cliente neto]]*(1+$F$3)),"-")</f>
        <v>6323.1779100000003</v>
      </c>
      <c r="I9139" s="5">
        <v>6022.0742</v>
      </c>
      <c r="J9139" s="5">
        <v>5419.8667800000003</v>
      </c>
      <c r="K9139" s="26">
        <v>0.21</v>
      </c>
    </row>
    <row r="9140" spans="1:11">
      <c r="A9140" s="4">
        <v>115318</v>
      </c>
      <c r="B9140" t="s">
        <v>6529</v>
      </c>
      <c r="C9140" s="5">
        <f>IF($F$2=0," - ",Tabla1[[#This Row],[Base Precio de Lista neto]])</f>
        <v>7203.2331999999997</v>
      </c>
      <c r="D9140" s="5">
        <f>IF($F$2=0," - ",Tabla1[[#This Row],[Base Precio de Lista neto]]*(1-$F$2))</f>
        <v>5042.2632399999993</v>
      </c>
      <c r="E9140" s="5">
        <f>IF($F$2=0," - ",Tabla1[[#This Row],[Base para Mejor precio]]*(1-$F$2))</f>
        <v>4538.036916</v>
      </c>
      <c r="F9140" s="4" t="s">
        <v>4</v>
      </c>
      <c r="G9140" s="16" t="s">
        <v>5696</v>
      </c>
      <c r="H9140" s="5">
        <f>IFERROR(IF($F$3=0,"-",Tabla1[[#This Row],[Precio de Cliente neto]]*(1+$F$3)),"-")</f>
        <v>7563.3948599999985</v>
      </c>
      <c r="I9140" s="5">
        <v>7203.2331999999997</v>
      </c>
      <c r="J9140" s="5">
        <v>6482.9098800000002</v>
      </c>
      <c r="K9140" s="26">
        <v>0.21</v>
      </c>
    </row>
    <row r="9141" spans="1:11">
      <c r="A9141" s="4">
        <v>115319</v>
      </c>
      <c r="B9141" t="s">
        <v>10106</v>
      </c>
      <c r="C9141" s="5">
        <f>IF($F$2=0," - ",Tabla1[[#This Row],[Base Precio de Lista neto]])</f>
        <v>6119.9942000000001</v>
      </c>
      <c r="D9141" s="5">
        <f>IF($F$2=0," - ",Tabla1[[#This Row],[Base Precio de Lista neto]]*(1-$F$2))</f>
        <v>4283.9959399999998</v>
      </c>
      <c r="E9141" s="5">
        <f>IF($F$2=0," - ",Tabla1[[#This Row],[Base para Mejor precio]]*(1-$F$2))</f>
        <v>3855.5963459999998</v>
      </c>
      <c r="F9141" s="4" t="s">
        <v>4</v>
      </c>
      <c r="G9141" s="16" t="s">
        <v>5696</v>
      </c>
      <c r="H9141" s="5">
        <f>IFERROR(IF($F$3=0,"-",Tabla1[[#This Row],[Precio de Cliente neto]]*(1+$F$3)),"-")</f>
        <v>6425.9939099999992</v>
      </c>
      <c r="I9141" s="5">
        <v>6119.9942000000001</v>
      </c>
      <c r="J9141" s="5">
        <v>5507.99478</v>
      </c>
      <c r="K9141" s="26">
        <v>0.21</v>
      </c>
    </row>
    <row r="9142" spans="1:11">
      <c r="A9142" s="4">
        <v>115320</v>
      </c>
      <c r="B9142" t="s">
        <v>7859</v>
      </c>
      <c r="C9142" s="5">
        <f>IF($F$2=0," - ",Tabla1[[#This Row],[Base Precio de Lista neto]])</f>
        <v>176603.95699999999</v>
      </c>
      <c r="D9142" s="5">
        <f>IF($F$2=0," - ",Tabla1[[#This Row],[Base Precio de Lista neto]]*(1-$F$2))</f>
        <v>123622.76989999998</v>
      </c>
      <c r="E9142" s="5">
        <f>IF($F$2=0," - ",Tabla1[[#This Row],[Base para Mejor precio]]*(1-$F$2))</f>
        <v>111260.49291</v>
      </c>
      <c r="F9142" s="4" t="s">
        <v>4</v>
      </c>
      <c r="G9142" s="16" t="s">
        <v>5696</v>
      </c>
      <c r="H9142" s="5">
        <f>IFERROR(IF($F$3=0,"-",Tabla1[[#This Row],[Precio de Cliente neto]]*(1+$F$3)),"-")</f>
        <v>185434.15484999999</v>
      </c>
      <c r="I9142" s="5">
        <v>176603.95699999999</v>
      </c>
      <c r="J9142" s="5">
        <v>158943.5613</v>
      </c>
      <c r="K9142" s="26">
        <v>0.21</v>
      </c>
    </row>
    <row r="9143" spans="1:11">
      <c r="A9143" s="4">
        <v>115321</v>
      </c>
      <c r="B9143" t="s">
        <v>10107</v>
      </c>
      <c r="C9143" s="5">
        <f>IF($F$2=0," - ",Tabla1[[#This Row],[Base Precio de Lista neto]])</f>
        <v>7802.9925999999996</v>
      </c>
      <c r="D9143" s="5">
        <f>IF($F$2=0," - ",Tabla1[[#This Row],[Base Precio de Lista neto]]*(1-$F$2))</f>
        <v>5462.0948199999993</v>
      </c>
      <c r="E9143" s="5">
        <f>IF($F$2=0," - ",Tabla1[[#This Row],[Base para Mejor precio]]*(1-$F$2))</f>
        <v>4915.8853379999991</v>
      </c>
      <c r="F9143" s="4" t="s">
        <v>4</v>
      </c>
      <c r="G9143" s="16" t="s">
        <v>5696</v>
      </c>
      <c r="H9143" s="5">
        <f>IFERROR(IF($F$3=0,"-",Tabla1[[#This Row],[Precio de Cliente neto]]*(1+$F$3)),"-")</f>
        <v>8193.1422299999995</v>
      </c>
      <c r="I9143" s="5">
        <v>7802.9925999999996</v>
      </c>
      <c r="J9143" s="5">
        <v>7022.6933399999998</v>
      </c>
      <c r="K9143" s="26">
        <v>0.21</v>
      </c>
    </row>
    <row r="9144" spans="1:11">
      <c r="A9144" s="4">
        <v>115326</v>
      </c>
      <c r="B9144" t="s">
        <v>8740</v>
      </c>
      <c r="C9144" s="5">
        <f>IF($F$2=0," - ",Tabla1[[#This Row],[Base Precio de Lista neto]])</f>
        <v>9320.7512000000006</v>
      </c>
      <c r="D9144" s="5">
        <f>IF($F$2=0," - ",Tabla1[[#This Row],[Base Precio de Lista neto]]*(1-$F$2))</f>
        <v>6524.5258400000002</v>
      </c>
      <c r="E9144" s="5">
        <f>IF($F$2=0," - ",Tabla1[[#This Row],[Base para Mejor precio]]*(1-$F$2))</f>
        <v>5872.0732559999988</v>
      </c>
      <c r="F9144" s="4" t="s">
        <v>4</v>
      </c>
      <c r="G9144" s="16" t="s">
        <v>5696</v>
      </c>
      <c r="H9144" s="5">
        <f>IFERROR(IF($F$3=0,"-",Tabla1[[#This Row],[Precio de Cliente neto]]*(1+$F$3)),"-")</f>
        <v>9786.7887599999995</v>
      </c>
      <c r="I9144" s="5">
        <v>9320.7512000000006</v>
      </c>
      <c r="J9144" s="5">
        <v>8388.6760799999993</v>
      </c>
      <c r="K9144" s="26">
        <v>0.21</v>
      </c>
    </row>
    <row r="9145" spans="1:11">
      <c r="A9145" s="4">
        <v>115385</v>
      </c>
      <c r="B9145" t="s">
        <v>8741</v>
      </c>
      <c r="C9145" s="5">
        <f>IF($F$2=0," - ",Tabla1[[#This Row],[Base Precio de Lista neto]])</f>
        <v>12239.987999999999</v>
      </c>
      <c r="D9145" s="5">
        <f>IF($F$2=0," - ",Tabla1[[#This Row],[Base Precio de Lista neto]]*(1-$F$2))</f>
        <v>8567.9915999999994</v>
      </c>
      <c r="E9145" s="5">
        <f>IF($F$2=0," - ",Tabla1[[#This Row],[Base para Mejor precio]]*(1-$F$2))</f>
        <v>7711.1924399999998</v>
      </c>
      <c r="F9145" s="4" t="s">
        <v>4</v>
      </c>
      <c r="G9145" s="16" t="s">
        <v>5696</v>
      </c>
      <c r="H9145" s="5">
        <f>IFERROR(IF($F$3=0,"-",Tabla1[[#This Row],[Precio de Cliente neto]]*(1+$F$3)),"-")</f>
        <v>12851.987399999998</v>
      </c>
      <c r="I9145" s="5">
        <v>12239.987999999999</v>
      </c>
      <c r="J9145" s="5">
        <v>11015.9892</v>
      </c>
      <c r="K9145" s="26">
        <v>0.21</v>
      </c>
    </row>
    <row r="9146" spans="1:11">
      <c r="A9146" s="4">
        <v>115400</v>
      </c>
      <c r="B9146" t="s">
        <v>10108</v>
      </c>
      <c r="C9146" s="5">
        <f>IF($F$2=0," - ",Tabla1[[#This Row],[Base Precio de Lista neto]])</f>
        <v>11762.6286</v>
      </c>
      <c r="D9146" s="5">
        <f>IF($F$2=0," - ",Tabla1[[#This Row],[Base Precio de Lista neto]]*(1-$F$2))</f>
        <v>8233.8400199999996</v>
      </c>
      <c r="E9146" s="5">
        <f>IF($F$2=0," - ",Tabla1[[#This Row],[Base para Mejor precio]]*(1-$F$2))</f>
        <v>7410.4560179999989</v>
      </c>
      <c r="F9146" s="4" t="s">
        <v>4</v>
      </c>
      <c r="G9146" s="16" t="s">
        <v>5696</v>
      </c>
      <c r="H9146" s="5">
        <f>IFERROR(IF($F$3=0,"-",Tabla1[[#This Row],[Precio de Cliente neto]]*(1+$F$3)),"-")</f>
        <v>12350.760029999999</v>
      </c>
      <c r="I9146" s="5">
        <v>11762.6286</v>
      </c>
      <c r="J9146" s="5">
        <v>10586.365739999999</v>
      </c>
      <c r="K9146" s="26">
        <v>0.21</v>
      </c>
    </row>
    <row r="9147" spans="1:11">
      <c r="A9147" s="4">
        <v>115405</v>
      </c>
      <c r="B9147" t="s">
        <v>10109</v>
      </c>
      <c r="C9147" s="5">
        <f>IF($F$2=0," - ",Tabla1[[#This Row],[Base Precio de Lista neto]])</f>
        <v>94602.867199999993</v>
      </c>
      <c r="D9147" s="5">
        <f>IF($F$2=0," - ",Tabla1[[#This Row],[Base Precio de Lista neto]]*(1-$F$2))</f>
        <v>66222.007039999997</v>
      </c>
      <c r="E9147" s="5">
        <f>IF($F$2=0," - ",Tabla1[[#This Row],[Base para Mejor precio]]*(1-$F$2))</f>
        <v>59599.806336000001</v>
      </c>
      <c r="F9147" s="4" t="s">
        <v>4</v>
      </c>
      <c r="G9147" s="16" t="s">
        <v>5696</v>
      </c>
      <c r="H9147" s="5">
        <f>IFERROR(IF($F$3=0,"-",Tabla1[[#This Row],[Precio de Cliente neto]]*(1+$F$3)),"-")</f>
        <v>99333.010559999995</v>
      </c>
      <c r="I9147" s="5">
        <v>94602.867199999993</v>
      </c>
      <c r="J9147" s="5">
        <v>85142.580480000004</v>
      </c>
      <c r="K9147" s="26">
        <v>0.21</v>
      </c>
    </row>
    <row r="9148" spans="1:11">
      <c r="A9148" s="4">
        <v>115406</v>
      </c>
      <c r="B9148" t="s">
        <v>6530</v>
      </c>
      <c r="C9148" s="5">
        <f>IF($F$2=0," - ",Tabla1[[#This Row],[Base Precio de Lista neto]])</f>
        <v>10465.19</v>
      </c>
      <c r="D9148" s="5">
        <f>IF($F$2=0," - ",Tabla1[[#This Row],[Base Precio de Lista neto]]*(1-$F$2))</f>
        <v>7325.6329999999998</v>
      </c>
      <c r="E9148" s="5">
        <f>IF($F$2=0," - ",Tabla1[[#This Row],[Base para Mejor precio]]*(1-$F$2))</f>
        <v>6593.0697</v>
      </c>
      <c r="F9148" s="4" t="s">
        <v>4</v>
      </c>
      <c r="G9148" s="16" t="s">
        <v>5696</v>
      </c>
      <c r="H9148" s="5">
        <f>IFERROR(IF($F$3=0,"-",Tabla1[[#This Row],[Precio de Cliente neto]]*(1+$F$3)),"-")</f>
        <v>10988.449499999999</v>
      </c>
      <c r="I9148" s="5">
        <v>10465.19</v>
      </c>
      <c r="J9148" s="5">
        <v>9418.6710000000003</v>
      </c>
      <c r="K9148" s="26">
        <v>0.21</v>
      </c>
    </row>
    <row r="9149" spans="1:11">
      <c r="A9149" s="4">
        <v>115409</v>
      </c>
      <c r="B9149" t="s">
        <v>10110</v>
      </c>
      <c r="C9149" s="5">
        <f>IF($F$2=0," - ",Tabla1[[#This Row],[Base Precio de Lista neto]])</f>
        <v>10465.19</v>
      </c>
      <c r="D9149" s="5">
        <f>IF($F$2=0," - ",Tabla1[[#This Row],[Base Precio de Lista neto]]*(1-$F$2))</f>
        <v>7325.6329999999998</v>
      </c>
      <c r="E9149" s="5">
        <f>IF($F$2=0," - ",Tabla1[[#This Row],[Base para Mejor precio]]*(1-$F$2))</f>
        <v>6593.0697</v>
      </c>
      <c r="F9149" s="4" t="s">
        <v>4</v>
      </c>
      <c r="G9149" s="16" t="s">
        <v>5696</v>
      </c>
      <c r="H9149" s="5">
        <f>IFERROR(IF($F$3=0,"-",Tabla1[[#This Row],[Precio de Cliente neto]]*(1+$F$3)),"-")</f>
        <v>10988.449499999999</v>
      </c>
      <c r="I9149" s="5">
        <v>10465.19</v>
      </c>
      <c r="J9149" s="5">
        <v>9418.6710000000003</v>
      </c>
      <c r="K9149" s="26">
        <v>0.21</v>
      </c>
    </row>
    <row r="9150" spans="1:11">
      <c r="A9150" s="4">
        <v>115411</v>
      </c>
      <c r="B9150" t="s">
        <v>10111</v>
      </c>
      <c r="C9150" s="5">
        <f>IF($F$2=0," - ",Tabla1[[#This Row],[Base Precio de Lista neto]])</f>
        <v>161867.72099999999</v>
      </c>
      <c r="D9150" s="5">
        <f>IF($F$2=0," - ",Tabla1[[#This Row],[Base Precio de Lista neto]]*(1-$F$2))</f>
        <v>113307.40469999998</v>
      </c>
      <c r="E9150" s="5">
        <f>IF($F$2=0," - ",Tabla1[[#This Row],[Base para Mejor precio]]*(1-$F$2))</f>
        <v>101976.66422999998</v>
      </c>
      <c r="F9150" s="4" t="s">
        <v>4</v>
      </c>
      <c r="G9150" s="16" t="s">
        <v>5696</v>
      </c>
      <c r="H9150" s="5">
        <f>IFERROR(IF($F$3=0,"-",Tabla1[[#This Row],[Precio de Cliente neto]]*(1+$F$3)),"-")</f>
        <v>169961.10704999999</v>
      </c>
      <c r="I9150" s="5">
        <v>161867.72099999999</v>
      </c>
      <c r="J9150" s="5">
        <v>145680.94889999999</v>
      </c>
      <c r="K9150" s="26">
        <v>0.21</v>
      </c>
    </row>
    <row r="9151" spans="1:11">
      <c r="A9151" s="4">
        <v>115412</v>
      </c>
      <c r="B9151" t="s">
        <v>6531</v>
      </c>
      <c r="C9151" s="5">
        <f>IF($F$2=0," - ",Tabla1[[#This Row],[Base Precio de Lista neto]])</f>
        <v>7313.393</v>
      </c>
      <c r="D9151" s="5">
        <f>IF($F$2=0," - ",Tabla1[[#This Row],[Base Precio de Lista neto]]*(1-$F$2))</f>
        <v>5119.3750999999993</v>
      </c>
      <c r="E9151" s="5">
        <f>IF($F$2=0," - ",Tabla1[[#This Row],[Base para Mejor precio]]*(1-$F$2))</f>
        <v>4607.4375899999995</v>
      </c>
      <c r="F9151" s="4" t="s">
        <v>4</v>
      </c>
      <c r="G9151" s="16" t="s">
        <v>5696</v>
      </c>
      <c r="H9151" s="5">
        <f>IFERROR(IF($F$3=0,"-",Tabla1[[#This Row],[Precio de Cliente neto]]*(1+$F$3)),"-")</f>
        <v>7679.0626499999989</v>
      </c>
      <c r="I9151" s="5">
        <v>7313.393</v>
      </c>
      <c r="J9151" s="5">
        <v>6582.0537000000004</v>
      </c>
      <c r="K9151" s="26">
        <v>0.21</v>
      </c>
    </row>
    <row r="9152" spans="1:11">
      <c r="A9152" s="4">
        <v>115415</v>
      </c>
      <c r="B9152" t="s">
        <v>10112</v>
      </c>
      <c r="C9152" s="5">
        <f>IF($F$2=0," - ",Tabla1[[#This Row],[Base Precio de Lista neto]])</f>
        <v>7313.393</v>
      </c>
      <c r="D9152" s="5">
        <f>IF($F$2=0," - ",Tabla1[[#This Row],[Base Precio de Lista neto]]*(1-$F$2))</f>
        <v>5119.3750999999993</v>
      </c>
      <c r="E9152" s="5">
        <f>IF($F$2=0," - ",Tabla1[[#This Row],[Base para Mejor precio]]*(1-$F$2))</f>
        <v>4607.4375899999995</v>
      </c>
      <c r="F9152" s="4" t="s">
        <v>4</v>
      </c>
      <c r="G9152" s="16" t="s">
        <v>5696</v>
      </c>
      <c r="H9152" s="5">
        <f>IFERROR(IF($F$3=0,"-",Tabla1[[#This Row],[Precio de Cliente neto]]*(1+$F$3)),"-")</f>
        <v>7679.0626499999989</v>
      </c>
      <c r="I9152" s="5">
        <v>7313.393</v>
      </c>
      <c r="J9152" s="5">
        <v>6582.0537000000004</v>
      </c>
      <c r="K9152" s="26">
        <v>0.21</v>
      </c>
    </row>
    <row r="9153" spans="1:11">
      <c r="A9153" s="4">
        <v>115421</v>
      </c>
      <c r="B9153" t="s">
        <v>8742</v>
      </c>
      <c r="C9153" s="5">
        <f>IF($F$2=0," - ",Tabla1[[#This Row],[Base Precio de Lista neto]])</f>
        <v>8873.9914000000008</v>
      </c>
      <c r="D9153" s="5">
        <f>IF($F$2=0," - ",Tabla1[[#This Row],[Base Precio de Lista neto]]*(1-$F$2))</f>
        <v>6211.7939800000004</v>
      </c>
      <c r="E9153" s="5">
        <f>IF($F$2=0," - ",Tabla1[[#This Row],[Base para Mejor precio]]*(1-$F$2))</f>
        <v>5590.6145820000002</v>
      </c>
      <c r="F9153" s="4" t="s">
        <v>4</v>
      </c>
      <c r="G9153" s="16" t="s">
        <v>5696</v>
      </c>
      <c r="H9153" s="5">
        <f>IFERROR(IF($F$3=0,"-",Tabla1[[#This Row],[Precio de Cliente neto]]*(1+$F$3)),"-")</f>
        <v>9317.6909699999997</v>
      </c>
      <c r="I9153" s="5">
        <v>8873.9914000000008</v>
      </c>
      <c r="J9153" s="5">
        <v>7986.5922600000004</v>
      </c>
      <c r="K9153" s="26">
        <v>0.21</v>
      </c>
    </row>
    <row r="9154" spans="1:11">
      <c r="A9154" s="4">
        <v>115480</v>
      </c>
      <c r="B9154" t="s">
        <v>6532</v>
      </c>
      <c r="C9154" s="5">
        <f>IF($F$2=0," - ",Tabla1[[#This Row],[Base Precio de Lista neto]])</f>
        <v>27080.973600000001</v>
      </c>
      <c r="D9154" s="5">
        <f>IF($F$2=0," - ",Tabla1[[#This Row],[Base Precio de Lista neto]]*(1-$F$2))</f>
        <v>18956.681519999998</v>
      </c>
      <c r="E9154" s="5">
        <f>IF($F$2=0," - ",Tabla1[[#This Row],[Base para Mejor precio]]*(1-$F$2))</f>
        <v>17061.013368</v>
      </c>
      <c r="F9154" s="4" t="s">
        <v>4</v>
      </c>
      <c r="G9154" s="16" t="s">
        <v>5696</v>
      </c>
      <c r="H9154" s="5">
        <f>IFERROR(IF($F$3=0,"-",Tabla1[[#This Row],[Precio de Cliente neto]]*(1+$F$3)),"-")</f>
        <v>28435.022279999997</v>
      </c>
      <c r="I9154" s="5">
        <v>27080.973600000001</v>
      </c>
      <c r="J9154" s="5">
        <v>24372.876240000001</v>
      </c>
      <c r="K9154" s="26">
        <v>0.21</v>
      </c>
    </row>
    <row r="9155" spans="1:11">
      <c r="A9155" s="4">
        <v>115481</v>
      </c>
      <c r="B9155" t="s">
        <v>6533</v>
      </c>
      <c r="C9155" s="5">
        <f>IF($F$2=0," - ",Tabla1[[#This Row],[Base Precio de Lista neto]])</f>
        <v>29375.9712</v>
      </c>
      <c r="D9155" s="5">
        <f>IF($F$2=0," - ",Tabla1[[#This Row],[Base Precio de Lista neto]]*(1-$F$2))</f>
        <v>20563.179839999997</v>
      </c>
      <c r="E9155" s="5">
        <f>IF($F$2=0," - ",Tabla1[[#This Row],[Base para Mejor precio]]*(1-$F$2))</f>
        <v>18506.861856</v>
      </c>
      <c r="F9155" s="4" t="s">
        <v>4</v>
      </c>
      <c r="G9155" s="16" t="s">
        <v>5696</v>
      </c>
      <c r="H9155" s="5">
        <f>IFERROR(IF($F$3=0,"-",Tabla1[[#This Row],[Precio de Cliente neto]]*(1+$F$3)),"-")</f>
        <v>30844.769759999996</v>
      </c>
      <c r="I9155" s="5">
        <v>29375.9712</v>
      </c>
      <c r="J9155" s="5">
        <v>26438.374080000001</v>
      </c>
      <c r="K9155" s="26">
        <v>0.21</v>
      </c>
    </row>
    <row r="9156" spans="1:11">
      <c r="A9156" s="4">
        <v>115484</v>
      </c>
      <c r="B9156" t="s">
        <v>10113</v>
      </c>
      <c r="C9156" s="5">
        <f>IF($F$2=0," - ",Tabla1[[#This Row],[Base Precio de Lista neto]])</f>
        <v>27233.973600000001</v>
      </c>
      <c r="D9156" s="5">
        <f>IF($F$2=0," - ",Tabla1[[#This Row],[Base Precio de Lista neto]]*(1-$F$2))</f>
        <v>19063.78152</v>
      </c>
      <c r="E9156" s="5">
        <f>IF($F$2=0," - ",Tabla1[[#This Row],[Base para Mejor precio]]*(1-$F$2))</f>
        <v>17157.403367999999</v>
      </c>
      <c r="F9156" s="4" t="s">
        <v>4</v>
      </c>
      <c r="G9156" s="16" t="s">
        <v>5696</v>
      </c>
      <c r="H9156" s="5">
        <f>IFERROR(IF($F$3=0,"-",Tabla1[[#This Row],[Precio de Cliente neto]]*(1+$F$3)),"-")</f>
        <v>28595.672279999999</v>
      </c>
      <c r="I9156" s="5">
        <v>27233.973600000001</v>
      </c>
      <c r="J9156" s="5">
        <v>24510.576239999999</v>
      </c>
      <c r="K9156" s="26">
        <v>0.21</v>
      </c>
    </row>
    <row r="9157" spans="1:11">
      <c r="A9157" s="4">
        <v>115487</v>
      </c>
      <c r="B9157" t="s">
        <v>10114</v>
      </c>
      <c r="C9157" s="5">
        <f>IF($F$2=0," - ",Tabla1[[#This Row],[Base Precio de Lista neto]])</f>
        <v>57374.944000000003</v>
      </c>
      <c r="D9157" s="5">
        <f>IF($F$2=0," - ",Tabla1[[#This Row],[Base Precio de Lista neto]]*(1-$F$2))</f>
        <v>40162.460800000001</v>
      </c>
      <c r="E9157" s="5">
        <f>IF($F$2=0," - ",Tabla1[[#This Row],[Base para Mejor precio]]*(1-$F$2))</f>
        <v>36146.214719999996</v>
      </c>
      <c r="F9157" s="4" t="s">
        <v>4</v>
      </c>
      <c r="G9157" s="16" t="s">
        <v>5696</v>
      </c>
      <c r="H9157" s="5">
        <f>IFERROR(IF($F$3=0,"-",Tabla1[[#This Row],[Precio de Cliente neto]]*(1+$F$3)),"-")</f>
        <v>60243.691200000001</v>
      </c>
      <c r="I9157" s="5">
        <v>57374.944000000003</v>
      </c>
      <c r="J9157" s="5">
        <v>51637.4496</v>
      </c>
      <c r="K9157" s="26">
        <v>0.21</v>
      </c>
    </row>
    <row r="9158" spans="1:11">
      <c r="A9158" s="4">
        <v>115488</v>
      </c>
      <c r="B9158" t="s">
        <v>10115</v>
      </c>
      <c r="C9158" s="5">
        <f>IF($F$2=0," - ",Tabla1[[#This Row],[Base Precio de Lista neto]])</f>
        <v>65330.936000000002</v>
      </c>
      <c r="D9158" s="5">
        <f>IF($F$2=0," - ",Tabla1[[#This Row],[Base Precio de Lista neto]]*(1-$F$2))</f>
        <v>45731.655200000001</v>
      </c>
      <c r="E9158" s="5">
        <f>IF($F$2=0," - ",Tabla1[[#This Row],[Base para Mejor precio]]*(1-$F$2))</f>
        <v>41158.489679999999</v>
      </c>
      <c r="F9158" s="4" t="s">
        <v>4</v>
      </c>
      <c r="G9158" s="16" t="s">
        <v>5696</v>
      </c>
      <c r="H9158" s="5">
        <f>IFERROR(IF($F$3=0,"-",Tabla1[[#This Row],[Precio de Cliente neto]]*(1+$F$3)),"-")</f>
        <v>68597.482799999998</v>
      </c>
      <c r="I9158" s="5">
        <v>65330.936000000002</v>
      </c>
      <c r="J9158" s="5">
        <v>58797.842400000001</v>
      </c>
      <c r="K9158" s="26">
        <v>0.21</v>
      </c>
    </row>
    <row r="9159" spans="1:11">
      <c r="A9159" s="4">
        <v>115489</v>
      </c>
      <c r="B9159" t="s">
        <v>6534</v>
      </c>
      <c r="C9159" s="5">
        <f>IF($F$2=0," - ",Tabla1[[#This Row],[Base Precio de Lista neto]])</f>
        <v>66248.934999999998</v>
      </c>
      <c r="D9159" s="5">
        <f>IF($F$2=0," - ",Tabla1[[#This Row],[Base Precio de Lista neto]]*(1-$F$2))</f>
        <v>46374.254499999995</v>
      </c>
      <c r="E9159" s="5">
        <f>IF($F$2=0," - ",Tabla1[[#This Row],[Base para Mejor precio]]*(1-$F$2))</f>
        <v>41736.82905</v>
      </c>
      <c r="F9159" s="4" t="s">
        <v>4</v>
      </c>
      <c r="G9159" s="16" t="s">
        <v>5696</v>
      </c>
      <c r="H9159" s="5">
        <f>IFERROR(IF($F$3=0,"-",Tabla1[[#This Row],[Precio de Cliente neto]]*(1+$F$3)),"-")</f>
        <v>69561.38175</v>
      </c>
      <c r="I9159" s="5">
        <v>66248.934999999998</v>
      </c>
      <c r="J9159" s="5">
        <v>59624.041499999999</v>
      </c>
      <c r="K9159" s="26">
        <v>0.21</v>
      </c>
    </row>
    <row r="9160" spans="1:11">
      <c r="A9160" s="4">
        <v>115497</v>
      </c>
      <c r="B9160" t="s">
        <v>8743</v>
      </c>
      <c r="C9160" s="5">
        <f>IF($F$2=0," - ",Tabla1[[#This Row],[Base Precio de Lista neto]])</f>
        <v>11015.9894</v>
      </c>
      <c r="D9160" s="5">
        <f>IF($F$2=0," - ",Tabla1[[#This Row],[Base Precio de Lista neto]]*(1-$F$2))</f>
        <v>7711.1925799999999</v>
      </c>
      <c r="E9160" s="5">
        <f>IF($F$2=0," - ",Tabla1[[#This Row],[Base para Mejor precio]]*(1-$F$2))</f>
        <v>6940.0733220000002</v>
      </c>
      <c r="F9160" s="4" t="s">
        <v>4</v>
      </c>
      <c r="G9160" s="16" t="s">
        <v>5696</v>
      </c>
      <c r="H9160" s="5">
        <f>IFERROR(IF($F$3=0,"-",Tabla1[[#This Row],[Precio de Cliente neto]]*(1+$F$3)),"-")</f>
        <v>11566.78887</v>
      </c>
      <c r="I9160" s="5">
        <v>11015.9894</v>
      </c>
      <c r="J9160" s="5">
        <v>9914.3904600000005</v>
      </c>
      <c r="K9160" s="26">
        <v>0.21</v>
      </c>
    </row>
    <row r="9161" spans="1:11">
      <c r="A9161" s="4">
        <v>115498</v>
      </c>
      <c r="B9161" t="s">
        <v>8744</v>
      </c>
      <c r="C9161" s="5">
        <f>IF($F$2=0," - ",Tabla1[[#This Row],[Base Precio de Lista neto]])</f>
        <v>82619.918999999994</v>
      </c>
      <c r="D9161" s="5">
        <f>IF($F$2=0," - ",Tabla1[[#This Row],[Base Precio de Lista neto]]*(1-$F$2))</f>
        <v>57833.943299999992</v>
      </c>
      <c r="E9161" s="5">
        <f>IF($F$2=0," - ",Tabla1[[#This Row],[Base para Mejor precio]]*(1-$F$2))</f>
        <v>52050.548969999996</v>
      </c>
      <c r="F9161" s="4" t="s">
        <v>4</v>
      </c>
      <c r="G9161" s="16" t="s">
        <v>5696</v>
      </c>
      <c r="H9161" s="5">
        <f>IFERROR(IF($F$3=0,"-",Tabla1[[#This Row],[Precio de Cliente neto]]*(1+$F$3)),"-")</f>
        <v>86750.914949999991</v>
      </c>
      <c r="I9161" s="5">
        <v>82619.918999999994</v>
      </c>
      <c r="J9161" s="5">
        <v>74357.927100000001</v>
      </c>
      <c r="K9161" s="26">
        <v>0.21</v>
      </c>
    </row>
    <row r="9162" spans="1:11">
      <c r="A9162" s="4">
        <v>115499</v>
      </c>
      <c r="B9162" t="s">
        <v>8745</v>
      </c>
      <c r="C9162" s="5">
        <f>IF($F$2=0," - ",Tabla1[[#This Row],[Base Precio de Lista neto]])</f>
        <v>122093.8802</v>
      </c>
      <c r="D9162" s="5">
        <f>IF($F$2=0," - ",Tabla1[[#This Row],[Base Precio de Lista neto]]*(1-$F$2))</f>
        <v>85465.71613999999</v>
      </c>
      <c r="E9162" s="5">
        <f>IF($F$2=0," - ",Tabla1[[#This Row],[Base para Mejor precio]]*(1-$F$2))</f>
        <v>76919.144525999989</v>
      </c>
      <c r="F9162" s="4" t="s">
        <v>4</v>
      </c>
      <c r="G9162" s="16" t="s">
        <v>5696</v>
      </c>
      <c r="H9162" s="5">
        <f>IFERROR(IF($F$3=0,"-",Tabla1[[#This Row],[Precio de Cliente neto]]*(1+$F$3)),"-")</f>
        <v>128198.57420999999</v>
      </c>
      <c r="I9162" s="5">
        <v>122093.8802</v>
      </c>
      <c r="J9162" s="5">
        <v>109884.49218</v>
      </c>
      <c r="K9162" s="26">
        <v>0.21</v>
      </c>
    </row>
    <row r="9163" spans="1:11">
      <c r="A9163" s="4">
        <v>115500</v>
      </c>
      <c r="B9163" t="s">
        <v>8746</v>
      </c>
      <c r="C9163" s="5">
        <f>IF($F$2=0," - ",Tabla1[[#This Row],[Base Precio de Lista neto]])</f>
        <v>11933.988600000001</v>
      </c>
      <c r="D9163" s="5">
        <f>IF($F$2=0," - ",Tabla1[[#This Row],[Base Precio de Lista neto]]*(1-$F$2))</f>
        <v>8353.7920200000008</v>
      </c>
      <c r="E9163" s="5">
        <f>IF($F$2=0," - ",Tabla1[[#This Row],[Base para Mejor precio]]*(1-$F$2))</f>
        <v>7518.4128179999989</v>
      </c>
      <c r="F9163" s="4" t="s">
        <v>4</v>
      </c>
      <c r="G9163" s="16" t="s">
        <v>5696</v>
      </c>
      <c r="H9163" s="5">
        <f>IFERROR(IF($F$3=0,"-",Tabla1[[#This Row],[Precio de Cliente neto]]*(1+$F$3)),"-")</f>
        <v>12530.688030000001</v>
      </c>
      <c r="I9163" s="5">
        <v>11933.988600000001</v>
      </c>
      <c r="J9163" s="5">
        <v>10740.589739999999</v>
      </c>
      <c r="K9163" s="26">
        <v>0.21</v>
      </c>
    </row>
    <row r="9164" spans="1:11">
      <c r="A9164" s="4">
        <v>115501</v>
      </c>
      <c r="B9164" t="s">
        <v>8747</v>
      </c>
      <c r="C9164" s="5">
        <f>IF($F$2=0," - ",Tabla1[[#This Row],[Base Precio de Lista neto]])</f>
        <v>15299.9854</v>
      </c>
      <c r="D9164" s="5">
        <f>IF($F$2=0," - ",Tabla1[[#This Row],[Base Precio de Lista neto]]*(1-$F$2))</f>
        <v>10709.98978</v>
      </c>
      <c r="E9164" s="5">
        <f>IF($F$2=0," - ",Tabla1[[#This Row],[Base para Mejor precio]]*(1-$F$2))</f>
        <v>9638.9908020000003</v>
      </c>
      <c r="F9164" s="4" t="s">
        <v>4</v>
      </c>
      <c r="G9164" s="16" t="s">
        <v>5696</v>
      </c>
      <c r="H9164" s="5">
        <f>IFERROR(IF($F$3=0,"-",Tabla1[[#This Row],[Precio de Cliente neto]]*(1+$F$3)),"-")</f>
        <v>16064.98467</v>
      </c>
      <c r="I9164" s="5">
        <v>15299.9854</v>
      </c>
      <c r="J9164" s="5">
        <v>13769.986860000001</v>
      </c>
      <c r="K9164" s="26">
        <v>0.21</v>
      </c>
    </row>
    <row r="9165" spans="1:11">
      <c r="A9165" s="4">
        <v>115502</v>
      </c>
      <c r="B9165" t="s">
        <v>8748</v>
      </c>
      <c r="C9165" s="5">
        <f>IF($F$2=0," - ",Tabla1[[#This Row],[Base Precio de Lista neto]])</f>
        <v>21113.979599999999</v>
      </c>
      <c r="D9165" s="5">
        <f>IF($F$2=0," - ",Tabla1[[#This Row],[Base Precio de Lista neto]]*(1-$F$2))</f>
        <v>14779.785719999998</v>
      </c>
      <c r="E9165" s="5">
        <f>IF($F$2=0," - ",Tabla1[[#This Row],[Base para Mejor precio]]*(1-$F$2))</f>
        <v>13301.807148</v>
      </c>
      <c r="F9165" s="4" t="s">
        <v>4</v>
      </c>
      <c r="G9165" s="16" t="s">
        <v>5696</v>
      </c>
      <c r="H9165" s="5">
        <f>IFERROR(IF($F$3=0,"-",Tabla1[[#This Row],[Precio de Cliente neto]]*(1+$F$3)),"-")</f>
        <v>22169.678579999996</v>
      </c>
      <c r="I9165" s="5">
        <v>21113.979599999999</v>
      </c>
      <c r="J9165" s="5">
        <v>19002.58164</v>
      </c>
      <c r="K9165" s="26">
        <v>0.21</v>
      </c>
    </row>
    <row r="9166" spans="1:11">
      <c r="A9166" s="4">
        <v>115503</v>
      </c>
      <c r="B9166" t="s">
        <v>8749</v>
      </c>
      <c r="C9166" s="5">
        <f>IF($F$2=0," - ",Tabla1[[#This Row],[Base Precio de Lista neto]])</f>
        <v>29069.971600000001</v>
      </c>
      <c r="D9166" s="5">
        <f>IF($F$2=0," - ",Tabla1[[#This Row],[Base Precio de Lista neto]]*(1-$F$2))</f>
        <v>20348.98012</v>
      </c>
      <c r="E9166" s="5">
        <f>IF($F$2=0," - ",Tabla1[[#This Row],[Base para Mejor precio]]*(1-$F$2))</f>
        <v>18314.082107999999</v>
      </c>
      <c r="F9166" s="4" t="s">
        <v>4</v>
      </c>
      <c r="G9166" s="16" t="s">
        <v>5696</v>
      </c>
      <c r="H9166" s="5">
        <f>IFERROR(IF($F$3=0,"-",Tabla1[[#This Row],[Precio de Cliente neto]]*(1+$F$3)),"-")</f>
        <v>30523.47018</v>
      </c>
      <c r="I9166" s="5">
        <v>29069.971600000001</v>
      </c>
      <c r="J9166" s="5">
        <v>26162.974440000002</v>
      </c>
      <c r="K9166" s="26">
        <v>0.21</v>
      </c>
    </row>
    <row r="9167" spans="1:11">
      <c r="A9167" s="4">
        <v>115504</v>
      </c>
      <c r="B9167" t="s">
        <v>10116</v>
      </c>
      <c r="C9167" s="5">
        <f>IF($F$2=0," - ",Tabla1[[#This Row],[Base Precio de Lista neto]])</f>
        <v>53396.9476</v>
      </c>
      <c r="D9167" s="5">
        <f>IF($F$2=0," - ",Tabla1[[#This Row],[Base Precio de Lista neto]]*(1-$F$2))</f>
        <v>37377.863319999997</v>
      </c>
      <c r="E9167" s="5">
        <f>IF($F$2=0," - ",Tabla1[[#This Row],[Base para Mejor precio]]*(1-$F$2))</f>
        <v>33640.076988000001</v>
      </c>
      <c r="F9167" s="4" t="s">
        <v>4</v>
      </c>
      <c r="G9167" s="16" t="s">
        <v>5696</v>
      </c>
      <c r="H9167" s="5">
        <f>IFERROR(IF($F$3=0,"-",Tabla1[[#This Row],[Precio de Cliente neto]]*(1+$F$3)),"-")</f>
        <v>56066.794979999991</v>
      </c>
      <c r="I9167" s="5">
        <v>53396.9476</v>
      </c>
      <c r="J9167" s="5">
        <v>48057.252840000001</v>
      </c>
      <c r="K9167" s="26">
        <v>0.21</v>
      </c>
    </row>
    <row r="9168" spans="1:11">
      <c r="A9168" s="4">
        <v>115509</v>
      </c>
      <c r="B9168" t="s">
        <v>8750</v>
      </c>
      <c r="C9168" s="5">
        <f>IF($F$2=0," - ",Tabla1[[#This Row],[Base Precio de Lista neto]])</f>
        <v>8261.9922000000006</v>
      </c>
      <c r="D9168" s="5">
        <f>IF($F$2=0," - ",Tabla1[[#This Row],[Base Precio de Lista neto]]*(1-$F$2))</f>
        <v>5783.3945400000002</v>
      </c>
      <c r="E9168" s="5">
        <f>IF($F$2=0," - ",Tabla1[[#This Row],[Base para Mejor precio]]*(1-$F$2))</f>
        <v>5205.0550859999994</v>
      </c>
      <c r="F9168" s="4" t="s">
        <v>4</v>
      </c>
      <c r="G9168" s="16" t="s">
        <v>5696</v>
      </c>
      <c r="H9168" s="5">
        <f>IFERROR(IF($F$3=0,"-",Tabla1[[#This Row],[Precio de Cliente neto]]*(1+$F$3)),"-")</f>
        <v>8675.0918099999999</v>
      </c>
      <c r="I9168" s="5">
        <v>8261.9922000000006</v>
      </c>
      <c r="J9168" s="5">
        <v>7435.7929800000002</v>
      </c>
      <c r="K9168" s="26">
        <v>0.21</v>
      </c>
    </row>
    <row r="9169" spans="1:11">
      <c r="A9169" s="4">
        <v>115510</v>
      </c>
      <c r="B9169" t="s">
        <v>8751</v>
      </c>
      <c r="C9169" s="5">
        <f>IF($F$2=0," - ",Tabla1[[#This Row],[Base Precio de Lista neto]])</f>
        <v>12239.987999999999</v>
      </c>
      <c r="D9169" s="5">
        <f>IF($F$2=0," - ",Tabla1[[#This Row],[Base Precio de Lista neto]]*(1-$F$2))</f>
        <v>8567.9915999999994</v>
      </c>
      <c r="E9169" s="5">
        <f>IF($F$2=0," - ",Tabla1[[#This Row],[Base para Mejor precio]]*(1-$F$2))</f>
        <v>7711.1924399999998</v>
      </c>
      <c r="F9169" s="4" t="s">
        <v>4</v>
      </c>
      <c r="G9169" s="16" t="s">
        <v>5696</v>
      </c>
      <c r="H9169" s="5">
        <f>IFERROR(IF($F$3=0,"-",Tabla1[[#This Row],[Precio de Cliente neto]]*(1+$F$3)),"-")</f>
        <v>12851.987399999998</v>
      </c>
      <c r="I9169" s="5">
        <v>12239.987999999999</v>
      </c>
      <c r="J9169" s="5">
        <v>11015.9892</v>
      </c>
      <c r="K9169" s="26">
        <v>0.21</v>
      </c>
    </row>
    <row r="9170" spans="1:11">
      <c r="A9170" s="4">
        <v>115511</v>
      </c>
      <c r="B9170" t="s">
        <v>10117</v>
      </c>
      <c r="C9170" s="5">
        <f>IF($F$2=0," - ",Tabla1[[#This Row],[Base Precio de Lista neto]])</f>
        <v>16829.983800000002</v>
      </c>
      <c r="D9170" s="5">
        <f>IF($F$2=0," - ",Tabla1[[#This Row],[Base Precio de Lista neto]]*(1-$F$2))</f>
        <v>11780.988660000001</v>
      </c>
      <c r="E9170" s="5">
        <f>IF($F$2=0," - ",Tabla1[[#This Row],[Base para Mejor precio]]*(1-$F$2))</f>
        <v>10602.889794000001</v>
      </c>
      <c r="F9170" s="4" t="s">
        <v>4</v>
      </c>
      <c r="G9170" s="16" t="s">
        <v>5696</v>
      </c>
      <c r="H9170" s="5">
        <f>IFERROR(IF($F$3=0,"-",Tabla1[[#This Row],[Precio de Cliente neto]]*(1+$F$3)),"-")</f>
        <v>17671.48299</v>
      </c>
      <c r="I9170" s="5">
        <v>16829.983800000002</v>
      </c>
      <c r="J9170" s="5">
        <v>15146.985420000001</v>
      </c>
      <c r="K9170" s="26">
        <v>0.21</v>
      </c>
    </row>
    <row r="9171" spans="1:11">
      <c r="A9171" s="4">
        <v>115512</v>
      </c>
      <c r="B9171" t="s">
        <v>10118</v>
      </c>
      <c r="C9171" s="5">
        <f>IF($F$2=0," - ",Tabla1[[#This Row],[Base Precio de Lista neto]])</f>
        <v>22949.977599999998</v>
      </c>
      <c r="D9171" s="5">
        <f>IF($F$2=0," - ",Tabla1[[#This Row],[Base Precio de Lista neto]]*(1-$F$2))</f>
        <v>16064.984319999998</v>
      </c>
      <c r="E9171" s="5">
        <f>IF($F$2=0," - ",Tabla1[[#This Row],[Base para Mejor precio]]*(1-$F$2))</f>
        <v>14458.485887999999</v>
      </c>
      <c r="F9171" s="4" t="s">
        <v>4</v>
      </c>
      <c r="G9171" s="16" t="s">
        <v>5696</v>
      </c>
      <c r="H9171" s="5">
        <f>IFERROR(IF($F$3=0,"-",Tabla1[[#This Row],[Precio de Cliente neto]]*(1+$F$3)),"-")</f>
        <v>24097.476479999998</v>
      </c>
      <c r="I9171" s="5">
        <v>22949.977599999998</v>
      </c>
      <c r="J9171" s="5">
        <v>20654.97984</v>
      </c>
      <c r="K9171" s="26">
        <v>0.21</v>
      </c>
    </row>
    <row r="9172" spans="1:11">
      <c r="A9172" s="4">
        <v>115515</v>
      </c>
      <c r="B9172" t="s">
        <v>6535</v>
      </c>
      <c r="C9172" s="5">
        <f>IF($F$2=0," - ",Tabla1[[#This Row],[Base Precio de Lista neto]])</f>
        <v>58139.942999999999</v>
      </c>
      <c r="D9172" s="5">
        <f>IF($F$2=0," - ",Tabla1[[#This Row],[Base Precio de Lista neto]]*(1-$F$2))</f>
        <v>40697.960099999997</v>
      </c>
      <c r="E9172" s="5">
        <f>IF($F$2=0," - ",Tabla1[[#This Row],[Base para Mejor precio]]*(1-$F$2))</f>
        <v>36628.164089999998</v>
      </c>
      <c r="F9172" s="4" t="s">
        <v>4</v>
      </c>
      <c r="G9172" s="16" t="s">
        <v>5696</v>
      </c>
      <c r="H9172" s="5">
        <f>IFERROR(IF($F$3=0,"-",Tabla1[[#This Row],[Precio de Cliente neto]]*(1+$F$3)),"-")</f>
        <v>61046.940149999995</v>
      </c>
      <c r="I9172" s="5">
        <v>58139.942999999999</v>
      </c>
      <c r="J9172" s="5">
        <v>52325.948700000001</v>
      </c>
      <c r="K9172" s="26">
        <v>0.21</v>
      </c>
    </row>
    <row r="9173" spans="1:11">
      <c r="A9173" s="4">
        <v>115530</v>
      </c>
      <c r="B9173" t="s">
        <v>6536</v>
      </c>
      <c r="C9173" s="5">
        <f>IF($F$2=0," - ",Tabla1[[#This Row],[Base Precio de Lista neto]])</f>
        <v>6211.7939999999999</v>
      </c>
      <c r="D9173" s="5">
        <f>IF($F$2=0," - ",Tabla1[[#This Row],[Base Precio de Lista neto]]*(1-$F$2))</f>
        <v>4348.2557999999999</v>
      </c>
      <c r="E9173" s="5">
        <f>IF($F$2=0," - ",Tabla1[[#This Row],[Base para Mejor precio]]*(1-$F$2))</f>
        <v>3913.4302199999997</v>
      </c>
      <c r="F9173" s="4" t="s">
        <v>4</v>
      </c>
      <c r="G9173" s="16" t="s">
        <v>5696</v>
      </c>
      <c r="H9173" s="5">
        <f>IFERROR(IF($F$3=0,"-",Tabla1[[#This Row],[Precio de Cliente neto]]*(1+$F$3)),"-")</f>
        <v>6522.3837000000003</v>
      </c>
      <c r="I9173" s="5">
        <v>6211.7939999999999</v>
      </c>
      <c r="J9173" s="5">
        <v>5590.6145999999999</v>
      </c>
      <c r="K9173" s="26">
        <v>0.21</v>
      </c>
    </row>
    <row r="9174" spans="1:11">
      <c r="A9174" s="4">
        <v>115536</v>
      </c>
      <c r="B9174" t="s">
        <v>7860</v>
      </c>
      <c r="C9174" s="5">
        <f>IF($F$2=0," - ",Tabla1[[#This Row],[Base Precio de Lista neto]])</f>
        <v>8289.5319999999992</v>
      </c>
      <c r="D9174" s="5">
        <f>IF($F$2=0," - ",Tabla1[[#This Row],[Base Precio de Lista neto]]*(1-$F$2))</f>
        <v>5802.6723999999995</v>
      </c>
      <c r="E9174" s="5">
        <f>IF($F$2=0," - ",Tabla1[[#This Row],[Base para Mejor precio]]*(1-$F$2))</f>
        <v>5222.4051600000003</v>
      </c>
      <c r="F9174" s="4" t="s">
        <v>4</v>
      </c>
      <c r="G9174" s="16" t="s">
        <v>5696</v>
      </c>
      <c r="H9174" s="5">
        <f>IFERROR(IF($F$3=0,"-",Tabla1[[#This Row],[Precio de Cliente neto]]*(1+$F$3)),"-")</f>
        <v>8704.0085999999992</v>
      </c>
      <c r="I9174" s="5">
        <v>8289.5319999999992</v>
      </c>
      <c r="J9174" s="5">
        <v>7460.5788000000002</v>
      </c>
      <c r="K9174" s="26">
        <v>0.21</v>
      </c>
    </row>
    <row r="9175" spans="1:11">
      <c r="A9175" s="4">
        <v>115542</v>
      </c>
      <c r="B9175" t="s">
        <v>6537</v>
      </c>
      <c r="C9175" s="5">
        <f>IF($F$2=0," - ",Tabla1[[#This Row],[Base Precio de Lista neto]])</f>
        <v>9541.0707999999995</v>
      </c>
      <c r="D9175" s="5">
        <f>IF($F$2=0," - ",Tabla1[[#This Row],[Base Precio de Lista neto]]*(1-$F$2))</f>
        <v>6678.7495599999993</v>
      </c>
      <c r="E9175" s="5">
        <f>IF($F$2=0," - ",Tabla1[[#This Row],[Base para Mejor precio]]*(1-$F$2))</f>
        <v>6010.8746039999996</v>
      </c>
      <c r="F9175" s="4" t="s">
        <v>4</v>
      </c>
      <c r="G9175" s="16" t="s">
        <v>5696</v>
      </c>
      <c r="H9175" s="5">
        <f>IFERROR(IF($F$3=0,"-",Tabla1[[#This Row],[Precio de Cliente neto]]*(1+$F$3)),"-")</f>
        <v>10018.124339999998</v>
      </c>
      <c r="I9175" s="5">
        <v>9541.0707999999995</v>
      </c>
      <c r="J9175" s="5">
        <v>8586.9637199999997</v>
      </c>
      <c r="K9175" s="26">
        <v>0.21</v>
      </c>
    </row>
    <row r="9176" spans="1:11">
      <c r="A9176" s="4">
        <v>115545</v>
      </c>
      <c r="B9176" t="s">
        <v>6538</v>
      </c>
      <c r="C9176" s="5">
        <f>IF($F$2=0," - ",Tabla1[[#This Row],[Base Precio de Lista neto]])</f>
        <v>10556.989799999999</v>
      </c>
      <c r="D9176" s="5">
        <f>IF($F$2=0," - ",Tabla1[[#This Row],[Base Precio de Lista neto]]*(1-$F$2))</f>
        <v>7389.892859999999</v>
      </c>
      <c r="E9176" s="5">
        <f>IF($F$2=0," - ",Tabla1[[#This Row],[Base para Mejor precio]]*(1-$F$2))</f>
        <v>6650.9035739999999</v>
      </c>
      <c r="F9176" s="4" t="s">
        <v>4</v>
      </c>
      <c r="G9176" s="16" t="s">
        <v>5696</v>
      </c>
      <c r="H9176" s="5">
        <f>IFERROR(IF($F$3=0,"-",Tabla1[[#This Row],[Precio de Cliente neto]]*(1+$F$3)),"-")</f>
        <v>11084.839289999998</v>
      </c>
      <c r="I9176" s="5">
        <v>10556.989799999999</v>
      </c>
      <c r="J9176" s="5">
        <v>9501.2908200000002</v>
      </c>
      <c r="K9176" s="26">
        <v>0.21</v>
      </c>
    </row>
    <row r="9177" spans="1:11">
      <c r="A9177" s="4">
        <v>115548</v>
      </c>
      <c r="B9177" t="s">
        <v>10119</v>
      </c>
      <c r="C9177" s="5">
        <f>IF($F$2=0," - ",Tabla1[[#This Row],[Base Precio de Lista neto]])</f>
        <v>10587.5898</v>
      </c>
      <c r="D9177" s="5">
        <f>IF($F$2=0," - ",Tabla1[[#This Row],[Base Precio de Lista neto]]*(1-$F$2))</f>
        <v>7411.3128599999991</v>
      </c>
      <c r="E9177" s="5">
        <f>IF($F$2=0," - ",Tabla1[[#This Row],[Base para Mejor precio]]*(1-$F$2))</f>
        <v>6670.1815739999993</v>
      </c>
      <c r="F9177" s="4" t="s">
        <v>4</v>
      </c>
      <c r="G9177" s="16" t="s">
        <v>5696</v>
      </c>
      <c r="H9177" s="5">
        <f>IFERROR(IF($F$3=0,"-",Tabla1[[#This Row],[Precio de Cliente neto]]*(1+$F$3)),"-")</f>
        <v>11116.969289999999</v>
      </c>
      <c r="I9177" s="5">
        <v>10587.5898</v>
      </c>
      <c r="J9177" s="5">
        <v>9528.8308199999992</v>
      </c>
      <c r="K9177" s="26">
        <v>0.21</v>
      </c>
    </row>
    <row r="9178" spans="1:11">
      <c r="A9178" s="4">
        <v>115551</v>
      </c>
      <c r="B9178" t="s">
        <v>10120</v>
      </c>
      <c r="C9178" s="5">
        <f>IF($F$2=0," - ",Tabla1[[#This Row],[Base Precio de Lista neto]])</f>
        <v>10899.7096</v>
      </c>
      <c r="D9178" s="5">
        <f>IF($F$2=0," - ",Tabla1[[#This Row],[Base Precio de Lista neto]]*(1-$F$2))</f>
        <v>7629.7967199999994</v>
      </c>
      <c r="E9178" s="5">
        <f>IF($F$2=0," - ",Tabla1[[#This Row],[Base para Mejor precio]]*(1-$F$2))</f>
        <v>6866.817047999999</v>
      </c>
      <c r="F9178" s="4" t="s">
        <v>4</v>
      </c>
      <c r="G9178" s="16" t="s">
        <v>5696</v>
      </c>
      <c r="H9178" s="5">
        <f>IFERROR(IF($F$3=0,"-",Tabla1[[#This Row],[Precio de Cliente neto]]*(1+$F$3)),"-")</f>
        <v>11444.69508</v>
      </c>
      <c r="I9178" s="5">
        <v>10899.7096</v>
      </c>
      <c r="J9178" s="5">
        <v>9809.7386399999996</v>
      </c>
      <c r="K9178" s="26">
        <v>0.21</v>
      </c>
    </row>
    <row r="9179" spans="1:11">
      <c r="A9179" s="4">
        <v>115554</v>
      </c>
      <c r="B9179" t="s">
        <v>6539</v>
      </c>
      <c r="C9179" s="5">
        <f>IF($F$2=0," - ",Tabla1[[#This Row],[Base Precio de Lista neto]])</f>
        <v>11248.5494</v>
      </c>
      <c r="D9179" s="5">
        <f>IF($F$2=0," - ",Tabla1[[#This Row],[Base Precio de Lista neto]]*(1-$F$2))</f>
        <v>7873.9845799999994</v>
      </c>
      <c r="E9179" s="5">
        <f>IF($F$2=0," - ",Tabla1[[#This Row],[Base para Mejor precio]]*(1-$F$2))</f>
        <v>7086.5861219999997</v>
      </c>
      <c r="F9179" s="4" t="s">
        <v>4</v>
      </c>
      <c r="G9179" s="16" t="s">
        <v>5696</v>
      </c>
      <c r="H9179" s="5">
        <f>IFERROR(IF($F$3=0,"-",Tabla1[[#This Row],[Precio de Cliente neto]]*(1+$F$3)),"-")</f>
        <v>11810.976869999999</v>
      </c>
      <c r="I9179" s="5">
        <v>11248.5494</v>
      </c>
      <c r="J9179" s="5">
        <v>10123.694460000001</v>
      </c>
      <c r="K9179" s="26">
        <v>0.21</v>
      </c>
    </row>
    <row r="9180" spans="1:11">
      <c r="A9180" s="4">
        <v>115572</v>
      </c>
      <c r="B9180" t="s">
        <v>6540</v>
      </c>
      <c r="C9180" s="5">
        <f>IF($F$2=0," - ",Tabla1[[#This Row],[Base Precio de Lista neto]])</f>
        <v>28210.112400000002</v>
      </c>
      <c r="D9180" s="5">
        <f>IF($F$2=0," - ",Tabla1[[#This Row],[Base Precio de Lista neto]]*(1-$F$2))</f>
        <v>19747.078679999999</v>
      </c>
      <c r="E9180" s="5">
        <f>IF($F$2=0," - ",Tabla1[[#This Row],[Base para Mejor precio]]*(1-$F$2))</f>
        <v>17772.370811999997</v>
      </c>
      <c r="F9180" s="4" t="s">
        <v>4</v>
      </c>
      <c r="G9180" s="16" t="s">
        <v>5696</v>
      </c>
      <c r="H9180" s="5">
        <f>IFERROR(IF($F$3=0,"-",Tabla1[[#This Row],[Precio de Cliente neto]]*(1+$F$3)),"-")</f>
        <v>29620.618019999998</v>
      </c>
      <c r="I9180" s="5">
        <v>28210.112400000002</v>
      </c>
      <c r="J9180" s="5">
        <v>25389.101159999998</v>
      </c>
      <c r="K9180" s="26">
        <v>0.21</v>
      </c>
    </row>
    <row r="9181" spans="1:11">
      <c r="A9181" s="4">
        <v>115590</v>
      </c>
      <c r="B9181" t="s">
        <v>7309</v>
      </c>
      <c r="C9181" s="5">
        <f>IF($F$2=0," - ",Tabla1[[#This Row],[Base Precio de Lista neto]])</f>
        <v>3365.9969999999998</v>
      </c>
      <c r="D9181" s="5">
        <f>IF($F$2=0," - ",Tabla1[[#This Row],[Base Precio de Lista neto]]*(1-$F$2))</f>
        <v>2356.1978999999997</v>
      </c>
      <c r="E9181" s="5">
        <f>IF($F$2=0," - ",Tabla1[[#This Row],[Base para Mejor precio]]*(1-$F$2))</f>
        <v>2120.5781099999999</v>
      </c>
      <c r="F9181" s="4" t="s">
        <v>4</v>
      </c>
      <c r="G9181" s="16" t="s">
        <v>5696</v>
      </c>
      <c r="H9181" s="5">
        <f>IFERROR(IF($F$3=0,"-",Tabla1[[#This Row],[Precio de Cliente neto]]*(1+$F$3)),"-")</f>
        <v>3534.2968499999997</v>
      </c>
      <c r="I9181" s="5">
        <v>3365.9969999999998</v>
      </c>
      <c r="J9181" s="5">
        <v>3029.3973000000001</v>
      </c>
      <c r="K9181" s="26">
        <v>0.21</v>
      </c>
    </row>
    <row r="9182" spans="1:11">
      <c r="A9182" s="4">
        <v>115591</v>
      </c>
      <c r="B9182" t="s">
        <v>7310</v>
      </c>
      <c r="C9182" s="5">
        <f>IF($F$2=0," - ",Tabla1[[#This Row],[Base Precio de Lista neto]])</f>
        <v>3549.5967999999998</v>
      </c>
      <c r="D9182" s="5">
        <f>IF($F$2=0," - ",Tabla1[[#This Row],[Base Precio de Lista neto]]*(1-$F$2))</f>
        <v>2484.7177599999995</v>
      </c>
      <c r="E9182" s="5">
        <f>IF($F$2=0," - ",Tabla1[[#This Row],[Base para Mejor precio]]*(1-$F$2))</f>
        <v>2236.2459839999997</v>
      </c>
      <c r="F9182" s="4" t="s">
        <v>4</v>
      </c>
      <c r="G9182" s="16" t="s">
        <v>5696</v>
      </c>
      <c r="H9182" s="5">
        <f>IFERROR(IF($F$3=0,"-",Tabla1[[#This Row],[Precio de Cliente neto]]*(1+$F$3)),"-")</f>
        <v>3727.0766399999993</v>
      </c>
      <c r="I9182" s="5">
        <v>3549.5967999999998</v>
      </c>
      <c r="J9182" s="5">
        <v>3194.6371199999999</v>
      </c>
      <c r="K9182" s="26">
        <v>0.21</v>
      </c>
    </row>
    <row r="9183" spans="1:11">
      <c r="A9183" s="4">
        <v>115592</v>
      </c>
      <c r="B9183" t="s">
        <v>7311</v>
      </c>
      <c r="C9183" s="5">
        <f>IF($F$2=0," - ",Tabla1[[#This Row],[Base Precio de Lista neto]])</f>
        <v>3916.7962000000002</v>
      </c>
      <c r="D9183" s="5">
        <f>IF($F$2=0," - ",Tabla1[[#This Row],[Base Precio de Lista neto]]*(1-$F$2))</f>
        <v>2741.7573400000001</v>
      </c>
      <c r="E9183" s="5">
        <f>IF($F$2=0," - ",Tabla1[[#This Row],[Base para Mejor precio]]*(1-$F$2))</f>
        <v>2467.5816059999997</v>
      </c>
      <c r="F9183" s="4" t="s">
        <v>4</v>
      </c>
      <c r="G9183" s="16" t="s">
        <v>5696</v>
      </c>
      <c r="H9183" s="5">
        <f>IFERROR(IF($F$3=0,"-",Tabla1[[#This Row],[Precio de Cliente neto]]*(1+$F$3)),"-")</f>
        <v>4112.6360100000002</v>
      </c>
      <c r="I9183" s="5">
        <v>3916.7962000000002</v>
      </c>
      <c r="J9183" s="5">
        <v>3525.1165799999999</v>
      </c>
      <c r="K9183" s="26">
        <v>0.21</v>
      </c>
    </row>
    <row r="9184" spans="1:11">
      <c r="A9184" s="4">
        <v>115593</v>
      </c>
      <c r="B9184" t="s">
        <v>7312</v>
      </c>
      <c r="C9184" s="5">
        <f>IF($F$2=0," - ",Tabla1[[#This Row],[Base Precio de Lista neto]])</f>
        <v>4283.9960000000001</v>
      </c>
      <c r="D9184" s="5">
        <f>IF($F$2=0," - ",Tabla1[[#This Row],[Base Precio de Lista neto]]*(1-$F$2))</f>
        <v>2998.7972</v>
      </c>
      <c r="E9184" s="5">
        <f>IF($F$2=0," - ",Tabla1[[#This Row],[Base para Mejor precio]]*(1-$F$2))</f>
        <v>2698.9174799999996</v>
      </c>
      <c r="F9184" s="4" t="s">
        <v>4</v>
      </c>
      <c r="G9184" s="16" t="s">
        <v>5696</v>
      </c>
      <c r="H9184" s="5">
        <f>IFERROR(IF($F$3=0,"-",Tabla1[[#This Row],[Precio de Cliente neto]]*(1+$F$3)),"-")</f>
        <v>4498.1957999999995</v>
      </c>
      <c r="I9184" s="5">
        <v>4283.9960000000001</v>
      </c>
      <c r="J9184" s="5">
        <v>3855.5963999999999</v>
      </c>
      <c r="K9184" s="26">
        <v>0.21</v>
      </c>
    </row>
    <row r="9185" spans="1:11">
      <c r="A9185" s="4">
        <v>115594</v>
      </c>
      <c r="B9185" t="s">
        <v>7313</v>
      </c>
      <c r="C9185" s="5">
        <f>IF($F$2=0," - ",Tabla1[[#This Row],[Base Precio de Lista neto]])</f>
        <v>4987.7956000000004</v>
      </c>
      <c r="D9185" s="5">
        <f>IF($F$2=0," - ",Tabla1[[#This Row],[Base Precio de Lista neto]]*(1-$F$2))</f>
        <v>3491.4569200000001</v>
      </c>
      <c r="E9185" s="5">
        <f>IF($F$2=0," - ",Tabla1[[#This Row],[Base para Mejor precio]]*(1-$F$2))</f>
        <v>3142.311228</v>
      </c>
      <c r="F9185" s="4" t="s">
        <v>4</v>
      </c>
      <c r="G9185" s="16" t="s">
        <v>5696</v>
      </c>
      <c r="H9185" s="5">
        <f>IFERROR(IF($F$3=0,"-",Tabla1[[#This Row],[Precio de Cliente neto]]*(1+$F$3)),"-")</f>
        <v>5237.1853799999999</v>
      </c>
      <c r="I9185" s="5">
        <v>4987.7956000000004</v>
      </c>
      <c r="J9185" s="5">
        <v>4489.0160400000004</v>
      </c>
      <c r="K9185" s="26">
        <v>0.21</v>
      </c>
    </row>
    <row r="9186" spans="1:11">
      <c r="A9186" s="4">
        <v>115595</v>
      </c>
      <c r="B9186" t="s">
        <v>7314</v>
      </c>
      <c r="C9186" s="5">
        <f>IF($F$2=0," - ",Tabla1[[#This Row],[Base Precio de Lista neto]])</f>
        <v>5813.9943999999996</v>
      </c>
      <c r="D9186" s="5">
        <f>IF($F$2=0," - ",Tabla1[[#This Row],[Base Precio de Lista neto]]*(1-$F$2))</f>
        <v>4069.7960799999996</v>
      </c>
      <c r="E9186" s="5">
        <f>IF($F$2=0," - ",Tabla1[[#This Row],[Base para Mejor precio]]*(1-$F$2))</f>
        <v>3662.816472</v>
      </c>
      <c r="F9186" s="4" t="s">
        <v>4</v>
      </c>
      <c r="G9186" s="16" t="s">
        <v>5696</v>
      </c>
      <c r="H9186" s="5">
        <f>IFERROR(IF($F$3=0,"-",Tabla1[[#This Row],[Precio de Cliente neto]]*(1+$F$3)),"-")</f>
        <v>6104.6941199999992</v>
      </c>
      <c r="I9186" s="5">
        <v>5813.9943999999996</v>
      </c>
      <c r="J9186" s="5">
        <v>5232.5949600000004</v>
      </c>
      <c r="K9186" s="26">
        <v>0.21</v>
      </c>
    </row>
    <row r="9187" spans="1:11">
      <c r="A9187" s="4">
        <v>115596</v>
      </c>
      <c r="B9187" t="s">
        <v>7315</v>
      </c>
      <c r="C9187" s="5">
        <f>IF($F$2=0," - ",Tabla1[[#This Row],[Base Precio de Lista neto]])</f>
        <v>7190.9931999999999</v>
      </c>
      <c r="D9187" s="5">
        <f>IF($F$2=0," - ",Tabla1[[#This Row],[Base Precio de Lista neto]]*(1-$F$2))</f>
        <v>5033.69524</v>
      </c>
      <c r="E9187" s="5">
        <f>IF($F$2=0," - ",Tabla1[[#This Row],[Base para Mejor precio]]*(1-$F$2))</f>
        <v>4530.3257159999994</v>
      </c>
      <c r="F9187" s="4" t="s">
        <v>4</v>
      </c>
      <c r="G9187" s="16" t="s">
        <v>5696</v>
      </c>
      <c r="H9187" s="5">
        <f>IFERROR(IF($F$3=0,"-",Tabla1[[#This Row],[Precio de Cliente neto]]*(1+$F$3)),"-")</f>
        <v>7550.5428599999996</v>
      </c>
      <c r="I9187" s="5">
        <v>7190.9931999999999</v>
      </c>
      <c r="J9187" s="5">
        <v>6471.8938799999996</v>
      </c>
      <c r="K9187" s="26">
        <v>0.21</v>
      </c>
    </row>
    <row r="9188" spans="1:11">
      <c r="A9188" s="4">
        <v>115597</v>
      </c>
      <c r="B9188" t="s">
        <v>7316</v>
      </c>
      <c r="C9188" s="5">
        <f>IF($F$2=0," - ",Tabla1[[#This Row],[Base Precio de Lista neto]])</f>
        <v>8047.7924000000003</v>
      </c>
      <c r="D9188" s="5">
        <f>IF($F$2=0," - ",Tabla1[[#This Row],[Base Precio de Lista neto]]*(1-$F$2))</f>
        <v>5633.4546799999998</v>
      </c>
      <c r="E9188" s="5">
        <f>IF($F$2=0," - ",Tabla1[[#This Row],[Base para Mejor precio]]*(1-$F$2))</f>
        <v>5070.1092120000003</v>
      </c>
      <c r="F9188" s="4" t="s">
        <v>4</v>
      </c>
      <c r="G9188" s="16" t="s">
        <v>5696</v>
      </c>
      <c r="H9188" s="5">
        <f>IFERROR(IF($F$3=0,"-",Tabla1[[#This Row],[Precio de Cliente neto]]*(1+$F$3)),"-")</f>
        <v>8450.1820200000002</v>
      </c>
      <c r="I9188" s="5">
        <v>8047.7924000000003</v>
      </c>
      <c r="J9188" s="5">
        <v>7243.0131600000004</v>
      </c>
      <c r="K9188" s="26">
        <v>0.21</v>
      </c>
    </row>
    <row r="9189" spans="1:11">
      <c r="A9189" s="4">
        <v>115598</v>
      </c>
      <c r="B9189" t="s">
        <v>7317</v>
      </c>
      <c r="C9189" s="5">
        <f>IF($F$2=0," - ",Tabla1[[#This Row],[Base Precio de Lista neto]])</f>
        <v>8873.9914000000008</v>
      </c>
      <c r="D9189" s="5">
        <f>IF($F$2=0," - ",Tabla1[[#This Row],[Base Precio de Lista neto]]*(1-$F$2))</f>
        <v>6211.7939800000004</v>
      </c>
      <c r="E9189" s="5">
        <f>IF($F$2=0," - ",Tabla1[[#This Row],[Base para Mejor precio]]*(1-$F$2))</f>
        <v>5590.6145820000002</v>
      </c>
      <c r="F9189" s="4" t="s">
        <v>4</v>
      </c>
      <c r="G9189" s="16" t="s">
        <v>5696</v>
      </c>
      <c r="H9189" s="5">
        <f>IFERROR(IF($F$3=0,"-",Tabla1[[#This Row],[Precio de Cliente neto]]*(1+$F$3)),"-")</f>
        <v>9317.6909699999997</v>
      </c>
      <c r="I9189" s="5">
        <v>8873.9914000000008</v>
      </c>
      <c r="J9189" s="5">
        <v>7986.5922600000004</v>
      </c>
      <c r="K9189" s="26">
        <v>0.21</v>
      </c>
    </row>
    <row r="9190" spans="1:11">
      <c r="A9190" s="4">
        <v>115599</v>
      </c>
      <c r="B9190" t="s">
        <v>7318</v>
      </c>
      <c r="C9190" s="5">
        <f>IF($F$2=0," - ",Tabla1[[#This Row],[Base Precio de Lista neto]])</f>
        <v>13157.9872</v>
      </c>
      <c r="D9190" s="5">
        <f>IF($F$2=0," - ",Tabla1[[#This Row],[Base Precio de Lista neto]]*(1-$F$2))</f>
        <v>9210.5910399999993</v>
      </c>
      <c r="E9190" s="5">
        <f>IF($F$2=0," - ",Tabla1[[#This Row],[Base para Mejor precio]]*(1-$F$2))</f>
        <v>8289.5319359999994</v>
      </c>
      <c r="F9190" s="4" t="s">
        <v>4</v>
      </c>
      <c r="G9190" s="16" t="s">
        <v>5696</v>
      </c>
      <c r="H9190" s="5">
        <f>IFERROR(IF($F$3=0,"-",Tabla1[[#This Row],[Precio de Cliente neto]]*(1+$F$3)),"-")</f>
        <v>13815.886559999999</v>
      </c>
      <c r="I9190" s="5">
        <v>13157.9872</v>
      </c>
      <c r="J9190" s="5">
        <v>11842.188480000001</v>
      </c>
      <c r="K9190" s="26">
        <v>0.21</v>
      </c>
    </row>
    <row r="9191" spans="1:11">
      <c r="A9191" s="4">
        <v>115600</v>
      </c>
      <c r="B9191" t="s">
        <v>7319</v>
      </c>
      <c r="C9191" s="5">
        <f>IF($F$2=0," - ",Tabla1[[#This Row],[Base Precio de Lista neto]])</f>
        <v>13463.986999999999</v>
      </c>
      <c r="D9191" s="5">
        <f>IF($F$2=0," - ",Tabla1[[#This Row],[Base Precio de Lista neto]]*(1-$F$2))</f>
        <v>9424.7908999999981</v>
      </c>
      <c r="E9191" s="5">
        <f>IF($F$2=0," - ",Tabla1[[#This Row],[Base para Mejor precio]]*(1-$F$2))</f>
        <v>8482.3118099999992</v>
      </c>
      <c r="F9191" s="4" t="s">
        <v>4</v>
      </c>
      <c r="G9191" s="16" t="s">
        <v>5696</v>
      </c>
      <c r="H9191" s="5">
        <f>IFERROR(IF($F$3=0,"-",Tabla1[[#This Row],[Precio de Cliente neto]]*(1+$F$3)),"-")</f>
        <v>14137.186349999996</v>
      </c>
      <c r="I9191" s="5">
        <v>13463.986999999999</v>
      </c>
      <c r="J9191" s="5">
        <v>12117.588299999999</v>
      </c>
      <c r="K9191" s="26">
        <v>0.21</v>
      </c>
    </row>
    <row r="9192" spans="1:11">
      <c r="A9192" s="4">
        <v>115601</v>
      </c>
      <c r="B9192" t="s">
        <v>7320</v>
      </c>
      <c r="C9192" s="5">
        <f>IF($F$2=0," - ",Tabla1[[#This Row],[Base Precio de Lista neto]])</f>
        <v>15911.984399999999</v>
      </c>
      <c r="D9192" s="5">
        <f>IF($F$2=0," - ",Tabla1[[#This Row],[Base Precio de Lista neto]]*(1-$F$2))</f>
        <v>11138.389079999999</v>
      </c>
      <c r="E9192" s="5">
        <f>IF($F$2=0," - ",Tabla1[[#This Row],[Base para Mejor precio]]*(1-$F$2))</f>
        <v>10024.550171999999</v>
      </c>
      <c r="F9192" s="4" t="s">
        <v>4</v>
      </c>
      <c r="G9192" s="16" t="s">
        <v>5696</v>
      </c>
      <c r="H9192" s="5">
        <f>IFERROR(IF($F$3=0,"-",Tabla1[[#This Row],[Precio de Cliente neto]]*(1+$F$3)),"-")</f>
        <v>16707.583619999998</v>
      </c>
      <c r="I9192" s="5">
        <v>15911.984399999999</v>
      </c>
      <c r="J9192" s="5">
        <v>14320.785959999999</v>
      </c>
      <c r="K9192" s="26">
        <v>0.21</v>
      </c>
    </row>
    <row r="9193" spans="1:11">
      <c r="A9193" s="4">
        <v>115602</v>
      </c>
      <c r="B9193" t="s">
        <v>10121</v>
      </c>
      <c r="C9193" s="5">
        <f>IF($F$2=0," - ",Tabla1[[#This Row],[Base Precio de Lista neto]])</f>
        <v>17441.983</v>
      </c>
      <c r="D9193" s="5">
        <f>IF($F$2=0," - ",Tabla1[[#This Row],[Base Precio de Lista neto]]*(1-$F$2))</f>
        <v>12209.3881</v>
      </c>
      <c r="E9193" s="5">
        <f>IF($F$2=0," - ",Tabla1[[#This Row],[Base para Mejor precio]]*(1-$F$2))</f>
        <v>10988.449289999999</v>
      </c>
      <c r="F9193" s="4" t="s">
        <v>4</v>
      </c>
      <c r="G9193" s="16" t="s">
        <v>5696</v>
      </c>
      <c r="H9193" s="5">
        <f>IFERROR(IF($F$3=0,"-",Tabla1[[#This Row],[Precio de Cliente neto]]*(1+$F$3)),"-")</f>
        <v>18314.082150000002</v>
      </c>
      <c r="I9193" s="5">
        <v>17441.983</v>
      </c>
      <c r="J9193" s="5">
        <v>15697.7847</v>
      </c>
      <c r="K9193" s="26">
        <v>0.21</v>
      </c>
    </row>
    <row r="9194" spans="1:11">
      <c r="A9194" s="4">
        <v>115603</v>
      </c>
      <c r="B9194" t="s">
        <v>10122</v>
      </c>
      <c r="C9194" s="5">
        <f>IF($F$2=0," - ",Tabla1[[#This Row],[Base Precio de Lista neto]])</f>
        <v>20195.9804</v>
      </c>
      <c r="D9194" s="5">
        <f>IF($F$2=0," - ",Tabla1[[#This Row],[Base Precio de Lista neto]]*(1-$F$2))</f>
        <v>14137.18628</v>
      </c>
      <c r="E9194" s="5">
        <f>IF($F$2=0," - ",Tabla1[[#This Row],[Base para Mejor precio]]*(1-$F$2))</f>
        <v>12723.467651999999</v>
      </c>
      <c r="F9194" s="4" t="s">
        <v>4</v>
      </c>
      <c r="G9194" s="16" t="s">
        <v>5696</v>
      </c>
      <c r="H9194" s="5">
        <f>IFERROR(IF($F$3=0,"-",Tabla1[[#This Row],[Precio de Cliente neto]]*(1+$F$3)),"-")</f>
        <v>21205.779419999999</v>
      </c>
      <c r="I9194" s="5">
        <v>20195.9804</v>
      </c>
      <c r="J9194" s="5">
        <v>18176.38236</v>
      </c>
      <c r="K9194" s="26">
        <v>0.21</v>
      </c>
    </row>
    <row r="9195" spans="1:11">
      <c r="A9195" s="4">
        <v>115604</v>
      </c>
      <c r="B9195" t="s">
        <v>10123</v>
      </c>
      <c r="C9195" s="5">
        <f>IF($F$2=0," - ",Tabla1[[#This Row],[Base Precio de Lista neto]])</f>
        <v>24479.976200000001</v>
      </c>
      <c r="D9195" s="5">
        <f>IF($F$2=0," - ",Tabla1[[#This Row],[Base Precio de Lista neto]]*(1-$F$2))</f>
        <v>17135.983339999999</v>
      </c>
      <c r="E9195" s="5">
        <f>IF($F$2=0," - ",Tabla1[[#This Row],[Base para Mejor precio]]*(1-$F$2))</f>
        <v>15422.385005999999</v>
      </c>
      <c r="F9195" s="4" t="s">
        <v>4</v>
      </c>
      <c r="G9195" s="16" t="s">
        <v>5696</v>
      </c>
      <c r="H9195" s="5">
        <f>IFERROR(IF($F$3=0,"-",Tabla1[[#This Row],[Precio de Cliente neto]]*(1+$F$3)),"-")</f>
        <v>25703.975009999998</v>
      </c>
      <c r="I9195" s="5">
        <v>24479.976200000001</v>
      </c>
      <c r="J9195" s="5">
        <v>22031.978579999999</v>
      </c>
      <c r="K9195" s="26">
        <v>0.21</v>
      </c>
    </row>
    <row r="9196" spans="1:11">
      <c r="A9196" s="4">
        <v>115605</v>
      </c>
      <c r="B9196" t="s">
        <v>10124</v>
      </c>
      <c r="C9196" s="5">
        <f>IF($F$2=0," - ",Tabla1[[#This Row],[Base Precio de Lista neto]])</f>
        <v>27845.9728</v>
      </c>
      <c r="D9196" s="5">
        <f>IF($F$2=0," - ",Tabla1[[#This Row],[Base Precio de Lista neto]]*(1-$F$2))</f>
        <v>19492.180959999998</v>
      </c>
      <c r="E9196" s="5">
        <f>IF($F$2=0," - ",Tabla1[[#This Row],[Base para Mejor precio]]*(1-$F$2))</f>
        <v>17542.962864000001</v>
      </c>
      <c r="F9196" s="4" t="s">
        <v>4</v>
      </c>
      <c r="G9196" s="16" t="s">
        <v>5696</v>
      </c>
      <c r="H9196" s="5">
        <f>IFERROR(IF($F$3=0,"-",Tabla1[[#This Row],[Precio de Cliente neto]]*(1+$F$3)),"-")</f>
        <v>29238.271439999997</v>
      </c>
      <c r="I9196" s="5">
        <v>27845.9728</v>
      </c>
      <c r="J9196" s="5">
        <v>25061.375520000001</v>
      </c>
      <c r="K9196" s="26">
        <v>0.21</v>
      </c>
    </row>
    <row r="9197" spans="1:11">
      <c r="A9197" s="4">
        <v>115606</v>
      </c>
      <c r="B9197" t="s">
        <v>10125</v>
      </c>
      <c r="C9197" s="5">
        <f>IF($F$2=0," - ",Tabla1[[#This Row],[Base Precio de Lista neto]])</f>
        <v>40391.960400000004</v>
      </c>
      <c r="D9197" s="5">
        <f>IF($F$2=0," - ",Tabla1[[#This Row],[Base Precio de Lista neto]]*(1-$F$2))</f>
        <v>28274.37228</v>
      </c>
      <c r="E9197" s="5">
        <f>IF($F$2=0," - ",Tabla1[[#This Row],[Base para Mejor precio]]*(1-$F$2))</f>
        <v>25446.935052000001</v>
      </c>
      <c r="F9197" s="4" t="s">
        <v>4</v>
      </c>
      <c r="G9197" s="16" t="s">
        <v>5696</v>
      </c>
      <c r="H9197" s="5">
        <f>IFERROR(IF($F$3=0,"-",Tabla1[[#This Row],[Precio de Cliente neto]]*(1+$F$3)),"-")</f>
        <v>42411.558420000001</v>
      </c>
      <c r="I9197" s="5">
        <v>40391.960400000004</v>
      </c>
      <c r="J9197" s="5">
        <v>36352.764360000001</v>
      </c>
      <c r="K9197" s="26">
        <v>0.21</v>
      </c>
    </row>
    <row r="9198" spans="1:11">
      <c r="A9198" s="4">
        <v>115607</v>
      </c>
      <c r="B9198" t="s">
        <v>10126</v>
      </c>
      <c r="C9198" s="5">
        <f>IF($F$2=0," - ",Tabla1[[#This Row],[Base Precio de Lista neto]])</f>
        <v>42839.957799999996</v>
      </c>
      <c r="D9198" s="5">
        <f>IF($F$2=0," - ",Tabla1[[#This Row],[Base Precio de Lista neto]]*(1-$F$2))</f>
        <v>29987.970459999997</v>
      </c>
      <c r="E9198" s="5">
        <f>IF($F$2=0," - ",Tabla1[[#This Row],[Base para Mejor precio]]*(1-$F$2))</f>
        <v>26989.173413999997</v>
      </c>
      <c r="F9198" s="4" t="s">
        <v>4</v>
      </c>
      <c r="G9198" s="16" t="s">
        <v>5696</v>
      </c>
      <c r="H9198" s="5">
        <f>IFERROR(IF($F$3=0,"-",Tabla1[[#This Row],[Precio de Cliente neto]]*(1+$F$3)),"-")</f>
        <v>44981.955689999995</v>
      </c>
      <c r="I9198" s="5">
        <v>42839.957799999996</v>
      </c>
      <c r="J9198" s="5">
        <v>38555.962019999999</v>
      </c>
      <c r="K9198" s="26">
        <v>0.21</v>
      </c>
    </row>
    <row r="9199" spans="1:11">
      <c r="A9199" s="4">
        <v>115608</v>
      </c>
      <c r="B9199" t="s">
        <v>10127</v>
      </c>
      <c r="C9199" s="5">
        <f>IF($F$2=0," - ",Tabla1[[#This Row],[Base Precio de Lista neto]])</f>
        <v>48959.9522</v>
      </c>
      <c r="D9199" s="5">
        <f>IF($F$2=0," - ",Tabla1[[#This Row],[Base Precio de Lista neto]]*(1-$F$2))</f>
        <v>34271.966540000001</v>
      </c>
      <c r="E9199" s="5">
        <f>IF($F$2=0," - ",Tabla1[[#This Row],[Base para Mejor precio]]*(1-$F$2))</f>
        <v>30844.769885999998</v>
      </c>
      <c r="F9199" s="4" t="s">
        <v>4</v>
      </c>
      <c r="G9199" s="16" t="s">
        <v>5696</v>
      </c>
      <c r="H9199" s="5">
        <f>IFERROR(IF($F$3=0,"-",Tabla1[[#This Row],[Precio de Cliente neto]]*(1+$F$3)),"-")</f>
        <v>51407.949810000006</v>
      </c>
      <c r="I9199" s="5">
        <v>48959.9522</v>
      </c>
      <c r="J9199" s="5">
        <v>44063.956980000003</v>
      </c>
      <c r="K9199" s="26">
        <v>0.21</v>
      </c>
    </row>
    <row r="9200" spans="1:11">
      <c r="A9200" s="4">
        <v>115609</v>
      </c>
      <c r="B9200" t="s">
        <v>10128</v>
      </c>
      <c r="C9200" s="5">
        <f>IF($F$2=0," - ",Tabla1[[#This Row],[Base Precio de Lista neto]])</f>
        <v>55079.946199999998</v>
      </c>
      <c r="D9200" s="5">
        <f>IF($F$2=0," - ",Tabla1[[#This Row],[Base Precio de Lista neto]]*(1-$F$2))</f>
        <v>38555.962339999998</v>
      </c>
      <c r="E9200" s="5">
        <f>IF($F$2=0," - ",Tabla1[[#This Row],[Base para Mejor precio]]*(1-$F$2))</f>
        <v>34700.366106000001</v>
      </c>
      <c r="F9200" s="4" t="s">
        <v>4</v>
      </c>
      <c r="G9200" s="16" t="s">
        <v>5696</v>
      </c>
      <c r="H9200" s="5">
        <f>IFERROR(IF($F$3=0,"-",Tabla1[[#This Row],[Precio de Cliente neto]]*(1+$F$3)),"-")</f>
        <v>57833.943509999997</v>
      </c>
      <c r="I9200" s="5">
        <v>55079.946199999998</v>
      </c>
      <c r="J9200" s="5">
        <v>49571.951580000001</v>
      </c>
      <c r="K9200" s="26">
        <v>0.21</v>
      </c>
    </row>
    <row r="9201" spans="1:11">
      <c r="A9201" s="4">
        <v>115610</v>
      </c>
      <c r="B9201" t="s">
        <v>7321</v>
      </c>
      <c r="C9201" s="5">
        <f>IF($F$2=0," - ",Tabla1[[#This Row],[Base Precio de Lista neto]])</f>
        <v>3599.9989999999998</v>
      </c>
      <c r="D9201" s="5">
        <f>IF($F$2=0," - ",Tabla1[[#This Row],[Base Precio de Lista neto]]*(1-$F$2))</f>
        <v>2519.9992999999995</v>
      </c>
      <c r="E9201" s="5">
        <f>IF($F$2=0," - ",Tabla1[[#This Row],[Base para Mejor precio]]*(1-$F$2))</f>
        <v>2267.99937</v>
      </c>
      <c r="F9201" s="4" t="s">
        <v>4</v>
      </c>
      <c r="G9201" s="16" t="s">
        <v>5696</v>
      </c>
      <c r="H9201" s="5">
        <f>IFERROR(IF($F$3=0,"-",Tabla1[[#This Row],[Precio de Cliente neto]]*(1+$F$3)),"-")</f>
        <v>3779.9989499999992</v>
      </c>
      <c r="I9201" s="5">
        <v>3599.9989999999998</v>
      </c>
      <c r="J9201" s="5">
        <v>3239.9991</v>
      </c>
      <c r="K9201" s="26">
        <v>0.21</v>
      </c>
    </row>
    <row r="9202" spans="1:11">
      <c r="A9202" s="4">
        <v>115611</v>
      </c>
      <c r="B9202" t="s">
        <v>7322</v>
      </c>
      <c r="C9202" s="5">
        <f>IF($F$2=0," - ",Tabla1[[#This Row],[Base Precio de Lista neto]])</f>
        <v>3824.9989999999998</v>
      </c>
      <c r="D9202" s="5">
        <f>IF($F$2=0," - ",Tabla1[[#This Row],[Base Precio de Lista neto]]*(1-$F$2))</f>
        <v>2677.4992999999995</v>
      </c>
      <c r="E9202" s="5">
        <f>IF($F$2=0," - ",Tabla1[[#This Row],[Base para Mejor precio]]*(1-$F$2))</f>
        <v>2409.74937</v>
      </c>
      <c r="F9202" s="4" t="s">
        <v>4</v>
      </c>
      <c r="G9202" s="16" t="s">
        <v>5696</v>
      </c>
      <c r="H9202" s="5">
        <f>IFERROR(IF($F$3=0,"-",Tabla1[[#This Row],[Precio de Cliente neto]]*(1+$F$3)),"-")</f>
        <v>4016.2489499999992</v>
      </c>
      <c r="I9202" s="5">
        <v>3824.9989999999998</v>
      </c>
      <c r="J9202" s="5">
        <v>3442.4991</v>
      </c>
      <c r="K9202" s="26">
        <v>0.21</v>
      </c>
    </row>
    <row r="9203" spans="1:11">
      <c r="A9203" s="4">
        <v>115612</v>
      </c>
      <c r="B9203" t="s">
        <v>7323</v>
      </c>
      <c r="C9203" s="5">
        <f>IF($F$2=0," - ",Tabla1[[#This Row],[Base Precio de Lista neto]])</f>
        <v>4049.9987999999998</v>
      </c>
      <c r="D9203" s="5">
        <f>IF($F$2=0," - ",Tabla1[[#This Row],[Base Precio de Lista neto]]*(1-$F$2))</f>
        <v>2834.9991599999998</v>
      </c>
      <c r="E9203" s="5">
        <f>IF($F$2=0," - ",Tabla1[[#This Row],[Base para Mejor precio]]*(1-$F$2))</f>
        <v>2551.4992439999996</v>
      </c>
      <c r="F9203" s="4" t="s">
        <v>4</v>
      </c>
      <c r="G9203" s="16" t="s">
        <v>5696</v>
      </c>
      <c r="H9203" s="5">
        <f>IFERROR(IF($F$3=0,"-",Tabla1[[#This Row],[Precio de Cliente neto]]*(1+$F$3)),"-")</f>
        <v>4252.49874</v>
      </c>
      <c r="I9203" s="5">
        <v>4049.9987999999998</v>
      </c>
      <c r="J9203" s="5">
        <v>3644.99892</v>
      </c>
      <c r="K9203" s="26">
        <v>0.21</v>
      </c>
    </row>
    <row r="9204" spans="1:11">
      <c r="A9204" s="4">
        <v>115613</v>
      </c>
      <c r="B9204" t="s">
        <v>7324</v>
      </c>
      <c r="C9204" s="5">
        <f>IF($F$2=0," - ",Tabla1[[#This Row],[Base Precio de Lista neto]])</f>
        <v>4049.9987999999998</v>
      </c>
      <c r="D9204" s="5">
        <f>IF($F$2=0," - ",Tabla1[[#This Row],[Base Precio de Lista neto]]*(1-$F$2))</f>
        <v>2834.9991599999998</v>
      </c>
      <c r="E9204" s="5">
        <f>IF($F$2=0," - ",Tabla1[[#This Row],[Base para Mejor precio]]*(1-$F$2))</f>
        <v>2551.4992439999996</v>
      </c>
      <c r="F9204" s="4" t="s">
        <v>4</v>
      </c>
      <c r="G9204" s="16" t="s">
        <v>5696</v>
      </c>
      <c r="H9204" s="5">
        <f>IFERROR(IF($F$3=0,"-",Tabla1[[#This Row],[Precio de Cliente neto]]*(1+$F$3)),"-")</f>
        <v>4252.49874</v>
      </c>
      <c r="I9204" s="5">
        <v>4049.9987999999998</v>
      </c>
      <c r="J9204" s="5">
        <v>3644.99892</v>
      </c>
      <c r="K9204" s="26">
        <v>0.21</v>
      </c>
    </row>
    <row r="9205" spans="1:11">
      <c r="A9205" s="4">
        <v>115614</v>
      </c>
      <c r="B9205" t="s">
        <v>7325</v>
      </c>
      <c r="C9205" s="5">
        <f>IF($F$2=0," - ",Tabla1[[#This Row],[Base Precio de Lista neto]])</f>
        <v>4454.9988000000003</v>
      </c>
      <c r="D9205" s="5">
        <f>IF($F$2=0," - ",Tabla1[[#This Row],[Base Precio de Lista neto]]*(1-$F$2))</f>
        <v>3118.4991599999998</v>
      </c>
      <c r="E9205" s="5">
        <f>IF($F$2=0," - ",Tabla1[[#This Row],[Base para Mejor precio]]*(1-$F$2))</f>
        <v>2806.6492439999997</v>
      </c>
      <c r="F9205" s="4" t="s">
        <v>4</v>
      </c>
      <c r="G9205" s="16" t="s">
        <v>5696</v>
      </c>
      <c r="H9205" s="5">
        <f>IFERROR(IF($F$3=0,"-",Tabla1[[#This Row],[Precio de Cliente neto]]*(1+$F$3)),"-")</f>
        <v>4677.74874</v>
      </c>
      <c r="I9205" s="5">
        <v>4454.9988000000003</v>
      </c>
      <c r="J9205" s="5">
        <v>4009.49892</v>
      </c>
      <c r="K9205" s="26">
        <v>0.21</v>
      </c>
    </row>
    <row r="9206" spans="1:11">
      <c r="A9206" s="4">
        <v>115615</v>
      </c>
      <c r="B9206" t="s">
        <v>7326</v>
      </c>
      <c r="C9206" s="5">
        <f>IF($F$2=0," - ",Tabla1[[#This Row],[Base Precio de Lista neto]])</f>
        <v>4837.4985999999999</v>
      </c>
      <c r="D9206" s="5">
        <f>IF($F$2=0," - ",Tabla1[[#This Row],[Base Precio de Lista neto]]*(1-$F$2))</f>
        <v>3386.2490199999997</v>
      </c>
      <c r="E9206" s="5">
        <f>IF($F$2=0," - ",Tabla1[[#This Row],[Base para Mejor precio]]*(1-$F$2))</f>
        <v>3047.6241179999997</v>
      </c>
      <c r="F9206" s="4" t="s">
        <v>4</v>
      </c>
      <c r="G9206" s="16" t="s">
        <v>5696</v>
      </c>
      <c r="H9206" s="5">
        <f>IFERROR(IF($F$3=0,"-",Tabla1[[#This Row],[Precio de Cliente neto]]*(1+$F$3)),"-")</f>
        <v>5079.3735299999998</v>
      </c>
      <c r="I9206" s="5">
        <v>4837.4985999999999</v>
      </c>
      <c r="J9206" s="5">
        <v>4353.74874</v>
      </c>
      <c r="K9206" s="26">
        <v>0.21</v>
      </c>
    </row>
    <row r="9207" spans="1:11">
      <c r="A9207" s="4">
        <v>115616</v>
      </c>
      <c r="B9207" t="s">
        <v>7327</v>
      </c>
      <c r="C9207" s="5">
        <f>IF($F$2=0," - ",Tabla1[[#This Row],[Base Precio de Lista neto]])</f>
        <v>5624.9984000000004</v>
      </c>
      <c r="D9207" s="5">
        <f>IF($F$2=0," - ",Tabla1[[#This Row],[Base Precio de Lista neto]]*(1-$F$2))</f>
        <v>3937.4988800000001</v>
      </c>
      <c r="E9207" s="5">
        <f>IF($F$2=0," - ",Tabla1[[#This Row],[Base para Mejor precio]]*(1-$F$2))</f>
        <v>3543.7489919999998</v>
      </c>
      <c r="F9207" s="4" t="s">
        <v>4</v>
      </c>
      <c r="G9207" s="16" t="s">
        <v>5696</v>
      </c>
      <c r="H9207" s="5">
        <f>IFERROR(IF($F$3=0,"-",Tabla1[[#This Row],[Precio de Cliente neto]]*(1+$F$3)),"-")</f>
        <v>5906.2483200000006</v>
      </c>
      <c r="I9207" s="5">
        <v>5624.9984000000004</v>
      </c>
      <c r="J9207" s="5">
        <v>5062.49856</v>
      </c>
      <c r="K9207" s="26">
        <v>0.21</v>
      </c>
    </row>
    <row r="9208" spans="1:11">
      <c r="A9208" s="4">
        <v>115617</v>
      </c>
      <c r="B9208" t="s">
        <v>7328</v>
      </c>
      <c r="C9208" s="5">
        <f>IF($F$2=0," - ",Tabla1[[#This Row],[Base Precio de Lista neto]])</f>
        <v>5624.9984000000004</v>
      </c>
      <c r="D9208" s="5">
        <f>IF($F$2=0," - ",Tabla1[[#This Row],[Base Precio de Lista neto]]*(1-$F$2))</f>
        <v>3937.4988800000001</v>
      </c>
      <c r="E9208" s="5">
        <f>IF($F$2=0," - ",Tabla1[[#This Row],[Base para Mejor precio]]*(1-$F$2))</f>
        <v>3543.7489919999998</v>
      </c>
      <c r="F9208" s="4" t="s">
        <v>4</v>
      </c>
      <c r="G9208" s="16" t="s">
        <v>5696</v>
      </c>
      <c r="H9208" s="5">
        <f>IFERROR(IF($F$3=0,"-",Tabla1[[#This Row],[Precio de Cliente neto]]*(1+$F$3)),"-")</f>
        <v>5906.2483200000006</v>
      </c>
      <c r="I9208" s="5">
        <v>5624.9984000000004</v>
      </c>
      <c r="J9208" s="5">
        <v>5062.49856</v>
      </c>
      <c r="K9208" s="26">
        <v>0.21</v>
      </c>
    </row>
    <row r="9209" spans="1:11">
      <c r="A9209" s="4">
        <v>115618</v>
      </c>
      <c r="B9209" t="s">
        <v>7329</v>
      </c>
      <c r="C9209" s="5">
        <f>IF($F$2=0," - ",Tabla1[[#This Row],[Base Precio de Lista neto]])</f>
        <v>6569.9982</v>
      </c>
      <c r="D9209" s="5">
        <f>IF($F$2=0," - ",Tabla1[[#This Row],[Base Precio de Lista neto]]*(1-$F$2))</f>
        <v>4598.99874</v>
      </c>
      <c r="E9209" s="5">
        <f>IF($F$2=0," - ",Tabla1[[#This Row],[Base para Mejor precio]]*(1-$F$2))</f>
        <v>4139.0988659999994</v>
      </c>
      <c r="F9209" s="4" t="s">
        <v>4</v>
      </c>
      <c r="G9209" s="16" t="s">
        <v>5696</v>
      </c>
      <c r="H9209" s="5">
        <f>IFERROR(IF($F$3=0,"-",Tabla1[[#This Row],[Precio de Cliente neto]]*(1+$F$3)),"-")</f>
        <v>6898.4981100000005</v>
      </c>
      <c r="I9209" s="5">
        <v>6569.9982</v>
      </c>
      <c r="J9209" s="5">
        <v>5912.99838</v>
      </c>
      <c r="K9209" s="26">
        <v>0.21</v>
      </c>
    </row>
    <row r="9210" spans="1:11">
      <c r="A9210" s="4">
        <v>115619</v>
      </c>
      <c r="B9210" t="s">
        <v>7330</v>
      </c>
      <c r="C9210" s="5">
        <f>IF($F$2=0," - ",Tabla1[[#This Row],[Base Precio de Lista neto]])</f>
        <v>6569.9982</v>
      </c>
      <c r="D9210" s="5">
        <f>IF($F$2=0," - ",Tabla1[[#This Row],[Base Precio de Lista neto]]*(1-$F$2))</f>
        <v>4598.99874</v>
      </c>
      <c r="E9210" s="5">
        <f>IF($F$2=0," - ",Tabla1[[#This Row],[Base para Mejor precio]]*(1-$F$2))</f>
        <v>4139.0988659999994</v>
      </c>
      <c r="F9210" s="4" t="s">
        <v>4</v>
      </c>
      <c r="G9210" s="16" t="s">
        <v>5696</v>
      </c>
      <c r="H9210" s="5">
        <f>IFERROR(IF($F$3=0,"-",Tabla1[[#This Row],[Precio de Cliente neto]]*(1+$F$3)),"-")</f>
        <v>6898.4981100000005</v>
      </c>
      <c r="I9210" s="5">
        <v>6569.9982</v>
      </c>
      <c r="J9210" s="5">
        <v>5912.99838</v>
      </c>
      <c r="K9210" s="26">
        <v>0.21</v>
      </c>
    </row>
    <row r="9211" spans="1:11">
      <c r="A9211" s="4">
        <v>115620</v>
      </c>
      <c r="B9211" t="s">
        <v>7331</v>
      </c>
      <c r="C9211" s="5">
        <f>IF($F$2=0," - ",Tabla1[[#This Row],[Base Precio de Lista neto]])</f>
        <v>7190.9931999999999</v>
      </c>
      <c r="D9211" s="5">
        <f>IF($F$2=0," - ",Tabla1[[#This Row],[Base Precio de Lista neto]]*(1-$F$2))</f>
        <v>5033.69524</v>
      </c>
      <c r="E9211" s="5">
        <f>IF($F$2=0," - ",Tabla1[[#This Row],[Base para Mejor precio]]*(1-$F$2))</f>
        <v>4530.3257159999994</v>
      </c>
      <c r="F9211" s="4" t="s">
        <v>4</v>
      </c>
      <c r="G9211" s="16" t="s">
        <v>5696</v>
      </c>
      <c r="H9211" s="5">
        <f>IFERROR(IF($F$3=0,"-",Tabla1[[#This Row],[Precio de Cliente neto]]*(1+$F$3)),"-")</f>
        <v>7550.5428599999996</v>
      </c>
      <c r="I9211" s="5">
        <v>7190.9931999999999</v>
      </c>
      <c r="J9211" s="5">
        <v>6471.8938799999996</v>
      </c>
      <c r="K9211" s="26">
        <v>0.21</v>
      </c>
    </row>
    <row r="9212" spans="1:11">
      <c r="A9212" s="4">
        <v>115621</v>
      </c>
      <c r="B9212" t="s">
        <v>7332</v>
      </c>
      <c r="C9212" s="5">
        <f>IF($F$2=0," - ",Tabla1[[#This Row],[Base Precio de Lista neto]])</f>
        <v>7955.9925999999996</v>
      </c>
      <c r="D9212" s="5">
        <f>IF($F$2=0," - ",Tabla1[[#This Row],[Base Precio de Lista neto]]*(1-$F$2))</f>
        <v>5569.1948199999997</v>
      </c>
      <c r="E9212" s="5">
        <f>IF($F$2=0," - ",Tabla1[[#This Row],[Base para Mejor precio]]*(1-$F$2))</f>
        <v>5012.2753379999995</v>
      </c>
      <c r="F9212" s="4" t="s">
        <v>4</v>
      </c>
      <c r="G9212" s="16" t="s">
        <v>5696</v>
      </c>
      <c r="H9212" s="5">
        <f>IFERROR(IF($F$3=0,"-",Tabla1[[#This Row],[Precio de Cliente neto]]*(1+$F$3)),"-")</f>
        <v>8353.7922299999991</v>
      </c>
      <c r="I9212" s="5">
        <v>7955.9925999999996</v>
      </c>
      <c r="J9212" s="5">
        <v>7160.3933399999996</v>
      </c>
      <c r="K9212" s="26">
        <v>0.21</v>
      </c>
    </row>
    <row r="9213" spans="1:11">
      <c r="A9213" s="4">
        <v>115622</v>
      </c>
      <c r="B9213" t="s">
        <v>7333</v>
      </c>
      <c r="C9213" s="5">
        <f>IF($F$2=0," - ",Tabla1[[#This Row],[Base Precio de Lista neto]])</f>
        <v>9026.9912000000004</v>
      </c>
      <c r="D9213" s="5">
        <f>IF($F$2=0," - ",Tabla1[[#This Row],[Base Precio de Lista neto]]*(1-$F$2))</f>
        <v>6318.8938399999997</v>
      </c>
      <c r="E9213" s="5">
        <f>IF($F$2=0," - ",Tabla1[[#This Row],[Base para Mejor precio]]*(1-$F$2))</f>
        <v>5687.0044559999997</v>
      </c>
      <c r="F9213" s="4" t="s">
        <v>4</v>
      </c>
      <c r="G9213" s="16" t="s">
        <v>5696</v>
      </c>
      <c r="H9213" s="5">
        <f>IFERROR(IF($F$3=0,"-",Tabla1[[#This Row],[Precio de Cliente neto]]*(1+$F$3)),"-")</f>
        <v>9478.3407599999991</v>
      </c>
      <c r="I9213" s="5">
        <v>9026.9912000000004</v>
      </c>
      <c r="J9213" s="5">
        <v>8124.2920800000002</v>
      </c>
      <c r="K9213" s="26">
        <v>0.21</v>
      </c>
    </row>
    <row r="9214" spans="1:11">
      <c r="A9214" s="4">
        <v>115623</v>
      </c>
      <c r="B9214" t="s">
        <v>7334</v>
      </c>
      <c r="C9214" s="5">
        <f>IF($F$2=0," - ",Tabla1[[#This Row],[Base Precio de Lista neto]])</f>
        <v>9791.9904000000006</v>
      </c>
      <c r="D9214" s="5">
        <f>IF($F$2=0," - ",Tabla1[[#This Row],[Base Precio de Lista neto]]*(1-$F$2))</f>
        <v>6854.3932800000002</v>
      </c>
      <c r="E9214" s="5">
        <f>IF($F$2=0," - ",Tabla1[[#This Row],[Base para Mejor precio]]*(1-$F$2))</f>
        <v>6168.9539519999989</v>
      </c>
      <c r="F9214" s="4" t="s">
        <v>4</v>
      </c>
      <c r="G9214" s="16" t="s">
        <v>5696</v>
      </c>
      <c r="H9214" s="5">
        <f>IFERROR(IF($F$3=0,"-",Tabla1[[#This Row],[Precio de Cliente neto]]*(1+$F$3)),"-")</f>
        <v>10281.58992</v>
      </c>
      <c r="I9214" s="5">
        <v>9791.9904000000006</v>
      </c>
      <c r="J9214" s="5">
        <v>8812.7913599999993</v>
      </c>
      <c r="K9214" s="26">
        <v>0.21</v>
      </c>
    </row>
    <row r="9215" spans="1:11">
      <c r="A9215" s="4">
        <v>115624</v>
      </c>
      <c r="B9215" t="s">
        <v>7335</v>
      </c>
      <c r="C9215" s="5">
        <f>IF($F$2=0," - ",Tabla1[[#This Row],[Base Precio de Lista neto]])</f>
        <v>10403.99</v>
      </c>
      <c r="D9215" s="5">
        <f>IF($F$2=0," - ",Tabla1[[#This Row],[Base Precio de Lista neto]]*(1-$F$2))</f>
        <v>7282.7929999999997</v>
      </c>
      <c r="E9215" s="5">
        <f>IF($F$2=0," - ",Tabla1[[#This Row],[Base para Mejor precio]]*(1-$F$2))</f>
        <v>6554.5136999999995</v>
      </c>
      <c r="F9215" s="4" t="s">
        <v>4</v>
      </c>
      <c r="G9215" s="16" t="s">
        <v>5696</v>
      </c>
      <c r="H9215" s="5">
        <f>IFERROR(IF($F$3=0,"-",Tabla1[[#This Row],[Precio de Cliente neto]]*(1+$F$3)),"-")</f>
        <v>10924.1895</v>
      </c>
      <c r="I9215" s="5">
        <v>10403.99</v>
      </c>
      <c r="J9215" s="5">
        <v>9363.5910000000003</v>
      </c>
      <c r="K9215" s="26">
        <v>0.21</v>
      </c>
    </row>
    <row r="9216" spans="1:11">
      <c r="A9216" s="4">
        <v>115625</v>
      </c>
      <c r="B9216" t="s">
        <v>7336</v>
      </c>
      <c r="C9216" s="5">
        <f>IF($F$2=0," - ",Tabla1[[#This Row],[Base Precio de Lista neto]])</f>
        <v>12279.768</v>
      </c>
      <c r="D9216" s="5">
        <f>IF($F$2=0," - ",Tabla1[[#This Row],[Base Precio de Lista neto]]*(1-$F$2))</f>
        <v>8595.8375999999989</v>
      </c>
      <c r="E9216" s="5">
        <f>IF($F$2=0," - ",Tabla1[[#This Row],[Base para Mejor precio]]*(1-$F$2))</f>
        <v>7736.2538399999994</v>
      </c>
      <c r="F9216" s="4" t="s">
        <v>4</v>
      </c>
      <c r="G9216" s="16" t="s">
        <v>5696</v>
      </c>
      <c r="H9216" s="5">
        <f>IFERROR(IF($F$3=0,"-",Tabla1[[#This Row],[Precio de Cliente neto]]*(1+$F$3)),"-")</f>
        <v>12893.756399999998</v>
      </c>
      <c r="I9216" s="5">
        <v>12279.768</v>
      </c>
      <c r="J9216" s="5">
        <v>11051.7912</v>
      </c>
      <c r="K9216" s="26">
        <v>0.21</v>
      </c>
    </row>
    <row r="9217" spans="1:11">
      <c r="A9217" s="4">
        <v>115626</v>
      </c>
      <c r="B9217" t="s">
        <v>7337</v>
      </c>
      <c r="C9217" s="5">
        <f>IF($F$2=0," - ",Tabla1[[#This Row],[Base Precio de Lista neto]])</f>
        <v>13586.3868</v>
      </c>
      <c r="D9217" s="5">
        <f>IF($F$2=0," - ",Tabla1[[#This Row],[Base Precio de Lista neto]]*(1-$F$2))</f>
        <v>9510.4707600000002</v>
      </c>
      <c r="E9217" s="5">
        <f>IF($F$2=0," - ",Tabla1[[#This Row],[Base para Mejor precio]]*(1-$F$2))</f>
        <v>8559.4236839999994</v>
      </c>
      <c r="F9217" s="4" t="s">
        <v>4</v>
      </c>
      <c r="G9217" s="16" t="s">
        <v>5696</v>
      </c>
      <c r="H9217" s="5">
        <f>IFERROR(IF($F$3=0,"-",Tabla1[[#This Row],[Precio de Cliente neto]]*(1+$F$3)),"-")</f>
        <v>14265.70614</v>
      </c>
      <c r="I9217" s="5">
        <v>13586.3868</v>
      </c>
      <c r="J9217" s="5">
        <v>12227.74812</v>
      </c>
      <c r="K9217" s="26">
        <v>0.21</v>
      </c>
    </row>
    <row r="9218" spans="1:11">
      <c r="A9218" s="4">
        <v>115627</v>
      </c>
      <c r="B9218" t="s">
        <v>7338</v>
      </c>
      <c r="C9218" s="5">
        <f>IF($F$2=0," - ",Tabla1[[#This Row],[Base Precio de Lista neto]])</f>
        <v>15881.384400000001</v>
      </c>
      <c r="D9218" s="5">
        <f>IF($F$2=0," - ",Tabla1[[#This Row],[Base Precio de Lista neto]]*(1-$F$2))</f>
        <v>11116.969080000001</v>
      </c>
      <c r="E9218" s="5">
        <f>IF($F$2=0," - ",Tabla1[[#This Row],[Base para Mejor precio]]*(1-$F$2))</f>
        <v>10005.272171999999</v>
      </c>
      <c r="F9218" s="4" t="s">
        <v>4</v>
      </c>
      <c r="G9218" s="16" t="s">
        <v>5696</v>
      </c>
      <c r="H9218" s="5">
        <f>IFERROR(IF($F$3=0,"-",Tabla1[[#This Row],[Precio de Cliente neto]]*(1+$F$3)),"-")</f>
        <v>16675.45362</v>
      </c>
      <c r="I9218" s="5">
        <v>15881.384400000001</v>
      </c>
      <c r="J9218" s="5">
        <v>14293.24596</v>
      </c>
      <c r="K9218" s="26">
        <v>0.21</v>
      </c>
    </row>
    <row r="9219" spans="1:11">
      <c r="A9219" s="4">
        <v>115628</v>
      </c>
      <c r="B9219" t="s">
        <v>7339</v>
      </c>
      <c r="C9219" s="5">
        <f>IF($F$2=0," - ",Tabla1[[#This Row],[Base Precio de Lista neto]])</f>
        <v>19889.980599999999</v>
      </c>
      <c r="D9219" s="5">
        <f>IF($F$2=0," - ",Tabla1[[#This Row],[Base Precio de Lista neto]]*(1-$F$2))</f>
        <v>13922.986419999999</v>
      </c>
      <c r="E9219" s="5">
        <f>IF($F$2=0," - ",Tabla1[[#This Row],[Base para Mejor precio]]*(1-$F$2))</f>
        <v>12530.687778</v>
      </c>
      <c r="F9219" s="4" t="s">
        <v>4</v>
      </c>
      <c r="G9219" s="16" t="s">
        <v>5696</v>
      </c>
      <c r="H9219" s="5">
        <f>IFERROR(IF($F$3=0,"-",Tabla1[[#This Row],[Precio de Cliente neto]]*(1+$F$3)),"-")</f>
        <v>20884.479629999998</v>
      </c>
      <c r="I9219" s="5">
        <v>19889.980599999999</v>
      </c>
      <c r="J9219" s="5">
        <v>17900.982540000001</v>
      </c>
      <c r="K9219" s="26">
        <v>0.21</v>
      </c>
    </row>
    <row r="9220" spans="1:11">
      <c r="A9220" s="4">
        <v>115629</v>
      </c>
      <c r="B9220" t="s">
        <v>7340</v>
      </c>
      <c r="C9220" s="5">
        <f>IF($F$2=0," - ",Tabla1[[#This Row],[Base Precio de Lista neto]])</f>
        <v>19889.980599999999</v>
      </c>
      <c r="D9220" s="5">
        <f>IF($F$2=0," - ",Tabla1[[#This Row],[Base Precio de Lista neto]]*(1-$F$2))</f>
        <v>13922.986419999999</v>
      </c>
      <c r="E9220" s="5">
        <f>IF($F$2=0," - ",Tabla1[[#This Row],[Base para Mejor precio]]*(1-$F$2))</f>
        <v>12530.687778</v>
      </c>
      <c r="F9220" s="4" t="s">
        <v>4</v>
      </c>
      <c r="G9220" s="16" t="s">
        <v>5696</v>
      </c>
      <c r="H9220" s="5">
        <f>IFERROR(IF($F$3=0,"-",Tabla1[[#This Row],[Precio de Cliente neto]]*(1+$F$3)),"-")</f>
        <v>20884.479629999998</v>
      </c>
      <c r="I9220" s="5">
        <v>19889.980599999999</v>
      </c>
      <c r="J9220" s="5">
        <v>17900.982540000001</v>
      </c>
      <c r="K9220" s="26">
        <v>0.21</v>
      </c>
    </row>
    <row r="9221" spans="1:11">
      <c r="A9221" s="4">
        <v>115630</v>
      </c>
      <c r="B9221" t="s">
        <v>7341</v>
      </c>
      <c r="C9221" s="5">
        <f>IF($F$2=0," - ",Tabla1[[#This Row],[Base Precio de Lista neto]])</f>
        <v>21291.4594</v>
      </c>
      <c r="D9221" s="5">
        <f>IF($F$2=0," - ",Tabla1[[#This Row],[Base Precio de Lista neto]]*(1-$F$2))</f>
        <v>14904.021579999999</v>
      </c>
      <c r="E9221" s="5">
        <f>IF($F$2=0," - ",Tabla1[[#This Row],[Base para Mejor precio]]*(1-$F$2))</f>
        <v>13413.619422</v>
      </c>
      <c r="F9221" s="4" t="s">
        <v>4</v>
      </c>
      <c r="G9221" s="16" t="s">
        <v>5696</v>
      </c>
      <c r="H9221" s="5">
        <f>IFERROR(IF($F$3=0,"-",Tabla1[[#This Row],[Precio de Cliente neto]]*(1+$F$3)),"-")</f>
        <v>22356.032369999997</v>
      </c>
      <c r="I9221" s="5">
        <v>21291.4594</v>
      </c>
      <c r="J9221" s="5">
        <v>19162.313460000001</v>
      </c>
      <c r="K9221" s="26">
        <v>0.21</v>
      </c>
    </row>
    <row r="9222" spans="1:11">
      <c r="A9222" s="4">
        <v>115631</v>
      </c>
      <c r="B9222" t="s">
        <v>10129</v>
      </c>
      <c r="C9222" s="5">
        <f>IF($F$2=0," - ",Tabla1[[#This Row],[Base Precio de Lista neto]])</f>
        <v>64259.936999999998</v>
      </c>
      <c r="D9222" s="5">
        <f>IF($F$2=0," - ",Tabla1[[#This Row],[Base Precio de Lista neto]]*(1-$F$2))</f>
        <v>44981.955899999994</v>
      </c>
      <c r="E9222" s="5">
        <f>IF($F$2=0," - ",Tabla1[[#This Row],[Base para Mejor precio]]*(1-$F$2))</f>
        <v>40483.760309999998</v>
      </c>
      <c r="F9222" s="4" t="s">
        <v>4</v>
      </c>
      <c r="G9222" s="16" t="s">
        <v>5696</v>
      </c>
      <c r="H9222" s="5">
        <f>IFERROR(IF($F$3=0,"-",Tabla1[[#This Row],[Precio de Cliente neto]]*(1+$F$3)),"-")</f>
        <v>67472.933849999987</v>
      </c>
      <c r="I9222" s="5">
        <v>64259.936999999998</v>
      </c>
      <c r="J9222" s="5">
        <v>57833.943299999999</v>
      </c>
      <c r="K9222" s="26">
        <v>0.21</v>
      </c>
    </row>
    <row r="9223" spans="1:11">
      <c r="A9223" s="4">
        <v>115632</v>
      </c>
      <c r="B9223" t="s">
        <v>10130</v>
      </c>
      <c r="C9223" s="5">
        <f>IF($F$2=0," - ",Tabla1[[#This Row],[Base Precio de Lista neto]])</f>
        <v>67931.933399999994</v>
      </c>
      <c r="D9223" s="5">
        <f>IF($F$2=0," - ",Tabla1[[#This Row],[Base Precio de Lista neto]]*(1-$F$2))</f>
        <v>47552.353379999993</v>
      </c>
      <c r="E9223" s="5">
        <f>IF($F$2=0," - ",Tabla1[[#This Row],[Base para Mejor precio]]*(1-$F$2))</f>
        <v>42797.118041999995</v>
      </c>
      <c r="F9223" s="4" t="s">
        <v>4</v>
      </c>
      <c r="G9223" s="16" t="s">
        <v>5696</v>
      </c>
      <c r="H9223" s="5">
        <f>IFERROR(IF($F$3=0,"-",Tabla1[[#This Row],[Precio de Cliente neto]]*(1+$F$3)),"-")</f>
        <v>71328.530069999993</v>
      </c>
      <c r="I9223" s="5">
        <v>67931.933399999994</v>
      </c>
      <c r="J9223" s="5">
        <v>61138.740059999996</v>
      </c>
      <c r="K9223" s="26">
        <v>0.21</v>
      </c>
    </row>
    <row r="9224" spans="1:11">
      <c r="A9224" s="4">
        <v>115633</v>
      </c>
      <c r="B9224" t="s">
        <v>10131</v>
      </c>
      <c r="C9224" s="5">
        <f>IF($F$2=0," - ",Tabla1[[#This Row],[Base Precio de Lista neto]])</f>
        <v>71909.929600000003</v>
      </c>
      <c r="D9224" s="5">
        <f>IF($F$2=0," - ",Tabla1[[#This Row],[Base Precio de Lista neto]]*(1-$F$2))</f>
        <v>50336.950720000001</v>
      </c>
      <c r="E9224" s="5">
        <f>IF($F$2=0," - ",Tabla1[[#This Row],[Base para Mejor precio]]*(1-$F$2))</f>
        <v>45303.255647999998</v>
      </c>
      <c r="F9224" s="4" t="s">
        <v>4</v>
      </c>
      <c r="G9224" s="16" t="s">
        <v>5696</v>
      </c>
      <c r="H9224" s="5">
        <f>IFERROR(IF($F$3=0,"-",Tabla1[[#This Row],[Precio de Cliente neto]]*(1+$F$3)),"-")</f>
        <v>75505.426080000005</v>
      </c>
      <c r="I9224" s="5">
        <v>71909.929600000003</v>
      </c>
      <c r="J9224" s="5">
        <v>64718.93664</v>
      </c>
      <c r="K9224" s="26">
        <v>0.21</v>
      </c>
    </row>
    <row r="9225" spans="1:11">
      <c r="A9225" s="4">
        <v>115634</v>
      </c>
      <c r="B9225" t="s">
        <v>10132</v>
      </c>
      <c r="C9225" s="5">
        <f>IF($F$2=0," - ",Tabla1[[#This Row],[Base Precio de Lista neto]])</f>
        <v>78029.923599999995</v>
      </c>
      <c r="D9225" s="5">
        <f>IF($F$2=0," - ",Tabla1[[#This Row],[Base Precio de Lista neto]]*(1-$F$2))</f>
        <v>54620.94651999999</v>
      </c>
      <c r="E9225" s="5">
        <f>IF($F$2=0," - ",Tabla1[[#This Row],[Base para Mejor precio]]*(1-$F$2))</f>
        <v>49158.851867999998</v>
      </c>
      <c r="F9225" s="4" t="s">
        <v>4</v>
      </c>
      <c r="G9225" s="16" t="s">
        <v>5696</v>
      </c>
      <c r="H9225" s="5">
        <f>IFERROR(IF($F$3=0,"-",Tabla1[[#This Row],[Precio de Cliente neto]]*(1+$F$3)),"-")</f>
        <v>81931.419779999982</v>
      </c>
      <c r="I9225" s="5">
        <v>78029.923599999995</v>
      </c>
      <c r="J9225" s="5">
        <v>70226.931240000005</v>
      </c>
      <c r="K9225" s="26">
        <v>0.21</v>
      </c>
    </row>
    <row r="9226" spans="1:11">
      <c r="A9226" s="4">
        <v>115635</v>
      </c>
      <c r="B9226" t="s">
        <v>7342</v>
      </c>
      <c r="C9226" s="5">
        <f>IF($F$2=0," - ",Tabla1[[#This Row],[Base Precio de Lista neto]])</f>
        <v>82619.918999999994</v>
      </c>
      <c r="D9226" s="5">
        <f>IF($F$2=0," - ",Tabla1[[#This Row],[Base Precio de Lista neto]]*(1-$F$2))</f>
        <v>57833.943299999992</v>
      </c>
      <c r="E9226" s="5">
        <f>IF($F$2=0," - ",Tabla1[[#This Row],[Base para Mejor precio]]*(1-$F$2))</f>
        <v>52050.548969999996</v>
      </c>
      <c r="F9226" s="4" t="s">
        <v>4</v>
      </c>
      <c r="G9226" s="16" t="s">
        <v>5696</v>
      </c>
      <c r="H9226" s="5">
        <f>IFERROR(IF($F$3=0,"-",Tabla1[[#This Row],[Precio de Cliente neto]]*(1+$F$3)),"-")</f>
        <v>86750.914949999991</v>
      </c>
      <c r="I9226" s="5">
        <v>82619.918999999994</v>
      </c>
      <c r="J9226" s="5">
        <v>74357.927100000001</v>
      </c>
      <c r="K9226" s="26">
        <v>0.21</v>
      </c>
    </row>
    <row r="9227" spans="1:11">
      <c r="A9227" s="4">
        <v>115649</v>
      </c>
      <c r="B9227" t="s">
        <v>10133</v>
      </c>
      <c r="C9227" s="5">
        <f>IF($F$2=0," - ",Tabla1[[#This Row],[Base Precio de Lista neto]])</f>
        <v>59669.941400000003</v>
      </c>
      <c r="D9227" s="5">
        <f>IF($F$2=0," - ",Tabla1[[#This Row],[Base Precio de Lista neto]]*(1-$F$2))</f>
        <v>41768.958980000003</v>
      </c>
      <c r="E9227" s="5">
        <f>IF($F$2=0," - ",Tabla1[[#This Row],[Base para Mejor precio]]*(1-$F$2))</f>
        <v>37592.063082000001</v>
      </c>
      <c r="F9227" s="4" t="s">
        <v>4</v>
      </c>
      <c r="G9227" s="16" t="s">
        <v>5696</v>
      </c>
      <c r="H9227" s="5">
        <f>IFERROR(IF($F$3=0,"-",Tabla1[[#This Row],[Precio de Cliente neto]]*(1+$F$3)),"-")</f>
        <v>62653.438470000008</v>
      </c>
      <c r="I9227" s="5">
        <v>59669.941400000003</v>
      </c>
      <c r="J9227" s="5">
        <v>53702.947260000001</v>
      </c>
      <c r="K9227" s="26">
        <v>0.21</v>
      </c>
    </row>
    <row r="9228" spans="1:11">
      <c r="A9228" s="4">
        <v>115650</v>
      </c>
      <c r="B9228" t="s">
        <v>7343</v>
      </c>
      <c r="C9228" s="5">
        <f>IF($F$2=0," - ",Tabla1[[#This Row],[Base Precio de Lista neto]])</f>
        <v>14250.4064</v>
      </c>
      <c r="D9228" s="5">
        <f>IF($F$2=0," - ",Tabla1[[#This Row],[Base Precio de Lista neto]]*(1-$F$2))</f>
        <v>9975.2844799999984</v>
      </c>
      <c r="E9228" s="5">
        <f>IF($F$2=0," - ",Tabla1[[#This Row],[Base para Mejor precio]]*(1-$F$2))</f>
        <v>8977.7560319999993</v>
      </c>
      <c r="F9228" s="4" t="s">
        <v>4</v>
      </c>
      <c r="G9228" s="16" t="s">
        <v>5696</v>
      </c>
      <c r="H9228" s="5">
        <f>IFERROR(IF($F$3=0,"-",Tabla1[[#This Row],[Precio de Cliente neto]]*(1+$F$3)),"-")</f>
        <v>14962.926719999998</v>
      </c>
      <c r="I9228" s="5">
        <v>14250.4064</v>
      </c>
      <c r="J9228" s="5">
        <v>12825.365760000001</v>
      </c>
      <c r="K9228" s="26">
        <v>0.21</v>
      </c>
    </row>
    <row r="9229" spans="1:11">
      <c r="A9229" s="4">
        <v>115651</v>
      </c>
      <c r="B9229" t="s">
        <v>7344</v>
      </c>
      <c r="C9229" s="5">
        <f>IF($F$2=0," - ",Tabla1[[#This Row],[Base Precio de Lista neto]])</f>
        <v>18359.982400000001</v>
      </c>
      <c r="D9229" s="5">
        <f>IF($F$2=0," - ",Tabla1[[#This Row],[Base Precio de Lista neto]]*(1-$F$2))</f>
        <v>12851.98768</v>
      </c>
      <c r="E9229" s="5">
        <f>IF($F$2=0," - ",Tabla1[[#This Row],[Base para Mejor precio]]*(1-$F$2))</f>
        <v>11566.788912</v>
      </c>
      <c r="F9229" s="4" t="s">
        <v>4</v>
      </c>
      <c r="G9229" s="16" t="s">
        <v>5696</v>
      </c>
      <c r="H9229" s="5">
        <f>IFERROR(IF($F$3=0,"-",Tabla1[[#This Row],[Precio de Cliente neto]]*(1+$F$3)),"-")</f>
        <v>19277.981520000001</v>
      </c>
      <c r="I9229" s="5">
        <v>18359.982400000001</v>
      </c>
      <c r="J9229" s="5">
        <v>16523.98416</v>
      </c>
      <c r="K9229" s="26">
        <v>0.21</v>
      </c>
    </row>
    <row r="9230" spans="1:11">
      <c r="A9230" s="4">
        <v>115676</v>
      </c>
      <c r="B9230" t="s">
        <v>10134</v>
      </c>
      <c r="C9230" s="5">
        <f>IF($F$2=0," - ",Tabla1[[#This Row],[Base Precio de Lista neto]])</f>
        <v>24173.9764</v>
      </c>
      <c r="D9230" s="5">
        <f>IF($F$2=0," - ",Tabla1[[#This Row],[Base Precio de Lista neto]]*(1-$F$2))</f>
        <v>16921.783479999998</v>
      </c>
      <c r="E9230" s="5">
        <f>IF($F$2=0," - ",Tabla1[[#This Row],[Base para Mejor precio]]*(1-$F$2))</f>
        <v>15229.605131999999</v>
      </c>
      <c r="F9230" s="4" t="s">
        <v>4</v>
      </c>
      <c r="G9230" s="16" t="s">
        <v>5696</v>
      </c>
      <c r="H9230" s="5">
        <f>IFERROR(IF($F$3=0,"-",Tabla1[[#This Row],[Precio de Cliente neto]]*(1+$F$3)),"-")</f>
        <v>25382.675219999997</v>
      </c>
      <c r="I9230" s="5">
        <v>24173.9764</v>
      </c>
      <c r="J9230" s="5">
        <v>21756.57876</v>
      </c>
      <c r="K9230" s="26">
        <v>0.21</v>
      </c>
    </row>
    <row r="9231" spans="1:11">
      <c r="A9231" s="4">
        <v>115685</v>
      </c>
      <c r="B9231" t="s">
        <v>6541</v>
      </c>
      <c r="C9231" s="5">
        <f>IF($F$2=0," - ",Tabla1[[#This Row],[Base Precio de Lista neto]])</f>
        <v>102038.2484</v>
      </c>
      <c r="D9231" s="5">
        <f>IF($F$2=0," - ",Tabla1[[#This Row],[Base Precio de Lista neto]]*(1-$F$2))</f>
        <v>71426.773879999993</v>
      </c>
      <c r="E9231" s="5">
        <f>IF($F$2=0," - ",Tabla1[[#This Row],[Base para Mejor precio]]*(1-$F$2))</f>
        <v>64284.09649199999</v>
      </c>
      <c r="F9231" s="4" t="s">
        <v>4</v>
      </c>
      <c r="G9231" s="16" t="s">
        <v>5696</v>
      </c>
      <c r="H9231" s="5">
        <f>IFERROR(IF($F$3=0,"-",Tabla1[[#This Row],[Precio de Cliente neto]]*(1+$F$3)),"-")</f>
        <v>107140.16081999999</v>
      </c>
      <c r="I9231" s="5">
        <v>102038.2484</v>
      </c>
      <c r="J9231" s="5">
        <v>91834.423559999996</v>
      </c>
      <c r="K9231" s="26">
        <v>0.21</v>
      </c>
    </row>
    <row r="9232" spans="1:11">
      <c r="A9232" s="4">
        <v>115687</v>
      </c>
      <c r="B9232" t="s">
        <v>6542</v>
      </c>
      <c r="C9232" s="5">
        <f>IF($F$2=0," - ",Tabla1[[#This Row],[Base Precio de Lista neto]])</f>
        <v>165613.88579999999</v>
      </c>
      <c r="D9232" s="5">
        <f>IF($F$2=0," - ",Tabla1[[#This Row],[Base Precio de Lista neto]]*(1-$F$2))</f>
        <v>115929.72005999998</v>
      </c>
      <c r="E9232" s="5">
        <f>IF($F$2=0," - ",Tabla1[[#This Row],[Base para Mejor precio]]*(1-$F$2))</f>
        <v>104336.74805399998</v>
      </c>
      <c r="F9232" s="4" t="s">
        <v>4</v>
      </c>
      <c r="G9232" s="16" t="s">
        <v>5696</v>
      </c>
      <c r="H9232" s="5">
        <f>IFERROR(IF($F$3=0,"-",Tabla1[[#This Row],[Precio de Cliente neto]]*(1+$F$3)),"-")</f>
        <v>173894.58008999997</v>
      </c>
      <c r="I9232" s="5">
        <v>165613.88579999999</v>
      </c>
      <c r="J9232" s="5">
        <v>149052.49721999999</v>
      </c>
      <c r="K9232" s="26">
        <v>0.21</v>
      </c>
    </row>
    <row r="9233" spans="1:11">
      <c r="A9233" s="4">
        <v>115742</v>
      </c>
      <c r="B9233" t="s">
        <v>7345</v>
      </c>
      <c r="C9233" s="5">
        <f>IF($F$2=0," - ",Tabla1[[#This Row],[Base Precio de Lista neto]])</f>
        <v>7347.0529999999999</v>
      </c>
      <c r="D9233" s="5">
        <f>IF($F$2=0," - ",Tabla1[[#This Row],[Base Precio de Lista neto]]*(1-$F$2))</f>
        <v>5142.9370999999992</v>
      </c>
      <c r="E9233" s="5">
        <f>IF($F$2=0," - ",Tabla1[[#This Row],[Base para Mejor precio]]*(1-$F$2))</f>
        <v>4628.6433900000002</v>
      </c>
      <c r="F9233" s="4" t="s">
        <v>4</v>
      </c>
      <c r="G9233" s="16" t="s">
        <v>5696</v>
      </c>
      <c r="H9233" s="5">
        <f>IFERROR(IF($F$3=0,"-",Tabla1[[#This Row],[Precio de Cliente neto]]*(1+$F$3)),"-")</f>
        <v>7714.4056499999988</v>
      </c>
      <c r="I9233" s="5">
        <v>7347.0529999999999</v>
      </c>
      <c r="J9233" s="5">
        <v>6612.3477000000003</v>
      </c>
      <c r="K9233" s="26">
        <v>0.21</v>
      </c>
    </row>
    <row r="9234" spans="1:11">
      <c r="A9234" s="4">
        <v>115743</v>
      </c>
      <c r="B9234" t="s">
        <v>7346</v>
      </c>
      <c r="C9234" s="5">
        <f>IF($F$2=0," - ",Tabla1[[#This Row],[Base Precio de Lista neto]])</f>
        <v>8720.9914000000008</v>
      </c>
      <c r="D9234" s="5">
        <f>IF($F$2=0," - ",Tabla1[[#This Row],[Base Precio de Lista neto]]*(1-$F$2))</f>
        <v>6104.69398</v>
      </c>
      <c r="E9234" s="5">
        <f>IF($F$2=0," - ",Tabla1[[#This Row],[Base para Mejor precio]]*(1-$F$2))</f>
        <v>5494.2245819999998</v>
      </c>
      <c r="F9234" s="4" t="s">
        <v>4</v>
      </c>
      <c r="G9234" s="16" t="s">
        <v>5696</v>
      </c>
      <c r="H9234" s="5">
        <f>IFERROR(IF($F$3=0,"-",Tabla1[[#This Row],[Precio de Cliente neto]]*(1+$F$3)),"-")</f>
        <v>9157.04097</v>
      </c>
      <c r="I9234" s="5">
        <v>8720.9914000000008</v>
      </c>
      <c r="J9234" s="5">
        <v>7848.8922599999996</v>
      </c>
      <c r="K9234" s="26">
        <v>0.21</v>
      </c>
    </row>
    <row r="9235" spans="1:11">
      <c r="A9235" s="4">
        <v>115744</v>
      </c>
      <c r="B9235" t="s">
        <v>10135</v>
      </c>
      <c r="C9235" s="5">
        <f>IF($F$2=0," - ",Tabla1[[#This Row],[Base Precio de Lista neto]])</f>
        <v>10097.9902</v>
      </c>
      <c r="D9235" s="5">
        <f>IF($F$2=0," - ",Tabla1[[#This Row],[Base Precio de Lista neto]]*(1-$F$2))</f>
        <v>7068.5931399999999</v>
      </c>
      <c r="E9235" s="5">
        <f>IF($F$2=0," - ",Tabla1[[#This Row],[Base para Mejor precio]]*(1-$F$2))</f>
        <v>6361.7338259999997</v>
      </c>
      <c r="F9235" s="4" t="s">
        <v>4</v>
      </c>
      <c r="G9235" s="16" t="s">
        <v>5696</v>
      </c>
      <c r="H9235" s="5">
        <f>IFERROR(IF($F$3=0,"-",Tabla1[[#This Row],[Precio de Cliente neto]]*(1+$F$3)),"-")</f>
        <v>10602.889709999999</v>
      </c>
      <c r="I9235" s="5">
        <v>10097.9902</v>
      </c>
      <c r="J9235" s="5">
        <v>9088.1911799999998</v>
      </c>
      <c r="K9235" s="26">
        <v>0.21</v>
      </c>
    </row>
    <row r="9236" spans="1:11">
      <c r="A9236" s="4">
        <v>115745</v>
      </c>
      <c r="B9236" t="s">
        <v>7347</v>
      </c>
      <c r="C9236" s="5">
        <f>IF($F$2=0," - ",Tabla1[[#This Row],[Base Precio de Lista neto]])</f>
        <v>10250.99</v>
      </c>
      <c r="D9236" s="5">
        <f>IF($F$2=0," - ",Tabla1[[#This Row],[Base Precio de Lista neto]]*(1-$F$2))</f>
        <v>7175.6929999999993</v>
      </c>
      <c r="E9236" s="5">
        <f>IF($F$2=0," - ",Tabla1[[#This Row],[Base para Mejor precio]]*(1-$F$2))</f>
        <v>6458.1236999999992</v>
      </c>
      <c r="F9236" s="4" t="s">
        <v>4</v>
      </c>
      <c r="G9236" s="16" t="s">
        <v>5696</v>
      </c>
      <c r="H9236" s="5">
        <f>IFERROR(IF($F$3=0,"-",Tabla1[[#This Row],[Precio de Cliente neto]]*(1+$F$3)),"-")</f>
        <v>10763.539499999999</v>
      </c>
      <c r="I9236" s="5">
        <v>10250.99</v>
      </c>
      <c r="J9236" s="5">
        <v>9225.8909999999996</v>
      </c>
      <c r="K9236" s="26">
        <v>0.21</v>
      </c>
    </row>
    <row r="9237" spans="1:11">
      <c r="A9237" s="4">
        <v>115746</v>
      </c>
      <c r="B9237" t="s">
        <v>10136</v>
      </c>
      <c r="C9237" s="5">
        <f>IF($F$2=0," - ",Tabla1[[#This Row],[Base Precio de Lista neto]])</f>
        <v>10556.989799999999</v>
      </c>
      <c r="D9237" s="5">
        <f>IF($F$2=0," - ",Tabla1[[#This Row],[Base Precio de Lista neto]]*(1-$F$2))</f>
        <v>7389.892859999999</v>
      </c>
      <c r="E9237" s="5">
        <f>IF($F$2=0," - ",Tabla1[[#This Row],[Base para Mejor precio]]*(1-$F$2))</f>
        <v>6650.9035739999999</v>
      </c>
      <c r="F9237" s="4" t="s">
        <v>4</v>
      </c>
      <c r="G9237" s="16" t="s">
        <v>5696</v>
      </c>
      <c r="H9237" s="5">
        <f>IFERROR(IF($F$3=0,"-",Tabla1[[#This Row],[Precio de Cliente neto]]*(1+$F$3)),"-")</f>
        <v>11084.839289999998</v>
      </c>
      <c r="I9237" s="5">
        <v>10556.989799999999</v>
      </c>
      <c r="J9237" s="5">
        <v>9501.2908200000002</v>
      </c>
      <c r="K9237" s="26">
        <v>0.21</v>
      </c>
    </row>
    <row r="9238" spans="1:11">
      <c r="A9238" s="4">
        <v>115747</v>
      </c>
      <c r="B9238" t="s">
        <v>10137</v>
      </c>
      <c r="C9238" s="5">
        <f>IF($F$2=0," - ",Tabla1[[#This Row],[Base Precio de Lista neto]])</f>
        <v>11132.269399999999</v>
      </c>
      <c r="D9238" s="5">
        <f>IF($F$2=0," - ",Tabla1[[#This Row],[Base Precio de Lista neto]]*(1-$F$2))</f>
        <v>7792.5885799999987</v>
      </c>
      <c r="E9238" s="5">
        <f>IF($F$2=0," - ",Tabla1[[#This Row],[Base para Mejor precio]]*(1-$F$2))</f>
        <v>7013.3297220000004</v>
      </c>
      <c r="F9238" s="4" t="s">
        <v>4</v>
      </c>
      <c r="G9238" s="16" t="s">
        <v>5696</v>
      </c>
      <c r="H9238" s="5">
        <f>IFERROR(IF($F$3=0,"-",Tabla1[[#This Row],[Precio de Cliente neto]]*(1+$F$3)),"-")</f>
        <v>11688.882869999998</v>
      </c>
      <c r="I9238" s="5">
        <v>11132.269399999999</v>
      </c>
      <c r="J9238" s="5">
        <v>10019.042460000001</v>
      </c>
      <c r="K9238" s="26">
        <v>0.21</v>
      </c>
    </row>
    <row r="9239" spans="1:11">
      <c r="A9239" s="4">
        <v>115748</v>
      </c>
      <c r="B9239" t="s">
        <v>10138</v>
      </c>
      <c r="C9239" s="5">
        <f>IF($F$2=0," - ",Tabla1[[#This Row],[Base Precio de Lista neto]])</f>
        <v>13616.986800000001</v>
      </c>
      <c r="D9239" s="5">
        <f>IF($F$2=0," - ",Tabla1[[#This Row],[Base Precio de Lista neto]]*(1-$F$2))</f>
        <v>9531.8907600000002</v>
      </c>
      <c r="E9239" s="5">
        <f>IF($F$2=0," - ",Tabla1[[#This Row],[Base para Mejor precio]]*(1-$F$2))</f>
        <v>8578.7016839999997</v>
      </c>
      <c r="F9239" s="4" t="s">
        <v>4</v>
      </c>
      <c r="G9239" s="16" t="s">
        <v>5696</v>
      </c>
      <c r="H9239" s="5">
        <f>IFERROR(IF($F$3=0,"-",Tabla1[[#This Row],[Precio de Cliente neto]]*(1+$F$3)),"-")</f>
        <v>14297.836139999999</v>
      </c>
      <c r="I9239" s="5">
        <v>13616.986800000001</v>
      </c>
      <c r="J9239" s="5">
        <v>12255.288119999999</v>
      </c>
      <c r="K9239" s="26">
        <v>0.21</v>
      </c>
    </row>
    <row r="9240" spans="1:11">
      <c r="A9240" s="4">
        <v>115749</v>
      </c>
      <c r="B9240" t="s">
        <v>10139</v>
      </c>
      <c r="C9240" s="5">
        <f>IF($F$2=0," - ",Tabla1[[#This Row],[Base Precio de Lista neto]])</f>
        <v>13922.9866</v>
      </c>
      <c r="D9240" s="5">
        <f>IF($F$2=0," - ",Tabla1[[#This Row],[Base Precio de Lista neto]]*(1-$F$2))</f>
        <v>9746.090619999999</v>
      </c>
      <c r="E9240" s="5">
        <f>IF($F$2=0," - ",Tabla1[[#This Row],[Base para Mejor precio]]*(1-$F$2))</f>
        <v>8771.4815579999995</v>
      </c>
      <c r="F9240" s="4" t="s">
        <v>4</v>
      </c>
      <c r="G9240" s="16" t="s">
        <v>5696</v>
      </c>
      <c r="H9240" s="5">
        <f>IFERROR(IF($F$3=0,"-",Tabla1[[#This Row],[Precio de Cliente neto]]*(1+$F$3)),"-")</f>
        <v>14619.135929999999</v>
      </c>
      <c r="I9240" s="5">
        <v>13922.9866</v>
      </c>
      <c r="J9240" s="5">
        <v>12530.68794</v>
      </c>
      <c r="K9240" s="26">
        <v>0.21</v>
      </c>
    </row>
    <row r="9241" spans="1:11">
      <c r="A9241" s="4">
        <v>115798</v>
      </c>
      <c r="B9241" t="s">
        <v>6543</v>
      </c>
      <c r="C9241" s="5">
        <f>IF($F$2=0," - ",Tabla1[[#This Row],[Base Precio de Lista neto]])</f>
        <v>109700.8924</v>
      </c>
      <c r="D9241" s="5">
        <f>IF($F$2=0," - ",Tabla1[[#This Row],[Base Precio de Lista neto]]*(1-$F$2))</f>
        <v>76790.624679999994</v>
      </c>
      <c r="E9241" s="5">
        <f>IF($F$2=0," - ",Tabla1[[#This Row],[Base para Mejor precio]]*(1-$F$2))</f>
        <v>69111.56221199999</v>
      </c>
      <c r="F9241" s="4" t="s">
        <v>4</v>
      </c>
      <c r="G9241" s="16" t="s">
        <v>5696</v>
      </c>
      <c r="H9241" s="5">
        <f>IFERROR(IF($F$3=0,"-",Tabla1[[#This Row],[Precio de Cliente neto]]*(1+$F$3)),"-")</f>
        <v>115185.93701999998</v>
      </c>
      <c r="I9241" s="5">
        <v>109700.8924</v>
      </c>
      <c r="J9241" s="5">
        <v>98730.803159999996</v>
      </c>
      <c r="K9241" s="26">
        <v>0.21</v>
      </c>
    </row>
    <row r="9242" spans="1:11">
      <c r="A9242" s="4">
        <v>115824</v>
      </c>
      <c r="B9242" t="s">
        <v>6872</v>
      </c>
      <c r="C9242" s="5">
        <f>IF($F$2=0," - ",Tabla1[[#This Row],[Base Precio de Lista neto]])</f>
        <v>10709.989799999999</v>
      </c>
      <c r="D9242" s="5">
        <f>IF($F$2=0," - ",Tabla1[[#This Row],[Base Precio de Lista neto]]*(1-$F$2))</f>
        <v>7496.9928599999994</v>
      </c>
      <c r="E9242" s="5">
        <f>IF($F$2=0," - ",Tabla1[[#This Row],[Base para Mejor precio]]*(1-$F$2))</f>
        <v>6747.2935740000003</v>
      </c>
      <c r="F9242" s="4" t="s">
        <v>4</v>
      </c>
      <c r="G9242" s="16" t="s">
        <v>5696</v>
      </c>
      <c r="H9242" s="5">
        <f>IFERROR(IF($F$3=0,"-",Tabla1[[#This Row],[Precio de Cliente neto]]*(1+$F$3)),"-")</f>
        <v>11245.48929</v>
      </c>
      <c r="I9242" s="5">
        <v>10709.989799999999</v>
      </c>
      <c r="J9242" s="5">
        <v>9638.9908200000009</v>
      </c>
      <c r="K9242" s="26">
        <v>0.105</v>
      </c>
    </row>
    <row r="9243" spans="1:11">
      <c r="A9243" s="4">
        <v>115830</v>
      </c>
      <c r="B9243" t="s">
        <v>6544</v>
      </c>
      <c r="C9243" s="5">
        <f>IF($F$2=0," - ",Tabla1[[#This Row],[Base Precio de Lista neto]])</f>
        <v>82619.918999999994</v>
      </c>
      <c r="D9243" s="5">
        <f>IF($F$2=0," - ",Tabla1[[#This Row],[Base Precio de Lista neto]]*(1-$F$2))</f>
        <v>57833.943299999992</v>
      </c>
      <c r="E9243" s="5">
        <f>IF($F$2=0," - ",Tabla1[[#This Row],[Base para Mejor precio]]*(1-$F$2))</f>
        <v>52050.548969999996</v>
      </c>
      <c r="F9243" s="4" t="s">
        <v>4</v>
      </c>
      <c r="G9243" s="16" t="s">
        <v>5696</v>
      </c>
      <c r="H9243" s="5">
        <f>IFERROR(IF($F$3=0,"-",Tabla1[[#This Row],[Precio de Cliente neto]]*(1+$F$3)),"-")</f>
        <v>86750.914949999991</v>
      </c>
      <c r="I9243" s="5">
        <v>82619.918999999994</v>
      </c>
      <c r="J9243" s="5">
        <v>74357.927100000001</v>
      </c>
      <c r="K9243" s="26">
        <v>0.21</v>
      </c>
    </row>
    <row r="9244" spans="1:11">
      <c r="A9244" s="4">
        <v>115831</v>
      </c>
      <c r="B9244" t="s">
        <v>6545</v>
      </c>
      <c r="C9244" s="5">
        <f>IF($F$2=0," - ",Tabla1[[#This Row],[Base Precio de Lista neto]])</f>
        <v>157499.9552</v>
      </c>
      <c r="D9244" s="5">
        <f>IF($F$2=0," - ",Tabla1[[#This Row],[Base Precio de Lista neto]]*(1-$F$2))</f>
        <v>110249.96863999999</v>
      </c>
      <c r="E9244" s="5">
        <f>IF($F$2=0," - ",Tabla1[[#This Row],[Base para Mejor precio]]*(1-$F$2))</f>
        <v>99224.971775999991</v>
      </c>
      <c r="F9244" s="4" t="s">
        <v>4</v>
      </c>
      <c r="G9244" s="16" t="s">
        <v>5696</v>
      </c>
      <c r="H9244" s="5">
        <f>IFERROR(IF($F$3=0,"-",Tabla1[[#This Row],[Precio de Cliente neto]]*(1+$F$3)),"-")</f>
        <v>165374.95296</v>
      </c>
      <c r="I9244" s="5">
        <v>157499.9552</v>
      </c>
      <c r="J9244" s="5">
        <v>141749.95968</v>
      </c>
      <c r="K9244" s="26">
        <v>0.21</v>
      </c>
    </row>
    <row r="9245" spans="1:11">
      <c r="A9245" s="4">
        <v>115841</v>
      </c>
      <c r="B9245" t="s">
        <v>6546</v>
      </c>
      <c r="C9245" s="5">
        <f>IF($F$2=0," - ",Tabla1[[#This Row],[Base Precio de Lista neto]])</f>
        <v>149786.853</v>
      </c>
      <c r="D9245" s="5">
        <f>IF($F$2=0," - ",Tabla1[[#This Row],[Base Precio de Lista neto]]*(1-$F$2))</f>
        <v>104850.7971</v>
      </c>
      <c r="E9245" s="5">
        <f>IF($F$2=0," - ",Tabla1[[#This Row],[Base para Mejor precio]]*(1-$F$2))</f>
        <v>94365.717389999991</v>
      </c>
      <c r="F9245" s="4" t="s">
        <v>4</v>
      </c>
      <c r="G9245" s="16" t="s">
        <v>5696</v>
      </c>
      <c r="H9245" s="5">
        <f>IFERROR(IF($F$3=0,"-",Tabla1[[#This Row],[Precio de Cliente neto]]*(1+$F$3)),"-")</f>
        <v>157276.19565000001</v>
      </c>
      <c r="I9245" s="5">
        <v>149786.853</v>
      </c>
      <c r="J9245" s="5">
        <v>134808.16769999999</v>
      </c>
      <c r="K9245" s="26">
        <v>0.21</v>
      </c>
    </row>
    <row r="9246" spans="1:11">
      <c r="A9246" s="4">
        <v>115850</v>
      </c>
      <c r="B9246" t="s">
        <v>10140</v>
      </c>
      <c r="C9246" s="5">
        <f>IF($F$2=0," - ",Tabla1[[#This Row],[Base Precio de Lista neto]])</f>
        <v>6425.9939999999997</v>
      </c>
      <c r="D9246" s="5">
        <f>IF($F$2=0," - ",Tabla1[[#This Row],[Base Precio de Lista neto]]*(1-$F$2))</f>
        <v>4498.1957999999995</v>
      </c>
      <c r="E9246" s="5">
        <f>IF($F$2=0," - ",Tabla1[[#This Row],[Base para Mejor precio]]*(1-$F$2))</f>
        <v>4048.3762199999996</v>
      </c>
      <c r="F9246" s="4" t="s">
        <v>4</v>
      </c>
      <c r="G9246" s="16" t="s">
        <v>5696</v>
      </c>
      <c r="H9246" s="5">
        <f>IFERROR(IF($F$3=0,"-",Tabla1[[#This Row],[Precio de Cliente neto]]*(1+$F$3)),"-")</f>
        <v>6747.2936999999993</v>
      </c>
      <c r="I9246" s="5">
        <v>6425.9939999999997</v>
      </c>
      <c r="J9246" s="5">
        <v>5783.3945999999996</v>
      </c>
      <c r="K9246" s="26">
        <v>0.21</v>
      </c>
    </row>
    <row r="9247" spans="1:11">
      <c r="A9247" s="4">
        <v>115852</v>
      </c>
      <c r="B9247" t="s">
        <v>6547</v>
      </c>
      <c r="C9247" s="5">
        <f>IF($F$2=0," - ",Tabla1[[#This Row],[Base Precio de Lista neto]])</f>
        <v>7955.9925999999996</v>
      </c>
      <c r="D9247" s="5">
        <f>IF($F$2=0," - ",Tabla1[[#This Row],[Base Precio de Lista neto]]*(1-$F$2))</f>
        <v>5569.1948199999997</v>
      </c>
      <c r="E9247" s="5">
        <f>IF($F$2=0," - ",Tabla1[[#This Row],[Base para Mejor precio]]*(1-$F$2))</f>
        <v>5012.2753379999995</v>
      </c>
      <c r="F9247" s="4" t="s">
        <v>4</v>
      </c>
      <c r="G9247" s="16" t="s">
        <v>5696</v>
      </c>
      <c r="H9247" s="5">
        <f>IFERROR(IF($F$3=0,"-",Tabla1[[#This Row],[Precio de Cliente neto]]*(1+$F$3)),"-")</f>
        <v>8353.7922299999991</v>
      </c>
      <c r="I9247" s="5">
        <v>7955.9925999999996</v>
      </c>
      <c r="J9247" s="5">
        <v>7160.3933399999996</v>
      </c>
      <c r="K9247" s="26">
        <v>0.21</v>
      </c>
    </row>
    <row r="9248" spans="1:11">
      <c r="A9248" s="4">
        <v>115854</v>
      </c>
      <c r="B9248" t="s">
        <v>6548</v>
      </c>
      <c r="C9248" s="5">
        <f>IF($F$2=0," - ",Tabla1[[#This Row],[Base Precio de Lista neto]])</f>
        <v>9638.9907999999996</v>
      </c>
      <c r="D9248" s="5">
        <f>IF($F$2=0," - ",Tabla1[[#This Row],[Base Precio de Lista neto]]*(1-$F$2))</f>
        <v>6747.2935599999992</v>
      </c>
      <c r="E9248" s="5">
        <f>IF($F$2=0," - ",Tabla1[[#This Row],[Base para Mejor precio]]*(1-$F$2))</f>
        <v>6072.5642040000002</v>
      </c>
      <c r="F9248" s="4" t="s">
        <v>4</v>
      </c>
      <c r="G9248" s="16" t="s">
        <v>5696</v>
      </c>
      <c r="H9248" s="5">
        <f>IFERROR(IF($F$3=0,"-",Tabla1[[#This Row],[Precio de Cliente neto]]*(1+$F$3)),"-")</f>
        <v>10120.940339999999</v>
      </c>
      <c r="I9248" s="5">
        <v>9638.9907999999996</v>
      </c>
      <c r="J9248" s="5">
        <v>8675.0917200000004</v>
      </c>
      <c r="K9248" s="26">
        <v>0.21</v>
      </c>
    </row>
    <row r="9249" spans="1:11">
      <c r="A9249" s="4">
        <v>115855</v>
      </c>
      <c r="B9249" t="s">
        <v>10141</v>
      </c>
      <c r="C9249" s="5">
        <f>IF($F$2=0," - ",Tabla1[[#This Row],[Base Precio de Lista neto]])</f>
        <v>9179.9912000000004</v>
      </c>
      <c r="D9249" s="5">
        <f>IF($F$2=0," - ",Tabla1[[#This Row],[Base Precio de Lista neto]]*(1-$F$2))</f>
        <v>6425.9938400000001</v>
      </c>
      <c r="E9249" s="5">
        <f>IF($F$2=0," - ",Tabla1[[#This Row],[Base para Mejor precio]]*(1-$F$2))</f>
        <v>5783.394456</v>
      </c>
      <c r="F9249" s="4" t="s">
        <v>4</v>
      </c>
      <c r="G9249" s="16" t="s">
        <v>5696</v>
      </c>
      <c r="H9249" s="5">
        <f>IFERROR(IF($F$3=0,"-",Tabla1[[#This Row],[Precio de Cliente neto]]*(1+$F$3)),"-")</f>
        <v>9638.9907600000006</v>
      </c>
      <c r="I9249" s="5">
        <v>9179.9912000000004</v>
      </c>
      <c r="J9249" s="5">
        <v>8261.99208</v>
      </c>
      <c r="K9249" s="26">
        <v>0.21</v>
      </c>
    </row>
    <row r="9250" spans="1:11">
      <c r="A9250" s="4">
        <v>115864</v>
      </c>
      <c r="B9250" t="s">
        <v>6549</v>
      </c>
      <c r="C9250" s="5">
        <f>IF($F$2=0," - ",Tabla1[[#This Row],[Base Precio de Lista neto]])</f>
        <v>11107.7894</v>
      </c>
      <c r="D9250" s="5">
        <f>IF($F$2=0," - ",Tabla1[[#This Row],[Base Precio de Lista neto]]*(1-$F$2))</f>
        <v>7775.4525799999992</v>
      </c>
      <c r="E9250" s="5">
        <f>IF($F$2=0," - ",Tabla1[[#This Row],[Base para Mejor precio]]*(1-$F$2))</f>
        <v>6997.9073219999991</v>
      </c>
      <c r="F9250" s="4" t="s">
        <v>4</v>
      </c>
      <c r="G9250" s="16" t="s">
        <v>5696</v>
      </c>
      <c r="H9250" s="5">
        <f>IFERROR(IF($F$3=0,"-",Tabla1[[#This Row],[Precio de Cliente neto]]*(1+$F$3)),"-")</f>
        <v>11663.17887</v>
      </c>
      <c r="I9250" s="5">
        <v>11107.7894</v>
      </c>
      <c r="J9250" s="5">
        <v>9997.0104599999995</v>
      </c>
      <c r="K9250" s="26">
        <v>0.21</v>
      </c>
    </row>
    <row r="9251" spans="1:11">
      <c r="A9251" s="4">
        <v>115865</v>
      </c>
      <c r="B9251" t="s">
        <v>6550</v>
      </c>
      <c r="C9251" s="5">
        <f>IF($F$2=0," - ",Tabla1[[#This Row],[Base Precio de Lista neto]])</f>
        <v>11658.5888</v>
      </c>
      <c r="D9251" s="5">
        <f>IF($F$2=0," - ",Tabla1[[#This Row],[Base Precio de Lista neto]]*(1-$F$2))</f>
        <v>8161.0121599999993</v>
      </c>
      <c r="E9251" s="5">
        <f>IF($F$2=0," - ",Tabla1[[#This Row],[Base para Mejor precio]]*(1-$F$2))</f>
        <v>7344.9109439999993</v>
      </c>
      <c r="F9251" s="4" t="s">
        <v>4</v>
      </c>
      <c r="G9251" s="16" t="s">
        <v>5696</v>
      </c>
      <c r="H9251" s="5">
        <f>IFERROR(IF($F$3=0,"-",Tabla1[[#This Row],[Precio de Cliente neto]]*(1+$F$3)),"-")</f>
        <v>12241.518239999999</v>
      </c>
      <c r="I9251" s="5">
        <v>11658.5888</v>
      </c>
      <c r="J9251" s="5">
        <v>10492.72992</v>
      </c>
      <c r="K9251" s="26">
        <v>0.21</v>
      </c>
    </row>
    <row r="9252" spans="1:11">
      <c r="A9252" s="4">
        <v>115866</v>
      </c>
      <c r="B9252" t="s">
        <v>6551</v>
      </c>
      <c r="C9252" s="5">
        <f>IF($F$2=0," - ",Tabla1[[#This Row],[Base Precio de Lista neto]])</f>
        <v>11750.3886</v>
      </c>
      <c r="D9252" s="5">
        <f>IF($F$2=0," - ",Tabla1[[#This Row],[Base Precio de Lista neto]]*(1-$F$2))</f>
        <v>8225.2720200000003</v>
      </c>
      <c r="E9252" s="5">
        <f>IF($F$2=0," - ",Tabla1[[#This Row],[Base para Mejor precio]]*(1-$F$2))</f>
        <v>7402.7448179999992</v>
      </c>
      <c r="F9252" s="4" t="s">
        <v>4</v>
      </c>
      <c r="G9252" s="16" t="s">
        <v>5696</v>
      </c>
      <c r="H9252" s="5">
        <f>IFERROR(IF($F$3=0,"-",Tabla1[[#This Row],[Precio de Cliente neto]]*(1+$F$3)),"-")</f>
        <v>12337.908030000001</v>
      </c>
      <c r="I9252" s="5">
        <v>11750.3886</v>
      </c>
      <c r="J9252" s="5">
        <v>10575.34974</v>
      </c>
      <c r="K9252" s="26">
        <v>0.21</v>
      </c>
    </row>
    <row r="9253" spans="1:11">
      <c r="A9253" s="4">
        <v>115867</v>
      </c>
      <c r="B9253" t="s">
        <v>6552</v>
      </c>
      <c r="C9253" s="5">
        <f>IF($F$2=0," - ",Tabla1[[#This Row],[Base Precio de Lista neto]])</f>
        <v>11872.7886</v>
      </c>
      <c r="D9253" s="5">
        <f>IF($F$2=0," - ",Tabla1[[#This Row],[Base Precio de Lista neto]]*(1-$F$2))</f>
        <v>8310.9520199999988</v>
      </c>
      <c r="E9253" s="5">
        <f>IF($F$2=0," - ",Tabla1[[#This Row],[Base para Mejor precio]]*(1-$F$2))</f>
        <v>7479.8568179999993</v>
      </c>
      <c r="F9253" s="4" t="s">
        <v>4</v>
      </c>
      <c r="G9253" s="16" t="s">
        <v>5696</v>
      </c>
      <c r="H9253" s="5">
        <f>IFERROR(IF($F$3=0,"-",Tabla1[[#This Row],[Precio de Cliente neto]]*(1+$F$3)),"-")</f>
        <v>12466.428029999999</v>
      </c>
      <c r="I9253" s="5">
        <v>11872.7886</v>
      </c>
      <c r="J9253" s="5">
        <v>10685.50974</v>
      </c>
      <c r="K9253" s="26">
        <v>0.21</v>
      </c>
    </row>
    <row r="9254" spans="1:11">
      <c r="A9254" s="4">
        <v>116000</v>
      </c>
      <c r="B9254" t="s">
        <v>7861</v>
      </c>
      <c r="C9254" s="5">
        <f>IF($F$2=0," - ",Tabla1[[#This Row],[Base Precio de Lista neto]])</f>
        <v>24112.776399999999</v>
      </c>
      <c r="D9254" s="5">
        <f>IF($F$2=0," - ",Tabla1[[#This Row],[Base Precio de Lista neto]]*(1-$F$2))</f>
        <v>16878.943479999998</v>
      </c>
      <c r="E9254" s="5">
        <f>IF($F$2=0," - ",Tabla1[[#This Row],[Base para Mejor precio]]*(1-$F$2))</f>
        <v>15191.049131999998</v>
      </c>
      <c r="F9254" s="4" t="s">
        <v>4</v>
      </c>
      <c r="G9254" s="16" t="s">
        <v>5696</v>
      </c>
      <c r="H9254" s="5">
        <f>IFERROR(IF($F$3=0,"-",Tabla1[[#This Row],[Precio de Cliente neto]]*(1+$F$3)),"-")</f>
        <v>25318.415219999995</v>
      </c>
      <c r="I9254" s="5">
        <v>24112.776399999999</v>
      </c>
      <c r="J9254" s="5">
        <v>21701.498759999999</v>
      </c>
      <c r="K9254" s="26">
        <v>0.21</v>
      </c>
    </row>
    <row r="9255" spans="1:11">
      <c r="A9255" s="4">
        <v>116018</v>
      </c>
      <c r="B9255" t="s">
        <v>6553</v>
      </c>
      <c r="C9255" s="5">
        <f>IF($F$2=0," - ",Tabla1[[#This Row],[Base Precio de Lista neto]])</f>
        <v>21572.979200000002</v>
      </c>
      <c r="D9255" s="5">
        <f>IF($F$2=0," - ",Tabla1[[#This Row],[Base Precio de Lista neto]]*(1-$F$2))</f>
        <v>15101.085440000001</v>
      </c>
      <c r="E9255" s="5">
        <f>IF($F$2=0," - ",Tabla1[[#This Row],[Base para Mejor precio]]*(1-$F$2))</f>
        <v>13590.976896</v>
      </c>
      <c r="F9255" s="4" t="s">
        <v>4</v>
      </c>
      <c r="G9255" s="16" t="s">
        <v>5696</v>
      </c>
      <c r="H9255" s="5">
        <f>IFERROR(IF($F$3=0,"-",Tabla1[[#This Row],[Precio de Cliente neto]]*(1+$F$3)),"-")</f>
        <v>22651.62816</v>
      </c>
      <c r="I9255" s="5">
        <v>21572.979200000002</v>
      </c>
      <c r="J9255" s="5">
        <v>19415.681280000001</v>
      </c>
      <c r="K9255" s="26">
        <v>0.21</v>
      </c>
    </row>
    <row r="9256" spans="1:11">
      <c r="A9256" s="4">
        <v>116050</v>
      </c>
      <c r="B9256" t="s">
        <v>10142</v>
      </c>
      <c r="C9256" s="5">
        <f>IF($F$2=0," - ",Tabla1[[#This Row],[Base Precio de Lista neto]])</f>
        <v>19124.981400000001</v>
      </c>
      <c r="D9256" s="5">
        <f>IF($F$2=0," - ",Tabla1[[#This Row],[Base Precio de Lista neto]]*(1-$F$2))</f>
        <v>13387.48698</v>
      </c>
      <c r="E9256" s="5">
        <f>IF($F$2=0," - ",Tabla1[[#This Row],[Base para Mejor precio]]*(1-$F$2))</f>
        <v>12048.738282</v>
      </c>
      <c r="F9256" s="4" t="s">
        <v>4</v>
      </c>
      <c r="G9256" s="16" t="s">
        <v>5696</v>
      </c>
      <c r="H9256" s="5">
        <f>IFERROR(IF($F$3=0,"-",Tabla1[[#This Row],[Precio de Cliente neto]]*(1+$F$3)),"-")</f>
        <v>20081.230469999999</v>
      </c>
      <c r="I9256" s="5">
        <v>19124.981400000001</v>
      </c>
      <c r="J9256" s="5">
        <v>17212.483260000001</v>
      </c>
      <c r="K9256" s="26">
        <v>0.21</v>
      </c>
    </row>
    <row r="9257" spans="1:11">
      <c r="A9257" s="4">
        <v>116051</v>
      </c>
      <c r="B9257" t="s">
        <v>10143</v>
      </c>
      <c r="C9257" s="5">
        <f>IF($F$2=0," - ",Tabla1[[#This Row],[Base Precio de Lista neto]])</f>
        <v>26621.973999999998</v>
      </c>
      <c r="D9257" s="5">
        <f>IF($F$2=0," - ",Tabla1[[#This Row],[Base Precio de Lista neto]]*(1-$F$2))</f>
        <v>18635.381799999999</v>
      </c>
      <c r="E9257" s="5">
        <f>IF($F$2=0," - ",Tabla1[[#This Row],[Base para Mejor precio]]*(1-$F$2))</f>
        <v>16771.84362</v>
      </c>
      <c r="F9257" s="4" t="s">
        <v>4</v>
      </c>
      <c r="G9257" s="16" t="s">
        <v>5696</v>
      </c>
      <c r="H9257" s="5">
        <f>IFERROR(IF($F$3=0,"-",Tabla1[[#This Row],[Precio de Cliente neto]]*(1+$F$3)),"-")</f>
        <v>27953.072699999997</v>
      </c>
      <c r="I9257" s="5">
        <v>26621.973999999998</v>
      </c>
      <c r="J9257" s="5">
        <v>23959.776600000001</v>
      </c>
      <c r="K9257" s="26">
        <v>0.21</v>
      </c>
    </row>
    <row r="9258" spans="1:11">
      <c r="A9258" s="4">
        <v>116052</v>
      </c>
      <c r="B9258" t="s">
        <v>10144</v>
      </c>
      <c r="C9258" s="5">
        <f>IF($F$2=0," - ",Tabla1[[#This Row],[Base Precio de Lista neto]])</f>
        <v>35189.965799999998</v>
      </c>
      <c r="D9258" s="5">
        <f>IF($F$2=0," - ",Tabla1[[#This Row],[Base Precio de Lista neto]]*(1-$F$2))</f>
        <v>24632.976059999997</v>
      </c>
      <c r="E9258" s="5">
        <f>IF($F$2=0," - ",Tabla1[[#This Row],[Base para Mejor precio]]*(1-$F$2))</f>
        <v>22169.678453999997</v>
      </c>
      <c r="F9258" s="4" t="s">
        <v>4</v>
      </c>
      <c r="G9258" s="16" t="s">
        <v>5696</v>
      </c>
      <c r="H9258" s="5">
        <f>IFERROR(IF($F$3=0,"-",Tabla1[[#This Row],[Precio de Cliente neto]]*(1+$F$3)),"-")</f>
        <v>36949.464089999994</v>
      </c>
      <c r="I9258" s="5">
        <v>35189.965799999998</v>
      </c>
      <c r="J9258" s="5">
        <v>31670.969219999999</v>
      </c>
      <c r="K9258" s="26">
        <v>0.21</v>
      </c>
    </row>
    <row r="9259" spans="1:11">
      <c r="A9259" s="4">
        <v>116478</v>
      </c>
      <c r="B9259" t="s">
        <v>6554</v>
      </c>
      <c r="C9259" s="5">
        <f>IF($F$2=0," - ",Tabla1[[#This Row],[Base Precio de Lista neto]])</f>
        <v>10709.989799999999</v>
      </c>
      <c r="D9259" s="5">
        <f>IF($F$2=0," - ",Tabla1[[#This Row],[Base Precio de Lista neto]]*(1-$F$2))</f>
        <v>7496.9928599999994</v>
      </c>
      <c r="E9259" s="5">
        <f>IF($F$2=0," - ",Tabla1[[#This Row],[Base para Mejor precio]]*(1-$F$2))</f>
        <v>6747.2935740000003</v>
      </c>
      <c r="F9259" s="4" t="s">
        <v>4</v>
      </c>
      <c r="G9259" s="16" t="s">
        <v>5696</v>
      </c>
      <c r="H9259" s="5">
        <f>IFERROR(IF($F$3=0,"-",Tabla1[[#This Row],[Precio de Cliente neto]]*(1+$F$3)),"-")</f>
        <v>11245.48929</v>
      </c>
      <c r="I9259" s="5">
        <v>10709.989799999999</v>
      </c>
      <c r="J9259" s="5">
        <v>9638.9908200000009</v>
      </c>
      <c r="K9259" s="26">
        <v>0.21</v>
      </c>
    </row>
    <row r="9260" spans="1:11">
      <c r="A9260" s="4">
        <v>116536</v>
      </c>
      <c r="B9260" t="s">
        <v>6555</v>
      </c>
      <c r="C9260" s="5">
        <f>IF($F$2=0," - ",Tabla1[[#This Row],[Base Precio de Lista neto]])</f>
        <v>26315.974200000001</v>
      </c>
      <c r="D9260" s="5">
        <f>IF($F$2=0," - ",Tabla1[[#This Row],[Base Precio de Lista neto]]*(1-$F$2))</f>
        <v>18421.181939999999</v>
      </c>
      <c r="E9260" s="5">
        <f>IF($F$2=0," - ",Tabla1[[#This Row],[Base para Mejor precio]]*(1-$F$2))</f>
        <v>16579.063746</v>
      </c>
      <c r="F9260" s="4" t="s">
        <v>4</v>
      </c>
      <c r="G9260" s="16" t="s">
        <v>5696</v>
      </c>
      <c r="H9260" s="5">
        <f>IFERROR(IF($F$3=0,"-",Tabla1[[#This Row],[Precio de Cliente neto]]*(1+$F$3)),"-")</f>
        <v>27631.77291</v>
      </c>
      <c r="I9260" s="5">
        <v>26315.974200000001</v>
      </c>
      <c r="J9260" s="5">
        <v>23684.376779999999</v>
      </c>
      <c r="K9260" s="26">
        <v>0.21</v>
      </c>
    </row>
    <row r="9261" spans="1:11">
      <c r="A9261" s="4">
        <v>116540</v>
      </c>
      <c r="B9261" t="s">
        <v>6556</v>
      </c>
      <c r="C9261" s="5">
        <f>IF($F$2=0," - ",Tabla1[[#This Row],[Base Precio de Lista neto]])</f>
        <v>64259.936999999998</v>
      </c>
      <c r="D9261" s="5">
        <f>IF($F$2=0," - ",Tabla1[[#This Row],[Base Precio de Lista neto]]*(1-$F$2))</f>
        <v>44981.955899999994</v>
      </c>
      <c r="E9261" s="5">
        <f>IF($F$2=0," - ",Tabla1[[#This Row],[Base para Mejor precio]]*(1-$F$2))</f>
        <v>40483.760309999998</v>
      </c>
      <c r="F9261" s="4" t="s">
        <v>4</v>
      </c>
      <c r="G9261" s="16" t="s">
        <v>5696</v>
      </c>
      <c r="H9261" s="5">
        <f>IFERROR(IF($F$3=0,"-",Tabla1[[#This Row],[Precio de Cliente neto]]*(1+$F$3)),"-")</f>
        <v>67472.933849999987</v>
      </c>
      <c r="I9261" s="5">
        <v>64259.936999999998</v>
      </c>
      <c r="J9261" s="5">
        <v>57833.943299999999</v>
      </c>
      <c r="K9261" s="26">
        <v>0.21</v>
      </c>
    </row>
    <row r="9262" spans="1:11">
      <c r="A9262" s="4">
        <v>116546</v>
      </c>
      <c r="B9262" t="s">
        <v>6557</v>
      </c>
      <c r="C9262" s="5">
        <f>IF($F$2=0," - ",Tabla1[[#This Row],[Base Precio de Lista neto]])</f>
        <v>82313.919399999999</v>
      </c>
      <c r="D9262" s="5">
        <f>IF($F$2=0," - ",Tabla1[[#This Row],[Base Precio de Lista neto]]*(1-$F$2))</f>
        <v>57619.743579999995</v>
      </c>
      <c r="E9262" s="5">
        <f>IF($F$2=0," - ",Tabla1[[#This Row],[Base para Mejor precio]]*(1-$F$2))</f>
        <v>51857.769221999995</v>
      </c>
      <c r="F9262" s="4" t="s">
        <v>4</v>
      </c>
      <c r="G9262" s="16" t="s">
        <v>5696</v>
      </c>
      <c r="H9262" s="5">
        <f>IFERROR(IF($F$3=0,"-",Tabla1[[#This Row],[Precio de Cliente neto]]*(1+$F$3)),"-")</f>
        <v>86429.615369999985</v>
      </c>
      <c r="I9262" s="5">
        <v>82313.919399999999</v>
      </c>
      <c r="J9262" s="5">
        <v>74082.527459999998</v>
      </c>
      <c r="K9262" s="26">
        <v>0.21</v>
      </c>
    </row>
    <row r="9263" spans="1:11">
      <c r="A9263" s="4">
        <v>116560</v>
      </c>
      <c r="B9263" t="s">
        <v>6558</v>
      </c>
      <c r="C9263" s="5">
        <f>IF($F$2=0," - ",Tabla1[[#This Row],[Base Precio de Lista neto]])</f>
        <v>2356.1977999999999</v>
      </c>
      <c r="D9263" s="5">
        <f>IF($F$2=0," - ",Tabla1[[#This Row],[Base Precio de Lista neto]]*(1-$F$2))</f>
        <v>1649.3384599999999</v>
      </c>
      <c r="E9263" s="5">
        <f>IF($F$2=0," - ",Tabla1[[#This Row],[Base para Mejor precio]]*(1-$F$2))</f>
        <v>1484.4046139999998</v>
      </c>
      <c r="F9263" s="4" t="s">
        <v>4</v>
      </c>
      <c r="G9263" s="16" t="s">
        <v>5696</v>
      </c>
      <c r="H9263" s="5">
        <f>IFERROR(IF($F$3=0,"-",Tabla1[[#This Row],[Precio de Cliente neto]]*(1+$F$3)),"-")</f>
        <v>2474.0076899999999</v>
      </c>
      <c r="I9263" s="5">
        <v>2356.1977999999999</v>
      </c>
      <c r="J9263" s="5">
        <v>2120.5780199999999</v>
      </c>
      <c r="K9263" s="26">
        <v>0.21</v>
      </c>
    </row>
    <row r="9264" spans="1:11">
      <c r="A9264" s="4">
        <v>116654</v>
      </c>
      <c r="B9264" t="s">
        <v>6559</v>
      </c>
      <c r="C9264" s="5">
        <f>IF($F$2=0," - ",Tabla1[[#This Row],[Base Precio de Lista neto]])</f>
        <v>21419.979200000002</v>
      </c>
      <c r="D9264" s="5">
        <f>IF($F$2=0," - ",Tabla1[[#This Row],[Base Precio de Lista neto]]*(1-$F$2))</f>
        <v>14993.98544</v>
      </c>
      <c r="E9264" s="5">
        <f>IF($F$2=0," - ",Tabla1[[#This Row],[Base para Mejor precio]]*(1-$F$2))</f>
        <v>13494.586895999999</v>
      </c>
      <c r="F9264" s="4" t="s">
        <v>4</v>
      </c>
      <c r="G9264" s="16" t="s">
        <v>5696</v>
      </c>
      <c r="H9264" s="5">
        <f>IFERROR(IF($F$3=0,"-",Tabla1[[#This Row],[Precio de Cliente neto]]*(1+$F$3)),"-")</f>
        <v>22490.978159999999</v>
      </c>
      <c r="I9264" s="5">
        <v>21419.979200000002</v>
      </c>
      <c r="J9264" s="5">
        <v>19277.98128</v>
      </c>
      <c r="K9264" s="26">
        <v>0.21</v>
      </c>
    </row>
    <row r="9265" spans="1:11">
      <c r="A9265" s="4">
        <v>116701</v>
      </c>
      <c r="B9265" t="s">
        <v>10145</v>
      </c>
      <c r="C9265" s="5">
        <f>IF($F$2=0," - ",Tabla1[[#This Row],[Base Precio de Lista neto]])</f>
        <v>16407.704000000002</v>
      </c>
      <c r="D9265" s="5">
        <f>IF($F$2=0," - ",Tabla1[[#This Row],[Base Precio de Lista neto]]*(1-$F$2))</f>
        <v>11485.3928</v>
      </c>
      <c r="E9265" s="5">
        <f>IF($F$2=0," - ",Tabla1[[#This Row],[Base para Mejor precio]]*(1-$F$2))</f>
        <v>10336.853519999999</v>
      </c>
      <c r="F9265" s="4" t="s">
        <v>4</v>
      </c>
      <c r="G9265" s="16" t="s">
        <v>5696</v>
      </c>
      <c r="H9265" s="5">
        <f>IFERROR(IF($F$3=0,"-",Tabla1[[#This Row],[Precio de Cliente neto]]*(1+$F$3)),"-")</f>
        <v>17228.089199999999</v>
      </c>
      <c r="I9265" s="5">
        <v>16407.704000000002</v>
      </c>
      <c r="J9265" s="5">
        <v>14766.9336</v>
      </c>
      <c r="K9265" s="26">
        <v>0.21</v>
      </c>
    </row>
    <row r="9266" spans="1:11">
      <c r="A9266" s="4">
        <v>116752</v>
      </c>
      <c r="B9266" t="s">
        <v>6560</v>
      </c>
      <c r="C9266" s="5">
        <f>IF($F$2=0," - ",Tabla1[[#This Row],[Base Precio de Lista neto]])</f>
        <v>13659.826800000001</v>
      </c>
      <c r="D9266" s="5">
        <f>IF($F$2=0," - ",Tabla1[[#This Row],[Base Precio de Lista neto]]*(1-$F$2))</f>
        <v>9561.8787599999996</v>
      </c>
      <c r="E9266" s="5">
        <f>IF($F$2=0," - ",Tabla1[[#This Row],[Base para Mejor precio]]*(1-$F$2))</f>
        <v>8605.6908839999996</v>
      </c>
      <c r="F9266" s="4" t="s">
        <v>4</v>
      </c>
      <c r="G9266" s="16" t="s">
        <v>5696</v>
      </c>
      <c r="H9266" s="5">
        <f>IFERROR(IF($F$3=0,"-",Tabla1[[#This Row],[Precio de Cliente neto]]*(1+$F$3)),"-")</f>
        <v>14342.818139999999</v>
      </c>
      <c r="I9266" s="5">
        <v>13659.826800000001</v>
      </c>
      <c r="J9266" s="5">
        <v>12293.84412</v>
      </c>
      <c r="K9266" s="26">
        <v>0.21</v>
      </c>
    </row>
    <row r="9267" spans="1:11">
      <c r="A9267" s="4">
        <v>116753</v>
      </c>
      <c r="B9267" t="s">
        <v>10146</v>
      </c>
      <c r="C9267" s="5">
        <f>IF($F$2=0," - ",Tabla1[[#This Row],[Base Precio de Lista neto]])</f>
        <v>18102.942599999998</v>
      </c>
      <c r="D9267" s="5">
        <f>IF($F$2=0," - ",Tabla1[[#This Row],[Base Precio de Lista neto]]*(1-$F$2))</f>
        <v>12672.059819999999</v>
      </c>
      <c r="E9267" s="5">
        <f>IF($F$2=0," - ",Tabla1[[#This Row],[Base para Mejor precio]]*(1-$F$2))</f>
        <v>11404.853837999999</v>
      </c>
      <c r="F9267" s="4" t="s">
        <v>4</v>
      </c>
      <c r="G9267" s="16" t="s">
        <v>5696</v>
      </c>
      <c r="H9267" s="5">
        <f>IFERROR(IF($F$3=0,"-",Tabla1[[#This Row],[Precio de Cliente neto]]*(1+$F$3)),"-")</f>
        <v>19008.08973</v>
      </c>
      <c r="I9267" s="5">
        <v>18102.942599999998</v>
      </c>
      <c r="J9267" s="5">
        <v>16292.64834</v>
      </c>
      <c r="K9267" s="26">
        <v>0.21</v>
      </c>
    </row>
    <row r="9268" spans="1:11">
      <c r="A9268" s="4">
        <v>116779</v>
      </c>
      <c r="B9268" t="s">
        <v>6561</v>
      </c>
      <c r="C9268" s="5">
        <f>IF($F$2=0," - ",Tabla1[[#This Row],[Base Precio de Lista neto]])</f>
        <v>110771.8912</v>
      </c>
      <c r="D9268" s="5">
        <f>IF($F$2=0," - ",Tabla1[[#This Row],[Base Precio de Lista neto]]*(1-$F$2))</f>
        <v>77540.323839999997</v>
      </c>
      <c r="E9268" s="5">
        <f>IF($F$2=0," - ",Tabla1[[#This Row],[Base para Mejor precio]]*(1-$F$2))</f>
        <v>69786.291455999992</v>
      </c>
      <c r="F9268" s="4" t="s">
        <v>4</v>
      </c>
      <c r="G9268" s="16" t="s">
        <v>5696</v>
      </c>
      <c r="H9268" s="5">
        <f>IFERROR(IF($F$3=0,"-",Tabla1[[#This Row],[Precio de Cliente neto]]*(1+$F$3)),"-")</f>
        <v>116310.48576</v>
      </c>
      <c r="I9268" s="5">
        <v>110771.8912</v>
      </c>
      <c r="J9268" s="5">
        <v>99694.702080000003</v>
      </c>
      <c r="K9268" s="26">
        <v>0.21</v>
      </c>
    </row>
    <row r="9269" spans="1:11">
      <c r="A9269" s="4">
        <v>116780</v>
      </c>
      <c r="B9269" t="s">
        <v>10147</v>
      </c>
      <c r="C9269" s="5">
        <f>IF($F$2=0," - ",Tabla1[[#This Row],[Base Precio de Lista neto]])</f>
        <v>107099.895</v>
      </c>
      <c r="D9269" s="5">
        <f>IF($F$2=0," - ",Tabla1[[#This Row],[Base Precio de Lista neto]]*(1-$F$2))</f>
        <v>74969.926500000001</v>
      </c>
      <c r="E9269" s="5">
        <f>IF($F$2=0," - ",Tabla1[[#This Row],[Base para Mejor precio]]*(1-$F$2))</f>
        <v>67472.933849999987</v>
      </c>
      <c r="F9269" s="4" t="s">
        <v>4</v>
      </c>
      <c r="G9269" s="16" t="s">
        <v>5696</v>
      </c>
      <c r="H9269" s="5">
        <f>IFERROR(IF($F$3=0,"-",Tabla1[[#This Row],[Precio de Cliente neto]]*(1+$F$3)),"-")</f>
        <v>112454.88975</v>
      </c>
      <c r="I9269" s="5">
        <v>107099.895</v>
      </c>
      <c r="J9269" s="5">
        <v>96389.905499999993</v>
      </c>
      <c r="K9269" s="26">
        <v>0.105</v>
      </c>
    </row>
    <row r="9270" spans="1:11">
      <c r="A9270" s="4">
        <v>116798</v>
      </c>
      <c r="B9270" t="s">
        <v>6562</v>
      </c>
      <c r="C9270" s="5">
        <f>IF($F$2=0," - ",Tabla1[[#This Row],[Base Precio de Lista neto]])</f>
        <v>25997.734799999998</v>
      </c>
      <c r="D9270" s="5">
        <f>IF($F$2=0," - ",Tabla1[[#This Row],[Base Precio de Lista neto]]*(1-$F$2))</f>
        <v>18198.414359999999</v>
      </c>
      <c r="E9270" s="5">
        <f>IF($F$2=0," - ",Tabla1[[#This Row],[Base para Mejor precio]]*(1-$F$2))</f>
        <v>16378.572923999998</v>
      </c>
      <c r="F9270" s="4" t="s">
        <v>4</v>
      </c>
      <c r="G9270" s="16" t="s">
        <v>5696</v>
      </c>
      <c r="H9270" s="5">
        <f>IFERROR(IF($F$3=0,"-",Tabla1[[#This Row],[Precio de Cliente neto]]*(1+$F$3)),"-")</f>
        <v>27297.62154</v>
      </c>
      <c r="I9270" s="5">
        <v>25997.734799999998</v>
      </c>
      <c r="J9270" s="5">
        <v>23397.961319999999</v>
      </c>
      <c r="K9270" s="26">
        <v>0.21</v>
      </c>
    </row>
    <row r="9271" spans="1:11">
      <c r="A9271" s="4">
        <v>116824</v>
      </c>
      <c r="B9271" t="s">
        <v>6563</v>
      </c>
      <c r="C9271" s="5">
        <f>IF($F$2=0," - ",Tabla1[[#This Row],[Base Precio de Lista neto]])</f>
        <v>237061.02720000001</v>
      </c>
      <c r="D9271" s="5">
        <f>IF($F$2=0," - ",Tabla1[[#This Row],[Base Precio de Lista neto]]*(1-$F$2))</f>
        <v>165942.71904</v>
      </c>
      <c r="E9271" s="5">
        <f>IF($F$2=0," - ",Tabla1[[#This Row],[Base para Mejor precio]]*(1-$F$2))</f>
        <v>149348.44713599997</v>
      </c>
      <c r="F9271" s="4" t="s">
        <v>4</v>
      </c>
      <c r="G9271" s="16" t="s">
        <v>5696</v>
      </c>
      <c r="H9271" s="5">
        <f>IFERROR(IF($F$3=0,"-",Tabla1[[#This Row],[Precio de Cliente neto]]*(1+$F$3)),"-")</f>
        <v>248914.07855999999</v>
      </c>
      <c r="I9271" s="5">
        <v>237061.02720000001</v>
      </c>
      <c r="J9271" s="5">
        <v>213354.92447999999</v>
      </c>
      <c r="K9271" s="26">
        <v>0.21</v>
      </c>
    </row>
    <row r="9272" spans="1:11">
      <c r="A9272" s="4">
        <v>116826</v>
      </c>
      <c r="B9272" t="s">
        <v>6564</v>
      </c>
      <c r="C9272" s="5">
        <f>IF($F$2=0," - ",Tabla1[[#This Row],[Base Precio de Lista neto]])</f>
        <v>326425.17940000002</v>
      </c>
      <c r="D9272" s="5">
        <f>IF($F$2=0," - ",Tabla1[[#This Row],[Base Precio de Lista neto]]*(1-$F$2))</f>
        <v>228497.62557999999</v>
      </c>
      <c r="E9272" s="5">
        <f>IF($F$2=0," - ",Tabla1[[#This Row],[Base para Mejor precio]]*(1-$F$2))</f>
        <v>205647.86302199998</v>
      </c>
      <c r="F9272" s="4" t="s">
        <v>4</v>
      </c>
      <c r="G9272" s="16" t="s">
        <v>5696</v>
      </c>
      <c r="H9272" s="5">
        <f>IFERROR(IF($F$3=0,"-",Tabla1[[#This Row],[Precio de Cliente neto]]*(1+$F$3)),"-")</f>
        <v>342746.43836999999</v>
      </c>
      <c r="I9272" s="5">
        <v>326425.17940000002</v>
      </c>
      <c r="J9272" s="5">
        <v>293782.66145999997</v>
      </c>
      <c r="K9272" s="26">
        <v>0.21</v>
      </c>
    </row>
    <row r="9273" spans="1:11">
      <c r="A9273" s="4">
        <v>116842</v>
      </c>
      <c r="B9273" t="s">
        <v>6565</v>
      </c>
      <c r="C9273" s="5">
        <f>IF($F$2=0," - ",Tabla1[[#This Row],[Base Precio de Lista neto]])</f>
        <v>290699.7144</v>
      </c>
      <c r="D9273" s="5">
        <f>IF($F$2=0," - ",Tabla1[[#This Row],[Base Precio de Lista neto]]*(1-$F$2))</f>
        <v>203489.80007999999</v>
      </c>
      <c r="E9273" s="5">
        <f>IF($F$2=0," - ",Tabla1[[#This Row],[Base para Mejor precio]]*(1-$F$2))</f>
        <v>183140.820072</v>
      </c>
      <c r="F9273" s="4" t="s">
        <v>4</v>
      </c>
      <c r="G9273" s="16" t="s">
        <v>5696</v>
      </c>
      <c r="H9273" s="5">
        <f>IFERROR(IF($F$3=0,"-",Tabla1[[#This Row],[Precio de Cliente neto]]*(1+$F$3)),"-")</f>
        <v>305234.70011999999</v>
      </c>
      <c r="I9273" s="5">
        <v>290699.7144</v>
      </c>
      <c r="J9273" s="5">
        <v>261629.74296</v>
      </c>
      <c r="K9273" s="26">
        <v>0.21</v>
      </c>
    </row>
    <row r="9274" spans="1:11">
      <c r="A9274" s="4">
        <v>116843</v>
      </c>
      <c r="B9274" t="s">
        <v>6566</v>
      </c>
      <c r="C9274" s="5">
        <f>IF($F$2=0," - ",Tabla1[[#This Row],[Base Precio de Lista neto]])</f>
        <v>422279.58500000002</v>
      </c>
      <c r="D9274" s="5">
        <f>IF($F$2=0," - ",Tabla1[[#This Row],[Base Precio de Lista neto]]*(1-$F$2))</f>
        <v>295595.7095</v>
      </c>
      <c r="E9274" s="5">
        <f>IF($F$2=0," - ",Tabla1[[#This Row],[Base para Mejor precio]]*(1-$F$2))</f>
        <v>266036.13854999997</v>
      </c>
      <c r="F9274" s="4" t="s">
        <v>4</v>
      </c>
      <c r="G9274" s="16" t="s">
        <v>5696</v>
      </c>
      <c r="H9274" s="5">
        <f>IFERROR(IF($F$3=0,"-",Tabla1[[#This Row],[Precio de Cliente neto]]*(1+$F$3)),"-")</f>
        <v>443393.56425</v>
      </c>
      <c r="I9274" s="5">
        <v>422279.58500000002</v>
      </c>
      <c r="J9274" s="5">
        <v>380051.62650000001</v>
      </c>
      <c r="K9274" s="26">
        <v>0.21</v>
      </c>
    </row>
    <row r="9275" spans="1:11">
      <c r="A9275" s="4">
        <v>116856</v>
      </c>
      <c r="B9275" t="s">
        <v>10148</v>
      </c>
      <c r="C9275" s="5">
        <f>IF($F$2=0," - ",Tabla1[[#This Row],[Base Precio de Lista neto]])</f>
        <v>263159.74160000001</v>
      </c>
      <c r="D9275" s="5">
        <f>IF($F$2=0," - ",Tabla1[[#This Row],[Base Precio de Lista neto]]*(1-$F$2))</f>
        <v>184211.81912</v>
      </c>
      <c r="E9275" s="5">
        <f>IF($F$2=0," - ",Tabla1[[#This Row],[Base para Mejor precio]]*(1-$F$2))</f>
        <v>165790.637208</v>
      </c>
      <c r="F9275" s="4" t="s">
        <v>4</v>
      </c>
      <c r="G9275" s="16" t="s">
        <v>5696</v>
      </c>
      <c r="H9275" s="5">
        <f>IFERROR(IF($F$3=0,"-",Tabla1[[#This Row],[Precio de Cliente neto]]*(1+$F$3)),"-")</f>
        <v>276317.72868</v>
      </c>
      <c r="I9275" s="5">
        <v>263159.74160000001</v>
      </c>
      <c r="J9275" s="5">
        <v>236843.76744</v>
      </c>
      <c r="K9275" s="26">
        <v>0.21</v>
      </c>
    </row>
    <row r="9276" spans="1:11">
      <c r="A9276" s="4">
        <v>116857</v>
      </c>
      <c r="B9276" t="s">
        <v>7348</v>
      </c>
      <c r="C9276" s="5">
        <f>IF($F$2=0," - ",Tabla1[[#This Row],[Base Precio de Lista neto]])</f>
        <v>55844.945599999999</v>
      </c>
      <c r="D9276" s="5">
        <f>IF($F$2=0," - ",Tabla1[[#This Row],[Base Precio de Lista neto]]*(1-$F$2))</f>
        <v>39091.461919999994</v>
      </c>
      <c r="E9276" s="5">
        <f>IF($F$2=0," - ",Tabla1[[#This Row],[Base para Mejor precio]]*(1-$F$2))</f>
        <v>35182.315727999994</v>
      </c>
      <c r="F9276" s="4" t="s">
        <v>4</v>
      </c>
      <c r="G9276" s="16" t="s">
        <v>5696</v>
      </c>
      <c r="H9276" s="5">
        <f>IFERROR(IF($F$3=0,"-",Tabla1[[#This Row],[Precio de Cliente neto]]*(1+$F$3)),"-")</f>
        <v>58637.192879999988</v>
      </c>
      <c r="I9276" s="5">
        <v>55844.945599999999</v>
      </c>
      <c r="J9276" s="5">
        <v>50260.45104</v>
      </c>
      <c r="K9276" s="26">
        <v>0.21</v>
      </c>
    </row>
    <row r="9277" spans="1:11">
      <c r="A9277" s="4">
        <v>116864</v>
      </c>
      <c r="B9277" t="s">
        <v>10149</v>
      </c>
      <c r="C9277" s="5">
        <f>IF($F$2=0," - ",Tabla1[[#This Row],[Base Precio de Lista neto]])</f>
        <v>15299.9854</v>
      </c>
      <c r="D9277" s="5">
        <f>IF($F$2=0," - ",Tabla1[[#This Row],[Base Precio de Lista neto]]*(1-$F$2))</f>
        <v>10709.98978</v>
      </c>
      <c r="E9277" s="5">
        <f>IF($F$2=0," - ",Tabla1[[#This Row],[Base para Mejor precio]]*(1-$F$2))</f>
        <v>9638.9908020000003</v>
      </c>
      <c r="F9277" s="4" t="s">
        <v>4</v>
      </c>
      <c r="G9277" s="16" t="s">
        <v>5696</v>
      </c>
      <c r="H9277" s="5">
        <f>IFERROR(IF($F$3=0,"-",Tabla1[[#This Row],[Precio de Cliente neto]]*(1+$F$3)),"-")</f>
        <v>16064.98467</v>
      </c>
      <c r="I9277" s="5">
        <v>15299.9854</v>
      </c>
      <c r="J9277" s="5">
        <v>13769.986860000001</v>
      </c>
      <c r="K9277" s="26">
        <v>0.21</v>
      </c>
    </row>
    <row r="9278" spans="1:11">
      <c r="A9278" s="4">
        <v>116870</v>
      </c>
      <c r="B9278" t="s">
        <v>10150</v>
      </c>
      <c r="C9278" s="5">
        <f>IF($F$2=0," - ",Tabla1[[#This Row],[Base Precio de Lista neto]])</f>
        <v>15299.9854</v>
      </c>
      <c r="D9278" s="5">
        <f>IF($F$2=0," - ",Tabla1[[#This Row],[Base Precio de Lista neto]]*(1-$F$2))</f>
        <v>10709.98978</v>
      </c>
      <c r="E9278" s="5">
        <f>IF($F$2=0," - ",Tabla1[[#This Row],[Base para Mejor precio]]*(1-$F$2))</f>
        <v>9638.9908020000003</v>
      </c>
      <c r="F9278" s="4" t="s">
        <v>4</v>
      </c>
      <c r="G9278" s="16" t="s">
        <v>5696</v>
      </c>
      <c r="H9278" s="5">
        <f>IFERROR(IF($F$3=0,"-",Tabla1[[#This Row],[Precio de Cliente neto]]*(1+$F$3)),"-")</f>
        <v>16064.98467</v>
      </c>
      <c r="I9278" s="5">
        <v>15299.9854</v>
      </c>
      <c r="J9278" s="5">
        <v>13769.986860000001</v>
      </c>
      <c r="K9278" s="26">
        <v>0.21</v>
      </c>
    </row>
    <row r="9279" spans="1:11">
      <c r="A9279" s="4">
        <v>116872</v>
      </c>
      <c r="B9279" t="s">
        <v>10151</v>
      </c>
      <c r="C9279" s="5">
        <f>IF($F$2=0," - ",Tabla1[[#This Row],[Base Precio de Lista neto]])</f>
        <v>15299.9854</v>
      </c>
      <c r="D9279" s="5">
        <f>IF($F$2=0," - ",Tabla1[[#This Row],[Base Precio de Lista neto]]*(1-$F$2))</f>
        <v>10709.98978</v>
      </c>
      <c r="E9279" s="5">
        <f>IF($F$2=0," - ",Tabla1[[#This Row],[Base para Mejor precio]]*(1-$F$2))</f>
        <v>9638.9908020000003</v>
      </c>
      <c r="F9279" s="4" t="s">
        <v>4</v>
      </c>
      <c r="G9279" s="16" t="s">
        <v>5696</v>
      </c>
      <c r="H9279" s="5">
        <f>IFERROR(IF($F$3=0,"-",Tabla1[[#This Row],[Precio de Cliente neto]]*(1+$F$3)),"-")</f>
        <v>16064.98467</v>
      </c>
      <c r="I9279" s="5">
        <v>15299.9854</v>
      </c>
      <c r="J9279" s="5">
        <v>13769.986860000001</v>
      </c>
      <c r="K9279" s="26">
        <v>0.21</v>
      </c>
    </row>
    <row r="9280" spans="1:11">
      <c r="A9280" s="4">
        <v>116882</v>
      </c>
      <c r="B9280" t="s">
        <v>10152</v>
      </c>
      <c r="C9280" s="5">
        <f>IF($F$2=0," - ",Tabla1[[#This Row],[Base Precio de Lista neto]])</f>
        <v>4742.9956000000002</v>
      </c>
      <c r="D9280" s="5">
        <f>IF($F$2=0," - ",Tabla1[[#This Row],[Base Precio de Lista neto]]*(1-$F$2))</f>
        <v>3320.09692</v>
      </c>
      <c r="E9280" s="5">
        <f>IF($F$2=0," - ",Tabla1[[#This Row],[Base para Mejor precio]]*(1-$F$2))</f>
        <v>2988.0872279999999</v>
      </c>
      <c r="F9280" s="4" t="s">
        <v>4</v>
      </c>
      <c r="G9280" s="16" t="s">
        <v>5696</v>
      </c>
      <c r="H9280" s="5">
        <f>IFERROR(IF($F$3=0,"-",Tabla1[[#This Row],[Precio de Cliente neto]]*(1+$F$3)),"-")</f>
        <v>4980.1453799999999</v>
      </c>
      <c r="I9280" s="5">
        <v>4742.9956000000002</v>
      </c>
      <c r="J9280" s="5">
        <v>4268.6960399999998</v>
      </c>
      <c r="K9280" s="26">
        <v>0.21</v>
      </c>
    </row>
    <row r="9281" spans="1:11">
      <c r="A9281" s="4">
        <v>116883</v>
      </c>
      <c r="B9281" t="s">
        <v>6567</v>
      </c>
      <c r="C9281" s="5">
        <f>IF($F$2=0," - ",Tabla1[[#This Row],[Base Precio de Lista neto]])</f>
        <v>5048.9953999999998</v>
      </c>
      <c r="D9281" s="5">
        <f>IF($F$2=0," - ",Tabla1[[#This Row],[Base Precio de Lista neto]]*(1-$F$2))</f>
        <v>3534.2967799999997</v>
      </c>
      <c r="E9281" s="5">
        <f>IF($F$2=0," - ",Tabla1[[#This Row],[Base para Mejor precio]]*(1-$F$2))</f>
        <v>3180.8671020000002</v>
      </c>
      <c r="F9281" s="4" t="s">
        <v>4</v>
      </c>
      <c r="G9281" s="16" t="s">
        <v>5696</v>
      </c>
      <c r="H9281" s="5">
        <f>IFERROR(IF($F$3=0,"-",Tabla1[[#This Row],[Precio de Cliente neto]]*(1+$F$3)),"-")</f>
        <v>5301.4451699999991</v>
      </c>
      <c r="I9281" s="5">
        <v>5048.9953999999998</v>
      </c>
      <c r="J9281" s="5">
        <v>4544.0958600000004</v>
      </c>
      <c r="K9281" s="26">
        <v>0.21</v>
      </c>
    </row>
    <row r="9282" spans="1:11">
      <c r="A9282" s="4">
        <v>116884</v>
      </c>
      <c r="B9282" t="s">
        <v>6371</v>
      </c>
      <c r="C9282" s="5">
        <f>IF($F$2=0," - ",Tabla1[[#This Row],[Base Precio de Lista neto]])</f>
        <v>7471.7092000000002</v>
      </c>
      <c r="D9282" s="5">
        <f>IF($F$2=0," - ",Tabla1[[#This Row],[Base Precio de Lista neto]]*(1-$F$2))</f>
        <v>5230.1964399999997</v>
      </c>
      <c r="E9282" s="5">
        <f>IF($F$2=0," - ",Tabla1[[#This Row],[Base para Mejor precio]]*(1-$F$2))</f>
        <v>4707.1767959999997</v>
      </c>
      <c r="F9282" s="4" t="s">
        <v>4</v>
      </c>
      <c r="G9282" s="16" t="s">
        <v>5696</v>
      </c>
      <c r="H9282" s="5">
        <f>IFERROR(IF($F$3=0,"-",Tabla1[[#This Row],[Precio de Cliente neto]]*(1+$F$3)),"-")</f>
        <v>7845.2946599999996</v>
      </c>
      <c r="I9282" s="5">
        <v>7471.7092000000002</v>
      </c>
      <c r="J9282" s="5">
        <v>6724.5382799999998</v>
      </c>
      <c r="K9282" s="26">
        <v>0.21</v>
      </c>
    </row>
    <row r="9283" spans="1:11">
      <c r="A9283" s="4">
        <v>116889</v>
      </c>
      <c r="B9283" t="s">
        <v>7349</v>
      </c>
      <c r="C9283" s="5">
        <f>IF($F$2=0," - ",Tabla1[[#This Row],[Base Precio de Lista neto]])</f>
        <v>244799.75959999999</v>
      </c>
      <c r="D9283" s="5">
        <f>IF($F$2=0," - ",Tabla1[[#This Row],[Base Precio de Lista neto]]*(1-$F$2))</f>
        <v>171359.83171999999</v>
      </c>
      <c r="E9283" s="5">
        <f>IF($F$2=0," - ",Tabla1[[#This Row],[Base para Mejor precio]]*(1-$F$2))</f>
        <v>154223.84854800001</v>
      </c>
      <c r="F9283" s="4" t="s">
        <v>4</v>
      </c>
      <c r="G9283" s="16" t="s">
        <v>5696</v>
      </c>
      <c r="H9283" s="5">
        <f>IFERROR(IF($F$3=0,"-",Tabla1[[#This Row],[Precio de Cliente neto]]*(1+$F$3)),"-")</f>
        <v>257039.74757999997</v>
      </c>
      <c r="I9283" s="5">
        <v>244799.75959999999</v>
      </c>
      <c r="J9283" s="5">
        <v>220319.78364000001</v>
      </c>
      <c r="K9283" s="26">
        <v>0.105</v>
      </c>
    </row>
    <row r="9284" spans="1:11">
      <c r="A9284" s="4">
        <v>116900</v>
      </c>
      <c r="B9284" t="s">
        <v>10153</v>
      </c>
      <c r="C9284" s="5">
        <f>IF($F$2=0," - ",Tabla1[[#This Row],[Base Precio de Lista neto]])</f>
        <v>17900.982599999999</v>
      </c>
      <c r="D9284" s="5">
        <f>IF($F$2=0," - ",Tabla1[[#This Row],[Base Precio de Lista neto]]*(1-$F$2))</f>
        <v>12530.687819999999</v>
      </c>
      <c r="E9284" s="5">
        <f>IF($F$2=0," - ",Tabla1[[#This Row],[Base para Mejor precio]]*(1-$F$2))</f>
        <v>11277.619037999999</v>
      </c>
      <c r="F9284" s="4" t="s">
        <v>4</v>
      </c>
      <c r="G9284" s="16" t="s">
        <v>5696</v>
      </c>
      <c r="H9284" s="5">
        <f>IFERROR(IF($F$3=0,"-",Tabla1[[#This Row],[Precio de Cliente neto]]*(1+$F$3)),"-")</f>
        <v>18796.031729999999</v>
      </c>
      <c r="I9284" s="5">
        <v>17900.982599999999</v>
      </c>
      <c r="J9284" s="5">
        <v>16110.884340000001</v>
      </c>
      <c r="K9284" s="26">
        <v>0.21</v>
      </c>
    </row>
    <row r="9285" spans="1:11">
      <c r="A9285" s="4">
        <v>116901</v>
      </c>
      <c r="B9285" t="s">
        <v>6568</v>
      </c>
      <c r="C9285" s="5">
        <f>IF($F$2=0," - ",Tabla1[[#This Row],[Base Precio de Lista neto]])</f>
        <v>18451.782200000001</v>
      </c>
      <c r="D9285" s="5">
        <f>IF($F$2=0," - ",Tabla1[[#This Row],[Base Precio de Lista neto]]*(1-$F$2))</f>
        <v>12916.24754</v>
      </c>
      <c r="E9285" s="5">
        <f>IF($F$2=0," - ",Tabla1[[#This Row],[Base para Mejor precio]]*(1-$F$2))</f>
        <v>11624.622786</v>
      </c>
      <c r="F9285" s="4" t="s">
        <v>4</v>
      </c>
      <c r="G9285" s="16" t="s">
        <v>5696</v>
      </c>
      <c r="H9285" s="5">
        <f>IFERROR(IF($F$3=0,"-",Tabla1[[#This Row],[Precio de Cliente neto]]*(1+$F$3)),"-")</f>
        <v>19374.371310000002</v>
      </c>
      <c r="I9285" s="5">
        <v>18451.782200000001</v>
      </c>
      <c r="J9285" s="5">
        <v>16606.60398</v>
      </c>
      <c r="K9285" s="26">
        <v>0.21</v>
      </c>
    </row>
    <row r="9286" spans="1:11">
      <c r="A9286" s="4">
        <v>116902</v>
      </c>
      <c r="B9286" t="s">
        <v>6569</v>
      </c>
      <c r="C9286" s="5">
        <f>IF($F$2=0," - ",Tabla1[[#This Row],[Base Precio de Lista neto]])</f>
        <v>19798.180799999998</v>
      </c>
      <c r="D9286" s="5">
        <f>IF($F$2=0," - ",Tabla1[[#This Row],[Base Precio de Lista neto]]*(1-$F$2))</f>
        <v>13858.726559999997</v>
      </c>
      <c r="E9286" s="5">
        <f>IF($F$2=0," - ",Tabla1[[#This Row],[Base para Mejor precio]]*(1-$F$2))</f>
        <v>12472.853904</v>
      </c>
      <c r="F9286" s="4" t="s">
        <v>4</v>
      </c>
      <c r="G9286" s="16" t="s">
        <v>5696</v>
      </c>
      <c r="H9286" s="5">
        <f>IFERROR(IF($F$3=0,"-",Tabla1[[#This Row],[Precio de Cliente neto]]*(1+$F$3)),"-")</f>
        <v>20788.089839999997</v>
      </c>
      <c r="I9286" s="5">
        <v>19798.180799999998</v>
      </c>
      <c r="J9286" s="5">
        <v>17818.362720000001</v>
      </c>
      <c r="K9286" s="26">
        <v>0.21</v>
      </c>
    </row>
    <row r="9287" spans="1:11">
      <c r="A9287" s="4">
        <v>116903</v>
      </c>
      <c r="B9287" t="s">
        <v>6570</v>
      </c>
      <c r="C9287" s="5">
        <f>IF($F$2=0," - ",Tabla1[[#This Row],[Base Precio de Lista neto]])</f>
        <v>23776.176800000001</v>
      </c>
      <c r="D9287" s="5">
        <f>IF($F$2=0," - ",Tabla1[[#This Row],[Base Precio de Lista neto]]*(1-$F$2))</f>
        <v>16643.323759999999</v>
      </c>
      <c r="E9287" s="5">
        <f>IF($F$2=0," - ",Tabla1[[#This Row],[Base para Mejor precio]]*(1-$F$2))</f>
        <v>14978.991384000001</v>
      </c>
      <c r="F9287" s="4" t="s">
        <v>4</v>
      </c>
      <c r="G9287" s="16" t="s">
        <v>5696</v>
      </c>
      <c r="H9287" s="5">
        <f>IFERROR(IF($F$3=0,"-",Tabla1[[#This Row],[Precio de Cliente neto]]*(1+$F$3)),"-")</f>
        <v>24964.985639999999</v>
      </c>
      <c r="I9287" s="5">
        <v>23776.176800000001</v>
      </c>
      <c r="J9287" s="5">
        <v>21398.559120000002</v>
      </c>
      <c r="K9287" s="26">
        <v>0.21</v>
      </c>
    </row>
    <row r="9288" spans="1:11">
      <c r="A9288" s="4">
        <v>116904</v>
      </c>
      <c r="B9288" t="s">
        <v>6571</v>
      </c>
      <c r="C9288" s="5">
        <f>IF($F$2=0," - ",Tabla1[[#This Row],[Base Precio de Lista neto]])</f>
        <v>27264.573400000001</v>
      </c>
      <c r="D9288" s="5">
        <f>IF($F$2=0," - ",Tabla1[[#This Row],[Base Precio de Lista neto]]*(1-$F$2))</f>
        <v>19085.201379999999</v>
      </c>
      <c r="E9288" s="5">
        <f>IF($F$2=0," - ",Tabla1[[#This Row],[Base para Mejor precio]]*(1-$F$2))</f>
        <v>17176.681241999999</v>
      </c>
      <c r="F9288" s="4" t="s">
        <v>4</v>
      </c>
      <c r="G9288" s="16" t="s">
        <v>5696</v>
      </c>
      <c r="H9288" s="5">
        <f>IFERROR(IF($F$3=0,"-",Tabla1[[#This Row],[Precio de Cliente neto]]*(1+$F$3)),"-")</f>
        <v>28627.802069999998</v>
      </c>
      <c r="I9288" s="5">
        <v>27264.573400000001</v>
      </c>
      <c r="J9288" s="5">
        <v>24538.11606</v>
      </c>
      <c r="K9288" s="26">
        <v>0.21</v>
      </c>
    </row>
    <row r="9289" spans="1:11">
      <c r="A9289" s="4">
        <v>116923</v>
      </c>
      <c r="B9289" t="s">
        <v>6572</v>
      </c>
      <c r="C9289" s="5">
        <f>IF($F$2=0," - ",Tabla1[[#This Row],[Base Precio de Lista neto]])</f>
        <v>10097.9902</v>
      </c>
      <c r="D9289" s="5">
        <f>IF($F$2=0," - ",Tabla1[[#This Row],[Base Precio de Lista neto]]*(1-$F$2))</f>
        <v>7068.5931399999999</v>
      </c>
      <c r="E9289" s="5">
        <f>IF($F$2=0," - ",Tabla1[[#This Row],[Base para Mejor precio]]*(1-$F$2))</f>
        <v>6361.7338259999997</v>
      </c>
      <c r="F9289" s="4" t="s">
        <v>4</v>
      </c>
      <c r="G9289" s="16" t="s">
        <v>5696</v>
      </c>
      <c r="H9289" s="5">
        <f>IFERROR(IF($F$3=0,"-",Tabla1[[#This Row],[Precio de Cliente neto]]*(1+$F$3)),"-")</f>
        <v>10602.889709999999</v>
      </c>
      <c r="I9289" s="5">
        <v>10097.9902</v>
      </c>
      <c r="J9289" s="5">
        <v>9088.1911799999998</v>
      </c>
      <c r="K9289" s="26">
        <v>0.21</v>
      </c>
    </row>
    <row r="9290" spans="1:11">
      <c r="A9290" s="4">
        <v>116931</v>
      </c>
      <c r="B9290" t="s">
        <v>10154</v>
      </c>
      <c r="C9290" s="5">
        <f>IF($F$2=0," - ",Tabla1[[#This Row],[Base Precio de Lista neto]])</f>
        <v>12392.987999999999</v>
      </c>
      <c r="D9290" s="5">
        <f>IF($F$2=0," - ",Tabla1[[#This Row],[Base Precio de Lista neto]]*(1-$F$2))</f>
        <v>8675.0915999999997</v>
      </c>
      <c r="E9290" s="5">
        <f>IF($F$2=0," - ",Tabla1[[#This Row],[Base para Mejor precio]]*(1-$F$2))</f>
        <v>7807.5824400000001</v>
      </c>
      <c r="F9290" s="4" t="s">
        <v>4</v>
      </c>
      <c r="G9290" s="16" t="s">
        <v>5696</v>
      </c>
      <c r="H9290" s="5">
        <f>IFERROR(IF($F$3=0,"-",Tabla1[[#This Row],[Precio de Cliente neto]]*(1+$F$3)),"-")</f>
        <v>13012.6374</v>
      </c>
      <c r="I9290" s="5">
        <v>12392.987999999999</v>
      </c>
      <c r="J9290" s="5">
        <v>11153.689200000001</v>
      </c>
      <c r="K9290" s="26">
        <v>0.21</v>
      </c>
    </row>
    <row r="9291" spans="1:11">
      <c r="A9291" s="4">
        <v>116932</v>
      </c>
      <c r="B9291" t="s">
        <v>10155</v>
      </c>
      <c r="C9291" s="5">
        <f>IF($F$2=0," - ",Tabla1[[#This Row],[Base Precio de Lista neto]])</f>
        <v>20348.980200000002</v>
      </c>
      <c r="D9291" s="5">
        <f>IF($F$2=0," - ",Tabla1[[#This Row],[Base Precio de Lista neto]]*(1-$F$2))</f>
        <v>14244.28614</v>
      </c>
      <c r="E9291" s="5">
        <f>IF($F$2=0," - ",Tabla1[[#This Row],[Base para Mejor precio]]*(1-$F$2))</f>
        <v>12819.857526</v>
      </c>
      <c r="F9291" s="4" t="s">
        <v>4</v>
      </c>
      <c r="G9291" s="16" t="s">
        <v>5696</v>
      </c>
      <c r="H9291" s="5">
        <f>IFERROR(IF($F$3=0,"-",Tabla1[[#This Row],[Precio de Cliente neto]]*(1+$F$3)),"-")</f>
        <v>21366.429210000002</v>
      </c>
      <c r="I9291" s="5">
        <v>20348.980200000002</v>
      </c>
      <c r="J9291" s="5">
        <v>18314.082180000001</v>
      </c>
      <c r="K9291" s="26">
        <v>0.21</v>
      </c>
    </row>
    <row r="9292" spans="1:11">
      <c r="A9292" s="4">
        <v>116950</v>
      </c>
      <c r="B9292" t="s">
        <v>6573</v>
      </c>
      <c r="C9292" s="5">
        <f>IF($F$2=0," - ",Tabla1[[#This Row],[Base Precio de Lista neto]])</f>
        <v>12851.9876</v>
      </c>
      <c r="D9292" s="5">
        <f>IF($F$2=0," - ",Tabla1[[#This Row],[Base Precio de Lista neto]]*(1-$F$2))</f>
        <v>8996.3913199999988</v>
      </c>
      <c r="E9292" s="5">
        <f>IF($F$2=0," - ",Tabla1[[#This Row],[Base para Mejor precio]]*(1-$F$2))</f>
        <v>8096.7521879999986</v>
      </c>
      <c r="F9292" s="4" t="s">
        <v>4</v>
      </c>
      <c r="G9292" s="16" t="s">
        <v>5696</v>
      </c>
      <c r="H9292" s="5">
        <f>IFERROR(IF($F$3=0,"-",Tabla1[[#This Row],[Precio de Cliente neto]]*(1+$F$3)),"-")</f>
        <v>13494.586979999998</v>
      </c>
      <c r="I9292" s="5">
        <v>12851.9876</v>
      </c>
      <c r="J9292" s="5">
        <v>11566.788839999999</v>
      </c>
      <c r="K9292" s="26">
        <v>0.21</v>
      </c>
    </row>
    <row r="9293" spans="1:11">
      <c r="A9293" s="4">
        <v>116956</v>
      </c>
      <c r="B9293" t="s">
        <v>6574</v>
      </c>
      <c r="C9293" s="5">
        <f>IF($F$2=0," - ",Tabla1[[#This Row],[Base Precio de Lista neto]])</f>
        <v>2294.9978000000001</v>
      </c>
      <c r="D9293" s="5">
        <f>IF($F$2=0," - ",Tabla1[[#This Row],[Base Precio de Lista neto]]*(1-$F$2))</f>
        <v>1606.49846</v>
      </c>
      <c r="E9293" s="5">
        <f>IF($F$2=0," - ",Tabla1[[#This Row],[Base para Mejor precio]]*(1-$F$2))</f>
        <v>1445.848614</v>
      </c>
      <c r="F9293" s="4" t="s">
        <v>4</v>
      </c>
      <c r="G9293" s="16" t="s">
        <v>5696</v>
      </c>
      <c r="H9293" s="5">
        <f>IFERROR(IF($F$3=0,"-",Tabla1[[#This Row],[Precio de Cliente neto]]*(1+$F$3)),"-")</f>
        <v>2409.7476900000001</v>
      </c>
      <c r="I9293" s="5">
        <v>2294.9978000000001</v>
      </c>
      <c r="J9293" s="5">
        <v>2065.49802</v>
      </c>
      <c r="K9293" s="26">
        <v>0.21</v>
      </c>
    </row>
    <row r="9294" spans="1:11">
      <c r="A9294" s="4">
        <v>116965</v>
      </c>
      <c r="B9294" t="s">
        <v>6575</v>
      </c>
      <c r="C9294" s="5">
        <f>IF($F$2=0," - ",Tabla1[[#This Row],[Base Precio de Lista neto]])</f>
        <v>2294.9978000000001</v>
      </c>
      <c r="D9294" s="5">
        <f>IF($F$2=0," - ",Tabla1[[#This Row],[Base Precio de Lista neto]]*(1-$F$2))</f>
        <v>1606.49846</v>
      </c>
      <c r="E9294" s="5">
        <f>IF($F$2=0," - ",Tabla1[[#This Row],[Base para Mejor precio]]*(1-$F$2))</f>
        <v>1445.848614</v>
      </c>
      <c r="F9294" s="4" t="s">
        <v>4</v>
      </c>
      <c r="G9294" s="16" t="s">
        <v>5696</v>
      </c>
      <c r="H9294" s="5">
        <f>IFERROR(IF($F$3=0,"-",Tabla1[[#This Row],[Precio de Cliente neto]]*(1+$F$3)),"-")</f>
        <v>2409.7476900000001</v>
      </c>
      <c r="I9294" s="5">
        <v>2294.9978000000001</v>
      </c>
      <c r="J9294" s="5">
        <v>2065.49802</v>
      </c>
      <c r="K9294" s="26">
        <v>0.21</v>
      </c>
    </row>
    <row r="9295" spans="1:11">
      <c r="A9295" s="4">
        <v>116977</v>
      </c>
      <c r="B9295" t="s">
        <v>6576</v>
      </c>
      <c r="C9295" s="5">
        <f>IF($F$2=0," - ",Tabla1[[#This Row],[Base Precio de Lista neto]])</f>
        <v>4895.9956000000002</v>
      </c>
      <c r="D9295" s="5">
        <f>IF($F$2=0," - ",Tabla1[[#This Row],[Base Precio de Lista neto]]*(1-$F$2))</f>
        <v>3427.1969199999999</v>
      </c>
      <c r="E9295" s="5">
        <f>IF($F$2=0," - ",Tabla1[[#This Row],[Base para Mejor precio]]*(1-$F$2))</f>
        <v>3084.4772279999997</v>
      </c>
      <c r="F9295" s="4" t="s">
        <v>4</v>
      </c>
      <c r="G9295" s="16" t="s">
        <v>5696</v>
      </c>
      <c r="H9295" s="5">
        <f>IFERROR(IF($F$3=0,"-",Tabla1[[#This Row],[Precio de Cliente neto]]*(1+$F$3)),"-")</f>
        <v>5140.7953799999996</v>
      </c>
      <c r="I9295" s="5">
        <v>4895.9956000000002</v>
      </c>
      <c r="J9295" s="5">
        <v>4406.3960399999996</v>
      </c>
      <c r="K9295" s="26">
        <v>0.21</v>
      </c>
    </row>
    <row r="9296" spans="1:11">
      <c r="A9296" s="4">
        <v>117030</v>
      </c>
      <c r="B9296" t="s">
        <v>10156</v>
      </c>
      <c r="C9296" s="5">
        <f>IF($F$2=0," - ",Tabla1[[#This Row],[Base Precio de Lista neto]])</f>
        <v>11015.9894</v>
      </c>
      <c r="D9296" s="5">
        <f>IF($F$2=0," - ",Tabla1[[#This Row],[Base Precio de Lista neto]]*(1-$F$2))</f>
        <v>7711.1925799999999</v>
      </c>
      <c r="E9296" s="5">
        <f>IF($F$2=0," - ",Tabla1[[#This Row],[Base para Mejor precio]]*(1-$F$2))</f>
        <v>6940.0733220000002</v>
      </c>
      <c r="F9296" s="4" t="s">
        <v>4</v>
      </c>
      <c r="G9296" s="16" t="s">
        <v>5696</v>
      </c>
      <c r="H9296" s="5">
        <f>IFERROR(IF($F$3=0,"-",Tabla1[[#This Row],[Precio de Cliente neto]]*(1+$F$3)),"-")</f>
        <v>11566.78887</v>
      </c>
      <c r="I9296" s="5">
        <v>11015.9894</v>
      </c>
      <c r="J9296" s="5">
        <v>9914.3904600000005</v>
      </c>
      <c r="K9296" s="26">
        <v>0.105</v>
      </c>
    </row>
    <row r="9297" spans="1:11">
      <c r="A9297" s="4">
        <v>117032</v>
      </c>
      <c r="B9297" t="s">
        <v>10157</v>
      </c>
      <c r="C9297" s="5">
        <f>IF($F$2=0," - ",Tabla1[[#This Row],[Base Precio de Lista neto]])</f>
        <v>11780.988600000001</v>
      </c>
      <c r="D9297" s="5">
        <f>IF($F$2=0," - ",Tabla1[[#This Row],[Base Precio de Lista neto]]*(1-$F$2))</f>
        <v>8246.6920200000004</v>
      </c>
      <c r="E9297" s="5">
        <f>IF($F$2=0," - ",Tabla1[[#This Row],[Base para Mejor precio]]*(1-$F$2))</f>
        <v>7422.0228179999995</v>
      </c>
      <c r="F9297" s="4" t="s">
        <v>4</v>
      </c>
      <c r="G9297" s="16" t="s">
        <v>5696</v>
      </c>
      <c r="H9297" s="5">
        <f>IFERROR(IF($F$3=0,"-",Tabla1[[#This Row],[Precio de Cliente neto]]*(1+$F$3)),"-")</f>
        <v>12370.03803</v>
      </c>
      <c r="I9297" s="5">
        <v>11780.988600000001</v>
      </c>
      <c r="J9297" s="5">
        <v>10602.889740000001</v>
      </c>
      <c r="K9297" s="26">
        <v>0.105</v>
      </c>
    </row>
    <row r="9298" spans="1:11">
      <c r="A9298" s="4">
        <v>117034</v>
      </c>
      <c r="B9298" t="s">
        <v>8752</v>
      </c>
      <c r="C9298" s="5">
        <f>IF($F$2=0," - ",Tabla1[[#This Row],[Base Precio de Lista neto]])</f>
        <v>16829.983800000002</v>
      </c>
      <c r="D9298" s="5">
        <f>IF($F$2=0," - ",Tabla1[[#This Row],[Base Precio de Lista neto]]*(1-$F$2))</f>
        <v>11780.988660000001</v>
      </c>
      <c r="E9298" s="5">
        <f>IF($F$2=0," - ",Tabla1[[#This Row],[Base para Mejor precio]]*(1-$F$2))</f>
        <v>10602.889794000001</v>
      </c>
      <c r="F9298" s="4" t="s">
        <v>4</v>
      </c>
      <c r="G9298" s="16" t="s">
        <v>5696</v>
      </c>
      <c r="H9298" s="5">
        <f>IFERROR(IF($F$3=0,"-",Tabla1[[#This Row],[Precio de Cliente neto]]*(1+$F$3)),"-")</f>
        <v>17671.48299</v>
      </c>
      <c r="I9298" s="5">
        <v>16829.983800000002</v>
      </c>
      <c r="J9298" s="5">
        <v>15146.985420000001</v>
      </c>
      <c r="K9298" s="26">
        <v>0.105</v>
      </c>
    </row>
    <row r="9299" spans="1:11">
      <c r="A9299" s="4">
        <v>117036</v>
      </c>
      <c r="B9299" t="s">
        <v>8753</v>
      </c>
      <c r="C9299" s="5">
        <f>IF($F$2=0," - ",Tabla1[[#This Row],[Base Precio de Lista neto]])</f>
        <v>18053.982599999999</v>
      </c>
      <c r="D9299" s="5">
        <f>IF($F$2=0," - ",Tabla1[[#This Row],[Base Precio de Lista neto]]*(1-$F$2))</f>
        <v>12637.78782</v>
      </c>
      <c r="E9299" s="5">
        <f>IF($F$2=0," - ",Tabla1[[#This Row],[Base para Mejor precio]]*(1-$F$2))</f>
        <v>11374.009037999998</v>
      </c>
      <c r="F9299" s="4" t="s">
        <v>4</v>
      </c>
      <c r="G9299" s="16" t="s">
        <v>5696</v>
      </c>
      <c r="H9299" s="5">
        <f>IFERROR(IF($F$3=0,"-",Tabla1[[#This Row],[Precio de Cliente neto]]*(1+$F$3)),"-")</f>
        <v>18956.68173</v>
      </c>
      <c r="I9299" s="5">
        <v>18053.982599999999</v>
      </c>
      <c r="J9299" s="5">
        <v>16248.584339999999</v>
      </c>
      <c r="K9299" s="26">
        <v>0.105</v>
      </c>
    </row>
    <row r="9300" spans="1:11">
      <c r="A9300" s="4">
        <v>117038</v>
      </c>
      <c r="B9300" t="s">
        <v>8754</v>
      </c>
      <c r="C9300" s="5">
        <f>IF($F$2=0," - ",Tabla1[[#This Row],[Base Precio de Lista neto]])</f>
        <v>25244.975600000002</v>
      </c>
      <c r="D9300" s="5">
        <f>IF($F$2=0," - ",Tabla1[[#This Row],[Base Precio de Lista neto]]*(1-$F$2))</f>
        <v>17671.482919999999</v>
      </c>
      <c r="E9300" s="5">
        <f>IF($F$2=0," - ",Tabla1[[#This Row],[Base para Mejor precio]]*(1-$F$2))</f>
        <v>15904.334628000001</v>
      </c>
      <c r="F9300" s="4" t="s">
        <v>4</v>
      </c>
      <c r="G9300" s="16" t="s">
        <v>5696</v>
      </c>
      <c r="H9300" s="5">
        <f>IFERROR(IF($F$3=0,"-",Tabla1[[#This Row],[Precio de Cliente neto]]*(1+$F$3)),"-")</f>
        <v>26507.22438</v>
      </c>
      <c r="I9300" s="5">
        <v>25244.975600000002</v>
      </c>
      <c r="J9300" s="5">
        <v>22720.478040000002</v>
      </c>
      <c r="K9300" s="26">
        <v>0.105</v>
      </c>
    </row>
    <row r="9301" spans="1:11">
      <c r="A9301" s="4">
        <v>117040</v>
      </c>
      <c r="B9301" t="s">
        <v>10158</v>
      </c>
      <c r="C9301" s="5">
        <f>IF($F$2=0," - ",Tabla1[[#This Row],[Base Precio de Lista neto]])</f>
        <v>36107.964599999999</v>
      </c>
      <c r="D9301" s="5">
        <f>IF($F$2=0," - ",Tabla1[[#This Row],[Base Precio de Lista neto]]*(1-$F$2))</f>
        <v>25275.575219999999</v>
      </c>
      <c r="E9301" s="5">
        <f>IF($F$2=0," - ",Tabla1[[#This Row],[Base para Mejor precio]]*(1-$F$2))</f>
        <v>22748.017698</v>
      </c>
      <c r="F9301" s="4" t="s">
        <v>4</v>
      </c>
      <c r="G9301" s="16" t="s">
        <v>5696</v>
      </c>
      <c r="H9301" s="5">
        <f>IFERROR(IF($F$3=0,"-",Tabla1[[#This Row],[Precio de Cliente neto]]*(1+$F$3)),"-")</f>
        <v>37913.362829999998</v>
      </c>
      <c r="I9301" s="5">
        <v>36107.964599999999</v>
      </c>
      <c r="J9301" s="5">
        <v>32497.168140000002</v>
      </c>
      <c r="K9301" s="26">
        <v>0.105</v>
      </c>
    </row>
    <row r="9302" spans="1:11">
      <c r="A9302" s="4">
        <v>117054</v>
      </c>
      <c r="B9302" t="s">
        <v>8755</v>
      </c>
      <c r="C9302" s="5">
        <f>IF($F$2=0," - ",Tabla1[[#This Row],[Base Precio de Lista neto]])</f>
        <v>21419.979200000002</v>
      </c>
      <c r="D9302" s="5">
        <f>IF($F$2=0," - ",Tabla1[[#This Row],[Base Precio de Lista neto]]*(1-$F$2))</f>
        <v>14993.98544</v>
      </c>
      <c r="E9302" s="5">
        <f>IF($F$2=0," - ",Tabla1[[#This Row],[Base para Mejor precio]]*(1-$F$2))</f>
        <v>13494.586895999999</v>
      </c>
      <c r="F9302" s="4" t="s">
        <v>4</v>
      </c>
      <c r="G9302" s="16" t="s">
        <v>5696</v>
      </c>
      <c r="H9302" s="5">
        <f>IFERROR(IF($F$3=0,"-",Tabla1[[#This Row],[Precio de Cliente neto]]*(1+$F$3)),"-")</f>
        <v>22490.978159999999</v>
      </c>
      <c r="I9302" s="5">
        <v>21419.979200000002</v>
      </c>
      <c r="J9302" s="5">
        <v>19277.98128</v>
      </c>
      <c r="K9302" s="26">
        <v>0.105</v>
      </c>
    </row>
    <row r="9303" spans="1:11">
      <c r="A9303" s="4">
        <v>117071</v>
      </c>
      <c r="B9303" t="s">
        <v>6577</v>
      </c>
      <c r="C9303" s="5">
        <f>IF($F$2=0," - ",Tabla1[[#This Row],[Base Precio de Lista neto]])</f>
        <v>20195.9804</v>
      </c>
      <c r="D9303" s="5">
        <f>IF($F$2=0," - ",Tabla1[[#This Row],[Base Precio de Lista neto]]*(1-$F$2))</f>
        <v>14137.18628</v>
      </c>
      <c r="E9303" s="5">
        <f>IF($F$2=0," - ",Tabla1[[#This Row],[Base para Mejor precio]]*(1-$F$2))</f>
        <v>12723.467651999999</v>
      </c>
      <c r="F9303" s="4" t="s">
        <v>4</v>
      </c>
      <c r="G9303" s="16" t="s">
        <v>5696</v>
      </c>
      <c r="H9303" s="5">
        <f>IFERROR(IF($F$3=0,"-",Tabla1[[#This Row],[Precio de Cliente neto]]*(1+$F$3)),"-")</f>
        <v>21205.779419999999</v>
      </c>
      <c r="I9303" s="5">
        <v>20195.9804</v>
      </c>
      <c r="J9303" s="5">
        <v>18176.38236</v>
      </c>
      <c r="K9303" s="26">
        <v>0.21</v>
      </c>
    </row>
    <row r="9304" spans="1:11">
      <c r="A9304" s="4">
        <v>117090</v>
      </c>
      <c r="B9304" t="s">
        <v>6578</v>
      </c>
      <c r="C9304" s="5">
        <f>IF($F$2=0," - ",Tabla1[[#This Row],[Base Precio de Lista neto]])</f>
        <v>229499.7746</v>
      </c>
      <c r="D9304" s="5">
        <f>IF($F$2=0," - ",Tabla1[[#This Row],[Base Precio de Lista neto]]*(1-$F$2))</f>
        <v>160649.84221999999</v>
      </c>
      <c r="E9304" s="5">
        <f>IF($F$2=0," - ",Tabla1[[#This Row],[Base para Mejor precio]]*(1-$F$2))</f>
        <v>144584.85799799999</v>
      </c>
      <c r="F9304" s="4" t="s">
        <v>4</v>
      </c>
      <c r="G9304" s="16" t="s">
        <v>5696</v>
      </c>
      <c r="H9304" s="5">
        <f>IFERROR(IF($F$3=0,"-",Tabla1[[#This Row],[Precio de Cliente neto]]*(1+$F$3)),"-")</f>
        <v>240974.76332999999</v>
      </c>
      <c r="I9304" s="5">
        <v>229499.7746</v>
      </c>
      <c r="J9304" s="5">
        <v>206549.79714000001</v>
      </c>
      <c r="K9304" s="26">
        <v>0.21</v>
      </c>
    </row>
    <row r="9305" spans="1:11">
      <c r="A9305" s="4">
        <v>117102</v>
      </c>
      <c r="B9305" t="s">
        <v>7350</v>
      </c>
      <c r="C9305" s="5">
        <f>IF($F$2=0," - ",Tabla1[[#This Row],[Base Precio de Lista neto]])</f>
        <v>35838.684800000003</v>
      </c>
      <c r="D9305" s="5">
        <f>IF($F$2=0," - ",Tabla1[[#This Row],[Base Precio de Lista neto]]*(1-$F$2))</f>
        <v>25087.07936</v>
      </c>
      <c r="E9305" s="5">
        <f>IF($F$2=0," - ",Tabla1[[#This Row],[Base para Mejor precio]]*(1-$F$2))</f>
        <v>22578.371424000001</v>
      </c>
      <c r="F9305" s="4" t="s">
        <v>4</v>
      </c>
      <c r="G9305" s="16" t="s">
        <v>5696</v>
      </c>
      <c r="H9305" s="5">
        <f>IFERROR(IF($F$3=0,"-",Tabla1[[#This Row],[Precio de Cliente neto]]*(1+$F$3)),"-")</f>
        <v>37630.619039999998</v>
      </c>
      <c r="I9305" s="5">
        <v>35838.684800000003</v>
      </c>
      <c r="J9305" s="5">
        <v>32254.816320000002</v>
      </c>
      <c r="K9305" s="26">
        <v>0.21</v>
      </c>
    </row>
    <row r="9306" spans="1:11">
      <c r="A9306" s="4">
        <v>117110</v>
      </c>
      <c r="B9306" t="s">
        <v>6579</v>
      </c>
      <c r="C9306" s="5">
        <f>IF($F$2=0," - ",Tabla1[[#This Row],[Base Precio de Lista neto]])</f>
        <v>6756.4736000000003</v>
      </c>
      <c r="D9306" s="5">
        <f>IF($F$2=0," - ",Tabla1[[#This Row],[Base Precio de Lista neto]]*(1-$F$2))</f>
        <v>4729.5315199999995</v>
      </c>
      <c r="E9306" s="5">
        <f>IF($F$2=0," - ",Tabla1[[#This Row],[Base para Mejor precio]]*(1-$F$2))</f>
        <v>4256.5783680000004</v>
      </c>
      <c r="F9306" s="4" t="s">
        <v>4</v>
      </c>
      <c r="G9306" s="16" t="s">
        <v>5696</v>
      </c>
      <c r="H9306" s="5">
        <f>IFERROR(IF($F$3=0,"-",Tabla1[[#This Row],[Precio de Cliente neto]]*(1+$F$3)),"-")</f>
        <v>7094.2972799999989</v>
      </c>
      <c r="I9306" s="5">
        <v>6756.4736000000003</v>
      </c>
      <c r="J9306" s="5">
        <v>6080.8262400000003</v>
      </c>
      <c r="K9306" s="26">
        <v>0.21</v>
      </c>
    </row>
    <row r="9307" spans="1:11">
      <c r="A9307" s="4">
        <v>117156</v>
      </c>
      <c r="B9307" t="s">
        <v>6580</v>
      </c>
      <c r="C9307" s="5">
        <f>IF($F$2=0," - ",Tabla1[[#This Row],[Base Precio de Lista neto]])</f>
        <v>31273.169399999999</v>
      </c>
      <c r="D9307" s="5">
        <f>IF($F$2=0," - ",Tabla1[[#This Row],[Base Precio de Lista neto]]*(1-$F$2))</f>
        <v>21891.218579999997</v>
      </c>
      <c r="E9307" s="5">
        <f>IF($F$2=0," - ",Tabla1[[#This Row],[Base para Mejor precio]]*(1-$F$2))</f>
        <v>19702.096721999998</v>
      </c>
      <c r="F9307" s="4" t="s">
        <v>4</v>
      </c>
      <c r="G9307" s="16" t="s">
        <v>5696</v>
      </c>
      <c r="H9307" s="5">
        <f>IFERROR(IF($F$3=0,"-",Tabla1[[#This Row],[Precio de Cliente neto]]*(1+$F$3)),"-")</f>
        <v>32836.827869999994</v>
      </c>
      <c r="I9307" s="5">
        <v>31273.169399999999</v>
      </c>
      <c r="J9307" s="5">
        <v>28145.852459999998</v>
      </c>
      <c r="K9307" s="26">
        <v>0.21</v>
      </c>
    </row>
    <row r="9308" spans="1:11">
      <c r="A9308" s="4">
        <v>117160</v>
      </c>
      <c r="B9308" t="s">
        <v>6581</v>
      </c>
      <c r="C9308" s="5">
        <f>IF($F$2=0," - ",Tabla1[[#This Row],[Base Precio de Lista neto]])</f>
        <v>24632.976200000001</v>
      </c>
      <c r="D9308" s="5">
        <f>IF($F$2=0," - ",Tabla1[[#This Row],[Base Precio de Lista neto]]*(1-$F$2))</f>
        <v>17243.083340000001</v>
      </c>
      <c r="E9308" s="5">
        <f>IF($F$2=0," - ",Tabla1[[#This Row],[Base para Mejor precio]]*(1-$F$2))</f>
        <v>15518.775005999998</v>
      </c>
      <c r="F9308" s="4" t="s">
        <v>4</v>
      </c>
      <c r="G9308" s="16" t="s">
        <v>5696</v>
      </c>
      <c r="H9308" s="5">
        <f>IFERROR(IF($F$3=0,"-",Tabla1[[#This Row],[Precio de Cliente neto]]*(1+$F$3)),"-")</f>
        <v>25864.625010000003</v>
      </c>
      <c r="I9308" s="5">
        <v>24632.976200000001</v>
      </c>
      <c r="J9308" s="5">
        <v>22169.67858</v>
      </c>
      <c r="K9308" s="26">
        <v>0.21</v>
      </c>
    </row>
    <row r="9309" spans="1:11">
      <c r="A9309" s="4">
        <v>117161</v>
      </c>
      <c r="B9309" t="s">
        <v>8756</v>
      </c>
      <c r="C9309" s="5">
        <f>IF($F$2=0," - ",Tabla1[[#This Row],[Base Precio de Lista neto]])</f>
        <v>24632.976200000001</v>
      </c>
      <c r="D9309" s="5">
        <f>IF($F$2=0," - ",Tabla1[[#This Row],[Base Precio de Lista neto]]*(1-$F$2))</f>
        <v>17243.083340000001</v>
      </c>
      <c r="E9309" s="5">
        <f>IF($F$2=0," - ",Tabla1[[#This Row],[Base para Mejor precio]]*(1-$F$2))</f>
        <v>15518.775005999998</v>
      </c>
      <c r="F9309" s="4" t="s">
        <v>4</v>
      </c>
      <c r="G9309" s="16" t="s">
        <v>5696</v>
      </c>
      <c r="H9309" s="5">
        <f>IFERROR(IF($F$3=0,"-",Tabla1[[#This Row],[Precio de Cliente neto]]*(1+$F$3)),"-")</f>
        <v>25864.625010000003</v>
      </c>
      <c r="I9309" s="5">
        <v>24632.976200000001</v>
      </c>
      <c r="J9309" s="5">
        <v>22169.67858</v>
      </c>
      <c r="K9309" s="26">
        <v>0.21</v>
      </c>
    </row>
    <row r="9310" spans="1:11">
      <c r="A9310" s="4">
        <v>117166</v>
      </c>
      <c r="B9310" t="s">
        <v>6582</v>
      </c>
      <c r="C9310" s="5">
        <f>IF($F$2=0," - ",Tabla1[[#This Row],[Base Precio de Lista neto]])</f>
        <v>42074.959000000003</v>
      </c>
      <c r="D9310" s="5">
        <f>IF($F$2=0," - ",Tabla1[[#This Row],[Base Precio de Lista neto]]*(1-$F$2))</f>
        <v>29452.471300000001</v>
      </c>
      <c r="E9310" s="5">
        <f>IF($F$2=0," - ",Tabla1[[#This Row],[Base para Mejor precio]]*(1-$F$2))</f>
        <v>26507.224169999998</v>
      </c>
      <c r="F9310" s="4" t="s">
        <v>4</v>
      </c>
      <c r="G9310" s="16" t="s">
        <v>5696</v>
      </c>
      <c r="H9310" s="5">
        <f>IFERROR(IF($F$3=0,"-",Tabla1[[#This Row],[Precio de Cliente neto]]*(1+$F$3)),"-")</f>
        <v>44178.70695</v>
      </c>
      <c r="I9310" s="5">
        <v>42074.959000000003</v>
      </c>
      <c r="J9310" s="5">
        <v>37867.463100000001</v>
      </c>
      <c r="K9310" s="26">
        <v>0.21</v>
      </c>
    </row>
    <row r="9311" spans="1:11">
      <c r="A9311" s="4">
        <v>117167</v>
      </c>
      <c r="B9311" t="s">
        <v>6583</v>
      </c>
      <c r="C9311" s="5">
        <f>IF($F$2=0," - ",Tabla1[[#This Row],[Base Precio de Lista neto]])</f>
        <v>42074.959000000003</v>
      </c>
      <c r="D9311" s="5">
        <f>IF($F$2=0," - ",Tabla1[[#This Row],[Base Precio de Lista neto]]*(1-$F$2))</f>
        <v>29452.471300000001</v>
      </c>
      <c r="E9311" s="5">
        <f>IF($F$2=0," - ",Tabla1[[#This Row],[Base para Mejor precio]]*(1-$F$2))</f>
        <v>26507.224169999998</v>
      </c>
      <c r="F9311" s="4" t="s">
        <v>4</v>
      </c>
      <c r="G9311" s="16" t="s">
        <v>5696</v>
      </c>
      <c r="H9311" s="5">
        <f>IFERROR(IF($F$3=0,"-",Tabla1[[#This Row],[Precio de Cliente neto]]*(1+$F$3)),"-")</f>
        <v>44178.70695</v>
      </c>
      <c r="I9311" s="5">
        <v>42074.959000000003</v>
      </c>
      <c r="J9311" s="5">
        <v>37867.463100000001</v>
      </c>
      <c r="K9311" s="26">
        <v>0.21</v>
      </c>
    </row>
    <row r="9312" spans="1:11">
      <c r="A9312" s="4">
        <v>117252</v>
      </c>
      <c r="B9312" t="s">
        <v>6584</v>
      </c>
      <c r="C9312" s="5">
        <f>IF($F$2=0," - ",Tabla1[[#This Row],[Base Precio de Lista neto]])</f>
        <v>47980.752999999997</v>
      </c>
      <c r="D9312" s="5">
        <f>IF($F$2=0," - ",Tabla1[[#This Row],[Base Precio de Lista neto]]*(1-$F$2))</f>
        <v>33586.527099999999</v>
      </c>
      <c r="E9312" s="5">
        <f>IF($F$2=0," - ",Tabla1[[#This Row],[Base para Mejor precio]]*(1-$F$2))</f>
        <v>30227.874389999997</v>
      </c>
      <c r="F9312" s="4" t="s">
        <v>4</v>
      </c>
      <c r="G9312" s="16" t="s">
        <v>5696</v>
      </c>
      <c r="H9312" s="5">
        <f>IFERROR(IF($F$3=0,"-",Tabla1[[#This Row],[Precio de Cliente neto]]*(1+$F$3)),"-")</f>
        <v>50379.790649999995</v>
      </c>
      <c r="I9312" s="5">
        <v>47980.752999999997</v>
      </c>
      <c r="J9312" s="5">
        <v>43182.6777</v>
      </c>
      <c r="K9312" s="26">
        <v>0.21</v>
      </c>
    </row>
    <row r="9313" spans="1:11">
      <c r="A9313" s="4">
        <v>117273</v>
      </c>
      <c r="B9313" t="s">
        <v>7862</v>
      </c>
      <c r="C9313" s="5">
        <f>IF($F$2=0," - ",Tabla1[[#This Row],[Base Precio de Lista neto]])</f>
        <v>5507.9946</v>
      </c>
      <c r="D9313" s="5">
        <f>IF($F$2=0," - ",Tabla1[[#This Row],[Base Precio de Lista neto]]*(1-$F$2))</f>
        <v>3855.5962199999999</v>
      </c>
      <c r="E9313" s="5">
        <f>IF($F$2=0," - ",Tabla1[[#This Row],[Base para Mejor precio]]*(1-$F$2))</f>
        <v>3470.0365979999997</v>
      </c>
      <c r="F9313" s="4" t="s">
        <v>4</v>
      </c>
      <c r="G9313" s="16" t="s">
        <v>5696</v>
      </c>
      <c r="H9313" s="5">
        <f>IFERROR(IF($F$3=0,"-",Tabla1[[#This Row],[Precio de Cliente neto]]*(1+$F$3)),"-")</f>
        <v>5783.3943300000001</v>
      </c>
      <c r="I9313" s="5">
        <v>5507.9946</v>
      </c>
      <c r="J9313" s="5">
        <v>4957.1951399999998</v>
      </c>
      <c r="K9313" s="26">
        <v>0.21</v>
      </c>
    </row>
    <row r="9314" spans="1:11">
      <c r="A9314" s="4">
        <v>117275</v>
      </c>
      <c r="B9314" t="s">
        <v>7863</v>
      </c>
      <c r="C9314" s="5">
        <f>IF($F$2=0," - ",Tabla1[[#This Row],[Base Precio de Lista neto]])</f>
        <v>5507.9946</v>
      </c>
      <c r="D9314" s="5">
        <f>IF($F$2=0," - ",Tabla1[[#This Row],[Base Precio de Lista neto]]*(1-$F$2))</f>
        <v>3855.5962199999999</v>
      </c>
      <c r="E9314" s="5">
        <f>IF($F$2=0," - ",Tabla1[[#This Row],[Base para Mejor precio]]*(1-$F$2))</f>
        <v>3470.0365979999997</v>
      </c>
      <c r="F9314" s="4" t="s">
        <v>4</v>
      </c>
      <c r="G9314" s="16" t="s">
        <v>5696</v>
      </c>
      <c r="H9314" s="5">
        <f>IFERROR(IF($F$3=0,"-",Tabla1[[#This Row],[Precio de Cliente neto]]*(1+$F$3)),"-")</f>
        <v>5783.3943300000001</v>
      </c>
      <c r="I9314" s="5">
        <v>5507.9946</v>
      </c>
      <c r="J9314" s="5">
        <v>4957.1951399999998</v>
      </c>
      <c r="K9314" s="26">
        <v>0.21</v>
      </c>
    </row>
    <row r="9315" spans="1:11">
      <c r="A9315" s="4">
        <v>117276</v>
      </c>
      <c r="B9315" t="s">
        <v>7864</v>
      </c>
      <c r="C9315" s="5">
        <f>IF($F$2=0," - ",Tabla1[[#This Row],[Base Precio de Lista neto]])</f>
        <v>9026.9912000000004</v>
      </c>
      <c r="D9315" s="5">
        <f>IF($F$2=0," - ",Tabla1[[#This Row],[Base Precio de Lista neto]]*(1-$F$2))</f>
        <v>6318.8938399999997</v>
      </c>
      <c r="E9315" s="5">
        <f>IF($F$2=0," - ",Tabla1[[#This Row],[Base para Mejor precio]]*(1-$F$2))</f>
        <v>5687.0044559999997</v>
      </c>
      <c r="F9315" s="4" t="s">
        <v>4</v>
      </c>
      <c r="G9315" s="16" t="s">
        <v>5696</v>
      </c>
      <c r="H9315" s="5">
        <f>IFERROR(IF($F$3=0,"-",Tabla1[[#This Row],[Precio de Cliente neto]]*(1+$F$3)),"-")</f>
        <v>9478.3407599999991</v>
      </c>
      <c r="I9315" s="5">
        <v>9026.9912000000004</v>
      </c>
      <c r="J9315" s="5">
        <v>8124.2920800000002</v>
      </c>
      <c r="K9315" s="26">
        <v>0.21</v>
      </c>
    </row>
    <row r="9316" spans="1:11">
      <c r="A9316" s="4">
        <v>117329</v>
      </c>
      <c r="B9316" t="s">
        <v>6585</v>
      </c>
      <c r="C9316" s="5">
        <f>IF($F$2=0," - ",Tabla1[[#This Row],[Base Precio de Lista neto]])</f>
        <v>17943.8226</v>
      </c>
      <c r="D9316" s="5">
        <f>IF($F$2=0," - ",Tabla1[[#This Row],[Base Precio de Lista neto]]*(1-$F$2))</f>
        <v>12560.675819999999</v>
      </c>
      <c r="E9316" s="5">
        <f>IF($F$2=0," - ",Tabla1[[#This Row],[Base para Mejor precio]]*(1-$F$2))</f>
        <v>11304.608237999999</v>
      </c>
      <c r="F9316" s="4" t="s">
        <v>4</v>
      </c>
      <c r="G9316" s="16" t="s">
        <v>5696</v>
      </c>
      <c r="H9316" s="5">
        <f>IFERROR(IF($F$3=0,"-",Tabla1[[#This Row],[Precio de Cliente neto]]*(1+$F$3)),"-")</f>
        <v>18841.013729999999</v>
      </c>
      <c r="I9316" s="5">
        <v>17943.8226</v>
      </c>
      <c r="J9316" s="5">
        <v>16149.440339999999</v>
      </c>
      <c r="K9316" s="26">
        <v>0.21</v>
      </c>
    </row>
    <row r="9317" spans="1:11">
      <c r="A9317" s="4">
        <v>117330</v>
      </c>
      <c r="B9317" t="s">
        <v>10159</v>
      </c>
      <c r="C9317" s="5">
        <f>IF($F$2=0," - ",Tabla1[[#This Row],[Base Precio de Lista neto]])</f>
        <v>18598.662</v>
      </c>
      <c r="D9317" s="5">
        <f>IF($F$2=0," - ",Tabla1[[#This Row],[Base Precio de Lista neto]]*(1-$F$2))</f>
        <v>13019.063399999999</v>
      </c>
      <c r="E9317" s="5">
        <f>IF($F$2=0," - ",Tabla1[[#This Row],[Base para Mejor precio]]*(1-$F$2))</f>
        <v>11717.15706</v>
      </c>
      <c r="F9317" s="4" t="s">
        <v>4</v>
      </c>
      <c r="G9317" s="16" t="s">
        <v>5696</v>
      </c>
      <c r="H9317" s="5">
        <f>IFERROR(IF($F$3=0,"-",Tabla1[[#This Row],[Precio de Cliente neto]]*(1+$F$3)),"-")</f>
        <v>19528.595099999999</v>
      </c>
      <c r="I9317" s="5">
        <v>18598.662</v>
      </c>
      <c r="J9317" s="5">
        <v>16738.7958</v>
      </c>
      <c r="K9317" s="26">
        <v>0.21</v>
      </c>
    </row>
    <row r="9318" spans="1:11">
      <c r="A9318" s="4">
        <v>117331</v>
      </c>
      <c r="B9318" t="s">
        <v>6586</v>
      </c>
      <c r="C9318" s="5">
        <f>IF($F$2=0," - ",Tabla1[[#This Row],[Base Precio de Lista neto]])</f>
        <v>15299.9854</v>
      </c>
      <c r="D9318" s="5">
        <f>IF($F$2=0," - ",Tabla1[[#This Row],[Base Precio de Lista neto]]*(1-$F$2))</f>
        <v>10709.98978</v>
      </c>
      <c r="E9318" s="5">
        <f>IF($F$2=0," - ",Tabla1[[#This Row],[Base para Mejor precio]]*(1-$F$2))</f>
        <v>9638.9908020000003</v>
      </c>
      <c r="F9318" s="4" t="s">
        <v>4</v>
      </c>
      <c r="G9318" s="16" t="s">
        <v>5696</v>
      </c>
      <c r="H9318" s="5">
        <f>IFERROR(IF($F$3=0,"-",Tabla1[[#This Row],[Precio de Cliente neto]]*(1+$F$3)),"-")</f>
        <v>16064.98467</v>
      </c>
      <c r="I9318" s="5">
        <v>15299.9854</v>
      </c>
      <c r="J9318" s="5">
        <v>13769.986860000001</v>
      </c>
      <c r="K9318" s="26">
        <v>0.21</v>
      </c>
    </row>
    <row r="9319" spans="1:11">
      <c r="A9319" s="4">
        <v>117334</v>
      </c>
      <c r="B9319" t="s">
        <v>6587</v>
      </c>
      <c r="C9319" s="5">
        <f>IF($F$2=0," - ",Tabla1[[#This Row],[Base Precio de Lista neto]])</f>
        <v>13699.6068</v>
      </c>
      <c r="D9319" s="5">
        <f>IF($F$2=0," - ",Tabla1[[#This Row],[Base Precio de Lista neto]]*(1-$F$2))</f>
        <v>9589.7247599999992</v>
      </c>
      <c r="E9319" s="5">
        <f>IF($F$2=0," - ",Tabla1[[#This Row],[Base para Mejor precio]]*(1-$F$2))</f>
        <v>8630.7522839999983</v>
      </c>
      <c r="F9319" s="4" t="s">
        <v>4</v>
      </c>
      <c r="G9319" s="16" t="s">
        <v>5696</v>
      </c>
      <c r="H9319" s="5">
        <f>IFERROR(IF($F$3=0,"-",Tabla1[[#This Row],[Precio de Cliente neto]]*(1+$F$3)),"-")</f>
        <v>14384.58714</v>
      </c>
      <c r="I9319" s="5">
        <v>13699.6068</v>
      </c>
      <c r="J9319" s="5">
        <v>12329.646119999999</v>
      </c>
      <c r="K9319" s="26">
        <v>0.21</v>
      </c>
    </row>
    <row r="9320" spans="1:11">
      <c r="A9320" s="4">
        <v>117336</v>
      </c>
      <c r="B9320" t="s">
        <v>6588</v>
      </c>
      <c r="C9320" s="5">
        <f>IF($F$2=0," - ",Tabla1[[#This Row],[Base Precio de Lista neto]])</f>
        <v>17463.402999999998</v>
      </c>
      <c r="D9320" s="5">
        <f>IF($F$2=0," - ",Tabla1[[#This Row],[Base Precio de Lista neto]]*(1-$F$2))</f>
        <v>12224.382099999999</v>
      </c>
      <c r="E9320" s="5">
        <f>IF($F$2=0," - ",Tabla1[[#This Row],[Base para Mejor precio]]*(1-$F$2))</f>
        <v>11001.94389</v>
      </c>
      <c r="F9320" s="4" t="s">
        <v>4</v>
      </c>
      <c r="G9320" s="16" t="s">
        <v>5696</v>
      </c>
      <c r="H9320" s="5">
        <f>IFERROR(IF($F$3=0,"-",Tabla1[[#This Row],[Precio de Cliente neto]]*(1+$F$3)),"-")</f>
        <v>18336.573149999997</v>
      </c>
      <c r="I9320" s="5">
        <v>17463.402999999998</v>
      </c>
      <c r="J9320" s="5">
        <v>15717.0627</v>
      </c>
      <c r="K9320" s="26">
        <v>0.21</v>
      </c>
    </row>
    <row r="9321" spans="1:11">
      <c r="A9321" s="4">
        <v>117337</v>
      </c>
      <c r="B9321" t="s">
        <v>6589</v>
      </c>
      <c r="C9321" s="5">
        <f>IF($F$2=0," - ",Tabla1[[#This Row],[Base Precio de Lista neto]])</f>
        <v>13769.9866</v>
      </c>
      <c r="D9321" s="5">
        <f>IF($F$2=0," - ",Tabla1[[#This Row],[Base Precio de Lista neto]]*(1-$F$2))</f>
        <v>9638.9906199999987</v>
      </c>
      <c r="E9321" s="5">
        <f>IF($F$2=0," - ",Tabla1[[#This Row],[Base para Mejor precio]]*(1-$F$2))</f>
        <v>8675.0915580000001</v>
      </c>
      <c r="F9321" s="4" t="s">
        <v>4</v>
      </c>
      <c r="G9321" s="16" t="s">
        <v>5696</v>
      </c>
      <c r="H9321" s="5">
        <f>IFERROR(IF($F$3=0,"-",Tabla1[[#This Row],[Precio de Cliente neto]]*(1+$F$3)),"-")</f>
        <v>14458.485929999999</v>
      </c>
      <c r="I9321" s="5">
        <v>13769.9866</v>
      </c>
      <c r="J9321" s="5">
        <v>12392.987940000001</v>
      </c>
      <c r="K9321" s="26">
        <v>0.21</v>
      </c>
    </row>
    <row r="9322" spans="1:11">
      <c r="A9322" s="4">
        <v>117338</v>
      </c>
      <c r="B9322" t="s">
        <v>6590</v>
      </c>
      <c r="C9322" s="5">
        <f>IF($F$2=0," - ",Tabla1[[#This Row],[Base Precio de Lista neto]])</f>
        <v>20241.880399999998</v>
      </c>
      <c r="D9322" s="5">
        <f>IF($F$2=0," - ",Tabla1[[#This Row],[Base Precio de Lista neto]]*(1-$F$2))</f>
        <v>14169.316279999997</v>
      </c>
      <c r="E9322" s="5">
        <f>IF($F$2=0," - ",Tabla1[[#This Row],[Base para Mejor precio]]*(1-$F$2))</f>
        <v>12752.384652000001</v>
      </c>
      <c r="F9322" s="4" t="s">
        <v>4</v>
      </c>
      <c r="G9322" s="16" t="s">
        <v>5696</v>
      </c>
      <c r="H9322" s="5">
        <f>IFERROR(IF($F$3=0,"-",Tabla1[[#This Row],[Precio de Cliente neto]]*(1+$F$3)),"-")</f>
        <v>21253.974419999995</v>
      </c>
      <c r="I9322" s="5">
        <v>20241.880399999998</v>
      </c>
      <c r="J9322" s="5">
        <v>18217.692360000001</v>
      </c>
      <c r="K9322" s="26">
        <v>0.21</v>
      </c>
    </row>
    <row r="9323" spans="1:11">
      <c r="A9323" s="4">
        <v>117340</v>
      </c>
      <c r="B9323" t="s">
        <v>6591</v>
      </c>
      <c r="C9323" s="5">
        <f>IF($F$2=0," - ",Tabla1[[#This Row],[Base Precio de Lista neto]])</f>
        <v>36719.964200000002</v>
      </c>
      <c r="D9323" s="5">
        <f>IF($F$2=0," - ",Tabla1[[#This Row],[Base Precio de Lista neto]]*(1-$F$2))</f>
        <v>25703.97494</v>
      </c>
      <c r="E9323" s="5">
        <f>IF($F$2=0," - ",Tabla1[[#This Row],[Base para Mejor precio]]*(1-$F$2))</f>
        <v>23133.577445999999</v>
      </c>
      <c r="F9323" s="4" t="s">
        <v>4</v>
      </c>
      <c r="G9323" s="16" t="s">
        <v>5696</v>
      </c>
      <c r="H9323" s="5">
        <f>IFERROR(IF($F$3=0,"-",Tabla1[[#This Row],[Precio de Cliente neto]]*(1+$F$3)),"-")</f>
        <v>38555.96241</v>
      </c>
      <c r="I9323" s="5">
        <v>36719.964200000002</v>
      </c>
      <c r="J9323" s="5">
        <v>33047.967779999999</v>
      </c>
      <c r="K9323" s="26">
        <v>0.21</v>
      </c>
    </row>
    <row r="9324" spans="1:11">
      <c r="A9324" s="4">
        <v>117350</v>
      </c>
      <c r="B9324" t="s">
        <v>6592</v>
      </c>
      <c r="C9324" s="5">
        <f>IF($F$2=0," - ",Tabla1[[#This Row],[Base Precio de Lista neto]])</f>
        <v>11328.109200000001</v>
      </c>
      <c r="D9324" s="5">
        <f>IF($F$2=0," - ",Tabla1[[#This Row],[Base Precio de Lista neto]]*(1-$F$2))</f>
        <v>7929.6764400000002</v>
      </c>
      <c r="E9324" s="5">
        <f>IF($F$2=0," - ",Tabla1[[#This Row],[Base para Mejor precio]]*(1-$F$2))</f>
        <v>7136.7087959999999</v>
      </c>
      <c r="F9324" s="4" t="s">
        <v>4</v>
      </c>
      <c r="G9324" s="16" t="s">
        <v>5696</v>
      </c>
      <c r="H9324" s="5">
        <f>IFERROR(IF($F$3=0,"-",Tabla1[[#This Row],[Precio de Cliente neto]]*(1+$F$3)),"-")</f>
        <v>11894.514660000001</v>
      </c>
      <c r="I9324" s="5">
        <v>11328.109200000001</v>
      </c>
      <c r="J9324" s="5">
        <v>10195.298280000001</v>
      </c>
      <c r="K9324" s="26">
        <v>0.21</v>
      </c>
    </row>
    <row r="9325" spans="1:11">
      <c r="A9325" s="4">
        <v>117351</v>
      </c>
      <c r="B9325" t="s">
        <v>6593</v>
      </c>
      <c r="C9325" s="5">
        <f>IF($F$2=0," - ",Tabla1[[#This Row],[Base Precio de Lista neto]])</f>
        <v>13773.0466</v>
      </c>
      <c r="D9325" s="5">
        <f>IF($F$2=0," - ",Tabla1[[#This Row],[Base Precio de Lista neto]]*(1-$F$2))</f>
        <v>9641.1326199999985</v>
      </c>
      <c r="E9325" s="5">
        <f>IF($F$2=0," - ",Tabla1[[#This Row],[Base para Mejor precio]]*(1-$F$2))</f>
        <v>8677.0193579999996</v>
      </c>
      <c r="F9325" s="4" t="s">
        <v>4</v>
      </c>
      <c r="G9325" s="16" t="s">
        <v>5696</v>
      </c>
      <c r="H9325" s="5">
        <f>IFERROR(IF($F$3=0,"-",Tabla1[[#This Row],[Precio de Cliente neto]]*(1+$F$3)),"-")</f>
        <v>14461.698929999999</v>
      </c>
      <c r="I9325" s="5">
        <v>13773.0466</v>
      </c>
      <c r="J9325" s="5">
        <v>12395.74194</v>
      </c>
      <c r="K9325" s="26">
        <v>0.21</v>
      </c>
    </row>
    <row r="9326" spans="1:11">
      <c r="A9326" s="4">
        <v>117352</v>
      </c>
      <c r="B9326" t="s">
        <v>6594</v>
      </c>
      <c r="C9326" s="5">
        <f>IF($F$2=0," - ",Tabla1[[#This Row],[Base Precio de Lista neto]])</f>
        <v>16597.4238</v>
      </c>
      <c r="D9326" s="5">
        <f>IF($F$2=0," - ",Tabla1[[#This Row],[Base Precio de Lista neto]]*(1-$F$2))</f>
        <v>11618.19666</v>
      </c>
      <c r="E9326" s="5">
        <f>IF($F$2=0," - ",Tabla1[[#This Row],[Base para Mejor precio]]*(1-$F$2))</f>
        <v>10456.376994</v>
      </c>
      <c r="F9326" s="4" t="s">
        <v>4</v>
      </c>
      <c r="G9326" s="16" t="s">
        <v>5696</v>
      </c>
      <c r="H9326" s="5">
        <f>IFERROR(IF($F$3=0,"-",Tabla1[[#This Row],[Precio de Cliente neto]]*(1+$F$3)),"-")</f>
        <v>17427.294989999999</v>
      </c>
      <c r="I9326" s="5">
        <v>16597.4238</v>
      </c>
      <c r="J9326" s="5">
        <v>14937.681420000001</v>
      </c>
      <c r="K9326" s="26">
        <v>0.21</v>
      </c>
    </row>
    <row r="9327" spans="1:11">
      <c r="A9327" s="4">
        <v>117355</v>
      </c>
      <c r="B9327" t="s">
        <v>6595</v>
      </c>
      <c r="C9327" s="5">
        <f>IF($F$2=0," - ",Tabla1[[#This Row],[Base Precio de Lista neto]])</f>
        <v>13769.9866</v>
      </c>
      <c r="D9327" s="5">
        <f>IF($F$2=0," - ",Tabla1[[#This Row],[Base Precio de Lista neto]]*(1-$F$2))</f>
        <v>9638.9906199999987</v>
      </c>
      <c r="E9327" s="5">
        <f>IF($F$2=0," - ",Tabla1[[#This Row],[Base para Mejor precio]]*(1-$F$2))</f>
        <v>8675.0915580000001</v>
      </c>
      <c r="F9327" s="4" t="s">
        <v>4</v>
      </c>
      <c r="G9327" s="16" t="s">
        <v>5696</v>
      </c>
      <c r="H9327" s="5">
        <f>IFERROR(IF($F$3=0,"-",Tabla1[[#This Row],[Precio de Cliente neto]]*(1+$F$3)),"-")</f>
        <v>14458.485929999999</v>
      </c>
      <c r="I9327" s="5">
        <v>13769.9866</v>
      </c>
      <c r="J9327" s="5">
        <v>12392.987940000001</v>
      </c>
      <c r="K9327" s="26">
        <v>0.21</v>
      </c>
    </row>
    <row r="9328" spans="1:11">
      <c r="A9328" s="4">
        <v>117360</v>
      </c>
      <c r="B9328" t="s">
        <v>6596</v>
      </c>
      <c r="C9328" s="5">
        <f>IF($F$2=0," - ",Tabla1[[#This Row],[Base Precio de Lista neto]])</f>
        <v>24479.976200000001</v>
      </c>
      <c r="D9328" s="5">
        <f>IF($F$2=0," - ",Tabla1[[#This Row],[Base Precio de Lista neto]]*(1-$F$2))</f>
        <v>17135.983339999999</v>
      </c>
      <c r="E9328" s="5">
        <f>IF($F$2=0," - ",Tabla1[[#This Row],[Base para Mejor precio]]*(1-$F$2))</f>
        <v>15422.385005999999</v>
      </c>
      <c r="F9328" s="4" t="s">
        <v>4</v>
      </c>
      <c r="G9328" s="16" t="s">
        <v>5696</v>
      </c>
      <c r="H9328" s="5">
        <f>IFERROR(IF($F$3=0,"-",Tabla1[[#This Row],[Precio de Cliente neto]]*(1+$F$3)),"-")</f>
        <v>25703.975009999998</v>
      </c>
      <c r="I9328" s="5">
        <v>24479.976200000001</v>
      </c>
      <c r="J9328" s="5">
        <v>22031.978579999999</v>
      </c>
      <c r="K9328" s="26">
        <v>0.21</v>
      </c>
    </row>
    <row r="9329" spans="1:11">
      <c r="A9329" s="4">
        <v>117361</v>
      </c>
      <c r="B9329" t="s">
        <v>6597</v>
      </c>
      <c r="C9329" s="5">
        <f>IF($F$2=0," - ",Tabla1[[#This Row],[Base Precio de Lista neto]])</f>
        <v>17747.982599999999</v>
      </c>
      <c r="D9329" s="5">
        <f>IF($F$2=0," - ",Tabla1[[#This Row],[Base Precio de Lista neto]]*(1-$F$2))</f>
        <v>12423.587819999999</v>
      </c>
      <c r="E9329" s="5">
        <f>IF($F$2=0," - ",Tabla1[[#This Row],[Base para Mejor precio]]*(1-$F$2))</f>
        <v>11181.229037999999</v>
      </c>
      <c r="F9329" s="4" t="s">
        <v>4</v>
      </c>
      <c r="G9329" s="16" t="s">
        <v>5696</v>
      </c>
      <c r="H9329" s="5">
        <f>IFERROR(IF($F$3=0,"-",Tabla1[[#This Row],[Precio de Cliente neto]]*(1+$F$3)),"-")</f>
        <v>18635.381729999997</v>
      </c>
      <c r="I9329" s="5">
        <v>17747.982599999999</v>
      </c>
      <c r="J9329" s="5">
        <v>15973.18434</v>
      </c>
      <c r="K9329" s="26">
        <v>0.21</v>
      </c>
    </row>
    <row r="9330" spans="1:11">
      <c r="A9330" s="4">
        <v>117362</v>
      </c>
      <c r="B9330" t="s">
        <v>6598</v>
      </c>
      <c r="C9330" s="5">
        <f>IF($F$2=0," - ",Tabla1[[#This Row],[Base Precio de Lista neto]])</f>
        <v>17747.982599999999</v>
      </c>
      <c r="D9330" s="5">
        <f>IF($F$2=0," - ",Tabla1[[#This Row],[Base Precio de Lista neto]]*(1-$F$2))</f>
        <v>12423.587819999999</v>
      </c>
      <c r="E9330" s="5">
        <f>IF($F$2=0," - ",Tabla1[[#This Row],[Base para Mejor precio]]*(1-$F$2))</f>
        <v>11181.229037999999</v>
      </c>
      <c r="F9330" s="4" t="s">
        <v>4</v>
      </c>
      <c r="G9330" s="16" t="s">
        <v>5696</v>
      </c>
      <c r="H9330" s="5">
        <f>IFERROR(IF($F$3=0,"-",Tabla1[[#This Row],[Precio de Cliente neto]]*(1+$F$3)),"-")</f>
        <v>18635.381729999997</v>
      </c>
      <c r="I9330" s="5">
        <v>17747.982599999999</v>
      </c>
      <c r="J9330" s="5">
        <v>15973.18434</v>
      </c>
      <c r="K9330" s="26">
        <v>0.21</v>
      </c>
    </row>
    <row r="9331" spans="1:11">
      <c r="A9331" s="4">
        <v>117363</v>
      </c>
      <c r="B9331" t="s">
        <v>6597</v>
      </c>
      <c r="C9331" s="5">
        <f>IF($F$2=0," - ",Tabla1[[#This Row],[Base Precio de Lista neto]])</f>
        <v>17747.982599999999</v>
      </c>
      <c r="D9331" s="5">
        <f>IF($F$2=0," - ",Tabla1[[#This Row],[Base Precio de Lista neto]]*(1-$F$2))</f>
        <v>12423.587819999999</v>
      </c>
      <c r="E9331" s="5">
        <f>IF($F$2=0," - ",Tabla1[[#This Row],[Base para Mejor precio]]*(1-$F$2))</f>
        <v>11181.229037999999</v>
      </c>
      <c r="F9331" s="4" t="s">
        <v>4</v>
      </c>
      <c r="G9331" s="16" t="s">
        <v>5696</v>
      </c>
      <c r="H9331" s="5">
        <f>IFERROR(IF($F$3=0,"-",Tabla1[[#This Row],[Precio de Cliente neto]]*(1+$F$3)),"-")</f>
        <v>18635.381729999997</v>
      </c>
      <c r="I9331" s="5">
        <v>17747.982599999999</v>
      </c>
      <c r="J9331" s="5">
        <v>15973.18434</v>
      </c>
      <c r="K9331" s="26">
        <v>0.21</v>
      </c>
    </row>
    <row r="9332" spans="1:11">
      <c r="A9332" s="4">
        <v>117364</v>
      </c>
      <c r="B9332" t="s">
        <v>6598</v>
      </c>
      <c r="C9332" s="5">
        <f>IF($F$2=0," - ",Tabla1[[#This Row],[Base Precio de Lista neto]])</f>
        <v>17747.982599999999</v>
      </c>
      <c r="D9332" s="5">
        <f>IF($F$2=0," - ",Tabla1[[#This Row],[Base Precio de Lista neto]]*(1-$F$2))</f>
        <v>12423.587819999999</v>
      </c>
      <c r="E9332" s="5">
        <f>IF($F$2=0," - ",Tabla1[[#This Row],[Base para Mejor precio]]*(1-$F$2))</f>
        <v>11181.229037999999</v>
      </c>
      <c r="F9332" s="4" t="s">
        <v>4</v>
      </c>
      <c r="G9332" s="16" t="s">
        <v>5696</v>
      </c>
      <c r="H9332" s="5">
        <f>IFERROR(IF($F$3=0,"-",Tabla1[[#This Row],[Precio de Cliente neto]]*(1+$F$3)),"-")</f>
        <v>18635.381729999997</v>
      </c>
      <c r="I9332" s="5">
        <v>17747.982599999999</v>
      </c>
      <c r="J9332" s="5">
        <v>15973.18434</v>
      </c>
      <c r="K9332" s="26">
        <v>0.21</v>
      </c>
    </row>
    <row r="9333" spans="1:11">
      <c r="A9333" s="4">
        <v>117365</v>
      </c>
      <c r="B9333" t="s">
        <v>6599</v>
      </c>
      <c r="C9333" s="5">
        <f>IF($F$2=0," - ",Tabla1[[#This Row],[Base Precio de Lista neto]])</f>
        <v>7037.9931999999999</v>
      </c>
      <c r="D9333" s="5">
        <f>IF($F$2=0," - ",Tabla1[[#This Row],[Base Precio de Lista neto]]*(1-$F$2))</f>
        <v>4926.5952399999996</v>
      </c>
      <c r="E9333" s="5">
        <f>IF($F$2=0," - ",Tabla1[[#This Row],[Base para Mejor precio]]*(1-$F$2))</f>
        <v>4433.935716</v>
      </c>
      <c r="F9333" s="4" t="s">
        <v>4</v>
      </c>
      <c r="G9333" s="16" t="s">
        <v>5696</v>
      </c>
      <c r="H9333" s="5">
        <f>IFERROR(IF($F$3=0,"-",Tabla1[[#This Row],[Precio de Cliente neto]]*(1+$F$3)),"-")</f>
        <v>7389.8928599999999</v>
      </c>
      <c r="I9333" s="5">
        <v>7037.9931999999999</v>
      </c>
      <c r="J9333" s="5">
        <v>6334.1938799999998</v>
      </c>
      <c r="K9333" s="26">
        <v>0.21</v>
      </c>
    </row>
    <row r="9334" spans="1:11">
      <c r="A9334" s="4">
        <v>117366</v>
      </c>
      <c r="B9334" t="s">
        <v>6600</v>
      </c>
      <c r="C9334" s="5">
        <f>IF($F$2=0," - ",Tabla1[[#This Row],[Base Precio de Lista neto]])</f>
        <v>7037.9931999999999</v>
      </c>
      <c r="D9334" s="5">
        <f>IF($F$2=0," - ",Tabla1[[#This Row],[Base Precio de Lista neto]]*(1-$F$2))</f>
        <v>4926.5952399999996</v>
      </c>
      <c r="E9334" s="5">
        <f>IF($F$2=0," - ",Tabla1[[#This Row],[Base para Mejor precio]]*(1-$F$2))</f>
        <v>4433.935716</v>
      </c>
      <c r="F9334" s="4" t="s">
        <v>4</v>
      </c>
      <c r="G9334" s="16" t="s">
        <v>5696</v>
      </c>
      <c r="H9334" s="5">
        <f>IFERROR(IF($F$3=0,"-",Tabla1[[#This Row],[Precio de Cliente neto]]*(1+$F$3)),"-")</f>
        <v>7389.8928599999999</v>
      </c>
      <c r="I9334" s="5">
        <v>7037.9931999999999</v>
      </c>
      <c r="J9334" s="5">
        <v>6334.1938799999998</v>
      </c>
      <c r="K9334" s="26">
        <v>0.21</v>
      </c>
    </row>
    <row r="9335" spans="1:11">
      <c r="A9335" s="4">
        <v>117367</v>
      </c>
      <c r="B9335" t="s">
        <v>6601</v>
      </c>
      <c r="C9335" s="5">
        <f>IF($F$2=0," - ",Tabla1[[#This Row],[Base Precio de Lista neto]])</f>
        <v>7037.9931999999999</v>
      </c>
      <c r="D9335" s="5">
        <f>IF($F$2=0," - ",Tabla1[[#This Row],[Base Precio de Lista neto]]*(1-$F$2))</f>
        <v>4926.5952399999996</v>
      </c>
      <c r="E9335" s="5">
        <f>IF($F$2=0," - ",Tabla1[[#This Row],[Base para Mejor precio]]*(1-$F$2))</f>
        <v>4433.935716</v>
      </c>
      <c r="F9335" s="4" t="s">
        <v>4</v>
      </c>
      <c r="G9335" s="16" t="s">
        <v>5696</v>
      </c>
      <c r="H9335" s="5">
        <f>IFERROR(IF($F$3=0,"-",Tabla1[[#This Row],[Precio de Cliente neto]]*(1+$F$3)),"-")</f>
        <v>7389.8928599999999</v>
      </c>
      <c r="I9335" s="5">
        <v>7037.9931999999999</v>
      </c>
      <c r="J9335" s="5">
        <v>6334.1938799999998</v>
      </c>
      <c r="K9335" s="26">
        <v>0.21</v>
      </c>
    </row>
    <row r="9336" spans="1:11">
      <c r="A9336" s="4">
        <v>117368</v>
      </c>
      <c r="B9336" t="s">
        <v>6602</v>
      </c>
      <c r="C9336" s="5">
        <f>IF($F$2=0," - ",Tabla1[[#This Row],[Base Precio de Lista neto]])</f>
        <v>7037.9931999999999</v>
      </c>
      <c r="D9336" s="5">
        <f>IF($F$2=0," - ",Tabla1[[#This Row],[Base Precio de Lista neto]]*(1-$F$2))</f>
        <v>4926.5952399999996</v>
      </c>
      <c r="E9336" s="5">
        <f>IF($F$2=0," - ",Tabla1[[#This Row],[Base para Mejor precio]]*(1-$F$2))</f>
        <v>4433.935716</v>
      </c>
      <c r="F9336" s="4" t="s">
        <v>4</v>
      </c>
      <c r="G9336" s="16" t="s">
        <v>5696</v>
      </c>
      <c r="H9336" s="5">
        <f>IFERROR(IF($F$3=0,"-",Tabla1[[#This Row],[Precio de Cliente neto]]*(1+$F$3)),"-")</f>
        <v>7389.8928599999999</v>
      </c>
      <c r="I9336" s="5">
        <v>7037.9931999999999</v>
      </c>
      <c r="J9336" s="5">
        <v>6334.1938799999998</v>
      </c>
      <c r="K9336" s="26">
        <v>0.21</v>
      </c>
    </row>
    <row r="9337" spans="1:11">
      <c r="A9337" s="4">
        <v>117369</v>
      </c>
      <c r="B9337" t="s">
        <v>6600</v>
      </c>
      <c r="C9337" s="5">
        <f>IF($F$2=0," - ",Tabla1[[#This Row],[Base Precio de Lista neto]])</f>
        <v>7037.9931999999999</v>
      </c>
      <c r="D9337" s="5">
        <f>IF($F$2=0," - ",Tabla1[[#This Row],[Base Precio de Lista neto]]*(1-$F$2))</f>
        <v>4926.5952399999996</v>
      </c>
      <c r="E9337" s="5">
        <f>IF($F$2=0," - ",Tabla1[[#This Row],[Base para Mejor precio]]*(1-$F$2))</f>
        <v>4433.935716</v>
      </c>
      <c r="F9337" s="4" t="s">
        <v>4</v>
      </c>
      <c r="G9337" s="16" t="s">
        <v>5696</v>
      </c>
      <c r="H9337" s="5">
        <f>IFERROR(IF($F$3=0,"-",Tabla1[[#This Row],[Precio de Cliente neto]]*(1+$F$3)),"-")</f>
        <v>7389.8928599999999</v>
      </c>
      <c r="I9337" s="5">
        <v>7037.9931999999999</v>
      </c>
      <c r="J9337" s="5">
        <v>6334.1938799999998</v>
      </c>
      <c r="K9337" s="26">
        <v>0.21</v>
      </c>
    </row>
    <row r="9338" spans="1:11">
      <c r="A9338" s="4">
        <v>117370</v>
      </c>
      <c r="B9338" t="s">
        <v>10160</v>
      </c>
      <c r="C9338" s="5">
        <f>IF($F$2=0," - ",Tabla1[[#This Row],[Base Precio de Lista neto]])</f>
        <v>7037.9931999999999</v>
      </c>
      <c r="D9338" s="5">
        <f>IF($F$2=0," - ",Tabla1[[#This Row],[Base Precio de Lista neto]]*(1-$F$2))</f>
        <v>4926.5952399999996</v>
      </c>
      <c r="E9338" s="5">
        <f>IF($F$2=0," - ",Tabla1[[#This Row],[Base para Mejor precio]]*(1-$F$2))</f>
        <v>4433.935716</v>
      </c>
      <c r="F9338" s="4" t="s">
        <v>4</v>
      </c>
      <c r="G9338" s="16" t="s">
        <v>5696</v>
      </c>
      <c r="H9338" s="5">
        <f>IFERROR(IF($F$3=0,"-",Tabla1[[#This Row],[Precio de Cliente neto]]*(1+$F$3)),"-")</f>
        <v>7389.8928599999999</v>
      </c>
      <c r="I9338" s="5">
        <v>7037.9931999999999</v>
      </c>
      <c r="J9338" s="5">
        <v>6334.1938799999998</v>
      </c>
      <c r="K9338" s="26">
        <v>0.21</v>
      </c>
    </row>
    <row r="9339" spans="1:11">
      <c r="A9339" s="4">
        <v>117371</v>
      </c>
      <c r="B9339" t="s">
        <v>6603</v>
      </c>
      <c r="C9339" s="5">
        <f>IF($F$2=0," - ",Tabla1[[#This Row],[Base Precio de Lista neto]])</f>
        <v>7037.9931999999999</v>
      </c>
      <c r="D9339" s="5">
        <f>IF($F$2=0," - ",Tabla1[[#This Row],[Base Precio de Lista neto]]*(1-$F$2))</f>
        <v>4926.5952399999996</v>
      </c>
      <c r="E9339" s="5">
        <f>IF($F$2=0," - ",Tabla1[[#This Row],[Base para Mejor precio]]*(1-$F$2))</f>
        <v>4433.935716</v>
      </c>
      <c r="F9339" s="4" t="s">
        <v>4</v>
      </c>
      <c r="G9339" s="16" t="s">
        <v>5696</v>
      </c>
      <c r="H9339" s="5">
        <f>IFERROR(IF($F$3=0,"-",Tabla1[[#This Row],[Precio de Cliente neto]]*(1+$F$3)),"-")</f>
        <v>7389.8928599999999</v>
      </c>
      <c r="I9339" s="5">
        <v>7037.9931999999999</v>
      </c>
      <c r="J9339" s="5">
        <v>6334.1938799999998</v>
      </c>
      <c r="K9339" s="26">
        <v>0.21</v>
      </c>
    </row>
    <row r="9340" spans="1:11">
      <c r="A9340" s="4">
        <v>117372</v>
      </c>
      <c r="B9340" t="s">
        <v>8757</v>
      </c>
      <c r="C9340" s="5">
        <f>IF($F$2=0," - ",Tabla1[[#This Row],[Base Precio de Lista neto]])</f>
        <v>731031.25</v>
      </c>
      <c r="D9340" s="5">
        <f>IF($F$2=0," - ",Tabla1[[#This Row],[Base Precio de Lista neto]]*(1-$F$2))</f>
        <v>511721.87499999994</v>
      </c>
      <c r="E9340" s="5">
        <f>IF($F$2=0," - ",Tabla1[[#This Row],[Base para Mejor precio]]*(1-$F$2))</f>
        <v>460549.68749999994</v>
      </c>
      <c r="F9340" s="4" t="s">
        <v>4</v>
      </c>
      <c r="G9340" s="16" t="s">
        <v>5696</v>
      </c>
      <c r="H9340" s="5">
        <f>IFERROR(IF($F$3=0,"-",Tabla1[[#This Row],[Precio de Cliente neto]]*(1+$F$3)),"-")</f>
        <v>767582.81249999988</v>
      </c>
      <c r="I9340" s="5">
        <v>731031.25</v>
      </c>
      <c r="J9340" s="5">
        <v>657928.125</v>
      </c>
      <c r="K9340" s="26">
        <v>0.21</v>
      </c>
    </row>
    <row r="9341" spans="1:11">
      <c r="A9341" s="4">
        <v>117373</v>
      </c>
      <c r="B9341" t="s">
        <v>8758</v>
      </c>
      <c r="C9341" s="5">
        <f>IF($F$2=0," - ",Tabla1[[#This Row],[Base Precio de Lista neto]])</f>
        <v>460286.43579999998</v>
      </c>
      <c r="D9341" s="5">
        <f>IF($F$2=0," - ",Tabla1[[#This Row],[Base Precio de Lista neto]]*(1-$F$2))</f>
        <v>322200.50505999994</v>
      </c>
      <c r="E9341" s="5">
        <f>IF($F$2=0," - ",Tabla1[[#This Row],[Base para Mejor precio]]*(1-$F$2))</f>
        <v>289980.454554</v>
      </c>
      <c r="F9341" s="4" t="s">
        <v>4</v>
      </c>
      <c r="G9341" s="16" t="s">
        <v>5696</v>
      </c>
      <c r="H9341" s="5">
        <f>IFERROR(IF($F$3=0,"-",Tabla1[[#This Row],[Precio de Cliente neto]]*(1+$F$3)),"-")</f>
        <v>483300.75758999994</v>
      </c>
      <c r="I9341" s="5">
        <v>460286.43579999998</v>
      </c>
      <c r="J9341" s="5">
        <v>414257.79222</v>
      </c>
      <c r="K9341" s="26">
        <v>0.21</v>
      </c>
    </row>
    <row r="9342" spans="1:11">
      <c r="A9342" s="4">
        <v>117380</v>
      </c>
      <c r="B9342" t="s">
        <v>6604</v>
      </c>
      <c r="C9342" s="5">
        <f>IF($F$2=0," - ",Tabla1[[#This Row],[Base Precio de Lista neto]])</f>
        <v>12545.987999999999</v>
      </c>
      <c r="D9342" s="5">
        <f>IF($F$2=0," - ",Tabla1[[#This Row],[Base Precio de Lista neto]]*(1-$F$2))</f>
        <v>8782.1915999999983</v>
      </c>
      <c r="E9342" s="5">
        <f>IF($F$2=0," - ",Tabla1[[#This Row],[Base para Mejor precio]]*(1-$F$2))</f>
        <v>7903.9724399999996</v>
      </c>
      <c r="F9342" s="4" t="s">
        <v>4</v>
      </c>
      <c r="G9342" s="16" t="s">
        <v>5696</v>
      </c>
      <c r="H9342" s="5">
        <f>IFERROR(IF($F$3=0,"-",Tabla1[[#This Row],[Precio de Cliente neto]]*(1+$F$3)),"-")</f>
        <v>13173.287399999997</v>
      </c>
      <c r="I9342" s="5">
        <v>12545.987999999999</v>
      </c>
      <c r="J9342" s="5">
        <v>11291.3892</v>
      </c>
      <c r="K9342" s="26">
        <v>0.21</v>
      </c>
    </row>
    <row r="9343" spans="1:11">
      <c r="A9343" s="4">
        <v>117382</v>
      </c>
      <c r="B9343" t="s">
        <v>10161</v>
      </c>
      <c r="C9343" s="5">
        <f>IF($F$2=0," - ",Tabla1[[#This Row],[Base Precio de Lista neto]])</f>
        <v>21545.439200000001</v>
      </c>
      <c r="D9343" s="5">
        <f>IF($F$2=0," - ",Tabla1[[#This Row],[Base Precio de Lista neto]]*(1-$F$2))</f>
        <v>15081.807439999999</v>
      </c>
      <c r="E9343" s="5">
        <f>IF($F$2=0," - ",Tabla1[[#This Row],[Base para Mejor precio]]*(1-$F$2))</f>
        <v>13573.626695999999</v>
      </c>
      <c r="F9343" s="4" t="s">
        <v>4</v>
      </c>
      <c r="G9343" s="16" t="s">
        <v>5696</v>
      </c>
      <c r="H9343" s="5">
        <f>IFERROR(IF($F$3=0,"-",Tabla1[[#This Row],[Precio de Cliente neto]]*(1+$F$3)),"-")</f>
        <v>22622.711159999999</v>
      </c>
      <c r="I9343" s="5">
        <v>21545.439200000001</v>
      </c>
      <c r="J9343" s="5">
        <v>19390.895280000001</v>
      </c>
      <c r="K9343" s="26">
        <v>0.21</v>
      </c>
    </row>
    <row r="9344" spans="1:11">
      <c r="A9344" s="4">
        <v>117385</v>
      </c>
      <c r="B9344" t="s">
        <v>10162</v>
      </c>
      <c r="C9344" s="5">
        <f>IF($F$2=0," - ",Tabla1[[#This Row],[Base Precio de Lista neto]])</f>
        <v>11015.9894</v>
      </c>
      <c r="D9344" s="5">
        <f>IF($F$2=0," - ",Tabla1[[#This Row],[Base Precio de Lista neto]]*(1-$F$2))</f>
        <v>7711.1925799999999</v>
      </c>
      <c r="E9344" s="5">
        <f>IF($F$2=0," - ",Tabla1[[#This Row],[Base para Mejor precio]]*(1-$F$2))</f>
        <v>6940.0733220000002</v>
      </c>
      <c r="F9344" s="4" t="s">
        <v>4</v>
      </c>
      <c r="G9344" s="16" t="s">
        <v>5696</v>
      </c>
      <c r="H9344" s="5">
        <f>IFERROR(IF($F$3=0,"-",Tabla1[[#This Row],[Precio de Cliente neto]]*(1+$F$3)),"-")</f>
        <v>11566.78887</v>
      </c>
      <c r="I9344" s="5">
        <v>11015.9894</v>
      </c>
      <c r="J9344" s="5">
        <v>9914.3904600000005</v>
      </c>
      <c r="K9344" s="26">
        <v>0.21</v>
      </c>
    </row>
    <row r="9345" spans="1:11">
      <c r="A9345" s="4">
        <v>117386</v>
      </c>
      <c r="B9345" t="s">
        <v>6605</v>
      </c>
      <c r="C9345" s="5">
        <f>IF($F$2=0," - ",Tabla1[[#This Row],[Base Precio de Lista neto]])</f>
        <v>16829.983800000002</v>
      </c>
      <c r="D9345" s="5">
        <f>IF($F$2=0," - ",Tabla1[[#This Row],[Base Precio de Lista neto]]*(1-$F$2))</f>
        <v>11780.988660000001</v>
      </c>
      <c r="E9345" s="5">
        <f>IF($F$2=0," - ",Tabla1[[#This Row],[Base para Mejor precio]]*(1-$F$2))</f>
        <v>10602.889794000001</v>
      </c>
      <c r="F9345" s="4" t="s">
        <v>4</v>
      </c>
      <c r="G9345" s="16" t="s">
        <v>5696</v>
      </c>
      <c r="H9345" s="5">
        <f>IFERROR(IF($F$3=0,"-",Tabla1[[#This Row],[Precio de Cliente neto]]*(1+$F$3)),"-")</f>
        <v>17671.48299</v>
      </c>
      <c r="I9345" s="5">
        <v>16829.983800000002</v>
      </c>
      <c r="J9345" s="5">
        <v>15146.985420000001</v>
      </c>
      <c r="K9345" s="26">
        <v>0.21</v>
      </c>
    </row>
    <row r="9346" spans="1:11">
      <c r="A9346" s="4">
        <v>117387</v>
      </c>
      <c r="B9346" t="s">
        <v>10163</v>
      </c>
      <c r="C9346" s="5">
        <f>IF($F$2=0," - ",Tabla1[[#This Row],[Base Precio de Lista neto]])</f>
        <v>19492.181</v>
      </c>
      <c r="D9346" s="5">
        <f>IF($F$2=0," - ",Tabla1[[#This Row],[Base Precio de Lista neto]]*(1-$F$2))</f>
        <v>13644.5267</v>
      </c>
      <c r="E9346" s="5">
        <f>IF($F$2=0," - ",Tabla1[[#This Row],[Base para Mejor precio]]*(1-$F$2))</f>
        <v>12280.074029999998</v>
      </c>
      <c r="F9346" s="4" t="s">
        <v>4</v>
      </c>
      <c r="G9346" s="16" t="s">
        <v>5696</v>
      </c>
      <c r="H9346" s="5">
        <f>IFERROR(IF($F$3=0,"-",Tabla1[[#This Row],[Precio de Cliente neto]]*(1+$F$3)),"-")</f>
        <v>20466.79005</v>
      </c>
      <c r="I9346" s="5">
        <v>19492.181</v>
      </c>
      <c r="J9346" s="5">
        <v>17542.962899999999</v>
      </c>
      <c r="K9346" s="26">
        <v>0.21</v>
      </c>
    </row>
    <row r="9347" spans="1:11">
      <c r="A9347" s="4">
        <v>117419</v>
      </c>
      <c r="B9347" t="s">
        <v>10164</v>
      </c>
      <c r="C9347" s="5">
        <f>IF($F$2=0," - ",Tabla1[[#This Row],[Base Precio de Lista neto]])</f>
        <v>11321.9892</v>
      </c>
      <c r="D9347" s="5">
        <f>IF($F$2=0," - ",Tabla1[[#This Row],[Base Precio de Lista neto]]*(1-$F$2))</f>
        <v>7925.3924399999996</v>
      </c>
      <c r="E9347" s="5">
        <f>IF($F$2=0," - ",Tabla1[[#This Row],[Base para Mejor precio]]*(1-$F$2))</f>
        <v>7132.8531959999991</v>
      </c>
      <c r="F9347" s="4" t="s">
        <v>4</v>
      </c>
      <c r="G9347" s="16" t="s">
        <v>5696</v>
      </c>
      <c r="H9347" s="5">
        <f>IFERROR(IF($F$3=0,"-",Tabla1[[#This Row],[Precio de Cliente neto]]*(1+$F$3)),"-")</f>
        <v>11888.088659999999</v>
      </c>
      <c r="I9347" s="5">
        <v>11321.9892</v>
      </c>
      <c r="J9347" s="5">
        <v>10189.790279999999</v>
      </c>
      <c r="K9347" s="26">
        <v>0.21</v>
      </c>
    </row>
    <row r="9348" spans="1:11">
      <c r="A9348" s="4">
        <v>117420</v>
      </c>
      <c r="B9348" t="s">
        <v>10165</v>
      </c>
      <c r="C9348" s="5">
        <f>IF($F$2=0," - ",Tabla1[[#This Row],[Base Precio de Lista neto]])</f>
        <v>12239.987999999999</v>
      </c>
      <c r="D9348" s="5">
        <f>IF($F$2=0," - ",Tabla1[[#This Row],[Base Precio de Lista neto]]*(1-$F$2))</f>
        <v>8567.9915999999994</v>
      </c>
      <c r="E9348" s="5">
        <f>IF($F$2=0," - ",Tabla1[[#This Row],[Base para Mejor precio]]*(1-$F$2))</f>
        <v>7711.1924399999998</v>
      </c>
      <c r="F9348" s="4" t="s">
        <v>4</v>
      </c>
      <c r="G9348" s="16" t="s">
        <v>5696</v>
      </c>
      <c r="H9348" s="5">
        <f>IFERROR(IF($F$3=0,"-",Tabla1[[#This Row],[Precio de Cliente neto]]*(1+$F$3)),"-")</f>
        <v>12851.987399999998</v>
      </c>
      <c r="I9348" s="5">
        <v>12239.987999999999</v>
      </c>
      <c r="J9348" s="5">
        <v>11015.9892</v>
      </c>
      <c r="K9348" s="26">
        <v>0.21</v>
      </c>
    </row>
    <row r="9349" spans="1:11">
      <c r="A9349" s="4">
        <v>117421</v>
      </c>
      <c r="B9349" t="s">
        <v>6606</v>
      </c>
      <c r="C9349" s="5">
        <f>IF($F$2=0," - ",Tabla1[[#This Row],[Base Precio de Lista neto]])</f>
        <v>15318.3454</v>
      </c>
      <c r="D9349" s="5">
        <f>IF($F$2=0," - ",Tabla1[[#This Row],[Base Precio de Lista neto]]*(1-$F$2))</f>
        <v>10722.841779999999</v>
      </c>
      <c r="E9349" s="5">
        <f>IF($F$2=0," - ",Tabla1[[#This Row],[Base para Mejor precio]]*(1-$F$2))</f>
        <v>9650.557601999999</v>
      </c>
      <c r="F9349" s="4" t="s">
        <v>4</v>
      </c>
      <c r="G9349" s="16" t="s">
        <v>5696</v>
      </c>
      <c r="H9349" s="5">
        <f>IFERROR(IF($F$3=0,"-",Tabla1[[#This Row],[Precio de Cliente neto]]*(1+$F$3)),"-")</f>
        <v>16084.262669999998</v>
      </c>
      <c r="I9349" s="5">
        <v>15318.3454</v>
      </c>
      <c r="J9349" s="5">
        <v>13786.51086</v>
      </c>
      <c r="K9349" s="26">
        <v>0.21</v>
      </c>
    </row>
    <row r="9350" spans="1:11">
      <c r="A9350" s="4">
        <v>117422</v>
      </c>
      <c r="B9350" t="s">
        <v>6607</v>
      </c>
      <c r="C9350" s="5">
        <f>IF($F$2=0," - ",Tabla1[[#This Row],[Base Precio de Lista neto]])</f>
        <v>16784.0838</v>
      </c>
      <c r="D9350" s="5">
        <f>IF($F$2=0," - ",Tabla1[[#This Row],[Base Precio de Lista neto]]*(1-$F$2))</f>
        <v>11748.85866</v>
      </c>
      <c r="E9350" s="5">
        <f>IF($F$2=0," - ",Tabla1[[#This Row],[Base para Mejor precio]]*(1-$F$2))</f>
        <v>10573.972793999999</v>
      </c>
      <c r="F9350" s="4" t="s">
        <v>4</v>
      </c>
      <c r="G9350" s="16" t="s">
        <v>5696</v>
      </c>
      <c r="H9350" s="5">
        <f>IFERROR(IF($F$3=0,"-",Tabla1[[#This Row],[Precio de Cliente neto]]*(1+$F$3)),"-")</f>
        <v>17623.287990000001</v>
      </c>
      <c r="I9350" s="5">
        <v>16784.0838</v>
      </c>
      <c r="J9350" s="5">
        <v>15105.67542</v>
      </c>
      <c r="K9350" s="26">
        <v>0.21</v>
      </c>
    </row>
    <row r="9351" spans="1:11">
      <c r="A9351" s="4">
        <v>117423</v>
      </c>
      <c r="B9351" t="s">
        <v>6608</v>
      </c>
      <c r="C9351" s="5">
        <f>IF($F$2=0," - ",Tabla1[[#This Row],[Base Precio de Lista neto]])</f>
        <v>18500.742200000001</v>
      </c>
      <c r="D9351" s="5">
        <f>IF($F$2=0," - ",Tabla1[[#This Row],[Base Precio de Lista neto]]*(1-$F$2))</f>
        <v>12950.519539999999</v>
      </c>
      <c r="E9351" s="5">
        <f>IF($F$2=0," - ",Tabla1[[#This Row],[Base para Mejor precio]]*(1-$F$2))</f>
        <v>11655.467585999999</v>
      </c>
      <c r="F9351" s="4" t="s">
        <v>4</v>
      </c>
      <c r="G9351" s="16" t="s">
        <v>5696</v>
      </c>
      <c r="H9351" s="5">
        <f>IFERROR(IF($F$3=0,"-",Tabla1[[#This Row],[Precio de Cliente neto]]*(1+$F$3)),"-")</f>
        <v>19425.779309999998</v>
      </c>
      <c r="I9351" s="5">
        <v>18500.742200000001</v>
      </c>
      <c r="J9351" s="5">
        <v>16650.667979999998</v>
      </c>
      <c r="K9351" s="26">
        <v>0.21</v>
      </c>
    </row>
    <row r="9352" spans="1:11">
      <c r="A9352" s="4">
        <v>117424</v>
      </c>
      <c r="B9352" t="s">
        <v>6609</v>
      </c>
      <c r="C9352" s="5">
        <f>IF($F$2=0," - ",Tabla1[[#This Row],[Base Precio de Lista neto]])</f>
        <v>19889.980599999999</v>
      </c>
      <c r="D9352" s="5">
        <f>IF($F$2=0," - ",Tabla1[[#This Row],[Base Precio de Lista neto]]*(1-$F$2))</f>
        <v>13922.986419999999</v>
      </c>
      <c r="E9352" s="5">
        <f>IF($F$2=0," - ",Tabla1[[#This Row],[Base para Mejor precio]]*(1-$F$2))</f>
        <v>12530.687778</v>
      </c>
      <c r="F9352" s="4" t="s">
        <v>4</v>
      </c>
      <c r="G9352" s="16" t="s">
        <v>5696</v>
      </c>
      <c r="H9352" s="5">
        <f>IFERROR(IF($F$3=0,"-",Tabla1[[#This Row],[Precio de Cliente neto]]*(1+$F$3)),"-")</f>
        <v>20884.479629999998</v>
      </c>
      <c r="I9352" s="5">
        <v>19889.980599999999</v>
      </c>
      <c r="J9352" s="5">
        <v>17900.982540000001</v>
      </c>
      <c r="K9352" s="26">
        <v>0.21</v>
      </c>
    </row>
    <row r="9353" spans="1:11">
      <c r="A9353" s="4">
        <v>117425</v>
      </c>
      <c r="B9353" t="s">
        <v>6610</v>
      </c>
      <c r="C9353" s="5">
        <f>IF($F$2=0," - ",Tabla1[[#This Row],[Base Precio de Lista neto]])</f>
        <v>18665.982</v>
      </c>
      <c r="D9353" s="5">
        <f>IF($F$2=0," - ",Tabla1[[#This Row],[Base Precio de Lista neto]]*(1-$F$2))</f>
        <v>13066.187399999999</v>
      </c>
      <c r="E9353" s="5">
        <f>IF($F$2=0," - ",Tabla1[[#This Row],[Base para Mejor precio]]*(1-$F$2))</f>
        <v>11759.568659999999</v>
      </c>
      <c r="F9353" s="4" t="s">
        <v>4</v>
      </c>
      <c r="G9353" s="16" t="s">
        <v>5696</v>
      </c>
      <c r="H9353" s="5">
        <f>IFERROR(IF($F$3=0,"-",Tabla1[[#This Row],[Precio de Cliente neto]]*(1+$F$3)),"-")</f>
        <v>19599.2811</v>
      </c>
      <c r="I9353" s="5">
        <v>18665.982</v>
      </c>
      <c r="J9353" s="5">
        <v>16799.3838</v>
      </c>
      <c r="K9353" s="26">
        <v>0.21</v>
      </c>
    </row>
    <row r="9354" spans="1:11">
      <c r="A9354" s="4">
        <v>117426</v>
      </c>
      <c r="B9354" t="s">
        <v>10166</v>
      </c>
      <c r="C9354" s="5">
        <f>IF($F$2=0," - ",Tabla1[[#This Row],[Base Precio de Lista neto]])</f>
        <v>23255.977599999998</v>
      </c>
      <c r="D9354" s="5">
        <f>IF($F$2=0," - ",Tabla1[[#This Row],[Base Precio de Lista neto]]*(1-$F$2))</f>
        <v>16279.184319999998</v>
      </c>
      <c r="E9354" s="5">
        <f>IF($F$2=0," - ",Tabla1[[#This Row],[Base para Mejor precio]]*(1-$F$2))</f>
        <v>14651.265888</v>
      </c>
      <c r="F9354" s="4" t="s">
        <v>4</v>
      </c>
      <c r="G9354" s="16" t="s">
        <v>5696</v>
      </c>
      <c r="H9354" s="5">
        <f>IFERROR(IF($F$3=0,"-",Tabla1[[#This Row],[Precio de Cliente neto]]*(1+$F$3)),"-")</f>
        <v>24418.776479999997</v>
      </c>
      <c r="I9354" s="5">
        <v>23255.977599999998</v>
      </c>
      <c r="J9354" s="5">
        <v>20930.379840000001</v>
      </c>
      <c r="K9354" s="26">
        <v>0.21</v>
      </c>
    </row>
    <row r="9355" spans="1:11">
      <c r="A9355" s="4">
        <v>117429</v>
      </c>
      <c r="B9355" t="s">
        <v>6611</v>
      </c>
      <c r="C9355" s="5">
        <f>IF($F$2=0," - ",Tabla1[[#This Row],[Base Precio de Lista neto]])</f>
        <v>31263.989399999999</v>
      </c>
      <c r="D9355" s="5">
        <f>IF($F$2=0," - ",Tabla1[[#This Row],[Base Precio de Lista neto]]*(1-$F$2))</f>
        <v>21884.792579999998</v>
      </c>
      <c r="E9355" s="5">
        <f>IF($F$2=0," - ",Tabla1[[#This Row],[Base para Mejor precio]]*(1-$F$2))</f>
        <v>19696.313321999998</v>
      </c>
      <c r="F9355" s="4" t="s">
        <v>4</v>
      </c>
      <c r="G9355" s="16" t="s">
        <v>5696</v>
      </c>
      <c r="H9355" s="5">
        <f>IFERROR(IF($F$3=0,"-",Tabla1[[#This Row],[Precio de Cliente neto]]*(1+$F$3)),"-")</f>
        <v>32827.188869999998</v>
      </c>
      <c r="I9355" s="5">
        <v>31263.989399999999</v>
      </c>
      <c r="J9355" s="5">
        <v>28137.590459999999</v>
      </c>
      <c r="K9355" s="26">
        <v>0.21</v>
      </c>
    </row>
    <row r="9356" spans="1:11">
      <c r="A9356" s="4">
        <v>117431</v>
      </c>
      <c r="B9356" t="s">
        <v>10167</v>
      </c>
      <c r="C9356" s="5">
        <f>IF($F$2=0," - ",Tabla1[[#This Row],[Base Precio de Lista neto]])</f>
        <v>28583.432199999999</v>
      </c>
      <c r="D9356" s="5">
        <f>IF($F$2=0," - ",Tabla1[[#This Row],[Base Precio de Lista neto]]*(1-$F$2))</f>
        <v>20008.402539999999</v>
      </c>
      <c r="E9356" s="5">
        <f>IF($F$2=0," - ",Tabla1[[#This Row],[Base para Mejor precio]]*(1-$F$2))</f>
        <v>18007.562286</v>
      </c>
      <c r="F9356" s="4" t="s">
        <v>4</v>
      </c>
      <c r="G9356" s="16" t="s">
        <v>5696</v>
      </c>
      <c r="H9356" s="5">
        <f>IFERROR(IF($F$3=0,"-",Tabla1[[#This Row],[Precio de Cliente neto]]*(1+$F$3)),"-")</f>
        <v>30012.603810000001</v>
      </c>
      <c r="I9356" s="5">
        <v>28583.432199999999</v>
      </c>
      <c r="J9356" s="5">
        <v>25725.08898</v>
      </c>
      <c r="K9356" s="26">
        <v>0.21</v>
      </c>
    </row>
    <row r="9357" spans="1:11">
      <c r="A9357" s="4">
        <v>117432</v>
      </c>
      <c r="B9357" t="s">
        <v>10168</v>
      </c>
      <c r="C9357" s="5">
        <f>IF($F$2=0," - ",Tabla1[[#This Row],[Base Precio de Lista neto]])</f>
        <v>11474.989</v>
      </c>
      <c r="D9357" s="5">
        <f>IF($F$2=0," - ",Tabla1[[#This Row],[Base Precio de Lista neto]]*(1-$F$2))</f>
        <v>8032.492299999999</v>
      </c>
      <c r="E9357" s="5">
        <f>IF($F$2=0," - ",Tabla1[[#This Row],[Base para Mejor precio]]*(1-$F$2))</f>
        <v>7229.2430700000004</v>
      </c>
      <c r="F9357" s="4" t="s">
        <v>4</v>
      </c>
      <c r="G9357" s="16" t="s">
        <v>5696</v>
      </c>
      <c r="H9357" s="5">
        <f>IFERROR(IF($F$3=0,"-",Tabla1[[#This Row],[Precio de Cliente neto]]*(1+$F$3)),"-")</f>
        <v>12048.738449999999</v>
      </c>
      <c r="I9357" s="5">
        <v>11474.989</v>
      </c>
      <c r="J9357" s="5">
        <v>10327.490100000001</v>
      </c>
      <c r="K9357" s="26">
        <v>0.21</v>
      </c>
    </row>
    <row r="9358" spans="1:11">
      <c r="A9358" s="4">
        <v>117433</v>
      </c>
      <c r="B9358" t="s">
        <v>10169</v>
      </c>
      <c r="C9358" s="5">
        <f>IF($F$2=0," - ",Tabla1[[#This Row],[Base Precio de Lista neto]])</f>
        <v>14534.9858</v>
      </c>
      <c r="D9358" s="5">
        <f>IF($F$2=0," - ",Tabla1[[#This Row],[Base Precio de Lista neto]]*(1-$F$2))</f>
        <v>10174.49006</v>
      </c>
      <c r="E9358" s="5">
        <f>IF($F$2=0," - ",Tabla1[[#This Row],[Base para Mejor precio]]*(1-$F$2))</f>
        <v>9157.0410539999993</v>
      </c>
      <c r="F9358" s="4" t="s">
        <v>4</v>
      </c>
      <c r="G9358" s="16" t="s">
        <v>5696</v>
      </c>
      <c r="H9358" s="5">
        <f>IFERROR(IF($F$3=0,"-",Tabla1[[#This Row],[Precio de Cliente neto]]*(1+$F$3)),"-")</f>
        <v>15261.73509</v>
      </c>
      <c r="I9358" s="5">
        <v>14534.9858</v>
      </c>
      <c r="J9358" s="5">
        <v>13081.487220000001</v>
      </c>
      <c r="K9358" s="26">
        <v>0.21</v>
      </c>
    </row>
    <row r="9359" spans="1:11">
      <c r="A9359" s="4">
        <v>117434</v>
      </c>
      <c r="B9359" t="s">
        <v>10170</v>
      </c>
      <c r="C9359" s="5">
        <f>IF($F$2=0," - ",Tabla1[[#This Row],[Base Precio de Lista neto]])</f>
        <v>11015.9894</v>
      </c>
      <c r="D9359" s="5">
        <f>IF($F$2=0," - ",Tabla1[[#This Row],[Base Precio de Lista neto]]*(1-$F$2))</f>
        <v>7711.1925799999999</v>
      </c>
      <c r="E9359" s="5">
        <f>IF($F$2=0," - ",Tabla1[[#This Row],[Base para Mejor precio]]*(1-$F$2))</f>
        <v>6940.0733220000002</v>
      </c>
      <c r="F9359" s="4" t="s">
        <v>4</v>
      </c>
      <c r="G9359" s="16" t="s">
        <v>5696</v>
      </c>
      <c r="H9359" s="5">
        <f>IFERROR(IF($F$3=0,"-",Tabla1[[#This Row],[Precio de Cliente neto]]*(1+$F$3)),"-")</f>
        <v>11566.78887</v>
      </c>
      <c r="I9359" s="5">
        <v>11015.9894</v>
      </c>
      <c r="J9359" s="5">
        <v>9914.3904600000005</v>
      </c>
      <c r="K9359" s="26">
        <v>0.21</v>
      </c>
    </row>
    <row r="9360" spans="1:11">
      <c r="A9360" s="4">
        <v>117436</v>
      </c>
      <c r="B9360" t="s">
        <v>6612</v>
      </c>
      <c r="C9360" s="5">
        <f>IF($F$2=0," - ",Tabla1[[#This Row],[Base Precio de Lista neto]])</f>
        <v>21765.758999999998</v>
      </c>
      <c r="D9360" s="5">
        <f>IF($F$2=0," - ",Tabla1[[#This Row],[Base Precio de Lista neto]]*(1-$F$2))</f>
        <v>15236.031299999997</v>
      </c>
      <c r="E9360" s="5">
        <f>IF($F$2=0," - ",Tabla1[[#This Row],[Base para Mejor precio]]*(1-$F$2))</f>
        <v>13712.428169999997</v>
      </c>
      <c r="F9360" s="4" t="s">
        <v>4</v>
      </c>
      <c r="G9360" s="16" t="s">
        <v>5696</v>
      </c>
      <c r="H9360" s="5">
        <f>IFERROR(IF($F$3=0,"-",Tabla1[[#This Row],[Precio de Cliente neto]]*(1+$F$3)),"-")</f>
        <v>22854.046949999996</v>
      </c>
      <c r="I9360" s="5">
        <v>21765.758999999998</v>
      </c>
      <c r="J9360" s="5">
        <v>19589.183099999998</v>
      </c>
      <c r="K9360" s="26">
        <v>0.21</v>
      </c>
    </row>
    <row r="9361" spans="1:11">
      <c r="A9361" s="4">
        <v>117437</v>
      </c>
      <c r="B9361" t="s">
        <v>6613</v>
      </c>
      <c r="C9361" s="5">
        <f>IF($F$2=0," - ",Tabla1[[#This Row],[Base Precio de Lista neto]])</f>
        <v>22949.977599999998</v>
      </c>
      <c r="D9361" s="5">
        <f>IF($F$2=0," - ",Tabla1[[#This Row],[Base Precio de Lista neto]]*(1-$F$2))</f>
        <v>16064.984319999998</v>
      </c>
      <c r="E9361" s="5">
        <f>IF($F$2=0," - ",Tabla1[[#This Row],[Base para Mejor precio]]*(1-$F$2))</f>
        <v>14458.485887999999</v>
      </c>
      <c r="F9361" s="4" t="s">
        <v>4</v>
      </c>
      <c r="G9361" s="16" t="s">
        <v>5696</v>
      </c>
      <c r="H9361" s="5">
        <f>IFERROR(IF($F$3=0,"-",Tabla1[[#This Row],[Precio de Cliente neto]]*(1+$F$3)),"-")</f>
        <v>24097.476479999998</v>
      </c>
      <c r="I9361" s="5">
        <v>22949.977599999998</v>
      </c>
      <c r="J9361" s="5">
        <v>20654.97984</v>
      </c>
      <c r="K9361" s="26">
        <v>0.21</v>
      </c>
    </row>
    <row r="9362" spans="1:11">
      <c r="A9362" s="4">
        <v>117446</v>
      </c>
      <c r="B9362" t="s">
        <v>10171</v>
      </c>
      <c r="C9362" s="5">
        <f>IF($F$2=0," - ",Tabla1[[#This Row],[Base Precio de Lista neto]])</f>
        <v>20195.9804</v>
      </c>
      <c r="D9362" s="5">
        <f>IF($F$2=0," - ",Tabla1[[#This Row],[Base Precio de Lista neto]]*(1-$F$2))</f>
        <v>14137.18628</v>
      </c>
      <c r="E9362" s="5">
        <f>IF($F$2=0," - ",Tabla1[[#This Row],[Base para Mejor precio]]*(1-$F$2))</f>
        <v>12723.467651999999</v>
      </c>
      <c r="F9362" s="4" t="s">
        <v>4</v>
      </c>
      <c r="G9362" s="16" t="s">
        <v>5696</v>
      </c>
      <c r="H9362" s="5">
        <f>IFERROR(IF($F$3=0,"-",Tabla1[[#This Row],[Precio de Cliente neto]]*(1+$F$3)),"-")</f>
        <v>21205.779419999999</v>
      </c>
      <c r="I9362" s="5">
        <v>20195.9804</v>
      </c>
      <c r="J9362" s="5">
        <v>18176.38236</v>
      </c>
      <c r="K9362" s="26">
        <v>0.21</v>
      </c>
    </row>
    <row r="9363" spans="1:11">
      <c r="A9363" s="4">
        <v>117448</v>
      </c>
      <c r="B9363" t="s">
        <v>6614</v>
      </c>
      <c r="C9363" s="5">
        <f>IF($F$2=0," - ",Tabla1[[#This Row],[Base Precio de Lista neto]])</f>
        <v>20557.059799999999</v>
      </c>
      <c r="D9363" s="5">
        <f>IF($F$2=0," - ",Tabla1[[#This Row],[Base Precio de Lista neto]]*(1-$F$2))</f>
        <v>14389.941859999999</v>
      </c>
      <c r="E9363" s="5">
        <f>IF($F$2=0," - ",Tabla1[[#This Row],[Base para Mejor precio]]*(1-$F$2))</f>
        <v>12950.947673999999</v>
      </c>
      <c r="F9363" s="4" t="s">
        <v>4</v>
      </c>
      <c r="G9363" s="16" t="s">
        <v>5696</v>
      </c>
      <c r="H9363" s="5">
        <f>IFERROR(IF($F$3=0,"-",Tabla1[[#This Row],[Precio de Cliente neto]]*(1+$F$3)),"-")</f>
        <v>21584.912789999998</v>
      </c>
      <c r="I9363" s="5">
        <v>20557.059799999999</v>
      </c>
      <c r="J9363" s="5">
        <v>18501.35382</v>
      </c>
      <c r="K9363" s="26">
        <v>0.21</v>
      </c>
    </row>
    <row r="9364" spans="1:11">
      <c r="A9364" s="4">
        <v>117467</v>
      </c>
      <c r="B9364" t="s">
        <v>10172</v>
      </c>
      <c r="C9364" s="5">
        <f>IF($F$2=0," - ",Tabla1[[#This Row],[Base Precio de Lista neto]])</f>
        <v>33568.167399999998</v>
      </c>
      <c r="D9364" s="5">
        <f>IF($F$2=0," - ",Tabla1[[#This Row],[Base Precio de Lista neto]]*(1-$F$2))</f>
        <v>23497.717179999996</v>
      </c>
      <c r="E9364" s="5">
        <f>IF($F$2=0," - ",Tabla1[[#This Row],[Base para Mejor precio]]*(1-$F$2))</f>
        <v>21147.945462</v>
      </c>
      <c r="F9364" s="4" t="s">
        <v>4</v>
      </c>
      <c r="G9364" s="16" t="s">
        <v>5696</v>
      </c>
      <c r="H9364" s="5">
        <f>IFERROR(IF($F$3=0,"-",Tabla1[[#This Row],[Precio de Cliente neto]]*(1+$F$3)),"-")</f>
        <v>35246.575769999996</v>
      </c>
      <c r="I9364" s="5">
        <v>33568.167399999998</v>
      </c>
      <c r="J9364" s="5">
        <v>30211.35066</v>
      </c>
      <c r="K9364" s="26">
        <v>0.21</v>
      </c>
    </row>
    <row r="9365" spans="1:11">
      <c r="A9365" s="4">
        <v>117468</v>
      </c>
      <c r="B9365" t="s">
        <v>6615</v>
      </c>
      <c r="C9365" s="5">
        <f>IF($F$2=0," - ",Tabla1[[#This Row],[Base Precio de Lista neto]])</f>
        <v>48150.352800000001</v>
      </c>
      <c r="D9365" s="5">
        <f>IF($F$2=0," - ",Tabla1[[#This Row],[Base Precio de Lista neto]]*(1-$F$2))</f>
        <v>33705.246959999997</v>
      </c>
      <c r="E9365" s="5">
        <f>IF($F$2=0," - ",Tabla1[[#This Row],[Base para Mejor precio]]*(1-$F$2))</f>
        <v>30334.722263999996</v>
      </c>
      <c r="F9365" s="4" t="s">
        <v>4</v>
      </c>
      <c r="G9365" s="16" t="s">
        <v>5696</v>
      </c>
      <c r="H9365" s="5">
        <f>IFERROR(IF($F$3=0,"-",Tabla1[[#This Row],[Precio de Cliente neto]]*(1+$F$3)),"-")</f>
        <v>50557.870439999999</v>
      </c>
      <c r="I9365" s="5">
        <v>48150.352800000001</v>
      </c>
      <c r="J9365" s="5">
        <v>43335.317519999997</v>
      </c>
      <c r="K9365" s="26">
        <v>0.21</v>
      </c>
    </row>
    <row r="9366" spans="1:11">
      <c r="A9366" s="4">
        <v>117469</v>
      </c>
      <c r="B9366" t="s">
        <v>6616</v>
      </c>
      <c r="C9366" s="5">
        <f>IF($F$2=0," - ",Tabla1[[#This Row],[Base Precio de Lista neto]])</f>
        <v>52019.949000000001</v>
      </c>
      <c r="D9366" s="5">
        <f>IF($F$2=0," - ",Tabla1[[#This Row],[Base Precio de Lista neto]]*(1-$F$2))</f>
        <v>36413.9643</v>
      </c>
      <c r="E9366" s="5">
        <f>IF($F$2=0," - ",Tabla1[[#This Row],[Base para Mejor precio]]*(1-$F$2))</f>
        <v>32772.567869999999</v>
      </c>
      <c r="F9366" s="4" t="s">
        <v>4</v>
      </c>
      <c r="G9366" s="16" t="s">
        <v>5696</v>
      </c>
      <c r="H9366" s="5">
        <f>IFERROR(IF($F$3=0,"-",Tabla1[[#This Row],[Precio de Cliente neto]]*(1+$F$3)),"-")</f>
        <v>54620.946450000003</v>
      </c>
      <c r="I9366" s="5">
        <v>52019.949000000001</v>
      </c>
      <c r="J9366" s="5">
        <v>46817.954100000003</v>
      </c>
      <c r="K9366" s="26">
        <v>0.21</v>
      </c>
    </row>
    <row r="9367" spans="1:11">
      <c r="A9367" s="4">
        <v>117519</v>
      </c>
      <c r="B9367" t="s">
        <v>6617</v>
      </c>
      <c r="C9367" s="5">
        <f>IF($F$2=0," - ",Tabla1[[#This Row],[Base Precio de Lista neto]])</f>
        <v>11842.188599999999</v>
      </c>
      <c r="D9367" s="5">
        <f>IF($F$2=0," - ",Tabla1[[#This Row],[Base Precio de Lista neto]]*(1-$F$2))</f>
        <v>8289.5320199999987</v>
      </c>
      <c r="E9367" s="5">
        <f>IF($F$2=0," - ",Tabla1[[#This Row],[Base para Mejor precio]]*(1-$F$2))</f>
        <v>7460.578818</v>
      </c>
      <c r="F9367" s="4" t="s">
        <v>4</v>
      </c>
      <c r="G9367" s="16" t="s">
        <v>5696</v>
      </c>
      <c r="H9367" s="5">
        <f>IFERROR(IF($F$3=0,"-",Tabla1[[#This Row],[Precio de Cliente neto]]*(1+$F$3)),"-")</f>
        <v>12434.298029999998</v>
      </c>
      <c r="I9367" s="5">
        <v>11842.188599999999</v>
      </c>
      <c r="J9367" s="5">
        <v>10657.96974</v>
      </c>
      <c r="K9367" s="26">
        <v>0.21</v>
      </c>
    </row>
    <row r="9368" spans="1:11">
      <c r="A9368" s="4">
        <v>117520</v>
      </c>
      <c r="B9368" t="s">
        <v>6618</v>
      </c>
      <c r="C9368" s="5">
        <f>IF($F$2=0," - ",Tabla1[[#This Row],[Base Precio de Lista neto]])</f>
        <v>13769.9866</v>
      </c>
      <c r="D9368" s="5">
        <f>IF($F$2=0," - ",Tabla1[[#This Row],[Base Precio de Lista neto]]*(1-$F$2))</f>
        <v>9638.9906199999987</v>
      </c>
      <c r="E9368" s="5">
        <f>IF($F$2=0," - ",Tabla1[[#This Row],[Base para Mejor precio]]*(1-$F$2))</f>
        <v>8675.0915580000001</v>
      </c>
      <c r="F9368" s="4" t="s">
        <v>4</v>
      </c>
      <c r="G9368" s="16" t="s">
        <v>5696</v>
      </c>
      <c r="H9368" s="5">
        <f>IFERROR(IF($F$3=0,"-",Tabla1[[#This Row],[Precio de Cliente neto]]*(1+$F$3)),"-")</f>
        <v>14458.485929999999</v>
      </c>
      <c r="I9368" s="5">
        <v>13769.9866</v>
      </c>
      <c r="J9368" s="5">
        <v>12392.987940000001</v>
      </c>
      <c r="K9368" s="26">
        <v>0.21</v>
      </c>
    </row>
    <row r="9369" spans="1:11">
      <c r="A9369" s="4">
        <v>117521</v>
      </c>
      <c r="B9369" t="s">
        <v>6619</v>
      </c>
      <c r="C9369" s="5">
        <f>IF($F$2=0," - ",Tabla1[[#This Row],[Base Precio de Lista neto]])</f>
        <v>16064.984399999999</v>
      </c>
      <c r="D9369" s="5">
        <f>IF($F$2=0," - ",Tabla1[[#This Row],[Base Precio de Lista neto]]*(1-$F$2))</f>
        <v>11245.489079999999</v>
      </c>
      <c r="E9369" s="5">
        <f>IF($F$2=0," - ",Tabla1[[#This Row],[Base para Mejor precio]]*(1-$F$2))</f>
        <v>10120.940171999999</v>
      </c>
      <c r="F9369" s="4" t="s">
        <v>4</v>
      </c>
      <c r="G9369" s="16" t="s">
        <v>5696</v>
      </c>
      <c r="H9369" s="5">
        <f>IFERROR(IF($F$3=0,"-",Tabla1[[#This Row],[Precio de Cliente neto]]*(1+$F$3)),"-")</f>
        <v>16868.233619999999</v>
      </c>
      <c r="I9369" s="5">
        <v>16064.984399999999</v>
      </c>
      <c r="J9369" s="5">
        <v>14458.48596</v>
      </c>
      <c r="K9369" s="26">
        <v>0.21</v>
      </c>
    </row>
    <row r="9370" spans="1:11">
      <c r="A9370" s="4">
        <v>117531</v>
      </c>
      <c r="B9370" t="s">
        <v>6464</v>
      </c>
      <c r="C9370" s="5">
        <f>IF($F$2=0," - ",Tabla1[[#This Row],[Base Precio de Lista neto]])</f>
        <v>13463.986999999999</v>
      </c>
      <c r="D9370" s="5">
        <f>IF($F$2=0," - ",Tabla1[[#This Row],[Base Precio de Lista neto]]*(1-$F$2))</f>
        <v>9424.7908999999981</v>
      </c>
      <c r="E9370" s="5">
        <f>IF($F$2=0," - ",Tabla1[[#This Row],[Base para Mejor precio]]*(1-$F$2))</f>
        <v>8482.3118099999992</v>
      </c>
      <c r="F9370" s="4" t="s">
        <v>4</v>
      </c>
      <c r="G9370" s="16" t="s">
        <v>5696</v>
      </c>
      <c r="H9370" s="5">
        <f>IFERROR(IF($F$3=0,"-",Tabla1[[#This Row],[Precio de Cliente neto]]*(1+$F$3)),"-")</f>
        <v>14137.186349999996</v>
      </c>
      <c r="I9370" s="5">
        <v>13463.986999999999</v>
      </c>
      <c r="J9370" s="5">
        <v>12117.588299999999</v>
      </c>
      <c r="K9370" s="26">
        <v>0.21</v>
      </c>
    </row>
    <row r="9371" spans="1:11">
      <c r="A9371" s="4">
        <v>117537</v>
      </c>
      <c r="B9371" t="s">
        <v>10173</v>
      </c>
      <c r="C9371" s="5">
        <f>IF($F$2=0," - ",Tabla1[[#This Row],[Base Precio de Lista neto]])</f>
        <v>2197.0781999999999</v>
      </c>
      <c r="D9371" s="5">
        <f>IF($F$2=0," - ",Tabla1[[#This Row],[Base Precio de Lista neto]]*(1-$F$2))</f>
        <v>1537.9547399999999</v>
      </c>
      <c r="E9371" s="5">
        <f>IF($F$2=0," - ",Tabla1[[#This Row],[Base para Mejor precio]]*(1-$F$2))</f>
        <v>1384.1592659999999</v>
      </c>
      <c r="F9371" s="4" t="s">
        <v>4</v>
      </c>
      <c r="G9371" s="16" t="s">
        <v>5696</v>
      </c>
      <c r="H9371" s="5">
        <f>IFERROR(IF($F$3=0,"-",Tabla1[[#This Row],[Precio de Cliente neto]]*(1+$F$3)),"-")</f>
        <v>2306.9321099999997</v>
      </c>
      <c r="I9371" s="5">
        <v>2197.0781999999999</v>
      </c>
      <c r="J9371" s="5">
        <v>1977.3703800000001</v>
      </c>
      <c r="K9371" s="26">
        <v>0.21</v>
      </c>
    </row>
    <row r="9372" spans="1:11">
      <c r="A9372" s="4">
        <v>117538</v>
      </c>
      <c r="B9372" t="s">
        <v>10174</v>
      </c>
      <c r="C9372" s="5">
        <f>IF($F$2=0," - ",Tabla1[[#This Row],[Base Precio de Lista neto]])</f>
        <v>3714.8368</v>
      </c>
      <c r="D9372" s="5">
        <f>IF($F$2=0," - ",Tabla1[[#This Row],[Base Precio de Lista neto]]*(1-$F$2))</f>
        <v>2600.3857599999997</v>
      </c>
      <c r="E9372" s="5">
        <f>IF($F$2=0," - ",Tabla1[[#This Row],[Base para Mejor precio]]*(1-$F$2))</f>
        <v>2340.3471840000002</v>
      </c>
      <c r="F9372" s="4" t="s">
        <v>4</v>
      </c>
      <c r="G9372" s="16" t="s">
        <v>5696</v>
      </c>
      <c r="H9372" s="5">
        <f>IFERROR(IF($F$3=0,"-",Tabla1[[#This Row],[Precio de Cliente neto]]*(1+$F$3)),"-")</f>
        <v>3900.5786399999997</v>
      </c>
      <c r="I9372" s="5">
        <v>3714.8368</v>
      </c>
      <c r="J9372" s="5">
        <v>3343.3531200000002</v>
      </c>
      <c r="K9372" s="26">
        <v>0.21</v>
      </c>
    </row>
    <row r="9373" spans="1:11">
      <c r="A9373" s="4">
        <v>117550</v>
      </c>
      <c r="B9373" t="s">
        <v>7351</v>
      </c>
      <c r="C9373" s="5">
        <f>IF($F$2=0," - ",Tabla1[[#This Row],[Base Precio de Lista neto]])</f>
        <v>6119.9942000000001</v>
      </c>
      <c r="D9373" s="5">
        <f>IF($F$2=0," - ",Tabla1[[#This Row],[Base Precio de Lista neto]]*(1-$F$2))</f>
        <v>4283.9959399999998</v>
      </c>
      <c r="E9373" s="5">
        <f>IF($F$2=0," - ",Tabla1[[#This Row],[Base para Mejor precio]]*(1-$F$2))</f>
        <v>3855.5963459999998</v>
      </c>
      <c r="F9373" s="4" t="s">
        <v>4</v>
      </c>
      <c r="G9373" s="16" t="s">
        <v>5696</v>
      </c>
      <c r="H9373" s="5">
        <f>IFERROR(IF($F$3=0,"-",Tabla1[[#This Row],[Precio de Cliente neto]]*(1+$F$3)),"-")</f>
        <v>6425.9939099999992</v>
      </c>
      <c r="I9373" s="5">
        <v>6119.9942000000001</v>
      </c>
      <c r="J9373" s="5">
        <v>5507.99478</v>
      </c>
      <c r="K9373" s="26">
        <v>0.21</v>
      </c>
    </row>
    <row r="9374" spans="1:11">
      <c r="A9374" s="4">
        <v>117556</v>
      </c>
      <c r="B9374" t="s">
        <v>6620</v>
      </c>
      <c r="C9374" s="5">
        <f>IF($F$2=0," - ",Tabla1[[#This Row],[Base Precio de Lista neto]])</f>
        <v>9179.9912000000004</v>
      </c>
      <c r="D9374" s="5">
        <f>IF($F$2=0," - ",Tabla1[[#This Row],[Base Precio de Lista neto]]*(1-$F$2))</f>
        <v>6425.9938400000001</v>
      </c>
      <c r="E9374" s="5">
        <f>IF($F$2=0," - ",Tabla1[[#This Row],[Base para Mejor precio]]*(1-$F$2))</f>
        <v>5783.394456</v>
      </c>
      <c r="F9374" s="4" t="s">
        <v>4</v>
      </c>
      <c r="G9374" s="16" t="s">
        <v>5696</v>
      </c>
      <c r="H9374" s="5">
        <f>IFERROR(IF($F$3=0,"-",Tabla1[[#This Row],[Precio de Cliente neto]]*(1+$F$3)),"-")</f>
        <v>9638.9907600000006</v>
      </c>
      <c r="I9374" s="5">
        <v>9179.9912000000004</v>
      </c>
      <c r="J9374" s="5">
        <v>8261.99208</v>
      </c>
      <c r="K9374" s="26">
        <v>0.21</v>
      </c>
    </row>
    <row r="9375" spans="1:11">
      <c r="A9375" s="4">
        <v>117558</v>
      </c>
      <c r="B9375" t="s">
        <v>7352</v>
      </c>
      <c r="C9375" s="5">
        <f>IF($F$2=0," - ",Tabla1[[#This Row],[Base Precio de Lista neto]])</f>
        <v>16217.984200000001</v>
      </c>
      <c r="D9375" s="5">
        <f>IF($F$2=0," - ",Tabla1[[#This Row],[Base Precio de Lista neto]]*(1-$F$2))</f>
        <v>11352.58894</v>
      </c>
      <c r="E9375" s="5">
        <f>IF($F$2=0," - ",Tabla1[[#This Row],[Base para Mejor precio]]*(1-$F$2))</f>
        <v>10217.330045999999</v>
      </c>
      <c r="F9375" s="4" t="s">
        <v>4</v>
      </c>
      <c r="G9375" s="16" t="s">
        <v>5696</v>
      </c>
      <c r="H9375" s="5">
        <f>IFERROR(IF($F$3=0,"-",Tabla1[[#This Row],[Precio de Cliente neto]]*(1+$F$3)),"-")</f>
        <v>17028.883409999999</v>
      </c>
      <c r="I9375" s="5">
        <v>16217.984200000001</v>
      </c>
      <c r="J9375" s="5">
        <v>14596.18578</v>
      </c>
      <c r="K9375" s="26">
        <v>0.21</v>
      </c>
    </row>
    <row r="9376" spans="1:11">
      <c r="A9376" s="4">
        <v>117660</v>
      </c>
      <c r="B9376" t="s">
        <v>6621</v>
      </c>
      <c r="C9376" s="5">
        <f>IF($F$2=0," - ",Tabla1[[#This Row],[Base Precio de Lista neto]])</f>
        <v>8629.1916000000001</v>
      </c>
      <c r="D9376" s="5">
        <f>IF($F$2=0," - ",Tabla1[[#This Row],[Base Precio de Lista neto]]*(1-$F$2))</f>
        <v>6040.4341199999999</v>
      </c>
      <c r="E9376" s="5">
        <f>IF($F$2=0," - ",Tabla1[[#This Row],[Base para Mejor precio]]*(1-$F$2))</f>
        <v>5436.3907079999999</v>
      </c>
      <c r="F9376" s="4" t="s">
        <v>4</v>
      </c>
      <c r="G9376" s="16" t="s">
        <v>5696</v>
      </c>
      <c r="H9376" s="5">
        <f>IFERROR(IF($F$3=0,"-",Tabla1[[#This Row],[Precio de Cliente neto]]*(1+$F$3)),"-")</f>
        <v>9060.6511800000007</v>
      </c>
      <c r="I9376" s="5">
        <v>8629.1916000000001</v>
      </c>
      <c r="J9376" s="5">
        <v>7766.2724399999997</v>
      </c>
      <c r="K9376" s="26">
        <v>0.21</v>
      </c>
    </row>
    <row r="9377" spans="1:11">
      <c r="A9377" s="4">
        <v>117661</v>
      </c>
      <c r="B9377" t="s">
        <v>6622</v>
      </c>
      <c r="C9377" s="5">
        <f>IF($F$2=0," - ",Tabla1[[#This Row],[Base Precio de Lista neto]])</f>
        <v>10036.7904</v>
      </c>
      <c r="D9377" s="5">
        <f>IF($F$2=0," - ",Tabla1[[#This Row],[Base Precio de Lista neto]]*(1-$F$2))</f>
        <v>7025.7532799999999</v>
      </c>
      <c r="E9377" s="5">
        <f>IF($F$2=0," - ",Tabla1[[#This Row],[Base para Mejor precio]]*(1-$F$2))</f>
        <v>6323.177952</v>
      </c>
      <c r="F9377" s="4" t="s">
        <v>4</v>
      </c>
      <c r="G9377" s="16" t="s">
        <v>5696</v>
      </c>
      <c r="H9377" s="5">
        <f>IFERROR(IF($F$3=0,"-",Tabla1[[#This Row],[Precio de Cliente neto]]*(1+$F$3)),"-")</f>
        <v>10538.629919999999</v>
      </c>
      <c r="I9377" s="5">
        <v>10036.7904</v>
      </c>
      <c r="J9377" s="5">
        <v>9033.1113600000008</v>
      </c>
      <c r="K9377" s="26">
        <v>0.21</v>
      </c>
    </row>
    <row r="9378" spans="1:11">
      <c r="A9378" s="4">
        <v>117662</v>
      </c>
      <c r="B9378" t="s">
        <v>6623</v>
      </c>
      <c r="C9378" s="5">
        <f>IF($F$2=0," - ",Tabla1[[#This Row],[Base Precio de Lista neto]])</f>
        <v>15299.9854</v>
      </c>
      <c r="D9378" s="5">
        <f>IF($F$2=0," - ",Tabla1[[#This Row],[Base Precio de Lista neto]]*(1-$F$2))</f>
        <v>10709.98978</v>
      </c>
      <c r="E9378" s="5">
        <f>IF($F$2=0," - ",Tabla1[[#This Row],[Base para Mejor precio]]*(1-$F$2))</f>
        <v>9638.9908020000003</v>
      </c>
      <c r="F9378" s="4" t="s">
        <v>4</v>
      </c>
      <c r="G9378" s="16" t="s">
        <v>5696</v>
      </c>
      <c r="H9378" s="5">
        <f>IFERROR(IF($F$3=0,"-",Tabla1[[#This Row],[Precio de Cliente neto]]*(1+$F$3)),"-")</f>
        <v>16064.98467</v>
      </c>
      <c r="I9378" s="5">
        <v>15299.9854</v>
      </c>
      <c r="J9378" s="5">
        <v>13769.986860000001</v>
      </c>
      <c r="K9378" s="26">
        <v>0.21</v>
      </c>
    </row>
    <row r="9379" spans="1:11">
      <c r="A9379" s="4">
        <v>117663</v>
      </c>
      <c r="B9379" t="s">
        <v>10175</v>
      </c>
      <c r="C9379" s="5">
        <f>IF($F$2=0," - ",Tabla1[[#This Row],[Base Precio de Lista neto]])</f>
        <v>18359.982400000001</v>
      </c>
      <c r="D9379" s="5">
        <f>IF($F$2=0," - ",Tabla1[[#This Row],[Base Precio de Lista neto]]*(1-$F$2))</f>
        <v>12851.98768</v>
      </c>
      <c r="E9379" s="5">
        <f>IF($F$2=0," - ",Tabla1[[#This Row],[Base para Mejor precio]]*(1-$F$2))</f>
        <v>11566.788912</v>
      </c>
      <c r="F9379" s="4" t="s">
        <v>4</v>
      </c>
      <c r="G9379" s="16" t="s">
        <v>5696</v>
      </c>
      <c r="H9379" s="5">
        <f>IFERROR(IF($F$3=0,"-",Tabla1[[#This Row],[Precio de Cliente neto]]*(1+$F$3)),"-")</f>
        <v>19277.981520000001</v>
      </c>
      <c r="I9379" s="5">
        <v>18359.982400000001</v>
      </c>
      <c r="J9379" s="5">
        <v>16523.98416</v>
      </c>
      <c r="K9379" s="26">
        <v>0.21</v>
      </c>
    </row>
    <row r="9380" spans="1:11">
      <c r="A9380" s="4">
        <v>117664</v>
      </c>
      <c r="B9380" t="s">
        <v>6624</v>
      </c>
      <c r="C9380" s="5">
        <f>IF($F$2=0," - ",Tabla1[[#This Row],[Base Precio de Lista neto]])</f>
        <v>33659.967199999999</v>
      </c>
      <c r="D9380" s="5">
        <f>IF($F$2=0," - ",Tabla1[[#This Row],[Base Precio de Lista neto]]*(1-$F$2))</f>
        <v>23561.977039999998</v>
      </c>
      <c r="E9380" s="5">
        <f>IF($F$2=0," - ",Tabla1[[#This Row],[Base para Mejor precio]]*(1-$F$2))</f>
        <v>21205.779336</v>
      </c>
      <c r="F9380" s="4" t="s">
        <v>4</v>
      </c>
      <c r="G9380" s="16" t="s">
        <v>5696</v>
      </c>
      <c r="H9380" s="5">
        <f>IFERROR(IF($F$3=0,"-",Tabla1[[#This Row],[Precio de Cliente neto]]*(1+$F$3)),"-")</f>
        <v>35342.965559999997</v>
      </c>
      <c r="I9380" s="5">
        <v>33659.967199999999</v>
      </c>
      <c r="J9380" s="5">
        <v>30293.97048</v>
      </c>
      <c r="K9380" s="26">
        <v>0.21</v>
      </c>
    </row>
    <row r="9381" spans="1:11">
      <c r="A9381" s="4">
        <v>117680</v>
      </c>
      <c r="B9381" t="s">
        <v>10176</v>
      </c>
      <c r="C9381" s="5">
        <f>IF($F$2=0," - ",Tabla1[[#This Row],[Base Precio de Lista neto]])</f>
        <v>382600.6042</v>
      </c>
      <c r="D9381" s="5">
        <f>IF($F$2=0," - ",Tabla1[[#This Row],[Base Precio de Lista neto]]*(1-$F$2))</f>
        <v>267820.42293999996</v>
      </c>
      <c r="E9381" s="5">
        <f>IF($F$2=0," - ",Tabla1[[#This Row],[Base para Mejor precio]]*(1-$F$2))</f>
        <v>241038.38064599998</v>
      </c>
      <c r="F9381" s="4" t="s">
        <v>4</v>
      </c>
      <c r="G9381" s="16" t="s">
        <v>5696</v>
      </c>
      <c r="H9381" s="5">
        <f>IFERROR(IF($F$3=0,"-",Tabla1[[#This Row],[Precio de Cliente neto]]*(1+$F$3)),"-")</f>
        <v>401730.63440999994</v>
      </c>
      <c r="I9381" s="5">
        <v>382600.6042</v>
      </c>
      <c r="J9381" s="5">
        <v>344340.54378000001</v>
      </c>
      <c r="K9381" s="26">
        <v>0.21</v>
      </c>
    </row>
    <row r="9382" spans="1:11">
      <c r="A9382" s="4">
        <v>117690</v>
      </c>
      <c r="B9382" t="s">
        <v>10177</v>
      </c>
      <c r="C9382" s="5">
        <f>IF($F$2=0," - ",Tabla1[[#This Row],[Base Precio de Lista neto]])</f>
        <v>12757.1278</v>
      </c>
      <c r="D9382" s="5">
        <f>IF($F$2=0," - ",Tabla1[[#This Row],[Base Precio de Lista neto]]*(1-$F$2))</f>
        <v>8929.9894599999989</v>
      </c>
      <c r="E9382" s="5">
        <f>IF($F$2=0," - ",Tabla1[[#This Row],[Base para Mejor precio]]*(1-$F$2))</f>
        <v>8036.9905140000001</v>
      </c>
      <c r="F9382" s="4" t="s">
        <v>4</v>
      </c>
      <c r="G9382" s="16" t="s">
        <v>5696</v>
      </c>
      <c r="H9382" s="5">
        <f>IFERROR(IF($F$3=0,"-",Tabla1[[#This Row],[Precio de Cliente neto]]*(1+$F$3)),"-")</f>
        <v>13394.984189999999</v>
      </c>
      <c r="I9382" s="5">
        <v>12757.1278</v>
      </c>
      <c r="J9382" s="5">
        <v>11481.41502</v>
      </c>
      <c r="K9382" s="26">
        <v>0.21</v>
      </c>
    </row>
    <row r="9383" spans="1:11">
      <c r="A9383" s="4">
        <v>117700</v>
      </c>
      <c r="B9383" t="s">
        <v>10178</v>
      </c>
      <c r="C9383" s="5">
        <f>IF($F$2=0," - ",Tabla1[[#This Row],[Base Precio de Lista neto]])</f>
        <v>3212.9969999999998</v>
      </c>
      <c r="D9383" s="5">
        <f>IF($F$2=0," - ",Tabla1[[#This Row],[Base Precio de Lista neto]]*(1-$F$2))</f>
        <v>2249.0978999999998</v>
      </c>
      <c r="E9383" s="5">
        <f>IF($F$2=0," - ",Tabla1[[#This Row],[Base para Mejor precio]]*(1-$F$2))</f>
        <v>2024.1881099999998</v>
      </c>
      <c r="F9383" s="4" t="s">
        <v>4</v>
      </c>
      <c r="G9383" s="16" t="s">
        <v>5696</v>
      </c>
      <c r="H9383" s="5">
        <f>IFERROR(IF($F$3=0,"-",Tabla1[[#This Row],[Precio de Cliente neto]]*(1+$F$3)),"-")</f>
        <v>3373.6468499999996</v>
      </c>
      <c r="I9383" s="5">
        <v>3212.9969999999998</v>
      </c>
      <c r="J9383" s="5">
        <v>2891.6972999999998</v>
      </c>
      <c r="K9383" s="26">
        <v>0.21</v>
      </c>
    </row>
    <row r="9384" spans="1:11">
      <c r="A9384" s="4">
        <v>117701</v>
      </c>
      <c r="B9384" t="s">
        <v>6625</v>
      </c>
      <c r="C9384" s="5">
        <f>IF($F$2=0," - ",Tabla1[[#This Row],[Base Precio de Lista neto]])</f>
        <v>5110.1953999999996</v>
      </c>
      <c r="D9384" s="5">
        <f>IF($F$2=0," - ",Tabla1[[#This Row],[Base Precio de Lista neto]]*(1-$F$2))</f>
        <v>3577.1367799999994</v>
      </c>
      <c r="E9384" s="5">
        <f>IF($F$2=0," - ",Tabla1[[#This Row],[Base para Mejor precio]]*(1-$F$2))</f>
        <v>3219.4231020000002</v>
      </c>
      <c r="F9384" s="4" t="s">
        <v>4</v>
      </c>
      <c r="G9384" s="16" t="s">
        <v>5696</v>
      </c>
      <c r="H9384" s="5">
        <f>IFERROR(IF($F$3=0,"-",Tabla1[[#This Row],[Precio de Cliente neto]]*(1+$F$3)),"-")</f>
        <v>5365.7051699999993</v>
      </c>
      <c r="I9384" s="5">
        <v>5110.1953999999996</v>
      </c>
      <c r="J9384" s="5">
        <v>4599.1758600000003</v>
      </c>
      <c r="K9384" s="26">
        <v>0.21</v>
      </c>
    </row>
    <row r="9385" spans="1:11">
      <c r="A9385" s="4">
        <v>117702</v>
      </c>
      <c r="B9385" t="s">
        <v>6626</v>
      </c>
      <c r="C9385" s="5">
        <f>IF($F$2=0," - ",Tabla1[[#This Row],[Base Precio de Lista neto]])</f>
        <v>6731.9935999999998</v>
      </c>
      <c r="D9385" s="5">
        <f>IF($F$2=0," - ",Tabla1[[#This Row],[Base Precio de Lista neto]]*(1-$F$2))</f>
        <v>4712.3955199999991</v>
      </c>
      <c r="E9385" s="5">
        <f>IF($F$2=0," - ",Tabla1[[#This Row],[Base para Mejor precio]]*(1-$F$2))</f>
        <v>4241.155968</v>
      </c>
      <c r="F9385" s="4" t="s">
        <v>4</v>
      </c>
      <c r="G9385" s="16" t="s">
        <v>5696</v>
      </c>
      <c r="H9385" s="5">
        <f>IFERROR(IF($F$3=0,"-",Tabla1[[#This Row],[Precio de Cliente neto]]*(1+$F$3)),"-")</f>
        <v>7068.5932799999991</v>
      </c>
      <c r="I9385" s="5">
        <v>6731.9935999999998</v>
      </c>
      <c r="J9385" s="5">
        <v>6058.7942400000002</v>
      </c>
      <c r="K9385" s="26">
        <v>0.21</v>
      </c>
    </row>
    <row r="9386" spans="1:11">
      <c r="A9386" s="4">
        <v>117705</v>
      </c>
      <c r="B9386" t="s">
        <v>6627</v>
      </c>
      <c r="C9386" s="5">
        <f>IF($F$2=0," - ",Tabla1[[#This Row],[Base Precio de Lista neto]])</f>
        <v>55636.865599999997</v>
      </c>
      <c r="D9386" s="5">
        <f>IF($F$2=0," - ",Tabla1[[#This Row],[Base Precio de Lista neto]]*(1-$F$2))</f>
        <v>38945.805919999999</v>
      </c>
      <c r="E9386" s="5">
        <f>IF($F$2=0," - ",Tabla1[[#This Row],[Base para Mejor precio]]*(1-$F$2))</f>
        <v>35051.225328</v>
      </c>
      <c r="F9386" s="4" t="s">
        <v>4</v>
      </c>
      <c r="G9386" s="16" t="s">
        <v>5696</v>
      </c>
      <c r="H9386" s="5">
        <f>IFERROR(IF($F$3=0,"-",Tabla1[[#This Row],[Precio de Cliente neto]]*(1+$F$3)),"-")</f>
        <v>58418.708879999998</v>
      </c>
      <c r="I9386" s="5">
        <v>55636.865599999997</v>
      </c>
      <c r="J9386" s="5">
        <v>50073.179040000003</v>
      </c>
      <c r="K9386" s="26">
        <v>0.21</v>
      </c>
    </row>
    <row r="9387" spans="1:11">
      <c r="A9387" s="4">
        <v>117728</v>
      </c>
      <c r="B9387" t="s">
        <v>6628</v>
      </c>
      <c r="C9387" s="5">
        <f>IF($F$2=0," - ",Tabla1[[#This Row],[Base Precio de Lista neto]])</f>
        <v>86632.263800000001</v>
      </c>
      <c r="D9387" s="5">
        <f>IF($F$2=0," - ",Tabla1[[#This Row],[Base Precio de Lista neto]]*(1-$F$2))</f>
        <v>60642.584659999993</v>
      </c>
      <c r="E9387" s="5">
        <f>IF($F$2=0," - ",Tabla1[[#This Row],[Base para Mejor precio]]*(1-$F$2))</f>
        <v>54578.326193999994</v>
      </c>
      <c r="F9387" s="4" t="s">
        <v>4</v>
      </c>
      <c r="G9387" s="16" t="s">
        <v>5696</v>
      </c>
      <c r="H9387" s="5">
        <f>IFERROR(IF($F$3=0,"-",Tabla1[[#This Row],[Precio de Cliente neto]]*(1+$F$3)),"-")</f>
        <v>90963.87698999999</v>
      </c>
      <c r="I9387" s="5">
        <v>86632.263800000001</v>
      </c>
      <c r="J9387" s="5">
        <v>77969.037419999993</v>
      </c>
      <c r="K9387" s="26">
        <v>0.21</v>
      </c>
    </row>
    <row r="9388" spans="1:11">
      <c r="A9388" s="4">
        <v>117729</v>
      </c>
      <c r="B9388" t="s">
        <v>6629</v>
      </c>
      <c r="C9388" s="5">
        <f>IF($F$2=0," - ",Tabla1[[#This Row],[Base Precio de Lista neto]])</f>
        <v>74969.926600000006</v>
      </c>
      <c r="D9388" s="5">
        <f>IF($F$2=0," - ",Tabla1[[#This Row],[Base Precio de Lista neto]]*(1-$F$2))</f>
        <v>52478.948620000003</v>
      </c>
      <c r="E9388" s="5">
        <f>IF($F$2=0," - ",Tabla1[[#This Row],[Base para Mejor precio]]*(1-$F$2))</f>
        <v>47231.053758000002</v>
      </c>
      <c r="F9388" s="4" t="s">
        <v>4</v>
      </c>
      <c r="G9388" s="16" t="s">
        <v>5696</v>
      </c>
      <c r="H9388" s="5">
        <f>IFERROR(IF($F$3=0,"-",Tabla1[[#This Row],[Precio de Cliente neto]]*(1+$F$3)),"-")</f>
        <v>78718.422930000001</v>
      </c>
      <c r="I9388" s="5">
        <v>74969.926600000006</v>
      </c>
      <c r="J9388" s="5">
        <v>67472.933940000003</v>
      </c>
      <c r="K9388" s="26">
        <v>0.21</v>
      </c>
    </row>
    <row r="9389" spans="1:11">
      <c r="A9389" s="4">
        <v>117730</v>
      </c>
      <c r="B9389" t="s">
        <v>6630</v>
      </c>
      <c r="C9389" s="5">
        <f>IF($F$2=0," - ",Tabla1[[#This Row],[Base Precio de Lista neto]])</f>
        <v>119259.9994</v>
      </c>
      <c r="D9389" s="5">
        <f>IF($F$2=0," - ",Tabla1[[#This Row],[Base Precio de Lista neto]]*(1-$F$2))</f>
        <v>83481.999579999989</v>
      </c>
      <c r="E9389" s="5">
        <f>IF($F$2=0," - ",Tabla1[[#This Row],[Base para Mejor precio]]*(1-$F$2))</f>
        <v>75133.799622000006</v>
      </c>
      <c r="F9389" s="4" t="s">
        <v>4</v>
      </c>
      <c r="G9389" s="16" t="s">
        <v>5696</v>
      </c>
      <c r="H9389" s="5">
        <f>IFERROR(IF($F$3=0,"-",Tabla1[[#This Row],[Precio de Cliente neto]]*(1+$F$3)),"-")</f>
        <v>125222.99936999998</v>
      </c>
      <c r="I9389" s="5">
        <v>119259.9994</v>
      </c>
      <c r="J9389" s="5">
        <v>107333.99946000001</v>
      </c>
      <c r="K9389" s="26">
        <v>0.21</v>
      </c>
    </row>
    <row r="9390" spans="1:11">
      <c r="A9390" s="4">
        <v>117740</v>
      </c>
      <c r="B9390" t="s">
        <v>10179</v>
      </c>
      <c r="C9390" s="5">
        <f>IF($F$2=0," - ",Tabla1[[#This Row],[Base Precio de Lista neto]])</f>
        <v>39119.001799999998</v>
      </c>
      <c r="D9390" s="5">
        <f>IF($F$2=0," - ",Tabla1[[#This Row],[Base Precio de Lista neto]]*(1-$F$2))</f>
        <v>27383.301259999997</v>
      </c>
      <c r="E9390" s="5">
        <f>IF($F$2=0," - ",Tabla1[[#This Row],[Base para Mejor precio]]*(1-$F$2))</f>
        <v>24644.971133999999</v>
      </c>
      <c r="F9390" s="4" t="s">
        <v>4</v>
      </c>
      <c r="G9390" s="16" t="s">
        <v>5696</v>
      </c>
      <c r="H9390" s="5">
        <f>IFERROR(IF($F$3=0,"-",Tabla1[[#This Row],[Precio de Cliente neto]]*(1+$F$3)),"-")</f>
        <v>41074.951889999997</v>
      </c>
      <c r="I9390" s="5">
        <v>39119.001799999998</v>
      </c>
      <c r="J9390" s="5">
        <v>35207.101620000001</v>
      </c>
      <c r="K9390" s="26">
        <v>0.21</v>
      </c>
    </row>
    <row r="9391" spans="1:11">
      <c r="A9391" s="4">
        <v>117762</v>
      </c>
      <c r="B9391" t="s">
        <v>10180</v>
      </c>
      <c r="C9391" s="5">
        <f>IF($F$2=0," - ",Tabla1[[#This Row],[Base Precio de Lista neto]])</f>
        <v>23561.976999999999</v>
      </c>
      <c r="D9391" s="5">
        <f>IF($F$2=0," - ",Tabla1[[#This Row],[Base Precio de Lista neto]]*(1-$F$2))</f>
        <v>16493.383899999997</v>
      </c>
      <c r="E9391" s="5">
        <f>IF($F$2=0," - ",Tabla1[[#This Row],[Base para Mejor precio]]*(1-$F$2))</f>
        <v>14844.045509999998</v>
      </c>
      <c r="F9391" s="4" t="s">
        <v>4</v>
      </c>
      <c r="G9391" s="16" t="s">
        <v>5696</v>
      </c>
      <c r="H9391" s="5">
        <f>IFERROR(IF($F$3=0,"-",Tabla1[[#This Row],[Precio de Cliente neto]]*(1+$F$3)),"-")</f>
        <v>24740.075849999994</v>
      </c>
      <c r="I9391" s="5">
        <v>23561.976999999999</v>
      </c>
      <c r="J9391" s="5">
        <v>21205.779299999998</v>
      </c>
      <c r="K9391" s="26">
        <v>0.21</v>
      </c>
    </row>
    <row r="9392" spans="1:11">
      <c r="A9392" s="4">
        <v>117789</v>
      </c>
      <c r="B9392" t="s">
        <v>6631</v>
      </c>
      <c r="C9392" s="5">
        <f>IF($F$2=0," - ",Tabla1[[#This Row],[Base Precio de Lista neto]])</f>
        <v>5175.4327999999996</v>
      </c>
      <c r="D9392" s="5">
        <f>IF($F$2=0," - ",Tabla1[[#This Row],[Base Precio de Lista neto]]*(1-$F$2))</f>
        <v>3622.8029599999995</v>
      </c>
      <c r="E9392" s="5">
        <f>IF($F$2=0," - ",Tabla1[[#This Row],[Base para Mejor precio]]*(1-$F$2))</f>
        <v>3260.5226639999996</v>
      </c>
      <c r="F9392" s="4" t="s">
        <v>4</v>
      </c>
      <c r="G9392" s="16" t="s">
        <v>5696</v>
      </c>
      <c r="H9392" s="5">
        <f>IFERROR(IF($F$3=0,"-",Tabla1[[#This Row],[Precio de Cliente neto]]*(1+$F$3)),"-")</f>
        <v>5434.2044399999995</v>
      </c>
      <c r="I9392" s="5">
        <v>5175.4327999999996</v>
      </c>
      <c r="J9392" s="5">
        <v>4657.8895199999997</v>
      </c>
      <c r="K9392" s="26">
        <v>0.21</v>
      </c>
    </row>
    <row r="9393" spans="1:11">
      <c r="A9393" s="4">
        <v>117794</v>
      </c>
      <c r="B9393" t="s">
        <v>6632</v>
      </c>
      <c r="C9393" s="5">
        <f>IF($F$2=0," - ",Tabla1[[#This Row],[Base Precio de Lista neto]])</f>
        <v>36719.964200000002</v>
      </c>
      <c r="D9393" s="5">
        <f>IF($F$2=0," - ",Tabla1[[#This Row],[Base Precio de Lista neto]]*(1-$F$2))</f>
        <v>25703.97494</v>
      </c>
      <c r="E9393" s="5">
        <f>IF($F$2=0," - ",Tabla1[[#This Row],[Base para Mejor precio]]*(1-$F$2))</f>
        <v>23133.577445999999</v>
      </c>
      <c r="F9393" s="4" t="s">
        <v>4</v>
      </c>
      <c r="G9393" s="16" t="s">
        <v>5696</v>
      </c>
      <c r="H9393" s="5">
        <f>IFERROR(IF($F$3=0,"-",Tabla1[[#This Row],[Precio de Cliente neto]]*(1+$F$3)),"-")</f>
        <v>38555.96241</v>
      </c>
      <c r="I9393" s="5">
        <v>36719.964200000002</v>
      </c>
      <c r="J9393" s="5">
        <v>33047.967779999999</v>
      </c>
      <c r="K9393" s="26">
        <v>0.21</v>
      </c>
    </row>
    <row r="9394" spans="1:11">
      <c r="A9394" s="4">
        <v>117797</v>
      </c>
      <c r="B9394" t="s">
        <v>6633</v>
      </c>
      <c r="C9394" s="5">
        <f>IF($F$2=0," - ",Tabla1[[#This Row],[Base Precio de Lista neto]])</f>
        <v>3365.9969999999998</v>
      </c>
      <c r="D9394" s="5">
        <f>IF($F$2=0," - ",Tabla1[[#This Row],[Base Precio de Lista neto]]*(1-$F$2))</f>
        <v>2356.1978999999997</v>
      </c>
      <c r="E9394" s="5">
        <f>IF($F$2=0," - ",Tabla1[[#This Row],[Base para Mejor precio]]*(1-$F$2))</f>
        <v>2120.5781099999999</v>
      </c>
      <c r="F9394" s="4" t="s">
        <v>4</v>
      </c>
      <c r="G9394" s="16" t="s">
        <v>5696</v>
      </c>
      <c r="H9394" s="5">
        <f>IFERROR(IF($F$3=0,"-",Tabla1[[#This Row],[Precio de Cliente neto]]*(1+$F$3)),"-")</f>
        <v>3534.2968499999997</v>
      </c>
      <c r="I9394" s="5">
        <v>3365.9969999999998</v>
      </c>
      <c r="J9394" s="5">
        <v>3029.3973000000001</v>
      </c>
      <c r="K9394" s="26">
        <v>0.21</v>
      </c>
    </row>
    <row r="9395" spans="1:11">
      <c r="A9395" s="4">
        <v>117809</v>
      </c>
      <c r="B9395" t="s">
        <v>6634</v>
      </c>
      <c r="C9395" s="5">
        <f>IF($F$2=0," - ",Tabla1[[#This Row],[Base Precio de Lista neto]])</f>
        <v>122399.8798</v>
      </c>
      <c r="D9395" s="5">
        <f>IF($F$2=0," - ",Tabla1[[#This Row],[Base Precio de Lista neto]]*(1-$F$2))</f>
        <v>85679.915859999994</v>
      </c>
      <c r="E9395" s="5">
        <f>IF($F$2=0," - ",Tabla1[[#This Row],[Base para Mejor precio]]*(1-$F$2))</f>
        <v>77111.924274000005</v>
      </c>
      <c r="F9395" s="4" t="s">
        <v>4</v>
      </c>
      <c r="G9395" s="16" t="s">
        <v>5696</v>
      </c>
      <c r="H9395" s="5">
        <f>IFERROR(IF($F$3=0,"-",Tabla1[[#This Row],[Precio de Cliente neto]]*(1+$F$3)),"-")</f>
        <v>128519.87378999998</v>
      </c>
      <c r="I9395" s="5">
        <v>122399.8798</v>
      </c>
      <c r="J9395" s="5">
        <v>110159.89182</v>
      </c>
      <c r="K9395" s="26">
        <v>0.21</v>
      </c>
    </row>
    <row r="9396" spans="1:11">
      <c r="A9396" s="4">
        <v>117813</v>
      </c>
      <c r="B9396" t="s">
        <v>6633</v>
      </c>
      <c r="C9396" s="5">
        <f>IF($F$2=0," - ",Tabla1[[#This Row],[Base Precio de Lista neto]])</f>
        <v>4528.7957999999999</v>
      </c>
      <c r="D9396" s="5">
        <f>IF($F$2=0," - ",Tabla1[[#This Row],[Base Precio de Lista neto]]*(1-$F$2))</f>
        <v>3170.1570599999995</v>
      </c>
      <c r="E9396" s="5">
        <f>IF($F$2=0," - ",Tabla1[[#This Row],[Base para Mejor precio]]*(1-$F$2))</f>
        <v>2853.1413539999999</v>
      </c>
      <c r="F9396" s="4" t="s">
        <v>4</v>
      </c>
      <c r="G9396" s="16" t="s">
        <v>5696</v>
      </c>
      <c r="H9396" s="5">
        <f>IFERROR(IF($F$3=0,"-",Tabla1[[#This Row],[Precio de Cliente neto]]*(1+$F$3)),"-")</f>
        <v>4755.2355899999993</v>
      </c>
      <c r="I9396" s="5">
        <v>4528.7957999999999</v>
      </c>
      <c r="J9396" s="5">
        <v>4075.9162200000001</v>
      </c>
      <c r="K9396" s="26">
        <v>0.21</v>
      </c>
    </row>
    <row r="9397" spans="1:11">
      <c r="A9397" s="4">
        <v>117814</v>
      </c>
      <c r="B9397" t="s">
        <v>6635</v>
      </c>
      <c r="C9397" s="5">
        <f>IF($F$2=0," - ",Tabla1[[#This Row],[Base Precio de Lista neto]])</f>
        <v>3712.8101999999999</v>
      </c>
      <c r="D9397" s="5">
        <f>IF($F$2=0," - ",Tabla1[[#This Row],[Base Precio de Lista neto]]*(1-$F$2))</f>
        <v>2598.9671399999997</v>
      </c>
      <c r="E9397" s="5">
        <f>IF($F$2=0," - ",Tabla1[[#This Row],[Base para Mejor precio]]*(1-$F$2))</f>
        <v>2339.0704259999998</v>
      </c>
      <c r="F9397" s="4" t="s">
        <v>4</v>
      </c>
      <c r="G9397" s="16" t="s">
        <v>5696</v>
      </c>
      <c r="H9397" s="5">
        <f>IFERROR(IF($F$3=0,"-",Tabla1[[#This Row],[Precio de Cliente neto]]*(1+$F$3)),"-")</f>
        <v>3898.4507099999996</v>
      </c>
      <c r="I9397" s="5">
        <v>3712.8101999999999</v>
      </c>
      <c r="J9397" s="5">
        <v>3341.52918</v>
      </c>
      <c r="K9397" s="26">
        <v>0.21</v>
      </c>
    </row>
    <row r="9398" spans="1:11">
      <c r="A9398" s="4">
        <v>117815</v>
      </c>
      <c r="B9398" t="s">
        <v>6636</v>
      </c>
      <c r="C9398" s="5">
        <f>IF($F$2=0," - ",Tabla1[[#This Row],[Base Precio de Lista neto]])</f>
        <v>3365.9969999999998</v>
      </c>
      <c r="D9398" s="5">
        <f>IF($F$2=0," - ",Tabla1[[#This Row],[Base Precio de Lista neto]]*(1-$F$2))</f>
        <v>2356.1978999999997</v>
      </c>
      <c r="E9398" s="5">
        <f>IF($F$2=0," - ",Tabla1[[#This Row],[Base para Mejor precio]]*(1-$F$2))</f>
        <v>2120.5781099999999</v>
      </c>
      <c r="F9398" s="4" t="s">
        <v>4</v>
      </c>
      <c r="G9398" s="16" t="s">
        <v>5696</v>
      </c>
      <c r="H9398" s="5">
        <f>IFERROR(IF($F$3=0,"-",Tabla1[[#This Row],[Precio de Cliente neto]]*(1+$F$3)),"-")</f>
        <v>3534.2968499999997</v>
      </c>
      <c r="I9398" s="5">
        <v>3365.9969999999998</v>
      </c>
      <c r="J9398" s="5">
        <v>3029.3973000000001</v>
      </c>
      <c r="K9398" s="26">
        <v>0.21</v>
      </c>
    </row>
    <row r="9399" spans="1:11">
      <c r="A9399" s="4">
        <v>117816</v>
      </c>
      <c r="B9399" t="s">
        <v>6637</v>
      </c>
      <c r="C9399" s="5">
        <f>IF($F$2=0," - ",Tabla1[[#This Row],[Base Precio de Lista neto]])</f>
        <v>7200.6044000000002</v>
      </c>
      <c r="D9399" s="5">
        <f>IF($F$2=0," - ",Tabla1[[#This Row],[Base Precio de Lista neto]]*(1-$F$2))</f>
        <v>5040.4230799999996</v>
      </c>
      <c r="E9399" s="5">
        <f>IF($F$2=0," - ",Tabla1[[#This Row],[Base para Mejor precio]]*(1-$F$2))</f>
        <v>4536.3807719999995</v>
      </c>
      <c r="F9399" s="4" t="s">
        <v>4</v>
      </c>
      <c r="G9399" s="16" t="s">
        <v>5696</v>
      </c>
      <c r="H9399" s="5">
        <f>IFERROR(IF($F$3=0,"-",Tabla1[[#This Row],[Precio de Cliente neto]]*(1+$F$3)),"-")</f>
        <v>7560.6346199999989</v>
      </c>
      <c r="I9399" s="5">
        <v>7200.6044000000002</v>
      </c>
      <c r="J9399" s="5">
        <v>6480.54396</v>
      </c>
      <c r="K9399" s="26">
        <v>0.21</v>
      </c>
    </row>
    <row r="9400" spans="1:11">
      <c r="A9400" s="4">
        <v>117817</v>
      </c>
      <c r="B9400" t="s">
        <v>6638</v>
      </c>
      <c r="C9400" s="5">
        <f>IF($F$2=0," - ",Tabla1[[#This Row],[Base Precio de Lista neto]])</f>
        <v>2509.1976</v>
      </c>
      <c r="D9400" s="5">
        <f>IF($F$2=0," - ",Tabla1[[#This Row],[Base Precio de Lista neto]]*(1-$F$2))</f>
        <v>1756.43832</v>
      </c>
      <c r="E9400" s="5">
        <f>IF($F$2=0," - ",Tabla1[[#This Row],[Base para Mejor precio]]*(1-$F$2))</f>
        <v>1580.794488</v>
      </c>
      <c r="F9400" s="4" t="s">
        <v>4</v>
      </c>
      <c r="G9400" s="16" t="s">
        <v>5696</v>
      </c>
      <c r="H9400" s="5">
        <f>IFERROR(IF($F$3=0,"-",Tabla1[[#This Row],[Precio de Cliente neto]]*(1+$F$3)),"-")</f>
        <v>2634.6574799999999</v>
      </c>
      <c r="I9400" s="5">
        <v>2509.1976</v>
      </c>
      <c r="J9400" s="5">
        <v>2258.2778400000002</v>
      </c>
      <c r="K9400" s="26">
        <v>0.21</v>
      </c>
    </row>
    <row r="9401" spans="1:11">
      <c r="A9401" s="4">
        <v>117818</v>
      </c>
      <c r="B9401" t="s">
        <v>6639</v>
      </c>
      <c r="C9401" s="5">
        <f>IF($F$2=0," - ",Tabla1[[#This Row],[Base Precio de Lista neto]])</f>
        <v>3712.8101999999999</v>
      </c>
      <c r="D9401" s="5">
        <f>IF($F$2=0," - ",Tabla1[[#This Row],[Base Precio de Lista neto]]*(1-$F$2))</f>
        <v>2598.9671399999997</v>
      </c>
      <c r="E9401" s="5">
        <f>IF($F$2=0," - ",Tabla1[[#This Row],[Base para Mejor precio]]*(1-$F$2))</f>
        <v>2339.0704259999998</v>
      </c>
      <c r="F9401" s="4" t="s">
        <v>4</v>
      </c>
      <c r="G9401" s="16" t="s">
        <v>5696</v>
      </c>
      <c r="H9401" s="5">
        <f>IFERROR(IF($F$3=0,"-",Tabla1[[#This Row],[Precio de Cliente neto]]*(1+$F$3)),"-")</f>
        <v>3898.4507099999996</v>
      </c>
      <c r="I9401" s="5">
        <v>3712.8101999999999</v>
      </c>
      <c r="J9401" s="5">
        <v>3341.52918</v>
      </c>
      <c r="K9401" s="26">
        <v>0.21</v>
      </c>
    </row>
    <row r="9402" spans="1:11">
      <c r="A9402" s="4">
        <v>117819</v>
      </c>
      <c r="B9402" t="s">
        <v>10181</v>
      </c>
      <c r="C9402" s="5">
        <f>IF($F$2=0," - ",Tabla1[[#This Row],[Base Precio de Lista neto]])</f>
        <v>3059.9971999999998</v>
      </c>
      <c r="D9402" s="5">
        <f>IF($F$2=0," - ",Tabla1[[#This Row],[Base Precio de Lista neto]]*(1-$F$2))</f>
        <v>2141.9980399999999</v>
      </c>
      <c r="E9402" s="5">
        <f>IF($F$2=0," - ",Tabla1[[#This Row],[Base para Mejor precio]]*(1-$F$2))</f>
        <v>1927.7982359999999</v>
      </c>
      <c r="F9402" s="4" t="s">
        <v>4</v>
      </c>
      <c r="G9402" s="16" t="s">
        <v>5696</v>
      </c>
      <c r="H9402" s="5">
        <f>IFERROR(IF($F$3=0,"-",Tabla1[[#This Row],[Precio de Cliente neto]]*(1+$F$3)),"-")</f>
        <v>3212.9970599999997</v>
      </c>
      <c r="I9402" s="5">
        <v>3059.9971999999998</v>
      </c>
      <c r="J9402" s="5">
        <v>2753.99748</v>
      </c>
      <c r="K9402" s="26">
        <v>0.21</v>
      </c>
    </row>
    <row r="9403" spans="1:11">
      <c r="A9403" s="4">
        <v>117820</v>
      </c>
      <c r="B9403" t="s">
        <v>6640</v>
      </c>
      <c r="C9403" s="5">
        <f>IF($F$2=0," - ",Tabla1[[#This Row],[Base Precio de Lista neto]])</f>
        <v>3365.9969999999998</v>
      </c>
      <c r="D9403" s="5">
        <f>IF($F$2=0," - ",Tabla1[[#This Row],[Base Precio de Lista neto]]*(1-$F$2))</f>
        <v>2356.1978999999997</v>
      </c>
      <c r="E9403" s="5">
        <f>IF($F$2=0," - ",Tabla1[[#This Row],[Base para Mejor precio]]*(1-$F$2))</f>
        <v>2120.5781099999999</v>
      </c>
      <c r="F9403" s="4" t="s">
        <v>4</v>
      </c>
      <c r="G9403" s="16" t="s">
        <v>5696</v>
      </c>
      <c r="H9403" s="5">
        <f>IFERROR(IF($F$3=0,"-",Tabla1[[#This Row],[Precio de Cliente neto]]*(1+$F$3)),"-")</f>
        <v>3534.2968499999997</v>
      </c>
      <c r="I9403" s="5">
        <v>3365.9969999999998</v>
      </c>
      <c r="J9403" s="5">
        <v>3029.3973000000001</v>
      </c>
      <c r="K9403" s="26">
        <v>0.21</v>
      </c>
    </row>
    <row r="9404" spans="1:11">
      <c r="A9404" s="4">
        <v>117821</v>
      </c>
      <c r="B9404" t="s">
        <v>6641</v>
      </c>
      <c r="C9404" s="5">
        <f>IF($F$2=0," - ",Tabla1[[#This Row],[Base Precio de Lista neto]])</f>
        <v>2509.1976</v>
      </c>
      <c r="D9404" s="5">
        <f>IF($F$2=0," - ",Tabla1[[#This Row],[Base Precio de Lista neto]]*(1-$F$2))</f>
        <v>1756.43832</v>
      </c>
      <c r="E9404" s="5">
        <f>IF($F$2=0," - ",Tabla1[[#This Row],[Base para Mejor precio]]*(1-$F$2))</f>
        <v>1580.794488</v>
      </c>
      <c r="F9404" s="4" t="s">
        <v>4</v>
      </c>
      <c r="G9404" s="16" t="s">
        <v>5696</v>
      </c>
      <c r="H9404" s="5">
        <f>IFERROR(IF($F$3=0,"-",Tabla1[[#This Row],[Precio de Cliente neto]]*(1+$F$3)),"-")</f>
        <v>2634.6574799999999</v>
      </c>
      <c r="I9404" s="5">
        <v>2509.1976</v>
      </c>
      <c r="J9404" s="5">
        <v>2258.2778400000002</v>
      </c>
      <c r="K9404" s="26">
        <v>0.21</v>
      </c>
    </row>
    <row r="9405" spans="1:11">
      <c r="A9405" s="4">
        <v>117822</v>
      </c>
      <c r="B9405" t="s">
        <v>6642</v>
      </c>
      <c r="C9405" s="5">
        <f>IF($F$2=0," - ",Tabla1[[#This Row],[Base Precio de Lista neto]])</f>
        <v>3712.8101999999999</v>
      </c>
      <c r="D9405" s="5">
        <f>IF($F$2=0," - ",Tabla1[[#This Row],[Base Precio de Lista neto]]*(1-$F$2))</f>
        <v>2598.9671399999997</v>
      </c>
      <c r="E9405" s="5">
        <f>IF($F$2=0," - ",Tabla1[[#This Row],[Base para Mejor precio]]*(1-$F$2))</f>
        <v>2339.0704259999998</v>
      </c>
      <c r="F9405" s="4" t="s">
        <v>4</v>
      </c>
      <c r="G9405" s="16" t="s">
        <v>5696</v>
      </c>
      <c r="H9405" s="5">
        <f>IFERROR(IF($F$3=0,"-",Tabla1[[#This Row],[Precio de Cliente neto]]*(1+$F$3)),"-")</f>
        <v>3898.4507099999996</v>
      </c>
      <c r="I9405" s="5">
        <v>3712.8101999999999</v>
      </c>
      <c r="J9405" s="5">
        <v>3341.52918</v>
      </c>
      <c r="K9405" s="26">
        <v>0.21</v>
      </c>
    </row>
    <row r="9406" spans="1:11">
      <c r="A9406" s="4">
        <v>117823</v>
      </c>
      <c r="B9406" t="s">
        <v>6643</v>
      </c>
      <c r="C9406" s="5">
        <f>IF($F$2=0," - ",Tabla1[[#This Row],[Base Precio de Lista neto]])</f>
        <v>3365.9969999999998</v>
      </c>
      <c r="D9406" s="5">
        <f>IF($F$2=0," - ",Tabla1[[#This Row],[Base Precio de Lista neto]]*(1-$F$2))</f>
        <v>2356.1978999999997</v>
      </c>
      <c r="E9406" s="5">
        <f>IF($F$2=0," - ",Tabla1[[#This Row],[Base para Mejor precio]]*(1-$F$2))</f>
        <v>2120.5781099999999</v>
      </c>
      <c r="F9406" s="4" t="s">
        <v>4</v>
      </c>
      <c r="G9406" s="16" t="s">
        <v>5696</v>
      </c>
      <c r="H9406" s="5">
        <f>IFERROR(IF($F$3=0,"-",Tabla1[[#This Row],[Precio de Cliente neto]]*(1+$F$3)),"-")</f>
        <v>3534.2968499999997</v>
      </c>
      <c r="I9406" s="5">
        <v>3365.9969999999998</v>
      </c>
      <c r="J9406" s="5">
        <v>3029.3973000000001</v>
      </c>
      <c r="K9406" s="26">
        <v>0.21</v>
      </c>
    </row>
    <row r="9407" spans="1:11">
      <c r="A9407" s="4">
        <v>117824</v>
      </c>
      <c r="B9407" t="s">
        <v>6644</v>
      </c>
      <c r="C9407" s="5">
        <f>IF($F$2=0," - ",Tabla1[[#This Row],[Base Precio de Lista neto]])</f>
        <v>6113.2156000000004</v>
      </c>
      <c r="D9407" s="5">
        <f>IF($F$2=0," - ",Tabla1[[#This Row],[Base Precio de Lista neto]]*(1-$F$2))</f>
        <v>4279.2509200000004</v>
      </c>
      <c r="E9407" s="5">
        <f>IF($F$2=0," - ",Tabla1[[#This Row],[Base para Mejor precio]]*(1-$F$2))</f>
        <v>3851.325828</v>
      </c>
      <c r="F9407" s="4" t="s">
        <v>4</v>
      </c>
      <c r="G9407" s="16" t="s">
        <v>5696</v>
      </c>
      <c r="H9407" s="5">
        <f>IFERROR(IF($F$3=0,"-",Tabla1[[#This Row],[Precio de Cliente neto]]*(1+$F$3)),"-")</f>
        <v>6418.8763800000006</v>
      </c>
      <c r="I9407" s="5">
        <v>6113.2156000000004</v>
      </c>
      <c r="J9407" s="5">
        <v>5501.8940400000001</v>
      </c>
      <c r="K9407" s="26">
        <v>0.21</v>
      </c>
    </row>
    <row r="9408" spans="1:11">
      <c r="A9408" s="4">
        <v>117825</v>
      </c>
      <c r="B9408" t="s">
        <v>6645</v>
      </c>
      <c r="C9408" s="5">
        <f>IF($F$2=0," - ",Tabla1[[#This Row],[Base Precio de Lista neto]])</f>
        <v>3365.9969999999998</v>
      </c>
      <c r="D9408" s="5">
        <f>IF($F$2=0," - ",Tabla1[[#This Row],[Base Precio de Lista neto]]*(1-$F$2))</f>
        <v>2356.1978999999997</v>
      </c>
      <c r="E9408" s="5">
        <f>IF($F$2=0," - ",Tabla1[[#This Row],[Base para Mejor precio]]*(1-$F$2))</f>
        <v>2120.5781099999999</v>
      </c>
      <c r="F9408" s="4" t="s">
        <v>4</v>
      </c>
      <c r="G9408" s="16" t="s">
        <v>5696</v>
      </c>
      <c r="H9408" s="5">
        <f>IFERROR(IF($F$3=0,"-",Tabla1[[#This Row],[Precio de Cliente neto]]*(1+$F$3)),"-")</f>
        <v>3534.2968499999997</v>
      </c>
      <c r="I9408" s="5">
        <v>3365.9969999999998</v>
      </c>
      <c r="J9408" s="5">
        <v>3029.3973000000001</v>
      </c>
      <c r="K9408" s="26">
        <v>0.21</v>
      </c>
    </row>
    <row r="9409" spans="1:11">
      <c r="A9409" s="4">
        <v>117826</v>
      </c>
      <c r="B9409" t="s">
        <v>10182</v>
      </c>
      <c r="C9409" s="5">
        <f>IF($F$2=0," - ",Tabla1[[#This Row],[Base Precio de Lista neto]])</f>
        <v>4895.9956000000002</v>
      </c>
      <c r="D9409" s="5">
        <f>IF($F$2=0," - ",Tabla1[[#This Row],[Base Precio de Lista neto]]*(1-$F$2))</f>
        <v>3427.1969199999999</v>
      </c>
      <c r="E9409" s="5">
        <f>IF($F$2=0," - ",Tabla1[[#This Row],[Base para Mejor precio]]*(1-$F$2))</f>
        <v>3084.4772279999997</v>
      </c>
      <c r="F9409" s="4" t="s">
        <v>4</v>
      </c>
      <c r="G9409" s="16" t="s">
        <v>5696</v>
      </c>
      <c r="H9409" s="5">
        <f>IFERROR(IF($F$3=0,"-",Tabla1[[#This Row],[Precio de Cliente neto]]*(1+$F$3)),"-")</f>
        <v>5140.7953799999996</v>
      </c>
      <c r="I9409" s="5">
        <v>4895.9956000000002</v>
      </c>
      <c r="J9409" s="5">
        <v>4406.3960399999996</v>
      </c>
      <c r="K9409" s="26">
        <v>0.21</v>
      </c>
    </row>
    <row r="9410" spans="1:11">
      <c r="A9410" s="4">
        <v>117827</v>
      </c>
      <c r="B9410" t="s">
        <v>6646</v>
      </c>
      <c r="C9410" s="5">
        <f>IF($F$2=0," - ",Tabla1[[#This Row],[Base Precio de Lista neto]])</f>
        <v>3124.5320000000002</v>
      </c>
      <c r="D9410" s="5">
        <f>IF($F$2=0," - ",Tabla1[[#This Row],[Base Precio de Lista neto]]*(1-$F$2))</f>
        <v>2187.1723999999999</v>
      </c>
      <c r="E9410" s="5">
        <f>IF($F$2=0," - ",Tabla1[[#This Row],[Base para Mejor precio]]*(1-$F$2))</f>
        <v>1968.4551599999998</v>
      </c>
      <c r="F9410" s="4" t="s">
        <v>4</v>
      </c>
      <c r="G9410" s="16" t="s">
        <v>5696</v>
      </c>
      <c r="H9410" s="5">
        <f>IFERROR(IF($F$3=0,"-",Tabla1[[#This Row],[Precio de Cliente neto]]*(1+$F$3)),"-")</f>
        <v>3280.7586000000001</v>
      </c>
      <c r="I9410" s="5">
        <v>3124.5320000000002</v>
      </c>
      <c r="J9410" s="5">
        <v>2812.0787999999998</v>
      </c>
      <c r="K9410" s="26">
        <v>0.21</v>
      </c>
    </row>
    <row r="9411" spans="1:11">
      <c r="A9411" s="4">
        <v>117828</v>
      </c>
      <c r="B9411" t="s">
        <v>6647</v>
      </c>
      <c r="C9411" s="5">
        <f>IF($F$2=0," - ",Tabla1[[#This Row],[Base Precio de Lista neto]])</f>
        <v>2111.3982000000001</v>
      </c>
      <c r="D9411" s="5">
        <f>IF($F$2=0," - ",Tabla1[[#This Row],[Base Precio de Lista neto]]*(1-$F$2))</f>
        <v>1477.97874</v>
      </c>
      <c r="E9411" s="5">
        <f>IF($F$2=0," - ",Tabla1[[#This Row],[Base para Mejor precio]]*(1-$F$2))</f>
        <v>1330.1808659999999</v>
      </c>
      <c r="F9411" s="4" t="s">
        <v>4</v>
      </c>
      <c r="G9411" s="16" t="s">
        <v>5696</v>
      </c>
      <c r="H9411" s="5">
        <f>IFERROR(IF($F$3=0,"-",Tabla1[[#This Row],[Precio de Cliente neto]]*(1+$F$3)),"-")</f>
        <v>2216.9681099999998</v>
      </c>
      <c r="I9411" s="5">
        <v>2111.3982000000001</v>
      </c>
      <c r="J9411" s="5">
        <v>1900.25838</v>
      </c>
      <c r="K9411" s="26">
        <v>0.21</v>
      </c>
    </row>
    <row r="9412" spans="1:11">
      <c r="A9412" s="4">
        <v>117829</v>
      </c>
      <c r="B9412" t="s">
        <v>6648</v>
      </c>
      <c r="C9412" s="5">
        <f>IF($F$2=0," - ",Tabla1[[#This Row],[Base Precio de Lista neto]])</f>
        <v>2111.3982000000001</v>
      </c>
      <c r="D9412" s="5">
        <f>IF($F$2=0," - ",Tabla1[[#This Row],[Base Precio de Lista neto]]*(1-$F$2))</f>
        <v>1477.97874</v>
      </c>
      <c r="E9412" s="5">
        <f>IF($F$2=0," - ",Tabla1[[#This Row],[Base para Mejor precio]]*(1-$F$2))</f>
        <v>1330.1808659999999</v>
      </c>
      <c r="F9412" s="4" t="s">
        <v>4</v>
      </c>
      <c r="G9412" s="16" t="s">
        <v>5696</v>
      </c>
      <c r="H9412" s="5">
        <f>IFERROR(IF($F$3=0,"-",Tabla1[[#This Row],[Precio de Cliente neto]]*(1+$F$3)),"-")</f>
        <v>2216.9681099999998</v>
      </c>
      <c r="I9412" s="5">
        <v>2111.3982000000001</v>
      </c>
      <c r="J9412" s="5">
        <v>1900.25838</v>
      </c>
      <c r="K9412" s="26">
        <v>0.21</v>
      </c>
    </row>
    <row r="9413" spans="1:11">
      <c r="A9413" s="4">
        <v>117830</v>
      </c>
      <c r="B9413" t="s">
        <v>6649</v>
      </c>
      <c r="C9413" s="5">
        <f>IF($F$2=0," - ",Tabla1[[#This Row],[Base Precio de Lista neto]])</f>
        <v>3150.2647999999999</v>
      </c>
      <c r="D9413" s="5">
        <f>IF($F$2=0," - ",Tabla1[[#This Row],[Base Precio de Lista neto]]*(1-$F$2))</f>
        <v>2205.1853599999999</v>
      </c>
      <c r="E9413" s="5">
        <f>IF($F$2=0," - ",Tabla1[[#This Row],[Base para Mejor precio]]*(1-$F$2))</f>
        <v>1984.6668239999999</v>
      </c>
      <c r="F9413" s="4" t="s">
        <v>4</v>
      </c>
      <c r="G9413" s="16" t="s">
        <v>5696</v>
      </c>
      <c r="H9413" s="5">
        <f>IFERROR(IF($F$3=0,"-",Tabla1[[#This Row],[Precio de Cliente neto]]*(1+$F$3)),"-")</f>
        <v>3307.7780400000001</v>
      </c>
      <c r="I9413" s="5">
        <v>3150.2647999999999</v>
      </c>
      <c r="J9413" s="5">
        <v>2835.2383199999999</v>
      </c>
      <c r="K9413" s="26">
        <v>0.21</v>
      </c>
    </row>
    <row r="9414" spans="1:11">
      <c r="A9414" s="4">
        <v>117831</v>
      </c>
      <c r="B9414" t="s">
        <v>6650</v>
      </c>
      <c r="C9414" s="5">
        <f>IF($F$2=0," - ",Tabla1[[#This Row],[Base Precio de Lista neto]])</f>
        <v>12226.5334</v>
      </c>
      <c r="D9414" s="5">
        <f>IF($F$2=0," - ",Tabla1[[#This Row],[Base Precio de Lista neto]]*(1-$F$2))</f>
        <v>8558.5733799999998</v>
      </c>
      <c r="E9414" s="5">
        <f>IF($F$2=0," - ",Tabla1[[#This Row],[Base para Mejor precio]]*(1-$F$2))</f>
        <v>7702.7160419999991</v>
      </c>
      <c r="F9414" s="4" t="s">
        <v>4</v>
      </c>
      <c r="G9414" s="16" t="s">
        <v>5696</v>
      </c>
      <c r="H9414" s="5">
        <f>IFERROR(IF($F$3=0,"-",Tabla1[[#This Row],[Precio de Cliente neto]]*(1+$F$3)),"-")</f>
        <v>12837.860069999999</v>
      </c>
      <c r="I9414" s="5">
        <v>12226.5334</v>
      </c>
      <c r="J9414" s="5">
        <v>11003.88006</v>
      </c>
      <c r="K9414" s="26">
        <v>0.21</v>
      </c>
    </row>
    <row r="9415" spans="1:11">
      <c r="A9415" s="4">
        <v>117832</v>
      </c>
      <c r="B9415" t="s">
        <v>10183</v>
      </c>
      <c r="C9415" s="5">
        <f>IF($F$2=0," - ",Tabla1[[#This Row],[Base Precio de Lista neto]])</f>
        <v>4681.7956000000004</v>
      </c>
      <c r="D9415" s="5">
        <f>IF($F$2=0," - ",Tabla1[[#This Row],[Base Precio de Lista neto]]*(1-$F$2))</f>
        <v>3277.2569200000003</v>
      </c>
      <c r="E9415" s="5">
        <f>IF($F$2=0," - ",Tabla1[[#This Row],[Base para Mejor precio]]*(1-$F$2))</f>
        <v>2949.5312279999998</v>
      </c>
      <c r="F9415" s="4" t="s">
        <v>4</v>
      </c>
      <c r="G9415" s="16" t="s">
        <v>5696</v>
      </c>
      <c r="H9415" s="5">
        <f>IFERROR(IF($F$3=0,"-",Tabla1[[#This Row],[Precio de Cliente neto]]*(1+$F$3)),"-")</f>
        <v>4915.8853800000006</v>
      </c>
      <c r="I9415" s="5">
        <v>4681.7956000000004</v>
      </c>
      <c r="J9415" s="5">
        <v>4213.6160399999999</v>
      </c>
      <c r="K9415" s="26">
        <v>0.21</v>
      </c>
    </row>
    <row r="9416" spans="1:11">
      <c r="A9416" s="4">
        <v>117833</v>
      </c>
      <c r="B9416" t="s">
        <v>10184</v>
      </c>
      <c r="C9416" s="5">
        <f>IF($F$2=0," - ",Tabla1[[#This Row],[Base Precio de Lista neto]])</f>
        <v>4069.7962000000002</v>
      </c>
      <c r="D9416" s="5">
        <f>IF($F$2=0," - ",Tabla1[[#This Row],[Base Precio de Lista neto]]*(1-$F$2))</f>
        <v>2848.85734</v>
      </c>
      <c r="E9416" s="5">
        <f>IF($F$2=0," - ",Tabla1[[#This Row],[Base para Mejor precio]]*(1-$F$2))</f>
        <v>2563.9716060000001</v>
      </c>
      <c r="F9416" s="4" t="s">
        <v>4</v>
      </c>
      <c r="G9416" s="16" t="s">
        <v>5696</v>
      </c>
      <c r="H9416" s="5">
        <f>IFERROR(IF($F$3=0,"-",Tabla1[[#This Row],[Precio de Cliente neto]]*(1+$F$3)),"-")</f>
        <v>4273.2860099999998</v>
      </c>
      <c r="I9416" s="5">
        <v>4069.7962000000002</v>
      </c>
      <c r="J9416" s="5">
        <v>3662.8165800000002</v>
      </c>
      <c r="K9416" s="26">
        <v>0.21</v>
      </c>
    </row>
    <row r="9417" spans="1:11">
      <c r="A9417" s="4">
        <v>117834</v>
      </c>
      <c r="B9417" t="s">
        <v>10185</v>
      </c>
      <c r="C9417" s="5">
        <f>IF($F$2=0," - ",Tabla1[[#This Row],[Base Precio de Lista neto]])</f>
        <v>3977.9962</v>
      </c>
      <c r="D9417" s="5">
        <f>IF($F$2=0," - ",Tabla1[[#This Row],[Base Precio de Lista neto]]*(1-$F$2))</f>
        <v>2784.5973399999998</v>
      </c>
      <c r="E9417" s="5">
        <f>IF($F$2=0," - ",Tabla1[[#This Row],[Base para Mejor precio]]*(1-$F$2))</f>
        <v>2506.1376059999998</v>
      </c>
      <c r="F9417" s="4" t="s">
        <v>4</v>
      </c>
      <c r="G9417" s="16" t="s">
        <v>5696</v>
      </c>
      <c r="H9417" s="5">
        <f>IFERROR(IF($F$3=0,"-",Tabla1[[#This Row],[Precio de Cliente neto]]*(1+$F$3)),"-")</f>
        <v>4176.8960099999995</v>
      </c>
      <c r="I9417" s="5">
        <v>3977.9962</v>
      </c>
      <c r="J9417" s="5">
        <v>3580.1965799999998</v>
      </c>
      <c r="K9417" s="26">
        <v>0.21</v>
      </c>
    </row>
    <row r="9418" spans="1:11">
      <c r="A9418" s="4">
        <v>117835</v>
      </c>
      <c r="B9418" t="s">
        <v>10186</v>
      </c>
      <c r="C9418" s="5">
        <f>IF($F$2=0," - ",Tabla1[[#This Row],[Base Precio de Lista neto]])</f>
        <v>3977.9962</v>
      </c>
      <c r="D9418" s="5">
        <f>IF($F$2=0," - ",Tabla1[[#This Row],[Base Precio de Lista neto]]*(1-$F$2))</f>
        <v>2784.5973399999998</v>
      </c>
      <c r="E9418" s="5">
        <f>IF($F$2=0," - ",Tabla1[[#This Row],[Base para Mejor precio]]*(1-$F$2))</f>
        <v>2506.1376059999998</v>
      </c>
      <c r="F9418" s="4" t="s">
        <v>4</v>
      </c>
      <c r="G9418" s="16" t="s">
        <v>5696</v>
      </c>
      <c r="H9418" s="5">
        <f>IFERROR(IF($F$3=0,"-",Tabla1[[#This Row],[Precio de Cliente neto]]*(1+$F$3)),"-")</f>
        <v>4176.8960099999995</v>
      </c>
      <c r="I9418" s="5">
        <v>3977.9962</v>
      </c>
      <c r="J9418" s="5">
        <v>3580.1965799999998</v>
      </c>
      <c r="K9418" s="26">
        <v>0.21</v>
      </c>
    </row>
    <row r="9419" spans="1:11">
      <c r="A9419" s="4">
        <v>117836</v>
      </c>
      <c r="B9419" t="s">
        <v>10187</v>
      </c>
      <c r="C9419" s="5">
        <f>IF($F$2=0," - ",Tabla1[[#This Row],[Base Precio de Lista neto]])</f>
        <v>7129.7932000000001</v>
      </c>
      <c r="D9419" s="5">
        <f>IF($F$2=0," - ",Tabla1[[#This Row],[Base Precio de Lista neto]]*(1-$F$2))</f>
        <v>4990.8552399999999</v>
      </c>
      <c r="E9419" s="5">
        <f>IF($F$2=0," - ",Tabla1[[#This Row],[Base para Mejor precio]]*(1-$F$2))</f>
        <v>4491.7697159999998</v>
      </c>
      <c r="F9419" s="4" t="s">
        <v>4</v>
      </c>
      <c r="G9419" s="16" t="s">
        <v>5696</v>
      </c>
      <c r="H9419" s="5">
        <f>IFERROR(IF($F$3=0,"-",Tabla1[[#This Row],[Precio de Cliente neto]]*(1+$F$3)),"-")</f>
        <v>7486.2828599999993</v>
      </c>
      <c r="I9419" s="5">
        <v>7129.7932000000001</v>
      </c>
      <c r="J9419" s="5">
        <v>6416.8138799999997</v>
      </c>
      <c r="K9419" s="26">
        <v>0.21</v>
      </c>
    </row>
    <row r="9420" spans="1:11">
      <c r="A9420" s="4">
        <v>117837</v>
      </c>
      <c r="B9420" t="s">
        <v>10188</v>
      </c>
      <c r="C9420" s="5">
        <f>IF($F$2=0," - ",Tabla1[[#This Row],[Base Precio de Lista neto]])</f>
        <v>4681.7956000000004</v>
      </c>
      <c r="D9420" s="5">
        <f>IF($F$2=0," - ",Tabla1[[#This Row],[Base Precio de Lista neto]]*(1-$F$2))</f>
        <v>3277.2569200000003</v>
      </c>
      <c r="E9420" s="5">
        <f>IF($F$2=0," - ",Tabla1[[#This Row],[Base para Mejor precio]]*(1-$F$2))</f>
        <v>2949.5312279999998</v>
      </c>
      <c r="F9420" s="4" t="s">
        <v>4</v>
      </c>
      <c r="G9420" s="16" t="s">
        <v>5696</v>
      </c>
      <c r="H9420" s="5">
        <f>IFERROR(IF($F$3=0,"-",Tabla1[[#This Row],[Precio de Cliente neto]]*(1+$F$3)),"-")</f>
        <v>4915.8853800000006</v>
      </c>
      <c r="I9420" s="5">
        <v>4681.7956000000004</v>
      </c>
      <c r="J9420" s="5">
        <v>4213.6160399999999</v>
      </c>
      <c r="K9420" s="26">
        <v>0.21</v>
      </c>
    </row>
    <row r="9421" spans="1:11">
      <c r="A9421" s="4">
        <v>117838</v>
      </c>
      <c r="B9421" t="s">
        <v>10189</v>
      </c>
      <c r="C9421" s="5">
        <f>IF($F$2=0," - ",Tabla1[[#This Row],[Base Precio de Lista neto]])</f>
        <v>4681.7956000000004</v>
      </c>
      <c r="D9421" s="5">
        <f>IF($F$2=0," - ",Tabla1[[#This Row],[Base Precio de Lista neto]]*(1-$F$2))</f>
        <v>3277.2569200000003</v>
      </c>
      <c r="E9421" s="5">
        <f>IF($F$2=0," - ",Tabla1[[#This Row],[Base para Mejor precio]]*(1-$F$2))</f>
        <v>2949.5312279999998</v>
      </c>
      <c r="F9421" s="4" t="s">
        <v>4</v>
      </c>
      <c r="G9421" s="16" t="s">
        <v>5696</v>
      </c>
      <c r="H9421" s="5">
        <f>IFERROR(IF($F$3=0,"-",Tabla1[[#This Row],[Precio de Cliente neto]]*(1+$F$3)),"-")</f>
        <v>4915.8853800000006</v>
      </c>
      <c r="I9421" s="5">
        <v>4681.7956000000004</v>
      </c>
      <c r="J9421" s="5">
        <v>4213.6160399999999</v>
      </c>
      <c r="K9421" s="26">
        <v>0.21</v>
      </c>
    </row>
    <row r="9422" spans="1:11">
      <c r="A9422" s="4">
        <v>117839</v>
      </c>
      <c r="B9422" t="s">
        <v>7353</v>
      </c>
      <c r="C9422" s="5">
        <f>IF($F$2=0," - ",Tabla1[[#This Row],[Base Precio de Lista neto]])</f>
        <v>7343.9930000000004</v>
      </c>
      <c r="D9422" s="5">
        <f>IF($F$2=0," - ",Tabla1[[#This Row],[Base Precio de Lista neto]]*(1-$F$2))</f>
        <v>5140.7951000000003</v>
      </c>
      <c r="E9422" s="5">
        <f>IF($F$2=0," - ",Tabla1[[#This Row],[Base para Mejor precio]]*(1-$F$2))</f>
        <v>4626.7155899999998</v>
      </c>
      <c r="F9422" s="4" t="s">
        <v>4</v>
      </c>
      <c r="G9422" s="16" t="s">
        <v>5696</v>
      </c>
      <c r="H9422" s="5">
        <f>IFERROR(IF($F$3=0,"-",Tabla1[[#This Row],[Precio de Cliente neto]]*(1+$F$3)),"-")</f>
        <v>7711.1926500000009</v>
      </c>
      <c r="I9422" s="5">
        <v>7343.9930000000004</v>
      </c>
      <c r="J9422" s="5">
        <v>6609.5937000000004</v>
      </c>
      <c r="K9422" s="26">
        <v>0.21</v>
      </c>
    </row>
    <row r="9423" spans="1:11">
      <c r="A9423" s="4">
        <v>117842</v>
      </c>
      <c r="B9423" t="s">
        <v>7865</v>
      </c>
      <c r="C9423" s="5">
        <f>IF($F$2=0," - ",Tabla1[[#This Row],[Base Precio de Lista neto]])</f>
        <v>10188.692800000001</v>
      </c>
      <c r="D9423" s="5">
        <f>IF($F$2=0," - ",Tabla1[[#This Row],[Base Precio de Lista neto]]*(1-$F$2))</f>
        <v>7132.0849600000001</v>
      </c>
      <c r="E9423" s="5">
        <f>IF($F$2=0," - ",Tabla1[[#This Row],[Base para Mejor precio]]*(1-$F$2))</f>
        <v>6418.8764639999999</v>
      </c>
      <c r="F9423" s="4" t="s">
        <v>4</v>
      </c>
      <c r="G9423" s="16" t="s">
        <v>5696</v>
      </c>
      <c r="H9423" s="5">
        <f>IFERROR(IF($F$3=0,"-",Tabla1[[#This Row],[Precio de Cliente neto]]*(1+$F$3)),"-")</f>
        <v>10698.12744</v>
      </c>
      <c r="I9423" s="5">
        <v>10188.692800000001</v>
      </c>
      <c r="J9423" s="5">
        <v>9169.8235199999999</v>
      </c>
      <c r="K9423" s="26">
        <v>0.21</v>
      </c>
    </row>
    <row r="9424" spans="1:11">
      <c r="A9424" s="4">
        <v>117872</v>
      </c>
      <c r="B9424" t="s">
        <v>6651</v>
      </c>
      <c r="C9424" s="5">
        <f>IF($F$2=0," - ",Tabla1[[#This Row],[Base Precio de Lista neto]])</f>
        <v>34911.506000000001</v>
      </c>
      <c r="D9424" s="5">
        <f>IF($F$2=0," - ",Tabla1[[#This Row],[Base Precio de Lista neto]]*(1-$F$2))</f>
        <v>24438.054199999999</v>
      </c>
      <c r="E9424" s="5">
        <f>IF($F$2=0," - ",Tabla1[[#This Row],[Base para Mejor precio]]*(1-$F$2))</f>
        <v>21994.248779999998</v>
      </c>
      <c r="F9424" s="4" t="s">
        <v>4</v>
      </c>
      <c r="G9424" s="16" t="s">
        <v>5696</v>
      </c>
      <c r="H9424" s="5">
        <f>IFERROR(IF($F$3=0,"-",Tabla1[[#This Row],[Precio de Cliente neto]]*(1+$F$3)),"-")</f>
        <v>36657.081299999998</v>
      </c>
      <c r="I9424" s="5">
        <v>34911.506000000001</v>
      </c>
      <c r="J9424" s="5">
        <v>31420.3554</v>
      </c>
      <c r="K9424" s="26">
        <v>0.21</v>
      </c>
    </row>
    <row r="9425" spans="1:11">
      <c r="A9425" s="4">
        <v>117873</v>
      </c>
      <c r="B9425" t="s">
        <v>6652</v>
      </c>
      <c r="C9425" s="5">
        <f>IF($F$2=0," - ",Tabla1[[#This Row],[Base Precio de Lista neto]])</f>
        <v>50489.950400000002</v>
      </c>
      <c r="D9425" s="5">
        <f>IF($F$2=0," - ",Tabla1[[#This Row],[Base Precio de Lista neto]]*(1-$F$2))</f>
        <v>35342.965279999997</v>
      </c>
      <c r="E9425" s="5">
        <f>IF($F$2=0," - ",Tabla1[[#This Row],[Base para Mejor precio]]*(1-$F$2))</f>
        <v>31808.668751999998</v>
      </c>
      <c r="F9425" s="4" t="s">
        <v>4</v>
      </c>
      <c r="G9425" s="16" t="s">
        <v>5696</v>
      </c>
      <c r="H9425" s="5">
        <f>IFERROR(IF($F$3=0,"-",Tabla1[[#This Row],[Precio de Cliente neto]]*(1+$F$3)),"-")</f>
        <v>53014.447919999991</v>
      </c>
      <c r="I9425" s="5">
        <v>50489.950400000002</v>
      </c>
      <c r="J9425" s="5">
        <v>45440.95536</v>
      </c>
      <c r="K9425" s="26">
        <v>0.21</v>
      </c>
    </row>
    <row r="9426" spans="1:11">
      <c r="A9426" s="4">
        <v>117875</v>
      </c>
      <c r="B9426" t="s">
        <v>6653</v>
      </c>
      <c r="C9426" s="5">
        <f>IF($F$2=0," - ",Tabla1[[#This Row],[Base Precio de Lista neto]])</f>
        <v>81548.920199999993</v>
      </c>
      <c r="D9426" s="5">
        <f>IF($F$2=0," - ",Tabla1[[#This Row],[Base Precio de Lista neto]]*(1-$F$2))</f>
        <v>57084.244139999995</v>
      </c>
      <c r="E9426" s="5">
        <f>IF($F$2=0," - ",Tabla1[[#This Row],[Base para Mejor precio]]*(1-$F$2))</f>
        <v>51375.819725999994</v>
      </c>
      <c r="F9426" s="4" t="s">
        <v>4</v>
      </c>
      <c r="G9426" s="16" t="s">
        <v>5696</v>
      </c>
      <c r="H9426" s="5">
        <f>IFERROR(IF($F$3=0,"-",Tabla1[[#This Row],[Precio de Cliente neto]]*(1+$F$3)),"-")</f>
        <v>85626.366209999993</v>
      </c>
      <c r="I9426" s="5">
        <v>81548.920199999993</v>
      </c>
      <c r="J9426" s="5">
        <v>73394.028179999994</v>
      </c>
      <c r="K9426" s="26">
        <v>0.21</v>
      </c>
    </row>
    <row r="9427" spans="1:11">
      <c r="A9427" s="4">
        <v>117882</v>
      </c>
      <c r="B9427" t="s">
        <v>6654</v>
      </c>
      <c r="C9427" s="5">
        <f>IF($F$2=0," - ",Tabla1[[#This Row],[Base Precio de Lista neto]])</f>
        <v>24020.976600000002</v>
      </c>
      <c r="D9427" s="5">
        <f>IF($F$2=0," - ",Tabla1[[#This Row],[Base Precio de Lista neto]]*(1-$F$2))</f>
        <v>16814.68362</v>
      </c>
      <c r="E9427" s="5">
        <f>IF($F$2=0," - ",Tabla1[[#This Row],[Base para Mejor precio]]*(1-$F$2))</f>
        <v>15133.215257999998</v>
      </c>
      <c r="F9427" s="4" t="s">
        <v>4</v>
      </c>
      <c r="G9427" s="16" t="s">
        <v>5696</v>
      </c>
      <c r="H9427" s="5">
        <f>IFERROR(IF($F$3=0,"-",Tabla1[[#This Row],[Precio de Cliente neto]]*(1+$F$3)),"-")</f>
        <v>25222.025430000002</v>
      </c>
      <c r="I9427" s="5">
        <v>24020.976600000002</v>
      </c>
      <c r="J9427" s="5">
        <v>21618.878939999999</v>
      </c>
      <c r="K9427" s="26">
        <v>0.21</v>
      </c>
    </row>
    <row r="9428" spans="1:11">
      <c r="A9428" s="4">
        <v>117960</v>
      </c>
      <c r="B9428" t="s">
        <v>6655</v>
      </c>
      <c r="C9428" s="5">
        <f>IF($F$2=0," - ",Tabla1[[#This Row],[Base Precio de Lista neto]])</f>
        <v>14489.085999999999</v>
      </c>
      <c r="D9428" s="5">
        <f>IF($F$2=0," - ",Tabla1[[#This Row],[Base Precio de Lista neto]]*(1-$F$2))</f>
        <v>10142.360199999999</v>
      </c>
      <c r="E9428" s="5">
        <f>IF($F$2=0," - ",Tabla1[[#This Row],[Base para Mejor precio]]*(1-$F$2))</f>
        <v>9128.1241799999989</v>
      </c>
      <c r="F9428" s="4" t="s">
        <v>4</v>
      </c>
      <c r="G9428" s="16" t="s">
        <v>5696</v>
      </c>
      <c r="H9428" s="5">
        <f>IFERROR(IF($F$3=0,"-",Tabla1[[#This Row],[Precio de Cliente neto]]*(1+$F$3)),"-")</f>
        <v>15213.540299999999</v>
      </c>
      <c r="I9428" s="5">
        <v>14489.085999999999</v>
      </c>
      <c r="J9428" s="5">
        <v>13040.1774</v>
      </c>
      <c r="K9428" s="26">
        <v>0.21</v>
      </c>
    </row>
    <row r="9429" spans="1:11">
      <c r="A9429" s="4">
        <v>117962</v>
      </c>
      <c r="B9429" t="s">
        <v>6656</v>
      </c>
      <c r="C9429" s="5">
        <f>IF($F$2=0," - ",Tabla1[[#This Row],[Base Precio de Lista neto]])</f>
        <v>55079.946199999998</v>
      </c>
      <c r="D9429" s="5">
        <f>IF($F$2=0," - ",Tabla1[[#This Row],[Base Precio de Lista neto]]*(1-$F$2))</f>
        <v>38555.962339999998</v>
      </c>
      <c r="E9429" s="5">
        <f>IF($F$2=0," - ",Tabla1[[#This Row],[Base para Mejor precio]]*(1-$F$2))</f>
        <v>34700.366106000001</v>
      </c>
      <c r="F9429" s="4" t="s">
        <v>4</v>
      </c>
      <c r="G9429" s="16" t="s">
        <v>5696</v>
      </c>
      <c r="H9429" s="5">
        <f>IFERROR(IF($F$3=0,"-",Tabla1[[#This Row],[Precio de Cliente neto]]*(1+$F$3)),"-")</f>
        <v>57833.943509999997</v>
      </c>
      <c r="I9429" s="5">
        <v>55079.946199999998</v>
      </c>
      <c r="J9429" s="5">
        <v>49571.951580000001</v>
      </c>
      <c r="K9429" s="26">
        <v>0.21</v>
      </c>
    </row>
    <row r="9430" spans="1:11">
      <c r="A9430" s="4">
        <v>117964</v>
      </c>
      <c r="B9430" t="s">
        <v>10190</v>
      </c>
      <c r="C9430" s="5">
        <f>IF($F$2=0," - ",Tabla1[[#This Row],[Base Precio de Lista neto]])</f>
        <v>48959.9522</v>
      </c>
      <c r="D9430" s="5">
        <f>IF($F$2=0," - ",Tabla1[[#This Row],[Base Precio de Lista neto]]*(1-$F$2))</f>
        <v>34271.966540000001</v>
      </c>
      <c r="E9430" s="5">
        <f>IF($F$2=0," - ",Tabla1[[#This Row],[Base para Mejor precio]]*(1-$F$2))</f>
        <v>30844.769885999998</v>
      </c>
      <c r="F9430" s="4" t="s">
        <v>4</v>
      </c>
      <c r="G9430" s="16" t="s">
        <v>5696</v>
      </c>
      <c r="H9430" s="5">
        <f>IFERROR(IF($F$3=0,"-",Tabla1[[#This Row],[Precio de Cliente neto]]*(1+$F$3)),"-")</f>
        <v>51407.949810000006</v>
      </c>
      <c r="I9430" s="5">
        <v>48959.9522</v>
      </c>
      <c r="J9430" s="5">
        <v>44063.956980000003</v>
      </c>
      <c r="K9430" s="26">
        <v>0.21</v>
      </c>
    </row>
    <row r="9431" spans="1:11">
      <c r="A9431" s="4">
        <v>117965</v>
      </c>
      <c r="B9431" t="s">
        <v>6657</v>
      </c>
      <c r="C9431" s="5">
        <f>IF($F$2=0," - ",Tabla1[[#This Row],[Base Precio de Lista neto]])</f>
        <v>1529.9988000000001</v>
      </c>
      <c r="D9431" s="5">
        <f>IF($F$2=0," - ",Tabla1[[#This Row],[Base Precio de Lista neto]]*(1-$F$2))</f>
        <v>1070.9991600000001</v>
      </c>
      <c r="E9431" s="5">
        <f>IF($F$2=0," - ",Tabla1[[#This Row],[Base para Mejor precio]]*(1-$F$2))</f>
        <v>963.89924399999995</v>
      </c>
      <c r="F9431" s="4" t="s">
        <v>4</v>
      </c>
      <c r="G9431" s="16" t="s">
        <v>5696</v>
      </c>
      <c r="H9431" s="5">
        <f>IFERROR(IF($F$3=0,"-",Tabla1[[#This Row],[Precio de Cliente neto]]*(1+$F$3)),"-")</f>
        <v>1606.49874</v>
      </c>
      <c r="I9431" s="5">
        <v>1529.9988000000001</v>
      </c>
      <c r="J9431" s="5">
        <v>1376.99892</v>
      </c>
      <c r="K9431" s="26">
        <v>0.21</v>
      </c>
    </row>
    <row r="9432" spans="1:11">
      <c r="A9432" s="4">
        <v>117966</v>
      </c>
      <c r="B9432" t="s">
        <v>6658</v>
      </c>
      <c r="C9432" s="5">
        <f>IF($F$2=0," - ",Tabla1[[#This Row],[Base Precio de Lista neto]])</f>
        <v>1832.9382000000001</v>
      </c>
      <c r="D9432" s="5">
        <f>IF($F$2=0," - ",Tabla1[[#This Row],[Base Precio de Lista neto]]*(1-$F$2))</f>
        <v>1283.05674</v>
      </c>
      <c r="E9432" s="5">
        <f>IF($F$2=0," - ",Tabla1[[#This Row],[Base para Mejor precio]]*(1-$F$2))</f>
        <v>1154.7510659999998</v>
      </c>
      <c r="F9432" s="4" t="s">
        <v>4</v>
      </c>
      <c r="G9432" s="16" t="s">
        <v>5696</v>
      </c>
      <c r="H9432" s="5">
        <f>IFERROR(IF($F$3=0,"-",Tabla1[[#This Row],[Precio de Cliente neto]]*(1+$F$3)),"-")</f>
        <v>1924.58511</v>
      </c>
      <c r="I9432" s="5">
        <v>1832.9382000000001</v>
      </c>
      <c r="J9432" s="5">
        <v>1649.64438</v>
      </c>
      <c r="K9432" s="26">
        <v>0.21</v>
      </c>
    </row>
    <row r="9433" spans="1:11">
      <c r="A9433" s="4">
        <v>117967</v>
      </c>
      <c r="B9433" t="s">
        <v>6659</v>
      </c>
      <c r="C9433" s="5">
        <f>IF($F$2=0," - ",Tabla1[[#This Row],[Base Precio de Lista neto]])</f>
        <v>2141.9982</v>
      </c>
      <c r="D9433" s="5">
        <f>IF($F$2=0," - ",Tabla1[[#This Row],[Base Precio de Lista neto]]*(1-$F$2))</f>
        <v>1499.3987399999999</v>
      </c>
      <c r="E9433" s="5">
        <f>IF($F$2=0," - ",Tabla1[[#This Row],[Base para Mejor precio]]*(1-$F$2))</f>
        <v>1349.4588659999999</v>
      </c>
      <c r="F9433" s="4" t="s">
        <v>4</v>
      </c>
      <c r="G9433" s="16" t="s">
        <v>5696</v>
      </c>
      <c r="H9433" s="5">
        <f>IFERROR(IF($F$3=0,"-",Tabla1[[#This Row],[Precio de Cliente neto]]*(1+$F$3)),"-")</f>
        <v>2249.0981099999999</v>
      </c>
      <c r="I9433" s="5">
        <v>2141.9982</v>
      </c>
      <c r="J9433" s="5">
        <v>1927.79838</v>
      </c>
      <c r="K9433" s="26">
        <v>0.21</v>
      </c>
    </row>
    <row r="9434" spans="1:11">
      <c r="A9434" s="4">
        <v>117968</v>
      </c>
      <c r="B9434" t="s">
        <v>6660</v>
      </c>
      <c r="C9434" s="5">
        <f>IF($F$2=0," - ",Tabla1[[#This Row],[Base Precio de Lista neto]])</f>
        <v>2447.9976000000001</v>
      </c>
      <c r="D9434" s="5">
        <f>IF($F$2=0," - ",Tabla1[[#This Row],[Base Precio de Lista neto]]*(1-$F$2))</f>
        <v>1713.5983200000001</v>
      </c>
      <c r="E9434" s="5">
        <f>IF($F$2=0," - ",Tabla1[[#This Row],[Base para Mejor precio]]*(1-$F$2))</f>
        <v>1542.2384879999997</v>
      </c>
      <c r="F9434" s="4" t="s">
        <v>4</v>
      </c>
      <c r="G9434" s="16" t="s">
        <v>5696</v>
      </c>
      <c r="H9434" s="5">
        <f>IFERROR(IF($F$3=0,"-",Tabla1[[#This Row],[Precio de Cliente neto]]*(1+$F$3)),"-")</f>
        <v>2570.3974800000001</v>
      </c>
      <c r="I9434" s="5">
        <v>2447.9976000000001</v>
      </c>
      <c r="J9434" s="5">
        <v>2203.1978399999998</v>
      </c>
      <c r="K9434" s="26">
        <v>0.21</v>
      </c>
    </row>
    <row r="9435" spans="1:11">
      <c r="A9435" s="4">
        <v>117969</v>
      </c>
      <c r="B9435" t="s">
        <v>10191</v>
      </c>
      <c r="C9435" s="5">
        <f>IF($F$2=0," - ",Tabla1[[#This Row],[Base Precio de Lista neto]])</f>
        <v>2753.9974000000002</v>
      </c>
      <c r="D9435" s="5">
        <f>IF($F$2=0," - ",Tabla1[[#This Row],[Base Precio de Lista neto]]*(1-$F$2))</f>
        <v>1927.79818</v>
      </c>
      <c r="E9435" s="5">
        <f>IF($F$2=0," - ",Tabla1[[#This Row],[Base para Mejor precio]]*(1-$F$2))</f>
        <v>1735.0183619999998</v>
      </c>
      <c r="F9435" s="4" t="s">
        <v>4</v>
      </c>
      <c r="G9435" s="16" t="s">
        <v>5696</v>
      </c>
      <c r="H9435" s="5">
        <f>IFERROR(IF($F$3=0,"-",Tabla1[[#This Row],[Precio de Cliente neto]]*(1+$F$3)),"-")</f>
        <v>2891.6972700000001</v>
      </c>
      <c r="I9435" s="5">
        <v>2753.9974000000002</v>
      </c>
      <c r="J9435" s="5">
        <v>2478.5976599999999</v>
      </c>
      <c r="K9435" s="26">
        <v>0.21</v>
      </c>
    </row>
    <row r="9436" spans="1:11">
      <c r="A9436" s="4">
        <v>117970</v>
      </c>
      <c r="B9436" t="s">
        <v>6661</v>
      </c>
      <c r="C9436" s="5">
        <f>IF($F$2=0," - ",Tabla1[[#This Row],[Base Precio de Lista neto]])</f>
        <v>1070.999</v>
      </c>
      <c r="D9436" s="5">
        <f>IF($F$2=0," - ",Tabla1[[#This Row],[Base Precio de Lista neto]]*(1-$F$2))</f>
        <v>749.69929999999999</v>
      </c>
      <c r="E9436" s="5">
        <f>IF($F$2=0," - ",Tabla1[[#This Row],[Base para Mejor precio]]*(1-$F$2))</f>
        <v>674.7293699999999</v>
      </c>
      <c r="F9436" s="4" t="s">
        <v>4</v>
      </c>
      <c r="G9436" s="16" t="s">
        <v>5696</v>
      </c>
      <c r="H9436" s="5">
        <f>IFERROR(IF($F$3=0,"-",Tabla1[[#This Row],[Precio de Cliente neto]]*(1+$F$3)),"-")</f>
        <v>1124.5489499999999</v>
      </c>
      <c r="I9436" s="5">
        <v>1070.999</v>
      </c>
      <c r="J9436" s="5">
        <v>963.89909999999998</v>
      </c>
      <c r="K9436" s="26">
        <v>0.21</v>
      </c>
    </row>
    <row r="9437" spans="1:11">
      <c r="A9437" s="4">
        <v>117971</v>
      </c>
      <c r="B9437" t="s">
        <v>6662</v>
      </c>
      <c r="C9437" s="5">
        <f>IF($F$2=0," - ",Tabla1[[#This Row],[Base Precio de Lista neto]])</f>
        <v>1223.999</v>
      </c>
      <c r="D9437" s="5">
        <f>IF($F$2=0," - ",Tabla1[[#This Row],[Base Precio de Lista neto]]*(1-$F$2))</f>
        <v>856.79930000000002</v>
      </c>
      <c r="E9437" s="5">
        <f>IF($F$2=0," - ",Tabla1[[#This Row],[Base para Mejor precio]]*(1-$F$2))</f>
        <v>771.11936999999989</v>
      </c>
      <c r="F9437" s="4" t="s">
        <v>4</v>
      </c>
      <c r="G9437" s="16" t="s">
        <v>5696</v>
      </c>
      <c r="H9437" s="5">
        <f>IFERROR(IF($F$3=0,"-",Tabla1[[#This Row],[Precio de Cliente neto]]*(1+$F$3)),"-")</f>
        <v>1285.19895</v>
      </c>
      <c r="I9437" s="5">
        <v>1223.999</v>
      </c>
      <c r="J9437" s="5">
        <v>1101.5990999999999</v>
      </c>
      <c r="K9437" s="26">
        <v>0.21</v>
      </c>
    </row>
    <row r="9438" spans="1:11">
      <c r="A9438" s="4">
        <v>117977</v>
      </c>
      <c r="B9438" t="s">
        <v>10192</v>
      </c>
      <c r="C9438" s="5">
        <f>IF($F$2=0," - ",Tabla1[[#This Row],[Base Precio de Lista neto]])</f>
        <v>19889.980599999999</v>
      </c>
      <c r="D9438" s="5">
        <f>IF($F$2=0," - ",Tabla1[[#This Row],[Base Precio de Lista neto]]*(1-$F$2))</f>
        <v>13922.986419999999</v>
      </c>
      <c r="E9438" s="5">
        <f>IF($F$2=0," - ",Tabla1[[#This Row],[Base para Mejor precio]]*(1-$F$2))</f>
        <v>12530.687778</v>
      </c>
      <c r="F9438" s="4" t="s">
        <v>4</v>
      </c>
      <c r="G9438" s="16" t="s">
        <v>5696</v>
      </c>
      <c r="H9438" s="5">
        <f>IFERROR(IF($F$3=0,"-",Tabla1[[#This Row],[Precio de Cliente neto]]*(1+$F$3)),"-")</f>
        <v>20884.479629999998</v>
      </c>
      <c r="I9438" s="5">
        <v>19889.980599999999</v>
      </c>
      <c r="J9438" s="5">
        <v>17900.982540000001</v>
      </c>
      <c r="K9438" s="26">
        <v>0.21</v>
      </c>
    </row>
    <row r="9439" spans="1:11">
      <c r="A9439" s="4">
        <v>118024</v>
      </c>
      <c r="B9439" t="s">
        <v>6664</v>
      </c>
      <c r="C9439" s="5">
        <f>IF($F$2=0," - ",Tabla1[[#This Row],[Base Precio de Lista neto]])</f>
        <v>27539.9732</v>
      </c>
      <c r="D9439" s="5">
        <f>IF($F$2=0," - ",Tabla1[[#This Row],[Base Precio de Lista neto]]*(1-$F$2))</f>
        <v>19277.981239999997</v>
      </c>
      <c r="E9439" s="5">
        <f>IF($F$2=0," - ",Tabla1[[#This Row],[Base para Mejor precio]]*(1-$F$2))</f>
        <v>17350.183116</v>
      </c>
      <c r="F9439" s="4" t="s">
        <v>4</v>
      </c>
      <c r="G9439" s="16" t="s">
        <v>5696</v>
      </c>
      <c r="H9439" s="5">
        <f>IFERROR(IF($F$3=0,"-",Tabla1[[#This Row],[Precio de Cliente neto]]*(1+$F$3)),"-")</f>
        <v>28916.971859999998</v>
      </c>
      <c r="I9439" s="5">
        <v>27539.9732</v>
      </c>
      <c r="J9439" s="5">
        <v>24785.975880000002</v>
      </c>
      <c r="K9439" s="26">
        <v>0.21</v>
      </c>
    </row>
    <row r="9440" spans="1:11">
      <c r="A9440" s="4">
        <v>118064</v>
      </c>
      <c r="B9440" t="s">
        <v>6665</v>
      </c>
      <c r="C9440" s="5">
        <f>IF($F$2=0," - ",Tabla1[[#This Row],[Base Precio de Lista neto]])</f>
        <v>12712.4964</v>
      </c>
      <c r="D9440" s="5">
        <f>IF($F$2=0," - ",Tabla1[[#This Row],[Base Precio de Lista neto]]*(1-$F$2))</f>
        <v>8898.74748</v>
      </c>
      <c r="E9440" s="5">
        <f>IF($F$2=0," - ",Tabla1[[#This Row],[Base para Mejor precio]]*(1-$F$2))</f>
        <v>8008.8727319999998</v>
      </c>
      <c r="F9440" s="4" t="s">
        <v>4</v>
      </c>
      <c r="G9440" s="16" t="s">
        <v>5696</v>
      </c>
      <c r="H9440" s="5">
        <f>IFERROR(IF($F$3=0,"-",Tabla1[[#This Row],[Precio de Cliente neto]]*(1+$F$3)),"-")</f>
        <v>13348.121220000001</v>
      </c>
      <c r="I9440" s="5">
        <v>12712.4964</v>
      </c>
      <c r="J9440" s="5">
        <v>11441.24676</v>
      </c>
      <c r="K9440" s="26">
        <v>0.21</v>
      </c>
    </row>
    <row r="9441" spans="1:11">
      <c r="A9441" s="4">
        <v>118100</v>
      </c>
      <c r="B9441" t="s">
        <v>8759</v>
      </c>
      <c r="C9441" s="5">
        <f>IF($F$2=0," - ",Tabla1[[#This Row],[Base Precio de Lista neto]])</f>
        <v>2447.9976000000001</v>
      </c>
      <c r="D9441" s="5">
        <f>IF($F$2=0," - ",Tabla1[[#This Row],[Base Precio de Lista neto]]*(1-$F$2))</f>
        <v>1713.5983200000001</v>
      </c>
      <c r="E9441" s="5">
        <f>IF($F$2=0," - ",Tabla1[[#This Row],[Base para Mejor precio]]*(1-$F$2))</f>
        <v>1542.2384879999997</v>
      </c>
      <c r="F9441" s="4" t="s">
        <v>4</v>
      </c>
      <c r="G9441" s="16" t="s">
        <v>5696</v>
      </c>
      <c r="H9441" s="5">
        <f>IFERROR(IF($F$3=0,"-",Tabla1[[#This Row],[Precio de Cliente neto]]*(1+$F$3)),"-")</f>
        <v>2570.3974800000001</v>
      </c>
      <c r="I9441" s="5">
        <v>2447.9976000000001</v>
      </c>
      <c r="J9441" s="5">
        <v>2203.1978399999998</v>
      </c>
      <c r="K9441" s="26">
        <v>0.21</v>
      </c>
    </row>
    <row r="9442" spans="1:11">
      <c r="A9442" s="4">
        <v>118101</v>
      </c>
      <c r="B9442" t="s">
        <v>8760</v>
      </c>
      <c r="C9442" s="5">
        <f>IF($F$2=0," - ",Tabla1[[#This Row],[Base Precio de Lista neto]])</f>
        <v>2447.9976000000001</v>
      </c>
      <c r="D9442" s="5">
        <f>IF($F$2=0," - ",Tabla1[[#This Row],[Base Precio de Lista neto]]*(1-$F$2))</f>
        <v>1713.5983200000001</v>
      </c>
      <c r="E9442" s="5">
        <f>IF($F$2=0," - ",Tabla1[[#This Row],[Base para Mejor precio]]*(1-$F$2))</f>
        <v>1542.2384879999997</v>
      </c>
      <c r="F9442" s="4" t="s">
        <v>4</v>
      </c>
      <c r="G9442" s="16" t="s">
        <v>5696</v>
      </c>
      <c r="H9442" s="5">
        <f>IFERROR(IF($F$3=0,"-",Tabla1[[#This Row],[Precio de Cliente neto]]*(1+$F$3)),"-")</f>
        <v>2570.3974800000001</v>
      </c>
      <c r="I9442" s="5">
        <v>2447.9976000000001</v>
      </c>
      <c r="J9442" s="5">
        <v>2203.1978399999998</v>
      </c>
      <c r="K9442" s="26">
        <v>0.21</v>
      </c>
    </row>
    <row r="9443" spans="1:11">
      <c r="A9443" s="4">
        <v>118165</v>
      </c>
      <c r="B9443" t="s">
        <v>10193</v>
      </c>
      <c r="C9443" s="5">
        <f>IF($F$2=0," - ",Tabla1[[#This Row],[Base Precio de Lista neto]])</f>
        <v>18359.982400000001</v>
      </c>
      <c r="D9443" s="5">
        <f>IF($F$2=0," - ",Tabla1[[#This Row],[Base Precio de Lista neto]]*(1-$F$2))</f>
        <v>12851.98768</v>
      </c>
      <c r="E9443" s="5">
        <f>IF($F$2=0," - ",Tabla1[[#This Row],[Base para Mejor precio]]*(1-$F$2))</f>
        <v>11566.788912</v>
      </c>
      <c r="F9443" s="4" t="s">
        <v>4</v>
      </c>
      <c r="G9443" s="16" t="s">
        <v>5696</v>
      </c>
      <c r="H9443" s="5">
        <f>IFERROR(IF($F$3=0,"-",Tabla1[[#This Row],[Precio de Cliente neto]]*(1+$F$3)),"-")</f>
        <v>19277.981520000001</v>
      </c>
      <c r="I9443" s="5">
        <v>18359.982400000001</v>
      </c>
      <c r="J9443" s="5">
        <v>16523.98416</v>
      </c>
      <c r="K9443" s="26">
        <v>0.21</v>
      </c>
    </row>
    <row r="9444" spans="1:11">
      <c r="A9444" s="4">
        <v>118166</v>
      </c>
      <c r="B9444" t="s">
        <v>10194</v>
      </c>
      <c r="C9444" s="5">
        <f>IF($F$2=0," - ",Tabla1[[#This Row],[Base Precio de Lista neto]])</f>
        <v>20814.0998</v>
      </c>
      <c r="D9444" s="5">
        <f>IF($F$2=0," - ",Tabla1[[#This Row],[Base Precio de Lista neto]]*(1-$F$2))</f>
        <v>14569.869859999999</v>
      </c>
      <c r="E9444" s="5">
        <f>IF($F$2=0," - ",Tabla1[[#This Row],[Base para Mejor precio]]*(1-$F$2))</f>
        <v>13112.882873999999</v>
      </c>
      <c r="F9444" s="4" t="s">
        <v>4</v>
      </c>
      <c r="G9444" s="16" t="s">
        <v>5696</v>
      </c>
      <c r="H9444" s="5">
        <f>IFERROR(IF($F$3=0,"-",Tabla1[[#This Row],[Precio de Cliente neto]]*(1+$F$3)),"-")</f>
        <v>21854.804789999998</v>
      </c>
      <c r="I9444" s="5">
        <v>20814.0998</v>
      </c>
      <c r="J9444" s="5">
        <v>18732.68982</v>
      </c>
      <c r="K9444" s="26">
        <v>0.21</v>
      </c>
    </row>
    <row r="9445" spans="1:11">
      <c r="A9445" s="4">
        <v>118167</v>
      </c>
      <c r="B9445" t="s">
        <v>6666</v>
      </c>
      <c r="C9445" s="5">
        <f>IF($F$2=0," - ",Tabla1[[#This Row],[Base Precio de Lista neto]])</f>
        <v>13310.9872</v>
      </c>
      <c r="D9445" s="5">
        <f>IF($F$2=0," - ",Tabla1[[#This Row],[Base Precio de Lista neto]]*(1-$F$2))</f>
        <v>9317.6910399999997</v>
      </c>
      <c r="E9445" s="5">
        <f>IF($F$2=0," - ",Tabla1[[#This Row],[Base para Mejor precio]]*(1-$F$2))</f>
        <v>8385.9219359999988</v>
      </c>
      <c r="F9445" s="4" t="s">
        <v>4</v>
      </c>
      <c r="G9445" s="16" t="s">
        <v>5696</v>
      </c>
      <c r="H9445" s="5">
        <f>IFERROR(IF($F$3=0,"-",Tabla1[[#This Row],[Precio de Cliente neto]]*(1+$F$3)),"-")</f>
        <v>13976.53656</v>
      </c>
      <c r="I9445" s="5">
        <v>13310.9872</v>
      </c>
      <c r="J9445" s="5">
        <v>11979.88848</v>
      </c>
      <c r="K9445" s="26">
        <v>0.21</v>
      </c>
    </row>
    <row r="9446" spans="1:11">
      <c r="A9446" s="4">
        <v>118168</v>
      </c>
      <c r="B9446" t="s">
        <v>6667</v>
      </c>
      <c r="C9446" s="5">
        <f>IF($F$2=0," - ",Tabla1[[#This Row],[Base Precio de Lista neto]])</f>
        <v>13922.9866</v>
      </c>
      <c r="D9446" s="5">
        <f>IF($F$2=0," - ",Tabla1[[#This Row],[Base Precio de Lista neto]]*(1-$F$2))</f>
        <v>9746.090619999999</v>
      </c>
      <c r="E9446" s="5">
        <f>IF($F$2=0," - ",Tabla1[[#This Row],[Base para Mejor precio]]*(1-$F$2))</f>
        <v>8771.4815579999995</v>
      </c>
      <c r="F9446" s="4" t="s">
        <v>4</v>
      </c>
      <c r="G9446" s="16" t="s">
        <v>5696</v>
      </c>
      <c r="H9446" s="5">
        <f>IFERROR(IF($F$3=0,"-",Tabla1[[#This Row],[Precio de Cliente neto]]*(1+$F$3)),"-")</f>
        <v>14619.135929999999</v>
      </c>
      <c r="I9446" s="5">
        <v>13922.9866</v>
      </c>
      <c r="J9446" s="5">
        <v>12530.68794</v>
      </c>
      <c r="K9446" s="26">
        <v>0.21</v>
      </c>
    </row>
    <row r="9447" spans="1:11">
      <c r="A9447" s="4">
        <v>118169</v>
      </c>
      <c r="B9447" t="s">
        <v>10195</v>
      </c>
      <c r="C9447" s="5">
        <f>IF($F$2=0," - ",Tabla1[[#This Row],[Base Precio de Lista neto]])</f>
        <v>17288.983199999999</v>
      </c>
      <c r="D9447" s="5">
        <f>IF($F$2=0," - ",Tabla1[[#This Row],[Base Precio de Lista neto]]*(1-$F$2))</f>
        <v>12102.288239999998</v>
      </c>
      <c r="E9447" s="5">
        <f>IF($F$2=0," - ",Tabla1[[#This Row],[Base para Mejor precio]]*(1-$F$2))</f>
        <v>10892.059416</v>
      </c>
      <c r="F9447" s="4" t="s">
        <v>4</v>
      </c>
      <c r="G9447" s="16" t="s">
        <v>5696</v>
      </c>
      <c r="H9447" s="5">
        <f>IFERROR(IF($F$3=0,"-",Tabla1[[#This Row],[Precio de Cliente neto]]*(1+$F$3)),"-")</f>
        <v>18153.432359999999</v>
      </c>
      <c r="I9447" s="5">
        <v>17288.983199999999</v>
      </c>
      <c r="J9447" s="5">
        <v>15560.08488</v>
      </c>
      <c r="K9447" s="26">
        <v>0.21</v>
      </c>
    </row>
    <row r="9448" spans="1:11">
      <c r="A9448" s="4">
        <v>118179</v>
      </c>
      <c r="B9448" t="s">
        <v>6668</v>
      </c>
      <c r="C9448" s="5">
        <f>IF($F$2=0," - ",Tabla1[[#This Row],[Base Precio de Lista neto]])</f>
        <v>17429.742999999999</v>
      </c>
      <c r="D9448" s="5">
        <f>IF($F$2=0," - ",Tabla1[[#This Row],[Base Precio de Lista neto]]*(1-$F$2))</f>
        <v>12200.820099999999</v>
      </c>
      <c r="E9448" s="5">
        <f>IF($F$2=0," - ",Tabla1[[#This Row],[Base para Mejor precio]]*(1-$F$2))</f>
        <v>10980.738089999999</v>
      </c>
      <c r="F9448" s="4" t="s">
        <v>4</v>
      </c>
      <c r="G9448" s="16" t="s">
        <v>5696</v>
      </c>
      <c r="H9448" s="5">
        <f>IFERROR(IF($F$3=0,"-",Tabla1[[#This Row],[Precio de Cliente neto]]*(1+$F$3)),"-")</f>
        <v>18301.230149999999</v>
      </c>
      <c r="I9448" s="5">
        <v>17429.742999999999</v>
      </c>
      <c r="J9448" s="5">
        <v>15686.768700000001</v>
      </c>
      <c r="K9448" s="26">
        <v>0.21</v>
      </c>
    </row>
    <row r="9449" spans="1:11">
      <c r="A9449" s="4">
        <v>118200</v>
      </c>
      <c r="B9449" t="s">
        <v>10196</v>
      </c>
      <c r="C9449" s="5">
        <f>IF($F$2=0," - ",Tabla1[[#This Row],[Base Precio de Lista neto]])</f>
        <v>54599.5268</v>
      </c>
      <c r="D9449" s="5">
        <f>IF($F$2=0," - ",Tabla1[[#This Row],[Base Precio de Lista neto]]*(1-$F$2))</f>
        <v>38219.66876</v>
      </c>
      <c r="E9449" s="5">
        <f>IF($F$2=0," - ",Tabla1[[#This Row],[Base para Mejor precio]]*(1-$F$2))</f>
        <v>34397.701883999995</v>
      </c>
      <c r="F9449" s="4" t="s">
        <v>4</v>
      </c>
      <c r="G9449" s="16" t="s">
        <v>5696</v>
      </c>
      <c r="H9449" s="5">
        <f>IFERROR(IF($F$3=0,"-",Tabla1[[#This Row],[Precio de Cliente neto]]*(1+$F$3)),"-")</f>
        <v>57329.503140000001</v>
      </c>
      <c r="I9449" s="5">
        <v>54599.5268</v>
      </c>
      <c r="J9449" s="5">
        <v>49139.574119999997</v>
      </c>
      <c r="K9449" s="26">
        <v>0.21</v>
      </c>
    </row>
    <row r="9450" spans="1:11">
      <c r="A9450" s="4">
        <v>118215</v>
      </c>
      <c r="B9450" t="s">
        <v>6669</v>
      </c>
      <c r="C9450" s="5">
        <f>IF($F$2=0," - ",Tabla1[[#This Row],[Base Precio de Lista neto]])</f>
        <v>21113.979599999999</v>
      </c>
      <c r="D9450" s="5">
        <f>IF($F$2=0," - ",Tabla1[[#This Row],[Base Precio de Lista neto]]*(1-$F$2))</f>
        <v>14779.785719999998</v>
      </c>
      <c r="E9450" s="5">
        <f>IF($F$2=0," - ",Tabla1[[#This Row],[Base para Mejor precio]]*(1-$F$2))</f>
        <v>13301.807148</v>
      </c>
      <c r="F9450" s="4" t="s">
        <v>4</v>
      </c>
      <c r="G9450" s="16" t="s">
        <v>5696</v>
      </c>
      <c r="H9450" s="5">
        <f>IFERROR(IF($F$3=0,"-",Tabla1[[#This Row],[Precio de Cliente neto]]*(1+$F$3)),"-")</f>
        <v>22169.678579999996</v>
      </c>
      <c r="I9450" s="5">
        <v>21113.979599999999</v>
      </c>
      <c r="J9450" s="5">
        <v>19002.58164</v>
      </c>
      <c r="K9450" s="26">
        <v>0.21</v>
      </c>
    </row>
    <row r="9451" spans="1:11">
      <c r="A9451" s="4">
        <v>118220</v>
      </c>
      <c r="B9451" t="s">
        <v>6670</v>
      </c>
      <c r="C9451" s="5">
        <f>IF($F$2=0," - ",Tabla1[[#This Row],[Base Precio de Lista neto]])</f>
        <v>32732.788</v>
      </c>
      <c r="D9451" s="5">
        <f>IF($F$2=0," - ",Tabla1[[#This Row],[Base Precio de Lista neto]]*(1-$F$2))</f>
        <v>22912.9516</v>
      </c>
      <c r="E9451" s="5">
        <f>IF($F$2=0," - ",Tabla1[[#This Row],[Base para Mejor precio]]*(1-$F$2))</f>
        <v>20621.656439999999</v>
      </c>
      <c r="F9451" s="4" t="s">
        <v>4</v>
      </c>
      <c r="G9451" s="16" t="s">
        <v>5696</v>
      </c>
      <c r="H9451" s="5">
        <f>IFERROR(IF($F$3=0,"-",Tabla1[[#This Row],[Precio de Cliente neto]]*(1+$F$3)),"-")</f>
        <v>34369.4274</v>
      </c>
      <c r="I9451" s="5">
        <v>32732.788</v>
      </c>
      <c r="J9451" s="5">
        <v>29459.5092</v>
      </c>
      <c r="K9451" s="26">
        <v>0.21</v>
      </c>
    </row>
    <row r="9452" spans="1:11">
      <c r="A9452" s="4">
        <v>118238</v>
      </c>
      <c r="B9452" t="s">
        <v>6671</v>
      </c>
      <c r="C9452" s="5">
        <f>IF($F$2=0," - ",Tabla1[[#This Row],[Base Precio de Lista neto]])</f>
        <v>41921.959199999998</v>
      </c>
      <c r="D9452" s="5">
        <f>IF($F$2=0," - ",Tabla1[[#This Row],[Base Precio de Lista neto]]*(1-$F$2))</f>
        <v>29345.371439999995</v>
      </c>
      <c r="E9452" s="5">
        <f>IF($F$2=0," - ",Tabla1[[#This Row],[Base para Mejor precio]]*(1-$F$2))</f>
        <v>26410.834295999997</v>
      </c>
      <c r="F9452" s="4" t="s">
        <v>4</v>
      </c>
      <c r="G9452" s="16" t="s">
        <v>5696</v>
      </c>
      <c r="H9452" s="5">
        <f>IFERROR(IF($F$3=0,"-",Tabla1[[#This Row],[Precio de Cliente neto]]*(1+$F$3)),"-")</f>
        <v>44018.057159999997</v>
      </c>
      <c r="I9452" s="5">
        <v>41921.959199999998</v>
      </c>
      <c r="J9452" s="5">
        <v>37729.763279999999</v>
      </c>
      <c r="K9452" s="26">
        <v>0.21</v>
      </c>
    </row>
    <row r="9453" spans="1:11">
      <c r="A9453" s="4">
        <v>118343</v>
      </c>
      <c r="B9453" t="s">
        <v>10197</v>
      </c>
      <c r="C9453" s="5">
        <f>IF($F$2=0," - ",Tabla1[[#This Row],[Base Precio de Lista neto]])</f>
        <v>76499.925000000003</v>
      </c>
      <c r="D9453" s="5">
        <f>IF($F$2=0," - ",Tabla1[[#This Row],[Base Precio de Lista neto]]*(1-$F$2))</f>
        <v>53549.947500000002</v>
      </c>
      <c r="E9453" s="5">
        <f>IF($F$2=0," - ",Tabla1[[#This Row],[Base para Mejor precio]]*(1-$F$2))</f>
        <v>48194.952749999997</v>
      </c>
      <c r="F9453" s="4" t="s">
        <v>4</v>
      </c>
      <c r="G9453" s="16" t="s">
        <v>5696</v>
      </c>
      <c r="H9453" s="5">
        <f>IFERROR(IF($F$3=0,"-",Tabla1[[#This Row],[Precio de Cliente neto]]*(1+$F$3)),"-")</f>
        <v>80324.921249999999</v>
      </c>
      <c r="I9453" s="5">
        <v>76499.925000000003</v>
      </c>
      <c r="J9453" s="5">
        <v>68849.932499999995</v>
      </c>
      <c r="K9453" s="26">
        <v>0.21</v>
      </c>
    </row>
    <row r="9454" spans="1:11">
      <c r="A9454" s="4">
        <v>118344</v>
      </c>
      <c r="B9454" t="s">
        <v>6672</v>
      </c>
      <c r="C9454" s="5">
        <f>IF($F$2=0," - ",Tabla1[[#This Row],[Base Precio de Lista neto]])</f>
        <v>33659.967199999999</v>
      </c>
      <c r="D9454" s="5">
        <f>IF($F$2=0," - ",Tabla1[[#This Row],[Base Precio de Lista neto]]*(1-$F$2))</f>
        <v>23561.977039999998</v>
      </c>
      <c r="E9454" s="5">
        <f>IF($F$2=0," - ",Tabla1[[#This Row],[Base para Mejor precio]]*(1-$F$2))</f>
        <v>21205.779336</v>
      </c>
      <c r="F9454" s="4" t="s">
        <v>4</v>
      </c>
      <c r="G9454" s="16" t="s">
        <v>5696</v>
      </c>
      <c r="H9454" s="5">
        <f>IFERROR(IF($F$3=0,"-",Tabla1[[#This Row],[Precio de Cliente neto]]*(1+$F$3)),"-")</f>
        <v>35342.965559999997</v>
      </c>
      <c r="I9454" s="5">
        <v>33659.967199999999</v>
      </c>
      <c r="J9454" s="5">
        <v>30293.97048</v>
      </c>
      <c r="K9454" s="26">
        <v>0.21</v>
      </c>
    </row>
    <row r="9455" spans="1:11">
      <c r="A9455" s="4">
        <v>118345</v>
      </c>
      <c r="B9455" t="s">
        <v>6673</v>
      </c>
      <c r="C9455" s="5">
        <f>IF($F$2=0," - ",Tabla1[[#This Row],[Base Precio de Lista neto]])</f>
        <v>18053.982599999999</v>
      </c>
      <c r="D9455" s="5">
        <f>IF($F$2=0," - ",Tabla1[[#This Row],[Base Precio de Lista neto]]*(1-$F$2))</f>
        <v>12637.78782</v>
      </c>
      <c r="E9455" s="5">
        <f>IF($F$2=0," - ",Tabla1[[#This Row],[Base para Mejor precio]]*(1-$F$2))</f>
        <v>11374.009037999998</v>
      </c>
      <c r="F9455" s="4" t="s">
        <v>4</v>
      </c>
      <c r="G9455" s="16" t="s">
        <v>5696</v>
      </c>
      <c r="H9455" s="5">
        <f>IFERROR(IF($F$3=0,"-",Tabla1[[#This Row],[Precio de Cliente neto]]*(1+$F$3)),"-")</f>
        <v>18956.68173</v>
      </c>
      <c r="I9455" s="5">
        <v>18053.982599999999</v>
      </c>
      <c r="J9455" s="5">
        <v>16248.584339999999</v>
      </c>
      <c r="K9455" s="26">
        <v>0.21</v>
      </c>
    </row>
    <row r="9456" spans="1:11">
      <c r="A9456" s="4">
        <v>118371</v>
      </c>
      <c r="B9456" t="s">
        <v>6674</v>
      </c>
      <c r="C9456" s="5">
        <f>IF($F$2=0," - ",Tabla1[[#This Row],[Base Precio de Lista neto]])</f>
        <v>41059.040000000001</v>
      </c>
      <c r="D9456" s="5">
        <f>IF($F$2=0," - ",Tabla1[[#This Row],[Base Precio de Lista neto]]*(1-$F$2))</f>
        <v>28741.327999999998</v>
      </c>
      <c r="E9456" s="5">
        <f>IF($F$2=0," - ",Tabla1[[#This Row],[Base para Mejor precio]]*(1-$F$2))</f>
        <v>25867.195199999998</v>
      </c>
      <c r="F9456" s="4" t="s">
        <v>4</v>
      </c>
      <c r="G9456" s="16" t="s">
        <v>5696</v>
      </c>
      <c r="H9456" s="5">
        <f>IFERROR(IF($F$3=0,"-",Tabla1[[#This Row],[Precio de Cliente neto]]*(1+$F$3)),"-")</f>
        <v>43111.991999999998</v>
      </c>
      <c r="I9456" s="5">
        <v>41059.040000000001</v>
      </c>
      <c r="J9456" s="5">
        <v>36953.135999999999</v>
      </c>
      <c r="K9456" s="26">
        <v>0.21</v>
      </c>
    </row>
    <row r="9457" spans="1:11">
      <c r="A9457" s="4">
        <v>118372</v>
      </c>
      <c r="B9457" t="s">
        <v>6675</v>
      </c>
      <c r="C9457" s="5">
        <f>IF($F$2=0," - ",Tabla1[[#This Row],[Base Precio de Lista neto]])</f>
        <v>48699.852599999998</v>
      </c>
      <c r="D9457" s="5">
        <f>IF($F$2=0," - ",Tabla1[[#This Row],[Base Precio de Lista neto]]*(1-$F$2))</f>
        <v>34089.896819999994</v>
      </c>
      <c r="E9457" s="5">
        <f>IF($F$2=0," - ",Tabla1[[#This Row],[Base para Mejor precio]]*(1-$F$2))</f>
        <v>30680.907137999995</v>
      </c>
      <c r="F9457" s="4" t="s">
        <v>4</v>
      </c>
      <c r="G9457" s="16" t="s">
        <v>5696</v>
      </c>
      <c r="H9457" s="5">
        <f>IFERROR(IF($F$3=0,"-",Tabla1[[#This Row],[Precio de Cliente neto]]*(1+$F$3)),"-")</f>
        <v>51134.845229999992</v>
      </c>
      <c r="I9457" s="5">
        <v>48699.852599999998</v>
      </c>
      <c r="J9457" s="5">
        <v>43829.867339999997</v>
      </c>
      <c r="K9457" s="26">
        <v>0.21</v>
      </c>
    </row>
    <row r="9458" spans="1:11">
      <c r="A9458" s="4">
        <v>118376</v>
      </c>
      <c r="B9458" t="s">
        <v>8761</v>
      </c>
      <c r="C9458" s="5">
        <f>IF($F$2=0," - ",Tabla1[[#This Row],[Base Precio de Lista neto]])</f>
        <v>20651.9198</v>
      </c>
      <c r="D9458" s="5">
        <f>IF($F$2=0," - ",Tabla1[[#This Row],[Base Precio de Lista neto]]*(1-$F$2))</f>
        <v>14456.343859999999</v>
      </c>
      <c r="E9458" s="5">
        <f>IF($F$2=0," - ",Tabla1[[#This Row],[Base para Mejor precio]]*(1-$F$2))</f>
        <v>13010.709473999999</v>
      </c>
      <c r="F9458" s="4" t="s">
        <v>4</v>
      </c>
      <c r="G9458" s="16" t="s">
        <v>5696</v>
      </c>
      <c r="H9458" s="5">
        <f>IFERROR(IF($F$3=0,"-",Tabla1[[#This Row],[Precio de Cliente neto]]*(1+$F$3)),"-")</f>
        <v>21684.515789999998</v>
      </c>
      <c r="I9458" s="5">
        <v>20651.9198</v>
      </c>
      <c r="J9458" s="5">
        <v>18586.72782</v>
      </c>
      <c r="K9458" s="26">
        <v>0.21</v>
      </c>
    </row>
    <row r="9459" spans="1:11">
      <c r="A9459" s="4">
        <v>118377</v>
      </c>
      <c r="B9459" t="s">
        <v>8762</v>
      </c>
      <c r="C9459" s="5">
        <f>IF($F$2=0," - ",Tabla1[[#This Row],[Base Precio de Lista neto]])</f>
        <v>23020.357599999999</v>
      </c>
      <c r="D9459" s="5">
        <f>IF($F$2=0," - ",Tabla1[[#This Row],[Base Precio de Lista neto]]*(1-$F$2))</f>
        <v>16114.250319999999</v>
      </c>
      <c r="E9459" s="5">
        <f>IF($F$2=0," - ",Tabla1[[#This Row],[Base para Mejor precio]]*(1-$F$2))</f>
        <v>14502.825288</v>
      </c>
      <c r="F9459" s="4" t="s">
        <v>4</v>
      </c>
      <c r="G9459" s="16" t="s">
        <v>5696</v>
      </c>
      <c r="H9459" s="5">
        <f>IFERROR(IF($F$3=0,"-",Tabla1[[#This Row],[Precio de Cliente neto]]*(1+$F$3)),"-")</f>
        <v>24171.375479999999</v>
      </c>
      <c r="I9459" s="5">
        <v>23020.357599999999</v>
      </c>
      <c r="J9459" s="5">
        <v>20718.321840000001</v>
      </c>
      <c r="K9459" s="26">
        <v>0.21</v>
      </c>
    </row>
    <row r="9460" spans="1:11">
      <c r="A9460" s="4">
        <v>118381</v>
      </c>
      <c r="B9460" t="s">
        <v>6676</v>
      </c>
      <c r="C9460" s="5">
        <f>IF($F$2=0," - ",Tabla1[[#This Row],[Base Precio de Lista neto]])</f>
        <v>31309.8894</v>
      </c>
      <c r="D9460" s="5">
        <f>IF($F$2=0," - ",Tabla1[[#This Row],[Base Precio de Lista neto]]*(1-$F$2))</f>
        <v>21916.922579999999</v>
      </c>
      <c r="E9460" s="5">
        <f>IF($F$2=0," - ",Tabla1[[#This Row],[Base para Mejor precio]]*(1-$F$2))</f>
        <v>19725.230321999999</v>
      </c>
      <c r="F9460" s="4" t="s">
        <v>4</v>
      </c>
      <c r="G9460" s="16" t="s">
        <v>5696</v>
      </c>
      <c r="H9460" s="5">
        <f>IFERROR(IF($F$3=0,"-",Tabla1[[#This Row],[Precio de Cliente neto]]*(1+$F$3)),"-")</f>
        <v>32875.383869999998</v>
      </c>
      <c r="I9460" s="5">
        <v>31309.8894</v>
      </c>
      <c r="J9460" s="5">
        <v>28178.900460000001</v>
      </c>
      <c r="K9460" s="26">
        <v>0.21</v>
      </c>
    </row>
    <row r="9461" spans="1:11">
      <c r="A9461" s="4">
        <v>118390</v>
      </c>
      <c r="B9461" t="s">
        <v>10198</v>
      </c>
      <c r="C9461" s="5">
        <f>IF($F$2=0," - ",Tabla1[[#This Row],[Base Precio de Lista neto]])</f>
        <v>31211.9696</v>
      </c>
      <c r="D9461" s="5">
        <f>IF($F$2=0," - ",Tabla1[[#This Row],[Base Precio de Lista neto]]*(1-$F$2))</f>
        <v>21848.378720000001</v>
      </c>
      <c r="E9461" s="5">
        <f>IF($F$2=0," - ",Tabla1[[#This Row],[Base para Mejor precio]]*(1-$F$2))</f>
        <v>19663.540847999997</v>
      </c>
      <c r="F9461" s="4" t="s">
        <v>4</v>
      </c>
      <c r="G9461" s="16" t="s">
        <v>5696</v>
      </c>
      <c r="H9461" s="5">
        <f>IFERROR(IF($F$3=0,"-",Tabla1[[#This Row],[Precio de Cliente neto]]*(1+$F$3)),"-")</f>
        <v>32772.568079999997</v>
      </c>
      <c r="I9461" s="5">
        <v>31211.9696</v>
      </c>
      <c r="J9461" s="5">
        <v>28090.772639999999</v>
      </c>
      <c r="K9461" s="26">
        <v>0.21</v>
      </c>
    </row>
    <row r="9462" spans="1:11">
      <c r="A9462" s="4">
        <v>118392</v>
      </c>
      <c r="B9462" t="s">
        <v>6677</v>
      </c>
      <c r="C9462" s="5">
        <f>IF($F$2=0," - ",Tabla1[[#This Row],[Base Precio de Lista neto]])</f>
        <v>50489.950400000002</v>
      </c>
      <c r="D9462" s="5">
        <f>IF($F$2=0," - ",Tabla1[[#This Row],[Base Precio de Lista neto]]*(1-$F$2))</f>
        <v>35342.965279999997</v>
      </c>
      <c r="E9462" s="5">
        <f>IF($F$2=0," - ",Tabla1[[#This Row],[Base para Mejor precio]]*(1-$F$2))</f>
        <v>31808.668751999998</v>
      </c>
      <c r="F9462" s="4" t="s">
        <v>4</v>
      </c>
      <c r="G9462" s="16" t="s">
        <v>5696</v>
      </c>
      <c r="H9462" s="5">
        <f>IFERROR(IF($F$3=0,"-",Tabla1[[#This Row],[Precio de Cliente neto]]*(1+$F$3)),"-")</f>
        <v>53014.447919999991</v>
      </c>
      <c r="I9462" s="5">
        <v>50489.950400000002</v>
      </c>
      <c r="J9462" s="5">
        <v>45440.95536</v>
      </c>
      <c r="K9462" s="26">
        <v>0.21</v>
      </c>
    </row>
    <row r="9463" spans="1:11">
      <c r="A9463" s="4">
        <v>118397</v>
      </c>
      <c r="B9463" t="s">
        <v>6678</v>
      </c>
      <c r="C9463" s="5">
        <f>IF($F$2=0," - ",Tabla1[[#This Row],[Base Precio de Lista neto]])</f>
        <v>21572.979200000002</v>
      </c>
      <c r="D9463" s="5">
        <f>IF($F$2=0," - ",Tabla1[[#This Row],[Base Precio de Lista neto]]*(1-$F$2))</f>
        <v>15101.085440000001</v>
      </c>
      <c r="E9463" s="5">
        <f>IF($F$2=0," - ",Tabla1[[#This Row],[Base para Mejor precio]]*(1-$F$2))</f>
        <v>13590.976896</v>
      </c>
      <c r="F9463" s="4" t="s">
        <v>4</v>
      </c>
      <c r="G9463" s="16" t="s">
        <v>5696</v>
      </c>
      <c r="H9463" s="5">
        <f>IFERROR(IF($F$3=0,"-",Tabla1[[#This Row],[Precio de Cliente neto]]*(1+$F$3)),"-")</f>
        <v>22651.62816</v>
      </c>
      <c r="I9463" s="5">
        <v>21572.979200000002</v>
      </c>
      <c r="J9463" s="5">
        <v>19415.681280000001</v>
      </c>
      <c r="K9463" s="26">
        <v>0.21</v>
      </c>
    </row>
    <row r="9464" spans="1:11">
      <c r="A9464" s="4">
        <v>118399</v>
      </c>
      <c r="B9464" t="s">
        <v>6679</v>
      </c>
      <c r="C9464" s="5">
        <f>IF($F$2=0," - ",Tabla1[[#This Row],[Base Precio de Lista neto]])</f>
        <v>24020.976600000002</v>
      </c>
      <c r="D9464" s="5">
        <f>IF($F$2=0," - ",Tabla1[[#This Row],[Base Precio de Lista neto]]*(1-$F$2))</f>
        <v>16814.68362</v>
      </c>
      <c r="E9464" s="5">
        <f>IF($F$2=0," - ",Tabla1[[#This Row],[Base para Mejor precio]]*(1-$F$2))</f>
        <v>15133.215257999998</v>
      </c>
      <c r="F9464" s="4" t="s">
        <v>4</v>
      </c>
      <c r="G9464" s="16" t="s">
        <v>5696</v>
      </c>
      <c r="H9464" s="5">
        <f>IFERROR(IF($F$3=0,"-",Tabla1[[#This Row],[Precio de Cliente neto]]*(1+$F$3)),"-")</f>
        <v>25222.025430000002</v>
      </c>
      <c r="I9464" s="5">
        <v>24020.976600000002</v>
      </c>
      <c r="J9464" s="5">
        <v>21618.878939999999</v>
      </c>
      <c r="K9464" s="26">
        <v>0.21</v>
      </c>
    </row>
    <row r="9465" spans="1:11">
      <c r="A9465" s="4">
        <v>118400</v>
      </c>
      <c r="B9465" t="s">
        <v>10199</v>
      </c>
      <c r="C9465" s="5">
        <f>IF($F$2=0," - ",Tabla1[[#This Row],[Base Precio de Lista neto]])</f>
        <v>64183.4372</v>
      </c>
      <c r="D9465" s="5">
        <f>IF($F$2=0," - ",Tabla1[[#This Row],[Base Precio de Lista neto]]*(1-$F$2))</f>
        <v>44928.406039999994</v>
      </c>
      <c r="E9465" s="5">
        <f>IF($F$2=0," - ",Tabla1[[#This Row],[Base para Mejor precio]]*(1-$F$2))</f>
        <v>40435.565435999997</v>
      </c>
      <c r="F9465" s="4" t="s">
        <v>4</v>
      </c>
      <c r="G9465" s="16" t="s">
        <v>5696</v>
      </c>
      <c r="H9465" s="5">
        <f>IFERROR(IF($F$3=0,"-",Tabla1[[#This Row],[Precio de Cliente neto]]*(1+$F$3)),"-")</f>
        <v>67392.609059999988</v>
      </c>
      <c r="I9465" s="5">
        <v>64183.4372</v>
      </c>
      <c r="J9465" s="5">
        <v>57765.093480000003</v>
      </c>
      <c r="K9465" s="26">
        <v>0.21</v>
      </c>
    </row>
    <row r="9466" spans="1:11">
      <c r="A9466" s="4">
        <v>118401</v>
      </c>
      <c r="B9466" t="s">
        <v>6680</v>
      </c>
      <c r="C9466" s="5">
        <f>IF($F$2=0," - ",Tabla1[[#This Row],[Base Precio de Lista neto]])</f>
        <v>33047.967600000004</v>
      </c>
      <c r="D9466" s="5">
        <f>IF($F$2=0," - ",Tabla1[[#This Row],[Base Precio de Lista neto]]*(1-$F$2))</f>
        <v>23133.57732</v>
      </c>
      <c r="E9466" s="5">
        <f>IF($F$2=0," - ",Tabla1[[#This Row],[Base para Mejor precio]]*(1-$F$2))</f>
        <v>20820.219587999996</v>
      </c>
      <c r="F9466" s="4" t="s">
        <v>4</v>
      </c>
      <c r="G9466" s="16" t="s">
        <v>5696</v>
      </c>
      <c r="H9466" s="5">
        <f>IFERROR(IF($F$3=0,"-",Tabla1[[#This Row],[Precio de Cliente neto]]*(1+$F$3)),"-")</f>
        <v>34700.365980000002</v>
      </c>
      <c r="I9466" s="5">
        <v>33047.967600000004</v>
      </c>
      <c r="J9466" s="5">
        <v>29743.170839999999</v>
      </c>
      <c r="K9466" s="26">
        <v>0.21</v>
      </c>
    </row>
    <row r="9467" spans="1:11">
      <c r="A9467" s="4">
        <v>118452</v>
      </c>
      <c r="B9467" t="s">
        <v>6681</v>
      </c>
      <c r="C9467" s="5">
        <f>IF($F$2=0," - ",Tabla1[[#This Row],[Base Precio de Lista neto]])</f>
        <v>15483.584999999999</v>
      </c>
      <c r="D9467" s="5">
        <f>IF($F$2=0," - ",Tabla1[[#This Row],[Base Precio de Lista neto]]*(1-$F$2))</f>
        <v>10838.509499999998</v>
      </c>
      <c r="E9467" s="5">
        <f>IF($F$2=0," - ",Tabla1[[#This Row],[Base para Mejor precio]]*(1-$F$2))</f>
        <v>9754.6585500000001</v>
      </c>
      <c r="F9467" s="4" t="s">
        <v>4</v>
      </c>
      <c r="G9467" s="16" t="s">
        <v>5696</v>
      </c>
      <c r="H9467" s="5">
        <f>IFERROR(IF($F$3=0,"-",Tabla1[[#This Row],[Precio de Cliente neto]]*(1+$F$3)),"-")</f>
        <v>16257.764249999997</v>
      </c>
      <c r="I9467" s="5">
        <v>15483.584999999999</v>
      </c>
      <c r="J9467" s="5">
        <v>13935.226500000001</v>
      </c>
      <c r="K9467" s="26">
        <v>0.21</v>
      </c>
    </row>
    <row r="9468" spans="1:11">
      <c r="A9468" s="4">
        <v>118453</v>
      </c>
      <c r="B9468" t="s">
        <v>6682</v>
      </c>
      <c r="C9468" s="5">
        <f>IF($F$2=0," - ",Tabla1[[#This Row],[Base Precio de Lista neto]])</f>
        <v>12790.7876</v>
      </c>
      <c r="D9468" s="5">
        <f>IF($F$2=0," - ",Tabla1[[#This Row],[Base Precio de Lista neto]]*(1-$F$2))</f>
        <v>8953.5513199999987</v>
      </c>
      <c r="E9468" s="5">
        <f>IF($F$2=0," - ",Tabla1[[#This Row],[Base para Mejor precio]]*(1-$F$2))</f>
        <v>8058.196187999999</v>
      </c>
      <c r="F9468" s="4" t="s">
        <v>4</v>
      </c>
      <c r="G9468" s="16" t="s">
        <v>5696</v>
      </c>
      <c r="H9468" s="5">
        <f>IFERROR(IF($F$3=0,"-",Tabla1[[#This Row],[Precio de Cliente neto]]*(1+$F$3)),"-")</f>
        <v>13430.326979999998</v>
      </c>
      <c r="I9468" s="5">
        <v>12790.7876</v>
      </c>
      <c r="J9468" s="5">
        <v>11511.708839999999</v>
      </c>
      <c r="K9468" s="26">
        <v>0.21</v>
      </c>
    </row>
    <row r="9469" spans="1:11">
      <c r="A9469" s="4">
        <v>118457</v>
      </c>
      <c r="B9469" t="s">
        <v>6683</v>
      </c>
      <c r="C9469" s="5">
        <f>IF($F$2=0," - ",Tabla1[[#This Row],[Base Precio de Lista neto]])</f>
        <v>12025.788399999999</v>
      </c>
      <c r="D9469" s="5">
        <f>IF($F$2=0," - ",Tabla1[[#This Row],[Base Precio de Lista neto]]*(1-$F$2))</f>
        <v>8418.0518799999991</v>
      </c>
      <c r="E9469" s="5">
        <f>IF($F$2=0," - ",Tabla1[[#This Row],[Base para Mejor precio]]*(1-$F$2))</f>
        <v>7576.2466919999988</v>
      </c>
      <c r="F9469" s="4" t="s">
        <v>4</v>
      </c>
      <c r="G9469" s="16" t="s">
        <v>5696</v>
      </c>
      <c r="H9469" s="5">
        <f>IFERROR(IF($F$3=0,"-",Tabla1[[#This Row],[Precio de Cliente neto]]*(1+$F$3)),"-")</f>
        <v>12627.077819999999</v>
      </c>
      <c r="I9469" s="5">
        <v>12025.788399999999</v>
      </c>
      <c r="J9469" s="5">
        <v>10823.209559999999</v>
      </c>
      <c r="K9469" s="26">
        <v>0.21</v>
      </c>
    </row>
    <row r="9470" spans="1:11">
      <c r="A9470" s="4">
        <v>118463</v>
      </c>
      <c r="B9470" t="s">
        <v>6684</v>
      </c>
      <c r="C9470" s="5">
        <f>IF($F$2=0," - ",Tabla1[[#This Row],[Base Precio de Lista neto]])</f>
        <v>13678.186799999999</v>
      </c>
      <c r="D9470" s="5">
        <f>IF($F$2=0," - ",Tabla1[[#This Row],[Base Precio de Lista neto]]*(1-$F$2))</f>
        <v>9574.7307599999986</v>
      </c>
      <c r="E9470" s="5">
        <f>IF($F$2=0," - ",Tabla1[[#This Row],[Base para Mejor precio]]*(1-$F$2))</f>
        <v>8617.2576839999983</v>
      </c>
      <c r="F9470" s="4" t="s">
        <v>4</v>
      </c>
      <c r="G9470" s="16" t="s">
        <v>5696</v>
      </c>
      <c r="H9470" s="5">
        <f>IFERROR(IF($F$3=0,"-",Tabla1[[#This Row],[Precio de Cliente neto]]*(1+$F$3)),"-")</f>
        <v>14362.096139999998</v>
      </c>
      <c r="I9470" s="5">
        <v>13678.186799999999</v>
      </c>
      <c r="J9470" s="5">
        <v>12310.368119999999</v>
      </c>
      <c r="K9470" s="26">
        <v>0.21</v>
      </c>
    </row>
    <row r="9471" spans="1:11">
      <c r="A9471" s="4">
        <v>118473</v>
      </c>
      <c r="B9471" t="s">
        <v>6685</v>
      </c>
      <c r="C9471" s="5">
        <f>IF($F$2=0," - ",Tabla1[[#This Row],[Base Precio de Lista neto]])</f>
        <v>26762.734</v>
      </c>
      <c r="D9471" s="5">
        <f>IF($F$2=0," - ",Tabla1[[#This Row],[Base Precio de Lista neto]]*(1-$F$2))</f>
        <v>18733.913799999998</v>
      </c>
      <c r="E9471" s="5">
        <f>IF($F$2=0," - ",Tabla1[[#This Row],[Base para Mejor precio]]*(1-$F$2))</f>
        <v>16860.522419999998</v>
      </c>
      <c r="F9471" s="4" t="s">
        <v>4</v>
      </c>
      <c r="G9471" s="16" t="s">
        <v>5696</v>
      </c>
      <c r="H9471" s="5">
        <f>IFERROR(IF($F$3=0,"-",Tabla1[[#This Row],[Precio de Cliente neto]]*(1+$F$3)),"-")</f>
        <v>28100.870699999999</v>
      </c>
      <c r="I9471" s="5">
        <v>26762.734</v>
      </c>
      <c r="J9471" s="5">
        <v>24086.460599999999</v>
      </c>
      <c r="K9471" s="26">
        <v>0.21</v>
      </c>
    </row>
    <row r="9472" spans="1:11">
      <c r="A9472" s="4">
        <v>118477</v>
      </c>
      <c r="B9472" t="s">
        <v>8763</v>
      </c>
      <c r="C9472" s="5">
        <f>IF($F$2=0," - ",Tabla1[[#This Row],[Base Precio de Lista neto]])</f>
        <v>10403.99</v>
      </c>
      <c r="D9472" s="5">
        <f>IF($F$2=0," - ",Tabla1[[#This Row],[Base Precio de Lista neto]]*(1-$F$2))</f>
        <v>7282.7929999999997</v>
      </c>
      <c r="E9472" s="5">
        <f>IF($F$2=0," - ",Tabla1[[#This Row],[Base para Mejor precio]]*(1-$F$2))</f>
        <v>6554.5136999999995</v>
      </c>
      <c r="F9472" s="4" t="s">
        <v>4</v>
      </c>
      <c r="G9472" s="16" t="s">
        <v>5696</v>
      </c>
      <c r="H9472" s="5">
        <f>IFERROR(IF($F$3=0,"-",Tabla1[[#This Row],[Precio de Cliente neto]]*(1+$F$3)),"-")</f>
        <v>10924.1895</v>
      </c>
      <c r="I9472" s="5">
        <v>10403.99</v>
      </c>
      <c r="J9472" s="5">
        <v>9363.5910000000003</v>
      </c>
      <c r="K9472" s="26">
        <v>0.105</v>
      </c>
    </row>
    <row r="9473" spans="1:11">
      <c r="A9473" s="4">
        <v>118531</v>
      </c>
      <c r="B9473" t="s">
        <v>6686</v>
      </c>
      <c r="C9473" s="5">
        <f>IF($F$2=0," - ",Tabla1[[#This Row],[Base Precio de Lista neto]])</f>
        <v>18776.141599999999</v>
      </c>
      <c r="D9473" s="5">
        <f>IF($F$2=0," - ",Tabla1[[#This Row],[Base Precio de Lista neto]]*(1-$F$2))</f>
        <v>13143.299119999998</v>
      </c>
      <c r="E9473" s="5">
        <f>IF($F$2=0," - ",Tabla1[[#This Row],[Base para Mejor precio]]*(1-$F$2))</f>
        <v>11828.969208</v>
      </c>
      <c r="F9473" s="4" t="s">
        <v>4</v>
      </c>
      <c r="G9473" s="16" t="s">
        <v>5696</v>
      </c>
      <c r="H9473" s="5">
        <f>IFERROR(IF($F$3=0,"-",Tabla1[[#This Row],[Precio de Cliente neto]]*(1+$F$3)),"-")</f>
        <v>19714.948679999998</v>
      </c>
      <c r="I9473" s="5">
        <v>18776.141599999999</v>
      </c>
      <c r="J9473" s="5">
        <v>16898.527440000002</v>
      </c>
      <c r="K9473" s="26">
        <v>0.21</v>
      </c>
    </row>
    <row r="9474" spans="1:11">
      <c r="A9474" s="4">
        <v>118534</v>
      </c>
      <c r="B9474" t="s">
        <v>6687</v>
      </c>
      <c r="C9474" s="5">
        <f>IF($F$2=0," - ",Tabla1[[#This Row],[Base Precio de Lista neto]])</f>
        <v>18776.141599999999</v>
      </c>
      <c r="D9474" s="5">
        <f>IF($F$2=0," - ",Tabla1[[#This Row],[Base Precio de Lista neto]]*(1-$F$2))</f>
        <v>13143.299119999998</v>
      </c>
      <c r="E9474" s="5">
        <f>IF($F$2=0," - ",Tabla1[[#This Row],[Base para Mejor precio]]*(1-$F$2))</f>
        <v>11828.969208</v>
      </c>
      <c r="F9474" s="4" t="s">
        <v>4</v>
      </c>
      <c r="G9474" s="16" t="s">
        <v>5696</v>
      </c>
      <c r="H9474" s="5">
        <f>IFERROR(IF($F$3=0,"-",Tabla1[[#This Row],[Precio de Cliente neto]]*(1+$F$3)),"-")</f>
        <v>19714.948679999998</v>
      </c>
      <c r="I9474" s="5">
        <v>18776.141599999999</v>
      </c>
      <c r="J9474" s="5">
        <v>16898.527440000002</v>
      </c>
      <c r="K9474" s="26">
        <v>0.21</v>
      </c>
    </row>
    <row r="9475" spans="1:11">
      <c r="A9475" s="4">
        <v>118535</v>
      </c>
      <c r="B9475" t="s">
        <v>6688</v>
      </c>
      <c r="C9475" s="5">
        <f>IF($F$2=0," - ",Tabla1[[#This Row],[Base Precio de Lista neto]])</f>
        <v>18776.141599999999</v>
      </c>
      <c r="D9475" s="5">
        <f>IF($F$2=0," - ",Tabla1[[#This Row],[Base Precio de Lista neto]]*(1-$F$2))</f>
        <v>13143.299119999998</v>
      </c>
      <c r="E9475" s="5">
        <f>IF($F$2=0," - ",Tabla1[[#This Row],[Base para Mejor precio]]*(1-$F$2))</f>
        <v>11828.969208</v>
      </c>
      <c r="F9475" s="4" t="s">
        <v>4</v>
      </c>
      <c r="G9475" s="16" t="s">
        <v>5696</v>
      </c>
      <c r="H9475" s="5">
        <f>IFERROR(IF($F$3=0,"-",Tabla1[[#This Row],[Precio de Cliente neto]]*(1+$F$3)),"-")</f>
        <v>19714.948679999998</v>
      </c>
      <c r="I9475" s="5">
        <v>18776.141599999999</v>
      </c>
      <c r="J9475" s="5">
        <v>16898.527440000002</v>
      </c>
      <c r="K9475" s="26">
        <v>0.21</v>
      </c>
    </row>
    <row r="9476" spans="1:11">
      <c r="A9476" s="4">
        <v>118541</v>
      </c>
      <c r="B9476" t="s">
        <v>6689</v>
      </c>
      <c r="C9476" s="5">
        <f>IF($F$2=0," - ",Tabla1[[#This Row],[Base Precio de Lista neto]])</f>
        <v>17135.983400000001</v>
      </c>
      <c r="D9476" s="5">
        <f>IF($F$2=0," - ",Tabla1[[#This Row],[Base Precio de Lista neto]]*(1-$F$2))</f>
        <v>11995.18838</v>
      </c>
      <c r="E9476" s="5">
        <f>IF($F$2=0," - ",Tabla1[[#This Row],[Base para Mejor precio]]*(1-$F$2))</f>
        <v>10795.669542</v>
      </c>
      <c r="F9476" s="4" t="s">
        <v>4</v>
      </c>
      <c r="G9476" s="16" t="s">
        <v>5696</v>
      </c>
      <c r="H9476" s="5">
        <f>IFERROR(IF($F$3=0,"-",Tabla1[[#This Row],[Precio de Cliente neto]]*(1+$F$3)),"-")</f>
        <v>17992.782569999999</v>
      </c>
      <c r="I9476" s="5">
        <v>17135.983400000001</v>
      </c>
      <c r="J9476" s="5">
        <v>15422.385060000001</v>
      </c>
      <c r="K9476" s="26">
        <v>0.21</v>
      </c>
    </row>
    <row r="9477" spans="1:11">
      <c r="A9477" s="4">
        <v>118546</v>
      </c>
      <c r="B9477" t="s">
        <v>10200</v>
      </c>
      <c r="C9477" s="5">
        <f>IF($F$2=0," - ",Tabla1[[#This Row],[Base Precio de Lista neto]])</f>
        <v>5844.5944</v>
      </c>
      <c r="D9477" s="5">
        <f>IF($F$2=0," - ",Tabla1[[#This Row],[Base Precio de Lista neto]]*(1-$F$2))</f>
        <v>4091.2160799999997</v>
      </c>
      <c r="E9477" s="5">
        <f>IF($F$2=0," - ",Tabla1[[#This Row],[Base para Mejor precio]]*(1-$F$2))</f>
        <v>3682.0944719999998</v>
      </c>
      <c r="F9477" s="4" t="s">
        <v>4</v>
      </c>
      <c r="G9477" s="16" t="s">
        <v>5696</v>
      </c>
      <c r="H9477" s="5">
        <f>IFERROR(IF($F$3=0,"-",Tabla1[[#This Row],[Precio de Cliente neto]]*(1+$F$3)),"-")</f>
        <v>6136.8241199999993</v>
      </c>
      <c r="I9477" s="5">
        <v>5844.5944</v>
      </c>
      <c r="J9477" s="5">
        <v>5260.1349600000003</v>
      </c>
      <c r="K9477" s="26">
        <v>0.21</v>
      </c>
    </row>
    <row r="9478" spans="1:11">
      <c r="A9478" s="4">
        <v>118547</v>
      </c>
      <c r="B9478" t="s">
        <v>6873</v>
      </c>
      <c r="C9478" s="5">
        <f>IF($F$2=0," - ",Tabla1[[#This Row],[Base Precio de Lista neto]])</f>
        <v>1835.9982</v>
      </c>
      <c r="D9478" s="5">
        <f>IF($F$2=0," - ",Tabla1[[#This Row],[Base Precio de Lista neto]]*(1-$F$2))</f>
        <v>1285.1987399999998</v>
      </c>
      <c r="E9478" s="5">
        <f>IF($F$2=0," - ",Tabla1[[#This Row],[Base para Mejor precio]]*(1-$F$2))</f>
        <v>1156.678866</v>
      </c>
      <c r="F9478" s="4" t="s">
        <v>4</v>
      </c>
      <c r="G9478" s="16" t="s">
        <v>5696</v>
      </c>
      <c r="H9478" s="5">
        <f>IFERROR(IF($F$3=0,"-",Tabla1[[#This Row],[Precio de Cliente neto]]*(1+$F$3)),"-")</f>
        <v>1927.7981099999997</v>
      </c>
      <c r="I9478" s="5">
        <v>1835.9982</v>
      </c>
      <c r="J9478" s="5">
        <v>1652.3983800000001</v>
      </c>
      <c r="K9478" s="26">
        <v>0.105</v>
      </c>
    </row>
    <row r="9479" spans="1:11">
      <c r="A9479" s="4">
        <v>118548</v>
      </c>
      <c r="B9479" t="s">
        <v>6690</v>
      </c>
      <c r="C9479" s="5">
        <f>IF($F$2=0," - ",Tabla1[[#This Row],[Base Precio de Lista neto]])</f>
        <v>6119.9942000000001</v>
      </c>
      <c r="D9479" s="5">
        <f>IF($F$2=0," - ",Tabla1[[#This Row],[Base Precio de Lista neto]]*(1-$F$2))</f>
        <v>4283.9959399999998</v>
      </c>
      <c r="E9479" s="5">
        <f>IF($F$2=0," - ",Tabla1[[#This Row],[Base para Mejor precio]]*(1-$F$2))</f>
        <v>3855.5963459999998</v>
      </c>
      <c r="F9479" s="4" t="s">
        <v>4</v>
      </c>
      <c r="G9479" s="16" t="s">
        <v>5696</v>
      </c>
      <c r="H9479" s="5">
        <f>IFERROR(IF($F$3=0,"-",Tabla1[[#This Row],[Precio de Cliente neto]]*(1+$F$3)),"-")</f>
        <v>6425.9939099999992</v>
      </c>
      <c r="I9479" s="5">
        <v>6119.9942000000001</v>
      </c>
      <c r="J9479" s="5">
        <v>5507.99478</v>
      </c>
      <c r="K9479" s="26">
        <v>0.21</v>
      </c>
    </row>
    <row r="9480" spans="1:11">
      <c r="A9480" s="4">
        <v>118549</v>
      </c>
      <c r="B9480" t="s">
        <v>6691</v>
      </c>
      <c r="C9480" s="5">
        <f>IF($F$2=0," - ",Tabla1[[#This Row],[Base Precio de Lista neto]])</f>
        <v>2753.9974000000002</v>
      </c>
      <c r="D9480" s="5">
        <f>IF($F$2=0," - ",Tabla1[[#This Row],[Base Precio de Lista neto]]*(1-$F$2))</f>
        <v>1927.79818</v>
      </c>
      <c r="E9480" s="5">
        <f>IF($F$2=0," - ",Tabla1[[#This Row],[Base para Mejor precio]]*(1-$F$2))</f>
        <v>1735.0183619999998</v>
      </c>
      <c r="F9480" s="4" t="s">
        <v>4</v>
      </c>
      <c r="G9480" s="16" t="s">
        <v>5696</v>
      </c>
      <c r="H9480" s="5">
        <f>IFERROR(IF($F$3=0,"-",Tabla1[[#This Row],[Precio de Cliente neto]]*(1+$F$3)),"-")</f>
        <v>2891.6972700000001</v>
      </c>
      <c r="I9480" s="5">
        <v>2753.9974000000002</v>
      </c>
      <c r="J9480" s="5">
        <v>2478.5976599999999</v>
      </c>
      <c r="K9480" s="26">
        <v>0.21</v>
      </c>
    </row>
    <row r="9481" spans="1:11">
      <c r="A9481" s="4">
        <v>118550</v>
      </c>
      <c r="B9481" t="s">
        <v>10201</v>
      </c>
      <c r="C9481" s="5">
        <f>IF($F$2=0," - ",Tabla1[[#This Row],[Base Precio de Lista neto]])</f>
        <v>25615.235000000001</v>
      </c>
      <c r="D9481" s="5">
        <f>IF($F$2=0," - ",Tabla1[[#This Row],[Base Precio de Lista neto]]*(1-$F$2))</f>
        <v>17930.664499999999</v>
      </c>
      <c r="E9481" s="5">
        <f>IF($F$2=0," - ",Tabla1[[#This Row],[Base para Mejor precio]]*(1-$F$2))</f>
        <v>16137.598050000001</v>
      </c>
      <c r="F9481" s="4" t="s">
        <v>4</v>
      </c>
      <c r="G9481" s="16" t="s">
        <v>5696</v>
      </c>
      <c r="H9481" s="5">
        <f>IFERROR(IF($F$3=0,"-",Tabla1[[#This Row],[Precio de Cliente neto]]*(1+$F$3)),"-")</f>
        <v>26895.996749999998</v>
      </c>
      <c r="I9481" s="5">
        <v>25615.235000000001</v>
      </c>
      <c r="J9481" s="5">
        <v>23053.711500000001</v>
      </c>
      <c r="K9481" s="26">
        <v>0.21</v>
      </c>
    </row>
    <row r="9482" spans="1:11">
      <c r="A9482" s="4">
        <v>118551</v>
      </c>
      <c r="B9482" t="s">
        <v>10201</v>
      </c>
      <c r="C9482" s="5">
        <f>IF($F$2=0," - ",Tabla1[[#This Row],[Base Precio de Lista neto]])</f>
        <v>28473.272199999999</v>
      </c>
      <c r="D9482" s="5">
        <f>IF($F$2=0," - ",Tabla1[[#This Row],[Base Precio de Lista neto]]*(1-$F$2))</f>
        <v>19931.290539999998</v>
      </c>
      <c r="E9482" s="5">
        <f>IF($F$2=0," - ",Tabla1[[#This Row],[Base para Mejor precio]]*(1-$F$2))</f>
        <v>17938.161485999997</v>
      </c>
      <c r="F9482" s="4" t="s">
        <v>4</v>
      </c>
      <c r="G9482" s="16" t="s">
        <v>5696</v>
      </c>
      <c r="H9482" s="5">
        <f>IFERROR(IF($F$3=0,"-",Tabla1[[#This Row],[Precio de Cliente neto]]*(1+$F$3)),"-")</f>
        <v>29896.935809999995</v>
      </c>
      <c r="I9482" s="5">
        <v>28473.272199999999</v>
      </c>
      <c r="J9482" s="5">
        <v>25625.94498</v>
      </c>
      <c r="K9482" s="26">
        <v>0.21</v>
      </c>
    </row>
    <row r="9483" spans="1:11">
      <c r="A9483" s="4">
        <v>118552</v>
      </c>
      <c r="B9483" t="s">
        <v>6692</v>
      </c>
      <c r="C9483" s="5">
        <f>IF($F$2=0," - ",Tabla1[[#This Row],[Base Precio de Lista neto]])</f>
        <v>30752.9702</v>
      </c>
      <c r="D9483" s="5">
        <f>IF($F$2=0," - ",Tabla1[[#This Row],[Base Precio de Lista neto]]*(1-$F$2))</f>
        <v>21527.079139999998</v>
      </c>
      <c r="E9483" s="5">
        <f>IF($F$2=0," - ",Tabla1[[#This Row],[Base para Mejor precio]]*(1-$F$2))</f>
        <v>19374.371225999999</v>
      </c>
      <c r="F9483" s="4" t="s">
        <v>4</v>
      </c>
      <c r="G9483" s="16" t="s">
        <v>5696</v>
      </c>
      <c r="H9483" s="5">
        <f>IFERROR(IF($F$3=0,"-",Tabla1[[#This Row],[Precio de Cliente neto]]*(1+$F$3)),"-")</f>
        <v>32290.618709999995</v>
      </c>
      <c r="I9483" s="5">
        <v>30752.9702</v>
      </c>
      <c r="J9483" s="5">
        <v>27677.673180000002</v>
      </c>
      <c r="K9483" s="26">
        <v>0.21</v>
      </c>
    </row>
    <row r="9484" spans="1:11">
      <c r="A9484" s="4">
        <v>118574</v>
      </c>
      <c r="B9484" t="s">
        <v>6693</v>
      </c>
      <c r="C9484" s="5">
        <f>IF($F$2=0," - ",Tabla1[[#This Row],[Base Precio de Lista neto]])</f>
        <v>13678.186799999999</v>
      </c>
      <c r="D9484" s="5">
        <f>IF($F$2=0," - ",Tabla1[[#This Row],[Base Precio de Lista neto]]*(1-$F$2))</f>
        <v>9574.7307599999986</v>
      </c>
      <c r="E9484" s="5">
        <f>IF($F$2=0," - ",Tabla1[[#This Row],[Base para Mejor precio]]*(1-$F$2))</f>
        <v>8617.2576839999983</v>
      </c>
      <c r="F9484" s="4" t="s">
        <v>4</v>
      </c>
      <c r="G9484" s="16" t="s">
        <v>5696</v>
      </c>
      <c r="H9484" s="5">
        <f>IFERROR(IF($F$3=0,"-",Tabla1[[#This Row],[Precio de Cliente neto]]*(1+$F$3)),"-")</f>
        <v>14362.096139999998</v>
      </c>
      <c r="I9484" s="5">
        <v>13678.186799999999</v>
      </c>
      <c r="J9484" s="5">
        <v>12310.368119999999</v>
      </c>
      <c r="K9484" s="26">
        <v>0.21</v>
      </c>
    </row>
    <row r="9485" spans="1:11">
      <c r="A9485" s="4">
        <v>118576</v>
      </c>
      <c r="B9485" t="s">
        <v>10202</v>
      </c>
      <c r="C9485" s="5">
        <f>IF($F$2=0," - ",Tabla1[[#This Row],[Base Precio de Lista neto]])</f>
        <v>3344.5770000000002</v>
      </c>
      <c r="D9485" s="5">
        <f>IF($F$2=0," - ",Tabla1[[#This Row],[Base Precio de Lista neto]]*(1-$F$2))</f>
        <v>2341.2039</v>
      </c>
      <c r="E9485" s="5">
        <f>IF($F$2=0," - ",Tabla1[[#This Row],[Base para Mejor precio]]*(1-$F$2))</f>
        <v>2107.0835099999999</v>
      </c>
      <c r="F9485" s="4" t="s">
        <v>4</v>
      </c>
      <c r="G9485" s="16" t="s">
        <v>5696</v>
      </c>
      <c r="H9485" s="5">
        <f>IFERROR(IF($F$3=0,"-",Tabla1[[#This Row],[Precio de Cliente neto]]*(1+$F$3)),"-")</f>
        <v>3511.8058499999997</v>
      </c>
      <c r="I9485" s="5">
        <v>3344.5770000000002</v>
      </c>
      <c r="J9485" s="5">
        <v>3010.1192999999998</v>
      </c>
      <c r="K9485" s="26">
        <v>0.21</v>
      </c>
    </row>
    <row r="9486" spans="1:11">
      <c r="A9486" s="4">
        <v>118578</v>
      </c>
      <c r="B9486" t="s">
        <v>7929</v>
      </c>
      <c r="C9486" s="5">
        <f>IF($F$2=0," - ",Tabla1[[#This Row],[Base Precio de Lista neto]])</f>
        <v>3344.5770000000002</v>
      </c>
      <c r="D9486" s="5">
        <f>IF($F$2=0," - ",Tabla1[[#This Row],[Base Precio de Lista neto]]*(1-$F$2))</f>
        <v>2341.2039</v>
      </c>
      <c r="E9486" s="5">
        <f>IF($F$2=0," - ",Tabla1[[#This Row],[Base para Mejor precio]]*(1-$F$2))</f>
        <v>2107.0835099999999</v>
      </c>
      <c r="F9486" s="4" t="s">
        <v>4</v>
      </c>
      <c r="G9486" s="16" t="s">
        <v>5696</v>
      </c>
      <c r="H9486" s="5">
        <f>IFERROR(IF($F$3=0,"-",Tabla1[[#This Row],[Precio de Cliente neto]]*(1+$F$3)),"-")</f>
        <v>3511.8058499999997</v>
      </c>
      <c r="I9486" s="5">
        <v>3344.5770000000002</v>
      </c>
      <c r="J9486" s="5">
        <v>3010.1192999999998</v>
      </c>
      <c r="K9486" s="26">
        <v>0.21</v>
      </c>
    </row>
    <row r="9487" spans="1:11">
      <c r="A9487" s="4">
        <v>118640</v>
      </c>
      <c r="B9487" t="s">
        <v>6694</v>
      </c>
      <c r="C9487" s="5">
        <f>IF($F$2=0," - ",Tabla1[[#This Row],[Base Precio de Lista neto]])</f>
        <v>55579.660199999998</v>
      </c>
      <c r="D9487" s="5">
        <f>IF($F$2=0," - ",Tabla1[[#This Row],[Base Precio de Lista neto]]*(1-$F$2))</f>
        <v>38905.762139999999</v>
      </c>
      <c r="E9487" s="5">
        <f>IF($F$2=0," - ",Tabla1[[#This Row],[Base para Mejor precio]]*(1-$F$2))</f>
        <v>35015.185925999998</v>
      </c>
      <c r="F9487" s="4" t="s">
        <v>4</v>
      </c>
      <c r="G9487" s="16" t="s">
        <v>5696</v>
      </c>
      <c r="H9487" s="5">
        <f>IFERROR(IF($F$3=0,"-",Tabla1[[#This Row],[Precio de Cliente neto]]*(1+$F$3)),"-")</f>
        <v>58358.643209999995</v>
      </c>
      <c r="I9487" s="5">
        <v>55579.660199999998</v>
      </c>
      <c r="J9487" s="5">
        <v>50021.694179999999</v>
      </c>
      <c r="K9487" s="26">
        <v>0.21</v>
      </c>
    </row>
    <row r="9488" spans="1:11">
      <c r="A9488" s="4">
        <v>118800</v>
      </c>
      <c r="B9488" t="s">
        <v>6695</v>
      </c>
      <c r="C9488" s="5">
        <f>IF($F$2=0," - ",Tabla1[[#This Row],[Base Precio de Lista neto]])</f>
        <v>30599.9702</v>
      </c>
      <c r="D9488" s="5">
        <f>IF($F$2=0," - ",Tabla1[[#This Row],[Base Precio de Lista neto]]*(1-$F$2))</f>
        <v>21419.979139999999</v>
      </c>
      <c r="E9488" s="5">
        <f>IF($F$2=0," - ",Tabla1[[#This Row],[Base para Mejor precio]]*(1-$F$2))</f>
        <v>19277.981226</v>
      </c>
      <c r="F9488" s="4" t="s">
        <v>4</v>
      </c>
      <c r="G9488" s="16" t="s">
        <v>5696</v>
      </c>
      <c r="H9488" s="5">
        <f>IFERROR(IF($F$3=0,"-",Tabla1[[#This Row],[Precio de Cliente neto]]*(1+$F$3)),"-")</f>
        <v>32129.968710000001</v>
      </c>
      <c r="I9488" s="5">
        <v>30599.9702</v>
      </c>
      <c r="J9488" s="5">
        <v>27539.973180000001</v>
      </c>
      <c r="K9488" s="26">
        <v>0.21</v>
      </c>
    </row>
    <row r="9489" spans="1:11">
      <c r="A9489" s="4">
        <v>118813</v>
      </c>
      <c r="B9489" t="s">
        <v>6696</v>
      </c>
      <c r="C9489" s="5">
        <f>IF($F$2=0," - ",Tabla1[[#This Row],[Base Precio de Lista neto]])</f>
        <v>59669.941400000003</v>
      </c>
      <c r="D9489" s="5">
        <f>IF($F$2=0," - ",Tabla1[[#This Row],[Base Precio de Lista neto]]*(1-$F$2))</f>
        <v>41768.958980000003</v>
      </c>
      <c r="E9489" s="5">
        <f>IF($F$2=0," - ",Tabla1[[#This Row],[Base para Mejor precio]]*(1-$F$2))</f>
        <v>37592.063082000001</v>
      </c>
      <c r="F9489" s="4" t="s">
        <v>4</v>
      </c>
      <c r="G9489" s="16" t="s">
        <v>5696</v>
      </c>
      <c r="H9489" s="5">
        <f>IFERROR(IF($F$3=0,"-",Tabla1[[#This Row],[Precio de Cliente neto]]*(1+$F$3)),"-")</f>
        <v>62653.438470000008</v>
      </c>
      <c r="I9489" s="5">
        <v>59669.941400000003</v>
      </c>
      <c r="J9489" s="5">
        <v>53702.947260000001</v>
      </c>
      <c r="K9489" s="26">
        <v>0.21</v>
      </c>
    </row>
    <row r="9490" spans="1:11">
      <c r="A9490" s="4">
        <v>118814</v>
      </c>
      <c r="B9490" t="s">
        <v>6697</v>
      </c>
      <c r="C9490" s="5">
        <f>IF($F$2=0," - ",Tabla1[[#This Row],[Base Precio de Lista neto]])</f>
        <v>71909.929600000003</v>
      </c>
      <c r="D9490" s="5">
        <f>IF($F$2=0," - ",Tabla1[[#This Row],[Base Precio de Lista neto]]*(1-$F$2))</f>
        <v>50336.950720000001</v>
      </c>
      <c r="E9490" s="5">
        <f>IF($F$2=0," - ",Tabla1[[#This Row],[Base para Mejor precio]]*(1-$F$2))</f>
        <v>45303.255647999998</v>
      </c>
      <c r="F9490" s="4" t="s">
        <v>4</v>
      </c>
      <c r="G9490" s="16" t="s">
        <v>5696</v>
      </c>
      <c r="H9490" s="5">
        <f>IFERROR(IF($F$3=0,"-",Tabla1[[#This Row],[Precio de Cliente neto]]*(1+$F$3)),"-")</f>
        <v>75505.426080000005</v>
      </c>
      <c r="I9490" s="5">
        <v>71909.929600000003</v>
      </c>
      <c r="J9490" s="5">
        <v>64718.93664</v>
      </c>
      <c r="K9490" s="26">
        <v>0.21</v>
      </c>
    </row>
    <row r="9491" spans="1:11">
      <c r="A9491" s="4">
        <v>119027</v>
      </c>
      <c r="B9491" t="s">
        <v>6698</v>
      </c>
      <c r="C9491" s="5">
        <f>IF($F$2=0," - ",Tabla1[[#This Row],[Base Precio de Lista neto]])</f>
        <v>9746.0907999999999</v>
      </c>
      <c r="D9491" s="5">
        <f>IF($F$2=0," - ",Tabla1[[#This Row],[Base Precio de Lista neto]]*(1-$F$2))</f>
        <v>6822.2635599999994</v>
      </c>
      <c r="E9491" s="5">
        <f>IF($F$2=0," - ",Tabla1[[#This Row],[Base para Mejor precio]]*(1-$F$2))</f>
        <v>6140.0372039999993</v>
      </c>
      <c r="F9491" s="4" t="s">
        <v>4</v>
      </c>
      <c r="G9491" s="16" t="s">
        <v>5696</v>
      </c>
      <c r="H9491" s="5">
        <f>IFERROR(IF($F$3=0,"-",Tabla1[[#This Row],[Precio de Cliente neto]]*(1+$F$3)),"-")</f>
        <v>10233.395339999999</v>
      </c>
      <c r="I9491" s="5">
        <v>9746.0907999999999</v>
      </c>
      <c r="J9491" s="5">
        <v>8771.4817199999998</v>
      </c>
      <c r="K9491" s="26">
        <v>0.21</v>
      </c>
    </row>
    <row r="9492" spans="1:11">
      <c r="A9492" s="4">
        <v>119028</v>
      </c>
      <c r="B9492" t="s">
        <v>6699</v>
      </c>
      <c r="C9492" s="5">
        <f>IF($F$2=0," - ",Tabla1[[#This Row],[Base Precio de Lista neto]])</f>
        <v>45808.154999999999</v>
      </c>
      <c r="D9492" s="5">
        <f>IF($F$2=0," - ",Tabla1[[#This Row],[Base Precio de Lista neto]]*(1-$F$2))</f>
        <v>32065.708499999997</v>
      </c>
      <c r="E9492" s="5">
        <f>IF($F$2=0," - ",Tabla1[[#This Row],[Base para Mejor precio]]*(1-$F$2))</f>
        <v>28859.137650000001</v>
      </c>
      <c r="F9492" s="4" t="s">
        <v>4</v>
      </c>
      <c r="G9492" s="16" t="s">
        <v>5696</v>
      </c>
      <c r="H9492" s="5">
        <f>IFERROR(IF($F$3=0,"-",Tabla1[[#This Row],[Precio de Cliente neto]]*(1+$F$3)),"-")</f>
        <v>48098.562749999997</v>
      </c>
      <c r="I9492" s="5">
        <v>45808.154999999999</v>
      </c>
      <c r="J9492" s="5">
        <v>41227.339500000002</v>
      </c>
      <c r="K9492" s="26">
        <v>0.21</v>
      </c>
    </row>
    <row r="9493" spans="1:11">
      <c r="A9493" s="4">
        <v>119065</v>
      </c>
      <c r="B9493" t="s">
        <v>6700</v>
      </c>
      <c r="C9493" s="5">
        <f>IF($F$2=0," - ",Tabla1[[#This Row],[Base Precio de Lista neto]])</f>
        <v>23867.9768</v>
      </c>
      <c r="D9493" s="5">
        <f>IF($F$2=0," - ",Tabla1[[#This Row],[Base Precio de Lista neto]]*(1-$F$2))</f>
        <v>16707.583759999998</v>
      </c>
      <c r="E9493" s="5">
        <f>IF($F$2=0," - ",Tabla1[[#This Row],[Base para Mejor precio]]*(1-$F$2))</f>
        <v>15036.825384</v>
      </c>
      <c r="F9493" s="4" t="s">
        <v>4</v>
      </c>
      <c r="G9493" s="16" t="s">
        <v>5696</v>
      </c>
      <c r="H9493" s="5">
        <f>IFERROR(IF($F$3=0,"-",Tabla1[[#This Row],[Precio de Cliente neto]]*(1+$F$3)),"-")</f>
        <v>25061.375639999998</v>
      </c>
      <c r="I9493" s="5">
        <v>23867.9768</v>
      </c>
      <c r="J9493" s="5">
        <v>21481.179120000001</v>
      </c>
      <c r="K9493" s="26">
        <v>0.21</v>
      </c>
    </row>
    <row r="9494" spans="1:11">
      <c r="A9494" s="4">
        <v>119075</v>
      </c>
      <c r="B9494" t="s">
        <v>7866</v>
      </c>
      <c r="C9494" s="5">
        <f>IF($F$2=0," - ",Tabla1[[#This Row],[Base Precio de Lista neto]])</f>
        <v>25703.9748</v>
      </c>
      <c r="D9494" s="5">
        <f>IF($F$2=0," - ",Tabla1[[#This Row],[Base Precio de Lista neto]]*(1-$F$2))</f>
        <v>17992.782359999997</v>
      </c>
      <c r="E9494" s="5">
        <f>IF($F$2=0," - ",Tabla1[[#This Row],[Base para Mejor precio]]*(1-$F$2))</f>
        <v>16193.504123999999</v>
      </c>
      <c r="F9494" s="4" t="s">
        <v>4</v>
      </c>
      <c r="G9494" s="16" t="s">
        <v>5696</v>
      </c>
      <c r="H9494" s="5">
        <f>IFERROR(IF($F$3=0,"-",Tabla1[[#This Row],[Precio de Cliente neto]]*(1+$F$3)),"-")</f>
        <v>26989.173539999996</v>
      </c>
      <c r="I9494" s="5">
        <v>25703.9748</v>
      </c>
      <c r="J9494" s="5">
        <v>23133.57732</v>
      </c>
      <c r="K9494" s="26">
        <v>0.21</v>
      </c>
    </row>
    <row r="9495" spans="1:11">
      <c r="A9495" s="4">
        <v>119086</v>
      </c>
      <c r="B9495" t="s">
        <v>6701</v>
      </c>
      <c r="C9495" s="5">
        <f>IF($F$2=0," - ",Tabla1[[#This Row],[Base Precio de Lista neto]])</f>
        <v>6670.7936</v>
      </c>
      <c r="D9495" s="5">
        <f>IF($F$2=0," - ",Tabla1[[#This Row],[Base Precio de Lista neto]]*(1-$F$2))</f>
        <v>4669.5555199999999</v>
      </c>
      <c r="E9495" s="5">
        <f>IF($F$2=0," - ",Tabla1[[#This Row],[Base para Mejor precio]]*(1-$F$2))</f>
        <v>4202.5999679999995</v>
      </c>
      <c r="F9495" s="4" t="s">
        <v>4</v>
      </c>
      <c r="G9495" s="16" t="s">
        <v>5696</v>
      </c>
      <c r="H9495" s="5">
        <f>IFERROR(IF($F$3=0,"-",Tabla1[[#This Row],[Precio de Cliente neto]]*(1+$F$3)),"-")</f>
        <v>7004.3332799999998</v>
      </c>
      <c r="I9495" s="5">
        <v>6670.7936</v>
      </c>
      <c r="J9495" s="5">
        <v>6003.7142400000002</v>
      </c>
      <c r="K9495" s="26">
        <v>0.21</v>
      </c>
    </row>
    <row r="9496" spans="1:11">
      <c r="A9496" s="4">
        <v>119089</v>
      </c>
      <c r="B9496" t="s">
        <v>6702</v>
      </c>
      <c r="C9496" s="5">
        <f>IF($F$2=0," - ",Tabla1[[#This Row],[Base Precio de Lista neto]])</f>
        <v>9179.9912000000004</v>
      </c>
      <c r="D9496" s="5">
        <f>IF($F$2=0," - ",Tabla1[[#This Row],[Base Precio de Lista neto]]*(1-$F$2))</f>
        <v>6425.9938400000001</v>
      </c>
      <c r="E9496" s="5">
        <f>IF($F$2=0," - ",Tabla1[[#This Row],[Base para Mejor precio]]*(1-$F$2))</f>
        <v>5783.394456</v>
      </c>
      <c r="F9496" s="4" t="s">
        <v>4</v>
      </c>
      <c r="G9496" s="16" t="s">
        <v>5696</v>
      </c>
      <c r="H9496" s="5">
        <f>IFERROR(IF($F$3=0,"-",Tabla1[[#This Row],[Precio de Cliente neto]]*(1+$F$3)),"-")</f>
        <v>9638.9907600000006</v>
      </c>
      <c r="I9496" s="5">
        <v>9179.9912000000004</v>
      </c>
      <c r="J9496" s="5">
        <v>8261.99208</v>
      </c>
      <c r="K9496" s="26">
        <v>0.21</v>
      </c>
    </row>
    <row r="9497" spans="1:11">
      <c r="A9497" s="4">
        <v>119094</v>
      </c>
      <c r="B9497" t="s">
        <v>6703</v>
      </c>
      <c r="C9497" s="5">
        <f>IF($F$2=0," - ",Tabla1[[#This Row],[Base Precio de Lista neto]])</f>
        <v>52387.148800000003</v>
      </c>
      <c r="D9497" s="5">
        <f>IF($F$2=0," - ",Tabla1[[#This Row],[Base Precio de Lista neto]]*(1-$F$2))</f>
        <v>36671.004159999997</v>
      </c>
      <c r="E9497" s="5">
        <f>IF($F$2=0," - ",Tabla1[[#This Row],[Base para Mejor precio]]*(1-$F$2))</f>
        <v>33003.903744000003</v>
      </c>
      <c r="F9497" s="4" t="s">
        <v>4</v>
      </c>
      <c r="G9497" s="16" t="s">
        <v>5696</v>
      </c>
      <c r="H9497" s="5">
        <f>IFERROR(IF($F$3=0,"-",Tabla1[[#This Row],[Precio de Cliente neto]]*(1+$F$3)),"-")</f>
        <v>55006.506239999995</v>
      </c>
      <c r="I9497" s="5">
        <v>52387.148800000003</v>
      </c>
      <c r="J9497" s="5">
        <v>47148.433920000003</v>
      </c>
      <c r="K9497" s="26">
        <v>0.21</v>
      </c>
    </row>
    <row r="9498" spans="1:11">
      <c r="A9498" s="4">
        <v>119235</v>
      </c>
      <c r="B9498" t="s">
        <v>6704</v>
      </c>
      <c r="C9498" s="5">
        <f>IF($F$2=0," - ",Tabla1[[#This Row],[Base Precio de Lista neto]])</f>
        <v>8261.9922000000006</v>
      </c>
      <c r="D9498" s="5">
        <f>IF($F$2=0," - ",Tabla1[[#This Row],[Base Precio de Lista neto]]*(1-$F$2))</f>
        <v>5783.3945400000002</v>
      </c>
      <c r="E9498" s="5">
        <f>IF($F$2=0," - ",Tabla1[[#This Row],[Base para Mejor precio]]*(1-$F$2))</f>
        <v>5205.0550859999994</v>
      </c>
      <c r="F9498" s="4" t="s">
        <v>4</v>
      </c>
      <c r="G9498" s="16" t="s">
        <v>5696</v>
      </c>
      <c r="H9498" s="5">
        <f>IFERROR(IF($F$3=0,"-",Tabla1[[#This Row],[Precio de Cliente neto]]*(1+$F$3)),"-")</f>
        <v>8675.0918099999999</v>
      </c>
      <c r="I9498" s="5">
        <v>8261.9922000000006</v>
      </c>
      <c r="J9498" s="5">
        <v>7435.7929800000002</v>
      </c>
      <c r="K9498" s="26">
        <v>0.21</v>
      </c>
    </row>
    <row r="9499" spans="1:11">
      <c r="A9499" s="4">
        <v>119236</v>
      </c>
      <c r="B9499" t="s">
        <v>6705</v>
      </c>
      <c r="C9499" s="5">
        <f>IF($F$2=0," - ",Tabla1[[#This Row],[Base Precio de Lista neto]])</f>
        <v>22806.157800000001</v>
      </c>
      <c r="D9499" s="5">
        <f>IF($F$2=0," - ",Tabla1[[#This Row],[Base Precio de Lista neto]]*(1-$F$2))</f>
        <v>15964.310459999999</v>
      </c>
      <c r="E9499" s="5">
        <f>IF($F$2=0," - ",Tabla1[[#This Row],[Base para Mejor precio]]*(1-$F$2))</f>
        <v>14367.879413999999</v>
      </c>
      <c r="F9499" s="4" t="s">
        <v>4</v>
      </c>
      <c r="G9499" s="16" t="s">
        <v>5696</v>
      </c>
      <c r="H9499" s="5">
        <f>IFERROR(IF($F$3=0,"-",Tabla1[[#This Row],[Precio de Cliente neto]]*(1+$F$3)),"-")</f>
        <v>23946.465689999997</v>
      </c>
      <c r="I9499" s="5">
        <v>22806.157800000001</v>
      </c>
      <c r="J9499" s="5">
        <v>20525.542020000001</v>
      </c>
      <c r="K9499" s="26">
        <v>0.21</v>
      </c>
    </row>
    <row r="9500" spans="1:11">
      <c r="A9500" s="4">
        <v>119238</v>
      </c>
      <c r="B9500" t="s">
        <v>6706</v>
      </c>
      <c r="C9500" s="5">
        <f>IF($F$2=0," - ",Tabla1[[#This Row],[Base Precio de Lista neto]])</f>
        <v>72316.909199999995</v>
      </c>
      <c r="D9500" s="5">
        <f>IF($F$2=0," - ",Tabla1[[#This Row],[Base Precio de Lista neto]]*(1-$F$2))</f>
        <v>50621.836439999992</v>
      </c>
      <c r="E9500" s="5">
        <f>IF($F$2=0," - ",Tabla1[[#This Row],[Base para Mejor precio]]*(1-$F$2))</f>
        <v>45559.652795999995</v>
      </c>
      <c r="F9500" s="4" t="s">
        <v>4</v>
      </c>
      <c r="G9500" s="16" t="s">
        <v>5696</v>
      </c>
      <c r="H9500" s="5">
        <f>IFERROR(IF($F$3=0,"-",Tabla1[[#This Row],[Precio de Cliente neto]]*(1+$F$3)),"-")</f>
        <v>75932.754659999991</v>
      </c>
      <c r="I9500" s="5">
        <v>72316.909199999995</v>
      </c>
      <c r="J9500" s="5">
        <v>65085.218280000001</v>
      </c>
      <c r="K9500" s="26">
        <v>0.21</v>
      </c>
    </row>
    <row r="9501" spans="1:11">
      <c r="A9501" s="4">
        <v>119239</v>
      </c>
      <c r="B9501" t="s">
        <v>6707</v>
      </c>
      <c r="C9501" s="5">
        <f>IF($F$2=0," - ",Tabla1[[#This Row],[Base Precio de Lista neto]])</f>
        <v>13546.607</v>
      </c>
      <c r="D9501" s="5">
        <f>IF($F$2=0," - ",Tabla1[[#This Row],[Base Precio de Lista neto]]*(1-$F$2))</f>
        <v>9482.6248999999989</v>
      </c>
      <c r="E9501" s="5">
        <f>IF($F$2=0," - ",Tabla1[[#This Row],[Base para Mejor precio]]*(1-$F$2))</f>
        <v>8534.3624099999997</v>
      </c>
      <c r="F9501" s="4" t="s">
        <v>4</v>
      </c>
      <c r="G9501" s="16" t="s">
        <v>5696</v>
      </c>
      <c r="H9501" s="5">
        <f>IFERROR(IF($F$3=0,"-",Tabla1[[#This Row],[Precio de Cliente neto]]*(1+$F$3)),"-")</f>
        <v>14223.937349999998</v>
      </c>
      <c r="I9501" s="5">
        <v>13546.607</v>
      </c>
      <c r="J9501" s="5">
        <v>12191.9463</v>
      </c>
      <c r="K9501" s="26">
        <v>0.21</v>
      </c>
    </row>
    <row r="9502" spans="1:11">
      <c r="A9502" s="4">
        <v>119271</v>
      </c>
      <c r="B9502" t="s">
        <v>6708</v>
      </c>
      <c r="C9502" s="5">
        <f>IF($F$2=0," - ",Tabla1[[#This Row],[Base Precio de Lista neto]])</f>
        <v>3237.4769999999999</v>
      </c>
      <c r="D9502" s="5">
        <f>IF($F$2=0," - ",Tabla1[[#This Row],[Base Precio de Lista neto]]*(1-$F$2))</f>
        <v>2266.2338999999997</v>
      </c>
      <c r="E9502" s="5">
        <f>IF($F$2=0," - ",Tabla1[[#This Row],[Base para Mejor precio]]*(1-$F$2))</f>
        <v>2039.6105099999997</v>
      </c>
      <c r="F9502" s="4" t="s">
        <v>4</v>
      </c>
      <c r="G9502" s="16" t="s">
        <v>5696</v>
      </c>
      <c r="H9502" s="5">
        <f>IFERROR(IF($F$3=0,"-",Tabla1[[#This Row],[Precio de Cliente neto]]*(1+$F$3)),"-")</f>
        <v>3399.3508499999998</v>
      </c>
      <c r="I9502" s="5">
        <v>3237.4769999999999</v>
      </c>
      <c r="J9502" s="5">
        <v>2913.7293</v>
      </c>
      <c r="K9502" s="26">
        <v>0.21</v>
      </c>
    </row>
    <row r="9503" spans="1:11">
      <c r="A9503" s="4">
        <v>119272</v>
      </c>
      <c r="B9503" t="s">
        <v>10203</v>
      </c>
      <c r="C9503" s="5">
        <f>IF($F$2=0," - ",Tabla1[[#This Row],[Base Precio de Lista neto]])</f>
        <v>2334.7777999999998</v>
      </c>
      <c r="D9503" s="5">
        <f>IF($F$2=0," - ",Tabla1[[#This Row],[Base Precio de Lista neto]]*(1-$F$2))</f>
        <v>1634.3444599999998</v>
      </c>
      <c r="E9503" s="5">
        <f>IF($F$2=0," - ",Tabla1[[#This Row],[Base para Mejor precio]]*(1-$F$2))</f>
        <v>1470.910014</v>
      </c>
      <c r="F9503" s="4" t="s">
        <v>4</v>
      </c>
      <c r="G9503" s="16" t="s">
        <v>5696</v>
      </c>
      <c r="H9503" s="5">
        <f>IFERROR(IF($F$3=0,"-",Tabla1[[#This Row],[Precio de Cliente neto]]*(1+$F$3)),"-")</f>
        <v>2451.5166899999995</v>
      </c>
      <c r="I9503" s="5">
        <v>2334.7777999999998</v>
      </c>
      <c r="J9503" s="5">
        <v>2101.3000200000001</v>
      </c>
      <c r="K9503" s="26">
        <v>0.21</v>
      </c>
    </row>
    <row r="9504" spans="1:11">
      <c r="A9504" s="4">
        <v>119281</v>
      </c>
      <c r="B9504" t="s">
        <v>7354</v>
      </c>
      <c r="C9504" s="5">
        <f>IF($F$2=0," - ",Tabla1[[#This Row],[Base Precio de Lista neto]])</f>
        <v>18665.982</v>
      </c>
      <c r="D9504" s="5">
        <f>IF($F$2=0," - ",Tabla1[[#This Row],[Base Precio de Lista neto]]*(1-$F$2))</f>
        <v>13066.187399999999</v>
      </c>
      <c r="E9504" s="5">
        <f>IF($F$2=0," - ",Tabla1[[#This Row],[Base para Mejor precio]]*(1-$F$2))</f>
        <v>11759.568659999999</v>
      </c>
      <c r="F9504" s="4" t="s">
        <v>4</v>
      </c>
      <c r="G9504" s="16" t="s">
        <v>5696</v>
      </c>
      <c r="H9504" s="5">
        <f>IFERROR(IF($F$3=0,"-",Tabla1[[#This Row],[Precio de Cliente neto]]*(1+$F$3)),"-")</f>
        <v>19599.2811</v>
      </c>
      <c r="I9504" s="5">
        <v>18665.982</v>
      </c>
      <c r="J9504" s="5">
        <v>16799.3838</v>
      </c>
      <c r="K9504" s="26">
        <v>0.21</v>
      </c>
    </row>
    <row r="9505" spans="1:11">
      <c r="A9505" s="4">
        <v>119282</v>
      </c>
      <c r="B9505" t="s">
        <v>8764</v>
      </c>
      <c r="C9505" s="5">
        <f>IF($F$2=0," - ",Tabla1[[#This Row],[Base Precio de Lista neto]])</f>
        <v>29834.970799999999</v>
      </c>
      <c r="D9505" s="5">
        <f>IF($F$2=0," - ",Tabla1[[#This Row],[Base Precio de Lista neto]]*(1-$F$2))</f>
        <v>20884.47956</v>
      </c>
      <c r="E9505" s="5">
        <f>IF($F$2=0," - ",Tabla1[[#This Row],[Base para Mejor precio]]*(1-$F$2))</f>
        <v>18796.031604</v>
      </c>
      <c r="F9505" s="4" t="s">
        <v>4</v>
      </c>
      <c r="G9505" s="16" t="s">
        <v>5696</v>
      </c>
      <c r="H9505" s="5">
        <f>IFERROR(IF($F$3=0,"-",Tabla1[[#This Row],[Precio de Cliente neto]]*(1+$F$3)),"-")</f>
        <v>31326.71934</v>
      </c>
      <c r="I9505" s="5">
        <v>29834.970799999999</v>
      </c>
      <c r="J9505" s="5">
        <v>26851.473720000002</v>
      </c>
      <c r="K9505" s="26">
        <v>0.21</v>
      </c>
    </row>
    <row r="9506" spans="1:11">
      <c r="A9506" s="4">
        <v>119283</v>
      </c>
      <c r="B9506" t="s">
        <v>7355</v>
      </c>
      <c r="C9506" s="5">
        <f>IF($F$2=0," - ",Tabla1[[#This Row],[Base Precio de Lista neto]])</f>
        <v>26315.974200000001</v>
      </c>
      <c r="D9506" s="5">
        <f>IF($F$2=0," - ",Tabla1[[#This Row],[Base Precio de Lista neto]]*(1-$F$2))</f>
        <v>18421.181939999999</v>
      </c>
      <c r="E9506" s="5">
        <f>IF($F$2=0," - ",Tabla1[[#This Row],[Base para Mejor precio]]*(1-$F$2))</f>
        <v>16579.063746</v>
      </c>
      <c r="F9506" s="4" t="s">
        <v>4</v>
      </c>
      <c r="G9506" s="16" t="s">
        <v>5696</v>
      </c>
      <c r="H9506" s="5">
        <f>IFERROR(IF($F$3=0,"-",Tabla1[[#This Row],[Precio de Cliente neto]]*(1+$F$3)),"-")</f>
        <v>27631.77291</v>
      </c>
      <c r="I9506" s="5">
        <v>26315.974200000001</v>
      </c>
      <c r="J9506" s="5">
        <v>23684.376779999999</v>
      </c>
      <c r="K9506" s="26">
        <v>0.21</v>
      </c>
    </row>
    <row r="9507" spans="1:11">
      <c r="A9507" s="4">
        <v>119285</v>
      </c>
      <c r="B9507" t="s">
        <v>7356</v>
      </c>
      <c r="C9507" s="5">
        <f>IF($F$2=0," - ",Tabla1[[#This Row],[Base Precio de Lista neto]])</f>
        <v>35189.965799999998</v>
      </c>
      <c r="D9507" s="5">
        <f>IF($F$2=0," - ",Tabla1[[#This Row],[Base Precio de Lista neto]]*(1-$F$2))</f>
        <v>24632.976059999997</v>
      </c>
      <c r="E9507" s="5">
        <f>IF($F$2=0," - ",Tabla1[[#This Row],[Base para Mejor precio]]*(1-$F$2))</f>
        <v>22169.678453999997</v>
      </c>
      <c r="F9507" s="4" t="s">
        <v>4</v>
      </c>
      <c r="G9507" s="16" t="s">
        <v>5696</v>
      </c>
      <c r="H9507" s="5">
        <f>IFERROR(IF($F$3=0,"-",Tabla1[[#This Row],[Precio de Cliente neto]]*(1+$F$3)),"-")</f>
        <v>36949.464089999994</v>
      </c>
      <c r="I9507" s="5">
        <v>35189.965799999998</v>
      </c>
      <c r="J9507" s="5">
        <v>31670.969219999999</v>
      </c>
      <c r="K9507" s="26">
        <v>0.21</v>
      </c>
    </row>
    <row r="9508" spans="1:11">
      <c r="A9508" s="4">
        <v>119286</v>
      </c>
      <c r="B9508" t="s">
        <v>7357</v>
      </c>
      <c r="C9508" s="5">
        <f>IF($F$2=0," - ",Tabla1[[#This Row],[Base Precio de Lista neto]])</f>
        <v>41921.959199999998</v>
      </c>
      <c r="D9508" s="5">
        <f>IF($F$2=0," - ",Tabla1[[#This Row],[Base Precio de Lista neto]]*(1-$F$2))</f>
        <v>29345.371439999995</v>
      </c>
      <c r="E9508" s="5">
        <f>IF($F$2=0," - ",Tabla1[[#This Row],[Base para Mejor precio]]*(1-$F$2))</f>
        <v>26410.834295999997</v>
      </c>
      <c r="F9508" s="4" t="s">
        <v>4</v>
      </c>
      <c r="G9508" s="16" t="s">
        <v>5696</v>
      </c>
      <c r="H9508" s="5">
        <f>IFERROR(IF($F$3=0,"-",Tabla1[[#This Row],[Precio de Cliente neto]]*(1+$F$3)),"-")</f>
        <v>44018.057159999997</v>
      </c>
      <c r="I9508" s="5">
        <v>41921.959199999998</v>
      </c>
      <c r="J9508" s="5">
        <v>37729.763279999999</v>
      </c>
      <c r="K9508" s="26">
        <v>0.21</v>
      </c>
    </row>
    <row r="9509" spans="1:11">
      <c r="A9509" s="4">
        <v>119287</v>
      </c>
      <c r="B9509" t="s">
        <v>7358</v>
      </c>
      <c r="C9509" s="5">
        <f>IF($F$2=0," - ",Tabla1[[#This Row],[Base Precio de Lista neto]])</f>
        <v>52937.948199999999</v>
      </c>
      <c r="D9509" s="5">
        <f>IF($F$2=0," - ",Tabla1[[#This Row],[Base Precio de Lista neto]]*(1-$F$2))</f>
        <v>37056.563739999998</v>
      </c>
      <c r="E9509" s="5">
        <f>IF($F$2=0," - ",Tabla1[[#This Row],[Base para Mejor precio]]*(1-$F$2))</f>
        <v>33350.907365999999</v>
      </c>
      <c r="F9509" s="4" t="s">
        <v>4</v>
      </c>
      <c r="G9509" s="16" t="s">
        <v>5696</v>
      </c>
      <c r="H9509" s="5">
        <f>IFERROR(IF($F$3=0,"-",Tabla1[[#This Row],[Precio de Cliente neto]]*(1+$F$3)),"-")</f>
        <v>55584.845609999997</v>
      </c>
      <c r="I9509" s="5">
        <v>52937.948199999999</v>
      </c>
      <c r="J9509" s="5">
        <v>47644.153380000003</v>
      </c>
      <c r="K9509" s="26">
        <v>0.21</v>
      </c>
    </row>
    <row r="9510" spans="1:11">
      <c r="A9510" s="4">
        <v>119368</v>
      </c>
      <c r="B9510" t="s">
        <v>6874</v>
      </c>
      <c r="C9510" s="5">
        <f>IF($F$2=0," - ",Tabla1[[#This Row],[Base Precio de Lista neto]])</f>
        <v>70379.930999999997</v>
      </c>
      <c r="D9510" s="5">
        <f>IF($F$2=0," - ",Tabla1[[#This Row],[Base Precio de Lista neto]]*(1-$F$2))</f>
        <v>49265.951699999998</v>
      </c>
      <c r="E9510" s="5">
        <f>IF($F$2=0," - ",Tabla1[[#This Row],[Base para Mejor precio]]*(1-$F$2))</f>
        <v>44339.356529999997</v>
      </c>
      <c r="F9510" s="4" t="s">
        <v>4</v>
      </c>
      <c r="G9510" s="16" t="s">
        <v>5696</v>
      </c>
      <c r="H9510" s="5">
        <f>IFERROR(IF($F$3=0,"-",Tabla1[[#This Row],[Precio de Cliente neto]]*(1+$F$3)),"-")</f>
        <v>73898.927549999993</v>
      </c>
      <c r="I9510" s="5">
        <v>70379.930999999997</v>
      </c>
      <c r="J9510" s="5">
        <v>63341.937899999997</v>
      </c>
      <c r="K9510" s="26">
        <v>0.105</v>
      </c>
    </row>
    <row r="9511" spans="1:11">
      <c r="A9511" s="4">
        <v>119369</v>
      </c>
      <c r="B9511" t="s">
        <v>10204</v>
      </c>
      <c r="C9511" s="5">
        <f>IF($F$2=0," - ",Tabla1[[#This Row],[Base Precio de Lista neto]])</f>
        <v>107099.895</v>
      </c>
      <c r="D9511" s="5">
        <f>IF($F$2=0," - ",Tabla1[[#This Row],[Base Precio de Lista neto]]*(1-$F$2))</f>
        <v>74969.926500000001</v>
      </c>
      <c r="E9511" s="5">
        <f>IF($F$2=0," - ",Tabla1[[#This Row],[Base para Mejor precio]]*(1-$F$2))</f>
        <v>67472.933849999987</v>
      </c>
      <c r="F9511" s="4" t="s">
        <v>4</v>
      </c>
      <c r="G9511" s="16" t="s">
        <v>5696</v>
      </c>
      <c r="H9511" s="5">
        <f>IFERROR(IF($F$3=0,"-",Tabla1[[#This Row],[Precio de Cliente neto]]*(1+$F$3)),"-")</f>
        <v>112454.88975</v>
      </c>
      <c r="I9511" s="5">
        <v>107099.895</v>
      </c>
      <c r="J9511" s="5">
        <v>96389.905499999993</v>
      </c>
      <c r="K9511" s="26">
        <v>0.105</v>
      </c>
    </row>
    <row r="9512" spans="1:11">
      <c r="A9512" s="4">
        <v>119382</v>
      </c>
      <c r="B9512" t="s">
        <v>6875</v>
      </c>
      <c r="C9512" s="5">
        <f>IF($F$2=0," - ",Tabla1[[#This Row],[Base Precio de Lista neto]])</f>
        <v>353207.90539999999</v>
      </c>
      <c r="D9512" s="5">
        <f>IF($F$2=0," - ",Tabla1[[#This Row],[Base Precio de Lista neto]]*(1-$F$2))</f>
        <v>247245.53377999997</v>
      </c>
      <c r="E9512" s="5">
        <f>IF($F$2=0," - ",Tabla1[[#This Row],[Base para Mejor precio]]*(1-$F$2))</f>
        <v>222520.98040199996</v>
      </c>
      <c r="F9512" s="4" t="s">
        <v>4</v>
      </c>
      <c r="G9512" s="16" t="s">
        <v>5696</v>
      </c>
      <c r="H9512" s="5">
        <f>IFERROR(IF($F$3=0,"-",Tabla1[[#This Row],[Precio de Cliente neto]]*(1+$F$3)),"-")</f>
        <v>370868.30066999997</v>
      </c>
      <c r="I9512" s="5">
        <v>353207.90539999999</v>
      </c>
      <c r="J9512" s="5">
        <v>317887.11485999997</v>
      </c>
      <c r="K9512" s="26">
        <v>0.105</v>
      </c>
    </row>
    <row r="9513" spans="1:11">
      <c r="A9513" s="4">
        <v>119383</v>
      </c>
      <c r="B9513" t="s">
        <v>6876</v>
      </c>
      <c r="C9513" s="5">
        <f>IF($F$2=0," - ",Tabla1[[#This Row],[Base Precio de Lista neto]])</f>
        <v>93607.847399999999</v>
      </c>
      <c r="D9513" s="5">
        <f>IF($F$2=0," - ",Tabla1[[#This Row],[Base Precio de Lista neto]]*(1-$F$2))</f>
        <v>65525.493179999998</v>
      </c>
      <c r="E9513" s="5">
        <f>IF($F$2=0," - ",Tabla1[[#This Row],[Base para Mejor precio]]*(1-$F$2))</f>
        <v>58972.943861999993</v>
      </c>
      <c r="F9513" s="4" t="s">
        <v>4</v>
      </c>
      <c r="G9513" s="16" t="s">
        <v>5696</v>
      </c>
      <c r="H9513" s="5">
        <f>IFERROR(IF($F$3=0,"-",Tabla1[[#This Row],[Precio de Cliente neto]]*(1+$F$3)),"-")</f>
        <v>98288.23977</v>
      </c>
      <c r="I9513" s="5">
        <v>93607.847399999999</v>
      </c>
      <c r="J9513" s="5">
        <v>84247.062659999996</v>
      </c>
      <c r="K9513" s="26">
        <v>0.105</v>
      </c>
    </row>
    <row r="9514" spans="1:11">
      <c r="A9514" s="4">
        <v>119387</v>
      </c>
      <c r="B9514" t="s">
        <v>6709</v>
      </c>
      <c r="C9514" s="5">
        <f>IF($F$2=0," - ",Tabla1[[#This Row],[Base Precio de Lista neto]])</f>
        <v>43461.137600000002</v>
      </c>
      <c r="D9514" s="5">
        <f>IF($F$2=0," - ",Tabla1[[#This Row],[Base Precio de Lista neto]]*(1-$F$2))</f>
        <v>30422.796319999998</v>
      </c>
      <c r="E9514" s="5">
        <f>IF($F$2=0," - ",Tabla1[[#This Row],[Base para Mejor precio]]*(1-$F$2))</f>
        <v>27380.516688</v>
      </c>
      <c r="F9514" s="4" t="s">
        <v>4</v>
      </c>
      <c r="G9514" s="16" t="s">
        <v>5696</v>
      </c>
      <c r="H9514" s="5">
        <f>IFERROR(IF($F$3=0,"-",Tabla1[[#This Row],[Precio de Cliente neto]]*(1+$F$3)),"-")</f>
        <v>45634.194479999998</v>
      </c>
      <c r="I9514" s="5">
        <v>43461.137600000002</v>
      </c>
      <c r="J9514" s="5">
        <v>39115.023840000002</v>
      </c>
      <c r="K9514" s="26">
        <v>0.21</v>
      </c>
    </row>
    <row r="9515" spans="1:11">
      <c r="A9515" s="4">
        <v>119388</v>
      </c>
      <c r="B9515" t="s">
        <v>6710</v>
      </c>
      <c r="C9515" s="5">
        <f>IF($F$2=0," - ",Tabla1[[#This Row],[Base Precio de Lista neto]])</f>
        <v>26315.974200000001</v>
      </c>
      <c r="D9515" s="5">
        <f>IF($F$2=0," - ",Tabla1[[#This Row],[Base Precio de Lista neto]]*(1-$F$2))</f>
        <v>18421.181939999999</v>
      </c>
      <c r="E9515" s="5">
        <f>IF($F$2=0," - ",Tabla1[[#This Row],[Base para Mejor precio]]*(1-$F$2))</f>
        <v>16579.063746</v>
      </c>
      <c r="F9515" s="4" t="s">
        <v>4</v>
      </c>
      <c r="G9515" s="16" t="s">
        <v>5696</v>
      </c>
      <c r="H9515" s="5">
        <f>IFERROR(IF($F$3=0,"-",Tabla1[[#This Row],[Precio de Cliente neto]]*(1+$F$3)),"-")</f>
        <v>27631.77291</v>
      </c>
      <c r="I9515" s="5">
        <v>26315.974200000001</v>
      </c>
      <c r="J9515" s="5">
        <v>23684.376779999999</v>
      </c>
      <c r="K9515" s="26">
        <v>0.21</v>
      </c>
    </row>
    <row r="9516" spans="1:11">
      <c r="A9516" s="4">
        <v>119458</v>
      </c>
      <c r="B9516" t="s">
        <v>6711</v>
      </c>
      <c r="C9516" s="5">
        <f>IF($F$2=0," - ",Tabla1[[#This Row],[Base Precio de Lista neto]])</f>
        <v>13586.3868</v>
      </c>
      <c r="D9516" s="5">
        <f>IF($F$2=0," - ",Tabla1[[#This Row],[Base Precio de Lista neto]]*(1-$F$2))</f>
        <v>9510.4707600000002</v>
      </c>
      <c r="E9516" s="5">
        <f>IF($F$2=0," - ",Tabla1[[#This Row],[Base para Mejor precio]]*(1-$F$2))</f>
        <v>8559.4236839999994</v>
      </c>
      <c r="F9516" s="4" t="s">
        <v>4</v>
      </c>
      <c r="G9516" s="16" t="s">
        <v>5696</v>
      </c>
      <c r="H9516" s="5">
        <f>IFERROR(IF($F$3=0,"-",Tabla1[[#This Row],[Precio de Cliente neto]]*(1+$F$3)),"-")</f>
        <v>14265.70614</v>
      </c>
      <c r="I9516" s="5">
        <v>13586.3868</v>
      </c>
      <c r="J9516" s="5">
        <v>12227.74812</v>
      </c>
      <c r="K9516" s="26">
        <v>0.21</v>
      </c>
    </row>
    <row r="9517" spans="1:11">
      <c r="A9517" s="4">
        <v>119588</v>
      </c>
      <c r="B9517" t="s">
        <v>6712</v>
      </c>
      <c r="C9517" s="5">
        <f>IF($F$2=0," - ",Tabla1[[#This Row],[Base Precio de Lista neto]])</f>
        <v>27845.9728</v>
      </c>
      <c r="D9517" s="5">
        <f>IF($F$2=0," - ",Tabla1[[#This Row],[Base Precio de Lista neto]]*(1-$F$2))</f>
        <v>19492.180959999998</v>
      </c>
      <c r="E9517" s="5">
        <f>IF($F$2=0," - ",Tabla1[[#This Row],[Base para Mejor precio]]*(1-$F$2))</f>
        <v>17542.962864000001</v>
      </c>
      <c r="F9517" s="4" t="s">
        <v>4</v>
      </c>
      <c r="G9517" s="16" t="s">
        <v>5696</v>
      </c>
      <c r="H9517" s="5">
        <f>IFERROR(IF($F$3=0,"-",Tabla1[[#This Row],[Precio de Cliente neto]]*(1+$F$3)),"-")</f>
        <v>29238.271439999997</v>
      </c>
      <c r="I9517" s="5">
        <v>27845.9728</v>
      </c>
      <c r="J9517" s="5">
        <v>25061.375520000001</v>
      </c>
      <c r="K9517" s="26">
        <v>0.21</v>
      </c>
    </row>
    <row r="9518" spans="1:11">
      <c r="A9518" s="4">
        <v>119599</v>
      </c>
      <c r="B9518" t="s">
        <v>10205</v>
      </c>
      <c r="C9518" s="5">
        <f>IF($F$2=0," - ",Tabla1[[#This Row],[Base Precio de Lista neto]])</f>
        <v>12239.987999999999</v>
      </c>
      <c r="D9518" s="5">
        <f>IF($F$2=0," - ",Tabla1[[#This Row],[Base Precio de Lista neto]]*(1-$F$2))</f>
        <v>8567.9915999999994</v>
      </c>
      <c r="E9518" s="5">
        <f>IF($F$2=0," - ",Tabla1[[#This Row],[Base para Mejor precio]]*(1-$F$2))</f>
        <v>7711.1924399999998</v>
      </c>
      <c r="F9518" s="4" t="s">
        <v>4</v>
      </c>
      <c r="G9518" s="16" t="s">
        <v>5696</v>
      </c>
      <c r="H9518" s="5">
        <f>IFERROR(IF($F$3=0,"-",Tabla1[[#This Row],[Precio de Cliente neto]]*(1+$F$3)),"-")</f>
        <v>12851.987399999998</v>
      </c>
      <c r="I9518" s="5">
        <v>12239.987999999999</v>
      </c>
      <c r="J9518" s="5">
        <v>11015.9892</v>
      </c>
      <c r="K9518" s="26">
        <v>0.105</v>
      </c>
    </row>
    <row r="9519" spans="1:11">
      <c r="A9519" s="4">
        <v>119605</v>
      </c>
      <c r="B9519" t="s">
        <v>6713</v>
      </c>
      <c r="C9519" s="5">
        <f>IF($F$2=0," - ",Tabla1[[#This Row],[Base Precio de Lista neto]])</f>
        <v>9577.7908000000007</v>
      </c>
      <c r="D9519" s="5">
        <f>IF($F$2=0," - ",Tabla1[[#This Row],[Base Precio de Lista neto]]*(1-$F$2))</f>
        <v>6704.4535599999999</v>
      </c>
      <c r="E9519" s="5">
        <f>IF($F$2=0," - ",Tabla1[[#This Row],[Base para Mejor precio]]*(1-$F$2))</f>
        <v>6034.0082039999998</v>
      </c>
      <c r="F9519" s="4" t="s">
        <v>4</v>
      </c>
      <c r="G9519" s="16" t="s">
        <v>5696</v>
      </c>
      <c r="H9519" s="5">
        <f>IFERROR(IF($F$3=0,"-",Tabla1[[#This Row],[Precio de Cliente neto]]*(1+$F$3)),"-")</f>
        <v>10056.680339999999</v>
      </c>
      <c r="I9519" s="5">
        <v>9577.7908000000007</v>
      </c>
      <c r="J9519" s="5">
        <v>8620.0117200000004</v>
      </c>
      <c r="K9519" s="26">
        <v>0.21</v>
      </c>
    </row>
    <row r="9520" spans="1:11">
      <c r="A9520" s="4">
        <v>119647</v>
      </c>
      <c r="B9520" t="s">
        <v>6714</v>
      </c>
      <c r="C9520" s="5">
        <f>IF($F$2=0," - ",Tabla1[[#This Row],[Base Precio de Lista neto]])</f>
        <v>19277.981199999998</v>
      </c>
      <c r="D9520" s="5">
        <f>IF($F$2=0," - ",Tabla1[[#This Row],[Base Precio de Lista neto]]*(1-$F$2))</f>
        <v>13494.586839999998</v>
      </c>
      <c r="E9520" s="5">
        <f>IF($F$2=0," - ",Tabla1[[#This Row],[Base para Mejor precio]]*(1-$F$2))</f>
        <v>12145.128155999999</v>
      </c>
      <c r="F9520" s="4" t="s">
        <v>4</v>
      </c>
      <c r="G9520" s="16" t="s">
        <v>5696</v>
      </c>
      <c r="H9520" s="5">
        <f>IFERROR(IF($F$3=0,"-",Tabla1[[#This Row],[Precio de Cliente neto]]*(1+$F$3)),"-")</f>
        <v>20241.880259999998</v>
      </c>
      <c r="I9520" s="5">
        <v>19277.981199999998</v>
      </c>
      <c r="J9520" s="5">
        <v>17350.183079999999</v>
      </c>
      <c r="K9520" s="26">
        <v>0.21</v>
      </c>
    </row>
    <row r="9521" spans="1:11">
      <c r="A9521" s="4">
        <v>119656</v>
      </c>
      <c r="B9521" t="s">
        <v>7867</v>
      </c>
      <c r="C9521" s="5">
        <f>IF($F$2=0," - ",Tabla1[[#This Row],[Base Precio de Lista neto]])</f>
        <v>28916.971600000001</v>
      </c>
      <c r="D9521" s="5">
        <f>IF($F$2=0," - ",Tabla1[[#This Row],[Base Precio de Lista neto]]*(1-$F$2))</f>
        <v>20241.880119999998</v>
      </c>
      <c r="E9521" s="5">
        <f>IF($F$2=0," - ",Tabla1[[#This Row],[Base para Mejor precio]]*(1-$F$2))</f>
        <v>18217.692107999999</v>
      </c>
      <c r="F9521" s="4" t="s">
        <v>4</v>
      </c>
      <c r="G9521" s="16" t="s">
        <v>5696</v>
      </c>
      <c r="H9521" s="5">
        <f>IFERROR(IF($F$3=0,"-",Tabla1[[#This Row],[Precio de Cliente neto]]*(1+$F$3)),"-")</f>
        <v>30362.820179999995</v>
      </c>
      <c r="I9521" s="5">
        <v>28916.971600000001</v>
      </c>
      <c r="J9521" s="5">
        <v>26025.274440000001</v>
      </c>
      <c r="K9521" s="26">
        <v>0.21</v>
      </c>
    </row>
    <row r="9522" spans="1:11">
      <c r="A9522" s="4">
        <v>119658</v>
      </c>
      <c r="B9522" t="s">
        <v>10206</v>
      </c>
      <c r="C9522" s="5">
        <f>IF($F$2=0," - ",Tabla1[[#This Row],[Base Precio de Lista neto]])</f>
        <v>74969.926600000006</v>
      </c>
      <c r="D9522" s="5">
        <f>IF($F$2=0," - ",Tabla1[[#This Row],[Base Precio de Lista neto]]*(1-$F$2))</f>
        <v>52478.948620000003</v>
      </c>
      <c r="E9522" s="5">
        <f>IF($F$2=0," - ",Tabla1[[#This Row],[Base para Mejor precio]]*(1-$F$2))</f>
        <v>47231.053758000002</v>
      </c>
      <c r="F9522" s="4" t="s">
        <v>4</v>
      </c>
      <c r="G9522" s="16" t="s">
        <v>5696</v>
      </c>
      <c r="H9522" s="5">
        <f>IFERROR(IF($F$3=0,"-",Tabla1[[#This Row],[Precio de Cliente neto]]*(1+$F$3)),"-")</f>
        <v>78718.422930000001</v>
      </c>
      <c r="I9522" s="5">
        <v>74969.926600000006</v>
      </c>
      <c r="J9522" s="5">
        <v>67472.933940000003</v>
      </c>
      <c r="K9522" s="26">
        <v>0.21</v>
      </c>
    </row>
    <row r="9523" spans="1:11">
      <c r="A9523" s="4">
        <v>119679</v>
      </c>
      <c r="B9523" t="s">
        <v>6715</v>
      </c>
      <c r="C9523" s="5">
        <f>IF($F$2=0," - ",Tabla1[[#This Row],[Base Precio de Lista neto]])</f>
        <v>2906.9974000000002</v>
      </c>
      <c r="D9523" s="5">
        <f>IF($F$2=0," - ",Tabla1[[#This Row],[Base Precio de Lista neto]]*(1-$F$2))</f>
        <v>2034.8981799999999</v>
      </c>
      <c r="E9523" s="5">
        <f>IF($F$2=0," - ",Tabla1[[#This Row],[Base para Mejor precio]]*(1-$F$2))</f>
        <v>1831.4083619999999</v>
      </c>
      <c r="F9523" s="4" t="s">
        <v>4</v>
      </c>
      <c r="G9523" s="16" t="s">
        <v>5696</v>
      </c>
      <c r="H9523" s="5">
        <f>IFERROR(IF($F$3=0,"-",Tabla1[[#This Row],[Precio de Cliente neto]]*(1+$F$3)),"-")</f>
        <v>3052.3472699999998</v>
      </c>
      <c r="I9523" s="5">
        <v>2906.9974000000002</v>
      </c>
      <c r="J9523" s="5">
        <v>2616.2976600000002</v>
      </c>
      <c r="K9523" s="26">
        <v>0.21</v>
      </c>
    </row>
    <row r="9524" spans="1:11">
      <c r="A9524" s="4">
        <v>119680</v>
      </c>
      <c r="B9524" t="s">
        <v>6716</v>
      </c>
      <c r="C9524" s="5">
        <f>IF($F$2=0," - ",Tabla1[[#This Row],[Base Precio de Lista neto]])</f>
        <v>3977.9962</v>
      </c>
      <c r="D9524" s="5">
        <f>IF($F$2=0," - ",Tabla1[[#This Row],[Base Precio de Lista neto]]*(1-$F$2))</f>
        <v>2784.5973399999998</v>
      </c>
      <c r="E9524" s="5">
        <f>IF($F$2=0," - ",Tabla1[[#This Row],[Base para Mejor precio]]*(1-$F$2))</f>
        <v>2506.1376059999998</v>
      </c>
      <c r="F9524" s="4" t="s">
        <v>4</v>
      </c>
      <c r="G9524" s="16" t="s">
        <v>5696</v>
      </c>
      <c r="H9524" s="5">
        <f>IFERROR(IF($F$3=0,"-",Tabla1[[#This Row],[Precio de Cliente neto]]*(1+$F$3)),"-")</f>
        <v>4176.8960099999995</v>
      </c>
      <c r="I9524" s="5">
        <v>3977.9962</v>
      </c>
      <c r="J9524" s="5">
        <v>3580.1965799999998</v>
      </c>
      <c r="K9524" s="26">
        <v>0.21</v>
      </c>
    </row>
    <row r="9525" spans="1:11">
      <c r="A9525" s="4">
        <v>119681</v>
      </c>
      <c r="B9525" t="s">
        <v>6717</v>
      </c>
      <c r="C9525" s="5">
        <f>IF($F$2=0," - ",Tabla1[[#This Row],[Base Precio de Lista neto]])</f>
        <v>4895.9956000000002</v>
      </c>
      <c r="D9525" s="5">
        <f>IF($F$2=0," - ",Tabla1[[#This Row],[Base Precio de Lista neto]]*(1-$F$2))</f>
        <v>3427.1969199999999</v>
      </c>
      <c r="E9525" s="5">
        <f>IF($F$2=0," - ",Tabla1[[#This Row],[Base para Mejor precio]]*(1-$F$2))</f>
        <v>3084.4772279999997</v>
      </c>
      <c r="F9525" s="4" t="s">
        <v>4</v>
      </c>
      <c r="G9525" s="16" t="s">
        <v>5696</v>
      </c>
      <c r="H9525" s="5">
        <f>IFERROR(IF($F$3=0,"-",Tabla1[[#This Row],[Precio de Cliente neto]]*(1+$F$3)),"-")</f>
        <v>5140.7953799999996</v>
      </c>
      <c r="I9525" s="5">
        <v>4895.9956000000002</v>
      </c>
      <c r="J9525" s="5">
        <v>4406.3960399999996</v>
      </c>
      <c r="K9525" s="26">
        <v>0.21</v>
      </c>
    </row>
    <row r="9526" spans="1:11">
      <c r="A9526" s="4">
        <v>119682</v>
      </c>
      <c r="B9526" t="s">
        <v>10207</v>
      </c>
      <c r="C9526" s="5">
        <f>IF($F$2=0," - ",Tabla1[[#This Row],[Base Precio de Lista neto]])</f>
        <v>14902.185799999999</v>
      </c>
      <c r="D9526" s="5">
        <f>IF($F$2=0," - ",Tabla1[[#This Row],[Base Precio de Lista neto]]*(1-$F$2))</f>
        <v>10431.530059999999</v>
      </c>
      <c r="E9526" s="5">
        <f>IF($F$2=0," - ",Tabla1[[#This Row],[Base para Mejor precio]]*(1-$F$2))</f>
        <v>9388.3770540000005</v>
      </c>
      <c r="F9526" s="4" t="s">
        <v>4</v>
      </c>
      <c r="G9526" s="16" t="s">
        <v>5696</v>
      </c>
      <c r="H9526" s="5">
        <f>IFERROR(IF($F$3=0,"-",Tabla1[[#This Row],[Precio de Cliente neto]]*(1+$F$3)),"-")</f>
        <v>15647.29509</v>
      </c>
      <c r="I9526" s="5">
        <v>14902.185799999999</v>
      </c>
      <c r="J9526" s="5">
        <v>13411.96722</v>
      </c>
      <c r="K9526" s="26">
        <v>0.21</v>
      </c>
    </row>
    <row r="9527" spans="1:11">
      <c r="A9527" s="4">
        <v>119684</v>
      </c>
      <c r="B9527" t="s">
        <v>10208</v>
      </c>
      <c r="C9527" s="5">
        <f>IF($F$2=0," - ",Tabla1[[#This Row],[Base Precio de Lista neto]])</f>
        <v>49724.951399999998</v>
      </c>
      <c r="D9527" s="5">
        <f>IF($F$2=0," - ",Tabla1[[#This Row],[Base Precio de Lista neto]]*(1-$F$2))</f>
        <v>34807.465979999994</v>
      </c>
      <c r="E9527" s="5">
        <f>IF($F$2=0," - ",Tabla1[[#This Row],[Base para Mejor precio]]*(1-$F$2))</f>
        <v>31326.719381999996</v>
      </c>
      <c r="F9527" s="4" t="s">
        <v>4</v>
      </c>
      <c r="G9527" s="16" t="s">
        <v>5696</v>
      </c>
      <c r="H9527" s="5">
        <f>IFERROR(IF($F$3=0,"-",Tabla1[[#This Row],[Precio de Cliente neto]]*(1+$F$3)),"-")</f>
        <v>52211.19896999999</v>
      </c>
      <c r="I9527" s="5">
        <v>49724.951399999998</v>
      </c>
      <c r="J9527" s="5">
        <v>44752.456259999999</v>
      </c>
      <c r="K9527" s="26">
        <v>0.21</v>
      </c>
    </row>
    <row r="9528" spans="1:11">
      <c r="A9528" s="4">
        <v>119710</v>
      </c>
      <c r="B9528" t="s">
        <v>10209</v>
      </c>
      <c r="C9528" s="5">
        <f>IF($F$2=0," - ",Tabla1[[#This Row],[Base Precio de Lista neto]])</f>
        <v>18053.982599999999</v>
      </c>
      <c r="D9528" s="5">
        <f>IF($F$2=0," - ",Tabla1[[#This Row],[Base Precio de Lista neto]]*(1-$F$2))</f>
        <v>12637.78782</v>
      </c>
      <c r="E9528" s="5">
        <f>IF($F$2=0," - ",Tabla1[[#This Row],[Base para Mejor precio]]*(1-$F$2))</f>
        <v>11374.009037999998</v>
      </c>
      <c r="F9528" s="4" t="s">
        <v>4</v>
      </c>
      <c r="G9528" s="16" t="s">
        <v>5696</v>
      </c>
      <c r="H9528" s="5">
        <f>IFERROR(IF($F$3=0,"-",Tabla1[[#This Row],[Precio de Cliente neto]]*(1+$F$3)),"-")</f>
        <v>18956.68173</v>
      </c>
      <c r="I9528" s="5">
        <v>18053.982599999999</v>
      </c>
      <c r="J9528" s="5">
        <v>16248.584339999999</v>
      </c>
      <c r="K9528" s="26">
        <v>0.21</v>
      </c>
    </row>
    <row r="9529" spans="1:11">
      <c r="A9529" s="4">
        <v>119787</v>
      </c>
      <c r="B9529" t="s">
        <v>6718</v>
      </c>
      <c r="C9529" s="5">
        <f>IF($F$2=0," - ",Tabla1[[#This Row],[Base Precio de Lista neto]])</f>
        <v>16829.983800000002</v>
      </c>
      <c r="D9529" s="5">
        <f>IF($F$2=0," - ",Tabla1[[#This Row],[Base Precio de Lista neto]]*(1-$F$2))</f>
        <v>11780.988660000001</v>
      </c>
      <c r="E9529" s="5">
        <f>IF($F$2=0," - ",Tabla1[[#This Row],[Base para Mejor precio]]*(1-$F$2))</f>
        <v>10602.889794000001</v>
      </c>
      <c r="F9529" s="4" t="s">
        <v>4</v>
      </c>
      <c r="G9529" s="16" t="s">
        <v>5696</v>
      </c>
      <c r="H9529" s="5">
        <f>IFERROR(IF($F$3=0,"-",Tabla1[[#This Row],[Precio de Cliente neto]]*(1+$F$3)),"-")</f>
        <v>17671.48299</v>
      </c>
      <c r="I9529" s="5">
        <v>16829.983800000002</v>
      </c>
      <c r="J9529" s="5">
        <v>15146.985420000001</v>
      </c>
      <c r="K9529" s="26">
        <v>0.21</v>
      </c>
    </row>
    <row r="9530" spans="1:11">
      <c r="A9530" s="4">
        <v>119810</v>
      </c>
      <c r="B9530" t="s">
        <v>10210</v>
      </c>
      <c r="C9530" s="5">
        <f>IF($F$2=0," - ",Tabla1[[#This Row],[Base Precio de Lista neto]])</f>
        <v>175949.82740000001</v>
      </c>
      <c r="D9530" s="5">
        <f>IF($F$2=0," - ",Tabla1[[#This Row],[Base Precio de Lista neto]]*(1-$F$2))</f>
        <v>123164.87918</v>
      </c>
      <c r="E9530" s="5">
        <f>IF($F$2=0," - ",Tabla1[[#This Row],[Base para Mejor precio]]*(1-$F$2))</f>
        <v>110848.39126199999</v>
      </c>
      <c r="F9530" s="4" t="s">
        <v>4</v>
      </c>
      <c r="G9530" s="16" t="s">
        <v>5696</v>
      </c>
      <c r="H9530" s="5">
        <f>IFERROR(IF($F$3=0,"-",Tabla1[[#This Row],[Precio de Cliente neto]]*(1+$F$3)),"-")</f>
        <v>184747.31877000001</v>
      </c>
      <c r="I9530" s="5">
        <v>175949.82740000001</v>
      </c>
      <c r="J9530" s="5">
        <v>158354.84466</v>
      </c>
      <c r="K9530" s="26">
        <v>0.105</v>
      </c>
    </row>
    <row r="9531" spans="1:11">
      <c r="A9531" s="4">
        <v>119855</v>
      </c>
      <c r="B9531" t="s">
        <v>6719</v>
      </c>
      <c r="C9531" s="5">
        <f>IF($F$2=0," - ",Tabla1[[#This Row],[Base Precio de Lista neto]])</f>
        <v>14401.2066</v>
      </c>
      <c r="D9531" s="5">
        <f>IF($F$2=0," - ",Tabla1[[#This Row],[Base Precio de Lista neto]]*(1-$F$2))</f>
        <v>10080.84462</v>
      </c>
      <c r="E9531" s="5">
        <f>IF($F$2=0," - ",Tabla1[[#This Row],[Base para Mejor precio]]*(1-$F$2))</f>
        <v>9072.7601579999991</v>
      </c>
      <c r="F9531" s="4" t="s">
        <v>4</v>
      </c>
      <c r="G9531" s="16" t="s">
        <v>5696</v>
      </c>
      <c r="H9531" s="5">
        <f>IFERROR(IF($F$3=0,"-",Tabla1[[#This Row],[Precio de Cliente neto]]*(1+$F$3)),"-")</f>
        <v>15121.26693</v>
      </c>
      <c r="I9531" s="5">
        <v>14401.2066</v>
      </c>
      <c r="J9531" s="5">
        <v>12961.085940000001</v>
      </c>
      <c r="K9531" s="26">
        <v>0.21</v>
      </c>
    </row>
    <row r="9532" spans="1:11">
      <c r="A9532" s="4">
        <v>119857</v>
      </c>
      <c r="B9532" t="s">
        <v>10211</v>
      </c>
      <c r="C9532" s="5">
        <f>IF($F$2=0," - ",Tabla1[[#This Row],[Base Precio de Lista neto]])</f>
        <v>122399.8798</v>
      </c>
      <c r="D9532" s="5">
        <f>IF($F$2=0," - ",Tabla1[[#This Row],[Base Precio de Lista neto]]*(1-$F$2))</f>
        <v>85679.915859999994</v>
      </c>
      <c r="E9532" s="5">
        <f>IF($F$2=0," - ",Tabla1[[#This Row],[Base para Mejor precio]]*(1-$F$2))</f>
        <v>77111.924274000005</v>
      </c>
      <c r="F9532" s="4" t="s">
        <v>4</v>
      </c>
      <c r="G9532" s="16" t="s">
        <v>5696</v>
      </c>
      <c r="H9532" s="5">
        <f>IFERROR(IF($F$3=0,"-",Tabla1[[#This Row],[Precio de Cliente neto]]*(1+$F$3)),"-")</f>
        <v>128519.87378999998</v>
      </c>
      <c r="I9532" s="5">
        <v>122399.8798</v>
      </c>
      <c r="J9532" s="5">
        <v>110159.89182</v>
      </c>
      <c r="K9532" s="26">
        <v>0.21</v>
      </c>
    </row>
    <row r="9533" spans="1:11">
      <c r="A9533" s="4">
        <v>119859</v>
      </c>
      <c r="B9533" t="s">
        <v>10212</v>
      </c>
      <c r="C9533" s="5">
        <f>IF($F$2=0," - ",Tabla1[[#This Row],[Base Precio de Lista neto]])</f>
        <v>229499.7746</v>
      </c>
      <c r="D9533" s="5">
        <f>IF($F$2=0," - ",Tabla1[[#This Row],[Base Precio de Lista neto]]*(1-$F$2))</f>
        <v>160649.84221999999</v>
      </c>
      <c r="E9533" s="5">
        <f>IF($F$2=0," - ",Tabla1[[#This Row],[Base para Mejor precio]]*(1-$F$2))</f>
        <v>144584.85799799999</v>
      </c>
      <c r="F9533" s="4" t="s">
        <v>4</v>
      </c>
      <c r="G9533" s="16" t="s">
        <v>5696</v>
      </c>
      <c r="H9533" s="5">
        <f>IFERROR(IF($F$3=0,"-",Tabla1[[#This Row],[Precio de Cliente neto]]*(1+$F$3)),"-")</f>
        <v>240974.76332999999</v>
      </c>
      <c r="I9533" s="5">
        <v>229499.7746</v>
      </c>
      <c r="J9533" s="5">
        <v>206549.79714000001</v>
      </c>
      <c r="K9533" s="26">
        <v>0.21</v>
      </c>
    </row>
    <row r="9534" spans="1:11">
      <c r="A9534" s="4">
        <v>119875</v>
      </c>
      <c r="B9534" t="s">
        <v>10213</v>
      </c>
      <c r="C9534" s="5">
        <f>IF($F$2=0," - ",Tabla1[[#This Row],[Base Precio de Lista neto]])</f>
        <v>195839.8076</v>
      </c>
      <c r="D9534" s="5">
        <f>IF($F$2=0," - ",Tabla1[[#This Row],[Base Precio de Lista neto]]*(1-$F$2))</f>
        <v>137087.86531999998</v>
      </c>
      <c r="E9534" s="5">
        <f>IF($F$2=0," - ",Tabla1[[#This Row],[Base para Mejor precio]]*(1-$F$2))</f>
        <v>123379.07878799998</v>
      </c>
      <c r="F9534" s="4" t="s">
        <v>4</v>
      </c>
      <c r="G9534" s="16" t="s">
        <v>5696</v>
      </c>
      <c r="H9534" s="5">
        <f>IFERROR(IF($F$3=0,"-",Tabla1[[#This Row],[Precio de Cliente neto]]*(1+$F$3)),"-")</f>
        <v>205631.79797999997</v>
      </c>
      <c r="I9534" s="5">
        <v>195839.8076</v>
      </c>
      <c r="J9534" s="5">
        <v>176255.82683999999</v>
      </c>
      <c r="K9534" s="26">
        <v>0.21</v>
      </c>
    </row>
    <row r="9535" spans="1:11">
      <c r="A9535" s="4">
        <v>119882</v>
      </c>
      <c r="B9535" t="s">
        <v>7868</v>
      </c>
      <c r="C9535" s="5">
        <f>IF($F$2=0," - ",Tabla1[[#This Row],[Base Precio de Lista neto]])</f>
        <v>57068.944199999998</v>
      </c>
      <c r="D9535" s="5">
        <f>IF($F$2=0," - ",Tabla1[[#This Row],[Base Precio de Lista neto]]*(1-$F$2))</f>
        <v>39948.260939999993</v>
      </c>
      <c r="E9535" s="5">
        <f>IF($F$2=0," - ",Tabla1[[#This Row],[Base para Mejor precio]]*(1-$F$2))</f>
        <v>35953.434845999996</v>
      </c>
      <c r="F9535" s="4" t="s">
        <v>4</v>
      </c>
      <c r="G9535" s="16" t="s">
        <v>5696</v>
      </c>
      <c r="H9535" s="5">
        <f>IFERROR(IF($F$3=0,"-",Tabla1[[#This Row],[Precio de Cliente neto]]*(1+$F$3)),"-")</f>
        <v>59922.391409999989</v>
      </c>
      <c r="I9535" s="5">
        <v>57068.944199999998</v>
      </c>
      <c r="J9535" s="5">
        <v>51362.049780000001</v>
      </c>
      <c r="K9535" s="26">
        <v>0.21</v>
      </c>
    </row>
    <row r="9536" spans="1:11">
      <c r="A9536" s="4">
        <v>119883</v>
      </c>
      <c r="B9536" t="s">
        <v>6720</v>
      </c>
      <c r="C9536" s="5">
        <f>IF($F$2=0," - ",Tabla1[[#This Row],[Base Precio de Lista neto]])</f>
        <v>22215.5782</v>
      </c>
      <c r="D9536" s="5">
        <f>IF($F$2=0," - ",Tabla1[[#This Row],[Base Precio de Lista neto]]*(1-$F$2))</f>
        <v>15550.904739999998</v>
      </c>
      <c r="E9536" s="5">
        <f>IF($F$2=0," - ",Tabla1[[#This Row],[Base para Mejor precio]]*(1-$F$2))</f>
        <v>13995.814266000001</v>
      </c>
      <c r="F9536" s="4" t="s">
        <v>4</v>
      </c>
      <c r="G9536" s="16" t="s">
        <v>5696</v>
      </c>
      <c r="H9536" s="5">
        <f>IFERROR(IF($F$3=0,"-",Tabla1[[#This Row],[Precio de Cliente neto]]*(1+$F$3)),"-")</f>
        <v>23326.357109999997</v>
      </c>
      <c r="I9536" s="5">
        <v>22215.5782</v>
      </c>
      <c r="J9536" s="5">
        <v>19994.020380000002</v>
      </c>
      <c r="K9536" s="26">
        <v>0.21</v>
      </c>
    </row>
    <row r="9537" spans="1:11">
      <c r="A9537" s="4">
        <v>119884</v>
      </c>
      <c r="B9537" t="s">
        <v>10214</v>
      </c>
      <c r="C9537" s="5">
        <f>IF($F$2=0," - ",Tabla1[[#This Row],[Base Precio de Lista neto]])</f>
        <v>41309.959600000002</v>
      </c>
      <c r="D9537" s="5">
        <f>IF($F$2=0," - ",Tabla1[[#This Row],[Base Precio de Lista neto]]*(1-$F$2))</f>
        <v>28916.971719999998</v>
      </c>
      <c r="E9537" s="5">
        <f>IF($F$2=0," - ",Tabla1[[#This Row],[Base para Mejor precio]]*(1-$F$2))</f>
        <v>26025.274548000001</v>
      </c>
      <c r="F9537" s="4" t="s">
        <v>4</v>
      </c>
      <c r="G9537" s="16" t="s">
        <v>5696</v>
      </c>
      <c r="H9537" s="5">
        <f>IFERROR(IF($F$3=0,"-",Tabla1[[#This Row],[Precio de Cliente neto]]*(1+$F$3)),"-")</f>
        <v>43375.457579999995</v>
      </c>
      <c r="I9537" s="5">
        <v>41309.959600000002</v>
      </c>
      <c r="J9537" s="5">
        <v>37178.963640000002</v>
      </c>
      <c r="K9537" s="26">
        <v>0.21</v>
      </c>
    </row>
    <row r="9538" spans="1:11">
      <c r="A9538" s="4">
        <v>119915</v>
      </c>
      <c r="B9538" t="s">
        <v>6721</v>
      </c>
      <c r="C9538" s="5">
        <f>IF($F$2=0," - ",Tabla1[[#This Row],[Base Precio de Lista neto]])</f>
        <v>49499.985999999997</v>
      </c>
      <c r="D9538" s="5">
        <f>IF($F$2=0," - ",Tabla1[[#This Row],[Base Precio de Lista neto]]*(1-$F$2))</f>
        <v>34649.990199999993</v>
      </c>
      <c r="E9538" s="5">
        <f>IF($F$2=0," - ",Tabla1[[#This Row],[Base para Mejor precio]]*(1-$F$2))</f>
        <v>31184.991179999997</v>
      </c>
      <c r="F9538" s="4" t="s">
        <v>4</v>
      </c>
      <c r="G9538" s="16" t="s">
        <v>5696</v>
      </c>
      <c r="H9538" s="5">
        <f>IFERROR(IF($F$3=0,"-",Tabla1[[#This Row],[Precio de Cliente neto]]*(1+$F$3)),"-")</f>
        <v>51974.985299999986</v>
      </c>
      <c r="I9538" s="5">
        <v>49499.985999999997</v>
      </c>
      <c r="J9538" s="5">
        <v>44549.987399999998</v>
      </c>
      <c r="K9538" s="26">
        <v>0.21</v>
      </c>
    </row>
    <row r="9539" spans="1:11">
      <c r="A9539" s="4">
        <v>119943</v>
      </c>
      <c r="B9539" t="s">
        <v>6722</v>
      </c>
      <c r="C9539" s="5">
        <f>IF($F$2=0," - ",Tabla1[[#This Row],[Base Precio de Lista neto]])</f>
        <v>97919.903999999995</v>
      </c>
      <c r="D9539" s="5">
        <f>IF($F$2=0," - ",Tabla1[[#This Row],[Base Precio de Lista neto]]*(1-$F$2))</f>
        <v>68543.932799999995</v>
      </c>
      <c r="E9539" s="5">
        <f>IF($F$2=0," - ",Tabla1[[#This Row],[Base para Mejor precio]]*(1-$F$2))</f>
        <v>61689.539519999998</v>
      </c>
      <c r="F9539" s="4" t="s">
        <v>4</v>
      </c>
      <c r="G9539" s="16" t="s">
        <v>5696</v>
      </c>
      <c r="H9539" s="5">
        <f>IFERROR(IF($F$3=0,"-",Tabla1[[#This Row],[Precio de Cliente neto]]*(1+$F$3)),"-")</f>
        <v>102815.89919999999</v>
      </c>
      <c r="I9539" s="5">
        <v>97919.903999999995</v>
      </c>
      <c r="J9539" s="5">
        <v>88127.9136</v>
      </c>
      <c r="K9539" s="26">
        <v>0.21</v>
      </c>
    </row>
    <row r="9540" spans="1:11">
      <c r="A9540" s="4">
        <v>119954</v>
      </c>
      <c r="B9540" t="s">
        <v>6723</v>
      </c>
      <c r="C9540" s="5">
        <f>IF($F$2=0," - ",Tabla1[[#This Row],[Base Precio de Lista neto]])</f>
        <v>2111.3982000000001</v>
      </c>
      <c r="D9540" s="5">
        <f>IF($F$2=0," - ",Tabla1[[#This Row],[Base Precio de Lista neto]]*(1-$F$2))</f>
        <v>1477.97874</v>
      </c>
      <c r="E9540" s="5">
        <f>IF($F$2=0," - ",Tabla1[[#This Row],[Base para Mejor precio]]*(1-$F$2))</f>
        <v>1330.1808659999999</v>
      </c>
      <c r="F9540" s="4" t="s">
        <v>4</v>
      </c>
      <c r="G9540" s="16" t="s">
        <v>5696</v>
      </c>
      <c r="H9540" s="5">
        <f>IFERROR(IF($F$3=0,"-",Tabla1[[#This Row],[Precio de Cliente neto]]*(1+$F$3)),"-")</f>
        <v>2216.9681099999998</v>
      </c>
      <c r="I9540" s="5">
        <v>2111.3982000000001</v>
      </c>
      <c r="J9540" s="5">
        <v>1900.25838</v>
      </c>
      <c r="K9540" s="26">
        <v>0.21</v>
      </c>
    </row>
    <row r="9541" spans="1:11">
      <c r="A9541" s="4">
        <v>119999</v>
      </c>
      <c r="B9541" t="s">
        <v>8765</v>
      </c>
      <c r="C9541" s="5">
        <f>IF($F$2=0," - ",Tabla1[[#This Row],[Base Precio de Lista neto]])</f>
        <v>91799.91</v>
      </c>
      <c r="D9541" s="5">
        <f>IF($F$2=0," - ",Tabla1[[#This Row],[Base Precio de Lista neto]]*(1-$F$2))</f>
        <v>64259.936999999998</v>
      </c>
      <c r="E9541" s="5">
        <f>IF($F$2=0," - ",Tabla1[[#This Row],[Base para Mejor precio]]*(1-$F$2))</f>
        <v>57833.943299999992</v>
      </c>
      <c r="F9541" s="4" t="s">
        <v>4</v>
      </c>
      <c r="G9541" s="16" t="s">
        <v>5696</v>
      </c>
      <c r="H9541" s="5">
        <f>IFERROR(IF($F$3=0,"-",Tabla1[[#This Row],[Precio de Cliente neto]]*(1+$F$3)),"-")</f>
        <v>96389.905499999993</v>
      </c>
      <c r="I9541" s="5">
        <v>91799.91</v>
      </c>
      <c r="J9541" s="5">
        <v>82619.918999999994</v>
      </c>
      <c r="K9541" s="26">
        <v>0.105</v>
      </c>
    </row>
    <row r="9542" spans="1:11">
      <c r="A9542" s="4">
        <v>120002</v>
      </c>
      <c r="B9542" t="s">
        <v>10215</v>
      </c>
      <c r="C9542" s="5">
        <f>IF($F$2=0," - ",Tabla1[[#This Row],[Base Precio de Lista neto]])</f>
        <v>5507.9946</v>
      </c>
      <c r="D9542" s="5">
        <f>IF($F$2=0," - ",Tabla1[[#This Row],[Base Precio de Lista neto]]*(1-$F$2))</f>
        <v>3855.5962199999999</v>
      </c>
      <c r="E9542" s="5">
        <f>IF($F$2=0," - ",Tabla1[[#This Row],[Base para Mejor precio]]*(1-$F$2))</f>
        <v>3470.0365979999997</v>
      </c>
      <c r="F9542" s="4" t="s">
        <v>4</v>
      </c>
      <c r="G9542" s="16" t="s">
        <v>5696</v>
      </c>
      <c r="H9542" s="5">
        <f>IFERROR(IF($F$3=0,"-",Tabla1[[#This Row],[Precio de Cliente neto]]*(1+$F$3)),"-")</f>
        <v>5783.3943300000001</v>
      </c>
      <c r="I9542" s="5">
        <v>5507.9946</v>
      </c>
      <c r="J9542" s="5">
        <v>4957.1951399999998</v>
      </c>
      <c r="K9542" s="26">
        <v>0.21</v>
      </c>
    </row>
    <row r="9543" spans="1:11">
      <c r="A9543" s="4">
        <v>120017</v>
      </c>
      <c r="B9543" t="s">
        <v>6724</v>
      </c>
      <c r="C9543" s="5">
        <f>IF($F$2=0," - ",Tabla1[[#This Row],[Base Precio de Lista neto]])</f>
        <v>9403.3708000000006</v>
      </c>
      <c r="D9543" s="5">
        <f>IF($F$2=0," - ",Tabla1[[#This Row],[Base Precio de Lista neto]]*(1-$F$2))</f>
        <v>6582.3595599999999</v>
      </c>
      <c r="E9543" s="5">
        <f>IF($F$2=0," - ",Tabla1[[#This Row],[Base para Mejor precio]]*(1-$F$2))</f>
        <v>5924.1236039999994</v>
      </c>
      <c r="F9543" s="4" t="s">
        <v>4</v>
      </c>
      <c r="G9543" s="16" t="s">
        <v>5696</v>
      </c>
      <c r="H9543" s="5">
        <f>IFERROR(IF($F$3=0,"-",Tabla1[[#This Row],[Precio de Cliente neto]]*(1+$F$3)),"-")</f>
        <v>9873.5393399999994</v>
      </c>
      <c r="I9543" s="5">
        <v>9403.3708000000006</v>
      </c>
      <c r="J9543" s="5">
        <v>8463.0337199999994</v>
      </c>
      <c r="K9543" s="26">
        <v>0.21</v>
      </c>
    </row>
    <row r="9544" spans="1:11">
      <c r="A9544" s="4">
        <v>120055</v>
      </c>
      <c r="B9544" t="s">
        <v>8766</v>
      </c>
      <c r="C9544" s="5">
        <f>IF($F$2=0," - ",Tabla1[[#This Row],[Base Precio de Lista neto]])</f>
        <v>6609.5937999999996</v>
      </c>
      <c r="D9544" s="5">
        <f>IF($F$2=0," - ",Tabla1[[#This Row],[Base Precio de Lista neto]]*(1-$F$2))</f>
        <v>4626.7156599999998</v>
      </c>
      <c r="E9544" s="5">
        <f>IF($F$2=0," - ",Tabla1[[#This Row],[Base para Mejor precio]]*(1-$F$2))</f>
        <v>4164.0440939999999</v>
      </c>
      <c r="F9544" s="4" t="s">
        <v>4</v>
      </c>
      <c r="G9544" s="16" t="s">
        <v>5696</v>
      </c>
      <c r="H9544" s="5">
        <f>IFERROR(IF($F$3=0,"-",Tabla1[[#This Row],[Precio de Cliente neto]]*(1+$F$3)),"-")</f>
        <v>6940.0734899999998</v>
      </c>
      <c r="I9544" s="5">
        <v>6609.5937999999996</v>
      </c>
      <c r="J9544" s="5">
        <v>5948.6344200000003</v>
      </c>
      <c r="K9544" s="26">
        <v>0.105</v>
      </c>
    </row>
    <row r="9545" spans="1:11">
      <c r="A9545" s="4">
        <v>120069</v>
      </c>
      <c r="B9545" t="s">
        <v>8767</v>
      </c>
      <c r="C9545" s="5">
        <f>IF($F$2=0," - ",Tabla1[[#This Row],[Base Precio de Lista neto]])</f>
        <v>5507.9946</v>
      </c>
      <c r="D9545" s="5">
        <f>IF($F$2=0," - ",Tabla1[[#This Row],[Base Precio de Lista neto]]*(1-$F$2))</f>
        <v>3855.5962199999999</v>
      </c>
      <c r="E9545" s="5">
        <f>IF($F$2=0," - ",Tabla1[[#This Row],[Base para Mejor precio]]*(1-$F$2))</f>
        <v>3470.0365979999997</v>
      </c>
      <c r="F9545" s="4" t="s">
        <v>4</v>
      </c>
      <c r="G9545" s="16" t="s">
        <v>5696</v>
      </c>
      <c r="H9545" s="5">
        <f>IFERROR(IF($F$3=0,"-",Tabla1[[#This Row],[Precio de Cliente neto]]*(1+$F$3)),"-")</f>
        <v>5783.3943300000001</v>
      </c>
      <c r="I9545" s="5">
        <v>5507.9946</v>
      </c>
      <c r="J9545" s="5">
        <v>4957.1951399999998</v>
      </c>
      <c r="K9545" s="26">
        <v>0.105</v>
      </c>
    </row>
    <row r="9546" spans="1:11">
      <c r="A9546" s="4">
        <v>120073</v>
      </c>
      <c r="B9546" t="s">
        <v>6725</v>
      </c>
      <c r="C9546" s="5">
        <f>IF($F$2=0," - ",Tabla1[[#This Row],[Base Precio de Lista neto]])</f>
        <v>14626.228999999999</v>
      </c>
      <c r="D9546" s="5">
        <f>IF($F$2=0," - ",Tabla1[[#This Row],[Base Precio de Lista neto]]*(1-$F$2))</f>
        <v>10238.360299999998</v>
      </c>
      <c r="E9546" s="5">
        <f>IF($F$2=0," - ",Tabla1[[#This Row],[Base para Mejor precio]]*(1-$F$2))</f>
        <v>9214.5242699999999</v>
      </c>
      <c r="F9546" s="4" t="s">
        <v>4</v>
      </c>
      <c r="G9546" s="16" t="s">
        <v>5696</v>
      </c>
      <c r="H9546" s="5">
        <f>IFERROR(IF($F$3=0,"-",Tabla1[[#This Row],[Precio de Cliente neto]]*(1+$F$3)),"-")</f>
        <v>15357.540449999997</v>
      </c>
      <c r="I9546" s="5">
        <v>14626.228999999999</v>
      </c>
      <c r="J9546" s="5">
        <v>13163.606100000001</v>
      </c>
      <c r="K9546" s="26">
        <v>0.21</v>
      </c>
    </row>
    <row r="9547" spans="1:11">
      <c r="A9547" s="4">
        <v>120074</v>
      </c>
      <c r="B9547" t="s">
        <v>6726</v>
      </c>
      <c r="C9547" s="5">
        <f>IF($F$2=0," - ",Tabla1[[#This Row],[Base Precio de Lista neto]])</f>
        <v>17776.489399999999</v>
      </c>
      <c r="D9547" s="5">
        <f>IF($F$2=0," - ",Tabla1[[#This Row],[Base Precio de Lista neto]]*(1-$F$2))</f>
        <v>12443.542579999998</v>
      </c>
      <c r="E9547" s="5">
        <f>IF($F$2=0," - ",Tabla1[[#This Row],[Base para Mejor precio]]*(1-$F$2))</f>
        <v>11199.188321999998</v>
      </c>
      <c r="F9547" s="4" t="s">
        <v>4</v>
      </c>
      <c r="G9547" s="16" t="s">
        <v>5696</v>
      </c>
      <c r="H9547" s="5">
        <f>IFERROR(IF($F$3=0,"-",Tabla1[[#This Row],[Precio de Cliente neto]]*(1+$F$3)),"-")</f>
        <v>18665.313869999998</v>
      </c>
      <c r="I9547" s="5">
        <v>17776.489399999999</v>
      </c>
      <c r="J9547" s="5">
        <v>15998.840459999999</v>
      </c>
      <c r="K9547" s="26">
        <v>0.21</v>
      </c>
    </row>
    <row r="9548" spans="1:11">
      <c r="A9548" s="4">
        <v>120214</v>
      </c>
      <c r="B9548" t="s">
        <v>6727</v>
      </c>
      <c r="C9548" s="5">
        <f>IF($F$2=0," - ",Tabla1[[#This Row],[Base Precio de Lista neto]])</f>
        <v>13583.326800000001</v>
      </c>
      <c r="D9548" s="5">
        <f>IF($F$2=0," - ",Tabla1[[#This Row],[Base Precio de Lista neto]]*(1-$F$2))</f>
        <v>9508.3287600000003</v>
      </c>
      <c r="E9548" s="5">
        <f>IF($F$2=0," - ",Tabla1[[#This Row],[Base para Mejor precio]]*(1-$F$2))</f>
        <v>8557.4958839999999</v>
      </c>
      <c r="F9548" s="4" t="s">
        <v>4</v>
      </c>
      <c r="G9548" s="16" t="s">
        <v>5696</v>
      </c>
      <c r="H9548" s="5">
        <f>IFERROR(IF($F$3=0,"-",Tabla1[[#This Row],[Precio de Cliente neto]]*(1+$F$3)),"-")</f>
        <v>14262.49314</v>
      </c>
      <c r="I9548" s="5">
        <v>13583.326800000001</v>
      </c>
      <c r="J9548" s="5">
        <v>12224.994119999999</v>
      </c>
      <c r="K9548" s="26">
        <v>0.21</v>
      </c>
    </row>
    <row r="9549" spans="1:11">
      <c r="A9549" s="4">
        <v>120220</v>
      </c>
      <c r="B9549" t="s">
        <v>6728</v>
      </c>
      <c r="C9549" s="5">
        <f>IF($F$2=0," - ",Tabla1[[#This Row],[Base Precio de Lista neto]])</f>
        <v>16175.144200000001</v>
      </c>
      <c r="D9549" s="5">
        <f>IF($F$2=0," - ",Tabla1[[#This Row],[Base Precio de Lista neto]]*(1-$F$2))</f>
        <v>11322.60094</v>
      </c>
      <c r="E9549" s="5">
        <f>IF($F$2=0," - ",Tabla1[[#This Row],[Base para Mejor precio]]*(1-$F$2))</f>
        <v>10190.340845999999</v>
      </c>
      <c r="F9549" s="4" t="s">
        <v>4</v>
      </c>
      <c r="G9549" s="16" t="s">
        <v>5696</v>
      </c>
      <c r="H9549" s="5">
        <f>IFERROR(IF($F$3=0,"-",Tabla1[[#This Row],[Precio de Cliente neto]]*(1+$F$3)),"-")</f>
        <v>16983.901409999999</v>
      </c>
      <c r="I9549" s="5">
        <v>16175.144200000001</v>
      </c>
      <c r="J9549" s="5">
        <v>14557.629779999999</v>
      </c>
      <c r="K9549" s="26">
        <v>0.21</v>
      </c>
    </row>
    <row r="9550" spans="1:11">
      <c r="A9550" s="4">
        <v>120322</v>
      </c>
      <c r="B9550" t="s">
        <v>10216</v>
      </c>
      <c r="C9550" s="5">
        <f>IF($F$2=0," - ",Tabla1[[#This Row],[Base Precio de Lista neto]])</f>
        <v>2968.1974</v>
      </c>
      <c r="D9550" s="5">
        <f>IF($F$2=0," - ",Tabla1[[#This Row],[Base Precio de Lista neto]]*(1-$F$2))</f>
        <v>2077.7381799999998</v>
      </c>
      <c r="E9550" s="5">
        <f>IF($F$2=0," - ",Tabla1[[#This Row],[Base para Mejor precio]]*(1-$F$2))</f>
        <v>1869.9643619999999</v>
      </c>
      <c r="F9550" s="4" t="s">
        <v>4</v>
      </c>
      <c r="G9550" s="16" t="s">
        <v>5696</v>
      </c>
      <c r="H9550" s="5">
        <f>IFERROR(IF($F$3=0,"-",Tabla1[[#This Row],[Precio de Cliente neto]]*(1+$F$3)),"-")</f>
        <v>3116.6072699999995</v>
      </c>
      <c r="I9550" s="5">
        <v>2968.1974</v>
      </c>
      <c r="J9550" s="5">
        <v>2671.3776600000001</v>
      </c>
      <c r="K9550" s="26">
        <v>0.21</v>
      </c>
    </row>
    <row r="9551" spans="1:11">
      <c r="A9551" s="4">
        <v>120323</v>
      </c>
      <c r="B9551" t="s">
        <v>6729</v>
      </c>
      <c r="C9551" s="5">
        <f>IF($F$2=0," - ",Tabla1[[#This Row],[Base Precio de Lista neto]])</f>
        <v>3929.0362</v>
      </c>
      <c r="D9551" s="5">
        <f>IF($F$2=0," - ",Tabla1[[#This Row],[Base Precio de Lista neto]]*(1-$F$2))</f>
        <v>2750.3253399999999</v>
      </c>
      <c r="E9551" s="5">
        <f>IF($F$2=0," - ",Tabla1[[#This Row],[Base para Mejor precio]]*(1-$F$2))</f>
        <v>2475.2928059999999</v>
      </c>
      <c r="F9551" s="4" t="s">
        <v>4</v>
      </c>
      <c r="G9551" s="16" t="s">
        <v>5696</v>
      </c>
      <c r="H9551" s="5">
        <f>IFERROR(IF($F$3=0,"-",Tabla1[[#This Row],[Precio de Cliente neto]]*(1+$F$3)),"-")</f>
        <v>4125.48801</v>
      </c>
      <c r="I9551" s="5">
        <v>3929.0362</v>
      </c>
      <c r="J9551" s="5">
        <v>3536.13258</v>
      </c>
      <c r="K9551" s="26">
        <v>0.21</v>
      </c>
    </row>
    <row r="9552" spans="1:11">
      <c r="A9552" s="4">
        <v>120401</v>
      </c>
      <c r="B9552" t="s">
        <v>8768</v>
      </c>
      <c r="C9552" s="5">
        <f>IF($F$2=0," - ",Tabla1[[#This Row],[Base Precio de Lista neto]])</f>
        <v>2334.7777999999998</v>
      </c>
      <c r="D9552" s="5">
        <f>IF($F$2=0," - ",Tabla1[[#This Row],[Base Precio de Lista neto]]*(1-$F$2))</f>
        <v>1634.3444599999998</v>
      </c>
      <c r="E9552" s="5">
        <f>IF($F$2=0," - ",Tabla1[[#This Row],[Base para Mejor precio]]*(1-$F$2))</f>
        <v>1470.910014</v>
      </c>
      <c r="F9552" s="4" t="s">
        <v>4</v>
      </c>
      <c r="G9552" s="16" t="s">
        <v>5696</v>
      </c>
      <c r="H9552" s="5">
        <f>IFERROR(IF($F$3=0,"-",Tabla1[[#This Row],[Precio de Cliente neto]]*(1+$F$3)),"-")</f>
        <v>2451.5166899999995</v>
      </c>
      <c r="I9552" s="5">
        <v>2334.7777999999998</v>
      </c>
      <c r="J9552" s="5">
        <v>2101.3000200000001</v>
      </c>
      <c r="K9552" s="26">
        <v>0.21</v>
      </c>
    </row>
    <row r="9553" spans="1:11">
      <c r="A9553" s="4">
        <v>120402</v>
      </c>
      <c r="B9553" t="s">
        <v>8769</v>
      </c>
      <c r="C9553" s="5">
        <f>IF($F$2=0," - ",Tabla1[[#This Row],[Base Precio de Lista neto]])</f>
        <v>2325.5978</v>
      </c>
      <c r="D9553" s="5">
        <f>IF($F$2=0," - ",Tabla1[[#This Row],[Base Precio de Lista neto]]*(1-$F$2))</f>
        <v>1627.9184599999999</v>
      </c>
      <c r="E9553" s="5">
        <f>IF($F$2=0," - ",Tabla1[[#This Row],[Base para Mejor precio]]*(1-$F$2))</f>
        <v>1465.1266139999998</v>
      </c>
      <c r="F9553" s="4" t="s">
        <v>4</v>
      </c>
      <c r="G9553" s="16" t="s">
        <v>5696</v>
      </c>
      <c r="H9553" s="5">
        <f>IFERROR(IF($F$3=0,"-",Tabla1[[#This Row],[Precio de Cliente neto]]*(1+$F$3)),"-")</f>
        <v>2441.8776899999998</v>
      </c>
      <c r="I9553" s="5">
        <v>2325.5978</v>
      </c>
      <c r="J9553" s="5">
        <v>2093.03802</v>
      </c>
      <c r="K9553" s="26">
        <v>0.21</v>
      </c>
    </row>
    <row r="9554" spans="1:11">
      <c r="A9554" s="4">
        <v>120521</v>
      </c>
      <c r="B9554" t="s">
        <v>8770</v>
      </c>
      <c r="C9554" s="5">
        <f>IF($F$2=0," - ",Tabla1[[#This Row],[Base Precio de Lista neto]])</f>
        <v>673.19960000000003</v>
      </c>
      <c r="D9554" s="5">
        <f>IF($F$2=0," - ",Tabla1[[#This Row],[Base Precio de Lista neto]]*(1-$F$2))</f>
        <v>471.23971999999998</v>
      </c>
      <c r="E9554" s="5">
        <f>IF($F$2=0," - ",Tabla1[[#This Row],[Base para Mejor precio]]*(1-$F$2))</f>
        <v>424.115748</v>
      </c>
      <c r="F9554" s="4" t="s">
        <v>4</v>
      </c>
      <c r="G9554" s="16" t="s">
        <v>5696</v>
      </c>
      <c r="H9554" s="5">
        <f>IFERROR(IF($F$3=0,"-",Tabla1[[#This Row],[Precio de Cliente neto]]*(1+$F$3)),"-")</f>
        <v>706.85957999999994</v>
      </c>
      <c r="I9554" s="5">
        <v>673.19960000000003</v>
      </c>
      <c r="J9554" s="5">
        <v>605.87963999999999</v>
      </c>
      <c r="K9554" s="26">
        <v>0.105</v>
      </c>
    </row>
    <row r="9555" spans="1:11">
      <c r="A9555" s="4">
        <v>120522</v>
      </c>
      <c r="B9555" t="s">
        <v>8771</v>
      </c>
      <c r="C9555" s="5">
        <f>IF($F$2=0," - ",Tabla1[[#This Row],[Base Precio de Lista neto]])</f>
        <v>1223.999</v>
      </c>
      <c r="D9555" s="5">
        <f>IF($F$2=0," - ",Tabla1[[#This Row],[Base Precio de Lista neto]]*(1-$F$2))</f>
        <v>856.79930000000002</v>
      </c>
      <c r="E9555" s="5">
        <f>IF($F$2=0," - ",Tabla1[[#This Row],[Base para Mejor precio]]*(1-$F$2))</f>
        <v>771.11936999999989</v>
      </c>
      <c r="F9555" s="4" t="s">
        <v>4</v>
      </c>
      <c r="G9555" s="16" t="s">
        <v>5696</v>
      </c>
      <c r="H9555" s="5">
        <f>IFERROR(IF($F$3=0,"-",Tabla1[[#This Row],[Precio de Cliente neto]]*(1+$F$3)),"-")</f>
        <v>1285.19895</v>
      </c>
      <c r="I9555" s="5">
        <v>1223.999</v>
      </c>
      <c r="J9555" s="5">
        <v>1101.5990999999999</v>
      </c>
      <c r="K9555" s="26">
        <v>0.105</v>
      </c>
    </row>
    <row r="9556" spans="1:11">
      <c r="A9556" s="4">
        <v>120531</v>
      </c>
      <c r="B9556" t="s">
        <v>10217</v>
      </c>
      <c r="C9556" s="5">
        <f>IF($F$2=0," - ",Tabla1[[#This Row],[Base Precio de Lista neto]])</f>
        <v>8873.9914000000008</v>
      </c>
      <c r="D9556" s="5">
        <f>IF($F$2=0," - ",Tabla1[[#This Row],[Base Precio de Lista neto]]*(1-$F$2))</f>
        <v>6211.7939800000004</v>
      </c>
      <c r="E9556" s="5">
        <f>IF($F$2=0," - ",Tabla1[[#This Row],[Base para Mejor precio]]*(1-$F$2))</f>
        <v>5590.6145820000002</v>
      </c>
      <c r="F9556" s="4" t="s">
        <v>4</v>
      </c>
      <c r="G9556" s="16" t="s">
        <v>5696</v>
      </c>
      <c r="H9556" s="5">
        <f>IFERROR(IF($F$3=0,"-",Tabla1[[#This Row],[Precio de Cliente neto]]*(1+$F$3)),"-")</f>
        <v>9317.6909699999997</v>
      </c>
      <c r="I9556" s="5">
        <v>8873.9914000000008</v>
      </c>
      <c r="J9556" s="5">
        <v>7986.5922600000004</v>
      </c>
      <c r="K9556" s="26">
        <v>0.21</v>
      </c>
    </row>
    <row r="9557" spans="1:11">
      <c r="A9557" s="4">
        <v>120532</v>
      </c>
      <c r="B9557" t="s">
        <v>6730</v>
      </c>
      <c r="C9557" s="5">
        <f>IF($F$2=0," - ",Tabla1[[#This Row],[Base Precio de Lista neto]])</f>
        <v>16829.983800000002</v>
      </c>
      <c r="D9557" s="5">
        <f>IF($F$2=0," - ",Tabla1[[#This Row],[Base Precio de Lista neto]]*(1-$F$2))</f>
        <v>11780.988660000001</v>
      </c>
      <c r="E9557" s="5">
        <f>IF($F$2=0," - ",Tabla1[[#This Row],[Base para Mejor precio]]*(1-$F$2))</f>
        <v>10602.889794000001</v>
      </c>
      <c r="F9557" s="4" t="s">
        <v>4</v>
      </c>
      <c r="G9557" s="16" t="s">
        <v>5696</v>
      </c>
      <c r="H9557" s="5">
        <f>IFERROR(IF($F$3=0,"-",Tabla1[[#This Row],[Precio de Cliente neto]]*(1+$F$3)),"-")</f>
        <v>17671.48299</v>
      </c>
      <c r="I9557" s="5">
        <v>16829.983800000002</v>
      </c>
      <c r="J9557" s="5">
        <v>15146.985420000001</v>
      </c>
      <c r="K9557" s="26">
        <v>0.21</v>
      </c>
    </row>
    <row r="9558" spans="1:11">
      <c r="A9558" s="4">
        <v>120533</v>
      </c>
      <c r="B9558" t="s">
        <v>6731</v>
      </c>
      <c r="C9558" s="5">
        <f>IF($F$2=0," - ",Tabla1[[#This Row],[Base Precio de Lista neto]])</f>
        <v>21725.978999999999</v>
      </c>
      <c r="D9558" s="5">
        <f>IF($F$2=0," - ",Tabla1[[#This Row],[Base Precio de Lista neto]]*(1-$F$2))</f>
        <v>15208.185299999999</v>
      </c>
      <c r="E9558" s="5">
        <f>IF($F$2=0," - ",Tabla1[[#This Row],[Base para Mejor precio]]*(1-$F$2))</f>
        <v>13687.366769999999</v>
      </c>
      <c r="F9558" s="4" t="s">
        <v>4</v>
      </c>
      <c r="G9558" s="16" t="s">
        <v>5696</v>
      </c>
      <c r="H9558" s="5">
        <f>IFERROR(IF($F$3=0,"-",Tabla1[[#This Row],[Precio de Cliente neto]]*(1+$F$3)),"-")</f>
        <v>22812.27795</v>
      </c>
      <c r="I9558" s="5">
        <v>21725.978999999999</v>
      </c>
      <c r="J9558" s="5">
        <v>19553.381099999999</v>
      </c>
      <c r="K9558" s="26">
        <v>0.21</v>
      </c>
    </row>
    <row r="9559" spans="1:11">
      <c r="A9559" s="4">
        <v>120539</v>
      </c>
      <c r="B9559" t="s">
        <v>6877</v>
      </c>
      <c r="C9559" s="5">
        <f>IF($F$2=0," - ",Tabla1[[#This Row],[Base Precio de Lista neto]])</f>
        <v>101887.3518</v>
      </c>
      <c r="D9559" s="5">
        <f>IF($F$2=0," - ",Tabla1[[#This Row],[Base Precio de Lista neto]]*(1-$F$2))</f>
        <v>71321.146259999994</v>
      </c>
      <c r="E9559" s="5">
        <f>IF($F$2=0," - ",Tabla1[[#This Row],[Base para Mejor precio]]*(1-$F$2))</f>
        <v>64189.031633999999</v>
      </c>
      <c r="F9559" s="4" t="s">
        <v>4</v>
      </c>
      <c r="G9559" s="16" t="s">
        <v>5696</v>
      </c>
      <c r="H9559" s="5">
        <f>IFERROR(IF($F$3=0,"-",Tabla1[[#This Row],[Precio de Cliente neto]]*(1+$F$3)),"-")</f>
        <v>106981.71938999998</v>
      </c>
      <c r="I9559" s="5">
        <v>101887.3518</v>
      </c>
      <c r="J9559" s="5">
        <v>91698.616620000001</v>
      </c>
      <c r="K9559" s="26">
        <v>0.105</v>
      </c>
    </row>
    <row r="9560" spans="1:11">
      <c r="A9560" s="4">
        <v>120565</v>
      </c>
      <c r="B9560" t="s">
        <v>6732</v>
      </c>
      <c r="C9560" s="5">
        <f>IF($F$2=0," - ",Tabla1[[#This Row],[Base Precio de Lista neto]])</f>
        <v>8873.9914000000008</v>
      </c>
      <c r="D9560" s="5">
        <f>IF($F$2=0," - ",Tabla1[[#This Row],[Base Precio de Lista neto]]*(1-$F$2))</f>
        <v>6211.7939800000004</v>
      </c>
      <c r="E9560" s="5">
        <f>IF($F$2=0," - ",Tabla1[[#This Row],[Base para Mejor precio]]*(1-$F$2))</f>
        <v>5590.6145820000002</v>
      </c>
      <c r="F9560" s="4" t="s">
        <v>4</v>
      </c>
      <c r="G9560" s="16" t="s">
        <v>5696</v>
      </c>
      <c r="H9560" s="5">
        <f>IFERROR(IF($F$3=0,"-",Tabla1[[#This Row],[Precio de Cliente neto]]*(1+$F$3)),"-")</f>
        <v>9317.6909699999997</v>
      </c>
      <c r="I9560" s="5">
        <v>8873.9914000000008</v>
      </c>
      <c r="J9560" s="5">
        <v>7986.5922600000004</v>
      </c>
      <c r="K9560" s="26">
        <v>0.21</v>
      </c>
    </row>
    <row r="9561" spans="1:11">
      <c r="A9561" s="4">
        <v>120566</v>
      </c>
      <c r="B9561" t="s">
        <v>10218</v>
      </c>
      <c r="C9561" s="5">
        <f>IF($F$2=0," - ",Tabla1[[#This Row],[Base Precio de Lista neto]])</f>
        <v>10709.989799999999</v>
      </c>
      <c r="D9561" s="5">
        <f>IF($F$2=0," - ",Tabla1[[#This Row],[Base Precio de Lista neto]]*(1-$F$2))</f>
        <v>7496.9928599999994</v>
      </c>
      <c r="E9561" s="5">
        <f>IF($F$2=0," - ",Tabla1[[#This Row],[Base para Mejor precio]]*(1-$F$2))</f>
        <v>6747.2935740000003</v>
      </c>
      <c r="F9561" s="4" t="s">
        <v>4</v>
      </c>
      <c r="G9561" s="16" t="s">
        <v>5696</v>
      </c>
      <c r="H9561" s="5">
        <f>IFERROR(IF($F$3=0,"-",Tabla1[[#This Row],[Precio de Cliente neto]]*(1+$F$3)),"-")</f>
        <v>11245.48929</v>
      </c>
      <c r="I9561" s="5">
        <v>10709.989799999999</v>
      </c>
      <c r="J9561" s="5">
        <v>9638.9908200000009</v>
      </c>
      <c r="K9561" s="26">
        <v>0.21</v>
      </c>
    </row>
    <row r="9562" spans="1:11">
      <c r="A9562" s="4">
        <v>120567</v>
      </c>
      <c r="B9562" t="s">
        <v>10219</v>
      </c>
      <c r="C9562" s="5">
        <f>IF($F$2=0," - ",Tabla1[[#This Row],[Base Precio de Lista neto]])</f>
        <v>15146.9854</v>
      </c>
      <c r="D9562" s="5">
        <f>IF($F$2=0," - ",Tabla1[[#This Row],[Base Precio de Lista neto]]*(1-$F$2))</f>
        <v>10602.88978</v>
      </c>
      <c r="E9562" s="5">
        <f>IF($F$2=0," - ",Tabla1[[#This Row],[Base para Mejor precio]]*(1-$F$2))</f>
        <v>9542.600801999999</v>
      </c>
      <c r="F9562" s="4" t="s">
        <v>4</v>
      </c>
      <c r="G9562" s="16" t="s">
        <v>5696</v>
      </c>
      <c r="H9562" s="5">
        <f>IFERROR(IF($F$3=0,"-",Tabla1[[#This Row],[Precio de Cliente neto]]*(1+$F$3)),"-")</f>
        <v>15904.33467</v>
      </c>
      <c r="I9562" s="5">
        <v>15146.9854</v>
      </c>
      <c r="J9562" s="5">
        <v>13632.28686</v>
      </c>
      <c r="K9562" s="26">
        <v>0.21</v>
      </c>
    </row>
    <row r="9563" spans="1:11">
      <c r="A9563" s="4">
        <v>120599</v>
      </c>
      <c r="B9563" t="s">
        <v>6733</v>
      </c>
      <c r="C9563" s="5">
        <f>IF($F$2=0," - ",Tabla1[[#This Row],[Base Precio de Lista neto]])</f>
        <v>211139.79259999999</v>
      </c>
      <c r="D9563" s="5">
        <f>IF($F$2=0," - ",Tabla1[[#This Row],[Base Precio de Lista neto]]*(1-$F$2))</f>
        <v>147797.85481999998</v>
      </c>
      <c r="E9563" s="5">
        <f>IF($F$2=0," - ",Tabla1[[#This Row],[Base para Mejor precio]]*(1-$F$2))</f>
        <v>133018.069338</v>
      </c>
      <c r="F9563" s="4" t="s">
        <v>4</v>
      </c>
      <c r="G9563" s="16" t="s">
        <v>5696</v>
      </c>
      <c r="H9563" s="5">
        <f>IFERROR(IF($F$3=0,"-",Tabla1[[#This Row],[Precio de Cliente neto]]*(1+$F$3)),"-")</f>
        <v>221696.78222999995</v>
      </c>
      <c r="I9563" s="5">
        <v>211139.79259999999</v>
      </c>
      <c r="J9563" s="5">
        <v>190025.81333999999</v>
      </c>
      <c r="K9563" s="26">
        <v>0.21</v>
      </c>
    </row>
    <row r="9564" spans="1:11">
      <c r="A9564" s="4">
        <v>120601</v>
      </c>
      <c r="B9564" t="s">
        <v>6734</v>
      </c>
      <c r="C9564" s="5">
        <f>IF($F$2=0," - ",Tabla1[[#This Row],[Base Precio de Lista neto]])</f>
        <v>183599.8198</v>
      </c>
      <c r="D9564" s="5">
        <f>IF($F$2=0," - ",Tabla1[[#This Row],[Base Precio de Lista neto]]*(1-$F$2))</f>
        <v>128519.87385999999</v>
      </c>
      <c r="E9564" s="5">
        <f>IF($F$2=0," - ",Tabla1[[#This Row],[Base para Mejor precio]]*(1-$F$2))</f>
        <v>115667.88647399998</v>
      </c>
      <c r="F9564" s="4" t="s">
        <v>4</v>
      </c>
      <c r="G9564" s="16" t="s">
        <v>5696</v>
      </c>
      <c r="H9564" s="5">
        <f>IFERROR(IF($F$3=0,"-",Tabla1[[#This Row],[Precio de Cliente neto]]*(1+$F$3)),"-")</f>
        <v>192779.81078999999</v>
      </c>
      <c r="I9564" s="5">
        <v>183599.8198</v>
      </c>
      <c r="J9564" s="5">
        <v>165239.83781999999</v>
      </c>
      <c r="K9564" s="26">
        <v>0.21</v>
      </c>
    </row>
    <row r="9565" spans="1:11">
      <c r="A9565" s="4">
        <v>120645</v>
      </c>
      <c r="B9565" t="s">
        <v>6735</v>
      </c>
      <c r="C9565" s="5">
        <f>IF($F$2=0," - ",Tabla1[[#This Row],[Base Precio de Lista neto]])</f>
        <v>16982.9836</v>
      </c>
      <c r="D9565" s="5">
        <f>IF($F$2=0," - ",Tabla1[[#This Row],[Base Precio de Lista neto]]*(1-$F$2))</f>
        <v>11888.088519999999</v>
      </c>
      <c r="E9565" s="5">
        <f>IF($F$2=0," - ",Tabla1[[#This Row],[Base para Mejor precio]]*(1-$F$2))</f>
        <v>10699.279667999999</v>
      </c>
      <c r="F9565" s="4" t="s">
        <v>4</v>
      </c>
      <c r="G9565" s="16" t="s">
        <v>5696</v>
      </c>
      <c r="H9565" s="5">
        <f>IFERROR(IF($F$3=0,"-",Tabla1[[#This Row],[Precio de Cliente neto]]*(1+$F$3)),"-")</f>
        <v>17832.13278</v>
      </c>
      <c r="I9565" s="5">
        <v>16982.9836</v>
      </c>
      <c r="J9565" s="5">
        <v>15284.685240000001</v>
      </c>
      <c r="K9565" s="26">
        <v>0.21</v>
      </c>
    </row>
    <row r="9566" spans="1:11">
      <c r="A9566" s="4">
        <v>120901</v>
      </c>
      <c r="B9566" t="s">
        <v>6736</v>
      </c>
      <c r="C9566" s="5">
        <f>IF($F$2=0," - ",Tabla1[[#This Row],[Base Precio de Lista neto]])</f>
        <v>23561.976999999999</v>
      </c>
      <c r="D9566" s="5">
        <f>IF($F$2=0," - ",Tabla1[[#This Row],[Base Precio de Lista neto]]*(1-$F$2))</f>
        <v>16493.383899999997</v>
      </c>
      <c r="E9566" s="5">
        <f>IF($F$2=0," - ",Tabla1[[#This Row],[Base para Mejor precio]]*(1-$F$2))</f>
        <v>14844.045509999998</v>
      </c>
      <c r="F9566" s="4" t="s">
        <v>4</v>
      </c>
      <c r="G9566" s="16" t="s">
        <v>5696</v>
      </c>
      <c r="H9566" s="5">
        <f>IFERROR(IF($F$3=0,"-",Tabla1[[#This Row],[Precio de Cliente neto]]*(1+$F$3)),"-")</f>
        <v>24740.075849999994</v>
      </c>
      <c r="I9566" s="5">
        <v>23561.976999999999</v>
      </c>
      <c r="J9566" s="5">
        <v>21205.779299999998</v>
      </c>
      <c r="K9566" s="26">
        <v>0.21</v>
      </c>
    </row>
    <row r="9567" spans="1:11">
      <c r="A9567" s="4">
        <v>120960</v>
      </c>
      <c r="B9567" t="s">
        <v>10220</v>
      </c>
      <c r="C9567" s="5">
        <f>IF($F$2=0," - ",Tabla1[[#This Row],[Base Precio de Lista neto]])</f>
        <v>11331.1692</v>
      </c>
      <c r="D9567" s="5">
        <f>IF($F$2=0," - ",Tabla1[[#This Row],[Base Precio de Lista neto]]*(1-$F$2))</f>
        <v>7931.81844</v>
      </c>
      <c r="E9567" s="5">
        <f>IF($F$2=0," - ",Tabla1[[#This Row],[Base para Mejor precio]]*(1-$F$2))</f>
        <v>7138.6365959999994</v>
      </c>
      <c r="F9567" s="4" t="s">
        <v>4</v>
      </c>
      <c r="G9567" s="16" t="s">
        <v>5696</v>
      </c>
      <c r="H9567" s="5">
        <f>IFERROR(IF($F$3=0,"-",Tabla1[[#This Row],[Precio de Cliente neto]]*(1+$F$3)),"-")</f>
        <v>11897.72766</v>
      </c>
      <c r="I9567" s="5">
        <v>11331.1692</v>
      </c>
      <c r="J9567" s="5">
        <v>10198.05228</v>
      </c>
      <c r="K9567" s="26">
        <v>0.21</v>
      </c>
    </row>
    <row r="9568" spans="1:11">
      <c r="A9568" s="4">
        <v>120963</v>
      </c>
      <c r="B9568" t="s">
        <v>6737</v>
      </c>
      <c r="C9568" s="5">
        <f>IF($F$2=0," - ",Tabla1[[#This Row],[Base Precio de Lista neto]])</f>
        <v>3671.9967999999999</v>
      </c>
      <c r="D9568" s="5">
        <f>IF($F$2=0," - ",Tabla1[[#This Row],[Base Precio de Lista neto]]*(1-$F$2))</f>
        <v>2570.3977599999998</v>
      </c>
      <c r="E9568" s="5">
        <f>IF($F$2=0," - ",Tabla1[[#This Row],[Base para Mejor precio]]*(1-$F$2))</f>
        <v>2313.3579839999998</v>
      </c>
      <c r="F9568" s="4" t="s">
        <v>4</v>
      </c>
      <c r="G9568" s="16" t="s">
        <v>5696</v>
      </c>
      <c r="H9568" s="5">
        <f>IFERROR(IF($F$3=0,"-",Tabla1[[#This Row],[Precio de Cliente neto]]*(1+$F$3)),"-")</f>
        <v>3855.5966399999998</v>
      </c>
      <c r="I9568" s="5">
        <v>3671.9967999999999</v>
      </c>
      <c r="J9568" s="5">
        <v>3304.7971200000002</v>
      </c>
      <c r="K9568" s="26">
        <v>0.21</v>
      </c>
    </row>
    <row r="9569" spans="1:11">
      <c r="A9569" s="4">
        <v>121049</v>
      </c>
      <c r="B9569" t="s">
        <v>10221</v>
      </c>
      <c r="C9569" s="5">
        <f>IF($F$2=0," - ",Tabla1[[#This Row],[Base Precio de Lista neto]])</f>
        <v>9485.9907999999996</v>
      </c>
      <c r="D9569" s="5">
        <f>IF($F$2=0," - ",Tabla1[[#This Row],[Base Precio de Lista neto]]*(1-$F$2))</f>
        <v>6640.1935599999997</v>
      </c>
      <c r="E9569" s="5">
        <f>IF($F$2=0," - ",Tabla1[[#This Row],[Base para Mejor precio]]*(1-$F$2))</f>
        <v>5976.174203999999</v>
      </c>
      <c r="F9569" s="4" t="s">
        <v>4</v>
      </c>
      <c r="G9569" s="16" t="s">
        <v>5696</v>
      </c>
      <c r="H9569" s="5">
        <f>IFERROR(IF($F$3=0,"-",Tabla1[[#This Row],[Precio de Cliente neto]]*(1+$F$3)),"-")</f>
        <v>9960.2903399999996</v>
      </c>
      <c r="I9569" s="5">
        <v>9485.9907999999996</v>
      </c>
      <c r="J9569" s="5">
        <v>8537.3917199999996</v>
      </c>
      <c r="K9569" s="26">
        <v>0.21</v>
      </c>
    </row>
    <row r="9570" spans="1:11">
      <c r="A9570" s="4">
        <v>121057</v>
      </c>
      <c r="B9570" t="s">
        <v>6738</v>
      </c>
      <c r="C9570" s="5">
        <f>IF($F$2=0," - ",Tabla1[[#This Row],[Base Precio de Lista neto]])</f>
        <v>6119.9942000000001</v>
      </c>
      <c r="D9570" s="5">
        <f>IF($F$2=0," - ",Tabla1[[#This Row],[Base Precio de Lista neto]]*(1-$F$2))</f>
        <v>4283.9959399999998</v>
      </c>
      <c r="E9570" s="5">
        <f>IF($F$2=0," - ",Tabla1[[#This Row],[Base para Mejor precio]]*(1-$F$2))</f>
        <v>3855.5963459999998</v>
      </c>
      <c r="F9570" s="4" t="s">
        <v>4</v>
      </c>
      <c r="G9570" s="16" t="s">
        <v>5696</v>
      </c>
      <c r="H9570" s="5">
        <f>IFERROR(IF($F$3=0,"-",Tabla1[[#This Row],[Precio de Cliente neto]]*(1+$F$3)),"-")</f>
        <v>6425.9939099999992</v>
      </c>
      <c r="I9570" s="5">
        <v>6119.9942000000001</v>
      </c>
      <c r="J9570" s="5">
        <v>5507.99478</v>
      </c>
      <c r="K9570" s="26">
        <v>0.21</v>
      </c>
    </row>
    <row r="9571" spans="1:11">
      <c r="A9571" s="4">
        <v>121058</v>
      </c>
      <c r="B9571" t="s">
        <v>10222</v>
      </c>
      <c r="C9571" s="5">
        <f>IF($F$2=0," - ",Tabla1[[#This Row],[Base Precio de Lista neto]])</f>
        <v>7037.9931999999999</v>
      </c>
      <c r="D9571" s="5">
        <f>IF($F$2=0," - ",Tabla1[[#This Row],[Base Precio de Lista neto]]*(1-$F$2))</f>
        <v>4926.5952399999996</v>
      </c>
      <c r="E9571" s="5">
        <f>IF($F$2=0," - ",Tabla1[[#This Row],[Base para Mejor precio]]*(1-$F$2))</f>
        <v>4433.935716</v>
      </c>
      <c r="F9571" s="4" t="s">
        <v>4</v>
      </c>
      <c r="G9571" s="16" t="s">
        <v>5696</v>
      </c>
      <c r="H9571" s="5">
        <f>IFERROR(IF($F$3=0,"-",Tabla1[[#This Row],[Precio de Cliente neto]]*(1+$F$3)),"-")</f>
        <v>7389.8928599999999</v>
      </c>
      <c r="I9571" s="5">
        <v>7037.9931999999999</v>
      </c>
      <c r="J9571" s="5">
        <v>6334.1938799999998</v>
      </c>
      <c r="K9571" s="26">
        <v>0.21</v>
      </c>
    </row>
    <row r="9572" spans="1:11">
      <c r="A9572" s="4">
        <v>121150</v>
      </c>
      <c r="B9572" t="s">
        <v>6739</v>
      </c>
      <c r="C9572" s="5">
        <f>IF($F$2=0," - ",Tabla1[[#This Row],[Base Precio de Lista neto]])</f>
        <v>11291.3892</v>
      </c>
      <c r="D9572" s="5">
        <f>IF($F$2=0," - ",Tabla1[[#This Row],[Base Precio de Lista neto]]*(1-$F$2))</f>
        <v>7903.9724399999996</v>
      </c>
      <c r="E9572" s="5">
        <f>IF($F$2=0," - ",Tabla1[[#This Row],[Base para Mejor precio]]*(1-$F$2))</f>
        <v>7113.5751959999998</v>
      </c>
      <c r="F9572" s="4" t="s">
        <v>4</v>
      </c>
      <c r="G9572" s="16" t="s">
        <v>5696</v>
      </c>
      <c r="H9572" s="5">
        <f>IFERROR(IF($F$3=0,"-",Tabla1[[#This Row],[Precio de Cliente neto]]*(1+$F$3)),"-")</f>
        <v>11855.95866</v>
      </c>
      <c r="I9572" s="5">
        <v>11291.3892</v>
      </c>
      <c r="J9572" s="5">
        <v>10162.25028</v>
      </c>
      <c r="K9572" s="26">
        <v>0.21</v>
      </c>
    </row>
    <row r="9573" spans="1:11">
      <c r="A9573" s="4">
        <v>121152</v>
      </c>
      <c r="B9573" t="s">
        <v>6740</v>
      </c>
      <c r="C9573" s="5">
        <f>IF($F$2=0," - ",Tabla1[[#This Row],[Base Precio de Lista neto]])</f>
        <v>19831.8406</v>
      </c>
      <c r="D9573" s="5">
        <f>IF($F$2=0," - ",Tabla1[[#This Row],[Base Precio de Lista neto]]*(1-$F$2))</f>
        <v>13882.288419999999</v>
      </c>
      <c r="E9573" s="5">
        <f>IF($F$2=0," - ",Tabla1[[#This Row],[Base para Mejor precio]]*(1-$F$2))</f>
        <v>12494.059577999999</v>
      </c>
      <c r="F9573" s="4" t="s">
        <v>4</v>
      </c>
      <c r="G9573" s="16" t="s">
        <v>5696</v>
      </c>
      <c r="H9573" s="5">
        <f>IFERROR(IF($F$3=0,"-",Tabla1[[#This Row],[Precio de Cliente neto]]*(1+$F$3)),"-")</f>
        <v>20823.432629999999</v>
      </c>
      <c r="I9573" s="5">
        <v>19831.8406</v>
      </c>
      <c r="J9573" s="5">
        <v>17848.65654</v>
      </c>
      <c r="K9573" s="26">
        <v>0.21</v>
      </c>
    </row>
    <row r="9574" spans="1:11">
      <c r="A9574" s="4">
        <v>121160</v>
      </c>
      <c r="B9574" t="s">
        <v>6741</v>
      </c>
      <c r="C9574" s="5">
        <f>IF($F$2=0," - ",Tabla1[[#This Row],[Base Precio de Lista neto]])</f>
        <v>7955.9925999999996</v>
      </c>
      <c r="D9574" s="5">
        <f>IF($F$2=0," - ",Tabla1[[#This Row],[Base Precio de Lista neto]]*(1-$F$2))</f>
        <v>5569.1948199999997</v>
      </c>
      <c r="E9574" s="5">
        <f>IF($F$2=0," - ",Tabla1[[#This Row],[Base para Mejor precio]]*(1-$F$2))</f>
        <v>5012.2753379999995</v>
      </c>
      <c r="F9574" s="4" t="s">
        <v>4</v>
      </c>
      <c r="G9574" s="16" t="s">
        <v>5696</v>
      </c>
      <c r="H9574" s="5">
        <f>IFERROR(IF($F$3=0,"-",Tabla1[[#This Row],[Precio de Cliente neto]]*(1+$F$3)),"-")</f>
        <v>8353.7922299999991</v>
      </c>
      <c r="I9574" s="5">
        <v>7955.9925999999996</v>
      </c>
      <c r="J9574" s="5">
        <v>7160.3933399999996</v>
      </c>
      <c r="K9574" s="26">
        <v>0.21</v>
      </c>
    </row>
    <row r="9575" spans="1:11">
      <c r="A9575" s="4">
        <v>121162</v>
      </c>
      <c r="B9575" t="s">
        <v>8772</v>
      </c>
      <c r="C9575" s="5">
        <f>IF($F$2=0," - ",Tabla1[[#This Row],[Base Precio de Lista neto]])</f>
        <v>25877.1702</v>
      </c>
      <c r="D9575" s="5">
        <f>IF($F$2=0," - ",Tabla1[[#This Row],[Base Precio de Lista neto]]*(1-$F$2))</f>
        <v>18114.01914</v>
      </c>
      <c r="E9575" s="5">
        <f>IF($F$2=0," - ",Tabla1[[#This Row],[Base para Mejor precio]]*(1-$F$2))</f>
        <v>16302.617225999998</v>
      </c>
      <c r="F9575" s="4" t="s">
        <v>4</v>
      </c>
      <c r="G9575" s="16" t="s">
        <v>5696</v>
      </c>
      <c r="H9575" s="5">
        <f>IFERROR(IF($F$3=0,"-",Tabla1[[#This Row],[Precio de Cliente neto]]*(1+$F$3)),"-")</f>
        <v>27171.028709999999</v>
      </c>
      <c r="I9575" s="5">
        <v>25877.1702</v>
      </c>
      <c r="J9575" s="5">
        <v>23289.45318</v>
      </c>
      <c r="K9575" s="26">
        <v>0.21</v>
      </c>
    </row>
    <row r="9576" spans="1:11">
      <c r="A9576" s="4">
        <v>121170</v>
      </c>
      <c r="B9576" t="s">
        <v>10223</v>
      </c>
      <c r="C9576" s="5">
        <f>IF($F$2=0," - ",Tabla1[[#This Row],[Base Precio de Lista neto]])</f>
        <v>18818.981599999999</v>
      </c>
      <c r="D9576" s="5">
        <f>IF($F$2=0," - ",Tabla1[[#This Row],[Base Precio de Lista neto]]*(1-$F$2))</f>
        <v>13173.287119999999</v>
      </c>
      <c r="E9576" s="5">
        <f>IF($F$2=0," - ",Tabla1[[#This Row],[Base para Mejor precio]]*(1-$F$2))</f>
        <v>11855.958407999999</v>
      </c>
      <c r="F9576" s="4" t="s">
        <v>4</v>
      </c>
      <c r="G9576" s="16" t="s">
        <v>5696</v>
      </c>
      <c r="H9576" s="5">
        <f>IFERROR(IF($F$3=0,"-",Tabla1[[#This Row],[Precio de Cliente neto]]*(1+$F$3)),"-")</f>
        <v>19759.930679999998</v>
      </c>
      <c r="I9576" s="5">
        <v>18818.981599999999</v>
      </c>
      <c r="J9576" s="5">
        <v>16937.083439999999</v>
      </c>
      <c r="K9576" s="26">
        <v>0.21</v>
      </c>
    </row>
    <row r="9577" spans="1:11">
      <c r="A9577" s="4">
        <v>121172</v>
      </c>
      <c r="B9577" t="s">
        <v>10224</v>
      </c>
      <c r="C9577" s="5">
        <f>IF($F$2=0," - ",Tabla1[[#This Row],[Base Precio de Lista neto]])</f>
        <v>73439.927800000005</v>
      </c>
      <c r="D9577" s="5">
        <f>IF($F$2=0," - ",Tabla1[[#This Row],[Base Precio de Lista neto]]*(1-$F$2))</f>
        <v>51407.949460000003</v>
      </c>
      <c r="E9577" s="5">
        <f>IF($F$2=0," - ",Tabla1[[#This Row],[Base para Mejor precio]]*(1-$F$2))</f>
        <v>46267.154514000002</v>
      </c>
      <c r="F9577" s="4" t="s">
        <v>4</v>
      </c>
      <c r="G9577" s="16" t="s">
        <v>5696</v>
      </c>
      <c r="H9577" s="5">
        <f>IFERROR(IF($F$3=0,"-",Tabla1[[#This Row],[Precio de Cliente neto]]*(1+$F$3)),"-")</f>
        <v>77111.924190000005</v>
      </c>
      <c r="I9577" s="5">
        <v>73439.927800000005</v>
      </c>
      <c r="J9577" s="5">
        <v>66095.935020000004</v>
      </c>
      <c r="K9577" s="26">
        <v>0.21</v>
      </c>
    </row>
    <row r="9578" spans="1:11">
      <c r="A9578" s="4">
        <v>121174</v>
      </c>
      <c r="B9578" t="s">
        <v>6742</v>
      </c>
      <c r="C9578" s="5">
        <f>IF($F$2=0," - ",Tabla1[[#This Row],[Base Precio de Lista neto]])</f>
        <v>67319.933999999994</v>
      </c>
      <c r="D9578" s="5">
        <f>IF($F$2=0," - ",Tabla1[[#This Row],[Base Precio de Lista neto]]*(1-$F$2))</f>
        <v>47123.953799999996</v>
      </c>
      <c r="E9578" s="5">
        <f>IF($F$2=0," - ",Tabla1[[#This Row],[Base para Mejor precio]]*(1-$F$2))</f>
        <v>42411.558420000001</v>
      </c>
      <c r="F9578" s="4" t="s">
        <v>4</v>
      </c>
      <c r="G9578" s="16" t="s">
        <v>5696</v>
      </c>
      <c r="H9578" s="5">
        <f>IFERROR(IF($F$3=0,"-",Tabla1[[#This Row],[Precio de Cliente neto]]*(1+$F$3)),"-")</f>
        <v>70685.930699999997</v>
      </c>
      <c r="I9578" s="5">
        <v>67319.933999999994</v>
      </c>
      <c r="J9578" s="5">
        <v>60587.940600000002</v>
      </c>
      <c r="K9578" s="26">
        <v>0.21</v>
      </c>
    </row>
    <row r="9579" spans="1:11">
      <c r="A9579" s="4">
        <v>121176</v>
      </c>
      <c r="B9579" t="s">
        <v>6743</v>
      </c>
      <c r="C9579" s="5">
        <f>IF($F$2=0," - ",Tabla1[[#This Row],[Base Precio de Lista neto]])</f>
        <v>18359.982400000001</v>
      </c>
      <c r="D9579" s="5">
        <f>IF($F$2=0," - ",Tabla1[[#This Row],[Base Precio de Lista neto]]*(1-$F$2))</f>
        <v>12851.98768</v>
      </c>
      <c r="E9579" s="5">
        <f>IF($F$2=0," - ",Tabla1[[#This Row],[Base para Mejor precio]]*(1-$F$2))</f>
        <v>11566.788912</v>
      </c>
      <c r="F9579" s="4" t="s">
        <v>4</v>
      </c>
      <c r="G9579" s="16" t="s">
        <v>5696</v>
      </c>
      <c r="H9579" s="5">
        <f>IFERROR(IF($F$3=0,"-",Tabla1[[#This Row],[Precio de Cliente neto]]*(1+$F$3)),"-")</f>
        <v>19277.981520000001</v>
      </c>
      <c r="I9579" s="5">
        <v>18359.982400000001</v>
      </c>
      <c r="J9579" s="5">
        <v>16523.98416</v>
      </c>
      <c r="K9579" s="26">
        <v>0.21</v>
      </c>
    </row>
    <row r="9580" spans="1:11">
      <c r="A9580" s="4">
        <v>121185</v>
      </c>
      <c r="B9580" t="s">
        <v>6744</v>
      </c>
      <c r="C9580" s="5">
        <f>IF($F$2=0," - ",Tabla1[[#This Row],[Base Precio de Lista neto]])</f>
        <v>13769.9866</v>
      </c>
      <c r="D9580" s="5">
        <f>IF($F$2=0," - ",Tabla1[[#This Row],[Base Precio de Lista neto]]*(1-$F$2))</f>
        <v>9638.9906199999987</v>
      </c>
      <c r="E9580" s="5">
        <f>IF($F$2=0," - ",Tabla1[[#This Row],[Base para Mejor precio]]*(1-$F$2))</f>
        <v>8675.0915580000001</v>
      </c>
      <c r="F9580" s="4" t="s">
        <v>4</v>
      </c>
      <c r="G9580" s="16" t="s">
        <v>5696</v>
      </c>
      <c r="H9580" s="5">
        <f>IFERROR(IF($F$3=0,"-",Tabla1[[#This Row],[Precio de Cliente neto]]*(1+$F$3)),"-")</f>
        <v>14458.485929999999</v>
      </c>
      <c r="I9580" s="5">
        <v>13769.9866</v>
      </c>
      <c r="J9580" s="5">
        <v>12392.987940000001</v>
      </c>
      <c r="K9580" s="26">
        <v>0.21</v>
      </c>
    </row>
    <row r="9581" spans="1:11">
      <c r="A9581" s="4">
        <v>121187</v>
      </c>
      <c r="B9581" t="s">
        <v>10225</v>
      </c>
      <c r="C9581" s="5">
        <f>IF($F$2=0," - ",Tabla1[[#This Row],[Base Precio de Lista neto]])</f>
        <v>43451.957600000002</v>
      </c>
      <c r="D9581" s="5">
        <f>IF($F$2=0," - ",Tabla1[[#This Row],[Base Precio de Lista neto]]*(1-$F$2))</f>
        <v>30416.370319999998</v>
      </c>
      <c r="E9581" s="5">
        <f>IF($F$2=0," - ",Tabla1[[#This Row],[Base para Mejor precio]]*(1-$F$2))</f>
        <v>27374.733287999999</v>
      </c>
      <c r="F9581" s="4" t="s">
        <v>4</v>
      </c>
      <c r="G9581" s="16" t="s">
        <v>5696</v>
      </c>
      <c r="H9581" s="5">
        <f>IFERROR(IF($F$3=0,"-",Tabla1[[#This Row],[Precio de Cliente neto]]*(1+$F$3)),"-")</f>
        <v>45624.555479999995</v>
      </c>
      <c r="I9581" s="5">
        <v>43451.957600000002</v>
      </c>
      <c r="J9581" s="5">
        <v>39106.761839999999</v>
      </c>
      <c r="K9581" s="26">
        <v>0.21</v>
      </c>
    </row>
    <row r="9582" spans="1:11">
      <c r="A9582" s="4">
        <v>121189</v>
      </c>
      <c r="B9582" t="s">
        <v>6745</v>
      </c>
      <c r="C9582" s="5">
        <f>IF($F$2=0," - ",Tabla1[[#This Row],[Base Precio de Lista neto]])</f>
        <v>12239.987999999999</v>
      </c>
      <c r="D9582" s="5">
        <f>IF($F$2=0," - ",Tabla1[[#This Row],[Base Precio de Lista neto]]*(1-$F$2))</f>
        <v>8567.9915999999994</v>
      </c>
      <c r="E9582" s="5">
        <f>IF($F$2=0," - ",Tabla1[[#This Row],[Base para Mejor precio]]*(1-$F$2))</f>
        <v>7711.1924399999998</v>
      </c>
      <c r="F9582" s="4" t="s">
        <v>4</v>
      </c>
      <c r="G9582" s="16" t="s">
        <v>5696</v>
      </c>
      <c r="H9582" s="5">
        <f>IFERROR(IF($F$3=0,"-",Tabla1[[#This Row],[Precio de Cliente neto]]*(1+$F$3)),"-")</f>
        <v>12851.987399999998</v>
      </c>
      <c r="I9582" s="5">
        <v>12239.987999999999</v>
      </c>
      <c r="J9582" s="5">
        <v>11015.9892</v>
      </c>
      <c r="K9582" s="26">
        <v>0.21</v>
      </c>
    </row>
    <row r="9583" spans="1:11">
      <c r="A9583" s="4">
        <v>121191</v>
      </c>
      <c r="B9583" t="s">
        <v>10226</v>
      </c>
      <c r="C9583" s="5">
        <f>IF($F$2=0," - ",Tabla1[[#This Row],[Base Precio de Lista neto]])</f>
        <v>41952.559200000003</v>
      </c>
      <c r="D9583" s="5">
        <f>IF($F$2=0," - ",Tabla1[[#This Row],[Base Precio de Lista neto]]*(1-$F$2))</f>
        <v>29366.791440000001</v>
      </c>
      <c r="E9583" s="5">
        <f>IF($F$2=0," - ",Tabla1[[#This Row],[Base para Mejor precio]]*(1-$F$2))</f>
        <v>26430.112295999999</v>
      </c>
      <c r="F9583" s="4" t="s">
        <v>4</v>
      </c>
      <c r="G9583" s="16" t="s">
        <v>5696</v>
      </c>
      <c r="H9583" s="5">
        <f>IFERROR(IF($F$3=0,"-",Tabla1[[#This Row],[Precio de Cliente neto]]*(1+$F$3)),"-")</f>
        <v>44050.187160000001</v>
      </c>
      <c r="I9583" s="5">
        <v>41952.559200000003</v>
      </c>
      <c r="J9583" s="5">
        <v>37757.30328</v>
      </c>
      <c r="K9583" s="26">
        <v>0.21</v>
      </c>
    </row>
    <row r="9584" spans="1:11">
      <c r="A9584" s="4">
        <v>121372</v>
      </c>
      <c r="B9584" t="s">
        <v>10227</v>
      </c>
      <c r="C9584" s="5">
        <f>IF($F$2=0," - ",Tabla1[[#This Row],[Base Precio de Lista neto]])</f>
        <v>6548.3940000000002</v>
      </c>
      <c r="D9584" s="5">
        <f>IF($F$2=0," - ",Tabla1[[#This Row],[Base Precio de Lista neto]]*(1-$F$2))</f>
        <v>4583.8757999999998</v>
      </c>
      <c r="E9584" s="5">
        <f>IF($F$2=0," - ",Tabla1[[#This Row],[Base para Mejor precio]]*(1-$F$2))</f>
        <v>4125.4882200000002</v>
      </c>
      <c r="F9584" s="4" t="s">
        <v>4</v>
      </c>
      <c r="G9584" s="16" t="s">
        <v>5696</v>
      </c>
      <c r="H9584" s="5">
        <f>IFERROR(IF($F$3=0,"-",Tabla1[[#This Row],[Precio de Cliente neto]]*(1+$F$3)),"-")</f>
        <v>6875.8136999999997</v>
      </c>
      <c r="I9584" s="5">
        <v>6548.3940000000002</v>
      </c>
      <c r="J9584" s="5">
        <v>5893.5546000000004</v>
      </c>
      <c r="K9584" s="26">
        <v>0.21</v>
      </c>
    </row>
    <row r="9585" spans="1:11">
      <c r="A9585" s="4">
        <v>121378</v>
      </c>
      <c r="B9585" t="s">
        <v>6746</v>
      </c>
      <c r="C9585" s="5">
        <f>IF($F$2=0," - ",Tabla1[[#This Row],[Base Precio de Lista neto]])</f>
        <v>15462.165000000001</v>
      </c>
      <c r="D9585" s="5">
        <f>IF($F$2=0," - ",Tabla1[[#This Row],[Base Precio de Lista neto]]*(1-$F$2))</f>
        <v>10823.5155</v>
      </c>
      <c r="E9585" s="5">
        <f>IF($F$2=0," - ",Tabla1[[#This Row],[Base para Mejor precio]]*(1-$F$2))</f>
        <v>9741.1639500000001</v>
      </c>
      <c r="F9585" s="4" t="s">
        <v>4</v>
      </c>
      <c r="G9585" s="16" t="s">
        <v>5696</v>
      </c>
      <c r="H9585" s="5">
        <f>IFERROR(IF($F$3=0,"-",Tabla1[[#This Row],[Precio de Cliente neto]]*(1+$F$3)),"-")</f>
        <v>16235.273249999998</v>
      </c>
      <c r="I9585" s="5">
        <v>15462.165000000001</v>
      </c>
      <c r="J9585" s="5">
        <v>13915.9485</v>
      </c>
      <c r="K9585" s="26">
        <v>0.21</v>
      </c>
    </row>
    <row r="9586" spans="1:11">
      <c r="A9586" s="4">
        <v>121381</v>
      </c>
      <c r="B9586" t="s">
        <v>8773</v>
      </c>
      <c r="C9586" s="5">
        <f>IF($F$2=0," - ",Tabla1[[#This Row],[Base Precio de Lista neto]])</f>
        <v>8200.7921999999999</v>
      </c>
      <c r="D9586" s="5">
        <f>IF($F$2=0," - ",Tabla1[[#This Row],[Base Precio de Lista neto]]*(1-$F$2))</f>
        <v>5740.5545399999992</v>
      </c>
      <c r="E9586" s="5">
        <f>IF($F$2=0," - ",Tabla1[[#This Row],[Base para Mejor precio]]*(1-$F$2))</f>
        <v>5166.4990859999998</v>
      </c>
      <c r="F9586" s="4" t="s">
        <v>4</v>
      </c>
      <c r="G9586" s="16" t="s">
        <v>5696</v>
      </c>
      <c r="H9586" s="5">
        <f>IFERROR(IF($F$3=0,"-",Tabla1[[#This Row],[Precio de Cliente neto]]*(1+$F$3)),"-")</f>
        <v>8610.8318099999997</v>
      </c>
      <c r="I9586" s="5">
        <v>8200.7921999999999</v>
      </c>
      <c r="J9586" s="5">
        <v>7380.7129800000002</v>
      </c>
      <c r="K9586" s="26">
        <v>0.21</v>
      </c>
    </row>
    <row r="9587" spans="1:11">
      <c r="A9587" s="4">
        <v>121382</v>
      </c>
      <c r="B9587" t="s">
        <v>6747</v>
      </c>
      <c r="C9587" s="5">
        <f>IF($F$2=0," - ",Tabla1[[#This Row],[Base Precio de Lista neto]])</f>
        <v>6119.9942000000001</v>
      </c>
      <c r="D9587" s="5">
        <f>IF($F$2=0," - ",Tabla1[[#This Row],[Base Precio de Lista neto]]*(1-$F$2))</f>
        <v>4283.9959399999998</v>
      </c>
      <c r="E9587" s="5">
        <f>IF($F$2=0," - ",Tabla1[[#This Row],[Base para Mejor precio]]*(1-$F$2))</f>
        <v>3855.5963459999998</v>
      </c>
      <c r="F9587" s="4" t="s">
        <v>4</v>
      </c>
      <c r="G9587" s="16" t="s">
        <v>5696</v>
      </c>
      <c r="H9587" s="5">
        <f>IFERROR(IF($F$3=0,"-",Tabla1[[#This Row],[Precio de Cliente neto]]*(1+$F$3)),"-")</f>
        <v>6425.9939099999992</v>
      </c>
      <c r="I9587" s="5">
        <v>6119.9942000000001</v>
      </c>
      <c r="J9587" s="5">
        <v>5507.99478</v>
      </c>
      <c r="K9587" s="26">
        <v>0.21</v>
      </c>
    </row>
    <row r="9588" spans="1:11">
      <c r="A9588" s="4">
        <v>121395</v>
      </c>
      <c r="B9588" t="s">
        <v>6748</v>
      </c>
      <c r="C9588" s="5">
        <f>IF($F$2=0," - ",Tabla1[[#This Row],[Base Precio de Lista neto]])</f>
        <v>6230.1540000000005</v>
      </c>
      <c r="D9588" s="5">
        <f>IF($F$2=0," - ",Tabla1[[#This Row],[Base Precio de Lista neto]]*(1-$F$2))</f>
        <v>4361.1077999999998</v>
      </c>
      <c r="E9588" s="5">
        <f>IF($F$2=0," - ",Tabla1[[#This Row],[Base para Mejor precio]]*(1-$F$2))</f>
        <v>3924.9970199999998</v>
      </c>
      <c r="F9588" s="4" t="s">
        <v>4</v>
      </c>
      <c r="G9588" s="16" t="s">
        <v>5696</v>
      </c>
      <c r="H9588" s="5">
        <f>IFERROR(IF($F$3=0,"-",Tabla1[[#This Row],[Precio de Cliente neto]]*(1+$F$3)),"-")</f>
        <v>6541.6616999999997</v>
      </c>
      <c r="I9588" s="5">
        <v>6230.1540000000005</v>
      </c>
      <c r="J9588" s="5">
        <v>5607.1386000000002</v>
      </c>
      <c r="K9588" s="26">
        <v>0.21</v>
      </c>
    </row>
    <row r="9589" spans="1:11">
      <c r="A9589" s="4">
        <v>121420</v>
      </c>
      <c r="B9589" t="s">
        <v>10228</v>
      </c>
      <c r="C9589" s="5">
        <f>IF($F$2=0," - ",Tabla1[[#This Row],[Base Precio de Lista neto]])</f>
        <v>20511.16</v>
      </c>
      <c r="D9589" s="5">
        <f>IF($F$2=0," - ",Tabla1[[#This Row],[Base Precio de Lista neto]]*(1-$F$2))</f>
        <v>14357.811999999998</v>
      </c>
      <c r="E9589" s="5">
        <f>IF($F$2=0," - ",Tabla1[[#This Row],[Base para Mejor precio]]*(1-$F$2))</f>
        <v>12922.0308</v>
      </c>
      <c r="F9589" s="4" t="s">
        <v>4</v>
      </c>
      <c r="G9589" s="16" t="s">
        <v>5696</v>
      </c>
      <c r="H9589" s="5">
        <f>IFERROR(IF($F$3=0,"-",Tabla1[[#This Row],[Precio de Cliente neto]]*(1+$F$3)),"-")</f>
        <v>21536.717999999997</v>
      </c>
      <c r="I9589" s="5">
        <v>20511.16</v>
      </c>
      <c r="J9589" s="5">
        <v>18460.044000000002</v>
      </c>
      <c r="K9589" s="26">
        <v>0.21</v>
      </c>
    </row>
    <row r="9590" spans="1:11">
      <c r="A9590" s="4">
        <v>121430</v>
      </c>
      <c r="B9590" t="s">
        <v>6749</v>
      </c>
      <c r="C9590" s="5">
        <f>IF($F$2=0," - ",Tabla1[[#This Row],[Base Precio de Lista neto]])</f>
        <v>7640.8127999999997</v>
      </c>
      <c r="D9590" s="5">
        <f>IF($F$2=0," - ",Tabla1[[#This Row],[Base Precio de Lista neto]]*(1-$F$2))</f>
        <v>5348.5689599999996</v>
      </c>
      <c r="E9590" s="5">
        <f>IF($F$2=0," - ",Tabla1[[#This Row],[Base para Mejor precio]]*(1-$F$2))</f>
        <v>4813.7120640000003</v>
      </c>
      <c r="F9590" s="4" t="s">
        <v>4</v>
      </c>
      <c r="G9590" s="16" t="s">
        <v>5696</v>
      </c>
      <c r="H9590" s="5">
        <f>IFERROR(IF($F$3=0,"-",Tabla1[[#This Row],[Precio de Cliente neto]]*(1+$F$3)),"-")</f>
        <v>8022.853439999999</v>
      </c>
      <c r="I9590" s="5">
        <v>7640.8127999999997</v>
      </c>
      <c r="J9590" s="5">
        <v>6876.7315200000003</v>
      </c>
      <c r="K9590" s="26">
        <v>0.21</v>
      </c>
    </row>
    <row r="9591" spans="1:11">
      <c r="A9591" s="4">
        <v>121455</v>
      </c>
      <c r="B9591" t="s">
        <v>6750</v>
      </c>
      <c r="C9591" s="5">
        <f>IF($F$2=0," - ",Tabla1[[#This Row],[Base Precio de Lista neto]])</f>
        <v>8320.1319999999996</v>
      </c>
      <c r="D9591" s="5">
        <f>IF($F$2=0," - ",Tabla1[[#This Row],[Base Precio de Lista neto]]*(1-$F$2))</f>
        <v>5824.0923999999995</v>
      </c>
      <c r="E9591" s="5">
        <f>IF($F$2=0," - ",Tabla1[[#This Row],[Base para Mejor precio]]*(1-$F$2))</f>
        <v>5241.6831599999996</v>
      </c>
      <c r="F9591" s="4" t="s">
        <v>4</v>
      </c>
      <c r="G9591" s="16" t="s">
        <v>5696</v>
      </c>
      <c r="H9591" s="5">
        <f>IFERROR(IF($F$3=0,"-",Tabla1[[#This Row],[Precio de Cliente neto]]*(1+$F$3)),"-")</f>
        <v>8736.1385999999984</v>
      </c>
      <c r="I9591" s="5">
        <v>8320.1319999999996</v>
      </c>
      <c r="J9591" s="5">
        <v>7488.1188000000002</v>
      </c>
      <c r="K9591" s="26">
        <v>0.21</v>
      </c>
    </row>
    <row r="9592" spans="1:11">
      <c r="A9592" s="4">
        <v>121456</v>
      </c>
      <c r="B9592" t="s">
        <v>10229</v>
      </c>
      <c r="C9592" s="5">
        <f>IF($F$2=0," - ",Tabla1[[#This Row],[Base Precio de Lista neto]])</f>
        <v>1637.0988</v>
      </c>
      <c r="D9592" s="5">
        <f>IF($F$2=0," - ",Tabla1[[#This Row],[Base Precio de Lista neto]]*(1-$F$2))</f>
        <v>1145.9691599999999</v>
      </c>
      <c r="E9592" s="5">
        <f>IF($F$2=0," - ",Tabla1[[#This Row],[Base para Mejor precio]]*(1-$F$2))</f>
        <v>1031.3722439999999</v>
      </c>
      <c r="F9592" s="4" t="s">
        <v>4</v>
      </c>
      <c r="G9592" s="16" t="s">
        <v>5696</v>
      </c>
      <c r="H9592" s="5">
        <f>IFERROR(IF($F$3=0,"-",Tabla1[[#This Row],[Precio de Cliente neto]]*(1+$F$3)),"-")</f>
        <v>1718.9537399999999</v>
      </c>
      <c r="I9592" s="5">
        <v>1637.0988</v>
      </c>
      <c r="J9592" s="5">
        <v>1473.3889200000001</v>
      </c>
      <c r="K9592" s="26">
        <v>0.21</v>
      </c>
    </row>
    <row r="9593" spans="1:11">
      <c r="A9593" s="4">
        <v>121457</v>
      </c>
      <c r="B9593" t="s">
        <v>10230</v>
      </c>
      <c r="C9593" s="5">
        <f>IF($F$2=0," - ",Tabla1[[#This Row],[Base Precio de Lista neto]])</f>
        <v>2160.3582000000001</v>
      </c>
      <c r="D9593" s="5">
        <f>IF($F$2=0," - ",Tabla1[[#This Row],[Base Precio de Lista neto]]*(1-$F$2))</f>
        <v>1512.25074</v>
      </c>
      <c r="E9593" s="5">
        <f>IF($F$2=0," - ",Tabla1[[#This Row],[Base para Mejor precio]]*(1-$F$2))</f>
        <v>1361.025666</v>
      </c>
      <c r="F9593" s="4" t="s">
        <v>4</v>
      </c>
      <c r="G9593" s="16" t="s">
        <v>5696</v>
      </c>
      <c r="H9593" s="5">
        <f>IFERROR(IF($F$3=0,"-",Tabla1[[#This Row],[Precio de Cliente neto]]*(1+$F$3)),"-")</f>
        <v>2268.3761100000002</v>
      </c>
      <c r="I9593" s="5">
        <v>2160.3582000000001</v>
      </c>
      <c r="J9593" s="5">
        <v>1944.3223800000001</v>
      </c>
      <c r="K9593" s="26">
        <v>0.21</v>
      </c>
    </row>
    <row r="9594" spans="1:11">
      <c r="A9594" s="4">
        <v>121458</v>
      </c>
      <c r="B9594" t="s">
        <v>10231</v>
      </c>
      <c r="C9594" s="5">
        <f>IF($F$2=0," - ",Tabla1[[#This Row],[Base Precio de Lista neto]])</f>
        <v>2047.1382000000001</v>
      </c>
      <c r="D9594" s="5">
        <f>IF($F$2=0," - ",Tabla1[[#This Row],[Base Precio de Lista neto]]*(1-$F$2))</f>
        <v>1432.99674</v>
      </c>
      <c r="E9594" s="5">
        <f>IF($F$2=0," - ",Tabla1[[#This Row],[Base para Mejor precio]]*(1-$F$2))</f>
        <v>1289.6970659999999</v>
      </c>
      <c r="F9594" s="4" t="s">
        <v>4</v>
      </c>
      <c r="G9594" s="16" t="s">
        <v>5696</v>
      </c>
      <c r="H9594" s="5">
        <f>IFERROR(IF($F$3=0,"-",Tabla1[[#This Row],[Precio de Cliente neto]]*(1+$F$3)),"-")</f>
        <v>2149.4951099999998</v>
      </c>
      <c r="I9594" s="5">
        <v>2047.1382000000001</v>
      </c>
      <c r="J9594" s="5">
        <v>1842.4243799999999</v>
      </c>
      <c r="K9594" s="26">
        <v>0.21</v>
      </c>
    </row>
    <row r="9595" spans="1:11">
      <c r="A9595" s="4">
        <v>121459</v>
      </c>
      <c r="B9595" t="s">
        <v>10232</v>
      </c>
      <c r="C9595" s="5">
        <f>IF($F$2=0," - ",Tabla1[[#This Row],[Base Precio de Lista neto]])</f>
        <v>2567.3375999999998</v>
      </c>
      <c r="D9595" s="5">
        <f>IF($F$2=0," - ",Tabla1[[#This Row],[Base Precio de Lista neto]]*(1-$F$2))</f>
        <v>1797.1363199999998</v>
      </c>
      <c r="E9595" s="5">
        <f>IF($F$2=0," - ",Tabla1[[#This Row],[Base para Mejor precio]]*(1-$F$2))</f>
        <v>1617.4226880000001</v>
      </c>
      <c r="F9595" s="4" t="s">
        <v>4</v>
      </c>
      <c r="G9595" s="16" t="s">
        <v>5696</v>
      </c>
      <c r="H9595" s="5">
        <f>IFERROR(IF($F$3=0,"-",Tabla1[[#This Row],[Precio de Cliente neto]]*(1+$F$3)),"-")</f>
        <v>2695.7044799999999</v>
      </c>
      <c r="I9595" s="5">
        <v>2567.3375999999998</v>
      </c>
      <c r="J9595" s="5">
        <v>2310.6038400000002</v>
      </c>
      <c r="K9595" s="26">
        <v>0.21</v>
      </c>
    </row>
    <row r="9596" spans="1:11">
      <c r="A9596" s="4">
        <v>121460</v>
      </c>
      <c r="B9596" t="s">
        <v>10233</v>
      </c>
      <c r="C9596" s="5">
        <f>IF($F$2=0," - ",Tabla1[[#This Row],[Base Precio de Lista neto]])</f>
        <v>3059.9971999999998</v>
      </c>
      <c r="D9596" s="5">
        <f>IF($F$2=0," - ",Tabla1[[#This Row],[Base Precio de Lista neto]]*(1-$F$2))</f>
        <v>2141.9980399999999</v>
      </c>
      <c r="E9596" s="5">
        <f>IF($F$2=0," - ",Tabla1[[#This Row],[Base para Mejor precio]]*(1-$F$2))</f>
        <v>1927.7982359999999</v>
      </c>
      <c r="F9596" s="4" t="s">
        <v>4</v>
      </c>
      <c r="G9596" s="16" t="s">
        <v>5696</v>
      </c>
      <c r="H9596" s="5">
        <f>IFERROR(IF($F$3=0,"-",Tabla1[[#This Row],[Precio de Cliente neto]]*(1+$F$3)),"-")</f>
        <v>3212.9970599999997</v>
      </c>
      <c r="I9596" s="5">
        <v>3059.9971999999998</v>
      </c>
      <c r="J9596" s="5">
        <v>2753.99748</v>
      </c>
      <c r="K9596" s="26">
        <v>0.21</v>
      </c>
    </row>
    <row r="9597" spans="1:11">
      <c r="A9597" s="4">
        <v>121461</v>
      </c>
      <c r="B9597" t="s">
        <v>10234</v>
      </c>
      <c r="C9597" s="5">
        <f>IF($F$2=0," - ",Tabla1[[#This Row],[Base Precio de Lista neto]])</f>
        <v>1223.999</v>
      </c>
      <c r="D9597" s="5">
        <f>IF($F$2=0," - ",Tabla1[[#This Row],[Base Precio de Lista neto]]*(1-$F$2))</f>
        <v>856.79930000000002</v>
      </c>
      <c r="E9597" s="5">
        <f>IF($F$2=0," - ",Tabla1[[#This Row],[Base para Mejor precio]]*(1-$F$2))</f>
        <v>771.11936999999989</v>
      </c>
      <c r="F9597" s="4" t="s">
        <v>4</v>
      </c>
      <c r="G9597" s="16" t="s">
        <v>5696</v>
      </c>
      <c r="H9597" s="5">
        <f>IFERROR(IF($F$3=0,"-",Tabla1[[#This Row],[Precio de Cliente neto]]*(1+$F$3)),"-")</f>
        <v>1285.19895</v>
      </c>
      <c r="I9597" s="5">
        <v>1223.999</v>
      </c>
      <c r="J9597" s="5">
        <v>1101.5990999999999</v>
      </c>
      <c r="K9597" s="26">
        <v>0.21</v>
      </c>
    </row>
    <row r="9598" spans="1:11">
      <c r="A9598" s="4">
        <v>121462</v>
      </c>
      <c r="B9598" t="s">
        <v>10235</v>
      </c>
      <c r="C9598" s="5">
        <f>IF($F$2=0," - ",Tabla1[[#This Row],[Base Precio de Lista neto]])</f>
        <v>2925.3573999999999</v>
      </c>
      <c r="D9598" s="5">
        <f>IF($F$2=0," - ",Tabla1[[#This Row],[Base Precio de Lista neto]]*(1-$F$2))</f>
        <v>2047.7501799999998</v>
      </c>
      <c r="E9598" s="5">
        <f>IF($F$2=0," - ",Tabla1[[#This Row],[Base para Mejor precio]]*(1-$F$2))</f>
        <v>1842.975162</v>
      </c>
      <c r="F9598" s="4" t="s">
        <v>4</v>
      </c>
      <c r="G9598" s="16" t="s">
        <v>5696</v>
      </c>
      <c r="H9598" s="5">
        <f>IFERROR(IF($F$3=0,"-",Tabla1[[#This Row],[Precio de Cliente neto]]*(1+$F$3)),"-")</f>
        <v>3071.6252699999995</v>
      </c>
      <c r="I9598" s="5">
        <v>2925.3573999999999</v>
      </c>
      <c r="J9598" s="5">
        <v>2632.8216600000001</v>
      </c>
      <c r="K9598" s="26">
        <v>0.21</v>
      </c>
    </row>
    <row r="9599" spans="1:11">
      <c r="A9599" s="4">
        <v>121463</v>
      </c>
      <c r="B9599" t="s">
        <v>10236</v>
      </c>
      <c r="C9599" s="5">
        <f>IF($F$2=0," - ",Tabla1[[#This Row],[Base Precio de Lista neto]])</f>
        <v>3457.7968000000001</v>
      </c>
      <c r="D9599" s="5">
        <f>IF($F$2=0," - ",Tabla1[[#This Row],[Base Precio de Lista neto]]*(1-$F$2))</f>
        <v>2420.4577599999998</v>
      </c>
      <c r="E9599" s="5">
        <f>IF($F$2=0," - ",Tabla1[[#This Row],[Base para Mejor precio]]*(1-$F$2))</f>
        <v>2178.4119839999998</v>
      </c>
      <c r="F9599" s="4" t="s">
        <v>4</v>
      </c>
      <c r="G9599" s="16" t="s">
        <v>5696</v>
      </c>
      <c r="H9599" s="5">
        <f>IFERROR(IF($F$3=0,"-",Tabla1[[#This Row],[Precio de Cliente neto]]*(1+$F$3)),"-")</f>
        <v>3630.6866399999999</v>
      </c>
      <c r="I9599" s="5">
        <v>3457.7968000000001</v>
      </c>
      <c r="J9599" s="5">
        <v>3112.01712</v>
      </c>
      <c r="K9599" s="26">
        <v>0.21</v>
      </c>
    </row>
    <row r="9600" spans="1:11">
      <c r="A9600" s="4">
        <v>121464</v>
      </c>
      <c r="B9600" t="s">
        <v>10237</v>
      </c>
      <c r="C9600" s="5">
        <f>IF($F$2=0," - ",Tabla1[[#This Row],[Base Precio de Lista neto]])</f>
        <v>1254.5989999999999</v>
      </c>
      <c r="D9600" s="5">
        <f>IF($F$2=0," - ",Tabla1[[#This Row],[Base Precio de Lista neto]]*(1-$F$2))</f>
        <v>878.21929999999986</v>
      </c>
      <c r="E9600" s="5">
        <f>IF($F$2=0," - ",Tabla1[[#This Row],[Base para Mejor precio]]*(1-$F$2))</f>
        <v>790.39737000000002</v>
      </c>
      <c r="F9600" s="4" t="s">
        <v>4</v>
      </c>
      <c r="G9600" s="16" t="s">
        <v>5696</v>
      </c>
      <c r="H9600" s="5">
        <f>IFERROR(IF($F$3=0,"-",Tabla1[[#This Row],[Precio de Cliente neto]]*(1+$F$3)),"-")</f>
        <v>1317.3289499999998</v>
      </c>
      <c r="I9600" s="5">
        <v>1254.5989999999999</v>
      </c>
      <c r="J9600" s="5">
        <v>1129.1391000000001</v>
      </c>
      <c r="K9600" s="26">
        <v>0.21</v>
      </c>
    </row>
    <row r="9601" spans="1:11">
      <c r="A9601" s="4">
        <v>121465</v>
      </c>
      <c r="B9601" t="s">
        <v>10238</v>
      </c>
      <c r="C9601" s="5">
        <f>IF($F$2=0," - ",Tabla1[[#This Row],[Base Precio de Lista neto]])</f>
        <v>1392.299</v>
      </c>
      <c r="D9601" s="5">
        <f>IF($F$2=0," - ",Tabla1[[#This Row],[Base Precio de Lista neto]]*(1-$F$2))</f>
        <v>974.60929999999996</v>
      </c>
      <c r="E9601" s="5">
        <f>IF($F$2=0," - ",Tabla1[[#This Row],[Base para Mejor precio]]*(1-$F$2))</f>
        <v>877.14836999999989</v>
      </c>
      <c r="F9601" s="4" t="s">
        <v>4</v>
      </c>
      <c r="G9601" s="16" t="s">
        <v>5696</v>
      </c>
      <c r="H9601" s="5">
        <f>IFERROR(IF($F$3=0,"-",Tabla1[[#This Row],[Precio de Cliente neto]]*(1+$F$3)),"-")</f>
        <v>1461.9139499999999</v>
      </c>
      <c r="I9601" s="5">
        <v>1392.299</v>
      </c>
      <c r="J9601" s="5">
        <v>1253.0690999999999</v>
      </c>
      <c r="K9601" s="26">
        <v>0.21</v>
      </c>
    </row>
    <row r="9602" spans="1:11">
      <c r="A9602" s="4">
        <v>121466</v>
      </c>
      <c r="B9602" t="s">
        <v>7869</v>
      </c>
      <c r="C9602" s="5">
        <f>IF($F$2=0," - ",Tabla1[[#This Row],[Base Precio de Lista neto]])</f>
        <v>1529.9988000000001</v>
      </c>
      <c r="D9602" s="5">
        <f>IF($F$2=0," - ",Tabla1[[#This Row],[Base Precio de Lista neto]]*(1-$F$2))</f>
        <v>1070.9991600000001</v>
      </c>
      <c r="E9602" s="5">
        <f>IF($F$2=0," - ",Tabla1[[#This Row],[Base para Mejor precio]]*(1-$F$2))</f>
        <v>963.89924399999995</v>
      </c>
      <c r="F9602" s="4" t="s">
        <v>4</v>
      </c>
      <c r="G9602" s="16" t="s">
        <v>5696</v>
      </c>
      <c r="H9602" s="5">
        <f>IFERROR(IF($F$3=0,"-",Tabla1[[#This Row],[Precio de Cliente neto]]*(1+$F$3)),"-")</f>
        <v>1606.49874</v>
      </c>
      <c r="I9602" s="5">
        <v>1529.9988000000001</v>
      </c>
      <c r="J9602" s="5">
        <v>1376.99892</v>
      </c>
      <c r="K9602" s="26">
        <v>0.21</v>
      </c>
    </row>
    <row r="9603" spans="1:11">
      <c r="A9603" s="4">
        <v>121467</v>
      </c>
      <c r="B9603" t="s">
        <v>7870</v>
      </c>
      <c r="C9603" s="5">
        <f>IF($F$2=0," - ",Tabla1[[#This Row],[Base Precio de Lista neto]])</f>
        <v>1713.5988</v>
      </c>
      <c r="D9603" s="5">
        <f>IF($F$2=0," - ",Tabla1[[#This Row],[Base Precio de Lista neto]]*(1-$F$2))</f>
        <v>1199.5191599999998</v>
      </c>
      <c r="E9603" s="5">
        <f>IF($F$2=0," - ",Tabla1[[#This Row],[Base para Mejor precio]]*(1-$F$2))</f>
        <v>1079.5672439999998</v>
      </c>
      <c r="F9603" s="4" t="s">
        <v>4</v>
      </c>
      <c r="G9603" s="16" t="s">
        <v>5696</v>
      </c>
      <c r="H9603" s="5">
        <f>IFERROR(IF($F$3=0,"-",Tabla1[[#This Row],[Precio de Cliente neto]]*(1+$F$3)),"-")</f>
        <v>1799.2787399999997</v>
      </c>
      <c r="I9603" s="5">
        <v>1713.5988</v>
      </c>
      <c r="J9603" s="5">
        <v>1542.23892</v>
      </c>
      <c r="K9603" s="26">
        <v>0.21</v>
      </c>
    </row>
    <row r="9604" spans="1:11">
      <c r="A9604" s="4">
        <v>121468</v>
      </c>
      <c r="B9604" t="s">
        <v>10239</v>
      </c>
      <c r="C9604" s="5">
        <f>IF($F$2=0," - ",Tabla1[[#This Row],[Base Precio de Lista neto]])</f>
        <v>1805.3986</v>
      </c>
      <c r="D9604" s="5">
        <f>IF($F$2=0," - ",Tabla1[[#This Row],[Base Precio de Lista neto]]*(1-$F$2))</f>
        <v>1263.7790199999999</v>
      </c>
      <c r="E9604" s="5">
        <f>IF($F$2=0," - ",Tabla1[[#This Row],[Base para Mejor precio]]*(1-$F$2))</f>
        <v>1137.4011179999998</v>
      </c>
      <c r="F9604" s="4" t="s">
        <v>4</v>
      </c>
      <c r="G9604" s="16" t="s">
        <v>5696</v>
      </c>
      <c r="H9604" s="5">
        <f>IFERROR(IF($F$3=0,"-",Tabla1[[#This Row],[Precio de Cliente neto]]*(1+$F$3)),"-")</f>
        <v>1895.6685299999999</v>
      </c>
      <c r="I9604" s="5">
        <v>1805.3986</v>
      </c>
      <c r="J9604" s="5">
        <v>1624.8587399999999</v>
      </c>
      <c r="K9604" s="26">
        <v>0.21</v>
      </c>
    </row>
    <row r="9605" spans="1:11">
      <c r="A9605" s="4">
        <v>121469</v>
      </c>
      <c r="B9605" t="s">
        <v>10240</v>
      </c>
      <c r="C9605" s="5">
        <f>IF($F$2=0," - ",Tabla1[[#This Row],[Base Precio de Lista neto]])</f>
        <v>1897.1982</v>
      </c>
      <c r="D9605" s="5">
        <f>IF($F$2=0," - ",Tabla1[[#This Row],[Base Precio de Lista neto]]*(1-$F$2))</f>
        <v>1328.03874</v>
      </c>
      <c r="E9605" s="5">
        <f>IF($F$2=0," - ",Tabla1[[#This Row],[Base para Mejor precio]]*(1-$F$2))</f>
        <v>1195.234866</v>
      </c>
      <c r="F9605" s="4" t="s">
        <v>4</v>
      </c>
      <c r="G9605" s="16" t="s">
        <v>5696</v>
      </c>
      <c r="H9605" s="5">
        <f>IFERROR(IF($F$3=0,"-",Tabla1[[#This Row],[Precio de Cliente neto]]*(1+$F$3)),"-")</f>
        <v>1992.0581099999999</v>
      </c>
      <c r="I9605" s="5">
        <v>1897.1982</v>
      </c>
      <c r="J9605" s="5">
        <v>1707.47838</v>
      </c>
      <c r="K9605" s="26">
        <v>0.21</v>
      </c>
    </row>
    <row r="9606" spans="1:11">
      <c r="A9606" s="4">
        <v>121470</v>
      </c>
      <c r="B9606" t="s">
        <v>10241</v>
      </c>
      <c r="C9606" s="5">
        <f>IF($F$2=0," - ",Tabla1[[#This Row],[Base Precio de Lista neto]])</f>
        <v>4250.3360000000002</v>
      </c>
      <c r="D9606" s="5">
        <f>IF($F$2=0," - ",Tabla1[[#This Row],[Base Precio de Lista neto]]*(1-$F$2))</f>
        <v>2975.2352000000001</v>
      </c>
      <c r="E9606" s="5">
        <f>IF($F$2=0," - ",Tabla1[[#This Row],[Base para Mejor precio]]*(1-$F$2))</f>
        <v>2677.7116799999999</v>
      </c>
      <c r="F9606" s="4" t="s">
        <v>4</v>
      </c>
      <c r="G9606" s="16" t="s">
        <v>5696</v>
      </c>
      <c r="H9606" s="5">
        <f>IFERROR(IF($F$3=0,"-",Tabla1[[#This Row],[Precio de Cliente neto]]*(1+$F$3)),"-")</f>
        <v>4462.8528000000006</v>
      </c>
      <c r="I9606" s="5">
        <v>4250.3360000000002</v>
      </c>
      <c r="J9606" s="5">
        <v>3825.3024</v>
      </c>
      <c r="K9606" s="26">
        <v>0.21</v>
      </c>
    </row>
    <row r="9607" spans="1:11">
      <c r="A9607" s="4">
        <v>121471</v>
      </c>
      <c r="B9607" t="s">
        <v>10242</v>
      </c>
      <c r="C9607" s="5">
        <f>IF($F$2=0," - ",Tabla1[[#This Row],[Base Precio de Lista neto]])</f>
        <v>1637.0988</v>
      </c>
      <c r="D9607" s="5">
        <f>IF($F$2=0," - ",Tabla1[[#This Row],[Base Precio de Lista neto]]*(1-$F$2))</f>
        <v>1145.9691599999999</v>
      </c>
      <c r="E9607" s="5">
        <f>IF($F$2=0," - ",Tabla1[[#This Row],[Base para Mejor precio]]*(1-$F$2))</f>
        <v>1031.3722439999999</v>
      </c>
      <c r="F9607" s="4" t="s">
        <v>4</v>
      </c>
      <c r="G9607" s="16" t="s">
        <v>5696</v>
      </c>
      <c r="H9607" s="5">
        <f>IFERROR(IF($F$3=0,"-",Tabla1[[#This Row],[Precio de Cliente neto]]*(1+$F$3)),"-")</f>
        <v>1718.9537399999999</v>
      </c>
      <c r="I9607" s="5">
        <v>1637.0988</v>
      </c>
      <c r="J9607" s="5">
        <v>1473.3889200000001</v>
      </c>
      <c r="K9607" s="26">
        <v>0.21</v>
      </c>
    </row>
    <row r="9608" spans="1:11">
      <c r="A9608" s="4">
        <v>121472</v>
      </c>
      <c r="B9608" t="s">
        <v>10243</v>
      </c>
      <c r="C9608" s="5">
        <f>IF($F$2=0," - ",Tabla1[[#This Row],[Base Precio de Lista neto]])</f>
        <v>2160.3582000000001</v>
      </c>
      <c r="D9608" s="5">
        <f>IF($F$2=0," - ",Tabla1[[#This Row],[Base Precio de Lista neto]]*(1-$F$2))</f>
        <v>1512.25074</v>
      </c>
      <c r="E9608" s="5">
        <f>IF($F$2=0," - ",Tabla1[[#This Row],[Base para Mejor precio]]*(1-$F$2))</f>
        <v>1361.025666</v>
      </c>
      <c r="F9608" s="4" t="s">
        <v>4</v>
      </c>
      <c r="G9608" s="16" t="s">
        <v>5696</v>
      </c>
      <c r="H9608" s="5">
        <f>IFERROR(IF($F$3=0,"-",Tabla1[[#This Row],[Precio de Cliente neto]]*(1+$F$3)),"-")</f>
        <v>2268.3761100000002</v>
      </c>
      <c r="I9608" s="5">
        <v>2160.3582000000001</v>
      </c>
      <c r="J9608" s="5">
        <v>1944.3223800000001</v>
      </c>
      <c r="K9608" s="26">
        <v>0.21</v>
      </c>
    </row>
    <row r="9609" spans="1:11">
      <c r="A9609" s="4">
        <v>121473</v>
      </c>
      <c r="B9609" t="s">
        <v>7871</v>
      </c>
      <c r="C9609" s="5">
        <f>IF($F$2=0," - ",Tabla1[[#This Row],[Base Precio de Lista neto]])</f>
        <v>2019.5981999999999</v>
      </c>
      <c r="D9609" s="5">
        <f>IF($F$2=0," - ",Tabla1[[#This Row],[Base Precio de Lista neto]]*(1-$F$2))</f>
        <v>1413.7187399999998</v>
      </c>
      <c r="E9609" s="5">
        <f>IF($F$2=0," - ",Tabla1[[#This Row],[Base para Mejor precio]]*(1-$F$2))</f>
        <v>1272.3468660000001</v>
      </c>
      <c r="F9609" s="4" t="s">
        <v>4</v>
      </c>
      <c r="G9609" s="16" t="s">
        <v>5696</v>
      </c>
      <c r="H9609" s="5">
        <f>IFERROR(IF($F$3=0,"-",Tabla1[[#This Row],[Precio de Cliente neto]]*(1+$F$3)),"-")</f>
        <v>2120.5781099999995</v>
      </c>
      <c r="I9609" s="5">
        <v>2019.5981999999999</v>
      </c>
      <c r="J9609" s="5">
        <v>1817.6383800000001</v>
      </c>
      <c r="K9609" s="26">
        <v>0.21</v>
      </c>
    </row>
    <row r="9610" spans="1:11">
      <c r="A9610" s="4">
        <v>121474</v>
      </c>
      <c r="B9610" t="s">
        <v>10244</v>
      </c>
      <c r="C9610" s="5">
        <f>IF($F$2=0," - ",Tabla1[[#This Row],[Base Precio de Lista neto]])</f>
        <v>2567.3375999999998</v>
      </c>
      <c r="D9610" s="5">
        <f>IF($F$2=0," - ",Tabla1[[#This Row],[Base Precio de Lista neto]]*(1-$F$2))</f>
        <v>1797.1363199999998</v>
      </c>
      <c r="E9610" s="5">
        <f>IF($F$2=0," - ",Tabla1[[#This Row],[Base para Mejor precio]]*(1-$F$2))</f>
        <v>1617.4226880000001</v>
      </c>
      <c r="F9610" s="4" t="s">
        <v>4</v>
      </c>
      <c r="G9610" s="16" t="s">
        <v>5696</v>
      </c>
      <c r="H9610" s="5">
        <f>IFERROR(IF($F$3=0,"-",Tabla1[[#This Row],[Precio de Cliente neto]]*(1+$F$3)),"-")</f>
        <v>2695.7044799999999</v>
      </c>
      <c r="I9610" s="5">
        <v>2567.3375999999998</v>
      </c>
      <c r="J9610" s="5">
        <v>2310.6038400000002</v>
      </c>
      <c r="K9610" s="26">
        <v>0.21</v>
      </c>
    </row>
    <row r="9611" spans="1:11">
      <c r="A9611" s="4">
        <v>121475</v>
      </c>
      <c r="B9611" t="s">
        <v>10245</v>
      </c>
      <c r="C9611" s="5">
        <f>IF($F$2=0," - ",Tabla1[[#This Row],[Base Precio de Lista neto]])</f>
        <v>3408.8368</v>
      </c>
      <c r="D9611" s="5">
        <f>IF($F$2=0," - ",Tabla1[[#This Row],[Base Precio de Lista neto]]*(1-$F$2))</f>
        <v>2386.1857599999998</v>
      </c>
      <c r="E9611" s="5">
        <f>IF($F$2=0," - ",Tabla1[[#This Row],[Base para Mejor precio]]*(1-$F$2))</f>
        <v>2147.567184</v>
      </c>
      <c r="F9611" s="4" t="s">
        <v>4</v>
      </c>
      <c r="G9611" s="16" t="s">
        <v>5696</v>
      </c>
      <c r="H9611" s="5">
        <f>IFERROR(IF($F$3=0,"-",Tabla1[[#This Row],[Precio de Cliente neto]]*(1+$F$3)),"-")</f>
        <v>3579.2786399999995</v>
      </c>
      <c r="I9611" s="5">
        <v>3408.8368</v>
      </c>
      <c r="J9611" s="5">
        <v>3067.9531200000001</v>
      </c>
      <c r="K9611" s="26">
        <v>0.21</v>
      </c>
    </row>
    <row r="9612" spans="1:11">
      <c r="A9612" s="4">
        <v>121476</v>
      </c>
      <c r="B9612" t="s">
        <v>10246</v>
      </c>
      <c r="C9612" s="5">
        <f>IF($F$2=0," - ",Tabla1[[#This Row],[Base Precio de Lista neto]])</f>
        <v>1496.3388</v>
      </c>
      <c r="D9612" s="5">
        <f>IF($F$2=0," - ",Tabla1[[#This Row],[Base Precio de Lista neto]]*(1-$F$2))</f>
        <v>1047.4371599999999</v>
      </c>
      <c r="E9612" s="5">
        <f>IF($F$2=0," - ",Tabla1[[#This Row],[Base para Mejor precio]]*(1-$F$2))</f>
        <v>942.69344399999989</v>
      </c>
      <c r="F9612" s="4" t="s">
        <v>4</v>
      </c>
      <c r="G9612" s="16" t="s">
        <v>5696</v>
      </c>
      <c r="H9612" s="5">
        <f>IFERROR(IF($F$3=0,"-",Tabla1[[#This Row],[Precio de Cliente neto]]*(1+$F$3)),"-")</f>
        <v>1571.1557399999999</v>
      </c>
      <c r="I9612" s="5">
        <v>1496.3388</v>
      </c>
      <c r="J9612" s="5">
        <v>1346.7049199999999</v>
      </c>
      <c r="K9612" s="26">
        <v>0.21</v>
      </c>
    </row>
    <row r="9613" spans="1:11">
      <c r="A9613" s="4">
        <v>121477</v>
      </c>
      <c r="B9613" t="s">
        <v>7872</v>
      </c>
      <c r="C9613" s="5">
        <f>IF($F$2=0," - ",Tabla1[[#This Row],[Base Precio de Lista neto]])</f>
        <v>2925.3573999999999</v>
      </c>
      <c r="D9613" s="5">
        <f>IF($F$2=0," - ",Tabla1[[#This Row],[Base Precio de Lista neto]]*(1-$F$2))</f>
        <v>2047.7501799999998</v>
      </c>
      <c r="E9613" s="5">
        <f>IF($F$2=0," - ",Tabla1[[#This Row],[Base para Mejor precio]]*(1-$F$2))</f>
        <v>1842.975162</v>
      </c>
      <c r="F9613" s="4" t="s">
        <v>4</v>
      </c>
      <c r="G9613" s="16" t="s">
        <v>5696</v>
      </c>
      <c r="H9613" s="5">
        <f>IFERROR(IF($F$3=0,"-",Tabla1[[#This Row],[Precio de Cliente neto]]*(1+$F$3)),"-")</f>
        <v>3071.6252699999995</v>
      </c>
      <c r="I9613" s="5">
        <v>2925.3573999999999</v>
      </c>
      <c r="J9613" s="5">
        <v>2632.8216600000001</v>
      </c>
      <c r="K9613" s="26">
        <v>0.21</v>
      </c>
    </row>
    <row r="9614" spans="1:11">
      <c r="A9614" s="4">
        <v>121492</v>
      </c>
      <c r="B9614" t="s">
        <v>10247</v>
      </c>
      <c r="C9614" s="5">
        <f>IF($F$2=0," - ",Tabla1[[#This Row],[Base Precio de Lista neto]])</f>
        <v>4314.5959999999995</v>
      </c>
      <c r="D9614" s="5">
        <f>IF($F$2=0," - ",Tabla1[[#This Row],[Base Precio de Lista neto]]*(1-$F$2))</f>
        <v>3020.2171999999996</v>
      </c>
      <c r="E9614" s="5">
        <f>IF($F$2=0," - ",Tabla1[[#This Row],[Base para Mejor precio]]*(1-$F$2))</f>
        <v>2718.1954799999999</v>
      </c>
      <c r="F9614" s="4" t="s">
        <v>4</v>
      </c>
      <c r="G9614" s="16" t="s">
        <v>5696</v>
      </c>
      <c r="H9614" s="5">
        <f>IFERROR(IF($F$3=0,"-",Tabla1[[#This Row],[Precio de Cliente neto]]*(1+$F$3)),"-")</f>
        <v>4530.3257999999996</v>
      </c>
      <c r="I9614" s="5">
        <v>4314.5959999999995</v>
      </c>
      <c r="J9614" s="5">
        <v>3883.1363999999999</v>
      </c>
      <c r="K9614" s="26">
        <v>0.21</v>
      </c>
    </row>
    <row r="9615" spans="1:11">
      <c r="A9615" s="4">
        <v>121496</v>
      </c>
      <c r="B9615" t="s">
        <v>10248</v>
      </c>
      <c r="C9615" s="5">
        <f>IF($F$2=0," - ",Tabla1[[#This Row],[Base Precio de Lista neto]])</f>
        <v>2662.1974</v>
      </c>
      <c r="D9615" s="5">
        <f>IF($F$2=0," - ",Tabla1[[#This Row],[Base Precio de Lista neto]]*(1-$F$2))</f>
        <v>1863.5381799999998</v>
      </c>
      <c r="E9615" s="5">
        <f>IF($F$2=0," - ",Tabla1[[#This Row],[Base para Mejor precio]]*(1-$F$2))</f>
        <v>1677.184362</v>
      </c>
      <c r="F9615" s="4" t="s">
        <v>4</v>
      </c>
      <c r="G9615" s="16" t="s">
        <v>5696</v>
      </c>
      <c r="H9615" s="5">
        <f>IFERROR(IF($F$3=0,"-",Tabla1[[#This Row],[Precio de Cliente neto]]*(1+$F$3)),"-")</f>
        <v>2795.3072699999998</v>
      </c>
      <c r="I9615" s="5">
        <v>2662.1974</v>
      </c>
      <c r="J9615" s="5">
        <v>2395.97766</v>
      </c>
      <c r="K9615" s="26">
        <v>0.21</v>
      </c>
    </row>
    <row r="9616" spans="1:11">
      <c r="A9616" s="4">
        <v>121499</v>
      </c>
      <c r="B9616" t="s">
        <v>10249</v>
      </c>
      <c r="C9616" s="5">
        <f>IF($F$2=0," - ",Tabla1[[#This Row],[Base Precio de Lista neto]])</f>
        <v>3059.9971999999998</v>
      </c>
      <c r="D9616" s="5">
        <f>IF($F$2=0," - ",Tabla1[[#This Row],[Base Precio de Lista neto]]*(1-$F$2))</f>
        <v>2141.9980399999999</v>
      </c>
      <c r="E9616" s="5">
        <f>IF($F$2=0," - ",Tabla1[[#This Row],[Base para Mejor precio]]*(1-$F$2))</f>
        <v>1927.7982359999999</v>
      </c>
      <c r="F9616" s="4" t="s">
        <v>4</v>
      </c>
      <c r="G9616" s="16" t="s">
        <v>5696</v>
      </c>
      <c r="H9616" s="5">
        <f>IFERROR(IF($F$3=0,"-",Tabla1[[#This Row],[Precio de Cliente neto]]*(1+$F$3)),"-")</f>
        <v>3212.9970599999997</v>
      </c>
      <c r="I9616" s="5">
        <v>3059.9971999999998</v>
      </c>
      <c r="J9616" s="5">
        <v>2753.99748</v>
      </c>
      <c r="K9616" s="26">
        <v>0.21</v>
      </c>
    </row>
    <row r="9617" spans="1:11">
      <c r="A9617" s="4">
        <v>121515</v>
      </c>
      <c r="B9617" t="s">
        <v>10250</v>
      </c>
      <c r="C9617" s="5">
        <f>IF($F$2=0," - ",Tabla1[[#This Row],[Base Precio de Lista neto]])</f>
        <v>3059.9971999999998</v>
      </c>
      <c r="D9617" s="5">
        <f>IF($F$2=0," - ",Tabla1[[#This Row],[Base Precio de Lista neto]]*(1-$F$2))</f>
        <v>2141.9980399999999</v>
      </c>
      <c r="E9617" s="5">
        <f>IF($F$2=0," - ",Tabla1[[#This Row],[Base para Mejor precio]]*(1-$F$2))</f>
        <v>1927.7982359999999</v>
      </c>
      <c r="F9617" s="4" t="s">
        <v>4</v>
      </c>
      <c r="G9617" s="16" t="s">
        <v>5696</v>
      </c>
      <c r="H9617" s="5">
        <f>IFERROR(IF($F$3=0,"-",Tabla1[[#This Row],[Precio de Cliente neto]]*(1+$F$3)),"-")</f>
        <v>3212.9970599999997</v>
      </c>
      <c r="I9617" s="5">
        <v>3059.9971999999998</v>
      </c>
      <c r="J9617" s="5">
        <v>2753.99748</v>
      </c>
      <c r="K9617" s="26">
        <v>0.21</v>
      </c>
    </row>
    <row r="9618" spans="1:11">
      <c r="A9618" s="4">
        <v>121516</v>
      </c>
      <c r="B9618" t="s">
        <v>10251</v>
      </c>
      <c r="C9618" s="5">
        <f>IF($F$2=0," - ",Tabla1[[#This Row],[Base Precio de Lista neto]])</f>
        <v>3488.3968</v>
      </c>
      <c r="D9618" s="5">
        <f>IF($F$2=0," - ",Tabla1[[#This Row],[Base Precio de Lista neto]]*(1-$F$2))</f>
        <v>2441.8777599999999</v>
      </c>
      <c r="E9618" s="5">
        <f>IF($F$2=0," - ",Tabla1[[#This Row],[Base para Mejor precio]]*(1-$F$2))</f>
        <v>2197.6899839999996</v>
      </c>
      <c r="F9618" s="4" t="s">
        <v>4</v>
      </c>
      <c r="G9618" s="16" t="s">
        <v>5696</v>
      </c>
      <c r="H9618" s="5">
        <f>IFERROR(IF($F$3=0,"-",Tabla1[[#This Row],[Precio de Cliente neto]]*(1+$F$3)),"-")</f>
        <v>3662.81664</v>
      </c>
      <c r="I9618" s="5">
        <v>3488.3968</v>
      </c>
      <c r="J9618" s="5">
        <v>3139.5571199999999</v>
      </c>
      <c r="K9618" s="26">
        <v>0.21</v>
      </c>
    </row>
    <row r="9619" spans="1:11">
      <c r="A9619" s="4">
        <v>121517</v>
      </c>
      <c r="B9619" t="s">
        <v>10252</v>
      </c>
      <c r="C9619" s="5">
        <f>IF($F$2=0," - ",Tabla1[[#This Row],[Base Precio de Lista neto]])</f>
        <v>3671.9967999999999</v>
      </c>
      <c r="D9619" s="5">
        <f>IF($F$2=0," - ",Tabla1[[#This Row],[Base Precio de Lista neto]]*(1-$F$2))</f>
        <v>2570.3977599999998</v>
      </c>
      <c r="E9619" s="5">
        <f>IF($F$2=0," - ",Tabla1[[#This Row],[Base para Mejor precio]]*(1-$F$2))</f>
        <v>2313.3579839999998</v>
      </c>
      <c r="F9619" s="4" t="s">
        <v>4</v>
      </c>
      <c r="G9619" s="16" t="s">
        <v>5696</v>
      </c>
      <c r="H9619" s="5">
        <f>IFERROR(IF($F$3=0,"-",Tabla1[[#This Row],[Precio de Cliente neto]]*(1+$F$3)),"-")</f>
        <v>3855.5966399999998</v>
      </c>
      <c r="I9619" s="5">
        <v>3671.9967999999999</v>
      </c>
      <c r="J9619" s="5">
        <v>3304.7971200000002</v>
      </c>
      <c r="K9619" s="26">
        <v>0.21</v>
      </c>
    </row>
    <row r="9620" spans="1:11">
      <c r="A9620" s="4">
        <v>121538</v>
      </c>
      <c r="B9620" t="s">
        <v>10253</v>
      </c>
      <c r="C9620" s="5">
        <f>IF($F$2=0," - ",Tabla1[[#This Row],[Base Precio de Lista neto]])</f>
        <v>3977.9962</v>
      </c>
      <c r="D9620" s="5">
        <f>IF($F$2=0," - ",Tabla1[[#This Row],[Base Precio de Lista neto]]*(1-$F$2))</f>
        <v>2784.5973399999998</v>
      </c>
      <c r="E9620" s="5">
        <f>IF($F$2=0," - ",Tabla1[[#This Row],[Base para Mejor precio]]*(1-$F$2))</f>
        <v>2506.1376059999998</v>
      </c>
      <c r="F9620" s="4" t="s">
        <v>4</v>
      </c>
      <c r="G9620" s="16" t="s">
        <v>5696</v>
      </c>
      <c r="H9620" s="5">
        <f>IFERROR(IF($F$3=0,"-",Tabla1[[#This Row],[Precio de Cliente neto]]*(1+$F$3)),"-")</f>
        <v>4176.8960099999995</v>
      </c>
      <c r="I9620" s="5">
        <v>3977.9962</v>
      </c>
      <c r="J9620" s="5">
        <v>3580.1965799999998</v>
      </c>
      <c r="K9620" s="26">
        <v>0.21</v>
      </c>
    </row>
    <row r="9621" spans="1:11">
      <c r="A9621" s="4">
        <v>121607</v>
      </c>
      <c r="B9621" t="s">
        <v>6751</v>
      </c>
      <c r="C9621" s="5">
        <f>IF($F$2=0," - ",Tabla1[[#This Row],[Base Precio de Lista neto]])</f>
        <v>6119.9942000000001</v>
      </c>
      <c r="D9621" s="5">
        <f>IF($F$2=0," - ",Tabla1[[#This Row],[Base Precio de Lista neto]]*(1-$F$2))</f>
        <v>4283.9959399999998</v>
      </c>
      <c r="E9621" s="5">
        <f>IF($F$2=0," - ",Tabla1[[#This Row],[Base para Mejor precio]]*(1-$F$2))</f>
        <v>3855.5963459999998</v>
      </c>
      <c r="F9621" s="4" t="s">
        <v>4</v>
      </c>
      <c r="G9621" s="16" t="s">
        <v>5696</v>
      </c>
      <c r="H9621" s="5">
        <f>IFERROR(IF($F$3=0,"-",Tabla1[[#This Row],[Precio de Cliente neto]]*(1+$F$3)),"-")</f>
        <v>6425.9939099999992</v>
      </c>
      <c r="I9621" s="5">
        <v>6119.9942000000001</v>
      </c>
      <c r="J9621" s="5">
        <v>5507.99478</v>
      </c>
      <c r="K9621" s="26">
        <v>0.21</v>
      </c>
    </row>
    <row r="9622" spans="1:11">
      <c r="A9622" s="4">
        <v>121608</v>
      </c>
      <c r="B9622" t="s">
        <v>6752</v>
      </c>
      <c r="C9622" s="5">
        <f>IF($F$2=0," - ",Tabla1[[#This Row],[Base Precio de Lista neto]])</f>
        <v>7343.9930000000004</v>
      </c>
      <c r="D9622" s="5">
        <f>IF($F$2=0," - ",Tabla1[[#This Row],[Base Precio de Lista neto]]*(1-$F$2))</f>
        <v>5140.7951000000003</v>
      </c>
      <c r="E9622" s="5">
        <f>IF($F$2=0," - ",Tabla1[[#This Row],[Base para Mejor precio]]*(1-$F$2))</f>
        <v>4626.7155899999998</v>
      </c>
      <c r="F9622" s="4" t="s">
        <v>4</v>
      </c>
      <c r="G9622" s="16" t="s">
        <v>5696</v>
      </c>
      <c r="H9622" s="5">
        <f>IFERROR(IF($F$3=0,"-",Tabla1[[#This Row],[Precio de Cliente neto]]*(1+$F$3)),"-")</f>
        <v>7711.1926500000009</v>
      </c>
      <c r="I9622" s="5">
        <v>7343.9930000000004</v>
      </c>
      <c r="J9622" s="5">
        <v>6609.5937000000004</v>
      </c>
      <c r="K9622" s="26">
        <v>0.21</v>
      </c>
    </row>
    <row r="9623" spans="1:11">
      <c r="A9623" s="4">
        <v>121625</v>
      </c>
      <c r="B9623" t="s">
        <v>6753</v>
      </c>
      <c r="C9623" s="5">
        <f>IF($F$2=0," - ",Tabla1[[#This Row],[Base Precio de Lista neto]])</f>
        <v>9179.9912000000004</v>
      </c>
      <c r="D9623" s="5">
        <f>IF($F$2=0," - ",Tabla1[[#This Row],[Base Precio de Lista neto]]*(1-$F$2))</f>
        <v>6425.9938400000001</v>
      </c>
      <c r="E9623" s="5">
        <f>IF($F$2=0," - ",Tabla1[[#This Row],[Base para Mejor precio]]*(1-$F$2))</f>
        <v>5783.394456</v>
      </c>
      <c r="F9623" s="4" t="s">
        <v>4</v>
      </c>
      <c r="G9623" s="16" t="s">
        <v>5696</v>
      </c>
      <c r="H9623" s="5">
        <f>IFERROR(IF($F$3=0,"-",Tabla1[[#This Row],[Precio de Cliente neto]]*(1+$F$3)),"-")</f>
        <v>9638.9907600000006</v>
      </c>
      <c r="I9623" s="5">
        <v>9179.9912000000004</v>
      </c>
      <c r="J9623" s="5">
        <v>8261.99208</v>
      </c>
      <c r="K9623" s="26">
        <v>0.21</v>
      </c>
    </row>
    <row r="9624" spans="1:11">
      <c r="A9624" s="4">
        <v>121689</v>
      </c>
      <c r="B9624" t="s">
        <v>6754</v>
      </c>
      <c r="C9624" s="5">
        <f>IF($F$2=0," - ",Tabla1[[#This Row],[Base Precio de Lista neto]])</f>
        <v>54004.527399999999</v>
      </c>
      <c r="D9624" s="5">
        <f>IF($F$2=0," - ",Tabla1[[#This Row],[Base Precio de Lista neto]]*(1-$F$2))</f>
        <v>37803.169179999997</v>
      </c>
      <c r="E9624" s="5">
        <f>IF($F$2=0," - ",Tabla1[[#This Row],[Base para Mejor precio]]*(1-$F$2))</f>
        <v>34022.852262</v>
      </c>
      <c r="F9624" s="4" t="s">
        <v>4</v>
      </c>
      <c r="G9624" s="16" t="s">
        <v>5696</v>
      </c>
      <c r="H9624" s="5">
        <f>IFERROR(IF($F$3=0,"-",Tabla1[[#This Row],[Precio de Cliente neto]]*(1+$F$3)),"-")</f>
        <v>56704.753769999996</v>
      </c>
      <c r="I9624" s="5">
        <v>54004.527399999999</v>
      </c>
      <c r="J9624" s="5">
        <v>48604.074659999998</v>
      </c>
      <c r="K9624" s="26">
        <v>0.21</v>
      </c>
    </row>
    <row r="9625" spans="1:11">
      <c r="A9625" s="4">
        <v>121690</v>
      </c>
      <c r="B9625" t="s">
        <v>6755</v>
      </c>
      <c r="C9625" s="5">
        <f>IF($F$2=0," - ",Tabla1[[#This Row],[Base Precio de Lista neto]])</f>
        <v>17307.343199999999</v>
      </c>
      <c r="D9625" s="5">
        <f>IF($F$2=0," - ",Tabla1[[#This Row],[Base Precio de Lista neto]]*(1-$F$2))</f>
        <v>12115.140239999999</v>
      </c>
      <c r="E9625" s="5">
        <f>IF($F$2=0," - ",Tabla1[[#This Row],[Base para Mejor precio]]*(1-$F$2))</f>
        <v>10903.626215999999</v>
      </c>
      <c r="F9625" s="4" t="s">
        <v>4</v>
      </c>
      <c r="G9625" s="16" t="s">
        <v>5696</v>
      </c>
      <c r="H9625" s="5">
        <f>IFERROR(IF($F$3=0,"-",Tabla1[[#This Row],[Precio de Cliente neto]]*(1+$F$3)),"-")</f>
        <v>18172.710359999997</v>
      </c>
      <c r="I9625" s="5">
        <v>17307.343199999999</v>
      </c>
      <c r="J9625" s="5">
        <v>15576.60888</v>
      </c>
      <c r="K9625" s="26">
        <v>0.21</v>
      </c>
    </row>
    <row r="9626" spans="1:11">
      <c r="A9626" s="4">
        <v>121693</v>
      </c>
      <c r="B9626" t="s">
        <v>6756</v>
      </c>
      <c r="C9626" s="5">
        <f>IF($F$2=0," - ",Tabla1[[#This Row],[Base Precio de Lista neto]])</f>
        <v>9179.9912000000004</v>
      </c>
      <c r="D9626" s="5">
        <f>IF($F$2=0," - ",Tabla1[[#This Row],[Base Precio de Lista neto]]*(1-$F$2))</f>
        <v>6425.9938400000001</v>
      </c>
      <c r="E9626" s="5">
        <f>IF($F$2=0," - ",Tabla1[[#This Row],[Base para Mejor precio]]*(1-$F$2))</f>
        <v>5783.394456</v>
      </c>
      <c r="F9626" s="4" t="s">
        <v>4</v>
      </c>
      <c r="G9626" s="16" t="s">
        <v>5696</v>
      </c>
      <c r="H9626" s="5">
        <f>IFERROR(IF($F$3=0,"-",Tabla1[[#This Row],[Precio de Cliente neto]]*(1+$F$3)),"-")</f>
        <v>9638.9907600000006</v>
      </c>
      <c r="I9626" s="5">
        <v>9179.9912000000004</v>
      </c>
      <c r="J9626" s="5">
        <v>8261.99208</v>
      </c>
      <c r="K9626" s="26">
        <v>0.21</v>
      </c>
    </row>
    <row r="9627" spans="1:11">
      <c r="A9627" s="4">
        <v>121694</v>
      </c>
      <c r="B9627" t="s">
        <v>6757</v>
      </c>
      <c r="C9627" s="5">
        <f>IF($F$2=0," - ",Tabla1[[#This Row],[Base Precio de Lista neto]])</f>
        <v>5312.1548000000003</v>
      </c>
      <c r="D9627" s="5">
        <f>IF($F$2=0," - ",Tabla1[[#This Row],[Base Precio de Lista neto]]*(1-$F$2))</f>
        <v>3718.5083599999998</v>
      </c>
      <c r="E9627" s="5">
        <f>IF($F$2=0," - ",Tabla1[[#This Row],[Base para Mejor precio]]*(1-$F$2))</f>
        <v>3346.6575240000002</v>
      </c>
      <c r="F9627" s="4" t="s">
        <v>4</v>
      </c>
      <c r="G9627" s="16" t="s">
        <v>5696</v>
      </c>
      <c r="H9627" s="5">
        <f>IFERROR(IF($F$3=0,"-",Tabla1[[#This Row],[Precio de Cliente neto]]*(1+$F$3)),"-")</f>
        <v>5577.7625399999997</v>
      </c>
      <c r="I9627" s="5">
        <v>5312.1548000000003</v>
      </c>
      <c r="J9627" s="5">
        <v>4780.9393200000004</v>
      </c>
      <c r="K9627" s="26">
        <v>0.21</v>
      </c>
    </row>
    <row r="9628" spans="1:11">
      <c r="A9628" s="4">
        <v>121695</v>
      </c>
      <c r="B9628" t="s">
        <v>10254</v>
      </c>
      <c r="C9628" s="5">
        <f>IF($F$2=0," - ",Tabla1[[#This Row],[Base Precio de Lista neto]])</f>
        <v>4589.9956000000002</v>
      </c>
      <c r="D9628" s="5">
        <f>IF($F$2=0," - ",Tabla1[[#This Row],[Base Precio de Lista neto]]*(1-$F$2))</f>
        <v>3212.99692</v>
      </c>
      <c r="E9628" s="5">
        <f>IF($F$2=0," - ",Tabla1[[#This Row],[Base para Mejor precio]]*(1-$F$2))</f>
        <v>2891.697228</v>
      </c>
      <c r="F9628" s="4" t="s">
        <v>4</v>
      </c>
      <c r="G9628" s="16" t="s">
        <v>5696</v>
      </c>
      <c r="H9628" s="5">
        <f>IFERROR(IF($F$3=0,"-",Tabla1[[#This Row],[Precio de Cliente neto]]*(1+$F$3)),"-")</f>
        <v>4819.4953800000003</v>
      </c>
      <c r="I9628" s="5">
        <v>4589.9956000000002</v>
      </c>
      <c r="J9628" s="5">
        <v>4130.99604</v>
      </c>
      <c r="K9628" s="26">
        <v>0.21</v>
      </c>
    </row>
    <row r="9629" spans="1:11">
      <c r="A9629" s="4">
        <v>121708</v>
      </c>
      <c r="B9629" t="s">
        <v>10255</v>
      </c>
      <c r="C9629" s="5">
        <f>IF($F$2=0," - ",Tabla1[[#This Row],[Base Precio de Lista neto]])</f>
        <v>8078.3923999999997</v>
      </c>
      <c r="D9629" s="5">
        <f>IF($F$2=0," - ",Tabla1[[#This Row],[Base Precio de Lista neto]]*(1-$F$2))</f>
        <v>5654.8746799999999</v>
      </c>
      <c r="E9629" s="5">
        <f>IF($F$2=0," - ",Tabla1[[#This Row],[Base para Mejor precio]]*(1-$F$2))</f>
        <v>5089.3872119999996</v>
      </c>
      <c r="F9629" s="4" t="s">
        <v>4</v>
      </c>
      <c r="G9629" s="16" t="s">
        <v>5696</v>
      </c>
      <c r="H9629" s="5">
        <f>IFERROR(IF($F$3=0,"-",Tabla1[[#This Row],[Precio de Cliente neto]]*(1+$F$3)),"-")</f>
        <v>8482.3120199999994</v>
      </c>
      <c r="I9629" s="5">
        <v>8078.3923999999997</v>
      </c>
      <c r="J9629" s="5">
        <v>7270.5531600000004</v>
      </c>
      <c r="K9629" s="26">
        <v>0.21</v>
      </c>
    </row>
    <row r="9630" spans="1:11">
      <c r="A9630" s="4">
        <v>121709</v>
      </c>
      <c r="B9630" t="s">
        <v>8774</v>
      </c>
      <c r="C9630" s="5">
        <f>IF($F$2=0," - ",Tabla1[[#This Row],[Base Precio de Lista neto]])</f>
        <v>6119.9942000000001</v>
      </c>
      <c r="D9630" s="5">
        <f>IF($F$2=0," - ",Tabla1[[#This Row],[Base Precio de Lista neto]]*(1-$F$2))</f>
        <v>4283.9959399999998</v>
      </c>
      <c r="E9630" s="5">
        <f>IF($F$2=0," - ",Tabla1[[#This Row],[Base para Mejor precio]]*(1-$F$2))</f>
        <v>3855.5963459999998</v>
      </c>
      <c r="F9630" s="4" t="s">
        <v>4</v>
      </c>
      <c r="G9630" s="16" t="s">
        <v>5696</v>
      </c>
      <c r="H9630" s="5">
        <f>IFERROR(IF($F$3=0,"-",Tabla1[[#This Row],[Precio de Cliente neto]]*(1+$F$3)),"-")</f>
        <v>6425.9939099999992</v>
      </c>
      <c r="I9630" s="5">
        <v>6119.9942000000001</v>
      </c>
      <c r="J9630" s="5">
        <v>5507.99478</v>
      </c>
      <c r="K9630" s="26">
        <v>0.21</v>
      </c>
    </row>
    <row r="9631" spans="1:11">
      <c r="A9631" s="4">
        <v>121800</v>
      </c>
      <c r="B9631" t="s">
        <v>6758</v>
      </c>
      <c r="C9631" s="5">
        <f>IF($F$2=0," - ",Tabla1[[#This Row],[Base Precio de Lista neto]])</f>
        <v>17160.463400000001</v>
      </c>
      <c r="D9631" s="5">
        <f>IF($F$2=0," - ",Tabla1[[#This Row],[Base Precio de Lista neto]]*(1-$F$2))</f>
        <v>12012.32438</v>
      </c>
      <c r="E9631" s="5">
        <f>IF($F$2=0," - ",Tabla1[[#This Row],[Base para Mejor precio]]*(1-$F$2))</f>
        <v>10811.091941999999</v>
      </c>
      <c r="F9631" s="4" t="s">
        <v>4</v>
      </c>
      <c r="G9631" s="16" t="s">
        <v>5696</v>
      </c>
      <c r="H9631" s="5">
        <f>IFERROR(IF($F$3=0,"-",Tabla1[[#This Row],[Precio de Cliente neto]]*(1+$F$3)),"-")</f>
        <v>18018.486570000001</v>
      </c>
      <c r="I9631" s="5">
        <v>17160.463400000001</v>
      </c>
      <c r="J9631" s="5">
        <v>15444.41706</v>
      </c>
      <c r="K9631" s="26">
        <v>0.21</v>
      </c>
    </row>
    <row r="9632" spans="1:11">
      <c r="A9632" s="4">
        <v>121801</v>
      </c>
      <c r="B9632" t="s">
        <v>10256</v>
      </c>
      <c r="C9632" s="5">
        <f>IF($F$2=0," - ",Tabla1[[#This Row],[Base Precio de Lista neto]])</f>
        <v>22337.978200000001</v>
      </c>
      <c r="D9632" s="5">
        <f>IF($F$2=0," - ",Tabla1[[#This Row],[Base Precio de Lista neto]]*(1-$F$2))</f>
        <v>15636.58474</v>
      </c>
      <c r="E9632" s="5">
        <f>IF($F$2=0," - ",Tabla1[[#This Row],[Base para Mejor precio]]*(1-$F$2))</f>
        <v>14072.926266</v>
      </c>
      <c r="F9632" s="4" t="s">
        <v>4</v>
      </c>
      <c r="G9632" s="16" t="s">
        <v>5696</v>
      </c>
      <c r="H9632" s="5">
        <f>IFERROR(IF($F$3=0,"-",Tabla1[[#This Row],[Precio de Cliente neto]]*(1+$F$3)),"-")</f>
        <v>23454.877110000001</v>
      </c>
      <c r="I9632" s="5">
        <v>22337.978200000001</v>
      </c>
      <c r="J9632" s="5">
        <v>20104.180380000002</v>
      </c>
      <c r="K9632" s="26">
        <v>0.21</v>
      </c>
    </row>
    <row r="9633" spans="1:11">
      <c r="A9633" s="4">
        <v>121822</v>
      </c>
      <c r="B9633" t="s">
        <v>8775</v>
      </c>
      <c r="C9633" s="5">
        <f>IF($F$2=0," - ",Tabla1[[#This Row],[Base Precio de Lista neto]])</f>
        <v>7037.9931999999999</v>
      </c>
      <c r="D9633" s="5">
        <f>IF($F$2=0," - ",Tabla1[[#This Row],[Base Precio de Lista neto]]*(1-$F$2))</f>
        <v>4926.5952399999996</v>
      </c>
      <c r="E9633" s="5">
        <f>IF($F$2=0," - ",Tabla1[[#This Row],[Base para Mejor precio]]*(1-$F$2))</f>
        <v>4433.935716</v>
      </c>
      <c r="F9633" s="4" t="s">
        <v>4</v>
      </c>
      <c r="G9633" s="16" t="s">
        <v>5696</v>
      </c>
      <c r="H9633" s="5">
        <f>IFERROR(IF($F$3=0,"-",Tabla1[[#This Row],[Precio de Cliente neto]]*(1+$F$3)),"-")</f>
        <v>7389.8928599999999</v>
      </c>
      <c r="I9633" s="5">
        <v>7037.9931999999999</v>
      </c>
      <c r="J9633" s="5">
        <v>6334.1938799999998</v>
      </c>
      <c r="K9633" s="26">
        <v>0.21</v>
      </c>
    </row>
    <row r="9634" spans="1:11">
      <c r="A9634" s="4">
        <v>121823</v>
      </c>
      <c r="B9634" t="s">
        <v>8776</v>
      </c>
      <c r="C9634" s="5">
        <f>IF($F$2=0," - ",Tabla1[[#This Row],[Base Precio de Lista neto]])</f>
        <v>9332.9912000000004</v>
      </c>
      <c r="D9634" s="5">
        <f>IF($F$2=0," - ",Tabla1[[#This Row],[Base Precio de Lista neto]]*(1-$F$2))</f>
        <v>6533.0938399999995</v>
      </c>
      <c r="E9634" s="5">
        <f>IF($F$2=0," - ",Tabla1[[#This Row],[Base para Mejor precio]]*(1-$F$2))</f>
        <v>5879.7844560000003</v>
      </c>
      <c r="F9634" s="4" t="s">
        <v>4</v>
      </c>
      <c r="G9634" s="16" t="s">
        <v>5696</v>
      </c>
      <c r="H9634" s="5">
        <f>IFERROR(IF($F$3=0,"-",Tabla1[[#This Row],[Precio de Cliente neto]]*(1+$F$3)),"-")</f>
        <v>9799.6407599999984</v>
      </c>
      <c r="I9634" s="5">
        <v>9332.9912000000004</v>
      </c>
      <c r="J9634" s="5">
        <v>8399.6920800000007</v>
      </c>
      <c r="K9634" s="26">
        <v>0.21</v>
      </c>
    </row>
    <row r="9635" spans="1:11">
      <c r="A9635" s="4">
        <v>121824</v>
      </c>
      <c r="B9635" t="s">
        <v>8777</v>
      </c>
      <c r="C9635" s="5">
        <f>IF($F$2=0," - ",Tabla1[[#This Row],[Base Precio de Lista neto]])</f>
        <v>13463.986999999999</v>
      </c>
      <c r="D9635" s="5">
        <f>IF($F$2=0," - ",Tabla1[[#This Row],[Base Precio de Lista neto]]*(1-$F$2))</f>
        <v>9424.7908999999981</v>
      </c>
      <c r="E9635" s="5">
        <f>IF($F$2=0," - ",Tabla1[[#This Row],[Base para Mejor precio]]*(1-$F$2))</f>
        <v>8482.3118099999992</v>
      </c>
      <c r="F9635" s="4" t="s">
        <v>4</v>
      </c>
      <c r="G9635" s="16" t="s">
        <v>5696</v>
      </c>
      <c r="H9635" s="5">
        <f>IFERROR(IF($F$3=0,"-",Tabla1[[#This Row],[Precio de Cliente neto]]*(1+$F$3)),"-")</f>
        <v>14137.186349999996</v>
      </c>
      <c r="I9635" s="5">
        <v>13463.986999999999</v>
      </c>
      <c r="J9635" s="5">
        <v>12117.588299999999</v>
      </c>
      <c r="K9635" s="26">
        <v>0.21</v>
      </c>
    </row>
    <row r="9636" spans="1:11">
      <c r="A9636" s="4">
        <v>121825</v>
      </c>
      <c r="B9636" t="s">
        <v>8778</v>
      </c>
      <c r="C9636" s="5">
        <f>IF($F$2=0," - ",Tabla1[[#This Row],[Base Precio de Lista neto]])</f>
        <v>18971.981400000001</v>
      </c>
      <c r="D9636" s="5">
        <f>IF($F$2=0," - ",Tabla1[[#This Row],[Base Precio de Lista neto]]*(1-$F$2))</f>
        <v>13280.386979999999</v>
      </c>
      <c r="E9636" s="5">
        <f>IF($F$2=0," - ",Tabla1[[#This Row],[Base para Mejor precio]]*(1-$F$2))</f>
        <v>11952.348281999999</v>
      </c>
      <c r="F9636" s="4" t="s">
        <v>4</v>
      </c>
      <c r="G9636" s="16" t="s">
        <v>5696</v>
      </c>
      <c r="H9636" s="5">
        <f>IFERROR(IF($F$3=0,"-",Tabla1[[#This Row],[Precio de Cliente neto]]*(1+$F$3)),"-")</f>
        <v>19920.580470000001</v>
      </c>
      <c r="I9636" s="5">
        <v>18971.981400000001</v>
      </c>
      <c r="J9636" s="5">
        <v>17074.78326</v>
      </c>
      <c r="K9636" s="26">
        <v>0.21</v>
      </c>
    </row>
    <row r="9637" spans="1:11">
      <c r="A9637" s="4">
        <v>121830</v>
      </c>
      <c r="B9637" t="s">
        <v>6759</v>
      </c>
      <c r="C9637" s="5">
        <f>IF($F$2=0," - ",Tabla1[[#This Row],[Base Precio de Lista neto]])</f>
        <v>2307.2377999999999</v>
      </c>
      <c r="D9637" s="5">
        <f>IF($F$2=0," - ",Tabla1[[#This Row],[Base Precio de Lista neto]]*(1-$F$2))</f>
        <v>1615.0664599999998</v>
      </c>
      <c r="E9637" s="5">
        <f>IF($F$2=0," - ",Tabla1[[#This Row],[Base para Mejor precio]]*(1-$F$2))</f>
        <v>1453.559814</v>
      </c>
      <c r="F9637" s="4" t="s">
        <v>4</v>
      </c>
      <c r="G9637" s="16" t="s">
        <v>5696</v>
      </c>
      <c r="H9637" s="5">
        <f>IFERROR(IF($F$3=0,"-",Tabla1[[#This Row],[Precio de Cliente neto]]*(1+$F$3)),"-")</f>
        <v>2422.5996899999996</v>
      </c>
      <c r="I9637" s="5">
        <v>2307.2377999999999</v>
      </c>
      <c r="J9637" s="5">
        <v>2076.5140200000001</v>
      </c>
      <c r="K9637" s="26">
        <v>0.21</v>
      </c>
    </row>
    <row r="9638" spans="1:11">
      <c r="A9638" s="4">
        <v>121851</v>
      </c>
      <c r="B9638" t="s">
        <v>7873</v>
      </c>
      <c r="C9638" s="5">
        <f>IF($F$2=0," - ",Tabla1[[#This Row],[Base Precio de Lista neto]])</f>
        <v>2117.5182</v>
      </c>
      <c r="D9638" s="5">
        <f>IF($F$2=0," - ",Tabla1[[#This Row],[Base Precio de Lista neto]]*(1-$F$2))</f>
        <v>1482.2627399999999</v>
      </c>
      <c r="E9638" s="5">
        <f>IF($F$2=0," - ",Tabla1[[#This Row],[Base para Mejor precio]]*(1-$F$2))</f>
        <v>1334.036466</v>
      </c>
      <c r="F9638" s="4" t="s">
        <v>4</v>
      </c>
      <c r="G9638" s="16" t="s">
        <v>5696</v>
      </c>
      <c r="H9638" s="5">
        <f>IFERROR(IF($F$3=0,"-",Tabla1[[#This Row],[Precio de Cliente neto]]*(1+$F$3)),"-")</f>
        <v>2223.3941099999997</v>
      </c>
      <c r="I9638" s="5">
        <v>2117.5182</v>
      </c>
      <c r="J9638" s="5">
        <v>1905.76638</v>
      </c>
      <c r="K9638" s="26">
        <v>0.21</v>
      </c>
    </row>
    <row r="9639" spans="1:11">
      <c r="A9639" s="4">
        <v>121854</v>
      </c>
      <c r="B9639" t="s">
        <v>10257</v>
      </c>
      <c r="C9639" s="5">
        <f>IF($F$2=0," - ",Tabla1[[#This Row],[Base Precio de Lista neto]])</f>
        <v>5538.5946000000004</v>
      </c>
      <c r="D9639" s="5">
        <f>IF($F$2=0," - ",Tabla1[[#This Row],[Base Precio de Lista neto]]*(1-$F$2))</f>
        <v>3877.01622</v>
      </c>
      <c r="E9639" s="5">
        <f>IF($F$2=0," - ",Tabla1[[#This Row],[Base para Mejor precio]]*(1-$F$2))</f>
        <v>3489.3145979999995</v>
      </c>
      <c r="F9639" s="4" t="s">
        <v>4</v>
      </c>
      <c r="G9639" s="16" t="s">
        <v>5696</v>
      </c>
      <c r="H9639" s="5">
        <f>IFERROR(IF($F$3=0,"-",Tabla1[[#This Row],[Precio de Cliente neto]]*(1+$F$3)),"-")</f>
        <v>5815.5243300000002</v>
      </c>
      <c r="I9639" s="5">
        <v>5538.5946000000004</v>
      </c>
      <c r="J9639" s="5">
        <v>4984.7351399999998</v>
      </c>
      <c r="K9639" s="26">
        <v>0.21</v>
      </c>
    </row>
    <row r="9640" spans="1:11">
      <c r="A9640" s="4">
        <v>121855</v>
      </c>
      <c r="B9640" t="s">
        <v>7860</v>
      </c>
      <c r="C9640" s="5">
        <f>IF($F$2=0," - ",Tabla1[[#This Row],[Base Precio de Lista neto]])</f>
        <v>5761.9745999999996</v>
      </c>
      <c r="D9640" s="5">
        <f>IF($F$2=0," - ",Tabla1[[#This Row],[Base Precio de Lista neto]]*(1-$F$2))</f>
        <v>4033.3822199999995</v>
      </c>
      <c r="E9640" s="5">
        <f>IF($F$2=0," - ",Tabla1[[#This Row],[Base para Mejor precio]]*(1-$F$2))</f>
        <v>3630.0439979999996</v>
      </c>
      <c r="F9640" s="4" t="s">
        <v>4</v>
      </c>
      <c r="G9640" s="16" t="s">
        <v>5696</v>
      </c>
      <c r="H9640" s="5">
        <f>IFERROR(IF($F$3=0,"-",Tabla1[[#This Row],[Precio de Cliente neto]]*(1+$F$3)),"-")</f>
        <v>6050.0733299999993</v>
      </c>
      <c r="I9640" s="5">
        <v>5761.9745999999996</v>
      </c>
      <c r="J9640" s="5">
        <v>5185.7771400000001</v>
      </c>
      <c r="K9640" s="26">
        <v>0.21</v>
      </c>
    </row>
    <row r="9641" spans="1:11">
      <c r="A9641" s="4">
        <v>121856</v>
      </c>
      <c r="B9641" t="s">
        <v>7874</v>
      </c>
      <c r="C9641" s="5">
        <f>IF($F$2=0," - ",Tabla1[[#This Row],[Base Precio de Lista neto]])</f>
        <v>5599.7946000000002</v>
      </c>
      <c r="D9641" s="5">
        <f>IF($F$2=0," - ",Tabla1[[#This Row],[Base Precio de Lista neto]]*(1-$F$2))</f>
        <v>3919.8562199999997</v>
      </c>
      <c r="E9641" s="5">
        <f>IF($F$2=0," - ",Tabla1[[#This Row],[Base para Mejor precio]]*(1-$F$2))</f>
        <v>3527.8705979999995</v>
      </c>
      <c r="F9641" s="4" t="s">
        <v>4</v>
      </c>
      <c r="G9641" s="16" t="s">
        <v>5696</v>
      </c>
      <c r="H9641" s="5">
        <f>IFERROR(IF($F$3=0,"-",Tabla1[[#This Row],[Precio de Cliente neto]]*(1+$F$3)),"-")</f>
        <v>5879.7843299999995</v>
      </c>
      <c r="I9641" s="5">
        <v>5599.7946000000002</v>
      </c>
      <c r="J9641" s="5">
        <v>5039.8151399999997</v>
      </c>
      <c r="K9641" s="26">
        <v>0.21</v>
      </c>
    </row>
    <row r="9642" spans="1:11">
      <c r="A9642" s="4">
        <v>121857</v>
      </c>
      <c r="B9642" t="s">
        <v>7875</v>
      </c>
      <c r="C9642" s="5">
        <f>IF($F$2=0," - ",Tabla1[[#This Row],[Base Precio de Lista neto]])</f>
        <v>6854.3933999999999</v>
      </c>
      <c r="D9642" s="5">
        <f>IF($F$2=0," - ",Tabla1[[#This Row],[Base Precio de Lista neto]]*(1-$F$2))</f>
        <v>4798.0753799999993</v>
      </c>
      <c r="E9642" s="5">
        <f>IF($F$2=0," - ",Tabla1[[#This Row],[Base para Mejor precio]]*(1-$F$2))</f>
        <v>4318.2678419999993</v>
      </c>
      <c r="F9642" s="4" t="s">
        <v>4</v>
      </c>
      <c r="G9642" s="16" t="s">
        <v>5696</v>
      </c>
      <c r="H9642" s="5">
        <f>IFERROR(IF($F$3=0,"-",Tabla1[[#This Row],[Precio de Cliente neto]]*(1+$F$3)),"-")</f>
        <v>7197.1130699999994</v>
      </c>
      <c r="I9642" s="5">
        <v>6854.3933999999999</v>
      </c>
      <c r="J9642" s="5">
        <v>6168.95406</v>
      </c>
      <c r="K9642" s="26">
        <v>0.21</v>
      </c>
    </row>
    <row r="9643" spans="1:11">
      <c r="A9643" s="4">
        <v>121880</v>
      </c>
      <c r="B9643" t="s">
        <v>10258</v>
      </c>
      <c r="C9643" s="5">
        <f>IF($F$2=0," - ",Tabla1[[#This Row],[Base Precio de Lista neto]])</f>
        <v>2700.9434000000001</v>
      </c>
      <c r="D9643" s="5">
        <f>IF($F$2=0," - ",Tabla1[[#This Row],[Base Precio de Lista neto]]*(1-$F$2))</f>
        <v>1890.66038</v>
      </c>
      <c r="E9643" s="5">
        <f>IF($F$2=0," - ",Tabla1[[#This Row],[Base para Mejor precio]]*(1-$F$2))</f>
        <v>1701.5943419999999</v>
      </c>
      <c r="F9643" s="4" t="s">
        <v>4</v>
      </c>
      <c r="G9643" s="16" t="s">
        <v>5696</v>
      </c>
      <c r="H9643" s="5">
        <f>IFERROR(IF($F$3=0,"-",Tabla1[[#This Row],[Precio de Cliente neto]]*(1+$F$3)),"-")</f>
        <v>2835.9905699999999</v>
      </c>
      <c r="I9643" s="5">
        <v>2700.9434000000001</v>
      </c>
      <c r="J9643" s="5">
        <v>2430.84906</v>
      </c>
      <c r="K9643" s="26">
        <v>0.21</v>
      </c>
    </row>
    <row r="9644" spans="1:11">
      <c r="A9644" s="4">
        <v>121881</v>
      </c>
      <c r="B9644" t="s">
        <v>10259</v>
      </c>
      <c r="C9644" s="5">
        <f>IF($F$2=0," - ",Tabla1[[#This Row],[Base Precio de Lista neto]])</f>
        <v>2899.4054000000001</v>
      </c>
      <c r="D9644" s="5">
        <f>IF($F$2=0," - ",Tabla1[[#This Row],[Base Precio de Lista neto]]*(1-$F$2))</f>
        <v>2029.5837799999999</v>
      </c>
      <c r="E9644" s="5">
        <f>IF($F$2=0," - ",Tabla1[[#This Row],[Base para Mejor precio]]*(1-$F$2))</f>
        <v>1826.6254019999999</v>
      </c>
      <c r="F9644" s="4" t="s">
        <v>4</v>
      </c>
      <c r="G9644" s="16" t="s">
        <v>5696</v>
      </c>
      <c r="H9644" s="5">
        <f>IFERROR(IF($F$3=0,"-",Tabla1[[#This Row],[Precio de Cliente neto]]*(1+$F$3)),"-")</f>
        <v>3044.3756699999999</v>
      </c>
      <c r="I9644" s="5">
        <v>2899.4054000000001</v>
      </c>
      <c r="J9644" s="5">
        <v>2609.46486</v>
      </c>
      <c r="K9644" s="26">
        <v>0.21</v>
      </c>
    </row>
    <row r="9645" spans="1:11">
      <c r="A9645" s="4">
        <v>121882</v>
      </c>
      <c r="B9645" t="s">
        <v>10260</v>
      </c>
      <c r="C9645" s="5">
        <f>IF($F$2=0," - ",Tabla1[[#This Row],[Base Precio de Lista neto]])</f>
        <v>3192.8094000000001</v>
      </c>
      <c r="D9645" s="5">
        <f>IF($F$2=0," - ",Tabla1[[#This Row],[Base Precio de Lista neto]]*(1-$F$2))</f>
        <v>2234.9665799999998</v>
      </c>
      <c r="E9645" s="5">
        <f>IF($F$2=0," - ",Tabla1[[#This Row],[Base para Mejor precio]]*(1-$F$2))</f>
        <v>2011.4699219999998</v>
      </c>
      <c r="F9645" s="4" t="s">
        <v>4</v>
      </c>
      <c r="G9645" s="16" t="s">
        <v>5696</v>
      </c>
      <c r="H9645" s="5">
        <f>IFERROR(IF($F$3=0,"-",Tabla1[[#This Row],[Precio de Cliente neto]]*(1+$F$3)),"-")</f>
        <v>3352.4498699999995</v>
      </c>
      <c r="I9645" s="5">
        <v>3192.8094000000001</v>
      </c>
      <c r="J9645" s="5">
        <v>2873.52846</v>
      </c>
      <c r="K9645" s="26">
        <v>0.21</v>
      </c>
    </row>
    <row r="9646" spans="1:11">
      <c r="A9646" s="4">
        <v>121883</v>
      </c>
      <c r="B9646" t="s">
        <v>10261</v>
      </c>
      <c r="C9646" s="5">
        <f>IF($F$2=0," - ",Tabla1[[#This Row],[Base Precio de Lista neto]])</f>
        <v>3292.0304000000001</v>
      </c>
      <c r="D9646" s="5">
        <f>IF($F$2=0," - ",Tabla1[[#This Row],[Base Precio de Lista neto]]*(1-$F$2))</f>
        <v>2304.42128</v>
      </c>
      <c r="E9646" s="5">
        <f>IF($F$2=0," - ",Tabla1[[#This Row],[Base para Mejor precio]]*(1-$F$2))</f>
        <v>2073.9791519999999</v>
      </c>
      <c r="F9646" s="4" t="s">
        <v>4</v>
      </c>
      <c r="G9646" s="16" t="s">
        <v>5696</v>
      </c>
      <c r="H9646" s="5">
        <f>IFERROR(IF($F$3=0,"-",Tabla1[[#This Row],[Precio de Cliente neto]]*(1+$F$3)),"-")</f>
        <v>3456.6319199999998</v>
      </c>
      <c r="I9646" s="5">
        <v>3292.0304000000001</v>
      </c>
      <c r="J9646" s="5">
        <v>2962.8273600000002</v>
      </c>
      <c r="K9646" s="26">
        <v>0.21</v>
      </c>
    </row>
    <row r="9647" spans="1:11">
      <c r="A9647" s="4">
        <v>121884</v>
      </c>
      <c r="B9647" t="s">
        <v>7876</v>
      </c>
      <c r="C9647" s="5">
        <f>IF($F$2=0," - ",Tabla1[[#This Row],[Base Precio de Lista neto]])</f>
        <v>3779.5972000000002</v>
      </c>
      <c r="D9647" s="5">
        <f>IF($F$2=0," - ",Tabla1[[#This Row],[Base Precio de Lista neto]]*(1-$F$2))</f>
        <v>2645.7180399999997</v>
      </c>
      <c r="E9647" s="5">
        <f>IF($F$2=0," - ",Tabla1[[#This Row],[Base para Mejor precio]]*(1-$F$2))</f>
        <v>2381.1462359999996</v>
      </c>
      <c r="F9647" s="4" t="s">
        <v>4</v>
      </c>
      <c r="G9647" s="16" t="s">
        <v>5696</v>
      </c>
      <c r="H9647" s="5">
        <f>IFERROR(IF($F$3=0,"-",Tabla1[[#This Row],[Precio de Cliente neto]]*(1+$F$3)),"-")</f>
        <v>3968.5770599999996</v>
      </c>
      <c r="I9647" s="5">
        <v>3779.5972000000002</v>
      </c>
      <c r="J9647" s="5">
        <v>3401.6374799999999</v>
      </c>
      <c r="K9647" s="26">
        <v>0.21</v>
      </c>
    </row>
    <row r="9648" spans="1:11">
      <c r="A9648" s="4">
        <v>121885</v>
      </c>
      <c r="B9648" t="s">
        <v>10262</v>
      </c>
      <c r="C9648" s="5">
        <f>IF($F$2=0," - ",Tabla1[[#This Row],[Base Precio de Lista neto]])</f>
        <v>4517.3760000000002</v>
      </c>
      <c r="D9648" s="5">
        <f>IF($F$2=0," - ",Tabla1[[#This Row],[Base Precio de Lista neto]]*(1-$F$2))</f>
        <v>3162.1632</v>
      </c>
      <c r="E9648" s="5">
        <f>IF($F$2=0," - ",Tabla1[[#This Row],[Base para Mejor precio]]*(1-$F$2))</f>
        <v>2845.9468799999995</v>
      </c>
      <c r="F9648" s="4" t="s">
        <v>4</v>
      </c>
      <c r="G9648" s="16" t="s">
        <v>5696</v>
      </c>
      <c r="H9648" s="5">
        <f>IFERROR(IF($F$3=0,"-",Tabla1[[#This Row],[Precio de Cliente neto]]*(1+$F$3)),"-")</f>
        <v>4743.2448000000004</v>
      </c>
      <c r="I9648" s="5">
        <v>4517.3760000000002</v>
      </c>
      <c r="J9648" s="5">
        <v>4065.6383999999998</v>
      </c>
      <c r="K9648" s="26">
        <v>0.21</v>
      </c>
    </row>
    <row r="9649" spans="1:11">
      <c r="A9649" s="4">
        <v>121886</v>
      </c>
      <c r="B9649" t="s">
        <v>10263</v>
      </c>
      <c r="C9649" s="5">
        <f>IF($F$2=0," - ",Tabla1[[#This Row],[Base Precio de Lista neto]])</f>
        <v>5302.6458000000002</v>
      </c>
      <c r="D9649" s="5">
        <f>IF($F$2=0," - ",Tabla1[[#This Row],[Base Precio de Lista neto]]*(1-$F$2))</f>
        <v>3711.8520599999997</v>
      </c>
      <c r="E9649" s="5">
        <f>IF($F$2=0," - ",Tabla1[[#This Row],[Base para Mejor precio]]*(1-$F$2))</f>
        <v>3340.6668540000001</v>
      </c>
      <c r="F9649" s="4" t="s">
        <v>4</v>
      </c>
      <c r="G9649" s="16" t="s">
        <v>5696</v>
      </c>
      <c r="H9649" s="5">
        <f>IFERROR(IF($F$3=0,"-",Tabla1[[#This Row],[Precio de Cliente neto]]*(1+$F$3)),"-")</f>
        <v>5567.7780899999998</v>
      </c>
      <c r="I9649" s="5">
        <v>5302.6458000000002</v>
      </c>
      <c r="J9649" s="5">
        <v>4772.3812200000002</v>
      </c>
      <c r="K9649" s="26">
        <v>0.21</v>
      </c>
    </row>
    <row r="9650" spans="1:11">
      <c r="A9650" s="4">
        <v>121887</v>
      </c>
      <c r="B9650" t="s">
        <v>10264</v>
      </c>
      <c r="C9650" s="5">
        <f>IF($F$2=0," - ",Tabla1[[#This Row],[Base Precio de Lista neto]])</f>
        <v>7598.0068000000001</v>
      </c>
      <c r="D9650" s="5">
        <f>IF($F$2=0," - ",Tabla1[[#This Row],[Base Precio de Lista neto]]*(1-$F$2))</f>
        <v>5318.6047600000002</v>
      </c>
      <c r="E9650" s="5">
        <f>IF($F$2=0," - ",Tabla1[[#This Row],[Base para Mejor precio]]*(1-$F$2))</f>
        <v>4786.7442839999994</v>
      </c>
      <c r="F9650" s="4" t="s">
        <v>4</v>
      </c>
      <c r="G9650" s="16" t="s">
        <v>5696</v>
      </c>
      <c r="H9650" s="5">
        <f>IFERROR(IF($F$3=0,"-",Tabla1[[#This Row],[Precio de Cliente neto]]*(1+$F$3)),"-")</f>
        <v>7977.9071400000003</v>
      </c>
      <c r="I9650" s="5">
        <v>7598.0068000000001</v>
      </c>
      <c r="J9650" s="5">
        <v>6838.2061199999998</v>
      </c>
      <c r="K9650" s="26">
        <v>0.21</v>
      </c>
    </row>
    <row r="9651" spans="1:11">
      <c r="A9651" s="4">
        <v>121888</v>
      </c>
      <c r="B9651" t="s">
        <v>7877</v>
      </c>
      <c r="C9651" s="5">
        <f>IF($F$2=0," - ",Tabla1[[#This Row],[Base Precio de Lista neto]])</f>
        <v>6579.7615999999998</v>
      </c>
      <c r="D9651" s="5">
        <f>IF($F$2=0," - ",Tabla1[[#This Row],[Base Precio de Lista neto]]*(1-$F$2))</f>
        <v>4605.8331199999993</v>
      </c>
      <c r="E9651" s="5">
        <f>IF($F$2=0," - ",Tabla1[[#This Row],[Base para Mejor precio]]*(1-$F$2))</f>
        <v>4145.2498079999996</v>
      </c>
      <c r="F9651" s="4" t="s">
        <v>4</v>
      </c>
      <c r="G9651" s="16" t="s">
        <v>5696</v>
      </c>
      <c r="H9651" s="5">
        <f>IFERROR(IF($F$3=0,"-",Tabla1[[#This Row],[Precio de Cliente neto]]*(1+$F$3)),"-")</f>
        <v>6908.749679999999</v>
      </c>
      <c r="I9651" s="5">
        <v>6579.7615999999998</v>
      </c>
      <c r="J9651" s="5">
        <v>5921.7854399999997</v>
      </c>
      <c r="K9651" s="26">
        <v>0.21</v>
      </c>
    </row>
    <row r="9652" spans="1:11">
      <c r="A9652" s="4">
        <v>121889</v>
      </c>
      <c r="B9652" t="s">
        <v>10265</v>
      </c>
      <c r="C9652" s="5">
        <f>IF($F$2=0," - ",Tabla1[[#This Row],[Base Precio de Lista neto]])</f>
        <v>9034.7720000000008</v>
      </c>
      <c r="D9652" s="5">
        <f>IF($F$2=0," - ",Tabla1[[#This Row],[Base Precio de Lista neto]]*(1-$F$2))</f>
        <v>6324.3404</v>
      </c>
      <c r="E9652" s="5">
        <f>IF($F$2=0," - ",Tabla1[[#This Row],[Base para Mejor precio]]*(1-$F$2))</f>
        <v>5691.906359999999</v>
      </c>
      <c r="F9652" s="4" t="s">
        <v>4</v>
      </c>
      <c r="G9652" s="16" t="s">
        <v>5696</v>
      </c>
      <c r="H9652" s="5">
        <f>IFERROR(IF($F$3=0,"-",Tabla1[[#This Row],[Precio de Cliente neto]]*(1+$F$3)),"-")</f>
        <v>9486.5105999999996</v>
      </c>
      <c r="I9652" s="5">
        <v>9034.7720000000008</v>
      </c>
      <c r="J9652" s="5">
        <v>8131.2947999999997</v>
      </c>
      <c r="K9652" s="26">
        <v>0.21</v>
      </c>
    </row>
    <row r="9653" spans="1:11">
      <c r="A9653" s="4">
        <v>121890</v>
      </c>
      <c r="B9653" t="s">
        <v>10266</v>
      </c>
      <c r="C9653" s="5">
        <f>IF($F$2=0," - ",Tabla1[[#This Row],[Base Precio de Lista neto]])</f>
        <v>9707.8431999999993</v>
      </c>
      <c r="D9653" s="5">
        <f>IF($F$2=0," - ",Tabla1[[#This Row],[Base Precio de Lista neto]]*(1-$F$2))</f>
        <v>6795.4902399999992</v>
      </c>
      <c r="E9653" s="5">
        <f>IF($F$2=0," - ",Tabla1[[#This Row],[Base para Mejor precio]]*(1-$F$2))</f>
        <v>6115.9412160000002</v>
      </c>
      <c r="F9653" s="4" t="s">
        <v>4</v>
      </c>
      <c r="G9653" s="16" t="s">
        <v>5696</v>
      </c>
      <c r="H9653" s="5">
        <f>IFERROR(IF($F$3=0,"-",Tabla1[[#This Row],[Precio de Cliente neto]]*(1+$F$3)),"-")</f>
        <v>10193.235359999999</v>
      </c>
      <c r="I9653" s="5">
        <v>9707.8431999999993</v>
      </c>
      <c r="J9653" s="5">
        <v>8737.0588800000005</v>
      </c>
      <c r="K9653" s="26">
        <v>0.21</v>
      </c>
    </row>
    <row r="9654" spans="1:11">
      <c r="A9654" s="4">
        <v>121891</v>
      </c>
      <c r="B9654" t="s">
        <v>10267</v>
      </c>
      <c r="C9654" s="5">
        <f>IF($F$2=0," - ",Tabla1[[#This Row],[Base Precio de Lista neto]])</f>
        <v>11433.6932</v>
      </c>
      <c r="D9654" s="5">
        <f>IF($F$2=0," - ",Tabla1[[#This Row],[Base Precio de Lista neto]]*(1-$F$2))</f>
        <v>8003.5852399999994</v>
      </c>
      <c r="E9654" s="5">
        <f>IF($F$2=0," - ",Tabla1[[#This Row],[Base para Mejor precio]]*(1-$F$2))</f>
        <v>7203.2267159999992</v>
      </c>
      <c r="F9654" s="4" t="s">
        <v>4</v>
      </c>
      <c r="G9654" s="16" t="s">
        <v>5696</v>
      </c>
      <c r="H9654" s="5">
        <f>IFERROR(IF($F$3=0,"-",Tabla1[[#This Row],[Precio de Cliente neto]]*(1+$F$3)),"-")</f>
        <v>12005.377859999999</v>
      </c>
      <c r="I9654" s="5">
        <v>11433.6932</v>
      </c>
      <c r="J9654" s="5">
        <v>10290.32388</v>
      </c>
      <c r="K9654" s="26">
        <v>0.21</v>
      </c>
    </row>
    <row r="9655" spans="1:11">
      <c r="A9655" s="4">
        <v>121892</v>
      </c>
      <c r="B9655" t="s">
        <v>7878</v>
      </c>
      <c r="C9655" s="5">
        <f>IF($F$2=0," - ",Tabla1[[#This Row],[Base Precio de Lista neto]])</f>
        <v>14242.495999999999</v>
      </c>
      <c r="D9655" s="5">
        <f>IF($F$2=0," - ",Tabla1[[#This Row],[Base Precio de Lista neto]]*(1-$F$2))</f>
        <v>9969.747199999998</v>
      </c>
      <c r="E9655" s="5">
        <f>IF($F$2=0," - ",Tabla1[[#This Row],[Base para Mejor precio]]*(1-$F$2))</f>
        <v>8972.7724799999996</v>
      </c>
      <c r="F9655" s="4" t="s">
        <v>4</v>
      </c>
      <c r="G9655" s="16" t="s">
        <v>5696</v>
      </c>
      <c r="H9655" s="5">
        <f>IFERROR(IF($F$3=0,"-",Tabla1[[#This Row],[Precio de Cliente neto]]*(1+$F$3)),"-")</f>
        <v>14954.620799999997</v>
      </c>
      <c r="I9655" s="5">
        <v>14242.495999999999</v>
      </c>
      <c r="J9655" s="5">
        <v>12818.2464</v>
      </c>
      <c r="K9655" s="26">
        <v>0.21</v>
      </c>
    </row>
    <row r="9656" spans="1:11">
      <c r="A9656" s="4">
        <v>121900</v>
      </c>
      <c r="B9656" t="s">
        <v>7879</v>
      </c>
      <c r="C9656" s="5">
        <f>IF($F$2=0," - ",Tabla1[[#This Row],[Base Precio de Lista neto]])</f>
        <v>2843.3162000000002</v>
      </c>
      <c r="D9656" s="5">
        <f>IF($F$2=0," - ",Tabla1[[#This Row],[Base Precio de Lista neto]]*(1-$F$2))</f>
        <v>1990.32134</v>
      </c>
      <c r="E9656" s="5">
        <f>IF($F$2=0," - ",Tabla1[[#This Row],[Base para Mejor precio]]*(1-$F$2))</f>
        <v>1791.2892059999997</v>
      </c>
      <c r="F9656" s="4" t="s">
        <v>4</v>
      </c>
      <c r="G9656" s="16" t="s">
        <v>5696</v>
      </c>
      <c r="H9656" s="5">
        <f>IFERROR(IF($F$3=0,"-",Tabla1[[#This Row],[Precio de Cliente neto]]*(1+$F$3)),"-")</f>
        <v>2985.4820099999997</v>
      </c>
      <c r="I9656" s="5">
        <v>2843.3162000000002</v>
      </c>
      <c r="J9656" s="5">
        <v>2558.9845799999998</v>
      </c>
      <c r="K9656" s="26">
        <v>0.21</v>
      </c>
    </row>
    <row r="9657" spans="1:11">
      <c r="A9657" s="4">
        <v>121901</v>
      </c>
      <c r="B9657" t="s">
        <v>7880</v>
      </c>
      <c r="C9657" s="5">
        <f>IF($F$2=0," - ",Tabla1[[#This Row],[Base Precio de Lista neto]])</f>
        <v>2946.8764000000001</v>
      </c>
      <c r="D9657" s="5">
        <f>IF($F$2=0," - ",Tabla1[[#This Row],[Base Precio de Lista neto]]*(1-$F$2))</f>
        <v>2062.8134799999998</v>
      </c>
      <c r="E9657" s="5">
        <f>IF($F$2=0," - ",Tabla1[[#This Row],[Base para Mejor precio]]*(1-$F$2))</f>
        <v>1856.5321319999998</v>
      </c>
      <c r="F9657" s="4" t="s">
        <v>4</v>
      </c>
      <c r="G9657" s="16" t="s">
        <v>5696</v>
      </c>
      <c r="H9657" s="5">
        <f>IFERROR(IF($F$3=0,"-",Tabla1[[#This Row],[Precio de Cliente neto]]*(1+$F$3)),"-")</f>
        <v>3094.2202199999997</v>
      </c>
      <c r="I9657" s="5">
        <v>2946.8764000000001</v>
      </c>
      <c r="J9657" s="5">
        <v>2652.18876</v>
      </c>
      <c r="K9657" s="26">
        <v>0.21</v>
      </c>
    </row>
    <row r="9658" spans="1:11">
      <c r="A9658" s="4">
        <v>121902</v>
      </c>
      <c r="B9658" t="s">
        <v>7881</v>
      </c>
      <c r="C9658" s="5">
        <f>IF($F$2=0," - ",Tabla1[[#This Row],[Base Precio de Lista neto]])</f>
        <v>3153.9767999999999</v>
      </c>
      <c r="D9658" s="5">
        <f>IF($F$2=0," - ",Tabla1[[#This Row],[Base Precio de Lista neto]]*(1-$F$2))</f>
        <v>2207.7837599999998</v>
      </c>
      <c r="E9658" s="5">
        <f>IF($F$2=0," - ",Tabla1[[#This Row],[Base para Mejor precio]]*(1-$F$2))</f>
        <v>1987.0053839999998</v>
      </c>
      <c r="F9658" s="4" t="s">
        <v>4</v>
      </c>
      <c r="G9658" s="16" t="s">
        <v>5696</v>
      </c>
      <c r="H9658" s="5">
        <f>IFERROR(IF($F$3=0,"-",Tabla1[[#This Row],[Precio de Cliente neto]]*(1+$F$3)),"-")</f>
        <v>3311.6756399999995</v>
      </c>
      <c r="I9658" s="5">
        <v>3153.9767999999999</v>
      </c>
      <c r="J9658" s="5">
        <v>2838.5791199999999</v>
      </c>
      <c r="K9658" s="26">
        <v>0.21</v>
      </c>
    </row>
    <row r="9659" spans="1:11">
      <c r="A9659" s="4">
        <v>121903</v>
      </c>
      <c r="B9659" t="s">
        <v>7882</v>
      </c>
      <c r="C9659" s="5">
        <f>IF($F$2=0," - ",Tabla1[[#This Row],[Base Precio de Lista neto]])</f>
        <v>3153.9767999999999</v>
      </c>
      <c r="D9659" s="5">
        <f>IF($F$2=0," - ",Tabla1[[#This Row],[Base Precio de Lista neto]]*(1-$F$2))</f>
        <v>2207.7837599999998</v>
      </c>
      <c r="E9659" s="5">
        <f>IF($F$2=0," - ",Tabla1[[#This Row],[Base para Mejor precio]]*(1-$F$2))</f>
        <v>1987.0053839999998</v>
      </c>
      <c r="F9659" s="4" t="s">
        <v>4</v>
      </c>
      <c r="G9659" s="16" t="s">
        <v>5696</v>
      </c>
      <c r="H9659" s="5">
        <f>IFERROR(IF($F$3=0,"-",Tabla1[[#This Row],[Precio de Cliente neto]]*(1+$F$3)),"-")</f>
        <v>3311.6756399999995</v>
      </c>
      <c r="I9659" s="5">
        <v>3153.9767999999999</v>
      </c>
      <c r="J9659" s="5">
        <v>2838.5791199999999</v>
      </c>
      <c r="K9659" s="26">
        <v>0.21</v>
      </c>
    </row>
    <row r="9660" spans="1:11">
      <c r="A9660" s="4">
        <v>121904</v>
      </c>
      <c r="B9660" t="s">
        <v>7883</v>
      </c>
      <c r="C9660" s="5">
        <f>IF($F$2=0," - ",Tabla1[[#This Row],[Base Precio de Lista neto]])</f>
        <v>3257.5169999999998</v>
      </c>
      <c r="D9660" s="5">
        <f>IF($F$2=0," - ",Tabla1[[#This Row],[Base Precio de Lista neto]]*(1-$F$2))</f>
        <v>2280.2618999999995</v>
      </c>
      <c r="E9660" s="5">
        <f>IF($F$2=0," - ",Tabla1[[#This Row],[Base para Mejor precio]]*(1-$F$2))</f>
        <v>2052.2357099999999</v>
      </c>
      <c r="F9660" s="4" t="s">
        <v>4</v>
      </c>
      <c r="G9660" s="16" t="s">
        <v>5696</v>
      </c>
      <c r="H9660" s="5">
        <f>IFERROR(IF($F$3=0,"-",Tabla1[[#This Row],[Precio de Cliente neto]]*(1+$F$3)),"-")</f>
        <v>3420.3928499999993</v>
      </c>
      <c r="I9660" s="5">
        <v>3257.5169999999998</v>
      </c>
      <c r="J9660" s="5">
        <v>2931.7653</v>
      </c>
      <c r="K9660" s="26">
        <v>0.21</v>
      </c>
    </row>
    <row r="9661" spans="1:11">
      <c r="A9661" s="4">
        <v>121905</v>
      </c>
      <c r="B9661" t="s">
        <v>7884</v>
      </c>
      <c r="C9661" s="5">
        <f>IF($F$2=0," - ",Tabla1[[#This Row],[Base Precio de Lista neto]])</f>
        <v>3279.0927999999999</v>
      </c>
      <c r="D9661" s="5">
        <f>IF($F$2=0," - ",Tabla1[[#This Row],[Base Precio de Lista neto]]*(1-$F$2))</f>
        <v>2295.3649599999999</v>
      </c>
      <c r="E9661" s="5">
        <f>IF($F$2=0," - ",Tabla1[[#This Row],[Base para Mejor precio]]*(1-$F$2))</f>
        <v>2065.8284639999997</v>
      </c>
      <c r="F9661" s="4" t="s">
        <v>4</v>
      </c>
      <c r="G9661" s="16" t="s">
        <v>5696</v>
      </c>
      <c r="H9661" s="5">
        <f>IFERROR(IF($F$3=0,"-",Tabla1[[#This Row],[Precio de Cliente neto]]*(1+$F$3)),"-")</f>
        <v>3443.0474399999998</v>
      </c>
      <c r="I9661" s="5">
        <v>3279.0927999999999</v>
      </c>
      <c r="J9661" s="5">
        <v>2951.18352</v>
      </c>
      <c r="K9661" s="26">
        <v>0.21</v>
      </c>
    </row>
    <row r="9662" spans="1:11">
      <c r="A9662" s="4">
        <v>121906</v>
      </c>
      <c r="B9662" t="s">
        <v>10268</v>
      </c>
      <c r="C9662" s="5">
        <f>IF($F$2=0," - ",Tabla1[[#This Row],[Base Precio de Lista neto]])</f>
        <v>3667.4186</v>
      </c>
      <c r="D9662" s="5">
        <f>IF($F$2=0," - ",Tabla1[[#This Row],[Base Precio de Lista neto]]*(1-$F$2))</f>
        <v>2567.1930199999997</v>
      </c>
      <c r="E9662" s="5">
        <f>IF($F$2=0," - ",Tabla1[[#This Row],[Base para Mejor precio]]*(1-$F$2))</f>
        <v>2310.4737179999997</v>
      </c>
      <c r="F9662" s="4" t="s">
        <v>4</v>
      </c>
      <c r="G9662" s="16" t="s">
        <v>5696</v>
      </c>
      <c r="H9662" s="5">
        <f>IFERROR(IF($F$3=0,"-",Tabla1[[#This Row],[Precio de Cliente neto]]*(1+$F$3)),"-")</f>
        <v>3850.7895299999996</v>
      </c>
      <c r="I9662" s="5">
        <v>3667.4186</v>
      </c>
      <c r="J9662" s="5">
        <v>3300.6767399999999</v>
      </c>
      <c r="K9662" s="26">
        <v>0.21</v>
      </c>
    </row>
    <row r="9663" spans="1:11">
      <c r="A9663" s="4">
        <v>121907</v>
      </c>
      <c r="B9663" t="s">
        <v>7885</v>
      </c>
      <c r="C9663" s="5">
        <f>IF($F$2=0," - ",Tabla1[[#This Row],[Base Precio de Lista neto]])</f>
        <v>3978.0592000000001</v>
      </c>
      <c r="D9663" s="5">
        <f>IF($F$2=0," - ",Tabla1[[#This Row],[Base Precio de Lista neto]]*(1-$F$2))</f>
        <v>2784.6414399999999</v>
      </c>
      <c r="E9663" s="5">
        <f>IF($F$2=0," - ",Tabla1[[#This Row],[Base para Mejor precio]]*(1-$F$2))</f>
        <v>2506.1772959999998</v>
      </c>
      <c r="F9663" s="4" t="s">
        <v>4</v>
      </c>
      <c r="G9663" s="16" t="s">
        <v>5696</v>
      </c>
      <c r="H9663" s="5">
        <f>IFERROR(IF($F$3=0,"-",Tabla1[[#This Row],[Precio de Cliente neto]]*(1+$F$3)),"-")</f>
        <v>4176.96216</v>
      </c>
      <c r="I9663" s="5">
        <v>3978.0592000000001</v>
      </c>
      <c r="J9663" s="5">
        <v>3580.2532799999999</v>
      </c>
      <c r="K9663" s="26">
        <v>0.21</v>
      </c>
    </row>
    <row r="9664" spans="1:11">
      <c r="A9664" s="4">
        <v>121908</v>
      </c>
      <c r="B9664" t="s">
        <v>10269</v>
      </c>
      <c r="C9664" s="5">
        <f>IF($F$2=0," - ",Tabla1[[#This Row],[Base Precio de Lista neto]])</f>
        <v>4651.1304</v>
      </c>
      <c r="D9664" s="5">
        <f>IF($F$2=0," - ",Tabla1[[#This Row],[Base Precio de Lista neto]]*(1-$F$2))</f>
        <v>3255.7912799999999</v>
      </c>
      <c r="E9664" s="5">
        <f>IF($F$2=0," - ",Tabla1[[#This Row],[Base para Mejor precio]]*(1-$F$2))</f>
        <v>2930.2121519999996</v>
      </c>
      <c r="F9664" s="4" t="s">
        <v>4</v>
      </c>
      <c r="G9664" s="16" t="s">
        <v>5696</v>
      </c>
      <c r="H9664" s="5">
        <f>IFERROR(IF($F$3=0,"-",Tabla1[[#This Row],[Precio de Cliente neto]]*(1+$F$3)),"-")</f>
        <v>4883.6869200000001</v>
      </c>
      <c r="I9664" s="5">
        <v>4651.1304</v>
      </c>
      <c r="J9664" s="5">
        <v>4186.0173599999998</v>
      </c>
      <c r="K9664" s="26">
        <v>0.21</v>
      </c>
    </row>
    <row r="9665" spans="1:11">
      <c r="A9665" s="4">
        <v>121909</v>
      </c>
      <c r="B9665" t="s">
        <v>10270</v>
      </c>
      <c r="C9665" s="5">
        <f>IF($F$2=0," - ",Tabla1[[#This Row],[Base Precio de Lista neto]])</f>
        <v>5272.4315999999999</v>
      </c>
      <c r="D9665" s="5">
        <f>IF($F$2=0," - ",Tabla1[[#This Row],[Base Precio de Lista neto]]*(1-$F$2))</f>
        <v>3690.7021199999995</v>
      </c>
      <c r="E9665" s="5">
        <f>IF($F$2=0," - ",Tabla1[[#This Row],[Base para Mejor precio]]*(1-$F$2))</f>
        <v>3321.6319079999998</v>
      </c>
      <c r="F9665" s="4" t="s">
        <v>4</v>
      </c>
      <c r="G9665" s="16" t="s">
        <v>5696</v>
      </c>
      <c r="H9665" s="5">
        <f>IFERROR(IF($F$3=0,"-",Tabla1[[#This Row],[Precio de Cliente neto]]*(1+$F$3)),"-")</f>
        <v>5536.053179999999</v>
      </c>
      <c r="I9665" s="5">
        <v>5272.4315999999999</v>
      </c>
      <c r="J9665" s="5">
        <v>4745.1884399999999</v>
      </c>
      <c r="K9665" s="26">
        <v>0.21</v>
      </c>
    </row>
    <row r="9666" spans="1:11">
      <c r="A9666" s="4">
        <v>121910</v>
      </c>
      <c r="B9666" t="s">
        <v>7886</v>
      </c>
      <c r="C9666" s="5">
        <f>IF($F$2=0," - ",Tabla1[[#This Row],[Base Precio de Lista neto]])</f>
        <v>5237.9182000000001</v>
      </c>
      <c r="D9666" s="5">
        <f>IF($F$2=0," - ",Tabla1[[#This Row],[Base Precio de Lista neto]]*(1-$F$2))</f>
        <v>3666.5427399999999</v>
      </c>
      <c r="E9666" s="5">
        <f>IF($F$2=0," - ",Tabla1[[#This Row],[Base para Mejor precio]]*(1-$F$2))</f>
        <v>3299.8884659999994</v>
      </c>
      <c r="F9666" s="4" t="s">
        <v>4</v>
      </c>
      <c r="G9666" s="16" t="s">
        <v>5696</v>
      </c>
      <c r="H9666" s="5">
        <f>IFERROR(IF($F$3=0,"-",Tabla1[[#This Row],[Precio de Cliente neto]]*(1+$F$3)),"-")</f>
        <v>5499.8141099999993</v>
      </c>
      <c r="I9666" s="5">
        <v>5237.9182000000001</v>
      </c>
      <c r="J9666" s="5">
        <v>4714.1263799999997</v>
      </c>
      <c r="K9666" s="26">
        <v>0.21</v>
      </c>
    </row>
    <row r="9667" spans="1:11">
      <c r="A9667" s="4">
        <v>121911</v>
      </c>
      <c r="B9667" t="s">
        <v>7887</v>
      </c>
      <c r="C9667" s="5">
        <f>IF($F$2=0," - ",Tabla1[[#This Row],[Base Precio de Lista neto]])</f>
        <v>6044.7438000000002</v>
      </c>
      <c r="D9667" s="5">
        <f>IF($F$2=0," - ",Tabla1[[#This Row],[Base Precio de Lista neto]]*(1-$F$2))</f>
        <v>4231.3206600000003</v>
      </c>
      <c r="E9667" s="5">
        <f>IF($F$2=0," - ",Tabla1[[#This Row],[Base para Mejor precio]]*(1-$F$2))</f>
        <v>3808.1885939999993</v>
      </c>
      <c r="F9667" s="4" t="s">
        <v>4</v>
      </c>
      <c r="G9667" s="16" t="s">
        <v>5696</v>
      </c>
      <c r="H9667" s="5">
        <f>IFERROR(IF($F$3=0,"-",Tabla1[[#This Row],[Precio de Cliente neto]]*(1+$F$3)),"-")</f>
        <v>6346.98099</v>
      </c>
      <c r="I9667" s="5">
        <v>6044.7438000000002</v>
      </c>
      <c r="J9667" s="5">
        <v>5440.2694199999996</v>
      </c>
      <c r="K9667" s="26">
        <v>0.21</v>
      </c>
    </row>
    <row r="9668" spans="1:11">
      <c r="A9668" s="4">
        <v>121912</v>
      </c>
      <c r="B9668" t="s">
        <v>7888</v>
      </c>
      <c r="C9668" s="5">
        <f>IF($F$2=0," - ",Tabla1[[#This Row],[Base Precio de Lista neto]])</f>
        <v>6661.7457999999997</v>
      </c>
      <c r="D9668" s="5">
        <f>IF($F$2=0," - ",Tabla1[[#This Row],[Base Precio de Lista neto]]*(1-$F$2))</f>
        <v>4663.2220599999991</v>
      </c>
      <c r="E9668" s="5">
        <f>IF($F$2=0," - ",Tabla1[[#This Row],[Base para Mejor precio]]*(1-$F$2))</f>
        <v>4196.8998539999993</v>
      </c>
      <c r="F9668" s="4" t="s">
        <v>4</v>
      </c>
      <c r="G9668" s="16" t="s">
        <v>5696</v>
      </c>
      <c r="H9668" s="5">
        <f>IFERROR(IF($F$3=0,"-",Tabla1[[#This Row],[Precio de Cliente neto]]*(1+$F$3)),"-")</f>
        <v>6994.8330899999983</v>
      </c>
      <c r="I9668" s="5">
        <v>6661.7457999999997</v>
      </c>
      <c r="J9668" s="5">
        <v>5995.5712199999998</v>
      </c>
      <c r="K9668" s="26">
        <v>0.21</v>
      </c>
    </row>
    <row r="9669" spans="1:11">
      <c r="A9669" s="4">
        <v>121913</v>
      </c>
      <c r="B9669" t="s">
        <v>7889</v>
      </c>
      <c r="C9669" s="5">
        <f>IF($F$2=0," - ",Tabla1[[#This Row],[Base Precio de Lista neto]])</f>
        <v>6821.3752000000004</v>
      </c>
      <c r="D9669" s="5">
        <f>IF($F$2=0," - ",Tabla1[[#This Row],[Base Precio de Lista neto]]*(1-$F$2))</f>
        <v>4774.9626399999997</v>
      </c>
      <c r="E9669" s="5">
        <f>IF($F$2=0," - ",Tabla1[[#This Row],[Base para Mejor precio]]*(1-$F$2))</f>
        <v>4297.4663760000003</v>
      </c>
      <c r="F9669" s="4" t="s">
        <v>4</v>
      </c>
      <c r="G9669" s="16" t="s">
        <v>5696</v>
      </c>
      <c r="H9669" s="5">
        <f>IFERROR(IF($F$3=0,"-",Tabla1[[#This Row],[Precio de Cliente neto]]*(1+$F$3)),"-")</f>
        <v>7162.4439599999996</v>
      </c>
      <c r="I9669" s="5">
        <v>6821.3752000000004</v>
      </c>
      <c r="J9669" s="5">
        <v>6139.2376800000002</v>
      </c>
      <c r="K9669" s="26">
        <v>0.21</v>
      </c>
    </row>
    <row r="9670" spans="1:11">
      <c r="A9670" s="4">
        <v>121990</v>
      </c>
      <c r="B9670" t="s">
        <v>10271</v>
      </c>
      <c r="C9670" s="5">
        <f>IF($F$2=0," - ",Tabla1[[#This Row],[Base Precio de Lista neto]])</f>
        <v>41156.959999999999</v>
      </c>
      <c r="D9670" s="5">
        <f>IF($F$2=0," - ",Tabla1[[#This Row],[Base Precio de Lista neto]]*(1-$F$2))</f>
        <v>28809.871999999996</v>
      </c>
      <c r="E9670" s="5">
        <f>IF($F$2=0," - ",Tabla1[[#This Row],[Base para Mejor precio]]*(1-$F$2))</f>
        <v>25928.8848</v>
      </c>
      <c r="F9670" s="4" t="s">
        <v>4</v>
      </c>
      <c r="G9670" s="16" t="s">
        <v>5696</v>
      </c>
      <c r="H9670" s="5">
        <f>IFERROR(IF($F$3=0,"-",Tabla1[[#This Row],[Precio de Cliente neto]]*(1+$F$3)),"-")</f>
        <v>43214.80799999999</v>
      </c>
      <c r="I9670" s="5">
        <v>41156.959999999999</v>
      </c>
      <c r="J9670" s="5">
        <v>37041.264000000003</v>
      </c>
      <c r="K9670" s="26">
        <v>0.21</v>
      </c>
    </row>
    <row r="9671" spans="1:11">
      <c r="A9671" s="4">
        <v>121991</v>
      </c>
      <c r="B9671" t="s">
        <v>6760</v>
      </c>
      <c r="C9671" s="5">
        <f>IF($F$2=0," - ",Tabla1[[#This Row],[Base Precio de Lista neto]])</f>
        <v>29406.571199999998</v>
      </c>
      <c r="D9671" s="5">
        <f>IF($F$2=0," - ",Tabla1[[#This Row],[Base Precio de Lista neto]]*(1-$F$2))</f>
        <v>20584.599839999999</v>
      </c>
      <c r="E9671" s="5">
        <f>IF($F$2=0," - ",Tabla1[[#This Row],[Base para Mejor precio]]*(1-$F$2))</f>
        <v>18526.139855999998</v>
      </c>
      <c r="F9671" s="4" t="s">
        <v>4</v>
      </c>
      <c r="G9671" s="16" t="s">
        <v>5696</v>
      </c>
      <c r="H9671" s="5">
        <f>IFERROR(IF($F$3=0,"-",Tabla1[[#This Row],[Precio de Cliente neto]]*(1+$F$3)),"-")</f>
        <v>30876.89976</v>
      </c>
      <c r="I9671" s="5">
        <v>29406.571199999998</v>
      </c>
      <c r="J9671" s="5">
        <v>26465.914079999999</v>
      </c>
      <c r="K9671" s="26">
        <v>0.21</v>
      </c>
    </row>
    <row r="9672" spans="1:11">
      <c r="A9672" s="4">
        <v>121996</v>
      </c>
      <c r="B9672" t="s">
        <v>6761</v>
      </c>
      <c r="C9672" s="5">
        <f>IF($F$2=0," - ",Tabla1[[#This Row],[Base Precio de Lista neto]])</f>
        <v>40499.988400000002</v>
      </c>
      <c r="D9672" s="5">
        <f>IF($F$2=0," - ",Tabla1[[#This Row],[Base Precio de Lista neto]]*(1-$F$2))</f>
        <v>28349.991880000001</v>
      </c>
      <c r="E9672" s="5">
        <f>IF($F$2=0," - ",Tabla1[[#This Row],[Base para Mejor precio]]*(1-$F$2))</f>
        <v>25514.992692</v>
      </c>
      <c r="F9672" s="4" t="s">
        <v>4</v>
      </c>
      <c r="G9672" s="16" t="s">
        <v>5696</v>
      </c>
      <c r="H9672" s="5">
        <f>IFERROR(IF($F$3=0,"-",Tabla1[[#This Row],[Precio de Cliente neto]]*(1+$F$3)),"-")</f>
        <v>42524.987820000002</v>
      </c>
      <c r="I9672" s="5">
        <v>40499.988400000002</v>
      </c>
      <c r="J9672" s="5">
        <v>36449.989560000002</v>
      </c>
      <c r="K9672" s="26">
        <v>0.21</v>
      </c>
    </row>
    <row r="9673" spans="1:11">
      <c r="A9673" s="4">
        <v>122021</v>
      </c>
      <c r="B9673" t="s">
        <v>8779</v>
      </c>
      <c r="C9673" s="5">
        <f>IF($F$2=0," - ",Tabla1[[#This Row],[Base Precio de Lista neto]])</f>
        <v>12698.987800000001</v>
      </c>
      <c r="D9673" s="5">
        <f>IF($F$2=0," - ",Tabla1[[#This Row],[Base Precio de Lista neto]]*(1-$F$2))</f>
        <v>8889.2914600000004</v>
      </c>
      <c r="E9673" s="5">
        <f>IF($F$2=0," - ",Tabla1[[#This Row],[Base para Mejor precio]]*(1-$F$2))</f>
        <v>8000.3623139999991</v>
      </c>
      <c r="F9673" s="4" t="s">
        <v>4</v>
      </c>
      <c r="G9673" s="16" t="s">
        <v>5696</v>
      </c>
      <c r="H9673" s="5">
        <f>IFERROR(IF($F$3=0,"-",Tabla1[[#This Row],[Precio de Cliente neto]]*(1+$F$3)),"-")</f>
        <v>13333.937190000001</v>
      </c>
      <c r="I9673" s="5">
        <v>12698.987800000001</v>
      </c>
      <c r="J9673" s="5">
        <v>11429.089019999999</v>
      </c>
      <c r="K9673" s="26">
        <v>0.21</v>
      </c>
    </row>
    <row r="9674" spans="1:11">
      <c r="A9674" s="4">
        <v>122090</v>
      </c>
      <c r="B9674" t="s">
        <v>6762</v>
      </c>
      <c r="C9674" s="5">
        <f>IF($F$2=0," - ",Tabla1[[#This Row],[Base Precio de Lista neto]])</f>
        <v>39779.961000000003</v>
      </c>
      <c r="D9674" s="5">
        <f>IF($F$2=0," - ",Tabla1[[#This Row],[Base Precio de Lista neto]]*(1-$F$2))</f>
        <v>27845.972700000002</v>
      </c>
      <c r="E9674" s="5">
        <f>IF($F$2=0," - ",Tabla1[[#This Row],[Base para Mejor precio]]*(1-$F$2))</f>
        <v>25061.375429999996</v>
      </c>
      <c r="F9674" s="4" t="s">
        <v>4</v>
      </c>
      <c r="G9674" s="16" t="s">
        <v>5696</v>
      </c>
      <c r="H9674" s="5">
        <f>IFERROR(IF($F$3=0,"-",Tabla1[[#This Row],[Precio de Cliente neto]]*(1+$F$3)),"-")</f>
        <v>41768.959050000005</v>
      </c>
      <c r="I9674" s="5">
        <v>39779.961000000003</v>
      </c>
      <c r="J9674" s="5">
        <v>35801.964899999999</v>
      </c>
      <c r="K9674" s="26">
        <v>0.21</v>
      </c>
    </row>
    <row r="9675" spans="1:11">
      <c r="A9675" s="4">
        <v>122290</v>
      </c>
      <c r="B9675" t="s">
        <v>8780</v>
      </c>
      <c r="C9675" s="5">
        <f>IF($F$2=0," - ",Tabla1[[#This Row],[Base Precio de Lista neto]])</f>
        <v>12239.987999999999</v>
      </c>
      <c r="D9675" s="5">
        <f>IF($F$2=0," - ",Tabla1[[#This Row],[Base Precio de Lista neto]]*(1-$F$2))</f>
        <v>8567.9915999999994</v>
      </c>
      <c r="E9675" s="5">
        <f>IF($F$2=0," - ",Tabla1[[#This Row],[Base para Mejor precio]]*(1-$F$2))</f>
        <v>7711.1924399999998</v>
      </c>
      <c r="F9675" s="4" t="s">
        <v>4</v>
      </c>
      <c r="G9675" s="16" t="s">
        <v>5696</v>
      </c>
      <c r="H9675" s="5">
        <f>IFERROR(IF($F$3=0,"-",Tabla1[[#This Row],[Precio de Cliente neto]]*(1+$F$3)),"-")</f>
        <v>12851.987399999998</v>
      </c>
      <c r="I9675" s="5">
        <v>12239.987999999999</v>
      </c>
      <c r="J9675" s="5">
        <v>11015.9892</v>
      </c>
      <c r="K9675" s="26">
        <v>0.21</v>
      </c>
    </row>
    <row r="9676" spans="1:11">
      <c r="A9676" s="4">
        <v>122396</v>
      </c>
      <c r="B9676" t="s">
        <v>6763</v>
      </c>
      <c r="C9676" s="5">
        <f>IF($F$2=0," - ",Tabla1[[#This Row],[Base Precio de Lista neto]])</f>
        <v>2753.9974000000002</v>
      </c>
      <c r="D9676" s="5">
        <f>IF($F$2=0," - ",Tabla1[[#This Row],[Base Precio de Lista neto]]*(1-$F$2))</f>
        <v>1927.79818</v>
      </c>
      <c r="E9676" s="5">
        <f>IF($F$2=0," - ",Tabla1[[#This Row],[Base para Mejor precio]]*(1-$F$2))</f>
        <v>1735.0183619999998</v>
      </c>
      <c r="F9676" s="4" t="s">
        <v>4</v>
      </c>
      <c r="G9676" s="16" t="s">
        <v>5696</v>
      </c>
      <c r="H9676" s="5">
        <f>IFERROR(IF($F$3=0,"-",Tabla1[[#This Row],[Precio de Cliente neto]]*(1+$F$3)),"-")</f>
        <v>2891.6972700000001</v>
      </c>
      <c r="I9676" s="5">
        <v>2753.9974000000002</v>
      </c>
      <c r="J9676" s="5">
        <v>2478.5976599999999</v>
      </c>
      <c r="K9676" s="26">
        <v>0.21</v>
      </c>
    </row>
    <row r="9677" spans="1:11">
      <c r="A9677" s="4">
        <v>122400</v>
      </c>
      <c r="B9677" t="s">
        <v>6764</v>
      </c>
      <c r="C9677" s="5">
        <f>IF($F$2=0," - ",Tabla1[[#This Row],[Base Precio de Lista neto]])</f>
        <v>4433.9359999999997</v>
      </c>
      <c r="D9677" s="5">
        <f>IF($F$2=0," - ",Tabla1[[#This Row],[Base Precio de Lista neto]]*(1-$F$2))</f>
        <v>3103.7551999999996</v>
      </c>
      <c r="E9677" s="5">
        <f>IF($F$2=0," - ",Tabla1[[#This Row],[Base para Mejor precio]]*(1-$F$2))</f>
        <v>2793.3796799999996</v>
      </c>
      <c r="F9677" s="4" t="s">
        <v>4</v>
      </c>
      <c r="G9677" s="16" t="s">
        <v>5696</v>
      </c>
      <c r="H9677" s="5">
        <f>IFERROR(IF($F$3=0,"-",Tabla1[[#This Row],[Precio de Cliente neto]]*(1+$F$3)),"-")</f>
        <v>4655.6327999999994</v>
      </c>
      <c r="I9677" s="5">
        <v>4433.9359999999997</v>
      </c>
      <c r="J9677" s="5">
        <v>3990.5423999999998</v>
      </c>
      <c r="K9677" s="26">
        <v>0.21</v>
      </c>
    </row>
    <row r="9678" spans="1:11">
      <c r="A9678" s="4">
        <v>122409</v>
      </c>
      <c r="B9678" t="s">
        <v>6765</v>
      </c>
      <c r="C9678" s="5">
        <f>IF($F$2=0," - ",Tabla1[[#This Row],[Base Precio de Lista neto]])</f>
        <v>8567.9915999999994</v>
      </c>
      <c r="D9678" s="5">
        <f>IF($F$2=0," - ",Tabla1[[#This Row],[Base Precio de Lista neto]]*(1-$F$2))</f>
        <v>5997.5941199999988</v>
      </c>
      <c r="E9678" s="5">
        <f>IF($F$2=0," - ",Tabla1[[#This Row],[Base para Mejor precio]]*(1-$F$2))</f>
        <v>5397.8347079999994</v>
      </c>
      <c r="F9678" s="4" t="s">
        <v>4</v>
      </c>
      <c r="G9678" s="16" t="s">
        <v>5696</v>
      </c>
      <c r="H9678" s="5">
        <f>IFERROR(IF($F$3=0,"-",Tabla1[[#This Row],[Precio de Cliente neto]]*(1+$F$3)),"-")</f>
        <v>8996.3911799999987</v>
      </c>
      <c r="I9678" s="5">
        <v>8567.9915999999994</v>
      </c>
      <c r="J9678" s="5">
        <v>7711.1924399999998</v>
      </c>
      <c r="K9678" s="26">
        <v>0.21</v>
      </c>
    </row>
    <row r="9679" spans="1:11">
      <c r="A9679" s="4">
        <v>122450</v>
      </c>
      <c r="B9679" t="s">
        <v>8781</v>
      </c>
      <c r="C9679" s="5">
        <f>IF($F$2=0," - ",Tabla1[[#This Row],[Base Precio de Lista neto]])</f>
        <v>5431.4946</v>
      </c>
      <c r="D9679" s="5">
        <f>IF($F$2=0," - ",Tabla1[[#This Row],[Base Precio de Lista neto]]*(1-$F$2))</f>
        <v>3802.0462199999997</v>
      </c>
      <c r="E9679" s="5">
        <f>IF($F$2=0," - ",Tabla1[[#This Row],[Base para Mejor precio]]*(1-$F$2))</f>
        <v>3421.841598</v>
      </c>
      <c r="F9679" s="4" t="s">
        <v>4</v>
      </c>
      <c r="G9679" s="16" t="s">
        <v>5696</v>
      </c>
      <c r="H9679" s="5">
        <f>IFERROR(IF($F$3=0,"-",Tabla1[[#This Row],[Precio de Cliente neto]]*(1+$F$3)),"-")</f>
        <v>5703.0693299999994</v>
      </c>
      <c r="I9679" s="5">
        <v>5431.4946</v>
      </c>
      <c r="J9679" s="5">
        <v>4888.3451400000004</v>
      </c>
      <c r="K9679" s="26">
        <v>0.105</v>
      </c>
    </row>
    <row r="9680" spans="1:11">
      <c r="A9680" s="4">
        <v>122502</v>
      </c>
      <c r="B9680" t="s">
        <v>6766</v>
      </c>
      <c r="C9680" s="5">
        <f>IF($F$2=0," - ",Tabla1[[#This Row],[Base Precio de Lista neto]])</f>
        <v>16982.9836</v>
      </c>
      <c r="D9680" s="5">
        <f>IF($F$2=0," - ",Tabla1[[#This Row],[Base Precio de Lista neto]]*(1-$F$2))</f>
        <v>11888.088519999999</v>
      </c>
      <c r="E9680" s="5">
        <f>IF($F$2=0," - ",Tabla1[[#This Row],[Base para Mejor precio]]*(1-$F$2))</f>
        <v>10699.279667999999</v>
      </c>
      <c r="F9680" s="4" t="s">
        <v>4</v>
      </c>
      <c r="G9680" s="16" t="s">
        <v>5696</v>
      </c>
      <c r="H9680" s="5">
        <f>IFERROR(IF($F$3=0,"-",Tabla1[[#This Row],[Precio de Cliente neto]]*(1+$F$3)),"-")</f>
        <v>17832.13278</v>
      </c>
      <c r="I9680" s="5">
        <v>16982.9836</v>
      </c>
      <c r="J9680" s="5">
        <v>15284.685240000001</v>
      </c>
      <c r="K9680" s="26">
        <v>0.21</v>
      </c>
    </row>
    <row r="9681" spans="1:11">
      <c r="A9681" s="4">
        <v>122506</v>
      </c>
      <c r="B9681" t="s">
        <v>6767</v>
      </c>
      <c r="C9681" s="5">
        <f>IF($F$2=0," - ",Tabla1[[#This Row],[Base Precio de Lista neto]])</f>
        <v>16982.9836</v>
      </c>
      <c r="D9681" s="5">
        <f>IF($F$2=0," - ",Tabla1[[#This Row],[Base Precio de Lista neto]]*(1-$F$2))</f>
        <v>11888.088519999999</v>
      </c>
      <c r="E9681" s="5">
        <f>IF($F$2=0," - ",Tabla1[[#This Row],[Base para Mejor precio]]*(1-$F$2))</f>
        <v>10699.279667999999</v>
      </c>
      <c r="F9681" s="4" t="s">
        <v>4</v>
      </c>
      <c r="G9681" s="16" t="s">
        <v>5696</v>
      </c>
      <c r="H9681" s="5">
        <f>IFERROR(IF($F$3=0,"-",Tabla1[[#This Row],[Precio de Cliente neto]]*(1+$F$3)),"-")</f>
        <v>17832.13278</v>
      </c>
      <c r="I9681" s="5">
        <v>16982.9836</v>
      </c>
      <c r="J9681" s="5">
        <v>15284.685240000001</v>
      </c>
      <c r="K9681" s="26">
        <v>0.21</v>
      </c>
    </row>
    <row r="9682" spans="1:11">
      <c r="A9682" s="4">
        <v>122507</v>
      </c>
      <c r="B9682" t="s">
        <v>10272</v>
      </c>
      <c r="C9682" s="5">
        <f>IF($F$2=0," - ",Tabla1[[#This Row],[Base Precio de Lista neto]])</f>
        <v>21113.979599999999</v>
      </c>
      <c r="D9682" s="5">
        <f>IF($F$2=0," - ",Tabla1[[#This Row],[Base Precio de Lista neto]]*(1-$F$2))</f>
        <v>14779.785719999998</v>
      </c>
      <c r="E9682" s="5">
        <f>IF($F$2=0," - ",Tabla1[[#This Row],[Base para Mejor precio]]*(1-$F$2))</f>
        <v>13301.807148</v>
      </c>
      <c r="F9682" s="4" t="s">
        <v>4</v>
      </c>
      <c r="G9682" s="16" t="s">
        <v>5696</v>
      </c>
      <c r="H9682" s="5">
        <f>IFERROR(IF($F$3=0,"-",Tabla1[[#This Row],[Precio de Cliente neto]]*(1+$F$3)),"-")</f>
        <v>22169.678579999996</v>
      </c>
      <c r="I9682" s="5">
        <v>21113.979599999999</v>
      </c>
      <c r="J9682" s="5">
        <v>19002.58164</v>
      </c>
      <c r="K9682" s="26">
        <v>0.21</v>
      </c>
    </row>
    <row r="9683" spans="1:11">
      <c r="A9683" s="4">
        <v>122671</v>
      </c>
      <c r="B9683" t="s">
        <v>6768</v>
      </c>
      <c r="C9683" s="5">
        <f>IF($F$2=0," - ",Tabla1[[#This Row],[Base Precio de Lista neto]])</f>
        <v>8317.0720000000001</v>
      </c>
      <c r="D9683" s="5">
        <f>IF($F$2=0," - ",Tabla1[[#This Row],[Base Precio de Lista neto]]*(1-$F$2))</f>
        <v>5821.9503999999997</v>
      </c>
      <c r="E9683" s="5">
        <f>IF($F$2=0," - ",Tabla1[[#This Row],[Base para Mejor precio]]*(1-$F$2))</f>
        <v>5239.7553600000001</v>
      </c>
      <c r="F9683" s="4" t="s">
        <v>4</v>
      </c>
      <c r="G9683" s="16" t="s">
        <v>5696</v>
      </c>
      <c r="H9683" s="5">
        <f>IFERROR(IF($F$3=0,"-",Tabla1[[#This Row],[Precio de Cliente neto]]*(1+$F$3)),"-")</f>
        <v>8732.9255999999987</v>
      </c>
      <c r="I9683" s="5">
        <v>8317.0720000000001</v>
      </c>
      <c r="J9683" s="5">
        <v>7485.3648000000003</v>
      </c>
      <c r="K9683" s="26">
        <v>0.21</v>
      </c>
    </row>
    <row r="9684" spans="1:11">
      <c r="A9684" s="4">
        <v>122674</v>
      </c>
      <c r="B9684" t="s">
        <v>6769</v>
      </c>
      <c r="C9684" s="5">
        <f>IF($F$2=0," - ",Tabla1[[#This Row],[Base Precio de Lista neto]])</f>
        <v>9791.9904000000006</v>
      </c>
      <c r="D9684" s="5">
        <f>IF($F$2=0," - ",Tabla1[[#This Row],[Base Precio de Lista neto]]*(1-$F$2))</f>
        <v>6854.3932800000002</v>
      </c>
      <c r="E9684" s="5">
        <f>IF($F$2=0," - ",Tabla1[[#This Row],[Base para Mejor precio]]*(1-$F$2))</f>
        <v>6168.9539519999989</v>
      </c>
      <c r="F9684" s="4" t="s">
        <v>4</v>
      </c>
      <c r="G9684" s="16" t="s">
        <v>5696</v>
      </c>
      <c r="H9684" s="5">
        <f>IFERROR(IF($F$3=0,"-",Tabla1[[#This Row],[Precio de Cliente neto]]*(1+$F$3)),"-")</f>
        <v>10281.58992</v>
      </c>
      <c r="I9684" s="5">
        <v>9791.9904000000006</v>
      </c>
      <c r="J9684" s="5">
        <v>8812.7913599999993</v>
      </c>
      <c r="K9684" s="26">
        <v>0.21</v>
      </c>
    </row>
    <row r="9685" spans="1:11">
      <c r="A9685" s="4">
        <v>122675</v>
      </c>
      <c r="B9685" t="s">
        <v>7890</v>
      </c>
      <c r="C9685" s="5">
        <f>IF($F$2=0," - ",Tabla1[[#This Row],[Base Precio de Lista neto]])</f>
        <v>6413.7539999999999</v>
      </c>
      <c r="D9685" s="5">
        <f>IF($F$2=0," - ",Tabla1[[#This Row],[Base Precio de Lista neto]]*(1-$F$2))</f>
        <v>4489.6277999999993</v>
      </c>
      <c r="E9685" s="5">
        <f>IF($F$2=0," - ",Tabla1[[#This Row],[Base para Mejor precio]]*(1-$F$2))</f>
        <v>4040.6650199999999</v>
      </c>
      <c r="F9685" s="4" t="s">
        <v>4</v>
      </c>
      <c r="G9685" s="16" t="s">
        <v>5696</v>
      </c>
      <c r="H9685" s="5">
        <f>IFERROR(IF($F$3=0,"-",Tabla1[[#This Row],[Precio de Cliente neto]]*(1+$F$3)),"-")</f>
        <v>6734.4416999999994</v>
      </c>
      <c r="I9685" s="5">
        <v>6413.7539999999999</v>
      </c>
      <c r="J9685" s="5">
        <v>5772.3786</v>
      </c>
      <c r="K9685" s="26">
        <v>0.21</v>
      </c>
    </row>
    <row r="9686" spans="1:11">
      <c r="A9686" s="4">
        <v>122676</v>
      </c>
      <c r="B9686" t="s">
        <v>6770</v>
      </c>
      <c r="C9686" s="5">
        <f>IF($F$2=0," - ",Tabla1[[#This Row],[Base Precio de Lista neto]])</f>
        <v>8873.9914000000008</v>
      </c>
      <c r="D9686" s="5">
        <f>IF($F$2=0," - ",Tabla1[[#This Row],[Base Precio de Lista neto]]*(1-$F$2))</f>
        <v>6211.7939800000004</v>
      </c>
      <c r="E9686" s="5">
        <f>IF($F$2=0," - ",Tabla1[[#This Row],[Base para Mejor precio]]*(1-$F$2))</f>
        <v>5590.6145820000002</v>
      </c>
      <c r="F9686" s="4" t="s">
        <v>4</v>
      </c>
      <c r="G9686" s="16" t="s">
        <v>5696</v>
      </c>
      <c r="H9686" s="5">
        <f>IFERROR(IF($F$3=0,"-",Tabla1[[#This Row],[Precio de Cliente neto]]*(1+$F$3)),"-")</f>
        <v>9317.6909699999997</v>
      </c>
      <c r="I9686" s="5">
        <v>8873.9914000000008</v>
      </c>
      <c r="J9686" s="5">
        <v>7986.5922600000004</v>
      </c>
      <c r="K9686" s="26">
        <v>0.21</v>
      </c>
    </row>
    <row r="9687" spans="1:11">
      <c r="A9687" s="4">
        <v>122678</v>
      </c>
      <c r="B9687" t="s">
        <v>7891</v>
      </c>
      <c r="C9687" s="5">
        <f>IF($F$2=0," - ",Tabla1[[#This Row],[Base Precio de Lista neto]])</f>
        <v>8017.1923999999999</v>
      </c>
      <c r="D9687" s="5">
        <f>IF($F$2=0," - ",Tabla1[[#This Row],[Base Precio de Lista neto]]*(1-$F$2))</f>
        <v>5612.0346799999998</v>
      </c>
      <c r="E9687" s="5">
        <f>IF($F$2=0," - ",Tabla1[[#This Row],[Base para Mejor precio]]*(1-$F$2))</f>
        <v>5050.8312119999991</v>
      </c>
      <c r="F9687" s="4" t="s">
        <v>4</v>
      </c>
      <c r="G9687" s="16" t="s">
        <v>5696</v>
      </c>
      <c r="H9687" s="5">
        <f>IFERROR(IF($F$3=0,"-",Tabla1[[#This Row],[Precio de Cliente neto]]*(1+$F$3)),"-")</f>
        <v>8418.0520199999992</v>
      </c>
      <c r="I9687" s="5">
        <v>8017.1923999999999</v>
      </c>
      <c r="J9687" s="5">
        <v>7215.4731599999996</v>
      </c>
      <c r="K9687" s="26">
        <v>0.21</v>
      </c>
    </row>
    <row r="9688" spans="1:11">
      <c r="A9688" s="4">
        <v>122703</v>
      </c>
      <c r="B9688" t="s">
        <v>10273</v>
      </c>
      <c r="C9688" s="5">
        <f>IF($F$2=0," - ",Tabla1[[#This Row],[Base Precio de Lista neto]])</f>
        <v>119339.88280000001</v>
      </c>
      <c r="D9688" s="5">
        <f>IF($F$2=0," - ",Tabla1[[#This Row],[Base Precio de Lista neto]]*(1-$F$2))</f>
        <v>83537.917960000006</v>
      </c>
      <c r="E9688" s="5">
        <f>IF($F$2=0," - ",Tabla1[[#This Row],[Base para Mejor precio]]*(1-$F$2))</f>
        <v>75184.126164000001</v>
      </c>
      <c r="F9688" s="4" t="s">
        <v>4</v>
      </c>
      <c r="G9688" s="16" t="s">
        <v>5696</v>
      </c>
      <c r="H9688" s="5">
        <f>IFERROR(IF($F$3=0,"-",Tabla1[[#This Row],[Precio de Cliente neto]]*(1+$F$3)),"-")</f>
        <v>125306.87694000002</v>
      </c>
      <c r="I9688" s="5">
        <v>119339.88280000001</v>
      </c>
      <c r="J9688" s="5">
        <v>107405.89452</v>
      </c>
      <c r="K9688" s="26">
        <v>0.105</v>
      </c>
    </row>
    <row r="9689" spans="1:11">
      <c r="A9689" s="4">
        <v>122711</v>
      </c>
      <c r="B9689" t="s">
        <v>6596</v>
      </c>
      <c r="C9689" s="5">
        <f>IF($F$2=0," - ",Tabla1[[#This Row],[Base Precio de Lista neto]])</f>
        <v>8422.6496000000006</v>
      </c>
      <c r="D9689" s="5">
        <f>IF($F$2=0," - ",Tabla1[[#This Row],[Base Precio de Lista neto]]*(1-$F$2))</f>
        <v>5895.8547200000003</v>
      </c>
      <c r="E9689" s="5">
        <f>IF($F$2=0," - ",Tabla1[[#This Row],[Base para Mejor precio]]*(1-$F$2))</f>
        <v>5306.2692479999996</v>
      </c>
      <c r="F9689" s="4" t="s">
        <v>4</v>
      </c>
      <c r="G9689" s="16" t="s">
        <v>5696</v>
      </c>
      <c r="H9689" s="5">
        <f>IFERROR(IF($F$3=0,"-",Tabla1[[#This Row],[Precio de Cliente neto]]*(1+$F$3)),"-")</f>
        <v>8843.7820800000009</v>
      </c>
      <c r="I9689" s="5">
        <v>8422.6496000000006</v>
      </c>
      <c r="J9689" s="5">
        <v>7580.3846400000002</v>
      </c>
      <c r="K9689" s="26">
        <v>0.21</v>
      </c>
    </row>
    <row r="9690" spans="1:11">
      <c r="A9690" s="4">
        <v>122765</v>
      </c>
      <c r="B9690" t="s">
        <v>6771</v>
      </c>
      <c r="C9690" s="5">
        <f>IF($F$2=0," - ",Tabla1[[#This Row],[Base Precio de Lista neto]])</f>
        <v>5197.7120000000004</v>
      </c>
      <c r="D9690" s="5">
        <f>IF($F$2=0," - ",Tabla1[[#This Row],[Base Precio de Lista neto]]*(1-$F$2))</f>
        <v>3638.3984</v>
      </c>
      <c r="E9690" s="5">
        <f>IF($F$2=0," - ",Tabla1[[#This Row],[Base para Mejor precio]]*(1-$F$2))</f>
        <v>3274.5585599999999</v>
      </c>
      <c r="F9690" s="4" t="s">
        <v>4</v>
      </c>
      <c r="G9690" s="16" t="s">
        <v>5696</v>
      </c>
      <c r="H9690" s="5">
        <f>IFERROR(IF($F$3=0,"-",Tabla1[[#This Row],[Precio de Cliente neto]]*(1+$F$3)),"-")</f>
        <v>5457.5976000000001</v>
      </c>
      <c r="I9690" s="5">
        <v>5197.7120000000004</v>
      </c>
      <c r="J9690" s="5">
        <v>4677.9408000000003</v>
      </c>
      <c r="K9690" s="26">
        <v>0.21</v>
      </c>
    </row>
    <row r="9691" spans="1:11">
      <c r="A9691" s="4">
        <v>122801</v>
      </c>
      <c r="B9691" t="s">
        <v>7359</v>
      </c>
      <c r="C9691" s="5">
        <f>IF($F$2=0," - ",Tabla1[[#This Row],[Base Precio de Lista neto]])</f>
        <v>6119.9942000000001</v>
      </c>
      <c r="D9691" s="5">
        <f>IF($F$2=0," - ",Tabla1[[#This Row],[Base Precio de Lista neto]]*(1-$F$2))</f>
        <v>4283.9959399999998</v>
      </c>
      <c r="E9691" s="5">
        <f>IF($F$2=0," - ",Tabla1[[#This Row],[Base para Mejor precio]]*(1-$F$2))</f>
        <v>3855.5963459999998</v>
      </c>
      <c r="F9691" s="4" t="s">
        <v>4</v>
      </c>
      <c r="G9691" s="16" t="s">
        <v>5696</v>
      </c>
      <c r="H9691" s="5">
        <f>IFERROR(IF($F$3=0,"-",Tabla1[[#This Row],[Precio de Cliente neto]]*(1+$F$3)),"-")</f>
        <v>6425.9939099999992</v>
      </c>
      <c r="I9691" s="5">
        <v>6119.9942000000001</v>
      </c>
      <c r="J9691" s="5">
        <v>5507.99478</v>
      </c>
      <c r="K9691" s="26">
        <v>0.21</v>
      </c>
    </row>
    <row r="9692" spans="1:11">
      <c r="A9692" s="4">
        <v>122850</v>
      </c>
      <c r="B9692" t="s">
        <v>6772</v>
      </c>
      <c r="C9692" s="5">
        <f>IF($F$2=0," - ",Tabla1[[#This Row],[Base Precio de Lista neto]])</f>
        <v>11933.988600000001</v>
      </c>
      <c r="D9692" s="5">
        <f>IF($F$2=0," - ",Tabla1[[#This Row],[Base Precio de Lista neto]]*(1-$F$2))</f>
        <v>8353.7920200000008</v>
      </c>
      <c r="E9692" s="5">
        <f>IF($F$2=0," - ",Tabla1[[#This Row],[Base para Mejor precio]]*(1-$F$2))</f>
        <v>7518.4128179999989</v>
      </c>
      <c r="F9692" s="4" t="s">
        <v>4</v>
      </c>
      <c r="G9692" s="16" t="s">
        <v>5696</v>
      </c>
      <c r="H9692" s="5">
        <f>IFERROR(IF($F$3=0,"-",Tabla1[[#This Row],[Precio de Cliente neto]]*(1+$F$3)),"-")</f>
        <v>12530.688030000001</v>
      </c>
      <c r="I9692" s="5">
        <v>11933.988600000001</v>
      </c>
      <c r="J9692" s="5">
        <v>10740.589739999999</v>
      </c>
      <c r="K9692" s="26">
        <v>0.21</v>
      </c>
    </row>
    <row r="9693" spans="1:11">
      <c r="A9693" s="4">
        <v>122881</v>
      </c>
      <c r="B9693" t="s">
        <v>6773</v>
      </c>
      <c r="C9693" s="5">
        <f>IF($F$2=0," - ",Tabla1[[#This Row],[Base Precio de Lista neto]])</f>
        <v>27539.9732</v>
      </c>
      <c r="D9693" s="5">
        <f>IF($F$2=0," - ",Tabla1[[#This Row],[Base Precio de Lista neto]]*(1-$F$2))</f>
        <v>19277.981239999997</v>
      </c>
      <c r="E9693" s="5">
        <f>IF($F$2=0," - ",Tabla1[[#This Row],[Base para Mejor precio]]*(1-$F$2))</f>
        <v>17350.183116</v>
      </c>
      <c r="F9693" s="4" t="s">
        <v>4</v>
      </c>
      <c r="G9693" s="16" t="s">
        <v>5696</v>
      </c>
      <c r="H9693" s="5">
        <f>IFERROR(IF($F$3=0,"-",Tabla1[[#This Row],[Precio de Cliente neto]]*(1+$F$3)),"-")</f>
        <v>28916.971859999998</v>
      </c>
      <c r="I9693" s="5">
        <v>27539.9732</v>
      </c>
      <c r="J9693" s="5">
        <v>24785.975880000002</v>
      </c>
      <c r="K9693" s="26">
        <v>0.21</v>
      </c>
    </row>
    <row r="9694" spans="1:11">
      <c r="A9694" s="4">
        <v>122934</v>
      </c>
      <c r="B9694" t="s">
        <v>10274</v>
      </c>
      <c r="C9694" s="5">
        <f>IF($F$2=0," - ",Tabla1[[#This Row],[Base Precio de Lista neto]])</f>
        <v>6373.9740000000002</v>
      </c>
      <c r="D9694" s="5">
        <f>IF($F$2=0," - ",Tabla1[[#This Row],[Base Precio de Lista neto]]*(1-$F$2))</f>
        <v>4461.7817999999997</v>
      </c>
      <c r="E9694" s="5">
        <f>IF($F$2=0," - ",Tabla1[[#This Row],[Base para Mejor precio]]*(1-$F$2))</f>
        <v>4015.6036199999999</v>
      </c>
      <c r="F9694" s="4" t="s">
        <v>4</v>
      </c>
      <c r="G9694" s="16" t="s">
        <v>5696</v>
      </c>
      <c r="H9694" s="5">
        <f>IFERROR(IF($F$3=0,"-",Tabla1[[#This Row],[Precio de Cliente neto]]*(1+$F$3)),"-")</f>
        <v>6692.6726999999992</v>
      </c>
      <c r="I9694" s="5">
        <v>6373.9740000000002</v>
      </c>
      <c r="J9694" s="5">
        <v>5736.5766000000003</v>
      </c>
      <c r="K9694" s="26">
        <v>0.21</v>
      </c>
    </row>
    <row r="9695" spans="1:11">
      <c r="A9695" s="4">
        <v>122966</v>
      </c>
      <c r="B9695" t="s">
        <v>6774</v>
      </c>
      <c r="C9695" s="5">
        <f>IF($F$2=0," - ",Tabla1[[#This Row],[Base Precio de Lista neto]])</f>
        <v>23714.9768</v>
      </c>
      <c r="D9695" s="5">
        <f>IF($F$2=0," - ",Tabla1[[#This Row],[Base Precio de Lista neto]]*(1-$F$2))</f>
        <v>16600.483759999999</v>
      </c>
      <c r="E9695" s="5">
        <f>IF($F$2=0," - ",Tabla1[[#This Row],[Base para Mejor precio]]*(1-$F$2))</f>
        <v>14940.435383999999</v>
      </c>
      <c r="F9695" s="4" t="s">
        <v>4</v>
      </c>
      <c r="G9695" s="16" t="s">
        <v>5696</v>
      </c>
      <c r="H9695" s="5">
        <f>IFERROR(IF($F$3=0,"-",Tabla1[[#This Row],[Precio de Cliente neto]]*(1+$F$3)),"-")</f>
        <v>24900.725639999997</v>
      </c>
      <c r="I9695" s="5">
        <v>23714.9768</v>
      </c>
      <c r="J9695" s="5">
        <v>21343.47912</v>
      </c>
      <c r="K9695" s="26">
        <v>0.21</v>
      </c>
    </row>
    <row r="9696" spans="1:11">
      <c r="A9696" s="4">
        <v>122971</v>
      </c>
      <c r="B9696" t="s">
        <v>8782</v>
      </c>
      <c r="C9696" s="5">
        <f>IF($F$2=0," - ",Tabla1[[#This Row],[Base Precio de Lista neto]])</f>
        <v>42313.638800000001</v>
      </c>
      <c r="D9696" s="5">
        <f>IF($F$2=0," - ",Tabla1[[#This Row],[Base Precio de Lista neto]]*(1-$F$2))</f>
        <v>29619.547159999998</v>
      </c>
      <c r="E9696" s="5">
        <f>IF($F$2=0," - ",Tabla1[[#This Row],[Base para Mejor precio]]*(1-$F$2))</f>
        <v>26657.592444000002</v>
      </c>
      <c r="F9696" s="4" t="s">
        <v>4</v>
      </c>
      <c r="G9696" s="16" t="s">
        <v>5696</v>
      </c>
      <c r="H9696" s="5">
        <f>IFERROR(IF($F$3=0,"-",Tabla1[[#This Row],[Precio de Cliente neto]]*(1+$F$3)),"-")</f>
        <v>44429.320739999996</v>
      </c>
      <c r="I9696" s="5">
        <v>42313.638800000001</v>
      </c>
      <c r="J9696" s="5">
        <v>38082.274920000003</v>
      </c>
      <c r="K9696" s="26">
        <v>0.21</v>
      </c>
    </row>
    <row r="9697" spans="1:11">
      <c r="A9697" s="4">
        <v>122976</v>
      </c>
      <c r="B9697" t="s">
        <v>6775</v>
      </c>
      <c r="C9697" s="5">
        <f>IF($F$2=0," - ",Tabla1[[#This Row],[Base Precio de Lista neto]])</f>
        <v>32904.147799999999</v>
      </c>
      <c r="D9697" s="5">
        <f>IF($F$2=0," - ",Tabla1[[#This Row],[Base Precio de Lista neto]]*(1-$F$2))</f>
        <v>23032.903459999998</v>
      </c>
      <c r="E9697" s="5">
        <f>IF($F$2=0," - ",Tabla1[[#This Row],[Base para Mejor precio]]*(1-$F$2))</f>
        <v>20729.613114</v>
      </c>
      <c r="F9697" s="4" t="s">
        <v>4</v>
      </c>
      <c r="G9697" s="16" t="s">
        <v>5696</v>
      </c>
      <c r="H9697" s="5">
        <f>IFERROR(IF($F$3=0,"-",Tabla1[[#This Row],[Precio de Cliente neto]]*(1+$F$3)),"-")</f>
        <v>34549.355189999995</v>
      </c>
      <c r="I9697" s="5">
        <v>32904.147799999999</v>
      </c>
      <c r="J9697" s="5">
        <v>29613.73302</v>
      </c>
      <c r="K9697" s="26">
        <v>0.21</v>
      </c>
    </row>
    <row r="9698" spans="1:11">
      <c r="A9698" s="4">
        <v>122980</v>
      </c>
      <c r="B9698" t="s">
        <v>8783</v>
      </c>
      <c r="C9698" s="5">
        <f>IF($F$2=0," - ",Tabla1[[#This Row],[Base Precio de Lista neto]])</f>
        <v>59669.941400000003</v>
      </c>
      <c r="D9698" s="5">
        <f>IF($F$2=0," - ",Tabla1[[#This Row],[Base Precio de Lista neto]]*(1-$F$2))</f>
        <v>41768.958980000003</v>
      </c>
      <c r="E9698" s="5">
        <f>IF($F$2=0," - ",Tabla1[[#This Row],[Base para Mejor precio]]*(1-$F$2))</f>
        <v>37592.063082000001</v>
      </c>
      <c r="F9698" s="4" t="s">
        <v>4</v>
      </c>
      <c r="G9698" s="16" t="s">
        <v>5696</v>
      </c>
      <c r="H9698" s="5">
        <f>IFERROR(IF($F$3=0,"-",Tabla1[[#This Row],[Precio de Cliente neto]]*(1+$F$3)),"-")</f>
        <v>62653.438470000008</v>
      </c>
      <c r="I9698" s="5">
        <v>59669.941400000003</v>
      </c>
      <c r="J9698" s="5">
        <v>53702.947260000001</v>
      </c>
      <c r="K9698" s="26">
        <v>0.21</v>
      </c>
    </row>
    <row r="9699" spans="1:11">
      <c r="A9699" s="4">
        <v>122981</v>
      </c>
      <c r="B9699" t="s">
        <v>7893</v>
      </c>
      <c r="C9699" s="5">
        <f>IF($F$2=0," - ",Tabla1[[#This Row],[Base Precio de Lista neto]])</f>
        <v>58139.942999999999</v>
      </c>
      <c r="D9699" s="5">
        <f>IF($F$2=0," - ",Tabla1[[#This Row],[Base Precio de Lista neto]]*(1-$F$2))</f>
        <v>40697.960099999997</v>
      </c>
      <c r="E9699" s="5">
        <f>IF($F$2=0," - ",Tabla1[[#This Row],[Base para Mejor precio]]*(1-$F$2))</f>
        <v>36628.164089999998</v>
      </c>
      <c r="F9699" s="4" t="s">
        <v>4</v>
      </c>
      <c r="G9699" s="16" t="s">
        <v>5696</v>
      </c>
      <c r="H9699" s="5">
        <f>IFERROR(IF($F$3=0,"-",Tabla1[[#This Row],[Precio de Cliente neto]]*(1+$F$3)),"-")</f>
        <v>61046.940149999995</v>
      </c>
      <c r="I9699" s="5">
        <v>58139.942999999999</v>
      </c>
      <c r="J9699" s="5">
        <v>52325.948700000001</v>
      </c>
      <c r="K9699" s="26">
        <v>0.21</v>
      </c>
    </row>
    <row r="9700" spans="1:11">
      <c r="A9700" s="4">
        <v>122984</v>
      </c>
      <c r="B9700" t="s">
        <v>7892</v>
      </c>
      <c r="C9700" s="5">
        <f>IF($F$2=0," - ",Tabla1[[#This Row],[Base Precio de Lista neto]])</f>
        <v>55079.946199999998</v>
      </c>
      <c r="D9700" s="5">
        <f>IF($F$2=0," - ",Tabla1[[#This Row],[Base Precio de Lista neto]]*(1-$F$2))</f>
        <v>38555.962339999998</v>
      </c>
      <c r="E9700" s="5">
        <f>IF($F$2=0," - ",Tabla1[[#This Row],[Base para Mejor precio]]*(1-$F$2))</f>
        <v>34700.366106000001</v>
      </c>
      <c r="F9700" s="4" t="s">
        <v>4</v>
      </c>
      <c r="G9700" s="16" t="s">
        <v>5696</v>
      </c>
      <c r="H9700" s="5">
        <f>IFERROR(IF($F$3=0,"-",Tabla1[[#This Row],[Precio de Cliente neto]]*(1+$F$3)),"-")</f>
        <v>57833.943509999997</v>
      </c>
      <c r="I9700" s="5">
        <v>55079.946199999998</v>
      </c>
      <c r="J9700" s="5">
        <v>49571.951580000001</v>
      </c>
      <c r="K9700" s="26">
        <v>0.21</v>
      </c>
    </row>
    <row r="9701" spans="1:11">
      <c r="A9701" s="4">
        <v>122985</v>
      </c>
      <c r="B9701" t="s">
        <v>7893</v>
      </c>
      <c r="C9701" s="5">
        <f>IF($F$2=0," - ",Tabla1[[#This Row],[Base Precio de Lista neto]])</f>
        <v>45899.955000000002</v>
      </c>
      <c r="D9701" s="5">
        <f>IF($F$2=0," - ",Tabla1[[#This Row],[Base Precio de Lista neto]]*(1-$F$2))</f>
        <v>32129.968499999999</v>
      </c>
      <c r="E9701" s="5">
        <f>IF($F$2=0," - ",Tabla1[[#This Row],[Base para Mejor precio]]*(1-$F$2))</f>
        <v>28916.971649999996</v>
      </c>
      <c r="F9701" s="4" t="s">
        <v>4</v>
      </c>
      <c r="G9701" s="16" t="s">
        <v>5696</v>
      </c>
      <c r="H9701" s="5">
        <f>IFERROR(IF($F$3=0,"-",Tabla1[[#This Row],[Precio de Cliente neto]]*(1+$F$3)),"-")</f>
        <v>48194.952749999997</v>
      </c>
      <c r="I9701" s="5">
        <v>45899.955000000002</v>
      </c>
      <c r="J9701" s="5">
        <v>41309.959499999997</v>
      </c>
      <c r="K9701" s="26">
        <v>0.21</v>
      </c>
    </row>
    <row r="9702" spans="1:11">
      <c r="A9702" s="4">
        <v>123042</v>
      </c>
      <c r="B9702" t="s">
        <v>6776</v>
      </c>
      <c r="C9702" s="5">
        <f>IF($F$2=0," - ",Tabla1[[#This Row],[Base Precio de Lista neto]])</f>
        <v>10097.9902</v>
      </c>
      <c r="D9702" s="5">
        <f>IF($F$2=0," - ",Tabla1[[#This Row],[Base Precio de Lista neto]]*(1-$F$2))</f>
        <v>7068.5931399999999</v>
      </c>
      <c r="E9702" s="5">
        <f>IF($F$2=0," - ",Tabla1[[#This Row],[Base para Mejor precio]]*(1-$F$2))</f>
        <v>6361.7338259999997</v>
      </c>
      <c r="F9702" s="4" t="s">
        <v>4</v>
      </c>
      <c r="G9702" s="16" t="s">
        <v>5696</v>
      </c>
      <c r="H9702" s="5">
        <f>IFERROR(IF($F$3=0,"-",Tabla1[[#This Row],[Precio de Cliente neto]]*(1+$F$3)),"-")</f>
        <v>10602.889709999999</v>
      </c>
      <c r="I9702" s="5">
        <v>10097.9902</v>
      </c>
      <c r="J9702" s="5">
        <v>9088.1911799999998</v>
      </c>
      <c r="K9702" s="26">
        <v>0.21</v>
      </c>
    </row>
    <row r="9703" spans="1:11">
      <c r="A9703" s="4">
        <v>123050</v>
      </c>
      <c r="B9703" t="s">
        <v>6777</v>
      </c>
      <c r="C9703" s="5">
        <f>IF($F$2=0," - ",Tabla1[[#This Row],[Base Precio de Lista neto]])</f>
        <v>8356.8520000000008</v>
      </c>
      <c r="D9703" s="5">
        <f>IF($F$2=0," - ",Tabla1[[#This Row],[Base Precio de Lista neto]]*(1-$F$2))</f>
        <v>5849.7964000000002</v>
      </c>
      <c r="E9703" s="5">
        <f>IF($F$2=0," - ",Tabla1[[#This Row],[Base para Mejor precio]]*(1-$F$2))</f>
        <v>5264.8167599999997</v>
      </c>
      <c r="F9703" s="4" t="s">
        <v>4</v>
      </c>
      <c r="G9703" s="16" t="s">
        <v>5696</v>
      </c>
      <c r="H9703" s="5">
        <f>IFERROR(IF($F$3=0,"-",Tabla1[[#This Row],[Precio de Cliente neto]]*(1+$F$3)),"-")</f>
        <v>8774.6946000000007</v>
      </c>
      <c r="I9703" s="5">
        <v>8356.8520000000008</v>
      </c>
      <c r="J9703" s="5">
        <v>7521.1668</v>
      </c>
      <c r="K9703" s="26">
        <v>0.21</v>
      </c>
    </row>
    <row r="9704" spans="1:11">
      <c r="A9704" s="4">
        <v>123051</v>
      </c>
      <c r="B9704" t="s">
        <v>6878</v>
      </c>
      <c r="C9704" s="5">
        <f>IF($F$2=0," - ",Tabla1[[#This Row],[Base Precio de Lista neto]])</f>
        <v>17744.922600000002</v>
      </c>
      <c r="D9704" s="5">
        <f>IF($F$2=0," - ",Tabla1[[#This Row],[Base Precio de Lista neto]]*(1-$F$2))</f>
        <v>12421.445820000001</v>
      </c>
      <c r="E9704" s="5">
        <f>IF($F$2=0," - ",Tabla1[[#This Row],[Base para Mejor precio]]*(1-$F$2))</f>
        <v>11179.301238</v>
      </c>
      <c r="F9704" s="4" t="s">
        <v>4</v>
      </c>
      <c r="G9704" s="16" t="s">
        <v>5696</v>
      </c>
      <c r="H9704" s="5">
        <f>IFERROR(IF($F$3=0,"-",Tabla1[[#This Row],[Precio de Cliente neto]]*(1+$F$3)),"-")</f>
        <v>18632.168730000001</v>
      </c>
      <c r="I9704" s="5">
        <v>17744.922600000002</v>
      </c>
      <c r="J9704" s="5">
        <v>15970.430340000001</v>
      </c>
      <c r="K9704" s="26">
        <v>0.105</v>
      </c>
    </row>
    <row r="9705" spans="1:11">
      <c r="A9705" s="4">
        <v>123060</v>
      </c>
      <c r="B9705" t="s">
        <v>6778</v>
      </c>
      <c r="C9705" s="5">
        <f>IF($F$2=0," - ",Tabla1[[#This Row],[Base Precio de Lista neto]])</f>
        <v>19828.780599999998</v>
      </c>
      <c r="D9705" s="5">
        <f>IF($F$2=0," - ",Tabla1[[#This Row],[Base Precio de Lista neto]]*(1-$F$2))</f>
        <v>13880.146419999997</v>
      </c>
      <c r="E9705" s="5">
        <f>IF($F$2=0," - ",Tabla1[[#This Row],[Base para Mejor precio]]*(1-$F$2))</f>
        <v>12492.131777999999</v>
      </c>
      <c r="F9705" s="4" t="s">
        <v>4</v>
      </c>
      <c r="G9705" s="16" t="s">
        <v>5696</v>
      </c>
      <c r="H9705" s="5">
        <f>IFERROR(IF($F$3=0,"-",Tabla1[[#This Row],[Precio de Cliente neto]]*(1+$F$3)),"-")</f>
        <v>20820.219629999996</v>
      </c>
      <c r="I9705" s="5">
        <v>19828.780599999998</v>
      </c>
      <c r="J9705" s="5">
        <v>17845.902539999999</v>
      </c>
      <c r="K9705" s="26">
        <v>0.21</v>
      </c>
    </row>
    <row r="9706" spans="1:11">
      <c r="A9706" s="4">
        <v>123104</v>
      </c>
      <c r="B9706" t="s">
        <v>6779</v>
      </c>
      <c r="C9706" s="5">
        <f>IF($F$2=0," - ",Tabla1[[#This Row],[Base Precio de Lista neto]])</f>
        <v>11995.188399999999</v>
      </c>
      <c r="D9706" s="5">
        <f>IF($F$2=0," - ",Tabla1[[#This Row],[Base Precio de Lista neto]]*(1-$F$2))</f>
        <v>8396.631879999999</v>
      </c>
      <c r="E9706" s="5">
        <f>IF($F$2=0," - ",Tabla1[[#This Row],[Base para Mejor precio]]*(1-$F$2))</f>
        <v>7556.9686919999995</v>
      </c>
      <c r="F9706" s="4" t="s">
        <v>4</v>
      </c>
      <c r="G9706" s="16" t="s">
        <v>5696</v>
      </c>
      <c r="H9706" s="5">
        <f>IFERROR(IF($F$3=0,"-",Tabla1[[#This Row],[Precio de Cliente neto]]*(1+$F$3)),"-")</f>
        <v>12594.947819999998</v>
      </c>
      <c r="I9706" s="5">
        <v>11995.188399999999</v>
      </c>
      <c r="J9706" s="5">
        <v>10795.66956</v>
      </c>
      <c r="K9706" s="26">
        <v>0.21</v>
      </c>
    </row>
    <row r="9707" spans="1:11">
      <c r="A9707" s="4">
        <v>123105</v>
      </c>
      <c r="B9707" t="s">
        <v>6780</v>
      </c>
      <c r="C9707" s="5">
        <f>IF($F$2=0," - ",Tabla1[[#This Row],[Base Precio de Lista neto]])</f>
        <v>9853.1903999999995</v>
      </c>
      <c r="D9707" s="5">
        <f>IF($F$2=0," - ",Tabla1[[#This Row],[Base Precio de Lista neto]]*(1-$F$2))</f>
        <v>6897.2332799999995</v>
      </c>
      <c r="E9707" s="5">
        <f>IF($F$2=0," - ",Tabla1[[#This Row],[Base para Mejor precio]]*(1-$F$2))</f>
        <v>6207.5099519999994</v>
      </c>
      <c r="F9707" s="4" t="s">
        <v>4</v>
      </c>
      <c r="G9707" s="16" t="s">
        <v>5696</v>
      </c>
      <c r="H9707" s="5">
        <f>IFERROR(IF($F$3=0,"-",Tabla1[[#This Row],[Precio de Cliente neto]]*(1+$F$3)),"-")</f>
        <v>10345.849919999999</v>
      </c>
      <c r="I9707" s="5">
        <v>9853.1903999999995</v>
      </c>
      <c r="J9707" s="5">
        <v>8867.8713599999992</v>
      </c>
      <c r="K9707" s="26">
        <v>0.21</v>
      </c>
    </row>
    <row r="9708" spans="1:11">
      <c r="A9708" s="4">
        <v>123185</v>
      </c>
      <c r="B9708" t="s">
        <v>8784</v>
      </c>
      <c r="C9708" s="5">
        <f>IF($F$2=0," - ",Tabla1[[#This Row],[Base Precio de Lista neto]])</f>
        <v>4397.2160000000003</v>
      </c>
      <c r="D9708" s="5">
        <f>IF($F$2=0," - ",Tabla1[[#This Row],[Base Precio de Lista neto]]*(1-$F$2))</f>
        <v>3078.0511999999999</v>
      </c>
      <c r="E9708" s="5">
        <f>IF($F$2=0," - ",Tabla1[[#This Row],[Base para Mejor precio]]*(1-$F$2))</f>
        <v>2770.2460799999999</v>
      </c>
      <c r="F9708" s="4" t="s">
        <v>4</v>
      </c>
      <c r="G9708" s="16" t="s">
        <v>5696</v>
      </c>
      <c r="H9708" s="5">
        <f>IFERROR(IF($F$3=0,"-",Tabla1[[#This Row],[Precio de Cliente neto]]*(1+$F$3)),"-")</f>
        <v>4617.0767999999998</v>
      </c>
      <c r="I9708" s="5">
        <v>4397.2160000000003</v>
      </c>
      <c r="J9708" s="5">
        <v>3957.4944</v>
      </c>
      <c r="K9708" s="26">
        <v>0.21</v>
      </c>
    </row>
    <row r="9709" spans="1:11">
      <c r="A9709" s="4">
        <v>123186</v>
      </c>
      <c r="B9709" t="s">
        <v>8785</v>
      </c>
      <c r="C9709" s="5">
        <f>IF($F$2=0," - ",Tabla1[[#This Row],[Base Precio de Lista neto]])</f>
        <v>3629.1568000000002</v>
      </c>
      <c r="D9709" s="5">
        <f>IF($F$2=0," - ",Tabla1[[#This Row],[Base Precio de Lista neto]]*(1-$F$2))</f>
        <v>2540.40976</v>
      </c>
      <c r="E9709" s="5">
        <f>IF($F$2=0," - ",Tabla1[[#This Row],[Base para Mejor precio]]*(1-$F$2))</f>
        <v>2286.3687839999998</v>
      </c>
      <c r="F9709" s="4" t="s">
        <v>4</v>
      </c>
      <c r="G9709" s="16" t="s">
        <v>5696</v>
      </c>
      <c r="H9709" s="5">
        <f>IFERROR(IF($F$3=0,"-",Tabla1[[#This Row],[Precio de Cliente neto]]*(1+$F$3)),"-")</f>
        <v>3810.6146399999998</v>
      </c>
      <c r="I9709" s="5">
        <v>3629.1568000000002</v>
      </c>
      <c r="J9709" s="5">
        <v>3266.2411200000001</v>
      </c>
      <c r="K9709" s="26">
        <v>0.21</v>
      </c>
    </row>
    <row r="9710" spans="1:11">
      <c r="A9710" s="4">
        <v>123187</v>
      </c>
      <c r="B9710" t="s">
        <v>8786</v>
      </c>
      <c r="C9710" s="5">
        <f>IF($F$2=0," - ",Tabla1[[#This Row],[Base Precio de Lista neto]])</f>
        <v>2931.4774000000002</v>
      </c>
      <c r="D9710" s="5">
        <f>IF($F$2=0," - ",Tabla1[[#This Row],[Base Precio de Lista neto]]*(1-$F$2))</f>
        <v>2052.0341800000001</v>
      </c>
      <c r="E9710" s="5">
        <f>IF($F$2=0," - ",Tabla1[[#This Row],[Base para Mejor precio]]*(1-$F$2))</f>
        <v>1846.8307619999998</v>
      </c>
      <c r="F9710" s="4" t="s">
        <v>4</v>
      </c>
      <c r="G9710" s="16" t="s">
        <v>5696</v>
      </c>
      <c r="H9710" s="5">
        <f>IFERROR(IF($F$3=0,"-",Tabla1[[#This Row],[Precio de Cliente neto]]*(1+$F$3)),"-")</f>
        <v>3078.0512699999999</v>
      </c>
      <c r="I9710" s="5">
        <v>2931.4774000000002</v>
      </c>
      <c r="J9710" s="5">
        <v>2638.3296599999999</v>
      </c>
      <c r="K9710" s="26">
        <v>0.21</v>
      </c>
    </row>
    <row r="9711" spans="1:11">
      <c r="A9711" s="4">
        <v>123240</v>
      </c>
      <c r="B9711" t="s">
        <v>6781</v>
      </c>
      <c r="C9711" s="5">
        <f>IF($F$2=0," - ",Tabla1[[#This Row],[Base Precio de Lista neto]])</f>
        <v>1165.8589999999999</v>
      </c>
      <c r="D9711" s="5">
        <f>IF($F$2=0," - ",Tabla1[[#This Row],[Base Precio de Lista neto]]*(1-$F$2))</f>
        <v>816.10129999999992</v>
      </c>
      <c r="E9711" s="5">
        <f>IF($F$2=0," - ",Tabla1[[#This Row],[Base para Mejor precio]]*(1-$F$2))</f>
        <v>734.49117000000001</v>
      </c>
      <c r="F9711" s="4" t="s">
        <v>4</v>
      </c>
      <c r="G9711" s="16" t="s">
        <v>5696</v>
      </c>
      <c r="H9711" s="5">
        <f>IFERROR(IF($F$3=0,"-",Tabla1[[#This Row],[Precio de Cliente neto]]*(1+$F$3)),"-")</f>
        <v>1224.1519499999999</v>
      </c>
      <c r="I9711" s="5">
        <v>1165.8589999999999</v>
      </c>
      <c r="J9711" s="5">
        <v>1049.2731000000001</v>
      </c>
      <c r="K9711" s="26">
        <v>0.21</v>
      </c>
    </row>
    <row r="9712" spans="1:11">
      <c r="A9712" s="4">
        <v>123520</v>
      </c>
      <c r="B9712" t="s">
        <v>6782</v>
      </c>
      <c r="C9712" s="5">
        <f>IF($F$2=0," - ",Tabla1[[#This Row],[Base Precio de Lista neto]])</f>
        <v>3457.7968000000001</v>
      </c>
      <c r="D9712" s="5">
        <f>IF($F$2=0," - ",Tabla1[[#This Row],[Base Precio de Lista neto]]*(1-$F$2))</f>
        <v>2420.4577599999998</v>
      </c>
      <c r="E9712" s="5">
        <f>IF($F$2=0," - ",Tabla1[[#This Row],[Base para Mejor precio]]*(1-$F$2))</f>
        <v>2178.4119839999998</v>
      </c>
      <c r="F9712" s="4" t="s">
        <v>4</v>
      </c>
      <c r="G9712" s="16" t="s">
        <v>5696</v>
      </c>
      <c r="H9712" s="5">
        <f>IFERROR(IF($F$3=0,"-",Tabla1[[#This Row],[Precio de Cliente neto]]*(1+$F$3)),"-")</f>
        <v>3630.6866399999999</v>
      </c>
      <c r="I9712" s="5">
        <v>3457.7968000000001</v>
      </c>
      <c r="J9712" s="5">
        <v>3112.01712</v>
      </c>
      <c r="K9712" s="26">
        <v>0.21</v>
      </c>
    </row>
    <row r="9713" spans="1:11">
      <c r="A9713" s="4">
        <v>123524</v>
      </c>
      <c r="B9713" t="s">
        <v>6783</v>
      </c>
      <c r="C9713" s="5">
        <f>IF($F$2=0," - ",Tabla1[[#This Row],[Base Precio de Lista neto]])</f>
        <v>18359.982400000001</v>
      </c>
      <c r="D9713" s="5">
        <f>IF($F$2=0," - ",Tabla1[[#This Row],[Base Precio de Lista neto]]*(1-$F$2))</f>
        <v>12851.98768</v>
      </c>
      <c r="E9713" s="5">
        <f>IF($F$2=0," - ",Tabla1[[#This Row],[Base para Mejor precio]]*(1-$F$2))</f>
        <v>11566.788912</v>
      </c>
      <c r="F9713" s="4" t="s">
        <v>4</v>
      </c>
      <c r="G9713" s="16" t="s">
        <v>5696</v>
      </c>
      <c r="H9713" s="5">
        <f>IFERROR(IF($F$3=0,"-",Tabla1[[#This Row],[Precio de Cliente neto]]*(1+$F$3)),"-")</f>
        <v>19277.981520000001</v>
      </c>
      <c r="I9713" s="5">
        <v>18359.982400000001</v>
      </c>
      <c r="J9713" s="5">
        <v>16523.98416</v>
      </c>
      <c r="K9713" s="26">
        <v>0.21</v>
      </c>
    </row>
    <row r="9714" spans="1:11">
      <c r="A9714" s="4">
        <v>123550</v>
      </c>
      <c r="B9714" t="s">
        <v>10275</v>
      </c>
      <c r="C9714" s="5">
        <f>IF($F$2=0," - ",Tabla1[[#This Row],[Base Precio de Lista neto]])</f>
        <v>7711.1927999999998</v>
      </c>
      <c r="D9714" s="5">
        <f>IF($F$2=0," - ",Tabla1[[#This Row],[Base Precio de Lista neto]]*(1-$F$2))</f>
        <v>5397.8349599999992</v>
      </c>
      <c r="E9714" s="5">
        <f>IF($F$2=0," - ",Tabla1[[#This Row],[Base para Mejor precio]]*(1-$F$2))</f>
        <v>4858.0514639999992</v>
      </c>
      <c r="F9714" s="4" t="s">
        <v>4</v>
      </c>
      <c r="G9714" s="16" t="s">
        <v>5696</v>
      </c>
      <c r="H9714" s="5">
        <f>IFERROR(IF($F$3=0,"-",Tabla1[[#This Row],[Precio de Cliente neto]]*(1+$F$3)),"-")</f>
        <v>8096.7524399999984</v>
      </c>
      <c r="I9714" s="5">
        <v>7711.1927999999998</v>
      </c>
      <c r="J9714" s="5">
        <v>6940.0735199999999</v>
      </c>
      <c r="K9714" s="26">
        <v>0.21</v>
      </c>
    </row>
    <row r="9715" spans="1:11">
      <c r="A9715" s="4">
        <v>123709</v>
      </c>
      <c r="B9715" t="s">
        <v>6784</v>
      </c>
      <c r="C9715" s="5">
        <f>IF($F$2=0," - ",Tabla1[[#This Row],[Base Precio de Lista neto]])</f>
        <v>1735.0188000000001</v>
      </c>
      <c r="D9715" s="5">
        <f>IF($F$2=0," - ",Tabla1[[#This Row],[Base Precio de Lista neto]]*(1-$F$2))</f>
        <v>1214.51316</v>
      </c>
      <c r="E9715" s="5">
        <f>IF($F$2=0," - ",Tabla1[[#This Row],[Base para Mejor precio]]*(1-$F$2))</f>
        <v>1093.0618439999998</v>
      </c>
      <c r="F9715" s="4" t="s">
        <v>4</v>
      </c>
      <c r="G9715" s="16" t="s">
        <v>5696</v>
      </c>
      <c r="H9715" s="5">
        <f>IFERROR(IF($F$3=0,"-",Tabla1[[#This Row],[Precio de Cliente neto]]*(1+$F$3)),"-")</f>
        <v>1821.76974</v>
      </c>
      <c r="I9715" s="5">
        <v>1735.0188000000001</v>
      </c>
      <c r="J9715" s="5">
        <v>1561.51692</v>
      </c>
      <c r="K9715" s="26">
        <v>0.21</v>
      </c>
    </row>
    <row r="9716" spans="1:11">
      <c r="A9716" s="4">
        <v>123969</v>
      </c>
      <c r="B9716" t="s">
        <v>8787</v>
      </c>
      <c r="C9716" s="5">
        <f>IF($F$2=0," - ",Tabla1[[#This Row],[Base Precio de Lista neto]])</f>
        <v>27539.9732</v>
      </c>
      <c r="D9716" s="5">
        <f>IF($F$2=0," - ",Tabla1[[#This Row],[Base Precio de Lista neto]]*(1-$F$2))</f>
        <v>19277.981239999997</v>
      </c>
      <c r="E9716" s="5">
        <f>IF($F$2=0," - ",Tabla1[[#This Row],[Base para Mejor precio]]*(1-$F$2))</f>
        <v>17350.183116</v>
      </c>
      <c r="F9716" s="4" t="s">
        <v>4</v>
      </c>
      <c r="G9716" s="16" t="s">
        <v>5696</v>
      </c>
      <c r="H9716" s="5">
        <f>IFERROR(IF($F$3=0,"-",Tabla1[[#This Row],[Precio de Cliente neto]]*(1+$F$3)),"-")</f>
        <v>28916.971859999998</v>
      </c>
      <c r="I9716" s="5">
        <v>27539.9732</v>
      </c>
      <c r="J9716" s="5">
        <v>24785.975880000002</v>
      </c>
      <c r="K9716" s="26">
        <v>0.21</v>
      </c>
    </row>
    <row r="9717" spans="1:11">
      <c r="A9717" s="4">
        <v>123971</v>
      </c>
      <c r="B9717" t="s">
        <v>10276</v>
      </c>
      <c r="C9717" s="5">
        <f>IF($F$2=0," - ",Tabla1[[#This Row],[Base Precio de Lista neto]])</f>
        <v>19736.980800000001</v>
      </c>
      <c r="D9717" s="5">
        <f>IF($F$2=0," - ",Tabla1[[#This Row],[Base Precio de Lista neto]]*(1-$F$2))</f>
        <v>13815.886560000001</v>
      </c>
      <c r="E9717" s="5">
        <f>IF($F$2=0," - ",Tabla1[[#This Row],[Base para Mejor precio]]*(1-$F$2))</f>
        <v>12434.297903999999</v>
      </c>
      <c r="F9717" s="4" t="s">
        <v>4</v>
      </c>
      <c r="G9717" s="16" t="s">
        <v>5696</v>
      </c>
      <c r="H9717" s="5">
        <f>IFERROR(IF($F$3=0,"-",Tabla1[[#This Row],[Precio de Cliente neto]]*(1+$F$3)),"-")</f>
        <v>20723.829840000002</v>
      </c>
      <c r="I9717" s="5">
        <v>19736.980800000001</v>
      </c>
      <c r="J9717" s="5">
        <v>17763.282719999999</v>
      </c>
      <c r="K9717" s="26">
        <v>0.21</v>
      </c>
    </row>
    <row r="9718" spans="1:11">
      <c r="A9718" s="4">
        <v>123972</v>
      </c>
      <c r="B9718" t="s">
        <v>7894</v>
      </c>
      <c r="C9718" s="5">
        <f>IF($F$2=0," - ",Tabla1[[#This Row],[Base Precio de Lista neto]])</f>
        <v>30293.970399999998</v>
      </c>
      <c r="D9718" s="5">
        <f>IF($F$2=0," - ",Tabla1[[#This Row],[Base Precio de Lista neto]]*(1-$F$2))</f>
        <v>21205.779279999999</v>
      </c>
      <c r="E9718" s="5">
        <f>IF($F$2=0," - ",Tabla1[[#This Row],[Base para Mejor precio]]*(1-$F$2))</f>
        <v>19085.201351999996</v>
      </c>
      <c r="F9718" s="4" t="s">
        <v>4</v>
      </c>
      <c r="G9718" s="16" t="s">
        <v>5696</v>
      </c>
      <c r="H9718" s="5">
        <f>IFERROR(IF($F$3=0,"-",Tabla1[[#This Row],[Precio de Cliente neto]]*(1+$F$3)),"-")</f>
        <v>31808.668919999996</v>
      </c>
      <c r="I9718" s="5">
        <v>30293.970399999998</v>
      </c>
      <c r="J9718" s="5">
        <v>27264.573359999999</v>
      </c>
      <c r="K9718" s="26">
        <v>0.21</v>
      </c>
    </row>
    <row r="9719" spans="1:11">
      <c r="A9719" s="4">
        <v>123973</v>
      </c>
      <c r="B9719" t="s">
        <v>6785</v>
      </c>
      <c r="C9719" s="5">
        <f>IF($F$2=0," - ",Tabla1[[#This Row],[Base Precio de Lista neto]])</f>
        <v>24479.976200000001</v>
      </c>
      <c r="D9719" s="5">
        <f>IF($F$2=0," - ",Tabla1[[#This Row],[Base Precio de Lista neto]]*(1-$F$2))</f>
        <v>17135.983339999999</v>
      </c>
      <c r="E9719" s="5">
        <f>IF($F$2=0," - ",Tabla1[[#This Row],[Base para Mejor precio]]*(1-$F$2))</f>
        <v>15422.385005999999</v>
      </c>
      <c r="F9719" s="4" t="s">
        <v>4</v>
      </c>
      <c r="G9719" s="16" t="s">
        <v>5696</v>
      </c>
      <c r="H9719" s="5">
        <f>IFERROR(IF($F$3=0,"-",Tabla1[[#This Row],[Precio de Cliente neto]]*(1+$F$3)),"-")</f>
        <v>25703.975009999998</v>
      </c>
      <c r="I9719" s="5">
        <v>24479.976200000001</v>
      </c>
      <c r="J9719" s="5">
        <v>22031.978579999999</v>
      </c>
      <c r="K9719" s="26">
        <v>0.21</v>
      </c>
    </row>
    <row r="9720" spans="1:11">
      <c r="A9720" s="4">
        <v>123974</v>
      </c>
      <c r="B9720" t="s">
        <v>8788</v>
      </c>
      <c r="C9720" s="5">
        <f>IF($F$2=0," - ",Tabla1[[#This Row],[Base Precio de Lista neto]])</f>
        <v>21419.979200000002</v>
      </c>
      <c r="D9720" s="5">
        <f>IF($F$2=0," - ",Tabla1[[#This Row],[Base Precio de Lista neto]]*(1-$F$2))</f>
        <v>14993.98544</v>
      </c>
      <c r="E9720" s="5">
        <f>IF($F$2=0," - ",Tabla1[[#This Row],[Base para Mejor precio]]*(1-$F$2))</f>
        <v>13494.586895999999</v>
      </c>
      <c r="F9720" s="4" t="s">
        <v>4</v>
      </c>
      <c r="G9720" s="16" t="s">
        <v>5696</v>
      </c>
      <c r="H9720" s="5">
        <f>IFERROR(IF($F$3=0,"-",Tabla1[[#This Row],[Precio de Cliente neto]]*(1+$F$3)),"-")</f>
        <v>22490.978159999999</v>
      </c>
      <c r="I9720" s="5">
        <v>21419.979200000002</v>
      </c>
      <c r="J9720" s="5">
        <v>19277.98128</v>
      </c>
      <c r="K9720" s="26">
        <v>0.21</v>
      </c>
    </row>
    <row r="9721" spans="1:11">
      <c r="A9721" s="4">
        <v>124055</v>
      </c>
      <c r="B9721" t="s">
        <v>6786</v>
      </c>
      <c r="C9721" s="5">
        <f>IF($F$2=0," - ",Tabla1[[#This Row],[Base Precio de Lista neto]])</f>
        <v>3365.9969999999998</v>
      </c>
      <c r="D9721" s="5">
        <f>IF($F$2=0," - ",Tabla1[[#This Row],[Base Precio de Lista neto]]*(1-$F$2))</f>
        <v>2356.1978999999997</v>
      </c>
      <c r="E9721" s="5">
        <f>IF($F$2=0," - ",Tabla1[[#This Row],[Base para Mejor precio]]*(1-$F$2))</f>
        <v>2120.5781099999999</v>
      </c>
      <c r="F9721" s="4" t="s">
        <v>4</v>
      </c>
      <c r="G9721" s="16" t="s">
        <v>5696</v>
      </c>
      <c r="H9721" s="5">
        <f>IFERROR(IF($F$3=0,"-",Tabla1[[#This Row],[Precio de Cliente neto]]*(1+$F$3)),"-")</f>
        <v>3534.2968499999997</v>
      </c>
      <c r="I9721" s="5">
        <v>3365.9969999999998</v>
      </c>
      <c r="J9721" s="5">
        <v>3029.3973000000001</v>
      </c>
      <c r="K9721" s="26">
        <v>0.21</v>
      </c>
    </row>
    <row r="9722" spans="1:11">
      <c r="A9722" s="4">
        <v>124106</v>
      </c>
      <c r="B9722" t="s">
        <v>6787</v>
      </c>
      <c r="C9722" s="5">
        <f>IF($F$2=0," - ",Tabla1[[#This Row],[Base Precio de Lista neto]])</f>
        <v>19889.980599999999</v>
      </c>
      <c r="D9722" s="5">
        <f>IF($F$2=0," - ",Tabla1[[#This Row],[Base Precio de Lista neto]]*(1-$F$2))</f>
        <v>13922.986419999999</v>
      </c>
      <c r="E9722" s="5">
        <f>IF($F$2=0," - ",Tabla1[[#This Row],[Base para Mejor precio]]*(1-$F$2))</f>
        <v>12530.687778</v>
      </c>
      <c r="F9722" s="4" t="s">
        <v>4</v>
      </c>
      <c r="G9722" s="16" t="s">
        <v>5696</v>
      </c>
      <c r="H9722" s="5">
        <f>IFERROR(IF($F$3=0,"-",Tabla1[[#This Row],[Precio de Cliente neto]]*(1+$F$3)),"-")</f>
        <v>20884.479629999998</v>
      </c>
      <c r="I9722" s="5">
        <v>19889.980599999999</v>
      </c>
      <c r="J9722" s="5">
        <v>17900.982540000001</v>
      </c>
      <c r="K9722" s="26">
        <v>0.21</v>
      </c>
    </row>
    <row r="9723" spans="1:11">
      <c r="A9723" s="4">
        <v>124127</v>
      </c>
      <c r="B9723" t="s">
        <v>6788</v>
      </c>
      <c r="C9723" s="5">
        <f>IF($F$2=0," - ",Tabla1[[#This Row],[Base Precio de Lista neto]])</f>
        <v>75887.925600000002</v>
      </c>
      <c r="D9723" s="5">
        <f>IF($F$2=0," - ",Tabla1[[#This Row],[Base Precio de Lista neto]]*(1-$F$2))</f>
        <v>53121.547919999997</v>
      </c>
      <c r="E9723" s="5">
        <f>IF($F$2=0," - ",Tabla1[[#This Row],[Base para Mejor precio]]*(1-$F$2))</f>
        <v>47809.393127999996</v>
      </c>
      <c r="F9723" s="4" t="s">
        <v>4</v>
      </c>
      <c r="G9723" s="16" t="s">
        <v>5696</v>
      </c>
      <c r="H9723" s="5">
        <f>IFERROR(IF($F$3=0,"-",Tabla1[[#This Row],[Precio de Cliente neto]]*(1+$F$3)),"-")</f>
        <v>79682.321880000003</v>
      </c>
      <c r="I9723" s="5">
        <v>75887.925600000002</v>
      </c>
      <c r="J9723" s="5">
        <v>68299.133040000001</v>
      </c>
      <c r="K9723" s="26">
        <v>0.21</v>
      </c>
    </row>
    <row r="9724" spans="1:11">
      <c r="A9724" s="4">
        <v>124140</v>
      </c>
      <c r="B9724" t="s">
        <v>8789</v>
      </c>
      <c r="C9724" s="5">
        <f>IF($F$2=0," - ",Tabla1[[#This Row],[Base Precio de Lista neto]])</f>
        <v>9730.7908000000007</v>
      </c>
      <c r="D9724" s="5">
        <f>IF($F$2=0," - ",Tabla1[[#This Row],[Base Precio de Lista neto]]*(1-$F$2))</f>
        <v>6811.5535600000003</v>
      </c>
      <c r="E9724" s="5">
        <f>IF($F$2=0," - ",Tabla1[[#This Row],[Base para Mejor precio]]*(1-$F$2))</f>
        <v>6130.3982039999992</v>
      </c>
      <c r="F9724" s="4" t="s">
        <v>4</v>
      </c>
      <c r="G9724" s="16" t="s">
        <v>5696</v>
      </c>
      <c r="H9724" s="5">
        <f>IFERROR(IF($F$3=0,"-",Tabla1[[#This Row],[Precio de Cliente neto]]*(1+$F$3)),"-")</f>
        <v>10217.33034</v>
      </c>
      <c r="I9724" s="5">
        <v>9730.7908000000007</v>
      </c>
      <c r="J9724" s="5">
        <v>8757.7117199999993</v>
      </c>
      <c r="K9724" s="26">
        <v>0.105</v>
      </c>
    </row>
    <row r="9725" spans="1:11">
      <c r="A9725" s="4">
        <v>124219</v>
      </c>
      <c r="B9725" t="s">
        <v>6790</v>
      </c>
      <c r="C9725" s="5">
        <f>IF($F$2=0," - ",Tabla1[[#This Row],[Base Precio de Lista neto]])</f>
        <v>33659.967199999999</v>
      </c>
      <c r="D9725" s="5">
        <f>IF($F$2=0," - ",Tabla1[[#This Row],[Base Precio de Lista neto]]*(1-$F$2))</f>
        <v>23561.977039999998</v>
      </c>
      <c r="E9725" s="5">
        <f>IF($F$2=0," - ",Tabla1[[#This Row],[Base para Mejor precio]]*(1-$F$2))</f>
        <v>21205.779336</v>
      </c>
      <c r="F9725" s="4" t="s">
        <v>4</v>
      </c>
      <c r="G9725" s="16" t="s">
        <v>5696</v>
      </c>
      <c r="H9725" s="5">
        <f>IFERROR(IF($F$3=0,"-",Tabla1[[#This Row],[Precio de Cliente neto]]*(1+$F$3)),"-")</f>
        <v>35342.965559999997</v>
      </c>
      <c r="I9725" s="5">
        <v>33659.967199999999</v>
      </c>
      <c r="J9725" s="5">
        <v>30293.97048</v>
      </c>
      <c r="K9725" s="26">
        <v>0.21</v>
      </c>
    </row>
    <row r="9726" spans="1:11">
      <c r="A9726" s="4">
        <v>124220</v>
      </c>
      <c r="B9726" t="s">
        <v>6791</v>
      </c>
      <c r="C9726" s="5">
        <f>IF($F$2=0," - ",Tabla1[[#This Row],[Base Precio de Lista neto]])</f>
        <v>20339.800200000001</v>
      </c>
      <c r="D9726" s="5">
        <f>IF($F$2=0," - ",Tabla1[[#This Row],[Base Precio de Lista neto]]*(1-$F$2))</f>
        <v>14237.860140000001</v>
      </c>
      <c r="E9726" s="5">
        <f>IF($F$2=0," - ",Tabla1[[#This Row],[Base para Mejor precio]]*(1-$F$2))</f>
        <v>12814.074125999998</v>
      </c>
      <c r="F9726" s="4" t="s">
        <v>4</v>
      </c>
      <c r="G9726" s="16" t="s">
        <v>5696</v>
      </c>
      <c r="H9726" s="5">
        <f>IFERROR(IF($F$3=0,"-",Tabla1[[#This Row],[Precio de Cliente neto]]*(1+$F$3)),"-")</f>
        <v>21356.790209999999</v>
      </c>
      <c r="I9726" s="5">
        <v>20339.800200000001</v>
      </c>
      <c r="J9726" s="5">
        <v>18305.820179999999</v>
      </c>
      <c r="K9726" s="26">
        <v>0.21</v>
      </c>
    </row>
    <row r="9727" spans="1:11">
      <c r="A9727" s="4">
        <v>124232</v>
      </c>
      <c r="B9727" t="s">
        <v>6792</v>
      </c>
      <c r="C9727" s="5">
        <f>IF($F$2=0," - ",Tabla1[[#This Row],[Base Precio de Lista neto]])</f>
        <v>16447.484</v>
      </c>
      <c r="D9727" s="5">
        <f>IF($F$2=0," - ",Tabla1[[#This Row],[Base Precio de Lista neto]]*(1-$F$2))</f>
        <v>11513.238799999999</v>
      </c>
      <c r="E9727" s="5">
        <f>IF($F$2=0," - ",Tabla1[[#This Row],[Base para Mejor precio]]*(1-$F$2))</f>
        <v>10361.914919999999</v>
      </c>
      <c r="F9727" s="4" t="s">
        <v>4</v>
      </c>
      <c r="G9727" s="16" t="s">
        <v>5696</v>
      </c>
      <c r="H9727" s="5">
        <f>IFERROR(IF($F$3=0,"-",Tabla1[[#This Row],[Precio de Cliente neto]]*(1+$F$3)),"-")</f>
        <v>17269.858199999999</v>
      </c>
      <c r="I9727" s="5">
        <v>16447.484</v>
      </c>
      <c r="J9727" s="5">
        <v>14802.7356</v>
      </c>
      <c r="K9727" s="26">
        <v>0.21</v>
      </c>
    </row>
    <row r="9728" spans="1:11">
      <c r="A9728" s="4">
        <v>124233</v>
      </c>
      <c r="B9728" t="s">
        <v>6792</v>
      </c>
      <c r="C9728" s="5">
        <f>IF($F$2=0," - ",Tabla1[[#This Row],[Base Precio de Lista neto]])</f>
        <v>19345.300999999999</v>
      </c>
      <c r="D9728" s="5">
        <f>IF($F$2=0," - ",Tabla1[[#This Row],[Base Precio de Lista neto]]*(1-$F$2))</f>
        <v>13541.7107</v>
      </c>
      <c r="E9728" s="5">
        <f>IF($F$2=0," - ",Tabla1[[#This Row],[Base para Mejor precio]]*(1-$F$2))</f>
        <v>12187.539629999999</v>
      </c>
      <c r="F9728" s="4" t="s">
        <v>4</v>
      </c>
      <c r="G9728" s="16" t="s">
        <v>5696</v>
      </c>
      <c r="H9728" s="5">
        <f>IFERROR(IF($F$3=0,"-",Tabla1[[#This Row],[Precio de Cliente neto]]*(1+$F$3)),"-")</f>
        <v>20312.566050000001</v>
      </c>
      <c r="I9728" s="5">
        <v>19345.300999999999</v>
      </c>
      <c r="J9728" s="5">
        <v>17410.7709</v>
      </c>
      <c r="K9728" s="26">
        <v>0.21</v>
      </c>
    </row>
    <row r="9729" spans="1:11">
      <c r="A9729" s="4">
        <v>124234</v>
      </c>
      <c r="B9729" t="s">
        <v>6793</v>
      </c>
      <c r="C9729" s="5">
        <f>IF($F$2=0," - ",Tabla1[[#This Row],[Base Precio de Lista neto]])</f>
        <v>8078.3923999999997</v>
      </c>
      <c r="D9729" s="5">
        <f>IF($F$2=0," - ",Tabla1[[#This Row],[Base Precio de Lista neto]]*(1-$F$2))</f>
        <v>5654.8746799999999</v>
      </c>
      <c r="E9729" s="5">
        <f>IF($F$2=0," - ",Tabla1[[#This Row],[Base para Mejor precio]]*(1-$F$2))</f>
        <v>5089.3872119999996</v>
      </c>
      <c r="F9729" s="4" t="s">
        <v>4</v>
      </c>
      <c r="G9729" s="16" t="s">
        <v>5696</v>
      </c>
      <c r="H9729" s="5">
        <f>IFERROR(IF($F$3=0,"-",Tabla1[[#This Row],[Precio de Cliente neto]]*(1+$F$3)),"-")</f>
        <v>8482.3120199999994</v>
      </c>
      <c r="I9729" s="5">
        <v>8078.3923999999997</v>
      </c>
      <c r="J9729" s="5">
        <v>7270.5531600000004</v>
      </c>
      <c r="K9729" s="26">
        <v>0.21</v>
      </c>
    </row>
    <row r="9730" spans="1:11">
      <c r="A9730" s="4">
        <v>124235</v>
      </c>
      <c r="B9730" t="s">
        <v>6794</v>
      </c>
      <c r="C9730" s="5">
        <f>IF($F$2=0," - ",Tabla1[[#This Row],[Base Precio de Lista neto]])</f>
        <v>11178.169400000001</v>
      </c>
      <c r="D9730" s="5">
        <f>IF($F$2=0," - ",Tabla1[[#This Row],[Base Precio de Lista neto]]*(1-$F$2))</f>
        <v>7824.7185799999997</v>
      </c>
      <c r="E9730" s="5">
        <f>IF($F$2=0," - ",Tabla1[[#This Row],[Base para Mejor precio]]*(1-$F$2))</f>
        <v>7042.2467219999999</v>
      </c>
      <c r="F9730" s="4" t="s">
        <v>4</v>
      </c>
      <c r="G9730" s="16" t="s">
        <v>5696</v>
      </c>
      <c r="H9730" s="5">
        <f>IFERROR(IF($F$3=0,"-",Tabla1[[#This Row],[Precio de Cliente neto]]*(1+$F$3)),"-")</f>
        <v>11737.077869999999</v>
      </c>
      <c r="I9730" s="5">
        <v>11178.169400000001</v>
      </c>
      <c r="J9730" s="5">
        <v>10060.35246</v>
      </c>
      <c r="K9730" s="26">
        <v>0.21</v>
      </c>
    </row>
    <row r="9731" spans="1:11">
      <c r="A9731" s="4">
        <v>124490</v>
      </c>
      <c r="B9731" t="s">
        <v>6795</v>
      </c>
      <c r="C9731" s="5">
        <f>IF($F$2=0," - ",Tabla1[[#This Row],[Base Precio de Lista neto]])</f>
        <v>1621.7988</v>
      </c>
      <c r="D9731" s="5">
        <f>IF($F$2=0," - ",Tabla1[[#This Row],[Base Precio de Lista neto]]*(1-$F$2))</f>
        <v>1135.2591599999998</v>
      </c>
      <c r="E9731" s="5">
        <f>IF($F$2=0," - ",Tabla1[[#This Row],[Base para Mejor precio]]*(1-$F$2))</f>
        <v>1021.7332439999999</v>
      </c>
      <c r="F9731" s="4" t="s">
        <v>4</v>
      </c>
      <c r="G9731" s="16" t="s">
        <v>5696</v>
      </c>
      <c r="H9731" s="5">
        <f>IFERROR(IF($F$3=0,"-",Tabla1[[#This Row],[Precio de Cliente neto]]*(1+$F$3)),"-")</f>
        <v>1702.8887399999999</v>
      </c>
      <c r="I9731" s="5">
        <v>1621.7988</v>
      </c>
      <c r="J9731" s="5">
        <v>1459.6189199999999</v>
      </c>
      <c r="K9731" s="26">
        <v>0.21</v>
      </c>
    </row>
    <row r="9732" spans="1:11">
      <c r="A9732" s="4">
        <v>124491</v>
      </c>
      <c r="B9732" t="s">
        <v>6796</v>
      </c>
      <c r="C9732" s="5">
        <f>IF($F$2=0," - ",Tabla1[[#This Row],[Base Precio de Lista neto]])</f>
        <v>1621.7988</v>
      </c>
      <c r="D9732" s="5">
        <f>IF($F$2=0," - ",Tabla1[[#This Row],[Base Precio de Lista neto]]*(1-$F$2))</f>
        <v>1135.2591599999998</v>
      </c>
      <c r="E9732" s="5">
        <f>IF($F$2=0," - ",Tabla1[[#This Row],[Base para Mejor precio]]*(1-$F$2))</f>
        <v>1021.7332439999999</v>
      </c>
      <c r="F9732" s="4" t="s">
        <v>4</v>
      </c>
      <c r="G9732" s="16" t="s">
        <v>5696</v>
      </c>
      <c r="H9732" s="5">
        <f>IFERROR(IF($F$3=0,"-",Tabla1[[#This Row],[Precio de Cliente neto]]*(1+$F$3)),"-")</f>
        <v>1702.8887399999999</v>
      </c>
      <c r="I9732" s="5">
        <v>1621.7988</v>
      </c>
      <c r="J9732" s="5">
        <v>1459.6189199999999</v>
      </c>
      <c r="K9732" s="26">
        <v>0.21</v>
      </c>
    </row>
    <row r="9733" spans="1:11">
      <c r="A9733" s="4">
        <v>124492</v>
      </c>
      <c r="B9733" t="s">
        <v>6797</v>
      </c>
      <c r="C9733" s="5">
        <f>IF($F$2=0," - ",Tabla1[[#This Row],[Base Precio de Lista neto]])</f>
        <v>1621.7988</v>
      </c>
      <c r="D9733" s="5">
        <f>IF($F$2=0," - ",Tabla1[[#This Row],[Base Precio de Lista neto]]*(1-$F$2))</f>
        <v>1135.2591599999998</v>
      </c>
      <c r="E9733" s="5">
        <f>IF($F$2=0," - ",Tabla1[[#This Row],[Base para Mejor precio]]*(1-$F$2))</f>
        <v>1021.7332439999999</v>
      </c>
      <c r="F9733" s="4" t="s">
        <v>4</v>
      </c>
      <c r="G9733" s="16" t="s">
        <v>5696</v>
      </c>
      <c r="H9733" s="5">
        <f>IFERROR(IF($F$3=0,"-",Tabla1[[#This Row],[Precio de Cliente neto]]*(1+$F$3)),"-")</f>
        <v>1702.8887399999999</v>
      </c>
      <c r="I9733" s="5">
        <v>1621.7988</v>
      </c>
      <c r="J9733" s="5">
        <v>1459.6189199999999</v>
      </c>
      <c r="K9733" s="26">
        <v>0.21</v>
      </c>
    </row>
    <row r="9734" spans="1:11">
      <c r="A9734" s="4">
        <v>125033</v>
      </c>
      <c r="B9734" t="s">
        <v>6798</v>
      </c>
      <c r="C9734" s="5">
        <f>IF($F$2=0," - ",Tabla1[[#This Row],[Base Precio de Lista neto]])</f>
        <v>21205.779600000002</v>
      </c>
      <c r="D9734" s="5">
        <f>IF($F$2=0," - ",Tabla1[[#This Row],[Base Precio de Lista neto]]*(1-$F$2))</f>
        <v>14844.04572</v>
      </c>
      <c r="E9734" s="5">
        <f>IF($F$2=0," - ",Tabla1[[#This Row],[Base para Mejor precio]]*(1-$F$2))</f>
        <v>13359.641147999999</v>
      </c>
      <c r="F9734" s="4" t="s">
        <v>4</v>
      </c>
      <c r="G9734" s="16" t="s">
        <v>5696</v>
      </c>
      <c r="H9734" s="5">
        <f>IFERROR(IF($F$3=0,"-",Tabla1[[#This Row],[Precio de Cliente neto]]*(1+$F$3)),"-")</f>
        <v>22266.068579999999</v>
      </c>
      <c r="I9734" s="5">
        <v>21205.779600000002</v>
      </c>
      <c r="J9734" s="5">
        <v>19085.201639999999</v>
      </c>
      <c r="K9734" s="26">
        <v>0.21</v>
      </c>
    </row>
    <row r="9735" spans="1:11">
      <c r="A9735" s="4">
        <v>125046</v>
      </c>
      <c r="B9735" t="s">
        <v>10277</v>
      </c>
      <c r="C9735" s="5">
        <f>IF($F$2=0," - ",Tabla1[[#This Row],[Base Precio de Lista neto]])</f>
        <v>110159.89200000001</v>
      </c>
      <c r="D9735" s="5">
        <f>IF($F$2=0," - ",Tabla1[[#This Row],[Base Precio de Lista neto]]*(1-$F$2))</f>
        <v>77111.924400000004</v>
      </c>
      <c r="E9735" s="5">
        <f>IF($F$2=0," - ",Tabla1[[#This Row],[Base para Mejor precio]]*(1-$F$2))</f>
        <v>69400.73195999999</v>
      </c>
      <c r="F9735" s="4" t="s">
        <v>4</v>
      </c>
      <c r="G9735" s="16" t="s">
        <v>5696</v>
      </c>
      <c r="H9735" s="5">
        <f>IFERROR(IF($F$3=0,"-",Tabla1[[#This Row],[Precio de Cliente neto]]*(1+$F$3)),"-")</f>
        <v>115667.8866</v>
      </c>
      <c r="I9735" s="5">
        <v>110159.89200000001</v>
      </c>
      <c r="J9735" s="5">
        <v>99143.902799999996</v>
      </c>
      <c r="K9735" s="26">
        <v>0.21</v>
      </c>
    </row>
    <row r="9736" spans="1:11">
      <c r="A9736" s="4">
        <v>125075</v>
      </c>
      <c r="B9736" t="s">
        <v>7895</v>
      </c>
      <c r="C9736" s="5">
        <f>IF($F$2=0," - ",Tabla1[[#This Row],[Base Precio de Lista neto]])</f>
        <v>33659.967199999999</v>
      </c>
      <c r="D9736" s="5">
        <f>IF($F$2=0," - ",Tabla1[[#This Row],[Base Precio de Lista neto]]*(1-$F$2))</f>
        <v>23561.977039999998</v>
      </c>
      <c r="E9736" s="5">
        <f>IF($F$2=0," - ",Tabla1[[#This Row],[Base para Mejor precio]]*(1-$F$2))</f>
        <v>21205.779336</v>
      </c>
      <c r="F9736" s="4" t="s">
        <v>4</v>
      </c>
      <c r="G9736" s="16" t="s">
        <v>5696</v>
      </c>
      <c r="H9736" s="5">
        <f>IFERROR(IF($F$3=0,"-",Tabla1[[#This Row],[Precio de Cliente neto]]*(1+$F$3)),"-")</f>
        <v>35342.965559999997</v>
      </c>
      <c r="I9736" s="5">
        <v>33659.967199999999</v>
      </c>
      <c r="J9736" s="5">
        <v>30293.97048</v>
      </c>
      <c r="K9736" s="26">
        <v>0.21</v>
      </c>
    </row>
    <row r="9737" spans="1:11">
      <c r="A9737" s="4">
        <v>126007</v>
      </c>
      <c r="B9737" t="s">
        <v>6799</v>
      </c>
      <c r="C9737" s="5">
        <f>IF($F$2=0," - ",Tabla1[[#This Row],[Base Precio de Lista neto]])</f>
        <v>10205.09</v>
      </c>
      <c r="D9737" s="5">
        <f>IF($F$2=0," - ",Tabla1[[#This Row],[Base Precio de Lista neto]]*(1-$F$2))</f>
        <v>7143.5630000000001</v>
      </c>
      <c r="E9737" s="5">
        <f>IF($F$2=0," - ",Tabla1[[#This Row],[Base para Mejor precio]]*(1-$F$2))</f>
        <v>6429.2066999999997</v>
      </c>
      <c r="F9737" s="4" t="s">
        <v>4</v>
      </c>
      <c r="G9737" s="16" t="s">
        <v>5696</v>
      </c>
      <c r="H9737" s="5">
        <f>IFERROR(IF($F$3=0,"-",Tabla1[[#This Row],[Precio de Cliente neto]]*(1+$F$3)),"-")</f>
        <v>10715.344499999999</v>
      </c>
      <c r="I9737" s="5">
        <v>10205.09</v>
      </c>
      <c r="J9737" s="5">
        <v>9184.5810000000001</v>
      </c>
      <c r="K9737" s="26">
        <v>0.21</v>
      </c>
    </row>
    <row r="9738" spans="1:11">
      <c r="A9738" s="4">
        <v>126008</v>
      </c>
      <c r="B9738" t="s">
        <v>7896</v>
      </c>
      <c r="C9738" s="5">
        <f>IF($F$2=0," - ",Tabla1[[#This Row],[Base Precio de Lista neto]])</f>
        <v>5630.3945999999996</v>
      </c>
      <c r="D9738" s="5">
        <f>IF($F$2=0," - ",Tabla1[[#This Row],[Base Precio de Lista neto]]*(1-$F$2))</f>
        <v>3941.2762199999993</v>
      </c>
      <c r="E9738" s="5">
        <f>IF($F$2=0," - ",Tabla1[[#This Row],[Base para Mejor precio]]*(1-$F$2))</f>
        <v>3547.1485979999998</v>
      </c>
      <c r="F9738" s="4" t="s">
        <v>4</v>
      </c>
      <c r="G9738" s="16" t="s">
        <v>5696</v>
      </c>
      <c r="H9738" s="5">
        <f>IFERROR(IF($F$3=0,"-",Tabla1[[#This Row],[Precio de Cliente neto]]*(1+$F$3)),"-")</f>
        <v>5911.9143299999987</v>
      </c>
      <c r="I9738" s="5">
        <v>5630.3945999999996</v>
      </c>
      <c r="J9738" s="5">
        <v>5067.3551399999997</v>
      </c>
      <c r="K9738" s="26">
        <v>0.21</v>
      </c>
    </row>
    <row r="9739" spans="1:11">
      <c r="A9739" s="4">
        <v>126050</v>
      </c>
      <c r="B9739" t="s">
        <v>10278</v>
      </c>
      <c r="C9739" s="5">
        <f>IF($F$2=0," - ",Tabla1[[#This Row],[Base Precio de Lista neto]])</f>
        <v>16897.303800000002</v>
      </c>
      <c r="D9739" s="5">
        <f>IF($F$2=0," - ",Tabla1[[#This Row],[Base Precio de Lista neto]]*(1-$F$2))</f>
        <v>11828.112660000001</v>
      </c>
      <c r="E9739" s="5">
        <f>IF($F$2=0," - ",Tabla1[[#This Row],[Base para Mejor precio]]*(1-$F$2))</f>
        <v>10645.301394</v>
      </c>
      <c r="F9739" s="4" t="s">
        <v>4</v>
      </c>
      <c r="G9739" s="16" t="s">
        <v>5696</v>
      </c>
      <c r="H9739" s="5">
        <f>IFERROR(IF($F$3=0,"-",Tabla1[[#This Row],[Precio de Cliente neto]]*(1+$F$3)),"-")</f>
        <v>17742.168990000002</v>
      </c>
      <c r="I9739" s="5">
        <v>16897.303800000002</v>
      </c>
      <c r="J9739" s="5">
        <v>15207.573420000001</v>
      </c>
      <c r="K9739" s="26">
        <v>0.21</v>
      </c>
    </row>
    <row r="9740" spans="1:11">
      <c r="A9740" s="4">
        <v>126100</v>
      </c>
      <c r="B9740" t="s">
        <v>6663</v>
      </c>
      <c r="C9740" s="5">
        <f>IF($F$2=0," - ",Tabla1[[#This Row],[Base Precio de Lista neto]])</f>
        <v>31502.6414</v>
      </c>
      <c r="D9740" s="5">
        <f>IF($F$2=0," - ",Tabla1[[#This Row],[Base Precio de Lista neto]]*(1-$F$2))</f>
        <v>22051.848979999999</v>
      </c>
      <c r="E9740" s="5">
        <f>IF($F$2=0," - ",Tabla1[[#This Row],[Base para Mejor precio]]*(1-$F$2))</f>
        <v>19846.664081999999</v>
      </c>
      <c r="F9740" s="4" t="s">
        <v>4</v>
      </c>
      <c r="G9740" s="16" t="s">
        <v>5696</v>
      </c>
      <c r="H9740" s="5">
        <f>IFERROR(IF($F$3=0,"-",Tabla1[[#This Row],[Precio de Cliente neto]]*(1+$F$3)),"-")</f>
        <v>33077.77347</v>
      </c>
      <c r="I9740" s="5">
        <v>31502.6414</v>
      </c>
      <c r="J9740" s="5">
        <v>28352.377260000001</v>
      </c>
      <c r="K9740" s="26">
        <v>0.21</v>
      </c>
    </row>
    <row r="9741" spans="1:11">
      <c r="A9741" s="4">
        <v>127020</v>
      </c>
      <c r="B9741" t="s">
        <v>8790</v>
      </c>
      <c r="C9741" s="5">
        <f>IF($F$2=0," - ",Tabla1[[#This Row],[Base Precio de Lista neto]])</f>
        <v>9179.9912000000004</v>
      </c>
      <c r="D9741" s="5">
        <f>IF($F$2=0," - ",Tabla1[[#This Row],[Base Precio de Lista neto]]*(1-$F$2))</f>
        <v>6425.9938400000001</v>
      </c>
      <c r="E9741" s="5">
        <f>IF($F$2=0," - ",Tabla1[[#This Row],[Base para Mejor precio]]*(1-$F$2))</f>
        <v>5783.394456</v>
      </c>
      <c r="F9741" s="4" t="s">
        <v>4</v>
      </c>
      <c r="G9741" s="16" t="s">
        <v>5696</v>
      </c>
      <c r="H9741" s="5">
        <f>IFERROR(IF($F$3=0,"-",Tabla1[[#This Row],[Precio de Cliente neto]]*(1+$F$3)),"-")</f>
        <v>9638.9907600000006</v>
      </c>
      <c r="I9741" s="5">
        <v>9179.9912000000004</v>
      </c>
      <c r="J9741" s="5">
        <v>8261.99208</v>
      </c>
      <c r="K9741" s="26">
        <v>0.21</v>
      </c>
    </row>
    <row r="9742" spans="1:11">
      <c r="A9742" s="4">
        <v>127050</v>
      </c>
      <c r="B9742" t="s">
        <v>6800</v>
      </c>
      <c r="C9742" s="5">
        <f>IF($F$2=0," - ",Tabla1[[#This Row],[Base Precio de Lista neto]])</f>
        <v>6854.3933999999999</v>
      </c>
      <c r="D9742" s="5">
        <f>IF($F$2=0," - ",Tabla1[[#This Row],[Base Precio de Lista neto]]*(1-$F$2))</f>
        <v>4798.0753799999993</v>
      </c>
      <c r="E9742" s="5">
        <f>IF($F$2=0," - ",Tabla1[[#This Row],[Base para Mejor precio]]*(1-$F$2))</f>
        <v>4318.2678419999993</v>
      </c>
      <c r="F9742" s="4" t="s">
        <v>4</v>
      </c>
      <c r="G9742" s="16" t="s">
        <v>5696</v>
      </c>
      <c r="H9742" s="5">
        <f>IFERROR(IF($F$3=0,"-",Tabla1[[#This Row],[Precio de Cliente neto]]*(1+$F$3)),"-")</f>
        <v>7197.1130699999994</v>
      </c>
      <c r="I9742" s="5">
        <v>6854.3933999999999</v>
      </c>
      <c r="J9742" s="5">
        <v>6168.95406</v>
      </c>
      <c r="K9742" s="26">
        <v>0.21</v>
      </c>
    </row>
    <row r="9743" spans="1:11">
      <c r="A9743" s="4">
        <v>127101</v>
      </c>
      <c r="B9743" t="s">
        <v>6801</v>
      </c>
      <c r="C9743" s="5">
        <f>IF($F$2=0," - ",Tabla1[[#This Row],[Base Precio de Lista neto]])</f>
        <v>25652.150600000001</v>
      </c>
      <c r="D9743" s="5">
        <f>IF($F$2=0," - ",Tabla1[[#This Row],[Base Precio de Lista neto]]*(1-$F$2))</f>
        <v>17956.505419999998</v>
      </c>
      <c r="E9743" s="5">
        <f>IF($F$2=0," - ",Tabla1[[#This Row],[Base para Mejor precio]]*(1-$F$2))</f>
        <v>16160.854877999998</v>
      </c>
      <c r="F9743" s="4" t="s">
        <v>4</v>
      </c>
      <c r="G9743" s="16" t="s">
        <v>5696</v>
      </c>
      <c r="H9743" s="5">
        <f>IFERROR(IF($F$3=0,"-",Tabla1[[#This Row],[Precio de Cliente neto]]*(1+$F$3)),"-")</f>
        <v>26934.758129999995</v>
      </c>
      <c r="I9743" s="5">
        <v>25652.150600000001</v>
      </c>
      <c r="J9743" s="5">
        <v>23086.935539999999</v>
      </c>
      <c r="K9743" s="26">
        <v>0.21</v>
      </c>
    </row>
    <row r="9744" spans="1:11">
      <c r="A9744" s="4">
        <v>129976</v>
      </c>
      <c r="B9744" t="s">
        <v>6802</v>
      </c>
      <c r="C9744" s="5">
        <f>IF($F$2=0," - ",Tabla1[[#This Row],[Base Precio de Lista neto]])</f>
        <v>6129.1742000000004</v>
      </c>
      <c r="D9744" s="5">
        <f>IF($F$2=0," - ",Tabla1[[#This Row],[Base Precio de Lista neto]]*(1-$F$2))</f>
        <v>4290.4219400000002</v>
      </c>
      <c r="E9744" s="5">
        <f>IF($F$2=0," - ",Tabla1[[#This Row],[Base para Mejor precio]]*(1-$F$2))</f>
        <v>3861.3797459999996</v>
      </c>
      <c r="F9744" s="4" t="s">
        <v>4</v>
      </c>
      <c r="G9744" s="16" t="s">
        <v>5696</v>
      </c>
      <c r="H9744" s="5">
        <f>IFERROR(IF($F$3=0,"-",Tabla1[[#This Row],[Precio de Cliente neto]]*(1+$F$3)),"-")</f>
        <v>6435.6329100000003</v>
      </c>
      <c r="I9744" s="5">
        <v>6129.1742000000004</v>
      </c>
      <c r="J9744" s="5">
        <v>5516.2567799999997</v>
      </c>
      <c r="K9744" s="26">
        <v>0.21</v>
      </c>
    </row>
    <row r="9745" spans="1:11">
      <c r="A9745" s="4">
        <v>129977</v>
      </c>
      <c r="B9745" t="s">
        <v>8791</v>
      </c>
      <c r="C9745" s="5">
        <f>IF($F$2=0," - ",Tabla1[[#This Row],[Base Precio de Lista neto]])</f>
        <v>8078.3923999999997</v>
      </c>
      <c r="D9745" s="5">
        <f>IF($F$2=0," - ",Tabla1[[#This Row],[Base Precio de Lista neto]]*(1-$F$2))</f>
        <v>5654.8746799999999</v>
      </c>
      <c r="E9745" s="5">
        <f>IF($F$2=0," - ",Tabla1[[#This Row],[Base para Mejor precio]]*(1-$F$2))</f>
        <v>5089.3872119999996</v>
      </c>
      <c r="F9745" s="4" t="s">
        <v>4</v>
      </c>
      <c r="G9745" s="16" t="s">
        <v>5696</v>
      </c>
      <c r="H9745" s="5">
        <f>IFERROR(IF($F$3=0,"-",Tabla1[[#This Row],[Precio de Cliente neto]]*(1+$F$3)),"-")</f>
        <v>8482.3120199999994</v>
      </c>
      <c r="I9745" s="5">
        <v>8078.3923999999997</v>
      </c>
      <c r="J9745" s="5">
        <v>7270.5531600000004</v>
      </c>
      <c r="K9745" s="26">
        <v>0.21</v>
      </c>
    </row>
    <row r="9746" spans="1:11">
      <c r="A9746" s="4">
        <v>143193</v>
      </c>
      <c r="B9746" t="s">
        <v>6879</v>
      </c>
      <c r="C9746" s="5">
        <f>IF($F$2=0," - ",Tabla1[[#This Row],[Base Precio de Lista neto]])</f>
        <v>428.39980000000003</v>
      </c>
      <c r="D9746" s="5">
        <f>IF($F$2=0," - ",Tabla1[[#This Row],[Base Precio de Lista neto]]*(1-$F$2))</f>
        <v>299.87986000000001</v>
      </c>
      <c r="E9746" s="5">
        <f>IF($F$2=0," - ",Tabla1[[#This Row],[Base para Mejor precio]]*(1-$F$2))</f>
        <v>269.89187399999997</v>
      </c>
      <c r="F9746" s="4" t="s">
        <v>4</v>
      </c>
      <c r="G9746" s="16" t="s">
        <v>5696</v>
      </c>
      <c r="H9746" s="5">
        <f>IFERROR(IF($F$3=0,"-",Tabla1[[#This Row],[Precio de Cliente neto]]*(1+$F$3)),"-")</f>
        <v>449.81979000000001</v>
      </c>
      <c r="I9746" s="5">
        <v>428.39980000000003</v>
      </c>
      <c r="J9746" s="5">
        <v>385.55982</v>
      </c>
      <c r="K9746" s="26">
        <v>0.105</v>
      </c>
    </row>
    <row r="9747" spans="1:11">
      <c r="A9747" s="4">
        <v>143194</v>
      </c>
      <c r="B9747" t="s">
        <v>6880</v>
      </c>
      <c r="C9747" s="5">
        <f>IF($F$2=0," - ",Tabla1[[#This Row],[Base Precio de Lista neto]])</f>
        <v>489.59980000000002</v>
      </c>
      <c r="D9747" s="5">
        <f>IF($F$2=0," - ",Tabla1[[#This Row],[Base Precio de Lista neto]]*(1-$F$2))</f>
        <v>342.71985999999998</v>
      </c>
      <c r="E9747" s="5">
        <f>IF($F$2=0," - ",Tabla1[[#This Row],[Base para Mejor precio]]*(1-$F$2))</f>
        <v>308.44787399999996</v>
      </c>
      <c r="F9747" s="4" t="s">
        <v>4</v>
      </c>
      <c r="G9747" s="16" t="s">
        <v>5696</v>
      </c>
      <c r="H9747" s="5">
        <f>IFERROR(IF($F$3=0,"-",Tabla1[[#This Row],[Precio de Cliente neto]]*(1+$F$3)),"-")</f>
        <v>514.07979</v>
      </c>
      <c r="I9747" s="5">
        <v>489.59980000000002</v>
      </c>
      <c r="J9747" s="5">
        <v>440.63981999999999</v>
      </c>
      <c r="K9747" s="26">
        <v>0.105</v>
      </c>
    </row>
    <row r="9748" spans="1:11">
      <c r="A9748" s="4">
        <v>143195</v>
      </c>
      <c r="B9748" t="s">
        <v>6881</v>
      </c>
      <c r="C9748" s="5">
        <f>IF($F$2=0," - ",Tabla1[[#This Row],[Base Precio de Lista neto]])</f>
        <v>734.39959999999996</v>
      </c>
      <c r="D9748" s="5">
        <f>IF($F$2=0," - ",Tabla1[[#This Row],[Base Precio de Lista neto]]*(1-$F$2))</f>
        <v>514.07971999999995</v>
      </c>
      <c r="E9748" s="5">
        <f>IF($F$2=0," - ",Tabla1[[#This Row],[Base para Mejor precio]]*(1-$F$2))</f>
        <v>462.67174799999998</v>
      </c>
      <c r="F9748" s="4" t="s">
        <v>4</v>
      </c>
      <c r="G9748" s="16" t="s">
        <v>5696</v>
      </c>
      <c r="H9748" s="5">
        <f>IFERROR(IF($F$3=0,"-",Tabla1[[#This Row],[Precio de Cliente neto]]*(1+$F$3)),"-")</f>
        <v>771.11957999999993</v>
      </c>
      <c r="I9748" s="5">
        <v>734.39959999999996</v>
      </c>
      <c r="J9748" s="5">
        <v>660.95964000000004</v>
      </c>
      <c r="K9748" s="26">
        <v>0.105</v>
      </c>
    </row>
    <row r="9749" spans="1:11">
      <c r="A9749" s="4">
        <v>143318</v>
      </c>
      <c r="B9749" t="s">
        <v>10279</v>
      </c>
      <c r="C9749" s="5">
        <f>IF($F$2=0," - ",Tabla1[[#This Row],[Base Precio de Lista neto]])</f>
        <v>5660.9946</v>
      </c>
      <c r="D9749" s="5">
        <f>IF($F$2=0," - ",Tabla1[[#This Row],[Base Precio de Lista neto]]*(1-$F$2))</f>
        <v>3962.6962199999998</v>
      </c>
      <c r="E9749" s="5">
        <f>IF($F$2=0," - ",Tabla1[[#This Row],[Base para Mejor precio]]*(1-$F$2))</f>
        <v>3566.4265979999996</v>
      </c>
      <c r="F9749" s="4" t="s">
        <v>4</v>
      </c>
      <c r="G9749" s="16" t="s">
        <v>5696</v>
      </c>
      <c r="H9749" s="5">
        <f>IFERROR(IF($F$3=0,"-",Tabla1[[#This Row],[Precio de Cliente neto]]*(1+$F$3)),"-")</f>
        <v>5944.0443299999997</v>
      </c>
      <c r="I9749" s="5">
        <v>5660.9946</v>
      </c>
      <c r="J9749" s="5">
        <v>5094.8951399999996</v>
      </c>
      <c r="K9749" s="26">
        <v>0.21</v>
      </c>
    </row>
    <row r="9750" spans="1:11">
      <c r="A9750" s="4">
        <v>143323</v>
      </c>
      <c r="B9750" t="s">
        <v>6803</v>
      </c>
      <c r="C9750" s="5">
        <f>IF($F$2=0," - ",Tabla1[[#This Row],[Base Precio de Lista neto]])</f>
        <v>4987.7956000000004</v>
      </c>
      <c r="D9750" s="5">
        <f>IF($F$2=0," - ",Tabla1[[#This Row],[Base Precio de Lista neto]]*(1-$F$2))</f>
        <v>3491.4569200000001</v>
      </c>
      <c r="E9750" s="5">
        <f>IF($F$2=0," - ",Tabla1[[#This Row],[Base para Mejor precio]]*(1-$F$2))</f>
        <v>3142.311228</v>
      </c>
      <c r="F9750" s="4" t="s">
        <v>4</v>
      </c>
      <c r="G9750" s="16" t="s">
        <v>5696</v>
      </c>
      <c r="H9750" s="5">
        <f>IFERROR(IF($F$3=0,"-",Tabla1[[#This Row],[Precio de Cliente neto]]*(1+$F$3)),"-")</f>
        <v>5237.1853799999999</v>
      </c>
      <c r="I9750" s="5">
        <v>4987.7956000000004</v>
      </c>
      <c r="J9750" s="5">
        <v>4489.0160400000004</v>
      </c>
      <c r="K9750" s="26">
        <v>0.21</v>
      </c>
    </row>
    <row r="9751" spans="1:11">
      <c r="A9751" s="4">
        <v>143325</v>
      </c>
      <c r="B9751" t="s">
        <v>6804</v>
      </c>
      <c r="C9751" s="5">
        <f>IF($F$2=0," - ",Tabla1[[#This Row],[Base Precio de Lista neto]])</f>
        <v>7588.7928000000002</v>
      </c>
      <c r="D9751" s="5">
        <f>IF($F$2=0," - ",Tabla1[[#This Row],[Base Precio de Lista neto]]*(1-$F$2))</f>
        <v>5312.1549599999998</v>
      </c>
      <c r="E9751" s="5">
        <f>IF($F$2=0," - ",Tabla1[[#This Row],[Base para Mejor precio]]*(1-$F$2))</f>
        <v>4780.939464</v>
      </c>
      <c r="F9751" s="4" t="s">
        <v>4</v>
      </c>
      <c r="G9751" s="16" t="s">
        <v>5696</v>
      </c>
      <c r="H9751" s="5">
        <f>IFERROR(IF($F$3=0,"-",Tabla1[[#This Row],[Precio de Cliente neto]]*(1+$F$3)),"-")</f>
        <v>7968.2324399999998</v>
      </c>
      <c r="I9751" s="5">
        <v>7588.7928000000002</v>
      </c>
      <c r="J9751" s="5">
        <v>6829.9135200000001</v>
      </c>
      <c r="K9751" s="26">
        <v>0.21</v>
      </c>
    </row>
    <row r="9752" spans="1:11">
      <c r="A9752" s="4">
        <v>143338</v>
      </c>
      <c r="B9752" t="s">
        <v>10280</v>
      </c>
      <c r="C9752" s="5">
        <f>IF($F$2=0," - ",Tabla1[[#This Row],[Base Precio de Lista neto]])</f>
        <v>20348.980200000002</v>
      </c>
      <c r="D9752" s="5">
        <f>IF($F$2=0," - ",Tabla1[[#This Row],[Base Precio de Lista neto]]*(1-$F$2))</f>
        <v>14244.28614</v>
      </c>
      <c r="E9752" s="5">
        <f>IF($F$2=0," - ",Tabla1[[#This Row],[Base para Mejor precio]]*(1-$F$2))</f>
        <v>12819.857526</v>
      </c>
      <c r="F9752" s="4" t="s">
        <v>4</v>
      </c>
      <c r="G9752" s="16" t="s">
        <v>5696</v>
      </c>
      <c r="H9752" s="5">
        <f>IFERROR(IF($F$3=0,"-",Tabla1[[#This Row],[Precio de Cliente neto]]*(1+$F$3)),"-")</f>
        <v>21366.429210000002</v>
      </c>
      <c r="I9752" s="5">
        <v>20348.980200000002</v>
      </c>
      <c r="J9752" s="5">
        <v>18314.082180000001</v>
      </c>
      <c r="K9752" s="26">
        <v>0.21</v>
      </c>
    </row>
    <row r="9753" spans="1:11">
      <c r="A9753" s="4">
        <v>143339</v>
      </c>
      <c r="B9753" t="s">
        <v>10281</v>
      </c>
      <c r="C9753" s="5">
        <f>IF($F$2=0," - ",Tabla1[[#This Row],[Base Precio de Lista neto]])</f>
        <v>21266.9794</v>
      </c>
      <c r="D9753" s="5">
        <f>IF($F$2=0," - ",Tabla1[[#This Row],[Base Precio de Lista neto]]*(1-$F$2))</f>
        <v>14886.885579999998</v>
      </c>
      <c r="E9753" s="5">
        <f>IF($F$2=0," - ",Tabla1[[#This Row],[Base para Mejor precio]]*(1-$F$2))</f>
        <v>13398.197021999998</v>
      </c>
      <c r="F9753" s="4" t="s">
        <v>4</v>
      </c>
      <c r="G9753" s="16" t="s">
        <v>5696</v>
      </c>
      <c r="H9753" s="5">
        <f>IFERROR(IF($F$3=0,"-",Tabla1[[#This Row],[Precio de Cliente neto]]*(1+$F$3)),"-")</f>
        <v>22330.328369999996</v>
      </c>
      <c r="I9753" s="5">
        <v>21266.9794</v>
      </c>
      <c r="J9753" s="5">
        <v>19140.281459999998</v>
      </c>
      <c r="K9753" s="26">
        <v>0.21</v>
      </c>
    </row>
    <row r="9754" spans="1:11">
      <c r="A9754" s="4">
        <v>143428</v>
      </c>
      <c r="B9754" t="s">
        <v>10282</v>
      </c>
      <c r="C9754" s="5">
        <f>IF($F$2=0," - ",Tabla1[[#This Row],[Base Precio de Lista neto]])</f>
        <v>11015.9894</v>
      </c>
      <c r="D9754" s="5">
        <f>IF($F$2=0," - ",Tabla1[[#This Row],[Base Precio de Lista neto]]*(1-$F$2))</f>
        <v>7711.1925799999999</v>
      </c>
      <c r="E9754" s="5">
        <f>IF($F$2=0," - ",Tabla1[[#This Row],[Base para Mejor precio]]*(1-$F$2))</f>
        <v>6940.0733220000002</v>
      </c>
      <c r="F9754" s="4" t="s">
        <v>4</v>
      </c>
      <c r="G9754" s="16" t="s">
        <v>5696</v>
      </c>
      <c r="H9754" s="5">
        <f>IFERROR(IF($F$3=0,"-",Tabla1[[#This Row],[Precio de Cliente neto]]*(1+$F$3)),"-")</f>
        <v>11566.78887</v>
      </c>
      <c r="I9754" s="5">
        <v>11015.9894</v>
      </c>
      <c r="J9754" s="5">
        <v>9914.3904600000005</v>
      </c>
      <c r="K9754" s="26">
        <v>0.21</v>
      </c>
    </row>
    <row r="9755" spans="1:11">
      <c r="A9755" s="4">
        <v>143437</v>
      </c>
      <c r="B9755" t="s">
        <v>10283</v>
      </c>
      <c r="C9755" s="5">
        <f>IF($F$2=0," - ",Tabla1[[#This Row],[Base Precio de Lista neto]])</f>
        <v>11719.7888</v>
      </c>
      <c r="D9755" s="5">
        <f>IF($F$2=0," - ",Tabla1[[#This Row],[Base Precio de Lista neto]]*(1-$F$2))</f>
        <v>8203.8521600000004</v>
      </c>
      <c r="E9755" s="5">
        <f>IF($F$2=0," - ",Tabla1[[#This Row],[Base para Mejor precio]]*(1-$F$2))</f>
        <v>7383.4669439999989</v>
      </c>
      <c r="F9755" s="4" t="s">
        <v>4</v>
      </c>
      <c r="G9755" s="16" t="s">
        <v>5696</v>
      </c>
      <c r="H9755" s="5">
        <f>IFERROR(IF($F$3=0,"-",Tabla1[[#This Row],[Precio de Cliente neto]]*(1+$F$3)),"-")</f>
        <v>12305.77824</v>
      </c>
      <c r="I9755" s="5">
        <v>11719.7888</v>
      </c>
      <c r="J9755" s="5">
        <v>10547.80992</v>
      </c>
      <c r="K9755" s="26">
        <v>0.21</v>
      </c>
    </row>
    <row r="9756" spans="1:11">
      <c r="A9756" s="4">
        <v>143793</v>
      </c>
      <c r="B9756" t="s">
        <v>6805</v>
      </c>
      <c r="C9756" s="5">
        <f>IF($F$2=0," - ",Tabla1[[#This Row],[Base Precio de Lista neto]])</f>
        <v>3671.9967999999999</v>
      </c>
      <c r="D9756" s="5">
        <f>IF($F$2=0," - ",Tabla1[[#This Row],[Base Precio de Lista neto]]*(1-$F$2))</f>
        <v>2570.3977599999998</v>
      </c>
      <c r="E9756" s="5">
        <f>IF($F$2=0," - ",Tabla1[[#This Row],[Base para Mejor precio]]*(1-$F$2))</f>
        <v>2313.3579839999998</v>
      </c>
      <c r="F9756" s="4" t="s">
        <v>4</v>
      </c>
      <c r="G9756" s="16" t="s">
        <v>5696</v>
      </c>
      <c r="H9756" s="5">
        <f>IFERROR(IF($F$3=0,"-",Tabla1[[#This Row],[Precio de Cliente neto]]*(1+$F$3)),"-")</f>
        <v>3855.5966399999998</v>
      </c>
      <c r="I9756" s="5">
        <v>3671.9967999999999</v>
      </c>
      <c r="J9756" s="5">
        <v>3304.7971200000002</v>
      </c>
      <c r="K9756" s="26">
        <v>0.21</v>
      </c>
    </row>
    <row r="9757" spans="1:11">
      <c r="A9757" s="4">
        <v>144298</v>
      </c>
      <c r="B9757" t="s">
        <v>6806</v>
      </c>
      <c r="C9757" s="5">
        <f>IF($F$2=0," - ",Tabla1[[#This Row],[Base Precio de Lista neto]])</f>
        <v>18359.982400000001</v>
      </c>
      <c r="D9757" s="5">
        <f>IF($F$2=0," - ",Tabla1[[#This Row],[Base Precio de Lista neto]]*(1-$F$2))</f>
        <v>12851.98768</v>
      </c>
      <c r="E9757" s="5">
        <f>IF($F$2=0," - ",Tabla1[[#This Row],[Base para Mejor precio]]*(1-$F$2))</f>
        <v>11566.788912</v>
      </c>
      <c r="F9757" s="4" t="s">
        <v>4</v>
      </c>
      <c r="G9757" s="16" t="s">
        <v>5696</v>
      </c>
      <c r="H9757" s="5">
        <f>IFERROR(IF($F$3=0,"-",Tabla1[[#This Row],[Precio de Cliente neto]]*(1+$F$3)),"-")</f>
        <v>19277.981520000001</v>
      </c>
      <c r="I9757" s="5">
        <v>18359.982400000001</v>
      </c>
      <c r="J9757" s="5">
        <v>16523.98416</v>
      </c>
      <c r="K9757" s="26">
        <v>0.21</v>
      </c>
    </row>
    <row r="9758" spans="1:11">
      <c r="A9758" s="4">
        <v>144441</v>
      </c>
      <c r="B9758" t="s">
        <v>7360</v>
      </c>
      <c r="C9758" s="5">
        <f>IF($F$2=0," - ",Tabla1[[#This Row],[Base Precio de Lista neto]])</f>
        <v>18402.822400000001</v>
      </c>
      <c r="D9758" s="5">
        <f>IF($F$2=0," - ",Tabla1[[#This Row],[Base Precio de Lista neto]]*(1-$F$2))</f>
        <v>12881.97568</v>
      </c>
      <c r="E9758" s="5">
        <f>IF($F$2=0," - ",Tabla1[[#This Row],[Base para Mejor precio]]*(1-$F$2))</f>
        <v>11593.778112</v>
      </c>
      <c r="F9758" s="4" t="s">
        <v>4</v>
      </c>
      <c r="G9758" s="16" t="s">
        <v>5696</v>
      </c>
      <c r="H9758" s="5">
        <f>IFERROR(IF($F$3=0,"-",Tabla1[[#This Row],[Precio de Cliente neto]]*(1+$F$3)),"-")</f>
        <v>19322.963519999998</v>
      </c>
      <c r="I9758" s="5">
        <v>18402.822400000001</v>
      </c>
      <c r="J9758" s="5">
        <v>16562.54016</v>
      </c>
      <c r="K9758" s="26">
        <v>0.21</v>
      </c>
    </row>
    <row r="9759" spans="1:11">
      <c r="A9759" s="4">
        <v>148990</v>
      </c>
      <c r="B9759" t="s">
        <v>6807</v>
      </c>
      <c r="C9759" s="5">
        <f>IF($F$2=0," - ",Tabla1[[#This Row],[Base Precio de Lista neto]])</f>
        <v>5201.9953999999998</v>
      </c>
      <c r="D9759" s="5">
        <f>IF($F$2=0," - ",Tabla1[[#This Row],[Base Precio de Lista neto]]*(1-$F$2))</f>
        <v>3641.3967799999996</v>
      </c>
      <c r="E9759" s="5">
        <f>IF($F$2=0," - ",Tabla1[[#This Row],[Base para Mejor precio]]*(1-$F$2))</f>
        <v>3277.257102</v>
      </c>
      <c r="F9759" s="4" t="s">
        <v>4</v>
      </c>
      <c r="G9759" s="16" t="s">
        <v>5696</v>
      </c>
      <c r="H9759" s="5">
        <f>IFERROR(IF($F$3=0,"-",Tabla1[[#This Row],[Precio de Cliente neto]]*(1+$F$3)),"-")</f>
        <v>5462.0951699999996</v>
      </c>
      <c r="I9759" s="5">
        <v>5201.9953999999998</v>
      </c>
      <c r="J9759" s="5">
        <v>4681.7958600000002</v>
      </c>
      <c r="K9759" s="26">
        <v>0.21</v>
      </c>
    </row>
    <row r="9760" spans="1:11">
      <c r="A9760" s="4">
        <v>149217</v>
      </c>
      <c r="B9760" t="s">
        <v>6808</v>
      </c>
      <c r="C9760" s="5">
        <f>IF($F$2=0," - ",Tabla1[[#This Row],[Base Precio de Lista neto]])</f>
        <v>66860.934399999998</v>
      </c>
      <c r="D9760" s="5">
        <f>IF($F$2=0," - ",Tabla1[[#This Row],[Base Precio de Lista neto]]*(1-$F$2))</f>
        <v>46802.654079999993</v>
      </c>
      <c r="E9760" s="5">
        <f>IF($F$2=0," - ",Tabla1[[#This Row],[Base para Mejor precio]]*(1-$F$2))</f>
        <v>42122.388672000001</v>
      </c>
      <c r="F9760" s="4" t="s">
        <v>4</v>
      </c>
      <c r="G9760" s="16" t="s">
        <v>5696</v>
      </c>
      <c r="H9760" s="5">
        <f>IFERROR(IF($F$3=0,"-",Tabla1[[#This Row],[Precio de Cliente neto]]*(1+$F$3)),"-")</f>
        <v>70203.981119999982</v>
      </c>
      <c r="I9760" s="5">
        <v>66860.934399999998</v>
      </c>
      <c r="J9760" s="5">
        <v>60174.840960000001</v>
      </c>
      <c r="K9760" s="26">
        <v>0.21</v>
      </c>
    </row>
    <row r="9761" spans="1:11">
      <c r="A9761" s="4">
        <v>149218</v>
      </c>
      <c r="B9761" t="s">
        <v>6809</v>
      </c>
      <c r="C9761" s="5">
        <f>IF($F$2=0," - ",Tabla1[[#This Row],[Base Precio de Lista neto]])</f>
        <v>16199.6242</v>
      </c>
      <c r="D9761" s="5">
        <f>IF($F$2=0," - ",Tabla1[[#This Row],[Base Precio de Lista neto]]*(1-$F$2))</f>
        <v>11339.736939999999</v>
      </c>
      <c r="E9761" s="5">
        <f>IF($F$2=0," - ",Tabla1[[#This Row],[Base para Mejor precio]]*(1-$F$2))</f>
        <v>10205.763246</v>
      </c>
      <c r="F9761" s="4" t="s">
        <v>4</v>
      </c>
      <c r="G9761" s="16" t="s">
        <v>5696</v>
      </c>
      <c r="H9761" s="5">
        <f>IFERROR(IF($F$3=0,"-",Tabla1[[#This Row],[Precio de Cliente neto]]*(1+$F$3)),"-")</f>
        <v>17009.605409999996</v>
      </c>
      <c r="I9761" s="5">
        <v>16199.6242</v>
      </c>
      <c r="J9761" s="5">
        <v>14579.66178</v>
      </c>
      <c r="K9761" s="26">
        <v>0.21</v>
      </c>
    </row>
    <row r="9762" spans="1:11">
      <c r="A9762" s="4">
        <v>150061</v>
      </c>
      <c r="B9762" t="s">
        <v>6810</v>
      </c>
      <c r="C9762" s="5">
        <f>IF($F$2=0," - ",Tabla1[[#This Row],[Base Precio de Lista neto]])</f>
        <v>434717.42119999998</v>
      </c>
      <c r="D9762" s="5">
        <f>IF($F$2=0," - ",Tabla1[[#This Row],[Base Precio de Lista neto]]*(1-$F$2))</f>
        <v>304302.19483999995</v>
      </c>
      <c r="E9762" s="5">
        <f>IF($F$2=0," - ",Tabla1[[#This Row],[Base para Mejor precio]]*(1-$F$2))</f>
        <v>273871.97535599995</v>
      </c>
      <c r="F9762" s="4" t="s">
        <v>4</v>
      </c>
      <c r="G9762" s="16" t="s">
        <v>5696</v>
      </c>
      <c r="H9762" s="5">
        <f>IFERROR(IF($F$3=0,"-",Tabla1[[#This Row],[Precio de Cliente neto]]*(1+$F$3)),"-")</f>
        <v>456453.2922599999</v>
      </c>
      <c r="I9762" s="5">
        <v>434717.42119999998</v>
      </c>
      <c r="J9762" s="5">
        <v>391245.67907999997</v>
      </c>
      <c r="K9762" s="26">
        <v>0.21</v>
      </c>
    </row>
    <row r="9763" spans="1:11">
      <c r="A9763" s="4">
        <v>170001</v>
      </c>
      <c r="B9763" t="s">
        <v>10284</v>
      </c>
      <c r="C9763" s="5">
        <f>IF($F$2=0," - ",Tabla1[[#This Row],[Base Precio de Lista neto]])</f>
        <v>3818.8332</v>
      </c>
      <c r="D9763" s="5">
        <f>IF($F$2=0," - ",Tabla1[[#This Row],[Base Precio de Lista neto]]*(1-$F$2))</f>
        <v>2673.1832399999998</v>
      </c>
      <c r="E9763" s="5">
        <f>IF($F$2=0," - ",Tabla1[[#This Row],[Base para Mejor precio]]*(1-$F$2))</f>
        <v>2405.864916</v>
      </c>
      <c r="F9763" s="4" t="s">
        <v>4</v>
      </c>
      <c r="G9763" s="16" t="s">
        <v>5696</v>
      </c>
      <c r="H9763" s="5">
        <f>IFERROR(IF($F$3=0,"-",Tabla1[[#This Row],[Precio de Cliente neto]]*(1+$F$3)),"-")</f>
        <v>4009.7748599999995</v>
      </c>
      <c r="I9763" s="5">
        <v>3818.8332</v>
      </c>
      <c r="J9763" s="5">
        <v>3436.9498800000001</v>
      </c>
      <c r="K9763" s="26">
        <v>0.21</v>
      </c>
    </row>
    <row r="9764" spans="1:11">
      <c r="A9764" s="4">
        <v>170002</v>
      </c>
      <c r="B9764" t="s">
        <v>6882</v>
      </c>
      <c r="C9764" s="5">
        <f>IF($F$2=0," - ",Tabla1[[#This Row],[Base Precio de Lista neto]])</f>
        <v>301675.22210000001</v>
      </c>
      <c r="D9764" s="5">
        <f>IF($F$2=0," - ",Tabla1[[#This Row],[Base Precio de Lista neto]]*(1-$F$2))</f>
        <v>211172.65547</v>
      </c>
      <c r="E9764" s="5">
        <f>IF($F$2=0," - ",Tabla1[[#This Row],[Base para Mejor precio]]*(1-$F$2))</f>
        <v>190055.38992299998</v>
      </c>
      <c r="F9764" s="4" t="s">
        <v>4</v>
      </c>
      <c r="G9764" s="16" t="s">
        <v>5696</v>
      </c>
      <c r="H9764" s="5">
        <f>IFERROR(IF($F$3=0,"-",Tabla1[[#This Row],[Precio de Cliente neto]]*(1+$F$3)),"-")</f>
        <v>316758.983205</v>
      </c>
      <c r="I9764" s="5">
        <v>301675.22210000001</v>
      </c>
      <c r="J9764" s="5">
        <v>271507.69988999999</v>
      </c>
      <c r="K9764" s="26">
        <v>0.21</v>
      </c>
    </row>
    <row r="9765" spans="1:11">
      <c r="A9765" s="4">
        <v>170003</v>
      </c>
      <c r="B9765" t="s">
        <v>6883</v>
      </c>
      <c r="C9765" s="5">
        <f>IF($F$2=0," - ",Tabla1[[#This Row],[Base Precio de Lista neto]])</f>
        <v>5728.0087000000003</v>
      </c>
      <c r="D9765" s="5">
        <f>IF($F$2=0," - ",Tabla1[[#This Row],[Base Precio de Lista neto]]*(1-$F$2))</f>
        <v>4009.6060899999998</v>
      </c>
      <c r="E9765" s="5">
        <f>IF($F$2=0," - ",Tabla1[[#This Row],[Base para Mejor precio]]*(1-$F$2))</f>
        <v>3608.645481</v>
      </c>
      <c r="F9765" s="4" t="s">
        <v>4</v>
      </c>
      <c r="G9765" s="16" t="s">
        <v>5696</v>
      </c>
      <c r="H9765" s="5">
        <f>IFERROR(IF($F$3=0,"-",Tabla1[[#This Row],[Precio de Cliente neto]]*(1+$F$3)),"-")</f>
        <v>6014.4091349999999</v>
      </c>
      <c r="I9765" s="5">
        <v>5728.0087000000003</v>
      </c>
      <c r="J9765" s="5">
        <v>5155.2078300000003</v>
      </c>
      <c r="K9765" s="26">
        <v>0.21</v>
      </c>
    </row>
    <row r="9766" spans="1:11">
      <c r="A9766" s="4">
        <v>170004</v>
      </c>
      <c r="B9766" t="s">
        <v>10285</v>
      </c>
      <c r="C9766" s="5">
        <f>IF($F$2=0," - ",Tabla1[[#This Row],[Base Precio de Lista neto]])</f>
        <v>3818.7950000000001</v>
      </c>
      <c r="D9766" s="5">
        <f>IF($F$2=0," - ",Tabla1[[#This Row],[Base Precio de Lista neto]]*(1-$F$2))</f>
        <v>2673.1565000000001</v>
      </c>
      <c r="E9766" s="5">
        <f>IF($F$2=0," - ",Tabla1[[#This Row],[Base para Mejor precio]]*(1-$F$2))</f>
        <v>2405.84085</v>
      </c>
      <c r="F9766" s="4" t="s">
        <v>4</v>
      </c>
      <c r="G9766" s="16" t="s">
        <v>5696</v>
      </c>
      <c r="H9766" s="5">
        <f>IFERROR(IF($F$3=0,"-",Tabla1[[#This Row],[Precio de Cliente neto]]*(1+$F$3)),"-")</f>
        <v>4009.7347500000001</v>
      </c>
      <c r="I9766" s="5">
        <v>3818.7950000000001</v>
      </c>
      <c r="J9766" s="5">
        <v>3436.9155000000001</v>
      </c>
      <c r="K9766" s="26">
        <v>0.21</v>
      </c>
    </row>
    <row r="9767" spans="1:11">
      <c r="A9767" s="4">
        <v>170005</v>
      </c>
      <c r="B9767" t="s">
        <v>10286</v>
      </c>
      <c r="C9767" s="5">
        <f>IF($F$2=0," - ",Tabla1[[#This Row],[Base Precio de Lista neto]])</f>
        <v>6682.8897999999999</v>
      </c>
      <c r="D9767" s="5">
        <f>IF($F$2=0," - ",Tabla1[[#This Row],[Base Precio de Lista neto]]*(1-$F$2))</f>
        <v>4678.02286</v>
      </c>
      <c r="E9767" s="5">
        <f>IF($F$2=0," - ",Tabla1[[#This Row],[Base para Mejor precio]]*(1-$F$2))</f>
        <v>4210.2205739999999</v>
      </c>
      <c r="F9767" s="4" t="s">
        <v>4</v>
      </c>
      <c r="G9767" s="16" t="s">
        <v>5696</v>
      </c>
      <c r="H9767" s="5">
        <f>IFERROR(IF($F$3=0,"-",Tabla1[[#This Row],[Precio de Cliente neto]]*(1+$F$3)),"-")</f>
        <v>7017.0342899999996</v>
      </c>
      <c r="I9767" s="5">
        <v>6682.8897999999999</v>
      </c>
      <c r="J9767" s="5">
        <v>6014.6008199999997</v>
      </c>
      <c r="K9767" s="26">
        <v>0.21</v>
      </c>
    </row>
    <row r="9768" spans="1:11">
      <c r="A9768" s="4">
        <v>170006</v>
      </c>
      <c r="B9768" t="s">
        <v>10287</v>
      </c>
      <c r="C9768" s="5">
        <f>IF($F$2=0," - ",Tabla1[[#This Row],[Base Precio de Lista neto]])</f>
        <v>8591.4843000000001</v>
      </c>
      <c r="D9768" s="5">
        <f>IF($F$2=0," - ",Tabla1[[#This Row],[Base Precio de Lista neto]]*(1-$F$2))</f>
        <v>6014.0390099999995</v>
      </c>
      <c r="E9768" s="5">
        <f>IF($F$2=0," - ",Tabla1[[#This Row],[Base para Mejor precio]]*(1-$F$2))</f>
        <v>5412.6351089999998</v>
      </c>
      <c r="F9768" s="4" t="s">
        <v>4</v>
      </c>
      <c r="G9768" s="16" t="s">
        <v>5696</v>
      </c>
      <c r="H9768" s="5">
        <f>IFERROR(IF($F$3=0,"-",Tabla1[[#This Row],[Precio de Cliente neto]]*(1+$F$3)),"-")</f>
        <v>9021.0585149999988</v>
      </c>
      <c r="I9768" s="5">
        <v>8591.4843000000001</v>
      </c>
      <c r="J9768" s="5">
        <v>7732.3358699999999</v>
      </c>
      <c r="K9768" s="26">
        <v>0.21</v>
      </c>
    </row>
    <row r="9769" spans="1:11">
      <c r="A9769" s="4">
        <v>170007</v>
      </c>
      <c r="B9769" t="s">
        <v>10288</v>
      </c>
      <c r="C9769" s="5">
        <f>IF($F$2=0," - ",Tabla1[[#This Row],[Base Precio de Lista neto]])</f>
        <v>10500.7093</v>
      </c>
      <c r="D9769" s="5">
        <f>IF($F$2=0," - ",Tabla1[[#This Row],[Base Precio de Lista neto]]*(1-$F$2))</f>
        <v>7350.4965099999999</v>
      </c>
      <c r="E9769" s="5">
        <f>IF($F$2=0," - ",Tabla1[[#This Row],[Base para Mejor precio]]*(1-$F$2))</f>
        <v>6615.4468589999997</v>
      </c>
      <c r="F9769" s="4" t="s">
        <v>4</v>
      </c>
      <c r="G9769" s="16" t="s">
        <v>5696</v>
      </c>
      <c r="H9769" s="5">
        <f>IFERROR(IF($F$3=0,"-",Tabla1[[#This Row],[Precio de Cliente neto]]*(1+$F$3)),"-")</f>
        <v>11025.744764999999</v>
      </c>
      <c r="I9769" s="5">
        <v>10500.7093</v>
      </c>
      <c r="J9769" s="5">
        <v>9450.6383700000006</v>
      </c>
      <c r="K9769" s="26">
        <v>0.21</v>
      </c>
    </row>
    <row r="9770" spans="1:11">
      <c r="A9770" s="4">
        <v>170008</v>
      </c>
      <c r="B9770" t="s">
        <v>10289</v>
      </c>
      <c r="C9770" s="5">
        <f>IF($F$2=0," - ",Tabla1[[#This Row],[Base Precio de Lista neto]])</f>
        <v>11456.0196</v>
      </c>
      <c r="D9770" s="5">
        <f>IF($F$2=0," - ",Tabla1[[#This Row],[Base Precio de Lista neto]]*(1-$F$2))</f>
        <v>8019.2137199999988</v>
      </c>
      <c r="E9770" s="5">
        <f>IF($F$2=0," - ",Tabla1[[#This Row],[Base para Mejor precio]]*(1-$F$2))</f>
        <v>7217.292347999999</v>
      </c>
      <c r="F9770" s="4" t="s">
        <v>4</v>
      </c>
      <c r="G9770" s="16" t="s">
        <v>5696</v>
      </c>
      <c r="H9770" s="5">
        <f>IFERROR(IF($F$3=0,"-",Tabla1[[#This Row],[Precio de Cliente neto]]*(1+$F$3)),"-")</f>
        <v>12028.820579999998</v>
      </c>
      <c r="I9770" s="5">
        <v>11456.0196</v>
      </c>
      <c r="J9770" s="5">
        <v>10310.41764</v>
      </c>
      <c r="K9770" s="26">
        <v>0.21</v>
      </c>
    </row>
    <row r="9771" spans="1:11">
      <c r="A9771" s="4">
        <v>170009</v>
      </c>
      <c r="B9771" t="s">
        <v>10290</v>
      </c>
      <c r="C9771" s="5">
        <f>IF($F$2=0," - ",Tabla1[[#This Row],[Base Precio de Lista neto]])</f>
        <v>11456.0196</v>
      </c>
      <c r="D9771" s="5">
        <f>IF($F$2=0," - ",Tabla1[[#This Row],[Base Precio de Lista neto]]*(1-$F$2))</f>
        <v>8019.2137199999988</v>
      </c>
      <c r="E9771" s="5">
        <f>IF($F$2=0," - ",Tabla1[[#This Row],[Base para Mejor precio]]*(1-$F$2))</f>
        <v>7217.292347999999</v>
      </c>
      <c r="F9771" s="4" t="s">
        <v>4</v>
      </c>
      <c r="G9771" s="16" t="s">
        <v>5696</v>
      </c>
      <c r="H9771" s="5">
        <f>IFERROR(IF($F$3=0,"-",Tabla1[[#This Row],[Precio de Cliente neto]]*(1+$F$3)),"-")</f>
        <v>12028.820579999998</v>
      </c>
      <c r="I9771" s="5">
        <v>11456.0196</v>
      </c>
      <c r="J9771" s="5">
        <v>10310.41764</v>
      </c>
      <c r="K9771" s="26">
        <v>0.21</v>
      </c>
    </row>
    <row r="9772" spans="1:11">
      <c r="A9772" s="4">
        <v>170010</v>
      </c>
      <c r="B9772" t="s">
        <v>10291</v>
      </c>
      <c r="C9772" s="5">
        <f>IF($F$2=0," - ",Tabla1[[#This Row],[Base Precio de Lista neto]])</f>
        <v>21001.418900000001</v>
      </c>
      <c r="D9772" s="5">
        <f>IF($F$2=0," - ",Tabla1[[#This Row],[Base Precio de Lista neto]]*(1-$F$2))</f>
        <v>14700.99323</v>
      </c>
      <c r="E9772" s="5">
        <f>IF($F$2=0," - ",Tabla1[[#This Row],[Base para Mejor precio]]*(1-$F$2))</f>
        <v>13230.893907</v>
      </c>
      <c r="F9772" s="4" t="s">
        <v>4</v>
      </c>
      <c r="G9772" s="16" t="s">
        <v>5696</v>
      </c>
      <c r="H9772" s="5">
        <f>IFERROR(IF($F$3=0,"-",Tabla1[[#This Row],[Precio de Cliente neto]]*(1+$F$3)),"-")</f>
        <v>22051.489845</v>
      </c>
      <c r="I9772" s="5">
        <v>21001.418900000001</v>
      </c>
      <c r="J9772" s="5">
        <v>18901.277010000002</v>
      </c>
      <c r="K9772" s="26">
        <v>0.21</v>
      </c>
    </row>
    <row r="9773" spans="1:11">
      <c r="A9773" s="4">
        <v>170011</v>
      </c>
      <c r="B9773" t="s">
        <v>10292</v>
      </c>
      <c r="C9773" s="5">
        <f>IF($F$2=0," - ",Tabla1[[#This Row],[Base Precio de Lista neto]])</f>
        <v>15273.7592</v>
      </c>
      <c r="D9773" s="5">
        <f>IF($F$2=0," - ",Tabla1[[#This Row],[Base Precio de Lista neto]]*(1-$F$2))</f>
        <v>10691.631439999999</v>
      </c>
      <c r="E9773" s="5">
        <f>IF($F$2=0," - ",Tabla1[[#This Row],[Base para Mejor precio]]*(1-$F$2))</f>
        <v>9622.4682959999991</v>
      </c>
      <c r="F9773" s="4" t="s">
        <v>4</v>
      </c>
      <c r="G9773" s="16" t="s">
        <v>5696</v>
      </c>
      <c r="H9773" s="5">
        <f>IFERROR(IF($F$3=0,"-",Tabla1[[#This Row],[Precio de Cliente neto]]*(1+$F$3)),"-")</f>
        <v>16037.44716</v>
      </c>
      <c r="I9773" s="5">
        <v>15273.7592</v>
      </c>
      <c r="J9773" s="5">
        <v>13746.38328</v>
      </c>
      <c r="K9773" s="26">
        <v>0.21</v>
      </c>
    </row>
    <row r="9774" spans="1:11">
      <c r="A9774" s="4">
        <v>170012</v>
      </c>
      <c r="B9774" t="s">
        <v>6884</v>
      </c>
      <c r="C9774" s="5">
        <f>IF($F$2=0," - ",Tabla1[[#This Row],[Base Precio de Lista neto]])</f>
        <v>5155.2085999999999</v>
      </c>
      <c r="D9774" s="5">
        <f>IF($F$2=0," - ",Tabla1[[#This Row],[Base Precio de Lista neto]]*(1-$F$2))</f>
        <v>3608.6460199999997</v>
      </c>
      <c r="E9774" s="5">
        <f>IF($F$2=0," - ",Tabla1[[#This Row],[Base para Mejor precio]]*(1-$F$2))</f>
        <v>3247.781418</v>
      </c>
      <c r="F9774" s="4" t="s">
        <v>4</v>
      </c>
      <c r="G9774" s="16" t="s">
        <v>5696</v>
      </c>
      <c r="H9774" s="5">
        <f>IFERROR(IF($F$3=0,"-",Tabla1[[#This Row],[Precio de Cliente neto]]*(1+$F$3)),"-")</f>
        <v>5412.9690299999993</v>
      </c>
      <c r="I9774" s="5">
        <v>5155.2085999999999</v>
      </c>
      <c r="J9774" s="5">
        <v>4639.6877400000003</v>
      </c>
      <c r="K9774" s="26">
        <v>0.21</v>
      </c>
    </row>
    <row r="9775" spans="1:11">
      <c r="A9775" s="4">
        <v>170013</v>
      </c>
      <c r="B9775" t="s">
        <v>10293</v>
      </c>
      <c r="C9775" s="5">
        <f>IF($F$2=0," - ",Tabla1[[#This Row],[Base Precio de Lista neto]])</f>
        <v>5728.0087000000003</v>
      </c>
      <c r="D9775" s="5">
        <f>IF($F$2=0," - ",Tabla1[[#This Row],[Base Precio de Lista neto]]*(1-$F$2))</f>
        <v>4009.6060899999998</v>
      </c>
      <c r="E9775" s="5">
        <f>IF($F$2=0," - ",Tabla1[[#This Row],[Base para Mejor precio]]*(1-$F$2))</f>
        <v>3608.645481</v>
      </c>
      <c r="F9775" s="4" t="s">
        <v>4</v>
      </c>
      <c r="G9775" s="16" t="s">
        <v>5696</v>
      </c>
      <c r="H9775" s="5">
        <f>IFERROR(IF($F$3=0,"-",Tabla1[[#This Row],[Precio de Cliente neto]]*(1+$F$3)),"-")</f>
        <v>6014.4091349999999</v>
      </c>
      <c r="I9775" s="5">
        <v>5728.0087000000003</v>
      </c>
      <c r="J9775" s="5">
        <v>5155.2078300000003</v>
      </c>
      <c r="K9775" s="26">
        <v>0.21</v>
      </c>
    </row>
    <row r="9776" spans="1:11">
      <c r="A9776" s="4">
        <v>170014</v>
      </c>
      <c r="B9776" t="s">
        <v>6885</v>
      </c>
      <c r="C9776" s="5">
        <f>IF($F$2=0," - ",Tabla1[[#This Row],[Base Precio de Lista neto]])</f>
        <v>6682.2694000000001</v>
      </c>
      <c r="D9776" s="5">
        <f>IF($F$2=0," - ",Tabla1[[#This Row],[Base Precio de Lista neto]]*(1-$F$2))</f>
        <v>4677.5885799999996</v>
      </c>
      <c r="E9776" s="5">
        <f>IF($F$2=0," - ",Tabla1[[#This Row],[Base para Mejor precio]]*(1-$F$2))</f>
        <v>4209.8297219999995</v>
      </c>
      <c r="F9776" s="4" t="s">
        <v>4</v>
      </c>
      <c r="G9776" s="16" t="s">
        <v>5696</v>
      </c>
      <c r="H9776" s="5">
        <f>IFERROR(IF($F$3=0,"-",Tabla1[[#This Row],[Precio de Cliente neto]]*(1+$F$3)),"-")</f>
        <v>7016.3828699999995</v>
      </c>
      <c r="I9776" s="5">
        <v>6682.2694000000001</v>
      </c>
      <c r="J9776" s="5">
        <v>6014.0424599999997</v>
      </c>
      <c r="K9776" s="26">
        <v>0.21</v>
      </c>
    </row>
    <row r="9777" spans="1:11">
      <c r="A9777" s="4">
        <v>170015</v>
      </c>
      <c r="B9777" t="s">
        <v>6886</v>
      </c>
      <c r="C9777" s="5">
        <f>IF($F$2=0," - ",Tabla1[[#This Row],[Base Precio de Lista neto]])</f>
        <v>8018.7236000000003</v>
      </c>
      <c r="D9777" s="5">
        <f>IF($F$2=0," - ",Tabla1[[#This Row],[Base Precio de Lista neto]]*(1-$F$2))</f>
        <v>5613.1065200000003</v>
      </c>
      <c r="E9777" s="5">
        <f>IF($F$2=0," - ",Tabla1[[#This Row],[Base para Mejor precio]]*(1-$F$2))</f>
        <v>5051.7958679999992</v>
      </c>
      <c r="F9777" s="4" t="s">
        <v>4</v>
      </c>
      <c r="G9777" s="16" t="s">
        <v>5696</v>
      </c>
      <c r="H9777" s="5">
        <f>IFERROR(IF($F$3=0,"-",Tabla1[[#This Row],[Precio de Cliente neto]]*(1+$F$3)),"-")</f>
        <v>8419.65978</v>
      </c>
      <c r="I9777" s="5">
        <v>8018.7236000000003</v>
      </c>
      <c r="J9777" s="5">
        <v>7216.85124</v>
      </c>
      <c r="K9777" s="26">
        <v>0.21</v>
      </c>
    </row>
    <row r="9778" spans="1:11">
      <c r="A9778" s="4">
        <v>170016</v>
      </c>
      <c r="B9778" t="s">
        <v>10294</v>
      </c>
      <c r="C9778" s="5">
        <f>IF($F$2=0," - ",Tabla1[[#This Row],[Base Precio de Lista neto]])</f>
        <v>6682.6805999999997</v>
      </c>
      <c r="D9778" s="5">
        <f>IF($F$2=0," - ",Tabla1[[#This Row],[Base Precio de Lista neto]]*(1-$F$2))</f>
        <v>4677.8764199999996</v>
      </c>
      <c r="E9778" s="5">
        <f>IF($F$2=0," - ",Tabla1[[#This Row],[Base para Mejor precio]]*(1-$F$2))</f>
        <v>4210.0887780000003</v>
      </c>
      <c r="F9778" s="4" t="s">
        <v>4</v>
      </c>
      <c r="G9778" s="16" t="s">
        <v>5696</v>
      </c>
      <c r="H9778" s="5">
        <f>IFERROR(IF($F$3=0,"-",Tabla1[[#This Row],[Precio de Cliente neto]]*(1+$F$3)),"-")</f>
        <v>7016.8146299999989</v>
      </c>
      <c r="I9778" s="5">
        <v>6682.6805999999997</v>
      </c>
      <c r="J9778" s="5">
        <v>6014.4125400000003</v>
      </c>
      <c r="K9778" s="26">
        <v>0.21</v>
      </c>
    </row>
    <row r="9779" spans="1:11">
      <c r="A9779" s="4">
        <v>170017</v>
      </c>
      <c r="B9779" t="s">
        <v>6887</v>
      </c>
      <c r="C9779" s="5">
        <f>IF($F$2=0," - ",Tabla1[[#This Row],[Base Precio de Lista neto]])</f>
        <v>7637.3459000000003</v>
      </c>
      <c r="D9779" s="5">
        <f>IF($F$2=0," - ",Tabla1[[#This Row],[Base Precio de Lista neto]]*(1-$F$2))</f>
        <v>5346.1421300000002</v>
      </c>
      <c r="E9779" s="5">
        <f>IF($F$2=0," - ",Tabla1[[#This Row],[Base para Mejor precio]]*(1-$F$2))</f>
        <v>4811.5279169999994</v>
      </c>
      <c r="F9779" s="4" t="s">
        <v>4</v>
      </c>
      <c r="G9779" s="16" t="s">
        <v>5696</v>
      </c>
      <c r="H9779" s="5">
        <f>IFERROR(IF($F$3=0,"-",Tabla1[[#This Row],[Precio de Cliente neto]]*(1+$F$3)),"-")</f>
        <v>8019.2131950000003</v>
      </c>
      <c r="I9779" s="5">
        <v>7637.3459000000003</v>
      </c>
      <c r="J9779" s="5">
        <v>6873.6113100000002</v>
      </c>
      <c r="K9779" s="26">
        <v>0.21</v>
      </c>
    </row>
    <row r="9780" spans="1:11">
      <c r="A9780" s="4">
        <v>170018</v>
      </c>
      <c r="B9780" t="s">
        <v>6888</v>
      </c>
      <c r="C9780" s="5">
        <f>IF($F$2=0," - ",Tabla1[[#This Row],[Base Precio de Lista neto]])</f>
        <v>7637.3459000000003</v>
      </c>
      <c r="D9780" s="5">
        <f>IF($F$2=0," - ",Tabla1[[#This Row],[Base Precio de Lista neto]]*(1-$F$2))</f>
        <v>5346.1421300000002</v>
      </c>
      <c r="E9780" s="5">
        <f>IF($F$2=0," - ",Tabla1[[#This Row],[Base para Mejor precio]]*(1-$F$2))</f>
        <v>4811.5279169999994</v>
      </c>
      <c r="F9780" s="4" t="s">
        <v>4</v>
      </c>
      <c r="G9780" s="16" t="s">
        <v>5696</v>
      </c>
      <c r="H9780" s="5">
        <f>IFERROR(IF($F$3=0,"-",Tabla1[[#This Row],[Precio de Cliente neto]]*(1+$F$3)),"-")</f>
        <v>8019.2131950000003</v>
      </c>
      <c r="I9780" s="5">
        <v>7637.3459000000003</v>
      </c>
      <c r="J9780" s="5">
        <v>6873.6113100000002</v>
      </c>
      <c r="K9780" s="26">
        <v>0.21</v>
      </c>
    </row>
    <row r="9781" spans="1:11">
      <c r="A9781" s="4">
        <v>170019</v>
      </c>
      <c r="B9781" t="s">
        <v>6889</v>
      </c>
      <c r="C9781" s="5">
        <f>IF($F$2=0," - ",Tabla1[[#This Row],[Base Precio de Lista neto]])</f>
        <v>7637.3459000000003</v>
      </c>
      <c r="D9781" s="5">
        <f>IF($F$2=0," - ",Tabla1[[#This Row],[Base Precio de Lista neto]]*(1-$F$2))</f>
        <v>5346.1421300000002</v>
      </c>
      <c r="E9781" s="5">
        <f>IF($F$2=0," - ",Tabla1[[#This Row],[Base para Mejor precio]]*(1-$F$2))</f>
        <v>4811.5279169999994</v>
      </c>
      <c r="F9781" s="4" t="s">
        <v>4</v>
      </c>
      <c r="G9781" s="16" t="s">
        <v>5696</v>
      </c>
      <c r="H9781" s="5">
        <f>IFERROR(IF($F$3=0,"-",Tabla1[[#This Row],[Precio de Cliente neto]]*(1+$F$3)),"-")</f>
        <v>8019.2131950000003</v>
      </c>
      <c r="I9781" s="5">
        <v>7637.3459000000003</v>
      </c>
      <c r="J9781" s="5">
        <v>6873.6113100000002</v>
      </c>
      <c r="K9781" s="26">
        <v>0.21</v>
      </c>
    </row>
    <row r="9782" spans="1:11">
      <c r="A9782" s="4">
        <v>170020</v>
      </c>
      <c r="B9782" t="s">
        <v>6890</v>
      </c>
      <c r="C9782" s="5">
        <f>IF($F$2=0," - ",Tabla1[[#This Row],[Base Precio de Lista neto]])</f>
        <v>7637.3459000000003</v>
      </c>
      <c r="D9782" s="5">
        <f>IF($F$2=0," - ",Tabla1[[#This Row],[Base Precio de Lista neto]]*(1-$F$2))</f>
        <v>5346.1421300000002</v>
      </c>
      <c r="E9782" s="5">
        <f>IF($F$2=0," - ",Tabla1[[#This Row],[Base para Mejor precio]]*(1-$F$2))</f>
        <v>4811.5279169999994</v>
      </c>
      <c r="F9782" s="4" t="s">
        <v>4</v>
      </c>
      <c r="G9782" s="16" t="s">
        <v>5696</v>
      </c>
      <c r="H9782" s="5">
        <f>IFERROR(IF($F$3=0,"-",Tabla1[[#This Row],[Precio de Cliente neto]]*(1+$F$3)),"-")</f>
        <v>8019.2131950000003</v>
      </c>
      <c r="I9782" s="5">
        <v>7637.3459000000003</v>
      </c>
      <c r="J9782" s="5">
        <v>6873.6113100000002</v>
      </c>
      <c r="K9782" s="26">
        <v>0.21</v>
      </c>
    </row>
    <row r="9783" spans="1:11">
      <c r="A9783" s="4">
        <v>170021</v>
      </c>
      <c r="B9783" t="s">
        <v>6891</v>
      </c>
      <c r="C9783" s="5">
        <f>IF($F$2=0," - ",Tabla1[[#This Row],[Base Precio de Lista neto]])</f>
        <v>8401.0812999999998</v>
      </c>
      <c r="D9783" s="5">
        <f>IF($F$2=0," - ",Tabla1[[#This Row],[Base Precio de Lista neto]]*(1-$F$2))</f>
        <v>5880.7569099999992</v>
      </c>
      <c r="E9783" s="5">
        <f>IF($F$2=0," - ",Tabla1[[#This Row],[Base para Mejor precio]]*(1-$F$2))</f>
        <v>5292.6812190000001</v>
      </c>
      <c r="F9783" s="4" t="s">
        <v>4</v>
      </c>
      <c r="G9783" s="16" t="s">
        <v>5696</v>
      </c>
      <c r="H9783" s="5">
        <f>IFERROR(IF($F$3=0,"-",Tabla1[[#This Row],[Precio de Cliente neto]]*(1+$F$3)),"-")</f>
        <v>8821.1353649999983</v>
      </c>
      <c r="I9783" s="5">
        <v>8401.0812999999998</v>
      </c>
      <c r="J9783" s="5">
        <v>7560.9731700000002</v>
      </c>
      <c r="K9783" s="26">
        <v>0.21</v>
      </c>
    </row>
    <row r="9784" spans="1:11">
      <c r="A9784" s="4">
        <v>170022</v>
      </c>
      <c r="B9784" t="s">
        <v>10295</v>
      </c>
      <c r="C9784" s="5">
        <f>IF($F$2=0," - ",Tabla1[[#This Row],[Base Precio de Lista neto]])</f>
        <v>8592.0169999999998</v>
      </c>
      <c r="D9784" s="5">
        <f>IF($F$2=0," - ",Tabla1[[#This Row],[Base Precio de Lista neto]]*(1-$F$2))</f>
        <v>6014.4118999999992</v>
      </c>
      <c r="E9784" s="5">
        <f>IF($F$2=0," - ",Tabla1[[#This Row],[Base para Mejor precio]]*(1-$F$2))</f>
        <v>5412.9707099999996</v>
      </c>
      <c r="F9784" s="4" t="s">
        <v>4</v>
      </c>
      <c r="G9784" s="16" t="s">
        <v>5696</v>
      </c>
      <c r="H9784" s="5">
        <f>IFERROR(IF($F$3=0,"-",Tabla1[[#This Row],[Precio de Cliente neto]]*(1+$F$3)),"-")</f>
        <v>9021.6178499999987</v>
      </c>
      <c r="I9784" s="5">
        <v>8592.0169999999998</v>
      </c>
      <c r="J9784" s="5">
        <v>7732.8153000000002</v>
      </c>
      <c r="K9784" s="26">
        <v>0.21</v>
      </c>
    </row>
    <row r="9785" spans="1:11">
      <c r="A9785" s="4">
        <v>170023</v>
      </c>
      <c r="B9785" t="s">
        <v>6892</v>
      </c>
      <c r="C9785" s="5">
        <f>IF($F$2=0," - ",Tabla1[[#This Row],[Base Precio de Lista neto]])</f>
        <v>10501.3501</v>
      </c>
      <c r="D9785" s="5">
        <f>IF($F$2=0," - ",Tabla1[[#This Row],[Base Precio de Lista neto]]*(1-$F$2))</f>
        <v>7350.9450699999989</v>
      </c>
      <c r="E9785" s="5">
        <f>IF($F$2=0," - ",Tabla1[[#This Row],[Base para Mejor precio]]*(1-$F$2))</f>
        <v>6615.8505629999991</v>
      </c>
      <c r="F9785" s="4" t="s">
        <v>4</v>
      </c>
      <c r="G9785" s="16" t="s">
        <v>5696</v>
      </c>
      <c r="H9785" s="5">
        <f>IFERROR(IF($F$3=0,"-",Tabla1[[#This Row],[Precio de Cliente neto]]*(1+$F$3)),"-")</f>
        <v>11026.417604999999</v>
      </c>
      <c r="I9785" s="5">
        <v>10501.3501</v>
      </c>
      <c r="J9785" s="5">
        <v>9451.2150899999997</v>
      </c>
      <c r="K9785" s="26">
        <v>0.21</v>
      </c>
    </row>
    <row r="9786" spans="1:11">
      <c r="A9786" s="4">
        <v>170024</v>
      </c>
      <c r="B9786" t="s">
        <v>6893</v>
      </c>
      <c r="C9786" s="5">
        <f>IF($F$2=0," - ",Tabla1[[#This Row],[Base Precio de Lista neto]])</f>
        <v>14891.915199999999</v>
      </c>
      <c r="D9786" s="5">
        <f>IF($F$2=0," - ",Tabla1[[#This Row],[Base Precio de Lista neto]]*(1-$F$2))</f>
        <v>10424.340639999999</v>
      </c>
      <c r="E9786" s="5">
        <f>IF($F$2=0," - ",Tabla1[[#This Row],[Base para Mejor precio]]*(1-$F$2))</f>
        <v>9381.9065759999994</v>
      </c>
      <c r="F9786" s="4" t="s">
        <v>4</v>
      </c>
      <c r="G9786" s="16" t="s">
        <v>5696</v>
      </c>
      <c r="H9786" s="5">
        <f>IFERROR(IF($F$3=0,"-",Tabla1[[#This Row],[Precio de Cliente neto]]*(1+$F$3)),"-")</f>
        <v>15636.510959999998</v>
      </c>
      <c r="I9786" s="5">
        <v>14891.915199999999</v>
      </c>
      <c r="J9786" s="5">
        <v>13402.723679999999</v>
      </c>
      <c r="K9786" s="26">
        <v>0.21</v>
      </c>
    </row>
    <row r="9787" spans="1:11">
      <c r="A9787" s="4">
        <v>170025</v>
      </c>
      <c r="B9787" t="s">
        <v>6894</v>
      </c>
      <c r="C9787" s="5">
        <f>IF($F$2=0," - ",Tabla1[[#This Row],[Base Precio de Lista neto]])</f>
        <v>17182.979200000002</v>
      </c>
      <c r="D9787" s="5">
        <f>IF($F$2=0," - ",Tabla1[[#This Row],[Base Precio de Lista neto]]*(1-$F$2))</f>
        <v>12028.085440000001</v>
      </c>
      <c r="E9787" s="5">
        <f>IF($F$2=0," - ",Tabla1[[#This Row],[Base para Mejor precio]]*(1-$F$2))</f>
        <v>10825.276895999999</v>
      </c>
      <c r="F9787" s="4" t="s">
        <v>4</v>
      </c>
      <c r="G9787" s="16" t="s">
        <v>5696</v>
      </c>
      <c r="H9787" s="5">
        <f>IFERROR(IF($F$3=0,"-",Tabla1[[#This Row],[Precio de Cliente neto]]*(1+$F$3)),"-")</f>
        <v>18042.12816</v>
      </c>
      <c r="I9787" s="5">
        <v>17182.979200000002</v>
      </c>
      <c r="J9787" s="5">
        <v>15464.681280000001</v>
      </c>
      <c r="K9787" s="26">
        <v>0.21</v>
      </c>
    </row>
    <row r="9788" spans="1:11">
      <c r="A9788" s="4">
        <v>170026</v>
      </c>
      <c r="B9788" t="s">
        <v>6895</v>
      </c>
      <c r="C9788" s="5">
        <f>IF($F$2=0," - ",Tabla1[[#This Row],[Base Precio de Lista neto]])</f>
        <v>16420.296200000001</v>
      </c>
      <c r="D9788" s="5">
        <f>IF($F$2=0," - ",Tabla1[[#This Row],[Base Precio de Lista neto]]*(1-$F$2))</f>
        <v>11494.207339999999</v>
      </c>
      <c r="E9788" s="5">
        <f>IF($F$2=0," - ",Tabla1[[#This Row],[Base para Mejor precio]]*(1-$F$2))</f>
        <v>10344.786606</v>
      </c>
      <c r="F9788" s="4" t="s">
        <v>4</v>
      </c>
      <c r="G9788" s="16" t="s">
        <v>5696</v>
      </c>
      <c r="H9788" s="5">
        <f>IFERROR(IF($F$3=0,"-",Tabla1[[#This Row],[Precio de Cliente neto]]*(1+$F$3)),"-")</f>
        <v>17241.311009999998</v>
      </c>
      <c r="I9788" s="5">
        <v>16420.296200000001</v>
      </c>
      <c r="J9788" s="5">
        <v>14778.26658</v>
      </c>
      <c r="K9788" s="26">
        <v>0.21</v>
      </c>
    </row>
    <row r="9789" spans="1:11">
      <c r="A9789" s="4">
        <v>170027</v>
      </c>
      <c r="B9789" t="s">
        <v>6896</v>
      </c>
      <c r="C9789" s="5">
        <f>IF($F$2=0," - ",Tabla1[[#This Row],[Base Precio de Lista neto]])</f>
        <v>21002.706699999999</v>
      </c>
      <c r="D9789" s="5">
        <f>IF($F$2=0," - ",Tabla1[[#This Row],[Base Precio de Lista neto]]*(1-$F$2))</f>
        <v>14701.894689999997</v>
      </c>
      <c r="E9789" s="5">
        <f>IF($F$2=0," - ",Tabla1[[#This Row],[Base para Mejor precio]]*(1-$F$2))</f>
        <v>13231.705221</v>
      </c>
      <c r="F9789" s="4" t="s">
        <v>4</v>
      </c>
      <c r="G9789" s="16" t="s">
        <v>5696</v>
      </c>
      <c r="H9789" s="5">
        <f>IFERROR(IF($F$3=0,"-",Tabla1[[#This Row],[Precio de Cliente neto]]*(1+$F$3)),"-")</f>
        <v>22052.842034999994</v>
      </c>
      <c r="I9789" s="5">
        <v>21002.706699999999</v>
      </c>
      <c r="J9789" s="5">
        <v>18902.436030000001</v>
      </c>
      <c r="K9789" s="26">
        <v>0.105</v>
      </c>
    </row>
    <row r="9790" spans="1:11">
      <c r="A9790" s="4">
        <v>170028</v>
      </c>
      <c r="B9790" t="s">
        <v>10296</v>
      </c>
      <c r="C9790" s="5">
        <f>IF($F$2=0," - ",Tabla1[[#This Row],[Base Precio de Lista neto]])</f>
        <v>42005.410600000003</v>
      </c>
      <c r="D9790" s="5">
        <f>IF($F$2=0," - ",Tabla1[[#This Row],[Base Precio de Lista neto]]*(1-$F$2))</f>
        <v>29403.787420000001</v>
      </c>
      <c r="E9790" s="5">
        <f>IF($F$2=0," - ",Tabla1[[#This Row],[Base para Mejor precio]]*(1-$F$2))</f>
        <v>26463.408678</v>
      </c>
      <c r="F9790" s="4" t="s">
        <v>4</v>
      </c>
      <c r="G9790" s="16" t="s">
        <v>5696</v>
      </c>
      <c r="H9790" s="5">
        <f>IFERROR(IF($F$3=0,"-",Tabla1[[#This Row],[Precio de Cliente neto]]*(1+$F$3)),"-")</f>
        <v>44105.681129999997</v>
      </c>
      <c r="I9790" s="5">
        <v>42005.410600000003</v>
      </c>
      <c r="J9790" s="5">
        <v>37804.86954</v>
      </c>
      <c r="K9790" s="26">
        <v>0.105</v>
      </c>
    </row>
    <row r="9791" spans="1:11">
      <c r="A9791" s="4">
        <v>170029</v>
      </c>
      <c r="B9791" t="s">
        <v>6897</v>
      </c>
      <c r="C9791" s="5">
        <f>IF($F$2=0," - ",Tabla1[[#This Row],[Base Precio de Lista neto]])</f>
        <v>38184.397799999999</v>
      </c>
      <c r="D9791" s="5">
        <f>IF($F$2=0," - ",Tabla1[[#This Row],[Base Precio de Lista neto]]*(1-$F$2))</f>
        <v>26729.078459999997</v>
      </c>
      <c r="E9791" s="5">
        <f>IF($F$2=0," - ",Tabla1[[#This Row],[Base para Mejor precio]]*(1-$F$2))</f>
        <v>24056.170613999999</v>
      </c>
      <c r="F9791" s="4" t="s">
        <v>4</v>
      </c>
      <c r="G9791" s="16" t="s">
        <v>5696</v>
      </c>
      <c r="H9791" s="5">
        <f>IFERROR(IF($F$3=0,"-",Tabla1[[#This Row],[Precio de Cliente neto]]*(1+$F$3)),"-")</f>
        <v>40093.617689999999</v>
      </c>
      <c r="I9791" s="5">
        <v>38184.397799999999</v>
      </c>
      <c r="J9791" s="5">
        <v>34365.958019999998</v>
      </c>
      <c r="K9791" s="26">
        <v>0.105</v>
      </c>
    </row>
    <row r="9792" spans="1:11">
      <c r="A9792" s="4">
        <v>170030</v>
      </c>
      <c r="B9792" t="s">
        <v>6898</v>
      </c>
      <c r="C9792" s="5">
        <f>IF($F$2=0," - ",Tabla1[[#This Row],[Base Precio de Lista neto]])</f>
        <v>49642.7595</v>
      </c>
      <c r="D9792" s="5">
        <f>IF($F$2=0," - ",Tabla1[[#This Row],[Base Precio de Lista neto]]*(1-$F$2))</f>
        <v>34749.931649999999</v>
      </c>
      <c r="E9792" s="5">
        <f>IF($F$2=0," - ",Tabla1[[#This Row],[Base para Mejor precio]]*(1-$F$2))</f>
        <v>31274.938484999995</v>
      </c>
      <c r="F9792" s="4" t="s">
        <v>4</v>
      </c>
      <c r="G9792" s="16" t="s">
        <v>5696</v>
      </c>
      <c r="H9792" s="5">
        <f>IFERROR(IF($F$3=0,"-",Tabla1[[#This Row],[Precio de Cliente neto]]*(1+$F$3)),"-")</f>
        <v>52124.897474999998</v>
      </c>
      <c r="I9792" s="5">
        <v>49642.7595</v>
      </c>
      <c r="J9792" s="5">
        <v>44678.483549999997</v>
      </c>
      <c r="K9792" s="26">
        <v>0.105</v>
      </c>
    </row>
    <row r="9793" spans="1:11">
      <c r="A9793" s="4">
        <v>170031</v>
      </c>
      <c r="B9793" t="s">
        <v>6899</v>
      </c>
      <c r="C9793" s="5">
        <f>IF($F$2=0," - ",Tabla1[[#This Row],[Base Precio de Lista neto]])</f>
        <v>467758.8714</v>
      </c>
      <c r="D9793" s="5">
        <f>IF($F$2=0," - ",Tabla1[[#This Row],[Base Precio de Lista neto]]*(1-$F$2))</f>
        <v>327431.20997999999</v>
      </c>
      <c r="E9793" s="5">
        <f>IF($F$2=0," - ",Tabla1[[#This Row],[Base para Mejor precio]]*(1-$F$2))</f>
        <v>294688.08898199996</v>
      </c>
      <c r="F9793" s="4" t="s">
        <v>4</v>
      </c>
      <c r="G9793" s="16" t="s">
        <v>5696</v>
      </c>
      <c r="H9793" s="5">
        <f>IFERROR(IF($F$3=0,"-",Tabla1[[#This Row],[Precio de Cliente neto]]*(1+$F$3)),"-")</f>
        <v>491146.81496999995</v>
      </c>
      <c r="I9793" s="5">
        <v>467758.8714</v>
      </c>
      <c r="J9793" s="5">
        <v>420982.98426</v>
      </c>
      <c r="K9793" s="26">
        <v>0.105</v>
      </c>
    </row>
    <row r="9794" spans="1:11">
      <c r="A9794" s="4">
        <v>170032</v>
      </c>
      <c r="B9794" t="s">
        <v>6900</v>
      </c>
      <c r="C9794" s="5">
        <f>IF($F$2=0," - ",Tabla1[[#This Row],[Base Precio de Lista neto]])</f>
        <v>17182.979200000002</v>
      </c>
      <c r="D9794" s="5">
        <f>IF($F$2=0," - ",Tabla1[[#This Row],[Base Precio de Lista neto]]*(1-$F$2))</f>
        <v>12028.085440000001</v>
      </c>
      <c r="E9794" s="5">
        <f>IF($F$2=0," - ",Tabla1[[#This Row],[Base para Mejor precio]]*(1-$F$2))</f>
        <v>10825.276895999999</v>
      </c>
      <c r="F9794" s="4" t="s">
        <v>4</v>
      </c>
      <c r="G9794" s="16" t="s">
        <v>5696</v>
      </c>
      <c r="H9794" s="5">
        <f>IFERROR(IF($F$3=0,"-",Tabla1[[#This Row],[Precio de Cliente neto]]*(1+$F$3)),"-")</f>
        <v>18042.12816</v>
      </c>
      <c r="I9794" s="5">
        <v>17182.979200000002</v>
      </c>
      <c r="J9794" s="5">
        <v>15464.681280000001</v>
      </c>
      <c r="K9794" s="26">
        <v>0.21</v>
      </c>
    </row>
    <row r="9795" spans="1:11">
      <c r="A9795" s="4">
        <v>170033</v>
      </c>
      <c r="B9795" t="s">
        <v>6901</v>
      </c>
      <c r="C9795" s="5">
        <f>IF($F$2=0," - ",Tabla1[[#This Row],[Base Precio de Lista neto]])</f>
        <v>28638.298299999999</v>
      </c>
      <c r="D9795" s="5">
        <f>IF($F$2=0," - ",Tabla1[[#This Row],[Base Precio de Lista neto]]*(1-$F$2))</f>
        <v>20046.808809999999</v>
      </c>
      <c r="E9795" s="5">
        <f>IF($F$2=0," - ",Tabla1[[#This Row],[Base para Mejor precio]]*(1-$F$2))</f>
        <v>18042.127928999998</v>
      </c>
      <c r="F9795" s="4" t="s">
        <v>4</v>
      </c>
      <c r="G9795" s="16" t="s">
        <v>5696</v>
      </c>
      <c r="H9795" s="5">
        <f>IFERROR(IF($F$3=0,"-",Tabla1[[#This Row],[Precio de Cliente neto]]*(1+$F$3)),"-")</f>
        <v>30070.213214999996</v>
      </c>
      <c r="I9795" s="5">
        <v>28638.298299999999</v>
      </c>
      <c r="J9795" s="5">
        <v>25774.46847</v>
      </c>
      <c r="K9795" s="26">
        <v>0.21</v>
      </c>
    </row>
    <row r="9796" spans="1:11">
      <c r="A9796" s="4">
        <v>170034</v>
      </c>
      <c r="B9796" t="s">
        <v>6902</v>
      </c>
      <c r="C9796" s="5">
        <f>IF($F$2=0," - ",Tabla1[[#This Row],[Base Precio de Lista neto]])</f>
        <v>22912.0425</v>
      </c>
      <c r="D9796" s="5">
        <f>IF($F$2=0," - ",Tabla1[[#This Row],[Base Precio de Lista neto]]*(1-$F$2))</f>
        <v>16038.429749999999</v>
      </c>
      <c r="E9796" s="5">
        <f>IF($F$2=0," - ",Tabla1[[#This Row],[Base para Mejor precio]]*(1-$F$2))</f>
        <v>14434.586775</v>
      </c>
      <c r="F9796" s="4" t="s">
        <v>4</v>
      </c>
      <c r="G9796" s="16" t="s">
        <v>5696</v>
      </c>
      <c r="H9796" s="5">
        <f>IFERROR(IF($F$3=0,"-",Tabla1[[#This Row],[Precio de Cliente neto]]*(1+$F$3)),"-")</f>
        <v>24057.644625000001</v>
      </c>
      <c r="I9796" s="5">
        <v>22912.0425</v>
      </c>
      <c r="J9796" s="5">
        <v>20620.838250000001</v>
      </c>
      <c r="K9796" s="26">
        <v>0.21</v>
      </c>
    </row>
    <row r="9797" spans="1:11">
      <c r="A9797" s="4">
        <v>170035</v>
      </c>
      <c r="B9797" t="s">
        <v>6903</v>
      </c>
      <c r="C9797" s="5">
        <f>IF($F$2=0," - ",Tabla1[[#This Row],[Base Precio de Lista neto]])</f>
        <v>38186.736700000001</v>
      </c>
      <c r="D9797" s="5">
        <f>IF($F$2=0," - ",Tabla1[[#This Row],[Base Precio de Lista neto]]*(1-$F$2))</f>
        <v>26730.715690000001</v>
      </c>
      <c r="E9797" s="5">
        <f>IF($F$2=0," - ",Tabla1[[#This Row],[Base para Mejor precio]]*(1-$F$2))</f>
        <v>24057.644120999998</v>
      </c>
      <c r="F9797" s="4" t="s">
        <v>4</v>
      </c>
      <c r="G9797" s="16" t="s">
        <v>5696</v>
      </c>
      <c r="H9797" s="5">
        <f>IFERROR(IF($F$3=0,"-",Tabla1[[#This Row],[Precio de Cliente neto]]*(1+$F$3)),"-")</f>
        <v>40096.073535000003</v>
      </c>
      <c r="I9797" s="5">
        <v>38186.736700000001</v>
      </c>
      <c r="J9797" s="5">
        <v>34368.063029999998</v>
      </c>
      <c r="K9797" s="26">
        <v>0.105</v>
      </c>
    </row>
    <row r="9798" spans="1:11">
      <c r="A9798" s="4">
        <v>170036</v>
      </c>
      <c r="B9798" t="s">
        <v>6904</v>
      </c>
      <c r="C9798" s="5">
        <f>IF($F$2=0," - ",Tabla1[[#This Row],[Base Precio de Lista neto]])</f>
        <v>53458.156900000002</v>
      </c>
      <c r="D9798" s="5">
        <f>IF($F$2=0," - ",Tabla1[[#This Row],[Base Precio de Lista neto]]*(1-$F$2))</f>
        <v>37420.70983</v>
      </c>
      <c r="E9798" s="5">
        <f>IF($F$2=0," - ",Tabla1[[#This Row],[Base para Mejor precio]]*(1-$F$2))</f>
        <v>33678.638846999995</v>
      </c>
      <c r="F9798" s="4" t="s">
        <v>4</v>
      </c>
      <c r="G9798" s="16" t="s">
        <v>5696</v>
      </c>
      <c r="H9798" s="5">
        <f>IFERROR(IF($F$3=0,"-",Tabla1[[#This Row],[Precio de Cliente neto]]*(1+$F$3)),"-")</f>
        <v>56131.064744999996</v>
      </c>
      <c r="I9798" s="5">
        <v>53458.156900000002</v>
      </c>
      <c r="J9798" s="5">
        <v>48112.341209999999</v>
      </c>
      <c r="K9798" s="26">
        <v>0.105</v>
      </c>
    </row>
    <row r="9799" spans="1:11">
      <c r="A9799" s="4">
        <v>170037</v>
      </c>
      <c r="B9799" t="s">
        <v>10297</v>
      </c>
      <c r="C9799" s="5">
        <f>IF($F$2=0," - ",Tabla1[[#This Row],[Base Precio de Lista neto]])</f>
        <v>61098.778100000003</v>
      </c>
      <c r="D9799" s="5">
        <f>IF($F$2=0," - ",Tabla1[[#This Row],[Base Precio de Lista neto]]*(1-$F$2))</f>
        <v>42769.144670000001</v>
      </c>
      <c r="E9799" s="5">
        <f>IF($F$2=0," - ",Tabla1[[#This Row],[Base para Mejor precio]]*(1-$F$2))</f>
        <v>38492.230202999999</v>
      </c>
      <c r="F9799" s="4" t="s">
        <v>4</v>
      </c>
      <c r="G9799" s="16" t="s">
        <v>5696</v>
      </c>
      <c r="H9799" s="5">
        <f>IFERROR(IF($F$3=0,"-",Tabla1[[#This Row],[Precio de Cliente neto]]*(1+$F$3)),"-")</f>
        <v>64153.717004999999</v>
      </c>
      <c r="I9799" s="5">
        <v>61098.778100000003</v>
      </c>
      <c r="J9799" s="5">
        <v>54988.900289999998</v>
      </c>
      <c r="K9799" s="26">
        <v>0.105</v>
      </c>
    </row>
    <row r="9800" spans="1:11">
      <c r="A9800" s="4">
        <v>170038</v>
      </c>
      <c r="B9800" t="s">
        <v>10298</v>
      </c>
      <c r="C9800" s="5">
        <f>IF($F$2=0," - ",Tabla1[[#This Row],[Base Precio de Lista neto]])</f>
        <v>72554.799599999998</v>
      </c>
      <c r="D9800" s="5">
        <f>IF($F$2=0," - ",Tabla1[[#This Row],[Base Precio de Lista neto]]*(1-$F$2))</f>
        <v>50788.359719999993</v>
      </c>
      <c r="E9800" s="5">
        <f>IF($F$2=0," - ",Tabla1[[#This Row],[Base para Mejor precio]]*(1-$F$2))</f>
        <v>45709.523748</v>
      </c>
      <c r="F9800" s="4" t="s">
        <v>4</v>
      </c>
      <c r="G9800" s="16" t="s">
        <v>5696</v>
      </c>
      <c r="H9800" s="5">
        <f>IFERROR(IF($F$3=0,"-",Tabla1[[#This Row],[Precio de Cliente neto]]*(1+$F$3)),"-")</f>
        <v>76182.539579999982</v>
      </c>
      <c r="I9800" s="5">
        <v>72554.799599999998</v>
      </c>
      <c r="J9800" s="5">
        <v>65299.319640000002</v>
      </c>
      <c r="K9800" s="26">
        <v>0.105</v>
      </c>
    </row>
    <row r="9801" spans="1:11">
      <c r="A9801" s="4">
        <v>170039</v>
      </c>
      <c r="B9801" t="s">
        <v>6905</v>
      </c>
      <c r="C9801" s="5">
        <f>IF($F$2=0," - ",Tabla1[[#This Row],[Base Precio de Lista neto]])</f>
        <v>91648.168699999995</v>
      </c>
      <c r="D9801" s="5">
        <f>IF($F$2=0," - ",Tabla1[[#This Row],[Base Precio de Lista neto]]*(1-$F$2))</f>
        <v>64153.718089999995</v>
      </c>
      <c r="E9801" s="5">
        <f>IF($F$2=0," - ",Tabla1[[#This Row],[Base para Mejor precio]]*(1-$F$2))</f>
        <v>57738.346280999998</v>
      </c>
      <c r="F9801" s="4" t="s">
        <v>4</v>
      </c>
      <c r="G9801" s="16" t="s">
        <v>5696</v>
      </c>
      <c r="H9801" s="5">
        <f>IFERROR(IF($F$3=0,"-",Tabla1[[#This Row],[Precio de Cliente neto]]*(1+$F$3)),"-")</f>
        <v>96230.577135</v>
      </c>
      <c r="I9801" s="5">
        <v>91648.168699999995</v>
      </c>
      <c r="J9801" s="5">
        <v>82483.35183</v>
      </c>
      <c r="K9801" s="26">
        <v>0.105</v>
      </c>
    </row>
    <row r="9802" spans="1:11">
      <c r="A9802" s="4">
        <v>170040</v>
      </c>
      <c r="B9802" t="s">
        <v>6906</v>
      </c>
      <c r="C9802" s="5">
        <f>IF($F$2=0," - ",Tabla1[[#This Row],[Base Precio de Lista neto]])</f>
        <v>95466.841899999999</v>
      </c>
      <c r="D9802" s="5">
        <f>IF($F$2=0," - ",Tabla1[[#This Row],[Base Precio de Lista neto]]*(1-$F$2))</f>
        <v>66826.78933</v>
      </c>
      <c r="E9802" s="5">
        <f>IF($F$2=0," - ",Tabla1[[#This Row],[Base para Mejor precio]]*(1-$F$2))</f>
        <v>60144.110396999997</v>
      </c>
      <c r="F9802" s="4" t="s">
        <v>4</v>
      </c>
      <c r="G9802" s="16" t="s">
        <v>5696</v>
      </c>
      <c r="H9802" s="5">
        <f>IFERROR(IF($F$3=0,"-",Tabla1[[#This Row],[Precio de Cliente neto]]*(1+$F$3)),"-")</f>
        <v>100240.183995</v>
      </c>
      <c r="I9802" s="5">
        <v>95466.841899999999</v>
      </c>
      <c r="J9802" s="5">
        <v>85920.157709999999</v>
      </c>
      <c r="K9802" s="26">
        <v>0.105</v>
      </c>
    </row>
    <row r="9803" spans="1:11">
      <c r="A9803" s="4">
        <v>170041</v>
      </c>
      <c r="B9803" t="s">
        <v>6907</v>
      </c>
      <c r="C9803" s="5">
        <f>IF($F$2=0," - ",Tabla1[[#This Row],[Base Precio de Lista neto]])</f>
        <v>649134.74399999995</v>
      </c>
      <c r="D9803" s="5">
        <f>IF($F$2=0," - ",Tabla1[[#This Row],[Base Precio de Lista neto]]*(1-$F$2))</f>
        <v>454394.32079999993</v>
      </c>
      <c r="E9803" s="5">
        <f>IF($F$2=0," - ",Tabla1[[#This Row],[Base para Mejor precio]]*(1-$F$2))</f>
        <v>408954.88871999999</v>
      </c>
      <c r="F9803" s="4" t="s">
        <v>4</v>
      </c>
      <c r="G9803" s="16" t="s">
        <v>5696</v>
      </c>
      <c r="H9803" s="5">
        <f>IFERROR(IF($F$3=0,"-",Tabla1[[#This Row],[Precio de Cliente neto]]*(1+$F$3)),"-")</f>
        <v>681591.48119999992</v>
      </c>
      <c r="I9803" s="5">
        <v>649134.74399999995</v>
      </c>
      <c r="J9803" s="5">
        <v>584221.2696</v>
      </c>
      <c r="K9803" s="26">
        <v>0.105</v>
      </c>
    </row>
    <row r="9804" spans="1:11">
      <c r="A9804" s="4">
        <v>170042</v>
      </c>
      <c r="B9804" t="s">
        <v>6908</v>
      </c>
      <c r="C9804" s="5">
        <f>IF($F$2=0," - ",Tabla1[[#This Row],[Base Precio de Lista neto]])</f>
        <v>339861.95850000001</v>
      </c>
      <c r="D9804" s="5">
        <f>IF($F$2=0," - ",Tabla1[[#This Row],[Base Precio de Lista neto]]*(1-$F$2))</f>
        <v>237903.37094999998</v>
      </c>
      <c r="E9804" s="5">
        <f>IF($F$2=0," - ",Tabla1[[#This Row],[Base para Mejor precio]]*(1-$F$2))</f>
        <v>214113.03385499999</v>
      </c>
      <c r="F9804" s="4" t="s">
        <v>4</v>
      </c>
      <c r="G9804" s="16" t="s">
        <v>5696</v>
      </c>
      <c r="H9804" s="5">
        <f>IFERROR(IF($F$3=0,"-",Tabla1[[#This Row],[Precio de Cliente neto]]*(1+$F$3)),"-")</f>
        <v>356855.05642499996</v>
      </c>
      <c r="I9804" s="5">
        <v>339861.95850000001</v>
      </c>
      <c r="J9804" s="5">
        <v>305875.76264999999</v>
      </c>
      <c r="K9804" s="26">
        <v>0.105</v>
      </c>
    </row>
    <row r="9805" spans="1:11">
      <c r="A9805" s="4">
        <v>170043</v>
      </c>
      <c r="B9805" t="s">
        <v>10299</v>
      </c>
      <c r="C9805" s="5">
        <f>IF($F$2=0," - ",Tabla1[[#This Row],[Base Precio de Lista neto]])</f>
        <v>525034.34219999996</v>
      </c>
      <c r="D9805" s="5">
        <f>IF($F$2=0," - ",Tabla1[[#This Row],[Base Precio de Lista neto]]*(1-$F$2))</f>
        <v>367524.03953999997</v>
      </c>
      <c r="E9805" s="5">
        <f>IF($F$2=0," - ",Tabla1[[#This Row],[Base para Mejor precio]]*(1-$F$2))</f>
        <v>330771.63558599999</v>
      </c>
      <c r="F9805" s="4" t="s">
        <v>4</v>
      </c>
      <c r="G9805" s="16" t="s">
        <v>5696</v>
      </c>
      <c r="H9805" s="5">
        <f>IFERROR(IF($F$3=0,"-",Tabla1[[#This Row],[Precio de Cliente neto]]*(1+$F$3)),"-")</f>
        <v>551286.05930999992</v>
      </c>
      <c r="I9805" s="5">
        <v>525034.34219999996</v>
      </c>
      <c r="J9805" s="5">
        <v>472530.90798000002</v>
      </c>
      <c r="K9805" s="26">
        <v>0.105</v>
      </c>
    </row>
    <row r="9806" spans="1:11">
      <c r="A9806" s="4">
        <v>170044</v>
      </c>
      <c r="B9806" t="s">
        <v>6909</v>
      </c>
      <c r="C9806" s="5">
        <f>IF($F$2=0," - ",Tabla1[[#This Row],[Base Precio de Lista neto]])</f>
        <v>572764.73710000003</v>
      </c>
      <c r="D9806" s="5">
        <f>IF($F$2=0," - ",Tabla1[[#This Row],[Base Precio de Lista neto]]*(1-$F$2))</f>
        <v>400935.31597</v>
      </c>
      <c r="E9806" s="5">
        <f>IF($F$2=0," - ",Tabla1[[#This Row],[Base para Mejor precio]]*(1-$F$2))</f>
        <v>360841.78437299997</v>
      </c>
      <c r="F9806" s="4" t="s">
        <v>4</v>
      </c>
      <c r="G9806" s="16" t="s">
        <v>5696</v>
      </c>
      <c r="H9806" s="5">
        <f>IFERROR(IF($F$3=0,"-",Tabla1[[#This Row],[Precio de Cliente neto]]*(1+$F$3)),"-")</f>
        <v>601402.97395500005</v>
      </c>
      <c r="I9806" s="5">
        <v>572764.73710000003</v>
      </c>
      <c r="J9806" s="5">
        <v>515488.26338999998</v>
      </c>
      <c r="K9806" s="26">
        <v>0.105</v>
      </c>
    </row>
    <row r="9807" spans="1:11">
      <c r="A9807" s="4">
        <v>170045</v>
      </c>
      <c r="B9807" t="s">
        <v>6910</v>
      </c>
      <c r="C9807" s="5">
        <f>IF($F$2=0," - ",Tabla1[[#This Row],[Base Precio de Lista neto]])</f>
        <v>572765.95059999998</v>
      </c>
      <c r="D9807" s="5">
        <f>IF($F$2=0," - ",Tabla1[[#This Row],[Base Precio de Lista neto]]*(1-$F$2))</f>
        <v>400936.16541999998</v>
      </c>
      <c r="E9807" s="5">
        <f>IF($F$2=0," - ",Tabla1[[#This Row],[Base para Mejor precio]]*(1-$F$2))</f>
        <v>360842.548878</v>
      </c>
      <c r="F9807" s="4" t="s">
        <v>4</v>
      </c>
      <c r="G9807" s="16" t="s">
        <v>5696</v>
      </c>
      <c r="H9807" s="5">
        <f>IFERROR(IF($F$3=0,"-",Tabla1[[#This Row],[Precio de Cliente neto]]*(1+$F$3)),"-")</f>
        <v>601404.24812999996</v>
      </c>
      <c r="I9807" s="5">
        <v>572765.95059999998</v>
      </c>
      <c r="J9807" s="5">
        <v>515489.35554000002</v>
      </c>
      <c r="K9807" s="26">
        <v>0.105</v>
      </c>
    </row>
    <row r="9808" spans="1:11">
      <c r="A9808" s="4">
        <v>170046</v>
      </c>
      <c r="B9808" t="s">
        <v>6911</v>
      </c>
      <c r="C9808" s="5">
        <f>IF($F$2=0," - ",Tabla1[[#This Row],[Base Precio de Lista neto]])</f>
        <v>190933.6838</v>
      </c>
      <c r="D9808" s="5">
        <f>IF($F$2=0," - ",Tabla1[[#This Row],[Base Precio de Lista neto]]*(1-$F$2))</f>
        <v>133653.57866</v>
      </c>
      <c r="E9808" s="5">
        <f>IF($F$2=0," - ",Tabla1[[#This Row],[Base para Mejor precio]]*(1-$F$2))</f>
        <v>120288.22079399999</v>
      </c>
      <c r="F9808" s="4" t="s">
        <v>4</v>
      </c>
      <c r="G9808" s="16" t="s">
        <v>5696</v>
      </c>
      <c r="H9808" s="5">
        <f>IFERROR(IF($F$3=0,"-",Tabla1[[#This Row],[Precio de Cliente neto]]*(1+$F$3)),"-")</f>
        <v>200480.36799</v>
      </c>
      <c r="I9808" s="5">
        <v>190933.6838</v>
      </c>
      <c r="J9808" s="5">
        <v>171840.31542</v>
      </c>
      <c r="K9808" s="26">
        <v>0.21</v>
      </c>
    </row>
    <row r="9809" spans="1:11">
      <c r="A9809" s="4">
        <v>170047</v>
      </c>
      <c r="B9809" t="s">
        <v>6912</v>
      </c>
      <c r="C9809" s="5">
        <f>IF($F$2=0," - ",Tabla1[[#This Row],[Base Precio de Lista neto]])</f>
        <v>252032.46660000001</v>
      </c>
      <c r="D9809" s="5">
        <f>IF($F$2=0," - ",Tabla1[[#This Row],[Base Precio de Lista neto]]*(1-$F$2))</f>
        <v>176422.72662</v>
      </c>
      <c r="E9809" s="5">
        <f>IF($F$2=0," - ",Tabla1[[#This Row],[Base para Mejor precio]]*(1-$F$2))</f>
        <v>158780.453958</v>
      </c>
      <c r="F9809" s="4" t="s">
        <v>4</v>
      </c>
      <c r="G9809" s="16" t="s">
        <v>5696</v>
      </c>
      <c r="H9809" s="5">
        <f>IFERROR(IF($F$3=0,"-",Tabla1[[#This Row],[Precio de Cliente neto]]*(1+$F$3)),"-")</f>
        <v>264634.08993000002</v>
      </c>
      <c r="I9809" s="5">
        <v>252032.46660000001</v>
      </c>
      <c r="J9809" s="5">
        <v>226829.21994000001</v>
      </c>
      <c r="K9809" s="26">
        <v>0.21</v>
      </c>
    </row>
    <row r="9810" spans="1:11">
      <c r="A9810" s="4">
        <v>170048</v>
      </c>
      <c r="B9810" t="s">
        <v>6913</v>
      </c>
      <c r="C9810" s="5">
        <f>IF($F$2=0," - ",Tabla1[[#This Row],[Base Precio de Lista neto]])</f>
        <v>301675.22210000001</v>
      </c>
      <c r="D9810" s="5">
        <f>IF($F$2=0," - ",Tabla1[[#This Row],[Base Precio de Lista neto]]*(1-$F$2))</f>
        <v>211172.65547</v>
      </c>
      <c r="E9810" s="5">
        <f>IF($F$2=0," - ",Tabla1[[#This Row],[Base para Mejor precio]]*(1-$F$2))</f>
        <v>190055.38992299998</v>
      </c>
      <c r="F9810" s="4" t="s">
        <v>4</v>
      </c>
      <c r="G9810" s="16" t="s">
        <v>5696</v>
      </c>
      <c r="H9810" s="5">
        <f>IFERROR(IF($F$3=0,"-",Tabla1[[#This Row],[Precio de Cliente neto]]*(1+$F$3)),"-")</f>
        <v>316758.983205</v>
      </c>
      <c r="I9810" s="5">
        <v>301675.22210000001</v>
      </c>
      <c r="J9810" s="5">
        <v>271507.69988999999</v>
      </c>
      <c r="K9810" s="26">
        <v>0.21</v>
      </c>
    </row>
    <row r="9811" spans="1:11">
      <c r="A9811" s="4">
        <v>170049</v>
      </c>
      <c r="B9811" t="s">
        <v>6914</v>
      </c>
      <c r="C9811" s="5">
        <f>IF($F$2=0," - ",Tabla1[[#This Row],[Base Precio de Lista neto]])</f>
        <v>28640.0514</v>
      </c>
      <c r="D9811" s="5">
        <f>IF($F$2=0," - ",Tabla1[[#This Row],[Base Precio de Lista neto]]*(1-$F$2))</f>
        <v>20048.035980000001</v>
      </c>
      <c r="E9811" s="5">
        <f>IF($F$2=0," - ",Tabla1[[#This Row],[Base para Mejor precio]]*(1-$F$2))</f>
        <v>18043.232381999998</v>
      </c>
      <c r="F9811" s="4" t="s">
        <v>4</v>
      </c>
      <c r="G9811" s="16" t="s">
        <v>5696</v>
      </c>
      <c r="H9811" s="5">
        <f>IFERROR(IF($F$3=0,"-",Tabla1[[#This Row],[Precio de Cliente neto]]*(1+$F$3)),"-")</f>
        <v>30072.053970000001</v>
      </c>
      <c r="I9811" s="5">
        <v>28640.0514</v>
      </c>
      <c r="J9811" s="5">
        <v>25776.046259999999</v>
      </c>
      <c r="K9811" s="26">
        <v>0.21</v>
      </c>
    </row>
    <row r="9812" spans="1:11">
      <c r="A9812" s="4">
        <v>170050</v>
      </c>
      <c r="B9812" t="s">
        <v>6915</v>
      </c>
      <c r="C9812" s="5">
        <f>IF($F$2=0," - ",Tabla1[[#This Row],[Base Precio de Lista neto]])</f>
        <v>211936.38680000001</v>
      </c>
      <c r="D9812" s="5">
        <f>IF($F$2=0," - ",Tabla1[[#This Row],[Base Precio de Lista neto]]*(1-$F$2))</f>
        <v>148355.47076</v>
      </c>
      <c r="E9812" s="5">
        <f>IF($F$2=0," - ",Tabla1[[#This Row],[Base para Mejor precio]]*(1-$F$2))</f>
        <v>133519.92368400001</v>
      </c>
      <c r="F9812" s="4" t="s">
        <v>4</v>
      </c>
      <c r="G9812" s="16" t="s">
        <v>5696</v>
      </c>
      <c r="H9812" s="5">
        <f>IFERROR(IF($F$3=0,"-",Tabla1[[#This Row],[Precio de Cliente neto]]*(1+$F$3)),"-")</f>
        <v>222533.20613999999</v>
      </c>
      <c r="I9812" s="5">
        <v>211936.38680000001</v>
      </c>
      <c r="J9812" s="5">
        <v>190742.74812</v>
      </c>
      <c r="K9812" s="26">
        <v>0.21</v>
      </c>
    </row>
    <row r="9813" spans="1:11">
      <c r="A9813" s="4">
        <v>170051</v>
      </c>
      <c r="B9813" t="s">
        <v>6916</v>
      </c>
      <c r="C9813" s="5">
        <f>IF($F$2=0," - ",Tabla1[[#This Row],[Base Precio de Lista neto]])</f>
        <v>22912.0425</v>
      </c>
      <c r="D9813" s="5">
        <f>IF($F$2=0," - ",Tabla1[[#This Row],[Base Precio de Lista neto]]*(1-$F$2))</f>
        <v>16038.429749999999</v>
      </c>
      <c r="E9813" s="5">
        <f>IF($F$2=0," - ",Tabla1[[#This Row],[Base para Mejor precio]]*(1-$F$2))</f>
        <v>14434.586775</v>
      </c>
      <c r="F9813" s="4" t="s">
        <v>4</v>
      </c>
      <c r="G9813" s="16" t="s">
        <v>5696</v>
      </c>
      <c r="H9813" s="5">
        <f>IFERROR(IF($F$3=0,"-",Tabla1[[#This Row],[Precio de Cliente neto]]*(1+$F$3)),"-")</f>
        <v>24057.644625000001</v>
      </c>
      <c r="I9813" s="5">
        <v>22912.0425</v>
      </c>
      <c r="J9813" s="5">
        <v>20620.838250000001</v>
      </c>
      <c r="K9813" s="26">
        <v>0.21</v>
      </c>
    </row>
    <row r="9814" spans="1:11">
      <c r="A9814" s="4">
        <v>170052</v>
      </c>
      <c r="B9814" t="s">
        <v>10300</v>
      </c>
      <c r="C9814" s="5">
        <f>IF($F$2=0," - ",Tabla1[[#This Row],[Base Precio de Lista neto]])</f>
        <v>38186.736700000001</v>
      </c>
      <c r="D9814" s="5">
        <f>IF($F$2=0," - ",Tabla1[[#This Row],[Base Precio de Lista neto]]*(1-$F$2))</f>
        <v>26730.715690000001</v>
      </c>
      <c r="E9814" s="5">
        <f>IF($F$2=0," - ",Tabla1[[#This Row],[Base para Mejor precio]]*(1-$F$2))</f>
        <v>24057.644120999998</v>
      </c>
      <c r="F9814" s="4" t="s">
        <v>4</v>
      </c>
      <c r="G9814" s="16" t="s">
        <v>5696</v>
      </c>
      <c r="H9814" s="5">
        <f>IFERROR(IF($F$3=0,"-",Tabla1[[#This Row],[Precio de Cliente neto]]*(1+$F$3)),"-")</f>
        <v>40096.073535000003</v>
      </c>
      <c r="I9814" s="5">
        <v>38186.736700000001</v>
      </c>
      <c r="J9814" s="5">
        <v>34368.063029999998</v>
      </c>
      <c r="K9814" s="26">
        <v>0.21</v>
      </c>
    </row>
    <row r="9815" spans="1:11">
      <c r="A9815" s="4">
        <v>170053</v>
      </c>
      <c r="B9815" t="s">
        <v>6917</v>
      </c>
      <c r="C9815" s="5">
        <f>IF($F$2=0," - ",Tabla1[[#This Row],[Base Precio de Lista neto]])</f>
        <v>72554.799599999998</v>
      </c>
      <c r="D9815" s="5">
        <f>IF($F$2=0," - ",Tabla1[[#This Row],[Base Precio de Lista neto]]*(1-$F$2))</f>
        <v>50788.359719999993</v>
      </c>
      <c r="E9815" s="5">
        <f>IF($F$2=0," - ",Tabla1[[#This Row],[Base para Mejor precio]]*(1-$F$2))</f>
        <v>45709.523748</v>
      </c>
      <c r="F9815" s="4" t="s">
        <v>4</v>
      </c>
      <c r="G9815" s="16" t="s">
        <v>5696</v>
      </c>
      <c r="H9815" s="5">
        <f>IFERROR(IF($F$3=0,"-",Tabla1[[#This Row],[Precio de Cliente neto]]*(1+$F$3)),"-")</f>
        <v>76182.539579999982</v>
      </c>
      <c r="I9815" s="5">
        <v>72554.799599999998</v>
      </c>
      <c r="J9815" s="5">
        <v>65299.319640000002</v>
      </c>
      <c r="K9815" s="26">
        <v>0.21</v>
      </c>
    </row>
    <row r="9816" spans="1:11">
      <c r="A9816" s="4">
        <v>170054</v>
      </c>
      <c r="B9816" t="s">
        <v>6918</v>
      </c>
      <c r="C9816" s="5">
        <f>IF($F$2=0," - ",Tabla1[[#This Row],[Base Precio de Lista neto]])</f>
        <v>76370.11</v>
      </c>
      <c r="D9816" s="5">
        <f>IF($F$2=0," - ",Tabla1[[#This Row],[Base Precio de Lista neto]]*(1-$F$2))</f>
        <v>53459.076999999997</v>
      </c>
      <c r="E9816" s="5">
        <f>IF($F$2=0," - ",Tabla1[[#This Row],[Base para Mejor precio]]*(1-$F$2))</f>
        <v>48113.169300000001</v>
      </c>
      <c r="F9816" s="4" t="s">
        <v>4</v>
      </c>
      <c r="G9816" s="16" t="s">
        <v>5696</v>
      </c>
      <c r="H9816" s="5">
        <f>IFERROR(IF($F$3=0,"-",Tabla1[[#This Row],[Precio de Cliente neto]]*(1+$F$3)),"-")</f>
        <v>80188.6155</v>
      </c>
      <c r="I9816" s="5">
        <v>76370.11</v>
      </c>
      <c r="J9816" s="5">
        <v>68733.099000000002</v>
      </c>
      <c r="K9816" s="26">
        <v>0.21</v>
      </c>
    </row>
    <row r="9817" spans="1:11">
      <c r="A9817" s="4">
        <v>170055</v>
      </c>
      <c r="B9817" t="s">
        <v>10301</v>
      </c>
      <c r="C9817" s="5">
        <f>IF($F$2=0," - ",Tabla1[[#This Row],[Base Precio de Lista neto]])</f>
        <v>19092.5749</v>
      </c>
      <c r="D9817" s="5">
        <f>IF($F$2=0," - ",Tabla1[[#This Row],[Base Precio de Lista neto]]*(1-$F$2))</f>
        <v>13364.80243</v>
      </c>
      <c r="E9817" s="5">
        <f>IF($F$2=0," - ",Tabla1[[#This Row],[Base para Mejor precio]]*(1-$F$2))</f>
        <v>12028.322187</v>
      </c>
      <c r="F9817" s="4" t="s">
        <v>4</v>
      </c>
      <c r="G9817" s="16" t="s">
        <v>5696</v>
      </c>
      <c r="H9817" s="5">
        <f>IFERROR(IF($F$3=0,"-",Tabla1[[#This Row],[Precio de Cliente neto]]*(1+$F$3)),"-")</f>
        <v>20047.203645000001</v>
      </c>
      <c r="I9817" s="5">
        <v>19092.5749</v>
      </c>
      <c r="J9817" s="5">
        <v>17183.31741</v>
      </c>
      <c r="K9817" s="26">
        <v>0.21</v>
      </c>
    </row>
    <row r="9818" spans="1:11">
      <c r="A9818" s="4">
        <v>170056</v>
      </c>
      <c r="B9818" t="s">
        <v>10302</v>
      </c>
      <c r="C9818" s="5">
        <f>IF($F$2=0," - ",Tabla1[[#This Row],[Base Precio de Lista neto]])</f>
        <v>19092.5749</v>
      </c>
      <c r="D9818" s="5">
        <f>IF($F$2=0," - ",Tabla1[[#This Row],[Base Precio de Lista neto]]*(1-$F$2))</f>
        <v>13364.80243</v>
      </c>
      <c r="E9818" s="5">
        <f>IF($F$2=0," - ",Tabla1[[#This Row],[Base para Mejor precio]]*(1-$F$2))</f>
        <v>12028.322187</v>
      </c>
      <c r="F9818" s="4" t="s">
        <v>4</v>
      </c>
      <c r="G9818" s="16" t="s">
        <v>5696</v>
      </c>
      <c r="H9818" s="5">
        <f>IFERROR(IF($F$3=0,"-",Tabla1[[#This Row],[Precio de Cliente neto]]*(1+$F$3)),"-")</f>
        <v>20047.203645000001</v>
      </c>
      <c r="I9818" s="5">
        <v>19092.5749</v>
      </c>
      <c r="J9818" s="5">
        <v>17183.31741</v>
      </c>
      <c r="K9818" s="26">
        <v>0.21</v>
      </c>
    </row>
    <row r="9819" spans="1:11">
      <c r="A9819" s="4">
        <v>170057</v>
      </c>
      <c r="B9819" t="s">
        <v>8792</v>
      </c>
      <c r="C9819" s="5">
        <f>IF($F$2=0," - ",Tabla1[[#This Row],[Base Precio de Lista neto]])</f>
        <v>38186.736700000001</v>
      </c>
      <c r="D9819" s="5">
        <f>IF($F$2=0," - ",Tabla1[[#This Row],[Base Precio de Lista neto]]*(1-$F$2))</f>
        <v>26730.715690000001</v>
      </c>
      <c r="E9819" s="5">
        <f>IF($F$2=0," - ",Tabla1[[#This Row],[Base para Mejor precio]]*(1-$F$2))</f>
        <v>24057.644120999998</v>
      </c>
      <c r="F9819" s="4" t="s">
        <v>4</v>
      </c>
      <c r="G9819" s="16" t="s">
        <v>5696</v>
      </c>
      <c r="H9819" s="5">
        <f>IFERROR(IF($F$3=0,"-",Tabla1[[#This Row],[Precio de Cliente neto]]*(1+$F$3)),"-")</f>
        <v>40096.073535000003</v>
      </c>
      <c r="I9819" s="5">
        <v>38186.736700000001</v>
      </c>
      <c r="J9819" s="5">
        <v>34368.063029999998</v>
      </c>
      <c r="K9819" s="26">
        <v>0.105</v>
      </c>
    </row>
    <row r="9820" spans="1:11">
      <c r="A9820" s="4">
        <v>170058</v>
      </c>
      <c r="B9820" t="s">
        <v>10303</v>
      </c>
      <c r="C9820" s="5">
        <f>IF($F$2=0," - ",Tabla1[[#This Row],[Base Precio de Lista neto]])</f>
        <v>42002.837599999999</v>
      </c>
      <c r="D9820" s="5">
        <f>IF($F$2=0," - ",Tabla1[[#This Row],[Base Precio de Lista neto]]*(1-$F$2))</f>
        <v>29401.986319999996</v>
      </c>
      <c r="E9820" s="5">
        <f>IF($F$2=0," - ",Tabla1[[#This Row],[Base para Mejor precio]]*(1-$F$2))</f>
        <v>26461.787688</v>
      </c>
      <c r="F9820" s="4" t="s">
        <v>4</v>
      </c>
      <c r="G9820" s="16" t="s">
        <v>5696</v>
      </c>
      <c r="H9820" s="5">
        <f>IFERROR(IF($F$3=0,"-",Tabla1[[#This Row],[Precio de Cliente neto]]*(1+$F$3)),"-")</f>
        <v>44102.979479999995</v>
      </c>
      <c r="I9820" s="5">
        <v>42002.837599999999</v>
      </c>
      <c r="J9820" s="5">
        <v>37802.55384</v>
      </c>
      <c r="K9820" s="26">
        <v>0.21</v>
      </c>
    </row>
    <row r="9821" spans="1:11">
      <c r="A9821" s="4">
        <v>170059</v>
      </c>
      <c r="B9821" t="s">
        <v>6919</v>
      </c>
      <c r="C9821" s="5">
        <f>IF($F$2=0," - ",Tabla1[[#This Row],[Base Precio de Lista neto]])</f>
        <v>57280.107199999999</v>
      </c>
      <c r="D9821" s="5">
        <f>IF($F$2=0," - ",Tabla1[[#This Row],[Base Precio de Lista neto]]*(1-$F$2))</f>
        <v>40096.075039999996</v>
      </c>
      <c r="E9821" s="5">
        <f>IF($F$2=0," - ",Tabla1[[#This Row],[Base para Mejor precio]]*(1-$F$2))</f>
        <v>36086.467535999996</v>
      </c>
      <c r="F9821" s="4" t="s">
        <v>4</v>
      </c>
      <c r="G9821" s="16" t="s">
        <v>5696</v>
      </c>
      <c r="H9821" s="5">
        <f>IFERROR(IF($F$3=0,"-",Tabla1[[#This Row],[Precio de Cliente neto]]*(1+$F$3)),"-")</f>
        <v>60144.112559999994</v>
      </c>
      <c r="I9821" s="5">
        <v>57280.107199999999</v>
      </c>
      <c r="J9821" s="5">
        <v>51552.09648</v>
      </c>
      <c r="K9821" s="26">
        <v>0.21</v>
      </c>
    </row>
    <row r="9822" spans="1:11">
      <c r="A9822" s="4">
        <v>170060</v>
      </c>
      <c r="B9822" t="s">
        <v>6920</v>
      </c>
      <c r="C9822" s="5">
        <f>IF($F$2=0," - ",Tabla1[[#This Row],[Base Precio de Lista neto]])</f>
        <v>57280.107199999999</v>
      </c>
      <c r="D9822" s="5">
        <f>IF($F$2=0," - ",Tabla1[[#This Row],[Base Precio de Lista neto]]*(1-$F$2))</f>
        <v>40096.075039999996</v>
      </c>
      <c r="E9822" s="5">
        <f>IF($F$2=0," - ",Tabla1[[#This Row],[Base para Mejor precio]]*(1-$F$2))</f>
        <v>36086.467535999996</v>
      </c>
      <c r="F9822" s="4" t="s">
        <v>4</v>
      </c>
      <c r="G9822" s="16" t="s">
        <v>5696</v>
      </c>
      <c r="H9822" s="5">
        <f>IFERROR(IF($F$3=0,"-",Tabla1[[#This Row],[Precio de Cliente neto]]*(1+$F$3)),"-")</f>
        <v>60144.112559999994</v>
      </c>
      <c r="I9822" s="5">
        <v>57280.107199999999</v>
      </c>
      <c r="J9822" s="5">
        <v>51552.09648</v>
      </c>
      <c r="K9822" s="26">
        <v>0.21</v>
      </c>
    </row>
    <row r="9823" spans="1:11">
      <c r="A9823" s="4">
        <v>170061</v>
      </c>
      <c r="B9823" t="s">
        <v>6921</v>
      </c>
      <c r="C9823" s="5">
        <f>IF($F$2=0," - ",Tabla1[[#This Row],[Base Precio de Lista neto]])</f>
        <v>51548.936699999998</v>
      </c>
      <c r="D9823" s="5">
        <f>IF($F$2=0," - ",Tabla1[[#This Row],[Base Precio de Lista neto]]*(1-$F$2))</f>
        <v>36084.255689999998</v>
      </c>
      <c r="E9823" s="5">
        <f>IF($F$2=0," - ",Tabla1[[#This Row],[Base para Mejor precio]]*(1-$F$2))</f>
        <v>32475.830120999999</v>
      </c>
      <c r="F9823" s="4" t="s">
        <v>4</v>
      </c>
      <c r="G9823" s="16" t="s">
        <v>5696</v>
      </c>
      <c r="H9823" s="5">
        <f>IFERROR(IF($F$3=0,"-",Tabla1[[#This Row],[Precio de Cliente neto]]*(1+$F$3)),"-")</f>
        <v>54126.383535000001</v>
      </c>
      <c r="I9823" s="5">
        <v>51548.936699999998</v>
      </c>
      <c r="J9823" s="5">
        <v>46394.043030000001</v>
      </c>
      <c r="K9823" s="26">
        <v>0.21</v>
      </c>
    </row>
    <row r="9824" spans="1:11">
      <c r="A9824" s="4">
        <v>170062</v>
      </c>
      <c r="B9824" t="s">
        <v>6922</v>
      </c>
      <c r="C9824" s="5">
        <f>IF($F$2=0," - ",Tabla1[[#This Row],[Base Precio de Lista neto]])</f>
        <v>51548.936699999998</v>
      </c>
      <c r="D9824" s="5">
        <f>IF($F$2=0," - ",Tabla1[[#This Row],[Base Precio de Lista neto]]*(1-$F$2))</f>
        <v>36084.255689999998</v>
      </c>
      <c r="E9824" s="5">
        <f>IF($F$2=0," - ",Tabla1[[#This Row],[Base para Mejor precio]]*(1-$F$2))</f>
        <v>32475.830120999999</v>
      </c>
      <c r="F9824" s="4" t="s">
        <v>4</v>
      </c>
      <c r="G9824" s="16" t="s">
        <v>5696</v>
      </c>
      <c r="H9824" s="5">
        <f>IFERROR(IF($F$3=0,"-",Tabla1[[#This Row],[Precio de Cliente neto]]*(1+$F$3)),"-")</f>
        <v>54126.383535000001</v>
      </c>
      <c r="I9824" s="5">
        <v>51548.936699999998</v>
      </c>
      <c r="J9824" s="5">
        <v>46394.043030000001</v>
      </c>
      <c r="K9824" s="26">
        <v>0.21</v>
      </c>
    </row>
    <row r="9825" spans="1:11">
      <c r="A9825" s="4">
        <v>170063</v>
      </c>
      <c r="B9825" t="s">
        <v>6923</v>
      </c>
      <c r="C9825" s="5">
        <f>IF($F$2=0," - ",Tabla1[[#This Row],[Base Precio de Lista neto]])</f>
        <v>51548.936699999998</v>
      </c>
      <c r="D9825" s="5">
        <f>IF($F$2=0," - ",Tabla1[[#This Row],[Base Precio de Lista neto]]*(1-$F$2))</f>
        <v>36084.255689999998</v>
      </c>
      <c r="E9825" s="5">
        <f>IF($F$2=0," - ",Tabla1[[#This Row],[Base para Mejor precio]]*(1-$F$2))</f>
        <v>32475.830120999999</v>
      </c>
      <c r="F9825" s="4" t="s">
        <v>4</v>
      </c>
      <c r="G9825" s="16" t="s">
        <v>5696</v>
      </c>
      <c r="H9825" s="5">
        <f>IFERROR(IF($F$3=0,"-",Tabla1[[#This Row],[Precio de Cliente neto]]*(1+$F$3)),"-")</f>
        <v>54126.383535000001</v>
      </c>
      <c r="I9825" s="5">
        <v>51548.936699999998</v>
      </c>
      <c r="J9825" s="5">
        <v>46394.043030000001</v>
      </c>
      <c r="K9825" s="26">
        <v>0.21</v>
      </c>
    </row>
    <row r="9826" spans="1:11">
      <c r="A9826" s="4">
        <v>170064</v>
      </c>
      <c r="B9826" t="s">
        <v>10304</v>
      </c>
      <c r="C9826" s="5">
        <f>IF($F$2=0," - ",Tabla1[[#This Row],[Base Precio de Lista neto]])</f>
        <v>286400.5269</v>
      </c>
      <c r="D9826" s="5">
        <f>IF($F$2=0," - ",Tabla1[[#This Row],[Base Precio de Lista neto]]*(1-$F$2))</f>
        <v>200480.36882999999</v>
      </c>
      <c r="E9826" s="5">
        <f>IF($F$2=0," - ",Tabla1[[#This Row],[Base para Mejor precio]]*(1-$F$2))</f>
        <v>180432.33194699997</v>
      </c>
      <c r="F9826" s="4" t="s">
        <v>4</v>
      </c>
      <c r="G9826" s="16" t="s">
        <v>5696</v>
      </c>
      <c r="H9826" s="5">
        <f>IFERROR(IF($F$3=0,"-",Tabla1[[#This Row],[Precio de Cliente neto]]*(1+$F$3)),"-")</f>
        <v>300720.55324499996</v>
      </c>
      <c r="I9826" s="5">
        <v>286400.5269</v>
      </c>
      <c r="J9826" s="5">
        <v>257760.47420999999</v>
      </c>
      <c r="K9826" s="26">
        <v>0.105</v>
      </c>
    </row>
    <row r="9827" spans="1:11">
      <c r="A9827" s="4">
        <v>170065</v>
      </c>
      <c r="B9827" t="s">
        <v>10305</v>
      </c>
      <c r="C9827" s="5">
        <f>IF($F$2=0," - ",Tabla1[[#This Row],[Base Precio de Lista neto]])</f>
        <v>315040.5785</v>
      </c>
      <c r="D9827" s="5">
        <f>IF($F$2=0," - ",Tabla1[[#This Row],[Base Precio de Lista neto]]*(1-$F$2))</f>
        <v>220528.40495</v>
      </c>
      <c r="E9827" s="5">
        <f>IF($F$2=0," - ",Tabla1[[#This Row],[Base para Mejor precio]]*(1-$F$2))</f>
        <v>198475.56445500001</v>
      </c>
      <c r="F9827" s="4" t="s">
        <v>4</v>
      </c>
      <c r="G9827" s="16" t="s">
        <v>5696</v>
      </c>
      <c r="H9827" s="5">
        <f>IFERROR(IF($F$3=0,"-",Tabla1[[#This Row],[Precio de Cliente neto]]*(1+$F$3)),"-")</f>
        <v>330792.60742499999</v>
      </c>
      <c r="I9827" s="5">
        <v>315040.5785</v>
      </c>
      <c r="J9827" s="5">
        <v>283536.52065000002</v>
      </c>
      <c r="K9827" s="26">
        <v>0.105</v>
      </c>
    </row>
    <row r="9828" spans="1:11">
      <c r="A9828" s="4">
        <v>170066</v>
      </c>
      <c r="B9828" t="s">
        <v>6924</v>
      </c>
      <c r="C9828" s="5">
        <f>IF($F$2=0," - ",Tabla1[[#This Row],[Base Precio de Lista neto]])</f>
        <v>477334.21</v>
      </c>
      <c r="D9828" s="5">
        <f>IF($F$2=0," - ",Tabla1[[#This Row],[Base Precio de Lista neto]]*(1-$F$2))</f>
        <v>334133.94699999999</v>
      </c>
      <c r="E9828" s="5">
        <f>IF($F$2=0," - ",Tabla1[[#This Row],[Base para Mejor precio]]*(1-$F$2))</f>
        <v>300720.55229999998</v>
      </c>
      <c r="F9828" s="4" t="s">
        <v>4</v>
      </c>
      <c r="G9828" s="16" t="s">
        <v>5696</v>
      </c>
      <c r="H9828" s="5">
        <f>IFERROR(IF($F$3=0,"-",Tabla1[[#This Row],[Precio de Cliente neto]]*(1+$F$3)),"-")</f>
        <v>501200.92050000001</v>
      </c>
      <c r="I9828" s="5">
        <v>477334.21</v>
      </c>
      <c r="J9828" s="5">
        <v>429600.78899999999</v>
      </c>
      <c r="K9828" s="26">
        <v>0.21</v>
      </c>
    </row>
    <row r="9829" spans="1:11">
      <c r="A9829" s="4">
        <v>170067</v>
      </c>
      <c r="B9829" t="s">
        <v>10306</v>
      </c>
      <c r="C9829" s="5">
        <f>IF($F$2=0," - ",Tabla1[[#This Row],[Base Precio de Lista neto]])</f>
        <v>34365.957900000001</v>
      </c>
      <c r="D9829" s="5">
        <f>IF($F$2=0," - ",Tabla1[[#This Row],[Base Precio de Lista neto]]*(1-$F$2))</f>
        <v>24056.170529999999</v>
      </c>
      <c r="E9829" s="5">
        <f>IF($F$2=0," - ",Tabla1[[#This Row],[Base para Mejor precio]]*(1-$F$2))</f>
        <v>21650.553476999998</v>
      </c>
      <c r="F9829" s="4" t="s">
        <v>4</v>
      </c>
      <c r="G9829" s="16" t="s">
        <v>5696</v>
      </c>
      <c r="H9829" s="5">
        <f>IFERROR(IF($F$3=0,"-",Tabla1[[#This Row],[Precio de Cliente neto]]*(1+$F$3)),"-")</f>
        <v>36084.255794999997</v>
      </c>
      <c r="I9829" s="5">
        <v>34365.957900000001</v>
      </c>
      <c r="J9829" s="5">
        <v>30929.362109999998</v>
      </c>
      <c r="K9829" s="26">
        <v>0.105</v>
      </c>
    </row>
    <row r="9830" spans="1:11">
      <c r="A9830" s="4">
        <v>170068</v>
      </c>
      <c r="B9830" t="s">
        <v>10307</v>
      </c>
      <c r="C9830" s="5">
        <f>IF($F$2=0," - ",Tabla1[[#This Row],[Base Precio de Lista neto]])</f>
        <v>219560.28649999999</v>
      </c>
      <c r="D9830" s="5">
        <f>IF($F$2=0," - ",Tabla1[[#This Row],[Base Precio de Lista neto]]*(1-$F$2))</f>
        <v>153692.20054999998</v>
      </c>
      <c r="E9830" s="5">
        <f>IF($F$2=0," - ",Tabla1[[#This Row],[Base para Mejor precio]]*(1-$F$2))</f>
        <v>138322.980495</v>
      </c>
      <c r="F9830" s="4" t="s">
        <v>4</v>
      </c>
      <c r="G9830" s="16" t="s">
        <v>5696</v>
      </c>
      <c r="H9830" s="5">
        <f>IFERROR(IF($F$3=0,"-",Tabla1[[#This Row],[Precio de Cliente neto]]*(1+$F$3)),"-")</f>
        <v>230538.30082499998</v>
      </c>
      <c r="I9830" s="5">
        <v>219560.28649999999</v>
      </c>
      <c r="J9830" s="5">
        <v>197604.25784999999</v>
      </c>
      <c r="K9830" s="26">
        <v>0.21</v>
      </c>
    </row>
    <row r="9831" spans="1:11">
      <c r="A9831" s="4">
        <v>170069</v>
      </c>
      <c r="B9831" t="s">
        <v>10308</v>
      </c>
      <c r="C9831" s="5">
        <f>IF($F$2=0," - ",Tabla1[[#This Row],[Base Precio de Lista neto]])</f>
        <v>171834.2689</v>
      </c>
      <c r="D9831" s="5">
        <f>IF($F$2=0," - ",Tabla1[[#This Row],[Base Precio de Lista neto]]*(1-$F$2))</f>
        <v>120283.98822999999</v>
      </c>
      <c r="E9831" s="5">
        <f>IF($F$2=0," - ",Tabla1[[#This Row],[Base para Mejor precio]]*(1-$F$2))</f>
        <v>108255.58940699999</v>
      </c>
      <c r="F9831" s="4" t="s">
        <v>4</v>
      </c>
      <c r="G9831" s="16" t="s">
        <v>5696</v>
      </c>
      <c r="H9831" s="5">
        <f>IFERROR(IF($F$3=0,"-",Tabla1[[#This Row],[Precio de Cliente neto]]*(1+$F$3)),"-")</f>
        <v>180425.98234499997</v>
      </c>
      <c r="I9831" s="5">
        <v>171834.2689</v>
      </c>
      <c r="J9831" s="5">
        <v>154650.84200999999</v>
      </c>
      <c r="K9831" s="26">
        <v>0.21</v>
      </c>
    </row>
    <row r="9832" spans="1:11">
      <c r="A9832" s="4">
        <v>170070</v>
      </c>
      <c r="B9832" t="s">
        <v>10309</v>
      </c>
      <c r="C9832" s="5">
        <f>IF($F$2=0," - ",Tabla1[[#This Row],[Base Precio de Lista neto]])</f>
        <v>175651.72899999999</v>
      </c>
      <c r="D9832" s="5">
        <f>IF($F$2=0," - ",Tabla1[[#This Row],[Base Precio de Lista neto]]*(1-$F$2))</f>
        <v>122956.21029999999</v>
      </c>
      <c r="E9832" s="5">
        <f>IF($F$2=0," - ",Tabla1[[#This Row],[Base para Mejor precio]]*(1-$F$2))</f>
        <v>110660.58926999998</v>
      </c>
      <c r="F9832" s="4" t="s">
        <v>4</v>
      </c>
      <c r="G9832" s="16" t="s">
        <v>5696</v>
      </c>
      <c r="H9832" s="5">
        <f>IFERROR(IF($F$3=0,"-",Tabla1[[#This Row],[Precio de Cliente neto]]*(1+$F$3)),"-")</f>
        <v>184434.31544999999</v>
      </c>
      <c r="I9832" s="5">
        <v>175651.72899999999</v>
      </c>
      <c r="J9832" s="5">
        <v>158086.55609999999</v>
      </c>
      <c r="K9832" s="26">
        <v>0.21</v>
      </c>
    </row>
    <row r="9833" spans="1:11">
      <c r="A9833" s="4">
        <v>170071</v>
      </c>
      <c r="B9833" t="s">
        <v>10310</v>
      </c>
      <c r="C9833" s="5">
        <f>IF($F$2=0," - ",Tabla1[[#This Row],[Base Precio de Lista neto]])</f>
        <v>343695.06140000001</v>
      </c>
      <c r="D9833" s="5">
        <f>IF($F$2=0," - ",Tabla1[[#This Row],[Base Precio de Lista neto]]*(1-$F$2))</f>
        <v>240586.54298</v>
      </c>
      <c r="E9833" s="5">
        <f>IF($F$2=0," - ",Tabla1[[#This Row],[Base para Mejor precio]]*(1-$F$2))</f>
        <v>216527.88868199999</v>
      </c>
      <c r="F9833" s="4" t="s">
        <v>4</v>
      </c>
      <c r="G9833" s="16" t="s">
        <v>5696</v>
      </c>
      <c r="H9833" s="5">
        <f>IFERROR(IF($F$3=0,"-",Tabla1[[#This Row],[Precio de Cliente neto]]*(1+$F$3)),"-")</f>
        <v>360879.81446999998</v>
      </c>
      <c r="I9833" s="5">
        <v>343695.06140000001</v>
      </c>
      <c r="J9833" s="5">
        <v>309325.55525999999</v>
      </c>
      <c r="K9833" s="26">
        <v>0.21</v>
      </c>
    </row>
    <row r="9834" spans="1:11">
      <c r="A9834" s="4">
        <v>170072</v>
      </c>
      <c r="B9834" t="s">
        <v>6925</v>
      </c>
      <c r="C9834" s="5">
        <f>IF($F$2=0," - ",Tabla1[[#This Row],[Base Precio de Lista neto]])</f>
        <v>454441.24599999998</v>
      </c>
      <c r="D9834" s="5">
        <f>IF($F$2=0," - ",Tabla1[[#This Row],[Base Precio de Lista neto]]*(1-$F$2))</f>
        <v>318108.87219999998</v>
      </c>
      <c r="E9834" s="5">
        <f>IF($F$2=0," - ",Tabla1[[#This Row],[Base para Mejor precio]]*(1-$F$2))</f>
        <v>286297.98498000001</v>
      </c>
      <c r="F9834" s="4" t="s">
        <v>4</v>
      </c>
      <c r="G9834" s="16" t="s">
        <v>5696</v>
      </c>
      <c r="H9834" s="5">
        <f>IFERROR(IF($F$3=0,"-",Tabla1[[#This Row],[Precio de Cliente neto]]*(1+$F$3)),"-")</f>
        <v>477163.30829999998</v>
      </c>
      <c r="I9834" s="5">
        <v>454441.24599999998</v>
      </c>
      <c r="J9834" s="5">
        <v>408997.1214</v>
      </c>
      <c r="K9834" s="26">
        <v>0.21</v>
      </c>
    </row>
    <row r="9835" spans="1:11">
      <c r="A9835" s="4">
        <v>170073</v>
      </c>
      <c r="B9835" t="s">
        <v>10311</v>
      </c>
      <c r="C9835" s="5">
        <f>IF($F$2=0," - ",Tabla1[[#This Row],[Base Precio de Lista neto]])</f>
        <v>429574.47369999997</v>
      </c>
      <c r="D9835" s="5">
        <f>IF($F$2=0," - ",Tabla1[[#This Row],[Base Precio de Lista neto]]*(1-$F$2))</f>
        <v>300702.13158999995</v>
      </c>
      <c r="E9835" s="5">
        <f>IF($F$2=0," - ",Tabla1[[#This Row],[Base para Mejor precio]]*(1-$F$2))</f>
        <v>270631.91843100003</v>
      </c>
      <c r="F9835" s="4" t="s">
        <v>4</v>
      </c>
      <c r="G9835" s="16" t="s">
        <v>5696</v>
      </c>
      <c r="H9835" s="5">
        <f>IFERROR(IF($F$3=0,"-",Tabla1[[#This Row],[Precio de Cliente neto]]*(1+$F$3)),"-")</f>
        <v>451053.19738499995</v>
      </c>
      <c r="I9835" s="5">
        <v>429574.47369999997</v>
      </c>
      <c r="J9835" s="5">
        <v>386617.02633000002</v>
      </c>
      <c r="K9835" s="26">
        <v>0.21</v>
      </c>
    </row>
    <row r="9836" spans="1:11">
      <c r="A9836" s="4">
        <v>170074</v>
      </c>
      <c r="B9836" t="s">
        <v>10312</v>
      </c>
      <c r="C9836" s="5">
        <f>IF($F$2=0," - ",Tabla1[[#This Row],[Base Precio de Lista neto]])</f>
        <v>57276.596400000002</v>
      </c>
      <c r="D9836" s="5">
        <f>IF($F$2=0," - ",Tabla1[[#This Row],[Base Precio de Lista neto]]*(1-$F$2))</f>
        <v>40093.617480000001</v>
      </c>
      <c r="E9836" s="5">
        <f>IF($F$2=0," - ",Tabla1[[#This Row],[Base para Mejor precio]]*(1-$F$2))</f>
        <v>36084.255731999998</v>
      </c>
      <c r="F9836" s="4" t="s">
        <v>4</v>
      </c>
      <c r="G9836" s="16" t="s">
        <v>5696</v>
      </c>
      <c r="H9836" s="5">
        <f>IFERROR(IF($F$3=0,"-",Tabla1[[#This Row],[Precio de Cliente neto]]*(1+$F$3)),"-")</f>
        <v>60140.426220000001</v>
      </c>
      <c r="I9836" s="5">
        <v>57276.596400000002</v>
      </c>
      <c r="J9836" s="5">
        <v>51548.936759999997</v>
      </c>
      <c r="K9836" s="26">
        <v>0.21</v>
      </c>
    </row>
    <row r="9837" spans="1:11">
      <c r="A9837" s="4">
        <v>170075</v>
      </c>
      <c r="B9837" t="s">
        <v>6926</v>
      </c>
      <c r="C9837" s="5">
        <f>IF($F$2=0," - ",Tabla1[[#This Row],[Base Precio de Lista neto]])</f>
        <v>53461.433900000004</v>
      </c>
      <c r="D9837" s="5">
        <f>IF($F$2=0," - ",Tabla1[[#This Row],[Base Precio de Lista neto]]*(1-$F$2))</f>
        <v>37423.003729999997</v>
      </c>
      <c r="E9837" s="5">
        <f>IF($F$2=0," - ",Tabla1[[#This Row],[Base para Mejor precio]]*(1-$F$2))</f>
        <v>33680.703356999999</v>
      </c>
      <c r="F9837" s="4" t="s">
        <v>4</v>
      </c>
      <c r="G9837" s="16" t="s">
        <v>5696</v>
      </c>
      <c r="H9837" s="5">
        <f>IFERROR(IF($F$3=0,"-",Tabla1[[#This Row],[Precio de Cliente neto]]*(1+$F$3)),"-")</f>
        <v>56134.505594999995</v>
      </c>
      <c r="I9837" s="5">
        <v>53461.433900000004</v>
      </c>
      <c r="J9837" s="5">
        <v>48115.290509999999</v>
      </c>
      <c r="K9837" s="26">
        <v>0.21</v>
      </c>
    </row>
    <row r="9838" spans="1:11">
      <c r="A9838" s="4">
        <v>170076</v>
      </c>
      <c r="B9838" t="s">
        <v>6927</v>
      </c>
      <c r="C9838" s="5">
        <f>IF($F$2=0," - ",Tabla1[[#This Row],[Base Precio de Lista neto]])</f>
        <v>61098.778100000003</v>
      </c>
      <c r="D9838" s="5">
        <f>IF($F$2=0," - ",Tabla1[[#This Row],[Base Precio de Lista neto]]*(1-$F$2))</f>
        <v>42769.144670000001</v>
      </c>
      <c r="E9838" s="5">
        <f>IF($F$2=0," - ",Tabla1[[#This Row],[Base para Mejor precio]]*(1-$F$2))</f>
        <v>38492.230202999999</v>
      </c>
      <c r="F9838" s="4" t="s">
        <v>4</v>
      </c>
      <c r="G9838" s="16" t="s">
        <v>5696</v>
      </c>
      <c r="H9838" s="5">
        <f>IFERROR(IF($F$3=0,"-",Tabla1[[#This Row],[Precio de Cliente neto]]*(1+$F$3)),"-")</f>
        <v>64153.717004999999</v>
      </c>
      <c r="I9838" s="5">
        <v>61098.778100000003</v>
      </c>
      <c r="J9838" s="5">
        <v>54988.900289999998</v>
      </c>
      <c r="K9838" s="26">
        <v>0.21</v>
      </c>
    </row>
    <row r="9839" spans="1:11">
      <c r="A9839" s="4">
        <v>170077</v>
      </c>
      <c r="B9839" t="s">
        <v>6928</v>
      </c>
      <c r="C9839" s="5">
        <f>IF($F$2=0," - ",Tabla1[[#This Row],[Base Precio de Lista neto]])</f>
        <v>76376.679799999998</v>
      </c>
      <c r="D9839" s="5">
        <f>IF($F$2=0," - ",Tabla1[[#This Row],[Base Precio de Lista neto]]*(1-$F$2))</f>
        <v>53463.675859999996</v>
      </c>
      <c r="E9839" s="5">
        <f>IF($F$2=0," - ",Tabla1[[#This Row],[Base para Mejor precio]]*(1-$F$2))</f>
        <v>48117.308273999995</v>
      </c>
      <c r="F9839" s="4" t="s">
        <v>4</v>
      </c>
      <c r="G9839" s="16" t="s">
        <v>5696</v>
      </c>
      <c r="H9839" s="5">
        <f>IFERROR(IF($F$3=0,"-",Tabla1[[#This Row],[Precio de Cliente neto]]*(1+$F$3)),"-")</f>
        <v>80195.513789999997</v>
      </c>
      <c r="I9839" s="5">
        <v>76376.679799999998</v>
      </c>
      <c r="J9839" s="5">
        <v>68739.01182</v>
      </c>
      <c r="K9839" s="26">
        <v>0.21</v>
      </c>
    </row>
    <row r="9840" spans="1:11">
      <c r="A9840" s="4">
        <v>170078</v>
      </c>
      <c r="B9840" t="s">
        <v>6929</v>
      </c>
      <c r="C9840" s="5">
        <f>IF($F$2=0," - ",Tabla1[[#This Row],[Base Precio de Lista neto]])</f>
        <v>171836.04029999999</v>
      </c>
      <c r="D9840" s="5">
        <f>IF($F$2=0," - ",Tabla1[[#This Row],[Base Precio de Lista neto]]*(1-$F$2))</f>
        <v>120285.22820999999</v>
      </c>
      <c r="E9840" s="5">
        <f>IF($F$2=0," - ",Tabla1[[#This Row],[Base para Mejor precio]]*(1-$F$2))</f>
        <v>108256.705389</v>
      </c>
      <c r="F9840" s="4" t="s">
        <v>4</v>
      </c>
      <c r="G9840" s="16" t="s">
        <v>5696</v>
      </c>
      <c r="H9840" s="5">
        <f>IFERROR(IF($F$3=0,"-",Tabla1[[#This Row],[Precio de Cliente neto]]*(1+$F$3)),"-")</f>
        <v>180427.84231499999</v>
      </c>
      <c r="I9840" s="5">
        <v>171836.04029999999</v>
      </c>
      <c r="J9840" s="5">
        <v>154652.43627000001</v>
      </c>
      <c r="K9840" s="26">
        <v>0.21</v>
      </c>
    </row>
    <row r="9841" spans="1:11">
      <c r="A9841" s="4">
        <v>170079</v>
      </c>
      <c r="B9841" t="s">
        <v>10313</v>
      </c>
      <c r="C9841" s="5">
        <f>IF($F$2=0," - ",Tabla1[[#This Row],[Base Precio de Lista neto]])</f>
        <v>238667.10370000001</v>
      </c>
      <c r="D9841" s="5">
        <f>IF($F$2=0," - ",Tabla1[[#This Row],[Base Precio de Lista neto]]*(1-$F$2))</f>
        <v>167066.97258999999</v>
      </c>
      <c r="E9841" s="5">
        <f>IF($F$2=0," - ",Tabla1[[#This Row],[Base para Mejor precio]]*(1-$F$2))</f>
        <v>150360.27533099998</v>
      </c>
      <c r="F9841" s="4" t="s">
        <v>4</v>
      </c>
      <c r="G9841" s="16" t="s">
        <v>5696</v>
      </c>
      <c r="H9841" s="5">
        <f>IFERROR(IF($F$3=0,"-",Tabla1[[#This Row],[Precio de Cliente neto]]*(1+$F$3)),"-")</f>
        <v>250600.45888499997</v>
      </c>
      <c r="I9841" s="5">
        <v>238667.10370000001</v>
      </c>
      <c r="J9841" s="5">
        <v>214800.39332999999</v>
      </c>
      <c r="K9841" s="26">
        <v>0.21</v>
      </c>
    </row>
    <row r="9842" spans="1:11">
      <c r="A9842" s="4">
        <v>170080</v>
      </c>
      <c r="B9842" t="s">
        <v>10314</v>
      </c>
      <c r="C9842" s="5">
        <f>IF($F$2=0," - ",Tabla1[[#This Row],[Base Precio de Lista neto]])</f>
        <v>95463.482999999993</v>
      </c>
      <c r="D9842" s="5">
        <f>IF($F$2=0," - ",Tabla1[[#This Row],[Base Precio de Lista neto]]*(1-$F$2))</f>
        <v>66824.438099999985</v>
      </c>
      <c r="E9842" s="5">
        <f>IF($F$2=0," - ",Tabla1[[#This Row],[Base para Mejor precio]]*(1-$F$2))</f>
        <v>60141.994289999995</v>
      </c>
      <c r="F9842" s="4" t="s">
        <v>4</v>
      </c>
      <c r="G9842" s="16" t="s">
        <v>5696</v>
      </c>
      <c r="H9842" s="5">
        <f>IFERROR(IF($F$3=0,"-",Tabla1[[#This Row],[Precio de Cliente neto]]*(1+$F$3)),"-")</f>
        <v>100236.65714999998</v>
      </c>
      <c r="I9842" s="5">
        <v>95463.482999999993</v>
      </c>
      <c r="J9842" s="5">
        <v>85917.134699999995</v>
      </c>
      <c r="K9842" s="26">
        <v>0.21</v>
      </c>
    </row>
    <row r="9843" spans="1:11">
      <c r="A9843" s="4">
        <v>170081</v>
      </c>
      <c r="B9843" t="s">
        <v>10315</v>
      </c>
      <c r="C9843" s="5">
        <f>IF($F$2=0," - ",Tabla1[[#This Row],[Base Precio de Lista neto]])</f>
        <v>85914.894700000004</v>
      </c>
      <c r="D9843" s="5">
        <f>IF($F$2=0," - ",Tabla1[[#This Row],[Base Precio de Lista neto]]*(1-$F$2))</f>
        <v>60140.426289999996</v>
      </c>
      <c r="E9843" s="5">
        <f>IF($F$2=0," - ",Tabla1[[#This Row],[Base para Mejor precio]]*(1-$F$2))</f>
        <v>54126.383661</v>
      </c>
      <c r="F9843" s="4" t="s">
        <v>4</v>
      </c>
      <c r="G9843" s="16" t="s">
        <v>5696</v>
      </c>
      <c r="H9843" s="5">
        <f>IFERROR(IF($F$3=0,"-",Tabla1[[#This Row],[Precio de Cliente neto]]*(1+$F$3)),"-")</f>
        <v>90210.63943499999</v>
      </c>
      <c r="I9843" s="5">
        <v>85914.894700000004</v>
      </c>
      <c r="J9843" s="5">
        <v>77323.405230000004</v>
      </c>
      <c r="K9843" s="26">
        <v>0.21</v>
      </c>
    </row>
    <row r="9844" spans="1:11">
      <c r="A9844" s="4">
        <v>170082</v>
      </c>
      <c r="B9844" t="s">
        <v>10316</v>
      </c>
      <c r="C9844" s="5">
        <f>IF($F$2=0," - ",Tabla1[[#This Row],[Base Precio de Lista neto]])</f>
        <v>103104.1875</v>
      </c>
      <c r="D9844" s="5">
        <f>IF($F$2=0," - ",Tabla1[[#This Row],[Base Precio de Lista neto]]*(1-$F$2))</f>
        <v>72172.931249999994</v>
      </c>
      <c r="E9844" s="5">
        <f>IF($F$2=0," - ",Tabla1[[#This Row],[Base para Mejor precio]]*(1-$F$2))</f>
        <v>64955.638124999998</v>
      </c>
      <c r="F9844" s="4" t="s">
        <v>4</v>
      </c>
      <c r="G9844" s="16" t="s">
        <v>5696</v>
      </c>
      <c r="H9844" s="5">
        <f>IFERROR(IF($F$3=0,"-",Tabla1[[#This Row],[Precio de Cliente neto]]*(1+$F$3)),"-")</f>
        <v>108259.39687499999</v>
      </c>
      <c r="I9844" s="5">
        <v>103104.1875</v>
      </c>
      <c r="J9844" s="5">
        <v>92793.768750000003</v>
      </c>
      <c r="K9844" s="26">
        <v>0.21</v>
      </c>
    </row>
    <row r="9845" spans="1:11">
      <c r="A9845" s="4">
        <v>170083</v>
      </c>
      <c r="B9845" t="s">
        <v>10317</v>
      </c>
      <c r="C9845" s="5">
        <f>IF($F$2=0," - ",Tabla1[[#This Row],[Base Precio de Lista neto]])</f>
        <v>95460.994200000001</v>
      </c>
      <c r="D9845" s="5">
        <f>IF($F$2=0," - ",Tabla1[[#This Row],[Base Precio de Lista neto]]*(1-$F$2))</f>
        <v>66822.695939999991</v>
      </c>
      <c r="E9845" s="5">
        <f>IF($F$2=0," - ",Tabla1[[#This Row],[Base para Mejor precio]]*(1-$F$2))</f>
        <v>60140.426346</v>
      </c>
      <c r="F9845" s="4" t="s">
        <v>4</v>
      </c>
      <c r="G9845" s="16" t="s">
        <v>5696</v>
      </c>
      <c r="H9845" s="5">
        <f>IFERROR(IF($F$3=0,"-",Tabla1[[#This Row],[Precio de Cliente neto]]*(1+$F$3)),"-")</f>
        <v>100234.04390999998</v>
      </c>
      <c r="I9845" s="5">
        <v>95460.994200000001</v>
      </c>
      <c r="J9845" s="5">
        <v>85914.894780000002</v>
      </c>
      <c r="K9845" s="26">
        <v>0.21</v>
      </c>
    </row>
    <row r="9846" spans="1:11">
      <c r="A9846" s="4">
        <v>170084</v>
      </c>
      <c r="B9846" t="s">
        <v>6930</v>
      </c>
      <c r="C9846" s="5">
        <f>IF($F$2=0," - ",Tabla1[[#This Row],[Base Precio de Lista neto]])</f>
        <v>137472.25229999999</v>
      </c>
      <c r="D9846" s="5">
        <f>IF($F$2=0," - ",Tabla1[[#This Row],[Base Precio de Lista neto]]*(1-$F$2))</f>
        <v>96230.576609999989</v>
      </c>
      <c r="E9846" s="5">
        <f>IF($F$2=0," - ",Tabla1[[#This Row],[Base para Mejor precio]]*(1-$F$2))</f>
        <v>86607.51894899999</v>
      </c>
      <c r="F9846" s="4" t="s">
        <v>4</v>
      </c>
      <c r="G9846" s="16" t="s">
        <v>5696</v>
      </c>
      <c r="H9846" s="5">
        <f>IFERROR(IF($F$3=0,"-",Tabla1[[#This Row],[Precio de Cliente neto]]*(1+$F$3)),"-")</f>
        <v>144345.86491499998</v>
      </c>
      <c r="I9846" s="5">
        <v>137472.25229999999</v>
      </c>
      <c r="J9846" s="5">
        <v>123725.02707</v>
      </c>
      <c r="K9846" s="26">
        <v>0.21</v>
      </c>
    </row>
    <row r="9847" spans="1:11">
      <c r="A9847" s="4">
        <v>170085</v>
      </c>
      <c r="B9847" t="s">
        <v>10318</v>
      </c>
      <c r="C9847" s="5">
        <f>IF($F$2=0," - ",Tabla1[[#This Row],[Base Precio de Lista neto]])</f>
        <v>143191.4914</v>
      </c>
      <c r="D9847" s="5">
        <f>IF($F$2=0," - ",Tabla1[[#This Row],[Base Precio de Lista neto]]*(1-$F$2))</f>
        <v>100234.04397999999</v>
      </c>
      <c r="E9847" s="5">
        <f>IF($F$2=0," - ",Tabla1[[#This Row],[Base para Mejor precio]]*(1-$F$2))</f>
        <v>90210.639582000003</v>
      </c>
      <c r="F9847" s="4" t="s">
        <v>4</v>
      </c>
      <c r="G9847" s="16" t="s">
        <v>5696</v>
      </c>
      <c r="H9847" s="5">
        <f>IFERROR(IF($F$3=0,"-",Tabla1[[#This Row],[Precio de Cliente neto]]*(1+$F$3)),"-")</f>
        <v>150351.06597</v>
      </c>
      <c r="I9847" s="5">
        <v>143191.4914</v>
      </c>
      <c r="J9847" s="5">
        <v>128872.34226</v>
      </c>
      <c r="K9847" s="26">
        <v>0.21</v>
      </c>
    </row>
    <row r="9848" spans="1:11">
      <c r="A9848" s="4">
        <v>170086</v>
      </c>
      <c r="B9848" t="s">
        <v>6931</v>
      </c>
      <c r="C9848" s="5">
        <f>IF($F$2=0," - ",Tabla1[[#This Row],[Base Precio de Lista neto]])</f>
        <v>305506.72100000002</v>
      </c>
      <c r="D9848" s="5">
        <f>IF($F$2=0," - ",Tabla1[[#This Row],[Base Precio de Lista neto]]*(1-$F$2))</f>
        <v>213854.7047</v>
      </c>
      <c r="E9848" s="5">
        <f>IF($F$2=0," - ",Tabla1[[#This Row],[Base para Mejor precio]]*(1-$F$2))</f>
        <v>192469.23422999997</v>
      </c>
      <c r="F9848" s="4" t="s">
        <v>4</v>
      </c>
      <c r="G9848" s="16" t="s">
        <v>5696</v>
      </c>
      <c r="H9848" s="5">
        <f>IFERROR(IF($F$3=0,"-",Tabla1[[#This Row],[Precio de Cliente neto]]*(1+$F$3)),"-")</f>
        <v>320782.05705</v>
      </c>
      <c r="I9848" s="5">
        <v>305506.72100000002</v>
      </c>
      <c r="J9848" s="5">
        <v>274956.04889999999</v>
      </c>
      <c r="K9848" s="26">
        <v>0.21</v>
      </c>
    </row>
    <row r="9849" spans="1:11">
      <c r="A9849" s="4">
        <v>170087</v>
      </c>
      <c r="B9849" t="s">
        <v>6932</v>
      </c>
      <c r="C9849" s="5">
        <f>IF($F$2=0," - ",Tabla1[[#This Row],[Base Precio de Lista neto]])</f>
        <v>181387.0019</v>
      </c>
      <c r="D9849" s="5">
        <f>IF($F$2=0," - ",Tabla1[[#This Row],[Base Precio de Lista neto]]*(1-$F$2))</f>
        <v>126970.90132999999</v>
      </c>
      <c r="E9849" s="5">
        <f>IF($F$2=0," - ",Tabla1[[#This Row],[Base para Mejor precio]]*(1-$F$2))</f>
        <v>114273.81119699999</v>
      </c>
      <c r="F9849" s="4" t="s">
        <v>4</v>
      </c>
      <c r="G9849" s="16" t="s">
        <v>5696</v>
      </c>
      <c r="H9849" s="5">
        <f>IFERROR(IF($F$3=0,"-",Tabla1[[#This Row],[Precio de Cliente neto]]*(1+$F$3)),"-")</f>
        <v>190456.35199499998</v>
      </c>
      <c r="I9849" s="5">
        <v>181387.0019</v>
      </c>
      <c r="J9849" s="5">
        <v>163248.30171</v>
      </c>
      <c r="K9849" s="26">
        <v>0.21</v>
      </c>
    </row>
    <row r="9850" spans="1:11">
      <c r="A9850" s="4">
        <v>170088</v>
      </c>
      <c r="B9850" t="s">
        <v>8793</v>
      </c>
      <c r="C9850" s="5">
        <f>IF($F$2=0," - ",Tabla1[[#This Row],[Base Precio de Lista neto]])</f>
        <v>630042.56129999994</v>
      </c>
      <c r="D9850" s="5">
        <f>IF($F$2=0," - ",Tabla1[[#This Row],[Base Precio de Lista neto]]*(1-$F$2))</f>
        <v>441029.79290999996</v>
      </c>
      <c r="E9850" s="5">
        <f>IF($F$2=0," - ",Tabla1[[#This Row],[Base para Mejor precio]]*(1-$F$2))</f>
        <v>396926.81361899996</v>
      </c>
      <c r="F9850" s="4" t="s">
        <v>4</v>
      </c>
      <c r="G9850" s="16" t="s">
        <v>5696</v>
      </c>
      <c r="H9850" s="5">
        <f>IFERROR(IF($F$3=0,"-",Tabla1[[#This Row],[Precio de Cliente neto]]*(1+$F$3)),"-")</f>
        <v>661544.689365</v>
      </c>
      <c r="I9850" s="5">
        <v>630042.56129999994</v>
      </c>
      <c r="J9850" s="5">
        <v>567038.30516999995</v>
      </c>
      <c r="K9850" s="26">
        <v>0.21</v>
      </c>
    </row>
    <row r="9851" spans="1:11">
      <c r="A9851" s="4">
        <v>170089</v>
      </c>
      <c r="B9851" t="s">
        <v>8794</v>
      </c>
      <c r="C9851" s="5">
        <f>IF($F$2=0," - ",Tabla1[[#This Row],[Base Precio de Lista neto]])</f>
        <v>954609.94149999996</v>
      </c>
      <c r="D9851" s="5">
        <f>IF($F$2=0," - ",Tabla1[[#This Row],[Base Precio de Lista neto]]*(1-$F$2))</f>
        <v>668226.95904999995</v>
      </c>
      <c r="E9851" s="5">
        <f>IF($F$2=0," - ",Tabla1[[#This Row],[Base para Mejor precio]]*(1-$F$2))</f>
        <v>601404.26314499998</v>
      </c>
      <c r="F9851" s="4" t="s">
        <v>4</v>
      </c>
      <c r="G9851" s="16" t="s">
        <v>5696</v>
      </c>
      <c r="H9851" s="5">
        <f>IFERROR(IF($F$3=0,"-",Tabla1[[#This Row],[Precio de Cliente neto]]*(1+$F$3)),"-")</f>
        <v>1002340.4385749999</v>
      </c>
      <c r="I9851" s="5">
        <v>954609.94149999996</v>
      </c>
      <c r="J9851" s="5">
        <v>859148.94735000003</v>
      </c>
      <c r="K9851" s="26">
        <v>0.21</v>
      </c>
    </row>
    <row r="9852" spans="1:11">
      <c r="A9852" s="4">
        <v>170090</v>
      </c>
      <c r="B9852" t="s">
        <v>6933</v>
      </c>
      <c r="C9852" s="5">
        <f>IF($F$2=0," - ",Tabla1[[#This Row],[Base Precio de Lista neto]])</f>
        <v>248221.6703</v>
      </c>
      <c r="D9852" s="5">
        <f>IF($F$2=0," - ",Tabla1[[#This Row],[Base Precio de Lista neto]]*(1-$F$2))</f>
        <v>173755.16920999999</v>
      </c>
      <c r="E9852" s="5">
        <f>IF($F$2=0," - ",Tabla1[[#This Row],[Base para Mejor precio]]*(1-$F$2))</f>
        <v>156379.65228899999</v>
      </c>
      <c r="F9852" s="4" t="s">
        <v>4</v>
      </c>
      <c r="G9852" s="16" t="s">
        <v>5696</v>
      </c>
      <c r="H9852" s="5">
        <f>IFERROR(IF($F$3=0,"-",Tabla1[[#This Row],[Precio de Cliente neto]]*(1+$F$3)),"-")</f>
        <v>260632.753815</v>
      </c>
      <c r="I9852" s="5">
        <v>248221.6703</v>
      </c>
      <c r="J9852" s="5">
        <v>223399.50326999999</v>
      </c>
      <c r="K9852" s="26">
        <v>0.21</v>
      </c>
    </row>
    <row r="9853" spans="1:11">
      <c r="A9853" s="4">
        <v>170091</v>
      </c>
      <c r="B9853" t="s">
        <v>6934</v>
      </c>
      <c r="C9853" s="5">
        <f>IF($F$2=0," - ",Tabla1[[#This Row],[Base Precio de Lista neto]])</f>
        <v>630081.30359999998</v>
      </c>
      <c r="D9853" s="5">
        <f>IF($F$2=0," - ",Tabla1[[#This Row],[Base Precio de Lista neto]]*(1-$F$2))</f>
        <v>441056.91251999995</v>
      </c>
      <c r="E9853" s="5">
        <f>IF($F$2=0," - ",Tabla1[[#This Row],[Base para Mejor precio]]*(1-$F$2))</f>
        <v>396951.22126800002</v>
      </c>
      <c r="F9853" s="4" t="s">
        <v>4</v>
      </c>
      <c r="G9853" s="16" t="s">
        <v>5696</v>
      </c>
      <c r="H9853" s="5">
        <f>IFERROR(IF($F$3=0,"-",Tabla1[[#This Row],[Precio de Cliente neto]]*(1+$F$3)),"-")</f>
        <v>661585.3687799999</v>
      </c>
      <c r="I9853" s="5">
        <v>630081.30359999998</v>
      </c>
      <c r="J9853" s="5">
        <v>567073.17324000003</v>
      </c>
      <c r="K9853" s="26">
        <v>0.105</v>
      </c>
    </row>
    <row r="9854" spans="1:11">
      <c r="A9854" s="4">
        <v>170092</v>
      </c>
      <c r="B9854" t="s">
        <v>6935</v>
      </c>
      <c r="C9854" s="5">
        <f>IF($F$2=0," - ",Tabla1[[#This Row],[Base Precio de Lista neto]])</f>
        <v>630081.16</v>
      </c>
      <c r="D9854" s="5">
        <f>IF($F$2=0," - ",Tabla1[[#This Row],[Base Precio de Lista neto]]*(1-$F$2))</f>
        <v>441056.81199999998</v>
      </c>
      <c r="E9854" s="5">
        <f>IF($F$2=0," - ",Tabla1[[#This Row],[Base para Mejor precio]]*(1-$F$2))</f>
        <v>396951.13079999998</v>
      </c>
      <c r="F9854" s="4" t="s">
        <v>4</v>
      </c>
      <c r="G9854" s="16" t="s">
        <v>5696</v>
      </c>
      <c r="H9854" s="5">
        <f>IFERROR(IF($F$3=0,"-",Tabla1[[#This Row],[Precio de Cliente neto]]*(1+$F$3)),"-")</f>
        <v>661585.21799999999</v>
      </c>
      <c r="I9854" s="5">
        <v>630081.16</v>
      </c>
      <c r="J9854" s="5">
        <v>567073.04399999999</v>
      </c>
      <c r="K9854" s="26">
        <v>0.105</v>
      </c>
    </row>
    <row r="9855" spans="1:11">
      <c r="A9855" s="4">
        <v>170093</v>
      </c>
      <c r="B9855" t="s">
        <v>6936</v>
      </c>
      <c r="C9855" s="5">
        <f>IF($F$2=0," - ",Tabla1[[#This Row],[Base Precio de Lista neto]])</f>
        <v>276837.06640000001</v>
      </c>
      <c r="D9855" s="5">
        <f>IF($F$2=0," - ",Tabla1[[#This Row],[Base Precio de Lista neto]]*(1-$F$2))</f>
        <v>193785.94647999998</v>
      </c>
      <c r="E9855" s="5">
        <f>IF($F$2=0," - ",Tabla1[[#This Row],[Base para Mejor precio]]*(1-$F$2))</f>
        <v>174407.35183199999</v>
      </c>
      <c r="F9855" s="4" t="s">
        <v>4</v>
      </c>
      <c r="G9855" s="16" t="s">
        <v>5696</v>
      </c>
      <c r="H9855" s="5">
        <f>IFERROR(IF($F$3=0,"-",Tabla1[[#This Row],[Precio de Cliente neto]]*(1+$F$3)),"-")</f>
        <v>290678.91972000001</v>
      </c>
      <c r="I9855" s="5">
        <v>276837.06640000001</v>
      </c>
      <c r="J9855" s="5">
        <v>249153.35975999999</v>
      </c>
      <c r="K9855" s="26">
        <v>0.105</v>
      </c>
    </row>
    <row r="9856" spans="1:11">
      <c r="A9856" s="4">
        <v>170094</v>
      </c>
      <c r="B9856" t="s">
        <v>6937</v>
      </c>
      <c r="C9856" s="5">
        <f>IF($F$2=0," - ",Tabla1[[#This Row],[Base Precio de Lista neto]])</f>
        <v>334125.63390000002</v>
      </c>
      <c r="D9856" s="5">
        <f>IF($F$2=0," - ",Tabla1[[#This Row],[Base Precio de Lista neto]]*(1-$F$2))</f>
        <v>233887.94373</v>
      </c>
      <c r="E9856" s="5">
        <f>IF($F$2=0," - ",Tabla1[[#This Row],[Base para Mejor precio]]*(1-$F$2))</f>
        <v>210499.14935699999</v>
      </c>
      <c r="F9856" s="4" t="s">
        <v>4</v>
      </c>
      <c r="G9856" s="16" t="s">
        <v>5696</v>
      </c>
      <c r="H9856" s="5">
        <f>IFERROR(IF($F$3=0,"-",Tabla1[[#This Row],[Precio de Cliente neto]]*(1+$F$3)),"-")</f>
        <v>350831.91559500003</v>
      </c>
      <c r="I9856" s="5">
        <v>334125.63390000002</v>
      </c>
      <c r="J9856" s="5">
        <v>300713.07050999999</v>
      </c>
      <c r="K9856" s="26">
        <v>0.105</v>
      </c>
    </row>
    <row r="9857" spans="1:11">
      <c r="A9857" s="4">
        <v>170095</v>
      </c>
      <c r="B9857" t="s">
        <v>6938</v>
      </c>
      <c r="C9857" s="5">
        <f>IF($F$2=0," - ",Tabla1[[#This Row],[Base Precio de Lista neto]])</f>
        <v>362752.01819999999</v>
      </c>
      <c r="D9857" s="5">
        <f>IF($F$2=0," - ",Tabla1[[#This Row],[Base Precio de Lista neto]]*(1-$F$2))</f>
        <v>253926.41273999997</v>
      </c>
      <c r="E9857" s="5">
        <f>IF($F$2=0," - ",Tabla1[[#This Row],[Base para Mejor precio]]*(1-$F$2))</f>
        <v>228533.77146599998</v>
      </c>
      <c r="F9857" s="4" t="s">
        <v>4</v>
      </c>
      <c r="G9857" s="16" t="s">
        <v>5696</v>
      </c>
      <c r="H9857" s="5">
        <f>IFERROR(IF($F$3=0,"-",Tabla1[[#This Row],[Precio de Cliente neto]]*(1+$F$3)),"-")</f>
        <v>380889.61910999997</v>
      </c>
      <c r="I9857" s="5">
        <v>362752.01819999999</v>
      </c>
      <c r="J9857" s="5">
        <v>326476.81637999997</v>
      </c>
      <c r="K9857" s="26">
        <v>0.105</v>
      </c>
    </row>
    <row r="9858" spans="1:11">
      <c r="A9858" s="4">
        <v>170096</v>
      </c>
      <c r="B9858" t="s">
        <v>10319</v>
      </c>
      <c r="C9858" s="5">
        <f>IF($F$2=0," - ",Tabla1[[#This Row],[Base Precio de Lista neto]])</f>
        <v>112643.9044</v>
      </c>
      <c r="D9858" s="5">
        <f>IF($F$2=0," - ",Tabla1[[#This Row],[Base Precio de Lista neto]]*(1-$F$2))</f>
        <v>78850.733079999991</v>
      </c>
      <c r="E9858" s="5">
        <f>IF($F$2=0," - ",Tabla1[[#This Row],[Base para Mejor precio]]*(1-$F$2))</f>
        <v>70965.659771999999</v>
      </c>
      <c r="F9858" s="4" t="s">
        <v>4</v>
      </c>
      <c r="G9858" s="16" t="s">
        <v>5696</v>
      </c>
      <c r="H9858" s="5">
        <f>IFERROR(IF($F$3=0,"-",Tabla1[[#This Row],[Precio de Cliente neto]]*(1+$F$3)),"-")</f>
        <v>118276.09961999999</v>
      </c>
      <c r="I9858" s="5">
        <v>112643.9044</v>
      </c>
      <c r="J9858" s="5">
        <v>101379.51396</v>
      </c>
      <c r="K9858" s="26">
        <v>0.21</v>
      </c>
    </row>
    <row r="9859" spans="1:11">
      <c r="A9859" s="4">
        <v>170097</v>
      </c>
      <c r="B9859" t="s">
        <v>6939</v>
      </c>
      <c r="C9859" s="5">
        <f>IF($F$2=0," - ",Tabla1[[#This Row],[Base Precio de Lista neto]])</f>
        <v>110741.5408</v>
      </c>
      <c r="D9859" s="5">
        <f>IF($F$2=0," - ",Tabla1[[#This Row],[Base Precio de Lista neto]]*(1-$F$2))</f>
        <v>77519.078559999994</v>
      </c>
      <c r="E9859" s="5">
        <f>IF($F$2=0," - ",Tabla1[[#This Row],[Base para Mejor precio]]*(1-$F$2))</f>
        <v>69767.170703999989</v>
      </c>
      <c r="F9859" s="4" t="s">
        <v>4</v>
      </c>
      <c r="G9859" s="16" t="s">
        <v>5696</v>
      </c>
      <c r="H9859" s="5">
        <f>IFERROR(IF($F$3=0,"-",Tabla1[[#This Row],[Precio de Cliente neto]]*(1+$F$3)),"-")</f>
        <v>116278.61783999999</v>
      </c>
      <c r="I9859" s="5">
        <v>110741.5408</v>
      </c>
      <c r="J9859" s="5">
        <v>99667.386719999995</v>
      </c>
      <c r="K9859" s="26">
        <v>0.21</v>
      </c>
    </row>
    <row r="9860" spans="1:11">
      <c r="A9860" s="4">
        <v>170098</v>
      </c>
      <c r="B9860" t="s">
        <v>10320</v>
      </c>
      <c r="C9860" s="5">
        <f>IF($F$2=0," - ",Tabla1[[#This Row],[Base Precio de Lista neto]])</f>
        <v>148919.05979999999</v>
      </c>
      <c r="D9860" s="5">
        <f>IF($F$2=0," - ",Tabla1[[#This Row],[Base Precio de Lista neto]]*(1-$F$2))</f>
        <v>104243.34185999999</v>
      </c>
      <c r="E9860" s="5">
        <f>IF($F$2=0," - ",Tabla1[[#This Row],[Base para Mejor precio]]*(1-$F$2))</f>
        <v>93819.007673999993</v>
      </c>
      <c r="F9860" s="4" t="s">
        <v>4</v>
      </c>
      <c r="G9860" s="16" t="s">
        <v>5696</v>
      </c>
      <c r="H9860" s="5">
        <f>IFERROR(IF($F$3=0,"-",Tabla1[[#This Row],[Precio de Cliente neto]]*(1+$F$3)),"-")</f>
        <v>156365.01278999998</v>
      </c>
      <c r="I9860" s="5">
        <v>148919.05979999999</v>
      </c>
      <c r="J9860" s="5">
        <v>134027.15382000001</v>
      </c>
      <c r="K9860" s="26">
        <v>0.21</v>
      </c>
    </row>
    <row r="9861" spans="1:11">
      <c r="A9861" s="4">
        <v>170099</v>
      </c>
      <c r="B9861" t="s">
        <v>6940</v>
      </c>
      <c r="C9861" s="5">
        <f>IF($F$2=0," - ",Tabla1[[#This Row],[Base Precio de Lista neto]])</f>
        <v>175648.12179999999</v>
      </c>
      <c r="D9861" s="5">
        <f>IF($F$2=0," - ",Tabla1[[#This Row],[Base Precio de Lista neto]]*(1-$F$2))</f>
        <v>122953.68525999998</v>
      </c>
      <c r="E9861" s="5">
        <f>IF($F$2=0," - ",Tabla1[[#This Row],[Base para Mejor precio]]*(1-$F$2))</f>
        <v>110658.31673400001</v>
      </c>
      <c r="F9861" s="4" t="s">
        <v>4</v>
      </c>
      <c r="G9861" s="16" t="s">
        <v>5696</v>
      </c>
      <c r="H9861" s="5">
        <f>IFERROR(IF($F$3=0,"-",Tabla1[[#This Row],[Precio de Cliente neto]]*(1+$F$3)),"-")</f>
        <v>184430.52788999997</v>
      </c>
      <c r="I9861" s="5">
        <v>175648.12179999999</v>
      </c>
      <c r="J9861" s="5">
        <v>158083.30962000001</v>
      </c>
      <c r="K9861" s="26">
        <v>0.21</v>
      </c>
    </row>
    <row r="9862" spans="1:11">
      <c r="A9862" s="4">
        <v>170100</v>
      </c>
      <c r="B9862" t="s">
        <v>6941</v>
      </c>
      <c r="C9862" s="5">
        <f>IF($F$2=0," - ",Tabla1[[#This Row],[Base Precio de Lista neto]])</f>
        <v>145109.60370000001</v>
      </c>
      <c r="D9862" s="5">
        <f>IF($F$2=0," - ",Tabla1[[#This Row],[Base Precio de Lista neto]]*(1-$F$2))</f>
        <v>101576.72259</v>
      </c>
      <c r="E9862" s="5">
        <f>IF($F$2=0," - ",Tabla1[[#This Row],[Base para Mejor precio]]*(1-$F$2))</f>
        <v>91419.050331000006</v>
      </c>
      <c r="F9862" s="4" t="s">
        <v>4</v>
      </c>
      <c r="G9862" s="16" t="s">
        <v>5696</v>
      </c>
      <c r="H9862" s="5">
        <f>IFERROR(IF($F$3=0,"-",Tabla1[[#This Row],[Precio de Cliente neto]]*(1+$F$3)),"-")</f>
        <v>152365.083885</v>
      </c>
      <c r="I9862" s="5">
        <v>145109.60370000001</v>
      </c>
      <c r="J9862" s="5">
        <v>130598.64333000001</v>
      </c>
      <c r="K9862" s="26">
        <v>0.21</v>
      </c>
    </row>
    <row r="9863" spans="1:11">
      <c r="A9863" s="4">
        <v>170101</v>
      </c>
      <c r="B9863" t="s">
        <v>6942</v>
      </c>
      <c r="C9863" s="5">
        <f>IF($F$2=0," - ",Tabla1[[#This Row],[Base Precio de Lista neto]])</f>
        <v>229111.49799999999</v>
      </c>
      <c r="D9863" s="5">
        <f>IF($F$2=0," - ",Tabla1[[#This Row],[Base Precio de Lista neto]]*(1-$F$2))</f>
        <v>160378.04859999998</v>
      </c>
      <c r="E9863" s="5">
        <f>IF($F$2=0," - ",Tabla1[[#This Row],[Base para Mejor precio]]*(1-$F$2))</f>
        <v>144340.24374000001</v>
      </c>
      <c r="F9863" s="4" t="s">
        <v>4</v>
      </c>
      <c r="G9863" s="16" t="s">
        <v>5696</v>
      </c>
      <c r="H9863" s="5">
        <f>IFERROR(IF($F$3=0,"-",Tabla1[[#This Row],[Precio de Cliente neto]]*(1+$F$3)),"-")</f>
        <v>240567.07289999997</v>
      </c>
      <c r="I9863" s="5">
        <v>229111.49799999999</v>
      </c>
      <c r="J9863" s="5">
        <v>206200.34820000001</v>
      </c>
      <c r="K9863" s="26">
        <v>0.21</v>
      </c>
    </row>
    <row r="9864" spans="1:11">
      <c r="A9864" s="4">
        <v>170102</v>
      </c>
      <c r="B9864" t="s">
        <v>6943</v>
      </c>
      <c r="C9864" s="5">
        <f>IF($F$2=0," - ",Tabla1[[#This Row],[Base Precio de Lista neto]])</f>
        <v>210014.0589</v>
      </c>
      <c r="D9864" s="5">
        <f>IF($F$2=0," - ",Tabla1[[#This Row],[Base Precio de Lista neto]]*(1-$F$2))</f>
        <v>147009.84122999999</v>
      </c>
      <c r="E9864" s="5">
        <f>IF($F$2=0," - ",Tabla1[[#This Row],[Base para Mejor precio]]*(1-$F$2))</f>
        <v>132308.85710699999</v>
      </c>
      <c r="F9864" s="4" t="s">
        <v>4</v>
      </c>
      <c r="G9864" s="16" t="s">
        <v>5696</v>
      </c>
      <c r="H9864" s="5">
        <f>IFERROR(IF($F$3=0,"-",Tabla1[[#This Row],[Precio de Cliente neto]]*(1+$F$3)),"-")</f>
        <v>220514.76184499997</v>
      </c>
      <c r="I9864" s="5">
        <v>210014.0589</v>
      </c>
      <c r="J9864" s="5">
        <v>189012.65301000001</v>
      </c>
      <c r="K9864" s="26">
        <v>0.21</v>
      </c>
    </row>
    <row r="9865" spans="1:11">
      <c r="A9865" s="4">
        <v>170103</v>
      </c>
      <c r="B9865" t="s">
        <v>6944</v>
      </c>
      <c r="C9865" s="5">
        <f>IF($F$2=0," - ",Tabla1[[#This Row],[Base Precio de Lista neto]])</f>
        <v>232924.6832</v>
      </c>
      <c r="D9865" s="5">
        <f>IF($F$2=0," - ",Tabla1[[#This Row],[Base Precio de Lista neto]]*(1-$F$2))</f>
        <v>163047.27823999999</v>
      </c>
      <c r="E9865" s="5">
        <f>IF($F$2=0," - ",Tabla1[[#This Row],[Base para Mejor precio]]*(1-$F$2))</f>
        <v>146742.55041600001</v>
      </c>
      <c r="F9865" s="4" t="s">
        <v>4</v>
      </c>
      <c r="G9865" s="16" t="s">
        <v>5696</v>
      </c>
      <c r="H9865" s="5">
        <f>IFERROR(IF($F$3=0,"-",Tabla1[[#This Row],[Precio de Cliente neto]]*(1+$F$3)),"-")</f>
        <v>244570.91735999996</v>
      </c>
      <c r="I9865" s="5">
        <v>232924.6832</v>
      </c>
      <c r="J9865" s="5">
        <v>209632.21488000001</v>
      </c>
      <c r="K9865" s="26">
        <v>0.21</v>
      </c>
    </row>
    <row r="9866" spans="1:11">
      <c r="A9866" s="4">
        <v>170104</v>
      </c>
      <c r="B9866" t="s">
        <v>6945</v>
      </c>
      <c r="C9866" s="5">
        <f>IF($F$2=0," - ",Tabla1[[#This Row],[Base Precio de Lista neto]])</f>
        <v>349387.02500000002</v>
      </c>
      <c r="D9866" s="5">
        <f>IF($F$2=0," - ",Tabla1[[#This Row],[Base Precio de Lista neto]]*(1-$F$2))</f>
        <v>244570.91750000001</v>
      </c>
      <c r="E9866" s="5">
        <f>IF($F$2=0," - ",Tabla1[[#This Row],[Base para Mejor precio]]*(1-$F$2))</f>
        <v>220113.82574999999</v>
      </c>
      <c r="F9866" s="4" t="s">
        <v>4</v>
      </c>
      <c r="G9866" s="16" t="s">
        <v>5696</v>
      </c>
      <c r="H9866" s="5">
        <f>IFERROR(IF($F$3=0,"-",Tabla1[[#This Row],[Precio de Cliente neto]]*(1+$F$3)),"-")</f>
        <v>366856.37625000003</v>
      </c>
      <c r="I9866" s="5">
        <v>349387.02500000002</v>
      </c>
      <c r="J9866" s="5">
        <v>314448.32250000001</v>
      </c>
      <c r="K9866" s="26">
        <v>0.21</v>
      </c>
    </row>
    <row r="9867" spans="1:11">
      <c r="A9867" s="4">
        <v>170105</v>
      </c>
      <c r="B9867" t="s">
        <v>6946</v>
      </c>
      <c r="C9867" s="5">
        <f>IF($F$2=0," - ",Tabla1[[#This Row],[Base Precio de Lista neto]])</f>
        <v>945121.73860000004</v>
      </c>
      <c r="D9867" s="5">
        <f>IF($F$2=0," - ",Tabla1[[#This Row],[Base Precio de Lista neto]]*(1-$F$2))</f>
        <v>661585.21701999998</v>
      </c>
      <c r="E9867" s="5">
        <f>IF($F$2=0," - ",Tabla1[[#This Row],[Base para Mejor precio]]*(1-$F$2))</f>
        <v>595426.69531799993</v>
      </c>
      <c r="F9867" s="4" t="s">
        <v>4</v>
      </c>
      <c r="G9867" s="16" t="s">
        <v>5696</v>
      </c>
      <c r="H9867" s="5">
        <f>IFERROR(IF($F$3=0,"-",Tabla1[[#This Row],[Precio de Cliente neto]]*(1+$F$3)),"-")</f>
        <v>992377.82553000003</v>
      </c>
      <c r="I9867" s="5">
        <v>945121.73860000004</v>
      </c>
      <c r="J9867" s="5">
        <v>850609.56473999994</v>
      </c>
      <c r="K9867" s="26">
        <v>0.105</v>
      </c>
    </row>
    <row r="9868" spans="1:11">
      <c r="A9868" s="4">
        <v>170106</v>
      </c>
      <c r="B9868" t="s">
        <v>10321</v>
      </c>
      <c r="C9868" s="5">
        <f>IF($F$2=0," - ",Tabla1[[#This Row],[Base Precio de Lista neto]])</f>
        <v>1241121.054</v>
      </c>
      <c r="D9868" s="5">
        <f>IF($F$2=0," - ",Tabla1[[#This Row],[Base Precio de Lista neto]]*(1-$F$2))</f>
        <v>868784.7378</v>
      </c>
      <c r="E9868" s="5">
        <f>IF($F$2=0," - ",Tabla1[[#This Row],[Base para Mejor precio]]*(1-$F$2))</f>
        <v>781906.26402</v>
      </c>
      <c r="F9868" s="4" t="s">
        <v>4</v>
      </c>
      <c r="G9868" s="16" t="s">
        <v>5696</v>
      </c>
      <c r="H9868" s="5">
        <f>IFERROR(IF($F$3=0,"-",Tabla1[[#This Row],[Precio de Cliente neto]]*(1+$F$3)),"-")</f>
        <v>1303177.1066999999</v>
      </c>
      <c r="I9868" s="5">
        <v>1241121.054</v>
      </c>
      <c r="J9868" s="5">
        <v>1117008.9486</v>
      </c>
      <c r="K9868" s="26">
        <v>0.105</v>
      </c>
    </row>
    <row r="9869" spans="1:11">
      <c r="A9869" s="4">
        <v>170107</v>
      </c>
      <c r="B9869" t="s">
        <v>10322</v>
      </c>
      <c r="C9869" s="5">
        <f>IF($F$2=0," - ",Tabla1[[#This Row],[Base Precio de Lista neto]])</f>
        <v>1241121.054</v>
      </c>
      <c r="D9869" s="5">
        <f>IF($F$2=0," - ",Tabla1[[#This Row],[Base Precio de Lista neto]]*(1-$F$2))</f>
        <v>868784.7378</v>
      </c>
      <c r="E9869" s="5">
        <f>IF($F$2=0," - ",Tabla1[[#This Row],[Base para Mejor precio]]*(1-$F$2))</f>
        <v>781906.26402</v>
      </c>
      <c r="F9869" s="4" t="s">
        <v>4</v>
      </c>
      <c r="G9869" s="16" t="s">
        <v>5696</v>
      </c>
      <c r="H9869" s="5">
        <f>IFERROR(IF($F$3=0,"-",Tabla1[[#This Row],[Precio de Cliente neto]]*(1+$F$3)),"-")</f>
        <v>1303177.1066999999</v>
      </c>
      <c r="I9869" s="5">
        <v>1241121.054</v>
      </c>
      <c r="J9869" s="5">
        <v>1117008.9486</v>
      </c>
      <c r="K9869" s="26">
        <v>0.105</v>
      </c>
    </row>
    <row r="9870" spans="1:11">
      <c r="A9870" s="4">
        <v>170108</v>
      </c>
      <c r="B9870" t="s">
        <v>6947</v>
      </c>
      <c r="C9870" s="5">
        <f>IF($F$2=0," - ",Tabla1[[#This Row],[Base Precio de Lista neto]])</f>
        <v>1145535.8097999999</v>
      </c>
      <c r="D9870" s="5">
        <f>IF($F$2=0," - ",Tabla1[[#This Row],[Base Precio de Lista neto]]*(1-$F$2))</f>
        <v>801875.0668599999</v>
      </c>
      <c r="E9870" s="5">
        <f>IF($F$2=0," - ",Tabla1[[#This Row],[Base para Mejor precio]]*(1-$F$2))</f>
        <v>721687.56017399998</v>
      </c>
      <c r="F9870" s="4" t="s">
        <v>4</v>
      </c>
      <c r="G9870" s="16" t="s">
        <v>5696</v>
      </c>
      <c r="H9870" s="5">
        <f>IFERROR(IF($F$3=0,"-",Tabla1[[#This Row],[Precio de Cliente neto]]*(1+$F$3)),"-")</f>
        <v>1202812.60029</v>
      </c>
      <c r="I9870" s="5">
        <v>1145535.8097999999</v>
      </c>
      <c r="J9870" s="5">
        <v>1030982.22882</v>
      </c>
      <c r="K9870" s="26">
        <v>0.105</v>
      </c>
    </row>
    <row r="9871" spans="1:11">
      <c r="A9871" s="4">
        <v>170109</v>
      </c>
      <c r="B9871" t="s">
        <v>10323</v>
      </c>
      <c r="C9871" s="5">
        <f>IF($F$2=0," - ",Tabla1[[#This Row],[Base Precio de Lista neto]])</f>
        <v>1145535.8097999999</v>
      </c>
      <c r="D9871" s="5">
        <f>IF($F$2=0," - ",Tabla1[[#This Row],[Base Precio de Lista neto]]*(1-$F$2))</f>
        <v>801875.0668599999</v>
      </c>
      <c r="E9871" s="5">
        <f>IF($F$2=0," - ",Tabla1[[#This Row],[Base para Mejor precio]]*(1-$F$2))</f>
        <v>721687.56017399998</v>
      </c>
      <c r="F9871" s="4" t="s">
        <v>4</v>
      </c>
      <c r="G9871" s="16" t="s">
        <v>5696</v>
      </c>
      <c r="H9871" s="5">
        <f>IFERROR(IF($F$3=0,"-",Tabla1[[#This Row],[Precio de Cliente neto]]*(1+$F$3)),"-")</f>
        <v>1202812.60029</v>
      </c>
      <c r="I9871" s="5">
        <v>1145535.8097999999</v>
      </c>
      <c r="J9871" s="5">
        <v>1030982.22882</v>
      </c>
      <c r="K9871" s="26">
        <v>0.105</v>
      </c>
    </row>
    <row r="9872" spans="1:11">
      <c r="A9872" s="4">
        <v>170110</v>
      </c>
      <c r="B9872" t="s">
        <v>6948</v>
      </c>
      <c r="C9872" s="5">
        <f>IF($F$2=0," - ",Tabla1[[#This Row],[Base Precio de Lista neto]])</f>
        <v>1240997.1270999999</v>
      </c>
      <c r="D9872" s="5">
        <f>IF($F$2=0," - ",Tabla1[[#This Row],[Base Precio de Lista neto]]*(1-$F$2))</f>
        <v>868697.98896999995</v>
      </c>
      <c r="E9872" s="5">
        <f>IF($F$2=0," - ",Tabla1[[#This Row],[Base para Mejor precio]]*(1-$F$2))</f>
        <v>781828.19007300003</v>
      </c>
      <c r="F9872" s="4" t="s">
        <v>4</v>
      </c>
      <c r="G9872" s="16" t="s">
        <v>5696</v>
      </c>
      <c r="H9872" s="5">
        <f>IFERROR(IF($F$3=0,"-",Tabla1[[#This Row],[Precio de Cliente neto]]*(1+$F$3)),"-")</f>
        <v>1303046.983455</v>
      </c>
      <c r="I9872" s="5">
        <v>1240997.1270999999</v>
      </c>
      <c r="J9872" s="5">
        <v>1116897.41439</v>
      </c>
      <c r="K9872" s="26">
        <v>0.105</v>
      </c>
    </row>
    <row r="9873" spans="1:11">
      <c r="A9873" s="4">
        <v>170111</v>
      </c>
      <c r="B9873" t="s">
        <v>6949</v>
      </c>
      <c r="C9873" s="5">
        <f>IF($F$2=0," - ",Tabla1[[#This Row],[Base Precio de Lista neto]])</f>
        <v>1288727.7834000001</v>
      </c>
      <c r="D9873" s="5">
        <f>IF($F$2=0," - ",Tabla1[[#This Row],[Base Precio de Lista neto]]*(1-$F$2))</f>
        <v>902109.44837999996</v>
      </c>
      <c r="E9873" s="5">
        <f>IF($F$2=0," - ",Tabla1[[#This Row],[Base para Mejor precio]]*(1-$F$2))</f>
        <v>811898.50354200008</v>
      </c>
      <c r="F9873" s="4" t="s">
        <v>4</v>
      </c>
      <c r="G9873" s="16" t="s">
        <v>5696</v>
      </c>
      <c r="H9873" s="5">
        <f>IFERROR(IF($F$3=0,"-",Tabla1[[#This Row],[Precio de Cliente neto]]*(1+$F$3)),"-")</f>
        <v>1353164.1725699999</v>
      </c>
      <c r="I9873" s="5">
        <v>1288727.7834000001</v>
      </c>
      <c r="J9873" s="5">
        <v>1159855.0050600001</v>
      </c>
      <c r="K9873" s="26">
        <v>0.105</v>
      </c>
    </row>
    <row r="9874" spans="1:11">
      <c r="A9874" s="4">
        <v>170112</v>
      </c>
      <c r="B9874" t="s">
        <v>6950</v>
      </c>
      <c r="C9874" s="5">
        <f>IF($F$2=0," - ",Tabla1[[#This Row],[Base Precio de Lista neto]])</f>
        <v>2195611.7955</v>
      </c>
      <c r="D9874" s="5">
        <f>IF($F$2=0," - ",Tabla1[[#This Row],[Base Precio de Lista neto]]*(1-$F$2))</f>
        <v>1536928.25685</v>
      </c>
      <c r="E9874" s="5">
        <f>IF($F$2=0," - ",Tabla1[[#This Row],[Base para Mejor precio]]*(1-$F$2))</f>
        <v>1383235.431165</v>
      </c>
      <c r="F9874" s="4" t="s">
        <v>4</v>
      </c>
      <c r="G9874" s="16" t="s">
        <v>5696</v>
      </c>
      <c r="H9874" s="5">
        <f>IFERROR(IF($F$3=0,"-",Tabla1[[#This Row],[Precio de Cliente neto]]*(1+$F$3)),"-")</f>
        <v>2305392.3852749998</v>
      </c>
      <c r="I9874" s="5">
        <v>2195611.7955</v>
      </c>
      <c r="J9874" s="5">
        <v>1976050.61595</v>
      </c>
      <c r="K9874" s="26">
        <v>0.105</v>
      </c>
    </row>
    <row r="9875" spans="1:11">
      <c r="A9875" s="4">
        <v>170113</v>
      </c>
      <c r="B9875" t="s">
        <v>6951</v>
      </c>
      <c r="C9875" s="5">
        <f>IF($F$2=0," - ",Tabla1[[#This Row],[Base Precio de Lista neto]])</f>
        <v>2863841.4717999999</v>
      </c>
      <c r="D9875" s="5">
        <f>IF($F$2=0," - ",Tabla1[[#This Row],[Base Precio de Lista neto]]*(1-$F$2))</f>
        <v>2004689.0302599999</v>
      </c>
      <c r="E9875" s="5">
        <f>IF($F$2=0," - ",Tabla1[[#This Row],[Base para Mejor precio]]*(1-$F$2))</f>
        <v>1804220.127234</v>
      </c>
      <c r="F9875" s="4" t="s">
        <v>4</v>
      </c>
      <c r="G9875" s="16" t="s">
        <v>5696</v>
      </c>
      <c r="H9875" s="5">
        <f>IFERROR(IF($F$3=0,"-",Tabla1[[#This Row],[Precio de Cliente neto]]*(1+$F$3)),"-")</f>
        <v>3007033.5453899996</v>
      </c>
      <c r="I9875" s="5">
        <v>2863841.4717999999</v>
      </c>
      <c r="J9875" s="5">
        <v>2577457.3246200001</v>
      </c>
      <c r="K9875" s="26">
        <v>0.105</v>
      </c>
    </row>
    <row r="9876" spans="1:11">
      <c r="A9876" s="4">
        <v>170114</v>
      </c>
      <c r="B9876" t="s">
        <v>10324</v>
      </c>
      <c r="C9876" s="5">
        <f>IF($F$2=0," - ",Tabla1[[#This Row],[Base Precio de Lista neto]])</f>
        <v>3341339.4763000002</v>
      </c>
      <c r="D9876" s="5">
        <f>IF($F$2=0," - ",Tabla1[[#This Row],[Base Precio de Lista neto]]*(1-$F$2))</f>
        <v>2338937.6334099998</v>
      </c>
      <c r="E9876" s="5">
        <f>IF($F$2=0," - ",Tabla1[[#This Row],[Base para Mejor precio]]*(1-$F$2))</f>
        <v>2105043.8700689999</v>
      </c>
      <c r="F9876" s="4" t="s">
        <v>4</v>
      </c>
      <c r="G9876" s="16" t="s">
        <v>5696</v>
      </c>
      <c r="H9876" s="5">
        <f>IFERROR(IF($F$3=0,"-",Tabla1[[#This Row],[Precio de Cliente neto]]*(1+$F$3)),"-")</f>
        <v>3508406.4501149999</v>
      </c>
      <c r="I9876" s="5">
        <v>3341339.4763000002</v>
      </c>
      <c r="J9876" s="5">
        <v>3007205.5286699999</v>
      </c>
      <c r="K9876" s="26">
        <v>0.105</v>
      </c>
    </row>
    <row r="9877" spans="1:11">
      <c r="A9877" s="4">
        <v>170115</v>
      </c>
      <c r="B9877" t="s">
        <v>6952</v>
      </c>
      <c r="C9877" s="5">
        <f>IF($F$2=0," - ",Tabla1[[#This Row],[Base Precio de Lista neto]])</f>
        <v>3818673.6882000002</v>
      </c>
      <c r="D9877" s="5">
        <f>IF($F$2=0," - ",Tabla1[[#This Row],[Base Precio de Lista neto]]*(1-$F$2))</f>
        <v>2673071.5817399998</v>
      </c>
      <c r="E9877" s="5">
        <f>IF($F$2=0," - ",Tabla1[[#This Row],[Base para Mejor precio]]*(1-$F$2))</f>
        <v>2405764.4235659996</v>
      </c>
      <c r="F9877" s="4" t="s">
        <v>4</v>
      </c>
      <c r="G9877" s="16" t="s">
        <v>5696</v>
      </c>
      <c r="H9877" s="5">
        <f>IFERROR(IF($F$3=0,"-",Tabla1[[#This Row],[Precio de Cliente neto]]*(1+$F$3)),"-")</f>
        <v>4009607.37261</v>
      </c>
      <c r="I9877" s="5">
        <v>3818673.6882000002</v>
      </c>
      <c r="J9877" s="5">
        <v>3436806.3193799998</v>
      </c>
      <c r="K9877" s="26">
        <v>0.105</v>
      </c>
    </row>
    <row r="9878" spans="1:11">
      <c r="A9878" s="4">
        <v>170116</v>
      </c>
      <c r="B9878" t="s">
        <v>6953</v>
      </c>
      <c r="C9878" s="5">
        <f>IF($F$2=0," - ",Tabla1[[#This Row],[Base Precio de Lista neto]])</f>
        <v>171829.7893</v>
      </c>
      <c r="D9878" s="5">
        <f>IF($F$2=0," - ",Tabla1[[#This Row],[Base Precio de Lista neto]]*(1-$F$2))</f>
        <v>120280.85251</v>
      </c>
      <c r="E9878" s="5">
        <f>IF($F$2=0," - ",Tabla1[[#This Row],[Base para Mejor precio]]*(1-$F$2))</f>
        <v>108252.76725899999</v>
      </c>
      <c r="F9878" s="4" t="s">
        <v>4</v>
      </c>
      <c r="G9878" s="16" t="s">
        <v>5696</v>
      </c>
      <c r="H9878" s="5">
        <f>IFERROR(IF($F$3=0,"-",Tabla1[[#This Row],[Precio de Cliente neto]]*(1+$F$3)),"-")</f>
        <v>180421.278765</v>
      </c>
      <c r="I9878" s="5">
        <v>171829.7893</v>
      </c>
      <c r="J9878" s="5">
        <v>154646.81036999999</v>
      </c>
      <c r="K9878" s="26">
        <v>0.105</v>
      </c>
    </row>
    <row r="9879" spans="1:11">
      <c r="A9879" s="4">
        <v>170117</v>
      </c>
      <c r="B9879" t="s">
        <v>6954</v>
      </c>
      <c r="C9879" s="5">
        <f>IF($F$2=0," - ",Tabla1[[#This Row],[Base Precio de Lista neto]])</f>
        <v>143200.2647</v>
      </c>
      <c r="D9879" s="5">
        <f>IF($F$2=0," - ",Tabla1[[#This Row],[Base Precio de Lista neto]]*(1-$F$2))</f>
        <v>100240.18528999999</v>
      </c>
      <c r="E9879" s="5">
        <f>IF($F$2=0," - ",Tabla1[[#This Row],[Base para Mejor precio]]*(1-$F$2))</f>
        <v>90216.166761</v>
      </c>
      <c r="F9879" s="4" t="s">
        <v>4</v>
      </c>
      <c r="G9879" s="16" t="s">
        <v>5696</v>
      </c>
      <c r="H9879" s="5">
        <f>IFERROR(IF($F$3=0,"-",Tabla1[[#This Row],[Precio de Cliente neto]]*(1+$F$3)),"-")</f>
        <v>150360.27793499999</v>
      </c>
      <c r="I9879" s="5">
        <v>143200.2647</v>
      </c>
      <c r="J9879" s="5">
        <v>128880.23823</v>
      </c>
      <c r="K9879" s="26">
        <v>0.105</v>
      </c>
    </row>
    <row r="9880" spans="1:11">
      <c r="A9880" s="4">
        <v>170118</v>
      </c>
      <c r="B9880" t="s">
        <v>10325</v>
      </c>
      <c r="C9880" s="5">
        <f>IF($F$2=0," - ",Tabla1[[#This Row],[Base Precio de Lista neto]])</f>
        <v>190933.6838</v>
      </c>
      <c r="D9880" s="5">
        <f>IF($F$2=0," - ",Tabla1[[#This Row],[Base Precio de Lista neto]]*(1-$F$2))</f>
        <v>133653.57866</v>
      </c>
      <c r="E9880" s="5">
        <f>IF($F$2=0," - ",Tabla1[[#This Row],[Base para Mejor precio]]*(1-$F$2))</f>
        <v>120288.22079399999</v>
      </c>
      <c r="F9880" s="4" t="s">
        <v>4</v>
      </c>
      <c r="G9880" s="16" t="s">
        <v>5696</v>
      </c>
      <c r="H9880" s="5">
        <f>IFERROR(IF($F$3=0,"-",Tabla1[[#This Row],[Precio de Cliente neto]]*(1+$F$3)),"-")</f>
        <v>200480.36799</v>
      </c>
      <c r="I9880" s="5">
        <v>190933.6838</v>
      </c>
      <c r="J9880" s="5">
        <v>171840.31542</v>
      </c>
      <c r="K9880" s="26">
        <v>0.105</v>
      </c>
    </row>
    <row r="9881" spans="1:11">
      <c r="A9881" s="4">
        <v>170120</v>
      </c>
      <c r="B9881" t="s">
        <v>6955</v>
      </c>
      <c r="C9881" s="5">
        <f>IF($F$2=0," - ",Tabla1[[#This Row],[Base Precio de Lista neto]])</f>
        <v>295939.84710000001</v>
      </c>
      <c r="D9881" s="5">
        <f>IF($F$2=0," - ",Tabla1[[#This Row],[Base Precio de Lista neto]]*(1-$F$2))</f>
        <v>207157.89296999999</v>
      </c>
      <c r="E9881" s="5">
        <f>IF($F$2=0," - ",Tabla1[[#This Row],[Base para Mejor precio]]*(1-$F$2))</f>
        <v>186442.10367300001</v>
      </c>
      <c r="F9881" s="4" t="s">
        <v>4</v>
      </c>
      <c r="G9881" s="16" t="s">
        <v>5696</v>
      </c>
      <c r="H9881" s="5">
        <f>IFERROR(IF($F$3=0,"-",Tabla1[[#This Row],[Precio de Cliente neto]]*(1+$F$3)),"-")</f>
        <v>310736.83945500001</v>
      </c>
      <c r="I9881" s="5">
        <v>295939.84710000001</v>
      </c>
      <c r="J9881" s="5">
        <v>266345.86239000002</v>
      </c>
      <c r="K9881" s="26">
        <v>0.105</v>
      </c>
    </row>
    <row r="9882" spans="1:11">
      <c r="A9882" s="4">
        <v>170121</v>
      </c>
      <c r="B9882" t="s">
        <v>10326</v>
      </c>
      <c r="C9882" s="5">
        <f>IF($F$2=0," - ",Tabla1[[#This Row],[Base Precio de Lista neto]])</f>
        <v>496434.38740000001</v>
      </c>
      <c r="D9882" s="5">
        <f>IF($F$2=0," - ",Tabla1[[#This Row],[Base Precio de Lista neto]]*(1-$F$2))</f>
        <v>347504.07117999997</v>
      </c>
      <c r="E9882" s="5">
        <f>IF($F$2=0," - ",Tabla1[[#This Row],[Base para Mejor precio]]*(1-$F$2))</f>
        <v>312753.664062</v>
      </c>
      <c r="F9882" s="4" t="s">
        <v>4</v>
      </c>
      <c r="G9882" s="16" t="s">
        <v>5696</v>
      </c>
      <c r="H9882" s="5">
        <f>IFERROR(IF($F$3=0,"-",Tabla1[[#This Row],[Precio de Cliente neto]]*(1+$F$3)),"-")</f>
        <v>521256.10676999995</v>
      </c>
      <c r="I9882" s="5">
        <v>496434.38740000001</v>
      </c>
      <c r="J9882" s="5">
        <v>446790.94865999999</v>
      </c>
      <c r="K9882" s="26">
        <v>0.105</v>
      </c>
    </row>
    <row r="9883" spans="1:11">
      <c r="A9883" s="4">
        <v>170122</v>
      </c>
      <c r="B9883" t="s">
        <v>10327</v>
      </c>
      <c r="C9883" s="5">
        <f>IF($F$2=0," - ",Tabla1[[#This Row],[Base Precio de Lista neto]])</f>
        <v>477317.41570000001</v>
      </c>
      <c r="D9883" s="5">
        <f>IF($F$2=0," - ",Tabla1[[#This Row],[Base Precio de Lista neto]]*(1-$F$2))</f>
        <v>334122.19098999997</v>
      </c>
      <c r="E9883" s="5">
        <f>IF($F$2=0," - ",Tabla1[[#This Row],[Base para Mejor precio]]*(1-$F$2))</f>
        <v>300709.97189099999</v>
      </c>
      <c r="F9883" s="4" t="s">
        <v>4</v>
      </c>
      <c r="G9883" s="16" t="s">
        <v>5696</v>
      </c>
      <c r="H9883" s="5">
        <f>IFERROR(IF($F$3=0,"-",Tabla1[[#This Row],[Precio de Cliente neto]]*(1+$F$3)),"-")</f>
        <v>501183.28648499993</v>
      </c>
      <c r="I9883" s="5">
        <v>477317.41570000001</v>
      </c>
      <c r="J9883" s="5">
        <v>429585.67413</v>
      </c>
      <c r="K9883" s="26">
        <v>0.105</v>
      </c>
    </row>
    <row r="9884" spans="1:11">
      <c r="A9884" s="4">
        <v>170123</v>
      </c>
      <c r="B9884" t="s">
        <v>10328</v>
      </c>
      <c r="C9884" s="5">
        <f>IF($F$2=0," - ",Tabla1[[#This Row],[Base Precio de Lista neto]])</f>
        <v>610955.43929999997</v>
      </c>
      <c r="D9884" s="5">
        <f>IF($F$2=0," - ",Tabla1[[#This Row],[Base Precio de Lista neto]]*(1-$F$2))</f>
        <v>427668.80750999996</v>
      </c>
      <c r="E9884" s="5">
        <f>IF($F$2=0," - ",Tabla1[[#This Row],[Base para Mejor precio]]*(1-$F$2))</f>
        <v>384901.92675899999</v>
      </c>
      <c r="F9884" s="4" t="s">
        <v>4</v>
      </c>
      <c r="G9884" s="16" t="s">
        <v>5696</v>
      </c>
      <c r="H9884" s="5">
        <f>IFERROR(IF($F$3=0,"-",Tabla1[[#This Row],[Precio de Cliente neto]]*(1+$F$3)),"-")</f>
        <v>641503.21126499993</v>
      </c>
      <c r="I9884" s="5">
        <v>610955.43929999997</v>
      </c>
      <c r="J9884" s="5">
        <v>549859.89537000004</v>
      </c>
      <c r="K9884" s="26">
        <v>0.105</v>
      </c>
    </row>
    <row r="9885" spans="1:11">
      <c r="A9885" s="4">
        <v>170124</v>
      </c>
      <c r="B9885" t="s">
        <v>6956</v>
      </c>
      <c r="C9885" s="5">
        <f>IF($F$2=0," - ",Tabla1[[#This Row],[Base Precio de Lista neto]])</f>
        <v>477345.53490000003</v>
      </c>
      <c r="D9885" s="5">
        <f>IF($F$2=0," - ",Tabla1[[#This Row],[Base Precio de Lista neto]]*(1-$F$2))</f>
        <v>334141.87443000003</v>
      </c>
      <c r="E9885" s="5">
        <f>IF($F$2=0," - ",Tabla1[[#This Row],[Base para Mejor precio]]*(1-$F$2))</f>
        <v>300727.68698699999</v>
      </c>
      <c r="F9885" s="4" t="s">
        <v>4</v>
      </c>
      <c r="G9885" s="16" t="s">
        <v>5696</v>
      </c>
      <c r="H9885" s="5">
        <f>IFERROR(IF($F$3=0,"-",Tabla1[[#This Row],[Precio de Cliente neto]]*(1+$F$3)),"-")</f>
        <v>501212.81164500001</v>
      </c>
      <c r="I9885" s="5">
        <v>477345.53490000003</v>
      </c>
      <c r="J9885" s="5">
        <v>429610.98141000001</v>
      </c>
      <c r="K9885" s="26">
        <v>0.21</v>
      </c>
    </row>
    <row r="9886" spans="1:11">
      <c r="A9886" s="4">
        <v>170125</v>
      </c>
      <c r="B9886" t="s">
        <v>6957</v>
      </c>
      <c r="C9886" s="5">
        <f>IF($F$2=0," - ",Tabla1[[#This Row],[Base Precio de Lista neto]])</f>
        <v>649189.92709999997</v>
      </c>
      <c r="D9886" s="5">
        <f>IF($F$2=0," - ",Tabla1[[#This Row],[Base Precio de Lista neto]]*(1-$F$2))</f>
        <v>454432.94896999997</v>
      </c>
      <c r="E9886" s="5">
        <f>IF($F$2=0," - ",Tabla1[[#This Row],[Base para Mejor precio]]*(1-$F$2))</f>
        <v>408989.65407299995</v>
      </c>
      <c r="F9886" s="4" t="s">
        <v>4</v>
      </c>
      <c r="G9886" s="16" t="s">
        <v>5696</v>
      </c>
      <c r="H9886" s="5">
        <f>IFERROR(IF($F$3=0,"-",Tabla1[[#This Row],[Precio de Cliente neto]]*(1+$F$3)),"-")</f>
        <v>681649.42345499992</v>
      </c>
      <c r="I9886" s="5">
        <v>649189.92709999997</v>
      </c>
      <c r="J9886" s="5">
        <v>584270.93438999995</v>
      </c>
      <c r="K9886" s="26">
        <v>0.21</v>
      </c>
    </row>
    <row r="9887" spans="1:11">
      <c r="A9887" s="4">
        <v>170126</v>
      </c>
      <c r="B9887" t="s">
        <v>6958</v>
      </c>
      <c r="C9887" s="5">
        <f>IF($F$2=0," - ",Tabla1[[#This Row],[Base Precio de Lista neto]])</f>
        <v>811418.45019999996</v>
      </c>
      <c r="D9887" s="5">
        <f>IF($F$2=0," - ",Tabla1[[#This Row],[Base Precio de Lista neto]]*(1-$F$2))</f>
        <v>567992.91513999994</v>
      </c>
      <c r="E9887" s="5">
        <f>IF($F$2=0," - ",Tabla1[[#This Row],[Base para Mejor precio]]*(1-$F$2))</f>
        <v>511193.62362599996</v>
      </c>
      <c r="F9887" s="4" t="s">
        <v>4</v>
      </c>
      <c r="G9887" s="16" t="s">
        <v>5696</v>
      </c>
      <c r="H9887" s="5">
        <f>IFERROR(IF($F$3=0,"-",Tabla1[[#This Row],[Precio de Cliente neto]]*(1+$F$3)),"-")</f>
        <v>851989.37270999991</v>
      </c>
      <c r="I9887" s="5">
        <v>811418.45019999996</v>
      </c>
      <c r="J9887" s="5">
        <v>730276.60517999995</v>
      </c>
      <c r="K9887" s="26">
        <v>0.21</v>
      </c>
    </row>
    <row r="9888" spans="1:11">
      <c r="A9888" s="4">
        <v>170127</v>
      </c>
      <c r="B9888" t="s">
        <v>6959</v>
      </c>
      <c r="C9888" s="5">
        <f>IF($F$2=0," - ",Tabla1[[#This Row],[Base Precio de Lista neto]])</f>
        <v>210029.93410000001</v>
      </c>
      <c r="D9888" s="5">
        <f>IF($F$2=0," - ",Tabla1[[#This Row],[Base Precio de Lista neto]]*(1-$F$2))</f>
        <v>147020.95387</v>
      </c>
      <c r="E9888" s="5">
        <f>IF($F$2=0," - ",Tabla1[[#This Row],[Base para Mejor precio]]*(1-$F$2))</f>
        <v>132318.85848299999</v>
      </c>
      <c r="F9888" s="4" t="s">
        <v>4</v>
      </c>
      <c r="G9888" s="16" t="s">
        <v>5696</v>
      </c>
      <c r="H9888" s="5">
        <f>IFERROR(IF($F$3=0,"-",Tabla1[[#This Row],[Precio de Cliente neto]]*(1+$F$3)),"-")</f>
        <v>220531.43080500001</v>
      </c>
      <c r="I9888" s="5">
        <v>210029.93410000001</v>
      </c>
      <c r="J9888" s="5">
        <v>189026.94068999999</v>
      </c>
      <c r="K9888" s="26">
        <v>0.21</v>
      </c>
    </row>
    <row r="9889" spans="1:11">
      <c r="A9889" s="4">
        <v>170128</v>
      </c>
      <c r="B9889" t="s">
        <v>6960</v>
      </c>
      <c r="C9889" s="5">
        <f>IF($F$2=0," - ",Tabla1[[#This Row],[Base Precio de Lista neto]])</f>
        <v>240576.44560000001</v>
      </c>
      <c r="D9889" s="5">
        <f>IF($F$2=0," - ",Tabla1[[#This Row],[Base Precio de Lista neto]]*(1-$F$2))</f>
        <v>168403.51191999999</v>
      </c>
      <c r="E9889" s="5">
        <f>IF($F$2=0," - ",Tabla1[[#This Row],[Base para Mejor precio]]*(1-$F$2))</f>
        <v>151563.16072799999</v>
      </c>
      <c r="F9889" s="4" t="s">
        <v>4</v>
      </c>
      <c r="G9889" s="16" t="s">
        <v>5696</v>
      </c>
      <c r="H9889" s="5">
        <f>IFERROR(IF($F$3=0,"-",Tabla1[[#This Row],[Precio de Cliente neto]]*(1+$F$3)),"-")</f>
        <v>252605.26788</v>
      </c>
      <c r="I9889" s="5">
        <v>240576.44560000001</v>
      </c>
      <c r="J9889" s="5">
        <v>216518.80103999999</v>
      </c>
      <c r="K9889" s="26">
        <v>0.21</v>
      </c>
    </row>
    <row r="9890" spans="1:11">
      <c r="A9890" s="4">
        <v>170129</v>
      </c>
      <c r="B9890" t="s">
        <v>6961</v>
      </c>
      <c r="C9890" s="5">
        <f>IF($F$2=0," - ",Tabla1[[#This Row],[Base Precio de Lista neto]])</f>
        <v>76376.679799999998</v>
      </c>
      <c r="D9890" s="5">
        <f>IF($F$2=0," - ",Tabla1[[#This Row],[Base Precio de Lista neto]]*(1-$F$2))</f>
        <v>53463.675859999996</v>
      </c>
      <c r="E9890" s="5">
        <f>IF($F$2=0," - ",Tabla1[[#This Row],[Base para Mejor precio]]*(1-$F$2))</f>
        <v>48117.308273999995</v>
      </c>
      <c r="F9890" s="4" t="s">
        <v>4</v>
      </c>
      <c r="G9890" s="16" t="s">
        <v>5696</v>
      </c>
      <c r="H9890" s="5">
        <f>IFERROR(IF($F$3=0,"-",Tabla1[[#This Row],[Precio de Cliente neto]]*(1+$F$3)),"-")</f>
        <v>80195.513789999997</v>
      </c>
      <c r="I9890" s="5">
        <v>76376.679799999998</v>
      </c>
      <c r="J9890" s="5">
        <v>68739.01182</v>
      </c>
      <c r="K9890" s="26">
        <v>0.105</v>
      </c>
    </row>
    <row r="9891" spans="1:11">
      <c r="A9891" s="4">
        <v>170130</v>
      </c>
      <c r="B9891" t="s">
        <v>10329</v>
      </c>
      <c r="C9891" s="5">
        <f>IF($F$2=0," - ",Tabla1[[#This Row],[Base Precio de Lista neto]])</f>
        <v>118383.8547</v>
      </c>
      <c r="D9891" s="5">
        <f>IF($F$2=0," - ",Tabla1[[#This Row],[Base Precio de Lista neto]]*(1-$F$2))</f>
        <v>82868.698289999986</v>
      </c>
      <c r="E9891" s="5">
        <f>IF($F$2=0," - ",Tabla1[[#This Row],[Base para Mejor precio]]*(1-$F$2))</f>
        <v>74581.828460999997</v>
      </c>
      <c r="F9891" s="4" t="s">
        <v>4</v>
      </c>
      <c r="G9891" s="16" t="s">
        <v>5696</v>
      </c>
      <c r="H9891" s="5">
        <f>IFERROR(IF($F$3=0,"-",Tabla1[[#This Row],[Precio de Cliente neto]]*(1+$F$3)),"-")</f>
        <v>124303.04743499999</v>
      </c>
      <c r="I9891" s="5">
        <v>118383.8547</v>
      </c>
      <c r="J9891" s="5">
        <v>106545.46923</v>
      </c>
      <c r="K9891" s="26">
        <v>0.105</v>
      </c>
    </row>
    <row r="9892" spans="1:11">
      <c r="A9892" s="4">
        <v>170131</v>
      </c>
      <c r="B9892" t="s">
        <v>6962</v>
      </c>
      <c r="C9892" s="5">
        <f>IF($F$2=0," - ",Tabla1[[#This Row],[Base Precio de Lista neto]])</f>
        <v>89738.831600000005</v>
      </c>
      <c r="D9892" s="5">
        <f>IF($F$2=0," - ",Tabla1[[#This Row],[Base Precio de Lista neto]]*(1-$F$2))</f>
        <v>62817.182119999998</v>
      </c>
      <c r="E9892" s="5">
        <f>IF($F$2=0," - ",Tabla1[[#This Row],[Base para Mejor precio]]*(1-$F$2))</f>
        <v>56535.463907999991</v>
      </c>
      <c r="F9892" s="4" t="s">
        <v>4</v>
      </c>
      <c r="G9892" s="16" t="s">
        <v>5696</v>
      </c>
      <c r="H9892" s="5">
        <f>IFERROR(IF($F$3=0,"-",Tabla1[[#This Row],[Precio de Cliente neto]]*(1+$F$3)),"-")</f>
        <v>94225.773179999989</v>
      </c>
      <c r="I9892" s="5">
        <v>89738.831600000005</v>
      </c>
      <c r="J9892" s="5">
        <v>80764.948439999993</v>
      </c>
      <c r="K9892" s="26">
        <v>0.21</v>
      </c>
    </row>
    <row r="9893" spans="1:11">
      <c r="A9893" s="4">
        <v>170132</v>
      </c>
      <c r="B9893" t="s">
        <v>6963</v>
      </c>
      <c r="C9893" s="5">
        <f>IF($F$2=0," - ",Tabla1[[#This Row],[Base Precio de Lista neto]])</f>
        <v>105007.09080000001</v>
      </c>
      <c r="D9893" s="5">
        <f>IF($F$2=0," - ",Tabla1[[#This Row],[Base Precio de Lista neto]]*(1-$F$2))</f>
        <v>73504.963560000004</v>
      </c>
      <c r="E9893" s="5">
        <f>IF($F$2=0," - ",Tabla1[[#This Row],[Base para Mejor precio]]*(1-$F$2))</f>
        <v>66154.467204</v>
      </c>
      <c r="F9893" s="4" t="s">
        <v>4</v>
      </c>
      <c r="G9893" s="16" t="s">
        <v>5696</v>
      </c>
      <c r="H9893" s="5">
        <f>IFERROR(IF($F$3=0,"-",Tabla1[[#This Row],[Precio de Cliente neto]]*(1+$F$3)),"-")</f>
        <v>110257.44534000001</v>
      </c>
      <c r="I9893" s="5">
        <v>105007.09080000001</v>
      </c>
      <c r="J9893" s="5">
        <v>94506.381720000005</v>
      </c>
      <c r="K9893" s="26">
        <v>0.21</v>
      </c>
    </row>
    <row r="9894" spans="1:11">
      <c r="A9894" s="4">
        <v>170133</v>
      </c>
      <c r="B9894" t="s">
        <v>6964</v>
      </c>
      <c r="C9894" s="5">
        <f>IF($F$2=0," - ",Tabla1[[#This Row],[Base Precio de Lista neto]])</f>
        <v>171829.7893</v>
      </c>
      <c r="D9894" s="5">
        <f>IF($F$2=0," - ",Tabla1[[#This Row],[Base Precio de Lista neto]]*(1-$F$2))</f>
        <v>120280.85251</v>
      </c>
      <c r="E9894" s="5">
        <f>IF($F$2=0," - ",Tabla1[[#This Row],[Base para Mejor precio]]*(1-$F$2))</f>
        <v>108252.76725899999</v>
      </c>
      <c r="F9894" s="4" t="s">
        <v>4</v>
      </c>
      <c r="G9894" s="16" t="s">
        <v>5696</v>
      </c>
      <c r="H9894" s="5">
        <f>IFERROR(IF($F$3=0,"-",Tabla1[[#This Row],[Precio de Cliente neto]]*(1+$F$3)),"-")</f>
        <v>180421.278765</v>
      </c>
      <c r="I9894" s="5">
        <v>171829.7893</v>
      </c>
      <c r="J9894" s="5">
        <v>154646.81036999999</v>
      </c>
      <c r="K9894" s="26">
        <v>0.21</v>
      </c>
    </row>
    <row r="9895" spans="1:11">
      <c r="A9895" s="4">
        <v>170134</v>
      </c>
      <c r="B9895" t="s">
        <v>10330</v>
      </c>
      <c r="C9895" s="5">
        <f>IF($F$2=0," - ",Tabla1[[#This Row],[Base Precio de Lista neto]])</f>
        <v>238653.10339999999</v>
      </c>
      <c r="D9895" s="5">
        <f>IF($F$2=0," - ",Tabla1[[#This Row],[Base Precio de Lista neto]]*(1-$F$2))</f>
        <v>167057.17237999997</v>
      </c>
      <c r="E9895" s="5">
        <f>IF($F$2=0," - ",Tabla1[[#This Row],[Base para Mejor precio]]*(1-$F$2))</f>
        <v>150351.45514199999</v>
      </c>
      <c r="F9895" s="4" t="s">
        <v>4</v>
      </c>
      <c r="G9895" s="16" t="s">
        <v>5696</v>
      </c>
      <c r="H9895" s="5">
        <f>IFERROR(IF($F$3=0,"-",Tabla1[[#This Row],[Precio de Cliente neto]]*(1+$F$3)),"-")</f>
        <v>250585.75856999995</v>
      </c>
      <c r="I9895" s="5">
        <v>238653.10339999999</v>
      </c>
      <c r="J9895" s="5">
        <v>214787.79306</v>
      </c>
      <c r="K9895" s="26">
        <v>0.21</v>
      </c>
    </row>
    <row r="9896" spans="1:11">
      <c r="A9896" s="4">
        <v>170135</v>
      </c>
      <c r="B9896" t="s">
        <v>6965</v>
      </c>
      <c r="C9896" s="5">
        <f>IF($F$2=0," - ",Tabla1[[#This Row],[Base Precio de Lista neto]])</f>
        <v>238661.16699999999</v>
      </c>
      <c r="D9896" s="5">
        <f>IF($F$2=0," - ",Tabla1[[#This Row],[Base Precio de Lista neto]]*(1-$F$2))</f>
        <v>167062.81689999998</v>
      </c>
      <c r="E9896" s="5">
        <f>IF($F$2=0," - ",Tabla1[[#This Row],[Base para Mejor precio]]*(1-$F$2))</f>
        <v>150356.53521</v>
      </c>
      <c r="F9896" s="4" t="s">
        <v>4</v>
      </c>
      <c r="G9896" s="16" t="s">
        <v>5696</v>
      </c>
      <c r="H9896" s="5">
        <f>IFERROR(IF($F$3=0,"-",Tabla1[[#This Row],[Precio de Cliente neto]]*(1+$F$3)),"-")</f>
        <v>250594.22534999996</v>
      </c>
      <c r="I9896" s="5">
        <v>238661.16699999999</v>
      </c>
      <c r="J9896" s="5">
        <v>214795.0503</v>
      </c>
      <c r="K9896" s="26">
        <v>0.105</v>
      </c>
    </row>
    <row r="9897" spans="1:11">
      <c r="A9897" s="4">
        <v>170136</v>
      </c>
      <c r="B9897" t="s">
        <v>6966</v>
      </c>
      <c r="C9897" s="5">
        <f>IF($F$2=0," - ",Tabla1[[#This Row],[Base Precio de Lista neto]])</f>
        <v>339876.2292</v>
      </c>
      <c r="D9897" s="5">
        <f>IF($F$2=0," - ",Tabla1[[#This Row],[Base Precio de Lista neto]]*(1-$F$2))</f>
        <v>237913.36043999999</v>
      </c>
      <c r="E9897" s="5">
        <f>IF($F$2=0," - ",Tabla1[[#This Row],[Base para Mejor precio]]*(1-$F$2))</f>
        <v>214122.02439599999</v>
      </c>
      <c r="F9897" s="4" t="s">
        <v>4</v>
      </c>
      <c r="G9897" s="16" t="s">
        <v>5696</v>
      </c>
      <c r="H9897" s="5">
        <f>IFERROR(IF($F$3=0,"-",Tabla1[[#This Row],[Precio de Cliente neto]]*(1+$F$3)),"-")</f>
        <v>356870.04066</v>
      </c>
      <c r="I9897" s="5">
        <v>339876.2292</v>
      </c>
      <c r="J9897" s="5">
        <v>305888.60628000001</v>
      </c>
      <c r="K9897" s="26">
        <v>0.105</v>
      </c>
    </row>
    <row r="9898" spans="1:11">
      <c r="A9898" s="4">
        <v>170137</v>
      </c>
      <c r="B9898" t="s">
        <v>6967</v>
      </c>
      <c r="C9898" s="5">
        <f>IF($F$2=0," - ",Tabla1[[#This Row],[Base Precio de Lista neto]])</f>
        <v>530817.92700000003</v>
      </c>
      <c r="D9898" s="5">
        <f>IF($F$2=0," - ",Tabla1[[#This Row],[Base Precio de Lista neto]]*(1-$F$2))</f>
        <v>371572.54889999999</v>
      </c>
      <c r="E9898" s="5">
        <f>IF($F$2=0," - ",Tabla1[[#This Row],[Base para Mejor precio]]*(1-$F$2))</f>
        <v>334415.29400999995</v>
      </c>
      <c r="F9898" s="4" t="s">
        <v>4</v>
      </c>
      <c r="G9898" s="16" t="s">
        <v>5696</v>
      </c>
      <c r="H9898" s="5">
        <f>IFERROR(IF($F$3=0,"-",Tabla1[[#This Row],[Precio de Cliente neto]]*(1+$F$3)),"-")</f>
        <v>557358.82334999996</v>
      </c>
      <c r="I9898" s="5">
        <v>530817.92700000003</v>
      </c>
      <c r="J9898" s="5">
        <v>477736.13429999998</v>
      </c>
      <c r="K9898" s="26">
        <v>0.105</v>
      </c>
    </row>
    <row r="9899" spans="1:11">
      <c r="A9899" s="4">
        <v>170138</v>
      </c>
      <c r="B9899" t="s">
        <v>6968</v>
      </c>
      <c r="C9899" s="5">
        <f>IF($F$2=0," - ",Tabla1[[#This Row],[Base Precio de Lista neto]])</f>
        <v>1718457.7193</v>
      </c>
      <c r="D9899" s="5">
        <f>IF($F$2=0," - ",Tabla1[[#This Row],[Base Precio de Lista neto]]*(1-$F$2))</f>
        <v>1202920.4035099999</v>
      </c>
      <c r="E9899" s="5">
        <f>IF($F$2=0," - ",Tabla1[[#This Row],[Base para Mejor precio]]*(1-$F$2))</f>
        <v>1082628.3631589999</v>
      </c>
      <c r="F9899" s="4" t="s">
        <v>4</v>
      </c>
      <c r="G9899" s="16" t="s">
        <v>5696</v>
      </c>
      <c r="H9899" s="5">
        <f>IFERROR(IF($F$3=0,"-",Tabla1[[#This Row],[Precio de Cliente neto]]*(1+$F$3)),"-")</f>
        <v>1804380.6052649999</v>
      </c>
      <c r="I9899" s="5">
        <v>1718457.7193</v>
      </c>
      <c r="J9899" s="5">
        <v>1546611.94737</v>
      </c>
      <c r="K9899" s="26">
        <v>0.105</v>
      </c>
    </row>
    <row r="9900" spans="1:11">
      <c r="A9900" s="4">
        <v>170139</v>
      </c>
      <c r="B9900" t="s">
        <v>6969</v>
      </c>
      <c r="C9900" s="5">
        <f>IF($F$2=0," - ",Tabla1[[#This Row],[Base Precio de Lista neto]])</f>
        <v>24821.3799</v>
      </c>
      <c r="D9900" s="5">
        <f>IF($F$2=0," - ",Tabla1[[#This Row],[Base Precio de Lista neto]]*(1-$F$2))</f>
        <v>17374.965929999998</v>
      </c>
      <c r="E9900" s="5">
        <f>IF($F$2=0," - ",Tabla1[[#This Row],[Base para Mejor precio]]*(1-$F$2))</f>
        <v>15637.469336999999</v>
      </c>
      <c r="F9900" s="4" t="s">
        <v>4</v>
      </c>
      <c r="G9900" s="16" t="s">
        <v>5696</v>
      </c>
      <c r="H9900" s="5">
        <f>IFERROR(IF($F$3=0,"-",Tabla1[[#This Row],[Precio de Cliente neto]]*(1+$F$3)),"-")</f>
        <v>26062.448894999998</v>
      </c>
      <c r="I9900" s="5">
        <v>24821.3799</v>
      </c>
      <c r="J9900" s="5">
        <v>22339.241910000001</v>
      </c>
      <c r="K9900" s="26">
        <v>0.105</v>
      </c>
    </row>
    <row r="9901" spans="1:11">
      <c r="A9901" s="4">
        <v>170140</v>
      </c>
      <c r="B9901" t="s">
        <v>10331</v>
      </c>
      <c r="C9901" s="5">
        <f>IF($F$2=0," - ",Tabla1[[#This Row],[Base Precio de Lista neto]])</f>
        <v>420028.3639</v>
      </c>
      <c r="D9901" s="5">
        <f>IF($F$2=0," - ",Tabla1[[#This Row],[Base Precio de Lista neto]]*(1-$F$2))</f>
        <v>294019.85472999996</v>
      </c>
      <c r="E9901" s="5">
        <f>IF($F$2=0," - ",Tabla1[[#This Row],[Base para Mejor precio]]*(1-$F$2))</f>
        <v>264617.86925699998</v>
      </c>
      <c r="F9901" s="4" t="s">
        <v>4</v>
      </c>
      <c r="G9901" s="16" t="s">
        <v>5696</v>
      </c>
      <c r="H9901" s="5">
        <f>IFERROR(IF($F$3=0,"-",Tabla1[[#This Row],[Precio de Cliente neto]]*(1+$F$3)),"-")</f>
        <v>441029.78209499991</v>
      </c>
      <c r="I9901" s="5">
        <v>420028.3639</v>
      </c>
      <c r="J9901" s="5">
        <v>378025.52750999999</v>
      </c>
      <c r="K9901" s="26">
        <v>0.105</v>
      </c>
    </row>
    <row r="9902" spans="1:11">
      <c r="A9902" s="4">
        <v>170141</v>
      </c>
      <c r="B9902" t="s">
        <v>6970</v>
      </c>
      <c r="C9902" s="5">
        <f>IF($F$2=0," - ",Tabla1[[#This Row],[Base Precio de Lista neto]])</f>
        <v>99279.4997</v>
      </c>
      <c r="D9902" s="5">
        <f>IF($F$2=0," - ",Tabla1[[#This Row],[Base Precio de Lista neto]]*(1-$F$2))</f>
        <v>69495.649789999996</v>
      </c>
      <c r="E9902" s="5">
        <f>IF($F$2=0," - ",Tabla1[[#This Row],[Base para Mejor precio]]*(1-$F$2))</f>
        <v>62546.084810999993</v>
      </c>
      <c r="F9902" s="4" t="s">
        <v>4</v>
      </c>
      <c r="G9902" s="16" t="s">
        <v>5696</v>
      </c>
      <c r="H9902" s="5">
        <f>IFERROR(IF($F$3=0,"-",Tabla1[[#This Row],[Precio de Cliente neto]]*(1+$F$3)),"-")</f>
        <v>104243.47468499999</v>
      </c>
      <c r="I9902" s="5">
        <v>99279.4997</v>
      </c>
      <c r="J9902" s="5">
        <v>89351.549729999999</v>
      </c>
      <c r="K9902" s="26">
        <v>0.21</v>
      </c>
    </row>
    <row r="9903" spans="1:11">
      <c r="A9903" s="4">
        <v>170142</v>
      </c>
      <c r="B9903" t="s">
        <v>6971</v>
      </c>
      <c r="C9903" s="5">
        <f>IF($F$2=0," - ",Tabla1[[#This Row],[Base Precio de Lista neto]])</f>
        <v>315050.58250000002</v>
      </c>
      <c r="D9903" s="5">
        <f>IF($F$2=0," - ",Tabla1[[#This Row],[Base Precio de Lista neto]]*(1-$F$2))</f>
        <v>220535.40775000001</v>
      </c>
      <c r="E9903" s="5">
        <f>IF($F$2=0," - ",Tabla1[[#This Row],[Base para Mejor precio]]*(1-$F$2))</f>
        <v>198481.86697500001</v>
      </c>
      <c r="F9903" s="4" t="s">
        <v>4</v>
      </c>
      <c r="G9903" s="16" t="s">
        <v>5696</v>
      </c>
      <c r="H9903" s="5">
        <f>IFERROR(IF($F$3=0,"-",Tabla1[[#This Row],[Precio de Cliente neto]]*(1+$F$3)),"-")</f>
        <v>330803.11162500002</v>
      </c>
      <c r="I9903" s="5">
        <v>315050.58250000002</v>
      </c>
      <c r="J9903" s="5">
        <v>283545.52425000002</v>
      </c>
      <c r="K9903" s="26">
        <v>0.21</v>
      </c>
    </row>
    <row r="9904" spans="1:11">
      <c r="A9904" s="4">
        <v>170143</v>
      </c>
      <c r="B9904" t="s">
        <v>6972</v>
      </c>
      <c r="C9904" s="5">
        <f>IF($F$2=0," - ",Tabla1[[#This Row],[Base Precio de Lista neto]])</f>
        <v>381857.86739999999</v>
      </c>
      <c r="D9904" s="5">
        <f>IF($F$2=0," - ",Tabla1[[#This Row],[Base Precio de Lista neto]]*(1-$F$2))</f>
        <v>267300.50717999996</v>
      </c>
      <c r="E9904" s="5">
        <f>IF($F$2=0," - ",Tabla1[[#This Row],[Base para Mejor precio]]*(1-$F$2))</f>
        <v>240570.45646199997</v>
      </c>
      <c r="F9904" s="4" t="s">
        <v>4</v>
      </c>
      <c r="G9904" s="16" t="s">
        <v>5696</v>
      </c>
      <c r="H9904" s="5">
        <f>IFERROR(IF($F$3=0,"-",Tabla1[[#This Row],[Precio de Cliente neto]]*(1+$F$3)),"-")</f>
        <v>400950.76076999994</v>
      </c>
      <c r="I9904" s="5">
        <v>381857.86739999999</v>
      </c>
      <c r="J9904" s="5">
        <v>343672.08065999998</v>
      </c>
      <c r="K9904" s="26">
        <v>0.21</v>
      </c>
    </row>
    <row r="9905" spans="1:11">
      <c r="A9905" s="4">
        <v>170144</v>
      </c>
      <c r="B9905" t="s">
        <v>10332</v>
      </c>
      <c r="C9905" s="5">
        <f>IF($F$2=0," - ",Tabla1[[#This Row],[Base Precio de Lista neto]])</f>
        <v>610966.28890000004</v>
      </c>
      <c r="D9905" s="5">
        <f>IF($F$2=0," - ",Tabla1[[#This Row],[Base Precio de Lista neto]]*(1-$F$2))</f>
        <v>427676.40223000001</v>
      </c>
      <c r="E9905" s="5">
        <f>IF($F$2=0," - ",Tabla1[[#This Row],[Base para Mejor precio]]*(1-$F$2))</f>
        <v>384908.76200699998</v>
      </c>
      <c r="F9905" s="4" t="s">
        <v>4</v>
      </c>
      <c r="G9905" s="16" t="s">
        <v>5696</v>
      </c>
      <c r="H9905" s="5">
        <f>IFERROR(IF($F$3=0,"-",Tabla1[[#This Row],[Precio de Cliente neto]]*(1+$F$3)),"-")</f>
        <v>641514.60334499995</v>
      </c>
      <c r="I9905" s="5">
        <v>610966.28890000004</v>
      </c>
      <c r="J9905" s="5">
        <v>549869.66000999999</v>
      </c>
      <c r="K9905" s="26">
        <v>0.21</v>
      </c>
    </row>
    <row r="9906" spans="1:11">
      <c r="A9906" s="4">
        <v>170145</v>
      </c>
      <c r="B9906" t="s">
        <v>10333</v>
      </c>
      <c r="C9906" s="5">
        <f>IF($F$2=0," - ",Tabla1[[#This Row],[Base Precio de Lista neto]])</f>
        <v>935614.33279999997</v>
      </c>
      <c r="D9906" s="5">
        <f>IF($F$2=0," - ",Tabla1[[#This Row],[Base Precio de Lista neto]]*(1-$F$2))</f>
        <v>654930.03295999998</v>
      </c>
      <c r="E9906" s="5">
        <f>IF($F$2=0," - ",Tabla1[[#This Row],[Base para Mejor precio]]*(1-$F$2))</f>
        <v>589437.02966399991</v>
      </c>
      <c r="F9906" s="4" t="s">
        <v>4</v>
      </c>
      <c r="G9906" s="16" t="s">
        <v>5696</v>
      </c>
      <c r="H9906" s="5">
        <f>IFERROR(IF($F$3=0,"-",Tabla1[[#This Row],[Precio de Cliente neto]]*(1+$F$3)),"-")</f>
        <v>982395.04943999997</v>
      </c>
      <c r="I9906" s="5">
        <v>935614.33279999997</v>
      </c>
      <c r="J9906" s="5">
        <v>842052.89951999998</v>
      </c>
      <c r="K9906" s="26">
        <v>0.21</v>
      </c>
    </row>
    <row r="9907" spans="1:11">
      <c r="A9907" s="4">
        <v>170146</v>
      </c>
      <c r="B9907" t="s">
        <v>6973</v>
      </c>
      <c r="C9907" s="5">
        <f>IF($F$2=0," - ",Tabla1[[#This Row],[Base Precio de Lista neto]])</f>
        <v>219573.73540000001</v>
      </c>
      <c r="D9907" s="5">
        <f>IF($F$2=0," - ",Tabla1[[#This Row],[Base Precio de Lista neto]]*(1-$F$2))</f>
        <v>153701.61478</v>
      </c>
      <c r="E9907" s="5">
        <f>IF($F$2=0," - ",Tabla1[[#This Row],[Base para Mejor precio]]*(1-$F$2))</f>
        <v>138331.45330199998</v>
      </c>
      <c r="F9907" s="4" t="s">
        <v>4</v>
      </c>
      <c r="G9907" s="16" t="s">
        <v>5696</v>
      </c>
      <c r="H9907" s="5">
        <f>IFERROR(IF($F$3=0,"-",Tabla1[[#This Row],[Precio de Cliente neto]]*(1+$F$3)),"-")</f>
        <v>230552.42217000001</v>
      </c>
      <c r="I9907" s="5">
        <v>219573.73540000001</v>
      </c>
      <c r="J9907" s="5">
        <v>197616.36186</v>
      </c>
      <c r="K9907" s="26">
        <v>0.21</v>
      </c>
    </row>
    <row r="9908" spans="1:11">
      <c r="A9908" s="4">
        <v>170147</v>
      </c>
      <c r="B9908" t="s">
        <v>6974</v>
      </c>
      <c r="C9908" s="5">
        <f>IF($F$2=0," - ",Tabla1[[#This Row],[Base Precio de Lista neto]])</f>
        <v>148928.2727</v>
      </c>
      <c r="D9908" s="5">
        <f>IF($F$2=0," - ",Tabla1[[#This Row],[Base Precio de Lista neto]]*(1-$F$2))</f>
        <v>104249.79088999999</v>
      </c>
      <c r="E9908" s="5">
        <f>IF($F$2=0," - ",Tabla1[[#This Row],[Base para Mejor precio]]*(1-$F$2))</f>
        <v>93824.811800999989</v>
      </c>
      <c r="F9908" s="4" t="s">
        <v>4</v>
      </c>
      <c r="G9908" s="16" t="s">
        <v>5696</v>
      </c>
      <c r="H9908" s="5">
        <f>IFERROR(IF($F$3=0,"-",Tabla1[[#This Row],[Precio de Cliente neto]]*(1+$F$3)),"-")</f>
        <v>156374.68633499998</v>
      </c>
      <c r="I9908" s="5">
        <v>148928.2727</v>
      </c>
      <c r="J9908" s="5">
        <v>134035.44542999999</v>
      </c>
      <c r="K9908" s="26">
        <v>0.21</v>
      </c>
    </row>
    <row r="9909" spans="1:11">
      <c r="A9909" s="4">
        <v>170148</v>
      </c>
      <c r="B9909" t="s">
        <v>7897</v>
      </c>
      <c r="C9909" s="5">
        <f>IF($F$2=0," - ",Tabla1[[#This Row],[Base Precio de Lista neto]])</f>
        <v>190933.6838</v>
      </c>
      <c r="D9909" s="5">
        <f>IF($F$2=0," - ",Tabla1[[#This Row],[Base Precio de Lista neto]]*(1-$F$2))</f>
        <v>133653.57866</v>
      </c>
      <c r="E9909" s="5">
        <f>IF($F$2=0," - ",Tabla1[[#This Row],[Base para Mejor precio]]*(1-$F$2))</f>
        <v>120288.22079399999</v>
      </c>
      <c r="F9909" s="4" t="s">
        <v>4</v>
      </c>
      <c r="G9909" s="16" t="s">
        <v>5696</v>
      </c>
      <c r="H9909" s="5">
        <f>IFERROR(IF($F$3=0,"-",Tabla1[[#This Row],[Precio de Cliente neto]]*(1+$F$3)),"-")</f>
        <v>200480.36799</v>
      </c>
      <c r="I9909" s="5">
        <v>190933.6838</v>
      </c>
      <c r="J9909" s="5">
        <v>171840.31542</v>
      </c>
      <c r="K9909" s="26">
        <v>0.105</v>
      </c>
    </row>
    <row r="9910" spans="1:11">
      <c r="A9910" s="4">
        <v>170149</v>
      </c>
      <c r="B9910" t="s">
        <v>10334</v>
      </c>
      <c r="C9910" s="5">
        <f>IF($F$2=0," - ",Tabla1[[#This Row],[Base Precio de Lista neto]])</f>
        <v>267300.50719999999</v>
      </c>
      <c r="D9910" s="5">
        <f>IF($F$2=0," - ",Tabla1[[#This Row],[Base Precio de Lista neto]]*(1-$F$2))</f>
        <v>187110.35503999999</v>
      </c>
      <c r="E9910" s="5">
        <f>IF($F$2=0," - ",Tabla1[[#This Row],[Base para Mejor precio]]*(1-$F$2))</f>
        <v>168399.319536</v>
      </c>
      <c r="F9910" s="4" t="s">
        <v>4</v>
      </c>
      <c r="G9910" s="16" t="s">
        <v>5696</v>
      </c>
      <c r="H9910" s="5">
        <f>IFERROR(IF($F$3=0,"-",Tabla1[[#This Row],[Precio de Cliente neto]]*(1+$F$3)),"-")</f>
        <v>280665.53255999996</v>
      </c>
      <c r="I9910" s="5">
        <v>267300.50719999999</v>
      </c>
      <c r="J9910" s="5">
        <v>240570.45647999999</v>
      </c>
      <c r="K9910" s="26">
        <v>0.105</v>
      </c>
    </row>
    <row r="9911" spans="1:11">
      <c r="A9911" s="4">
        <v>170150</v>
      </c>
      <c r="B9911" t="s">
        <v>6975</v>
      </c>
      <c r="C9911" s="5">
        <f>IF($F$2=0," - ",Tabla1[[#This Row],[Base Precio de Lista neto]])</f>
        <v>120280.7791</v>
      </c>
      <c r="D9911" s="5">
        <f>IF($F$2=0," - ",Tabla1[[#This Row],[Base Precio de Lista neto]]*(1-$F$2))</f>
        <v>84196.545369999993</v>
      </c>
      <c r="E9911" s="5">
        <f>IF($F$2=0," - ",Tabla1[[#This Row],[Base para Mejor precio]]*(1-$F$2))</f>
        <v>75776.890832999998</v>
      </c>
      <c r="F9911" s="4" t="s">
        <v>4</v>
      </c>
      <c r="G9911" s="16" t="s">
        <v>5696</v>
      </c>
      <c r="H9911" s="5">
        <f>IFERROR(IF($F$3=0,"-",Tabla1[[#This Row],[Precio de Cliente neto]]*(1+$F$3)),"-")</f>
        <v>126294.81805499998</v>
      </c>
      <c r="I9911" s="5">
        <v>120280.7791</v>
      </c>
      <c r="J9911" s="5">
        <v>108252.70119000001</v>
      </c>
      <c r="K9911" s="26">
        <v>0.21</v>
      </c>
    </row>
    <row r="9912" spans="1:11">
      <c r="A9912" s="4">
        <v>170151</v>
      </c>
      <c r="B9912" t="s">
        <v>6976</v>
      </c>
      <c r="C9912" s="5">
        <f>IF($F$2=0," - ",Tabla1[[#This Row],[Base Precio de Lista neto]])</f>
        <v>68739.012100000007</v>
      </c>
      <c r="D9912" s="5">
        <f>IF($F$2=0," - ",Tabla1[[#This Row],[Base Precio de Lista neto]]*(1-$F$2))</f>
        <v>48117.308470000004</v>
      </c>
      <c r="E9912" s="5">
        <f>IF($F$2=0," - ",Tabla1[[#This Row],[Base para Mejor precio]]*(1-$F$2))</f>
        <v>43305.577622999997</v>
      </c>
      <c r="F9912" s="4" t="s">
        <v>4</v>
      </c>
      <c r="G9912" s="16" t="s">
        <v>5696</v>
      </c>
      <c r="H9912" s="5">
        <f>IFERROR(IF($F$3=0,"-",Tabla1[[#This Row],[Precio de Cliente neto]]*(1+$F$3)),"-")</f>
        <v>72175.962705000013</v>
      </c>
      <c r="I9912" s="5">
        <v>68739.012100000007</v>
      </c>
      <c r="J9912" s="5">
        <v>61865.110890000004</v>
      </c>
      <c r="K9912" s="26">
        <v>0.105</v>
      </c>
    </row>
    <row r="9913" spans="1:11">
      <c r="A9913" s="4">
        <v>170152</v>
      </c>
      <c r="B9913" t="s">
        <v>6977</v>
      </c>
      <c r="C9913" s="5">
        <f>IF($F$2=0," - ",Tabla1[[#This Row],[Base Precio de Lista neto]])</f>
        <v>72554.799599999998</v>
      </c>
      <c r="D9913" s="5">
        <f>IF($F$2=0," - ",Tabla1[[#This Row],[Base Precio de Lista neto]]*(1-$F$2))</f>
        <v>50788.359719999993</v>
      </c>
      <c r="E9913" s="5">
        <f>IF($F$2=0," - ",Tabla1[[#This Row],[Base para Mejor precio]]*(1-$F$2))</f>
        <v>45709.523748</v>
      </c>
      <c r="F9913" s="4" t="s">
        <v>4</v>
      </c>
      <c r="G9913" s="16" t="s">
        <v>5696</v>
      </c>
      <c r="H9913" s="5">
        <f>IFERROR(IF($F$3=0,"-",Tabla1[[#This Row],[Precio de Cliente neto]]*(1+$F$3)),"-")</f>
        <v>76182.539579999982</v>
      </c>
      <c r="I9913" s="5">
        <v>72554.799599999998</v>
      </c>
      <c r="J9913" s="5">
        <v>65299.319640000002</v>
      </c>
      <c r="K9913" s="26">
        <v>0.105</v>
      </c>
    </row>
    <row r="9914" spans="1:11">
      <c r="A9914" s="4">
        <v>170153</v>
      </c>
      <c r="B9914" t="s">
        <v>6978</v>
      </c>
      <c r="C9914" s="5">
        <f>IF($F$2=0," - ",Tabla1[[#This Row],[Base Precio de Lista neto]])</f>
        <v>124099.21649999999</v>
      </c>
      <c r="D9914" s="5">
        <f>IF($F$2=0," - ",Tabla1[[#This Row],[Base Precio de Lista neto]]*(1-$F$2))</f>
        <v>86869.451549999998</v>
      </c>
      <c r="E9914" s="5">
        <f>IF($F$2=0," - ",Tabla1[[#This Row],[Base para Mejor precio]]*(1-$F$2))</f>
        <v>78182.506395000004</v>
      </c>
      <c r="F9914" s="4" t="s">
        <v>4</v>
      </c>
      <c r="G9914" s="16" t="s">
        <v>5696</v>
      </c>
      <c r="H9914" s="5">
        <f>IFERROR(IF($F$3=0,"-",Tabla1[[#This Row],[Precio de Cliente neto]]*(1+$F$3)),"-")</f>
        <v>130304.177325</v>
      </c>
      <c r="I9914" s="5">
        <v>124099.21649999999</v>
      </c>
      <c r="J9914" s="5">
        <v>111689.29485000001</v>
      </c>
      <c r="K9914" s="26">
        <v>0.105</v>
      </c>
    </row>
    <row r="9915" spans="1:11">
      <c r="A9915" s="4">
        <v>170154</v>
      </c>
      <c r="B9915" t="s">
        <v>10335</v>
      </c>
      <c r="C9915" s="5">
        <f>IF($F$2=0," - ",Tabla1[[#This Row],[Base Precio de Lista neto]])</f>
        <v>630081.30359999998</v>
      </c>
      <c r="D9915" s="5">
        <f>IF($F$2=0," - ",Tabla1[[#This Row],[Base Precio de Lista neto]]*(1-$F$2))</f>
        <v>441056.91251999995</v>
      </c>
      <c r="E9915" s="5">
        <f>IF($F$2=0," - ",Tabla1[[#This Row],[Base para Mejor precio]]*(1-$F$2))</f>
        <v>396951.22126800002</v>
      </c>
      <c r="F9915" s="4" t="s">
        <v>4</v>
      </c>
      <c r="G9915" s="16" t="s">
        <v>5696</v>
      </c>
      <c r="H9915" s="5">
        <f>IFERROR(IF($F$3=0,"-",Tabla1[[#This Row],[Precio de Cliente neto]]*(1+$F$3)),"-")</f>
        <v>661585.3687799999</v>
      </c>
      <c r="I9915" s="5">
        <v>630081.30359999998</v>
      </c>
      <c r="J9915" s="5">
        <v>567073.17324000003</v>
      </c>
      <c r="K9915" s="26">
        <v>0.105</v>
      </c>
    </row>
    <row r="9916" spans="1:11">
      <c r="A9916" s="4">
        <v>170155</v>
      </c>
      <c r="B9916" t="s">
        <v>10336</v>
      </c>
      <c r="C9916" s="5">
        <f>IF($F$2=0," - ",Tabla1[[#This Row],[Base Precio de Lista neto]])</f>
        <v>878273.09490000003</v>
      </c>
      <c r="D9916" s="5">
        <f>IF($F$2=0," - ",Tabla1[[#This Row],[Base Precio de Lista neto]]*(1-$F$2))</f>
        <v>614791.16642999998</v>
      </c>
      <c r="E9916" s="5">
        <f>IF($F$2=0," - ",Tabla1[[#This Row],[Base para Mejor precio]]*(1-$F$2))</f>
        <v>553312.04978699994</v>
      </c>
      <c r="F9916" s="4" t="s">
        <v>4</v>
      </c>
      <c r="G9916" s="16" t="s">
        <v>5696</v>
      </c>
      <c r="H9916" s="5">
        <f>IFERROR(IF($F$3=0,"-",Tabla1[[#This Row],[Precio de Cliente neto]]*(1+$F$3)),"-")</f>
        <v>922186.74964499997</v>
      </c>
      <c r="I9916" s="5">
        <v>878273.09490000003</v>
      </c>
      <c r="J9916" s="5">
        <v>790445.78541000001</v>
      </c>
      <c r="K9916" s="26">
        <v>0.105</v>
      </c>
    </row>
    <row r="9917" spans="1:11">
      <c r="A9917" s="4">
        <v>170156</v>
      </c>
      <c r="B9917" t="s">
        <v>6979</v>
      </c>
      <c r="C9917" s="5">
        <f>IF($F$2=0," - ",Tabla1[[#This Row],[Base Precio de Lista neto]])</f>
        <v>19093.371999999999</v>
      </c>
      <c r="D9917" s="5">
        <f>IF($F$2=0," - ",Tabla1[[#This Row],[Base Precio de Lista neto]]*(1-$F$2))</f>
        <v>13365.3604</v>
      </c>
      <c r="E9917" s="5">
        <f>IF($F$2=0," - ",Tabla1[[#This Row],[Base para Mejor precio]]*(1-$F$2))</f>
        <v>12028.824360000001</v>
      </c>
      <c r="F9917" s="4" t="s">
        <v>4</v>
      </c>
      <c r="G9917" s="16" t="s">
        <v>5696</v>
      </c>
      <c r="H9917" s="5">
        <f>IFERROR(IF($F$3=0,"-",Tabla1[[#This Row],[Precio de Cliente neto]]*(1+$F$3)),"-")</f>
        <v>20048.0406</v>
      </c>
      <c r="I9917" s="5">
        <v>19093.371999999999</v>
      </c>
      <c r="J9917" s="5">
        <v>17184.034800000001</v>
      </c>
      <c r="K9917" s="26">
        <v>0.21</v>
      </c>
    </row>
    <row r="9918" spans="1:11">
      <c r="A9918" s="4">
        <v>170157</v>
      </c>
      <c r="B9918" t="s">
        <v>6980</v>
      </c>
      <c r="C9918" s="5">
        <f>IF($F$2=0," - ",Tabla1[[#This Row],[Base Precio de Lista neto]])</f>
        <v>42005.410600000003</v>
      </c>
      <c r="D9918" s="5">
        <f>IF($F$2=0," - ",Tabla1[[#This Row],[Base Precio de Lista neto]]*(1-$F$2))</f>
        <v>29403.787420000001</v>
      </c>
      <c r="E9918" s="5">
        <f>IF($F$2=0," - ",Tabla1[[#This Row],[Base para Mejor precio]]*(1-$F$2))</f>
        <v>26463.408678</v>
      </c>
      <c r="F9918" s="4" t="s">
        <v>4</v>
      </c>
      <c r="G9918" s="16" t="s">
        <v>5696</v>
      </c>
      <c r="H9918" s="5">
        <f>IFERROR(IF($F$3=0,"-",Tabla1[[#This Row],[Precio de Cliente neto]]*(1+$F$3)),"-")</f>
        <v>44105.681129999997</v>
      </c>
      <c r="I9918" s="5">
        <v>42005.410600000003</v>
      </c>
      <c r="J9918" s="5">
        <v>37804.86954</v>
      </c>
      <c r="K9918" s="26">
        <v>0.21</v>
      </c>
    </row>
    <row r="9919" spans="1:11">
      <c r="A9919" s="4">
        <v>170158</v>
      </c>
      <c r="B9919" t="s">
        <v>6981</v>
      </c>
      <c r="C9919" s="5">
        <f>IF($F$2=0," - ",Tabla1[[#This Row],[Base Precio de Lista neto]])</f>
        <v>57276.596400000002</v>
      </c>
      <c r="D9919" s="5">
        <f>IF($F$2=0," - ",Tabla1[[#This Row],[Base Precio de Lista neto]]*(1-$F$2))</f>
        <v>40093.617480000001</v>
      </c>
      <c r="E9919" s="5">
        <f>IF($F$2=0," - ",Tabla1[[#This Row],[Base para Mejor precio]]*(1-$F$2))</f>
        <v>36084.255731999998</v>
      </c>
      <c r="F9919" s="4" t="s">
        <v>4</v>
      </c>
      <c r="G9919" s="16" t="s">
        <v>5696</v>
      </c>
      <c r="H9919" s="5">
        <f>IFERROR(IF($F$3=0,"-",Tabla1[[#This Row],[Precio de Cliente neto]]*(1+$F$3)),"-")</f>
        <v>60140.426220000001</v>
      </c>
      <c r="I9919" s="5">
        <v>57276.596400000002</v>
      </c>
      <c r="J9919" s="5">
        <v>51548.936759999997</v>
      </c>
      <c r="K9919" s="26">
        <v>0.21</v>
      </c>
    </row>
    <row r="9920" spans="1:11">
      <c r="A9920" s="4">
        <v>170159</v>
      </c>
      <c r="B9920" t="s">
        <v>6982</v>
      </c>
      <c r="C9920" s="5">
        <f>IF($F$2=0," - ",Tabla1[[#This Row],[Base Precio de Lista neto]])</f>
        <v>72550.355599999995</v>
      </c>
      <c r="D9920" s="5">
        <f>IF($F$2=0," - ",Tabla1[[#This Row],[Base Precio de Lista neto]]*(1-$F$2))</f>
        <v>50785.248919999991</v>
      </c>
      <c r="E9920" s="5">
        <f>IF($F$2=0," - ",Tabla1[[#This Row],[Base para Mejor precio]]*(1-$F$2))</f>
        <v>45706.724027999997</v>
      </c>
      <c r="F9920" s="4" t="s">
        <v>4</v>
      </c>
      <c r="G9920" s="16" t="s">
        <v>5696</v>
      </c>
      <c r="H9920" s="5">
        <f>IFERROR(IF($F$3=0,"-",Tabla1[[#This Row],[Precio de Cliente neto]]*(1+$F$3)),"-")</f>
        <v>76177.87337999999</v>
      </c>
      <c r="I9920" s="5">
        <v>72550.355599999995</v>
      </c>
      <c r="J9920" s="5">
        <v>65295.320039999999</v>
      </c>
      <c r="K9920" s="26">
        <v>0.21</v>
      </c>
    </row>
    <row r="9921" spans="1:11">
      <c r="A9921" s="4">
        <v>170160</v>
      </c>
      <c r="B9921" t="s">
        <v>6983</v>
      </c>
      <c r="C9921" s="5">
        <f>IF($F$2=0," - ",Tabla1[[#This Row],[Base Precio de Lista neto]])</f>
        <v>114560.209</v>
      </c>
      <c r="D9921" s="5">
        <f>IF($F$2=0," - ",Tabla1[[#This Row],[Base Precio de Lista neto]]*(1-$F$2))</f>
        <v>80192.146299999993</v>
      </c>
      <c r="E9921" s="5">
        <f>IF($F$2=0," - ",Tabla1[[#This Row],[Base para Mejor precio]]*(1-$F$2))</f>
        <v>72172.931669999991</v>
      </c>
      <c r="F9921" s="4" t="s">
        <v>4</v>
      </c>
      <c r="G9921" s="16" t="s">
        <v>5696</v>
      </c>
      <c r="H9921" s="5">
        <f>IFERROR(IF($F$3=0,"-",Tabla1[[#This Row],[Precio de Cliente neto]]*(1+$F$3)),"-")</f>
        <v>120288.21944999999</v>
      </c>
      <c r="I9921" s="5">
        <v>114560.209</v>
      </c>
      <c r="J9921" s="5">
        <v>103104.1881</v>
      </c>
      <c r="K9921" s="26">
        <v>0.21</v>
      </c>
    </row>
    <row r="9922" spans="1:11">
      <c r="A9922" s="4">
        <v>170161</v>
      </c>
      <c r="B9922" t="s">
        <v>6984</v>
      </c>
      <c r="C9922" s="5">
        <f>IF($F$2=0," - ",Tabla1[[#This Row],[Base Precio de Lista neto]])</f>
        <v>141290.9277</v>
      </c>
      <c r="D9922" s="5">
        <f>IF($F$2=0," - ",Tabla1[[#This Row],[Base Precio de Lista neto]]*(1-$F$2))</f>
        <v>98903.649389999991</v>
      </c>
      <c r="E9922" s="5">
        <f>IF($F$2=0," - ",Tabla1[[#This Row],[Base para Mejor precio]]*(1-$F$2))</f>
        <v>89013.284451</v>
      </c>
      <c r="F9922" s="4" t="s">
        <v>4</v>
      </c>
      <c r="G9922" s="16" t="s">
        <v>5696</v>
      </c>
      <c r="H9922" s="5">
        <f>IFERROR(IF($F$3=0,"-",Tabla1[[#This Row],[Precio de Cliente neto]]*(1+$F$3)),"-")</f>
        <v>148355.47408499999</v>
      </c>
      <c r="I9922" s="5">
        <v>141290.9277</v>
      </c>
      <c r="J9922" s="5">
        <v>127161.83493</v>
      </c>
      <c r="K9922" s="26">
        <v>0.21</v>
      </c>
    </row>
    <row r="9923" spans="1:11">
      <c r="A9923" s="4">
        <v>170162</v>
      </c>
      <c r="B9923" t="s">
        <v>10337</v>
      </c>
      <c r="C9923" s="5">
        <f>IF($F$2=0," - ",Tabla1[[#This Row],[Base Precio de Lista neto]])</f>
        <v>68731.915500000003</v>
      </c>
      <c r="D9923" s="5">
        <f>IF($F$2=0," - ",Tabla1[[#This Row],[Base Precio de Lista neto]]*(1-$F$2))</f>
        <v>48112.340850000001</v>
      </c>
      <c r="E9923" s="5">
        <f>IF($F$2=0," - ",Tabla1[[#This Row],[Base para Mejor precio]]*(1-$F$2))</f>
        <v>43301.106764999997</v>
      </c>
      <c r="F9923" s="4" t="s">
        <v>4</v>
      </c>
      <c r="G9923" s="16" t="s">
        <v>5696</v>
      </c>
      <c r="H9923" s="5">
        <f>IFERROR(IF($F$3=0,"-",Tabla1[[#This Row],[Precio de Cliente neto]]*(1+$F$3)),"-")</f>
        <v>72168.511274999997</v>
      </c>
      <c r="I9923" s="5">
        <v>68731.915500000003</v>
      </c>
      <c r="J9923" s="5">
        <v>61858.72395</v>
      </c>
      <c r="K9923" s="26">
        <v>0.105</v>
      </c>
    </row>
    <row r="9924" spans="1:11">
      <c r="A9924" s="4">
        <v>170163</v>
      </c>
      <c r="B9924" t="s">
        <v>6985</v>
      </c>
      <c r="C9924" s="5">
        <f>IF($F$2=0," - ",Tabla1[[#This Row],[Base Precio de Lista neto]])</f>
        <v>362759.8628</v>
      </c>
      <c r="D9924" s="5">
        <f>IF($F$2=0," - ",Tabla1[[#This Row],[Base Precio de Lista neto]]*(1-$F$2))</f>
        <v>253931.90396</v>
      </c>
      <c r="E9924" s="5">
        <f>IF($F$2=0," - ",Tabla1[[#This Row],[Base para Mejor precio]]*(1-$F$2))</f>
        <v>228538.71356399998</v>
      </c>
      <c r="F9924" s="4" t="s">
        <v>4</v>
      </c>
      <c r="G9924" s="16" t="s">
        <v>5696</v>
      </c>
      <c r="H9924" s="5">
        <f>IFERROR(IF($F$3=0,"-",Tabla1[[#This Row],[Precio de Cliente neto]]*(1+$F$3)),"-")</f>
        <v>380897.85593999998</v>
      </c>
      <c r="I9924" s="5">
        <v>362759.8628</v>
      </c>
      <c r="J9924" s="5">
        <v>326483.87651999999</v>
      </c>
      <c r="K9924" s="26">
        <v>0.21</v>
      </c>
    </row>
    <row r="9925" spans="1:11">
      <c r="A9925" s="4">
        <v>170164</v>
      </c>
      <c r="B9925" t="s">
        <v>6986</v>
      </c>
      <c r="C9925" s="5">
        <f>IF($F$2=0," - ",Tabla1[[#This Row],[Base Precio de Lista neto]])</f>
        <v>525074.83129999996</v>
      </c>
      <c r="D9925" s="5">
        <f>IF($F$2=0," - ",Tabla1[[#This Row],[Base Precio de Lista neto]]*(1-$F$2))</f>
        <v>367552.38190999994</v>
      </c>
      <c r="E9925" s="5">
        <f>IF($F$2=0," - ",Tabla1[[#This Row],[Base para Mejor precio]]*(1-$F$2))</f>
        <v>330797.14371899999</v>
      </c>
      <c r="F9925" s="4" t="s">
        <v>4</v>
      </c>
      <c r="G9925" s="16" t="s">
        <v>5696</v>
      </c>
      <c r="H9925" s="5">
        <f>IFERROR(IF($F$3=0,"-",Tabla1[[#This Row],[Precio de Cliente neto]]*(1+$F$3)),"-")</f>
        <v>551328.57286499988</v>
      </c>
      <c r="I9925" s="5">
        <v>525074.83129999996</v>
      </c>
      <c r="J9925" s="5">
        <v>472567.34817000001</v>
      </c>
      <c r="K9925" s="26">
        <v>0.21</v>
      </c>
    </row>
    <row r="9926" spans="1:11">
      <c r="A9926" s="4">
        <v>170165</v>
      </c>
      <c r="B9926" t="s">
        <v>10338</v>
      </c>
      <c r="C9926" s="5">
        <f>IF($F$2=0," - ",Tabla1[[#This Row],[Base Precio de Lista neto]])</f>
        <v>2863853.6220999998</v>
      </c>
      <c r="D9926" s="5">
        <f>IF($F$2=0," - ",Tabla1[[#This Row],[Base Precio de Lista neto]]*(1-$F$2))</f>
        <v>2004697.5354699998</v>
      </c>
      <c r="E9926" s="5">
        <f>IF($F$2=0," - ",Tabla1[[#This Row],[Base para Mejor precio]]*(1-$F$2))</f>
        <v>1804227.7819229998</v>
      </c>
      <c r="F9926" s="4" t="s">
        <v>4</v>
      </c>
      <c r="G9926" s="16" t="s">
        <v>5696</v>
      </c>
      <c r="H9926" s="5">
        <f>IFERROR(IF($F$3=0,"-",Tabla1[[#This Row],[Precio de Cliente neto]]*(1+$F$3)),"-")</f>
        <v>3007046.3032049998</v>
      </c>
      <c r="I9926" s="5">
        <v>2863853.6220999998</v>
      </c>
      <c r="J9926" s="5">
        <v>2577468.2598899999</v>
      </c>
      <c r="K9926" s="26">
        <v>0.105</v>
      </c>
    </row>
    <row r="9927" spans="1:11">
      <c r="A9927" s="4">
        <v>170166</v>
      </c>
      <c r="B9927" t="s">
        <v>6987</v>
      </c>
      <c r="C9927" s="5">
        <f>IF($F$2=0," - ",Tabla1[[#This Row],[Base Precio de Lista neto]])</f>
        <v>2100270.5292000002</v>
      </c>
      <c r="D9927" s="5">
        <f>IF($F$2=0," - ",Tabla1[[#This Row],[Base Precio de Lista neto]]*(1-$F$2))</f>
        <v>1470189.37044</v>
      </c>
      <c r="E9927" s="5">
        <f>IF($F$2=0," - ",Tabla1[[#This Row],[Base para Mejor precio]]*(1-$F$2))</f>
        <v>1323170.4333959999</v>
      </c>
      <c r="F9927" s="4" t="s">
        <v>4</v>
      </c>
      <c r="G9927" s="16" t="s">
        <v>5696</v>
      </c>
      <c r="H9927" s="5">
        <f>IFERROR(IF($F$3=0,"-",Tabla1[[#This Row],[Precio de Cliente neto]]*(1+$F$3)),"-")</f>
        <v>2205284.0556600001</v>
      </c>
      <c r="I9927" s="5">
        <v>2100270.5292000002</v>
      </c>
      <c r="J9927" s="5">
        <v>1890243.4762800001</v>
      </c>
      <c r="K9927" s="26">
        <v>0.105</v>
      </c>
    </row>
    <row r="9928" spans="1:11">
      <c r="A9928" s="4">
        <v>170167</v>
      </c>
      <c r="B9928" t="s">
        <v>6988</v>
      </c>
      <c r="C9928" s="5">
        <f>IF($F$2=0," - ",Tabla1[[#This Row],[Base Precio de Lista neto]])</f>
        <v>2863893.7275999999</v>
      </c>
      <c r="D9928" s="5">
        <f>IF($F$2=0," - ",Tabla1[[#This Row],[Base Precio de Lista neto]]*(1-$F$2))</f>
        <v>2004725.6093199998</v>
      </c>
      <c r="E9928" s="5">
        <f>IF($F$2=0," - ",Tabla1[[#This Row],[Base para Mejor precio]]*(1-$F$2))</f>
        <v>1804253.0483880001</v>
      </c>
      <c r="F9928" s="4" t="s">
        <v>4</v>
      </c>
      <c r="G9928" s="16" t="s">
        <v>5696</v>
      </c>
      <c r="H9928" s="5">
        <f>IFERROR(IF($F$3=0,"-",Tabla1[[#This Row],[Precio de Cliente neto]]*(1+$F$3)),"-")</f>
        <v>3007088.4139799997</v>
      </c>
      <c r="I9928" s="5">
        <v>2863893.7275999999</v>
      </c>
      <c r="J9928" s="5">
        <v>2577504.3548400002</v>
      </c>
      <c r="K9928" s="26">
        <v>0.105</v>
      </c>
    </row>
    <row r="9929" spans="1:11">
      <c r="A9929" s="4">
        <v>170168</v>
      </c>
      <c r="B9929" t="s">
        <v>6989</v>
      </c>
      <c r="C9929" s="5">
        <f>IF($F$2=0," - ",Tabla1[[#This Row],[Base Precio de Lista neto]])</f>
        <v>525035.46770000004</v>
      </c>
      <c r="D9929" s="5">
        <f>IF($F$2=0," - ",Tabla1[[#This Row],[Base Precio de Lista neto]]*(1-$F$2))</f>
        <v>367524.82738999999</v>
      </c>
      <c r="E9929" s="5">
        <f>IF($F$2=0," - ",Tabla1[[#This Row],[Base para Mejor precio]]*(1-$F$2))</f>
        <v>330772.34465099999</v>
      </c>
      <c r="F9929" s="4" t="s">
        <v>4</v>
      </c>
      <c r="G9929" s="16" t="s">
        <v>5696</v>
      </c>
      <c r="H9929" s="5">
        <f>IFERROR(IF($F$3=0,"-",Tabla1[[#This Row],[Precio de Cliente neto]]*(1+$F$3)),"-")</f>
        <v>551287.24108499999</v>
      </c>
      <c r="I9929" s="5">
        <v>525035.46770000004</v>
      </c>
      <c r="J9929" s="5">
        <v>472531.92093000002</v>
      </c>
      <c r="K9929" s="26">
        <v>0.105</v>
      </c>
    </row>
    <row r="9930" spans="1:11">
      <c r="A9930" s="4">
        <v>170169</v>
      </c>
      <c r="B9930" t="s">
        <v>7367</v>
      </c>
      <c r="C9930" s="5">
        <f>IF($F$2=0," - ",Tabla1[[#This Row],[Base Precio de Lista neto]])</f>
        <v>954617.87399999995</v>
      </c>
      <c r="D9930" s="5">
        <f>IF($F$2=0," - ",Tabla1[[#This Row],[Base Precio de Lista neto]]*(1-$F$2))</f>
        <v>668232.51179999998</v>
      </c>
      <c r="E9930" s="5">
        <f>IF($F$2=0," - ",Tabla1[[#This Row],[Base para Mejor precio]]*(1-$F$2))</f>
        <v>601409.26061999996</v>
      </c>
      <c r="F9930" s="4" t="s">
        <v>4</v>
      </c>
      <c r="G9930" s="16" t="s">
        <v>5696</v>
      </c>
      <c r="H9930" s="5">
        <f>IFERROR(IF($F$3=0,"-",Tabla1[[#This Row],[Precio de Cliente neto]]*(1+$F$3)),"-")</f>
        <v>1002348.7677</v>
      </c>
      <c r="I9930" s="5">
        <v>954617.87399999995</v>
      </c>
      <c r="J9930" s="5">
        <v>859156.08660000004</v>
      </c>
      <c r="K9930" s="26">
        <v>0.21</v>
      </c>
    </row>
    <row r="9931" spans="1:11">
      <c r="A9931" s="4">
        <v>170170</v>
      </c>
      <c r="B9931" t="s">
        <v>6990</v>
      </c>
      <c r="C9931" s="5">
        <f>IF($F$2=0," - ",Tabla1[[#This Row],[Base Precio de Lista neto]])</f>
        <v>66822.694199999998</v>
      </c>
      <c r="D9931" s="5">
        <f>IF($F$2=0," - ",Tabla1[[#This Row],[Base Precio de Lista neto]]*(1-$F$2))</f>
        <v>46775.885939999993</v>
      </c>
      <c r="E9931" s="5">
        <f>IF($F$2=0," - ",Tabla1[[#This Row],[Base para Mejor precio]]*(1-$F$2))</f>
        <v>42098.297345999999</v>
      </c>
      <c r="F9931" s="4" t="s">
        <v>4</v>
      </c>
      <c r="G9931" s="16" t="s">
        <v>5696</v>
      </c>
      <c r="H9931" s="5">
        <f>IFERROR(IF($F$3=0,"-",Tabla1[[#This Row],[Precio de Cliente neto]]*(1+$F$3)),"-")</f>
        <v>70163.828909999982</v>
      </c>
      <c r="I9931" s="5">
        <v>66822.694199999998</v>
      </c>
      <c r="J9931" s="5">
        <v>60140.424780000001</v>
      </c>
      <c r="K9931" s="26">
        <v>0.21</v>
      </c>
    </row>
    <row r="9932" spans="1:11">
      <c r="A9932" s="4">
        <v>170171</v>
      </c>
      <c r="B9932" t="s">
        <v>6991</v>
      </c>
      <c r="C9932" s="5">
        <f>IF($F$2=0," - ",Tabla1[[#This Row],[Base Precio de Lista neto]])</f>
        <v>84005.672900000005</v>
      </c>
      <c r="D9932" s="5">
        <f>IF($F$2=0," - ",Tabla1[[#This Row],[Base Precio de Lista neto]]*(1-$F$2))</f>
        <v>58803.971030000001</v>
      </c>
      <c r="E9932" s="5">
        <f>IF($F$2=0," - ",Tabla1[[#This Row],[Base para Mejor precio]]*(1-$F$2))</f>
        <v>52923.573926999998</v>
      </c>
      <c r="F9932" s="4" t="s">
        <v>4</v>
      </c>
      <c r="G9932" s="16" t="s">
        <v>5696</v>
      </c>
      <c r="H9932" s="5">
        <f>IFERROR(IF($F$3=0,"-",Tabla1[[#This Row],[Precio de Cliente neto]]*(1+$F$3)),"-")</f>
        <v>88205.956544999994</v>
      </c>
      <c r="I9932" s="5">
        <v>84005.672900000005</v>
      </c>
      <c r="J9932" s="5">
        <v>75605.105609999999</v>
      </c>
      <c r="K9932" s="26">
        <v>0.21</v>
      </c>
    </row>
    <row r="9933" spans="1:11">
      <c r="A9933" s="4">
        <v>170172</v>
      </c>
      <c r="B9933" t="s">
        <v>10339</v>
      </c>
      <c r="C9933" s="5">
        <f>IF($F$2=0," - ",Tabla1[[#This Row],[Base Precio de Lista neto]])</f>
        <v>95460.991899999994</v>
      </c>
      <c r="D9933" s="5">
        <f>IF($F$2=0," - ",Tabla1[[#This Row],[Base Precio de Lista neto]]*(1-$F$2))</f>
        <v>66822.694329999998</v>
      </c>
      <c r="E9933" s="5">
        <f>IF($F$2=0," - ",Tabla1[[#This Row],[Base para Mejor precio]]*(1-$F$2))</f>
        <v>60140.424896999997</v>
      </c>
      <c r="F9933" s="4" t="s">
        <v>4</v>
      </c>
      <c r="G9933" s="16" t="s">
        <v>5696</v>
      </c>
      <c r="H9933" s="5">
        <f>IFERROR(IF($F$3=0,"-",Tabla1[[#This Row],[Precio de Cliente neto]]*(1+$F$3)),"-")</f>
        <v>100234.041495</v>
      </c>
      <c r="I9933" s="5">
        <v>95460.991899999994</v>
      </c>
      <c r="J9933" s="5">
        <v>85914.89271</v>
      </c>
      <c r="K9933" s="26">
        <v>0.21</v>
      </c>
    </row>
    <row r="9934" spans="1:11">
      <c r="A9934" s="4">
        <v>170173</v>
      </c>
      <c r="B9934" t="s">
        <v>10340</v>
      </c>
      <c r="C9934" s="5">
        <f>IF($F$2=0," - ",Tabla1[[#This Row],[Base Precio de Lista neto]])</f>
        <v>110734.75049999999</v>
      </c>
      <c r="D9934" s="5">
        <f>IF($F$2=0," - ",Tabla1[[#This Row],[Base Precio de Lista neto]]*(1-$F$2))</f>
        <v>77514.325349999985</v>
      </c>
      <c r="E9934" s="5">
        <f>IF($F$2=0," - ",Tabla1[[#This Row],[Base para Mejor precio]]*(1-$F$2))</f>
        <v>69762.892814999999</v>
      </c>
      <c r="F9934" s="4" t="s">
        <v>4</v>
      </c>
      <c r="G9934" s="16" t="s">
        <v>5696</v>
      </c>
      <c r="H9934" s="5">
        <f>IFERROR(IF($F$3=0,"-",Tabla1[[#This Row],[Precio de Cliente neto]]*(1+$F$3)),"-")</f>
        <v>116271.48802499997</v>
      </c>
      <c r="I9934" s="5">
        <v>110734.75049999999</v>
      </c>
      <c r="J9934" s="5">
        <v>99661.275450000001</v>
      </c>
      <c r="K9934" s="26">
        <v>0.21</v>
      </c>
    </row>
    <row r="9935" spans="1:11">
      <c r="A9935" s="4">
        <v>170174</v>
      </c>
      <c r="B9935" t="s">
        <v>6992</v>
      </c>
      <c r="C9935" s="5">
        <f>IF($F$2=0," - ",Tabla1[[#This Row],[Base Precio de Lista neto]])</f>
        <v>129826.94899999999</v>
      </c>
      <c r="D9935" s="5">
        <f>IF($F$2=0," - ",Tabla1[[#This Row],[Base Precio de Lista neto]]*(1-$F$2))</f>
        <v>90878.864299999987</v>
      </c>
      <c r="E9935" s="5">
        <f>IF($F$2=0," - ",Tabla1[[#This Row],[Base para Mejor precio]]*(1-$F$2))</f>
        <v>81790.977870000002</v>
      </c>
      <c r="F9935" s="4" t="s">
        <v>4</v>
      </c>
      <c r="G9935" s="16" t="s">
        <v>5696</v>
      </c>
      <c r="H9935" s="5">
        <f>IFERROR(IF($F$3=0,"-",Tabla1[[#This Row],[Precio de Cliente neto]]*(1+$F$3)),"-")</f>
        <v>136318.29644999997</v>
      </c>
      <c r="I9935" s="5">
        <v>129826.94899999999</v>
      </c>
      <c r="J9935" s="5">
        <v>116844.25410000001</v>
      </c>
      <c r="K9935" s="26">
        <v>0.21</v>
      </c>
    </row>
    <row r="9936" spans="1:11">
      <c r="A9936" s="4">
        <v>170176</v>
      </c>
      <c r="B9936" t="s">
        <v>6993</v>
      </c>
      <c r="C9936" s="5">
        <f>IF($F$2=0," - ",Tabla1[[#This Row],[Base Precio de Lista neto]])</f>
        <v>152737.5906</v>
      </c>
      <c r="D9936" s="5">
        <f>IF($F$2=0," - ",Tabla1[[#This Row],[Base Precio de Lista neto]]*(1-$F$2))</f>
        <v>106916.31341999999</v>
      </c>
      <c r="E9936" s="5">
        <f>IF($F$2=0," - ",Tabla1[[#This Row],[Base para Mejor precio]]*(1-$F$2))</f>
        <v>96224.682077999998</v>
      </c>
      <c r="F9936" s="4" t="s">
        <v>4</v>
      </c>
      <c r="G9936" s="16" t="s">
        <v>5696</v>
      </c>
      <c r="H9936" s="5">
        <f>IFERROR(IF($F$3=0,"-",Tabla1[[#This Row],[Precio de Cliente neto]]*(1+$F$3)),"-")</f>
        <v>160374.47012999997</v>
      </c>
      <c r="I9936" s="5">
        <v>152737.5906</v>
      </c>
      <c r="J9936" s="5">
        <v>137463.83154000001</v>
      </c>
      <c r="K9936" s="26">
        <v>0.21</v>
      </c>
    </row>
    <row r="9937" spans="1:11">
      <c r="A9937" s="4">
        <v>170177</v>
      </c>
      <c r="B9937" t="s">
        <v>6994</v>
      </c>
      <c r="C9937" s="5">
        <f>IF($F$2=0," - ",Tabla1[[#This Row],[Base Precio de Lista neto]])</f>
        <v>171829.7893</v>
      </c>
      <c r="D9937" s="5">
        <f>IF($F$2=0," - ",Tabla1[[#This Row],[Base Precio de Lista neto]]*(1-$F$2))</f>
        <v>120280.85251</v>
      </c>
      <c r="E9937" s="5">
        <f>IF($F$2=0," - ",Tabla1[[#This Row],[Base para Mejor precio]]*(1-$F$2))</f>
        <v>108252.76725899999</v>
      </c>
      <c r="F9937" s="4" t="s">
        <v>4</v>
      </c>
      <c r="G9937" s="16" t="s">
        <v>5696</v>
      </c>
      <c r="H9937" s="5">
        <f>IFERROR(IF($F$3=0,"-",Tabla1[[#This Row],[Precio de Cliente neto]]*(1+$F$3)),"-")</f>
        <v>180421.278765</v>
      </c>
      <c r="I9937" s="5">
        <v>171829.7893</v>
      </c>
      <c r="J9937" s="5">
        <v>154646.81036999999</v>
      </c>
      <c r="K9937" s="26">
        <v>0.21</v>
      </c>
    </row>
    <row r="9938" spans="1:11">
      <c r="A9938" s="4">
        <v>170178</v>
      </c>
      <c r="B9938" t="s">
        <v>10341</v>
      </c>
      <c r="C9938" s="5">
        <f>IF($F$2=0," - ",Tabla1[[#This Row],[Base Precio de Lista neto]])</f>
        <v>305478.40480000002</v>
      </c>
      <c r="D9938" s="5">
        <f>IF($F$2=0," - ",Tabla1[[#This Row],[Base Precio de Lista neto]]*(1-$F$2))</f>
        <v>213834.88336000001</v>
      </c>
      <c r="E9938" s="5">
        <f>IF($F$2=0," - ",Tabla1[[#This Row],[Base para Mejor precio]]*(1-$F$2))</f>
        <v>192451.395024</v>
      </c>
      <c r="F9938" s="4" t="s">
        <v>4</v>
      </c>
      <c r="G9938" s="16" t="s">
        <v>5696</v>
      </c>
      <c r="H9938" s="5">
        <f>IFERROR(IF($F$3=0,"-",Tabla1[[#This Row],[Precio de Cliente neto]]*(1+$F$3)),"-")</f>
        <v>320752.32504000003</v>
      </c>
      <c r="I9938" s="5">
        <v>305478.40480000002</v>
      </c>
      <c r="J9938" s="5">
        <v>274930.56432</v>
      </c>
      <c r="K9938" s="26">
        <v>0.21</v>
      </c>
    </row>
    <row r="9939" spans="1:11">
      <c r="A9939" s="4">
        <v>170179</v>
      </c>
      <c r="B9939" t="s">
        <v>10342</v>
      </c>
      <c r="C9939" s="5">
        <f>IF($F$2=0," - ",Tabla1[[#This Row],[Base Precio de Lista neto]])</f>
        <v>295947.20990000002</v>
      </c>
      <c r="D9939" s="5">
        <f>IF($F$2=0," - ",Tabla1[[#This Row],[Base Precio de Lista neto]]*(1-$F$2))</f>
        <v>207163.04693000001</v>
      </c>
      <c r="E9939" s="5">
        <f>IF($F$2=0," - ",Tabla1[[#This Row],[Base para Mejor precio]]*(1-$F$2))</f>
        <v>186446.742237</v>
      </c>
      <c r="F9939" s="4" t="s">
        <v>4</v>
      </c>
      <c r="G9939" s="16" t="s">
        <v>5696</v>
      </c>
      <c r="H9939" s="5">
        <f>IFERROR(IF($F$3=0,"-",Tabla1[[#This Row],[Precio de Cliente neto]]*(1+$F$3)),"-")</f>
        <v>310744.57039500005</v>
      </c>
      <c r="I9939" s="5">
        <v>295947.20990000002</v>
      </c>
      <c r="J9939" s="5">
        <v>266352.48891000001</v>
      </c>
      <c r="K9939" s="26">
        <v>0.21</v>
      </c>
    </row>
    <row r="9940" spans="1:11">
      <c r="A9940" s="4">
        <v>170180</v>
      </c>
      <c r="B9940" t="s">
        <v>6995</v>
      </c>
      <c r="C9940" s="5">
        <f>IF($F$2=0," - ",Tabla1[[#This Row],[Base Precio de Lista neto]])</f>
        <v>530795.64289999998</v>
      </c>
      <c r="D9940" s="5">
        <f>IF($F$2=0," - ",Tabla1[[#This Row],[Base Precio de Lista neto]]*(1-$F$2))</f>
        <v>371556.95002999995</v>
      </c>
      <c r="E9940" s="5">
        <f>IF($F$2=0," - ",Tabla1[[#This Row],[Base para Mejor precio]]*(1-$F$2))</f>
        <v>334401.25502699998</v>
      </c>
      <c r="F9940" s="4" t="s">
        <v>4</v>
      </c>
      <c r="G9940" s="16" t="s">
        <v>5696</v>
      </c>
      <c r="H9940" s="5">
        <f>IFERROR(IF($F$3=0,"-",Tabla1[[#This Row],[Precio de Cliente neto]]*(1+$F$3)),"-")</f>
        <v>557335.42504499992</v>
      </c>
      <c r="I9940" s="5">
        <v>530795.64289999998</v>
      </c>
      <c r="J9940" s="5">
        <v>477716.07861000003</v>
      </c>
      <c r="K9940" s="26">
        <v>0.21</v>
      </c>
    </row>
    <row r="9941" spans="1:11">
      <c r="A9941" s="4">
        <v>170181</v>
      </c>
      <c r="B9941" t="s">
        <v>6996</v>
      </c>
      <c r="C9941" s="5">
        <f>IF($F$2=0," - ",Tabla1[[#This Row],[Base Precio de Lista neto]])</f>
        <v>595713.09829999995</v>
      </c>
      <c r="D9941" s="5">
        <f>IF($F$2=0," - ",Tabla1[[#This Row],[Base Precio de Lista neto]]*(1-$F$2))</f>
        <v>416999.16880999994</v>
      </c>
      <c r="E9941" s="5">
        <f>IF($F$2=0," - ",Tabla1[[#This Row],[Base para Mejor precio]]*(1-$F$2))</f>
        <v>375299.25192900002</v>
      </c>
      <c r="F9941" s="4" t="s">
        <v>4</v>
      </c>
      <c r="G9941" s="16" t="s">
        <v>5696</v>
      </c>
      <c r="H9941" s="5">
        <f>IFERROR(IF($F$3=0,"-",Tabla1[[#This Row],[Precio de Cliente neto]]*(1+$F$3)),"-")</f>
        <v>625498.75321499992</v>
      </c>
      <c r="I9941" s="5">
        <v>595713.09829999995</v>
      </c>
      <c r="J9941" s="5">
        <v>536141.78847000003</v>
      </c>
      <c r="K9941" s="26">
        <v>0.21</v>
      </c>
    </row>
    <row r="9942" spans="1:11">
      <c r="A9942" s="4">
        <v>170182</v>
      </c>
      <c r="B9942" t="s">
        <v>6997</v>
      </c>
      <c r="C9942" s="5">
        <f>IF($F$2=0," - ",Tabla1[[#This Row],[Base Precio de Lista neto]])</f>
        <v>347499.3064</v>
      </c>
      <c r="D9942" s="5">
        <f>IF($F$2=0," - ",Tabla1[[#This Row],[Base Precio de Lista neto]]*(1-$F$2))</f>
        <v>243249.51447999998</v>
      </c>
      <c r="E9942" s="5">
        <f>IF($F$2=0," - ",Tabla1[[#This Row],[Base para Mejor precio]]*(1-$F$2))</f>
        <v>218924.56303200001</v>
      </c>
      <c r="F9942" s="4" t="s">
        <v>4</v>
      </c>
      <c r="G9942" s="16" t="s">
        <v>5696</v>
      </c>
      <c r="H9942" s="5">
        <f>IFERROR(IF($F$3=0,"-",Tabla1[[#This Row],[Precio de Cliente neto]]*(1+$F$3)),"-")</f>
        <v>364874.27171999996</v>
      </c>
      <c r="I9942" s="5">
        <v>347499.3064</v>
      </c>
      <c r="J9942" s="5">
        <v>312749.37576000002</v>
      </c>
      <c r="K9942" s="26">
        <v>0.105</v>
      </c>
    </row>
    <row r="9943" spans="1:11">
      <c r="A9943" s="4">
        <v>170183</v>
      </c>
      <c r="B9943" t="s">
        <v>6998</v>
      </c>
      <c r="C9943" s="5">
        <f>IF($F$2=0," - ",Tabla1[[#This Row],[Base Precio de Lista neto]])</f>
        <v>276853.842</v>
      </c>
      <c r="D9943" s="5">
        <f>IF($F$2=0," - ",Tabla1[[#This Row],[Base Precio de Lista neto]]*(1-$F$2))</f>
        <v>193797.6894</v>
      </c>
      <c r="E9943" s="5">
        <f>IF($F$2=0," - ",Tabla1[[#This Row],[Base para Mejor precio]]*(1-$F$2))</f>
        <v>174417.92045999999</v>
      </c>
      <c r="F9943" s="4" t="s">
        <v>4</v>
      </c>
      <c r="G9943" s="16" t="s">
        <v>5696</v>
      </c>
      <c r="H9943" s="5">
        <f>IFERROR(IF($F$3=0,"-",Tabla1[[#This Row],[Precio de Cliente neto]]*(1+$F$3)),"-")</f>
        <v>290696.53409999999</v>
      </c>
      <c r="I9943" s="5">
        <v>276853.842</v>
      </c>
      <c r="J9943" s="5">
        <v>249168.4578</v>
      </c>
      <c r="K9943" s="26">
        <v>0.105</v>
      </c>
    </row>
    <row r="9944" spans="1:11">
      <c r="A9944" s="4">
        <v>170184</v>
      </c>
      <c r="B9944" t="s">
        <v>6999</v>
      </c>
      <c r="C9944" s="5">
        <f>IF($F$2=0," - ",Tabla1[[#This Row],[Base Precio de Lista neto]])</f>
        <v>458212.77179999999</v>
      </c>
      <c r="D9944" s="5">
        <f>IF($F$2=0," - ",Tabla1[[#This Row],[Base Precio de Lista neto]]*(1-$F$2))</f>
        <v>320748.94025999994</v>
      </c>
      <c r="E9944" s="5">
        <f>IF($F$2=0," - ",Tabla1[[#This Row],[Base para Mejor precio]]*(1-$F$2))</f>
        <v>288674.04623400001</v>
      </c>
      <c r="F9944" s="4" t="s">
        <v>4</v>
      </c>
      <c r="G9944" s="16" t="s">
        <v>5696</v>
      </c>
      <c r="H9944" s="5">
        <f>IFERROR(IF($F$3=0,"-",Tabla1[[#This Row],[Precio de Cliente neto]]*(1+$F$3)),"-")</f>
        <v>481123.41038999992</v>
      </c>
      <c r="I9944" s="5">
        <v>458212.77179999999</v>
      </c>
      <c r="J9944" s="5">
        <v>412391.49462000001</v>
      </c>
      <c r="K9944" s="26">
        <v>0.105</v>
      </c>
    </row>
    <row r="9945" spans="1:11">
      <c r="A9945" s="4">
        <v>170185</v>
      </c>
      <c r="B9945" t="s">
        <v>10343</v>
      </c>
      <c r="C9945" s="5">
        <f>IF($F$2=0," - ",Tabla1[[#This Row],[Base Precio de Lista neto]])</f>
        <v>572825.10049999994</v>
      </c>
      <c r="D9945" s="5">
        <f>IF($F$2=0," - ",Tabla1[[#This Row],[Base Precio de Lista neto]]*(1-$F$2))</f>
        <v>400977.57034999994</v>
      </c>
      <c r="E9945" s="5">
        <f>IF($F$2=0," - ",Tabla1[[#This Row],[Base para Mejor precio]]*(1-$F$2))</f>
        <v>360879.81331499998</v>
      </c>
      <c r="F9945" s="4" t="s">
        <v>4</v>
      </c>
      <c r="G9945" s="16" t="s">
        <v>5696</v>
      </c>
      <c r="H9945" s="5">
        <f>IFERROR(IF($F$3=0,"-",Tabla1[[#This Row],[Precio de Cliente neto]]*(1+$F$3)),"-")</f>
        <v>601466.3555249999</v>
      </c>
      <c r="I9945" s="5">
        <v>572825.10049999994</v>
      </c>
      <c r="J9945" s="5">
        <v>515542.59045000002</v>
      </c>
      <c r="K9945" s="26">
        <v>0.105</v>
      </c>
    </row>
    <row r="9946" spans="1:11">
      <c r="A9946" s="4">
        <v>170186</v>
      </c>
      <c r="B9946" t="s">
        <v>7000</v>
      </c>
      <c r="C9946" s="5">
        <f>IF($F$2=0," - ",Tabla1[[#This Row],[Base Precio de Lista neto]])</f>
        <v>229106.38589999999</v>
      </c>
      <c r="D9946" s="5">
        <f>IF($F$2=0," - ",Tabla1[[#This Row],[Base Precio de Lista neto]]*(1-$F$2))</f>
        <v>160374.47012999997</v>
      </c>
      <c r="E9946" s="5">
        <f>IF($F$2=0," - ",Tabla1[[#This Row],[Base para Mejor precio]]*(1-$F$2))</f>
        <v>144337.023117</v>
      </c>
      <c r="F9946" s="4" t="s">
        <v>4</v>
      </c>
      <c r="G9946" s="16" t="s">
        <v>5696</v>
      </c>
      <c r="H9946" s="5">
        <f>IFERROR(IF($F$3=0,"-",Tabla1[[#This Row],[Precio de Cliente neto]]*(1+$F$3)),"-")</f>
        <v>240561.70519499996</v>
      </c>
      <c r="I9946" s="5">
        <v>229106.38589999999</v>
      </c>
      <c r="J9946" s="5">
        <v>206195.74731000001</v>
      </c>
      <c r="K9946" s="26">
        <v>0.105</v>
      </c>
    </row>
    <row r="9947" spans="1:11">
      <c r="A9947" s="4">
        <v>170187</v>
      </c>
      <c r="B9947" t="s">
        <v>10344</v>
      </c>
      <c r="C9947" s="5">
        <f>IF($F$2=0," - ",Tabla1[[#This Row],[Base Precio de Lista neto]])</f>
        <v>114565.0217</v>
      </c>
      <c r="D9947" s="5">
        <f>IF($F$2=0," - ",Tabla1[[#This Row],[Base Precio de Lista neto]]*(1-$F$2))</f>
        <v>80195.515189999991</v>
      </c>
      <c r="E9947" s="5">
        <f>IF($F$2=0," - ",Tabla1[[#This Row],[Base para Mejor precio]]*(1-$F$2))</f>
        <v>72175.963671000005</v>
      </c>
      <c r="F9947" s="4" t="s">
        <v>4</v>
      </c>
      <c r="G9947" s="16" t="s">
        <v>5696</v>
      </c>
      <c r="H9947" s="5">
        <f>IFERROR(IF($F$3=0,"-",Tabla1[[#This Row],[Precio de Cliente neto]]*(1+$F$3)),"-")</f>
        <v>120293.27278499998</v>
      </c>
      <c r="I9947" s="5">
        <v>114565.0217</v>
      </c>
      <c r="J9947" s="5">
        <v>103108.51953000001</v>
      </c>
      <c r="K9947" s="26">
        <v>0.105</v>
      </c>
    </row>
    <row r="9948" spans="1:11">
      <c r="A9948" s="4">
        <v>170188</v>
      </c>
      <c r="B9948" t="s">
        <v>7001</v>
      </c>
      <c r="C9948" s="5">
        <f>IF($F$2=0," - ",Tabla1[[#This Row],[Base Precio de Lista neto]])</f>
        <v>572765.96499999997</v>
      </c>
      <c r="D9948" s="5">
        <f>IF($F$2=0," - ",Tabla1[[#This Row],[Base Precio de Lista neto]]*(1-$F$2))</f>
        <v>400936.17549999995</v>
      </c>
      <c r="E9948" s="5">
        <f>IF($F$2=0," - ",Tabla1[[#This Row],[Base para Mejor precio]]*(1-$F$2))</f>
        <v>360842.55794999999</v>
      </c>
      <c r="F9948" s="4" t="s">
        <v>4</v>
      </c>
      <c r="G9948" s="16" t="s">
        <v>5696</v>
      </c>
      <c r="H9948" s="5">
        <f>IFERROR(IF($F$3=0,"-",Tabla1[[#This Row],[Precio de Cliente neto]]*(1+$F$3)),"-")</f>
        <v>601404.26324999996</v>
      </c>
      <c r="I9948" s="5">
        <v>572765.96499999997</v>
      </c>
      <c r="J9948" s="5">
        <v>515489.36849999998</v>
      </c>
      <c r="K9948" s="26">
        <v>0.21</v>
      </c>
    </row>
    <row r="9949" spans="1:11">
      <c r="A9949" s="4">
        <v>170189</v>
      </c>
      <c r="B9949" t="s">
        <v>7002</v>
      </c>
      <c r="C9949" s="5">
        <f>IF($F$2=0," - ",Tabla1[[#This Row],[Base Precio de Lista neto]])</f>
        <v>47733.419699999999</v>
      </c>
      <c r="D9949" s="5">
        <f>IF($F$2=0," - ",Tabla1[[#This Row],[Base Precio de Lista neto]]*(1-$F$2))</f>
        <v>33413.393789999995</v>
      </c>
      <c r="E9949" s="5">
        <f>IF($F$2=0," - ",Tabla1[[#This Row],[Base para Mejor precio]]*(1-$F$2))</f>
        <v>30072.054410999997</v>
      </c>
      <c r="F9949" s="4" t="s">
        <v>4</v>
      </c>
      <c r="G9949" s="16" t="s">
        <v>5696</v>
      </c>
      <c r="H9949" s="5">
        <f>IFERROR(IF($F$3=0,"-",Tabla1[[#This Row],[Precio de Cliente neto]]*(1+$F$3)),"-")</f>
        <v>50120.090684999988</v>
      </c>
      <c r="I9949" s="5">
        <v>47733.419699999999</v>
      </c>
      <c r="J9949" s="5">
        <v>42960.077729999997</v>
      </c>
      <c r="K9949" s="26">
        <v>0.21</v>
      </c>
    </row>
    <row r="9950" spans="1:11">
      <c r="A9950" s="4">
        <v>170190</v>
      </c>
      <c r="B9950" t="s">
        <v>7003</v>
      </c>
      <c r="C9950" s="5">
        <f>IF($F$2=0," - ",Tabla1[[#This Row],[Base Precio de Lista neto]])</f>
        <v>66826.788100000005</v>
      </c>
      <c r="D9950" s="5">
        <f>IF($F$2=0," - ",Tabla1[[#This Row],[Base Precio de Lista neto]]*(1-$F$2))</f>
        <v>46778.751669999998</v>
      </c>
      <c r="E9950" s="5">
        <f>IF($F$2=0," - ",Tabla1[[#This Row],[Base para Mejor precio]]*(1-$F$2))</f>
        <v>42100.876503</v>
      </c>
      <c r="F9950" s="4" t="s">
        <v>4</v>
      </c>
      <c r="G9950" s="16" t="s">
        <v>5696</v>
      </c>
      <c r="H9950" s="5">
        <f>IFERROR(IF($F$3=0,"-",Tabla1[[#This Row],[Precio de Cliente neto]]*(1+$F$3)),"-")</f>
        <v>70168.127504999997</v>
      </c>
      <c r="I9950" s="5">
        <v>66826.788100000005</v>
      </c>
      <c r="J9950" s="5">
        <v>60144.10929</v>
      </c>
      <c r="K9950" s="26">
        <v>0.21</v>
      </c>
    </row>
    <row r="9951" spans="1:11">
      <c r="A9951" s="4">
        <v>170191</v>
      </c>
      <c r="B9951" t="s">
        <v>10345</v>
      </c>
      <c r="C9951" s="5">
        <f>IF($F$2=0," - ",Tabla1[[#This Row],[Base Precio de Lista neto]])</f>
        <v>68736.126699999993</v>
      </c>
      <c r="D9951" s="5">
        <f>IF($F$2=0," - ",Tabla1[[#This Row],[Base Precio de Lista neto]]*(1-$F$2))</f>
        <v>48115.288689999994</v>
      </c>
      <c r="E9951" s="5">
        <f>IF($F$2=0," - ",Tabla1[[#This Row],[Base para Mejor precio]]*(1-$F$2))</f>
        <v>43303.759821</v>
      </c>
      <c r="F9951" s="4" t="s">
        <v>4</v>
      </c>
      <c r="G9951" s="16" t="s">
        <v>5696</v>
      </c>
      <c r="H9951" s="5">
        <f>IFERROR(IF($F$3=0,"-",Tabla1[[#This Row],[Precio de Cliente neto]]*(1+$F$3)),"-")</f>
        <v>72172.933034999995</v>
      </c>
      <c r="I9951" s="5">
        <v>68736.126699999993</v>
      </c>
      <c r="J9951" s="5">
        <v>61862.514029999998</v>
      </c>
      <c r="K9951" s="26">
        <v>0.21</v>
      </c>
    </row>
    <row r="9952" spans="1:11">
      <c r="A9952" s="4">
        <v>170192</v>
      </c>
      <c r="B9952" t="s">
        <v>7004</v>
      </c>
      <c r="C9952" s="5">
        <f>IF($F$2=0," - ",Tabla1[[#This Row],[Base Precio de Lista neto]])</f>
        <v>78282.8122</v>
      </c>
      <c r="D9952" s="5">
        <f>IF($F$2=0," - ",Tabla1[[#This Row],[Base Precio de Lista neto]]*(1-$F$2))</f>
        <v>54797.968539999994</v>
      </c>
      <c r="E9952" s="5">
        <f>IF($F$2=0," - ",Tabla1[[#This Row],[Base para Mejor precio]]*(1-$F$2))</f>
        <v>49318.171685999994</v>
      </c>
      <c r="F9952" s="4" t="s">
        <v>4</v>
      </c>
      <c r="G9952" s="16" t="s">
        <v>5696</v>
      </c>
      <c r="H9952" s="5">
        <f>IFERROR(IF($F$3=0,"-",Tabla1[[#This Row],[Precio de Cliente neto]]*(1+$F$3)),"-")</f>
        <v>82196.952809999988</v>
      </c>
      <c r="I9952" s="5">
        <v>78282.8122</v>
      </c>
      <c r="J9952" s="5">
        <v>70454.530979999996</v>
      </c>
      <c r="K9952" s="26">
        <v>0.21</v>
      </c>
    </row>
    <row r="9953" spans="1:11">
      <c r="A9953" s="4">
        <v>170193</v>
      </c>
      <c r="B9953" t="s">
        <v>7005</v>
      </c>
      <c r="C9953" s="5">
        <f>IF($F$2=0," - ",Tabla1[[#This Row],[Base Precio de Lista neto]])</f>
        <v>110741.5408</v>
      </c>
      <c r="D9953" s="5">
        <f>IF($F$2=0," - ",Tabla1[[#This Row],[Base Precio de Lista neto]]*(1-$F$2))</f>
        <v>77519.078559999994</v>
      </c>
      <c r="E9953" s="5">
        <f>IF($F$2=0," - ",Tabla1[[#This Row],[Base para Mejor precio]]*(1-$F$2))</f>
        <v>69767.170703999989</v>
      </c>
      <c r="F9953" s="4" t="s">
        <v>4</v>
      </c>
      <c r="G9953" s="16" t="s">
        <v>5696</v>
      </c>
      <c r="H9953" s="5">
        <f>IFERROR(IF($F$3=0,"-",Tabla1[[#This Row],[Precio de Cliente neto]]*(1+$F$3)),"-")</f>
        <v>116278.61783999999</v>
      </c>
      <c r="I9953" s="5">
        <v>110741.5408</v>
      </c>
      <c r="J9953" s="5">
        <v>99667.386719999995</v>
      </c>
      <c r="K9953" s="26">
        <v>0.21</v>
      </c>
    </row>
    <row r="9954" spans="1:11">
      <c r="A9954" s="4">
        <v>170194</v>
      </c>
      <c r="B9954" t="s">
        <v>10346</v>
      </c>
      <c r="C9954" s="5">
        <f>IF($F$2=0," - ",Tabla1[[#This Row],[Base Precio de Lista neto]])</f>
        <v>114560.209</v>
      </c>
      <c r="D9954" s="5">
        <f>IF($F$2=0," - ",Tabla1[[#This Row],[Base Precio de Lista neto]]*(1-$F$2))</f>
        <v>80192.146299999993</v>
      </c>
      <c r="E9954" s="5">
        <f>IF($F$2=0," - ",Tabla1[[#This Row],[Base para Mejor precio]]*(1-$F$2))</f>
        <v>72172.931669999991</v>
      </c>
      <c r="F9954" s="4" t="s">
        <v>4</v>
      </c>
      <c r="G9954" s="16" t="s">
        <v>5696</v>
      </c>
      <c r="H9954" s="5">
        <f>IFERROR(IF($F$3=0,"-",Tabla1[[#This Row],[Precio de Cliente neto]]*(1+$F$3)),"-")</f>
        <v>120288.21944999999</v>
      </c>
      <c r="I9954" s="5">
        <v>114560.209</v>
      </c>
      <c r="J9954" s="5">
        <v>103104.1881</v>
      </c>
      <c r="K9954" s="26">
        <v>0.21</v>
      </c>
    </row>
    <row r="9955" spans="1:11">
      <c r="A9955" s="4">
        <v>170195</v>
      </c>
      <c r="B9955" t="s">
        <v>10347</v>
      </c>
      <c r="C9955" s="5">
        <f>IF($F$2=0," - ",Tabla1[[#This Row],[Base Precio de Lista neto]])</f>
        <v>122197.5577</v>
      </c>
      <c r="D9955" s="5">
        <f>IF($F$2=0," - ",Tabla1[[#This Row],[Base Precio de Lista neto]]*(1-$F$2))</f>
        <v>85538.290389999995</v>
      </c>
      <c r="E9955" s="5">
        <f>IF($F$2=0," - ",Tabla1[[#This Row],[Base para Mejor precio]]*(1-$F$2))</f>
        <v>76984.461350999991</v>
      </c>
      <c r="F9955" s="4" t="s">
        <v>4</v>
      </c>
      <c r="G9955" s="16" t="s">
        <v>5696</v>
      </c>
      <c r="H9955" s="5">
        <f>IFERROR(IF($F$3=0,"-",Tabla1[[#This Row],[Precio de Cliente neto]]*(1+$F$3)),"-")</f>
        <v>128307.435585</v>
      </c>
      <c r="I9955" s="5">
        <v>122197.5577</v>
      </c>
      <c r="J9955" s="5">
        <v>109977.80193</v>
      </c>
      <c r="K9955" s="26">
        <v>0.21</v>
      </c>
    </row>
    <row r="9956" spans="1:11">
      <c r="A9956" s="4">
        <v>170196</v>
      </c>
      <c r="B9956" t="s">
        <v>10348</v>
      </c>
      <c r="C9956" s="5">
        <f>IF($F$2=0," - ",Tabla1[[#This Row],[Base Precio de Lista neto]])</f>
        <v>143191.1844</v>
      </c>
      <c r="D9956" s="5">
        <f>IF($F$2=0," - ",Tabla1[[#This Row],[Base Precio de Lista neto]]*(1-$F$2))</f>
        <v>100233.82908</v>
      </c>
      <c r="E9956" s="5">
        <f>IF($F$2=0," - ",Tabla1[[#This Row],[Base para Mejor precio]]*(1-$F$2))</f>
        <v>90210.446171999996</v>
      </c>
      <c r="F9956" s="4" t="s">
        <v>4</v>
      </c>
      <c r="G9956" s="16" t="s">
        <v>5696</v>
      </c>
      <c r="H9956" s="5">
        <f>IFERROR(IF($F$3=0,"-",Tabla1[[#This Row],[Precio de Cliente neto]]*(1+$F$3)),"-")</f>
        <v>150350.74361999999</v>
      </c>
      <c r="I9956" s="5">
        <v>143191.1844</v>
      </c>
      <c r="J9956" s="5">
        <v>128872.06596000001</v>
      </c>
      <c r="K9956" s="26">
        <v>0.21</v>
      </c>
    </row>
    <row r="9957" spans="1:11">
      <c r="A9957" s="4">
        <v>170197</v>
      </c>
      <c r="B9957" t="s">
        <v>7006</v>
      </c>
      <c r="C9957" s="5">
        <f>IF($F$2=0," - ",Tabla1[[#This Row],[Base Precio de Lista neto]])</f>
        <v>143200.2647</v>
      </c>
      <c r="D9957" s="5">
        <f>IF($F$2=0," - ",Tabla1[[#This Row],[Base Precio de Lista neto]]*(1-$F$2))</f>
        <v>100240.18528999999</v>
      </c>
      <c r="E9957" s="5">
        <f>IF($F$2=0," - ",Tabla1[[#This Row],[Base para Mejor precio]]*(1-$F$2))</f>
        <v>90216.166761</v>
      </c>
      <c r="F9957" s="4" t="s">
        <v>4</v>
      </c>
      <c r="G9957" s="16" t="s">
        <v>5696</v>
      </c>
      <c r="H9957" s="5">
        <f>IFERROR(IF($F$3=0,"-",Tabla1[[#This Row],[Precio de Cliente neto]]*(1+$F$3)),"-")</f>
        <v>150360.27793499999</v>
      </c>
      <c r="I9957" s="5">
        <v>143200.2647</v>
      </c>
      <c r="J9957" s="5">
        <v>128880.23823</v>
      </c>
      <c r="K9957" s="26">
        <v>0.21</v>
      </c>
    </row>
    <row r="9958" spans="1:11">
      <c r="A9958" s="4">
        <v>170198</v>
      </c>
      <c r="B9958" t="s">
        <v>10349</v>
      </c>
      <c r="C9958" s="5">
        <f>IF($F$2=0," - ",Tabla1[[#This Row],[Base Precio de Lista neto]])</f>
        <v>158474.95800000001</v>
      </c>
      <c r="D9958" s="5">
        <f>IF($F$2=0," - ",Tabla1[[#This Row],[Base Precio de Lista neto]]*(1-$F$2))</f>
        <v>110932.4706</v>
      </c>
      <c r="E9958" s="5">
        <f>IF($F$2=0," - ",Tabla1[[#This Row],[Base para Mejor precio]]*(1-$F$2))</f>
        <v>99839.223540000006</v>
      </c>
      <c r="F9958" s="4" t="s">
        <v>4</v>
      </c>
      <c r="G9958" s="16" t="s">
        <v>5696</v>
      </c>
      <c r="H9958" s="5">
        <f>IFERROR(IF($F$3=0,"-",Tabla1[[#This Row],[Precio de Cliente neto]]*(1+$F$3)),"-")</f>
        <v>166398.7059</v>
      </c>
      <c r="I9958" s="5">
        <v>158474.95800000001</v>
      </c>
      <c r="J9958" s="5">
        <v>142627.46220000001</v>
      </c>
      <c r="K9958" s="26">
        <v>0.21</v>
      </c>
    </row>
    <row r="9959" spans="1:11">
      <c r="A9959" s="4">
        <v>170199</v>
      </c>
      <c r="B9959" t="s">
        <v>7007</v>
      </c>
      <c r="C9959" s="5">
        <f>IF($F$2=0," - ",Tabla1[[#This Row],[Base Precio de Lista neto]])</f>
        <v>202389.70420000001</v>
      </c>
      <c r="D9959" s="5">
        <f>IF($F$2=0," - ",Tabla1[[#This Row],[Base Precio de Lista neto]]*(1-$F$2))</f>
        <v>141672.79293999998</v>
      </c>
      <c r="E9959" s="5">
        <f>IF($F$2=0," - ",Tabla1[[#This Row],[Base para Mejor precio]]*(1-$F$2))</f>
        <v>127505.51364599999</v>
      </c>
      <c r="F9959" s="4" t="s">
        <v>4</v>
      </c>
      <c r="G9959" s="16" t="s">
        <v>5696</v>
      </c>
      <c r="H9959" s="5">
        <f>IFERROR(IF($F$3=0,"-",Tabla1[[#This Row],[Precio de Cliente neto]]*(1+$F$3)),"-")</f>
        <v>212509.18940999999</v>
      </c>
      <c r="I9959" s="5">
        <v>202389.70420000001</v>
      </c>
      <c r="J9959" s="5">
        <v>182150.73378000001</v>
      </c>
      <c r="K9959" s="26">
        <v>0.21</v>
      </c>
    </row>
    <row r="9960" spans="1:11">
      <c r="A9960" s="4">
        <v>170200</v>
      </c>
      <c r="B9960" t="s">
        <v>10350</v>
      </c>
      <c r="C9960" s="5">
        <f>IF($F$2=0," - ",Tabla1[[#This Row],[Base Precio de Lista neto]])</f>
        <v>219573.73540000001</v>
      </c>
      <c r="D9960" s="5">
        <f>IF($F$2=0," - ",Tabla1[[#This Row],[Base Precio de Lista neto]]*(1-$F$2))</f>
        <v>153701.61478</v>
      </c>
      <c r="E9960" s="5">
        <f>IF($F$2=0," - ",Tabla1[[#This Row],[Base para Mejor precio]]*(1-$F$2))</f>
        <v>138331.45330199998</v>
      </c>
      <c r="F9960" s="4" t="s">
        <v>4</v>
      </c>
      <c r="G9960" s="16" t="s">
        <v>5696</v>
      </c>
      <c r="H9960" s="5">
        <f>IFERROR(IF($F$3=0,"-",Tabla1[[#This Row],[Precio de Cliente neto]]*(1+$F$3)),"-")</f>
        <v>230552.42217000001</v>
      </c>
      <c r="I9960" s="5">
        <v>219573.73540000001</v>
      </c>
      <c r="J9960" s="5">
        <v>197616.36186</v>
      </c>
      <c r="K9960" s="26">
        <v>0.21</v>
      </c>
    </row>
    <row r="9961" spans="1:11">
      <c r="A9961" s="4">
        <v>170201</v>
      </c>
      <c r="B9961" t="s">
        <v>10351</v>
      </c>
      <c r="C9961" s="5">
        <f>IF($F$2=0," - ",Tabla1[[#This Row],[Base Precio de Lista neto]])</f>
        <v>19093.371999999999</v>
      </c>
      <c r="D9961" s="5">
        <f>IF($F$2=0," - ",Tabla1[[#This Row],[Base Precio de Lista neto]]*(1-$F$2))</f>
        <v>13365.3604</v>
      </c>
      <c r="E9961" s="5">
        <f>IF($F$2=0," - ",Tabla1[[#This Row],[Base para Mejor precio]]*(1-$F$2))</f>
        <v>12028.824360000001</v>
      </c>
      <c r="F9961" s="4" t="s">
        <v>4</v>
      </c>
      <c r="G9961" s="16" t="s">
        <v>5696</v>
      </c>
      <c r="H9961" s="5">
        <f>IFERROR(IF($F$3=0,"-",Tabla1[[#This Row],[Precio de Cliente neto]]*(1+$F$3)),"-")</f>
        <v>20048.0406</v>
      </c>
      <c r="I9961" s="5">
        <v>19093.371999999999</v>
      </c>
      <c r="J9961" s="5">
        <v>17184.034800000001</v>
      </c>
      <c r="K9961" s="26">
        <v>0.21</v>
      </c>
    </row>
    <row r="9962" spans="1:11">
      <c r="A9962" s="4">
        <v>170202</v>
      </c>
      <c r="B9962" t="s">
        <v>7008</v>
      </c>
      <c r="C9962" s="5">
        <f>IF($F$2=0," - ",Tabla1[[#This Row],[Base Precio de Lista neto]])</f>
        <v>28640.0514</v>
      </c>
      <c r="D9962" s="5">
        <f>IF($F$2=0," - ",Tabla1[[#This Row],[Base Precio de Lista neto]]*(1-$F$2))</f>
        <v>20048.035980000001</v>
      </c>
      <c r="E9962" s="5">
        <f>IF($F$2=0," - ",Tabla1[[#This Row],[Base para Mejor precio]]*(1-$F$2))</f>
        <v>18043.232381999998</v>
      </c>
      <c r="F9962" s="4" t="s">
        <v>4</v>
      </c>
      <c r="G9962" s="16" t="s">
        <v>5696</v>
      </c>
      <c r="H9962" s="5">
        <f>IFERROR(IF($F$3=0,"-",Tabla1[[#This Row],[Precio de Cliente neto]]*(1+$F$3)),"-")</f>
        <v>30072.053970000001</v>
      </c>
      <c r="I9962" s="5">
        <v>28640.0514</v>
      </c>
      <c r="J9962" s="5">
        <v>25776.046259999999</v>
      </c>
      <c r="K9962" s="26">
        <v>0.21</v>
      </c>
    </row>
    <row r="9963" spans="1:11">
      <c r="A9963" s="4">
        <v>170203</v>
      </c>
      <c r="B9963" t="s">
        <v>7009</v>
      </c>
      <c r="C9963" s="5">
        <f>IF($F$2=0," - ",Tabla1[[#This Row],[Base Precio de Lista neto]])</f>
        <v>916520.16350000002</v>
      </c>
      <c r="D9963" s="5">
        <f>IF($F$2=0," - ",Tabla1[[#This Row],[Base Precio de Lista neto]]*(1-$F$2))</f>
        <v>641564.11444999999</v>
      </c>
      <c r="E9963" s="5">
        <f>IF($F$2=0," - ",Tabla1[[#This Row],[Base para Mejor precio]]*(1-$F$2))</f>
        <v>577407.7030049999</v>
      </c>
      <c r="F9963" s="4" t="s">
        <v>4</v>
      </c>
      <c r="G9963" s="16" t="s">
        <v>5696</v>
      </c>
      <c r="H9963" s="5">
        <f>IFERROR(IF($F$3=0,"-",Tabla1[[#This Row],[Precio de Cliente neto]]*(1+$F$3)),"-")</f>
        <v>962346.17167499999</v>
      </c>
      <c r="I9963" s="5">
        <v>916520.16350000002</v>
      </c>
      <c r="J9963" s="5">
        <v>824868.14714999998</v>
      </c>
      <c r="K9963" s="26">
        <v>0.105</v>
      </c>
    </row>
    <row r="9964" spans="1:11">
      <c r="A9964" s="4">
        <v>170204</v>
      </c>
      <c r="B9964" t="s">
        <v>7010</v>
      </c>
      <c r="C9964" s="5">
        <f>IF($F$2=0," - ",Tabla1[[#This Row],[Base Precio de Lista neto]])</f>
        <v>43914.749000000003</v>
      </c>
      <c r="D9964" s="5">
        <f>IF($F$2=0," - ",Tabla1[[#This Row],[Base Precio de Lista neto]]*(1-$F$2))</f>
        <v>30740.3243</v>
      </c>
      <c r="E9964" s="5">
        <f>IF($F$2=0," - ",Tabla1[[#This Row],[Base para Mejor precio]]*(1-$F$2))</f>
        <v>27666.291870000001</v>
      </c>
      <c r="F9964" s="4" t="s">
        <v>4</v>
      </c>
      <c r="G9964" s="16" t="s">
        <v>5696</v>
      </c>
      <c r="H9964" s="5">
        <f>IFERROR(IF($F$3=0,"-",Tabla1[[#This Row],[Precio de Cliente neto]]*(1+$F$3)),"-")</f>
        <v>46110.486449999997</v>
      </c>
      <c r="I9964" s="5">
        <v>43914.749000000003</v>
      </c>
      <c r="J9964" s="5">
        <v>39523.274100000002</v>
      </c>
      <c r="K9964" s="26">
        <v>0.21</v>
      </c>
    </row>
    <row r="9965" spans="1:11">
      <c r="A9965" s="4">
        <v>170205</v>
      </c>
      <c r="B9965" t="s">
        <v>7011</v>
      </c>
      <c r="C9965" s="5">
        <f>IF($F$2=0," - ",Tabla1[[#This Row],[Base Precio de Lista neto]])</f>
        <v>200468.0827</v>
      </c>
      <c r="D9965" s="5">
        <f>IF($F$2=0," - ",Tabla1[[#This Row],[Base Precio de Lista neto]]*(1-$F$2))</f>
        <v>140327.65789</v>
      </c>
      <c r="E9965" s="5">
        <f>IF($F$2=0," - ",Tabla1[[#This Row],[Base para Mejor precio]]*(1-$F$2))</f>
        <v>126294.89210099999</v>
      </c>
      <c r="F9965" s="4" t="s">
        <v>4</v>
      </c>
      <c r="G9965" s="16" t="s">
        <v>5696</v>
      </c>
      <c r="H9965" s="5">
        <f>IFERROR(IF($F$3=0,"-",Tabla1[[#This Row],[Precio de Cliente neto]]*(1+$F$3)),"-")</f>
        <v>210491.48683499999</v>
      </c>
      <c r="I9965" s="5">
        <v>200468.0827</v>
      </c>
      <c r="J9965" s="5">
        <v>180421.27442999999</v>
      </c>
      <c r="K9965" s="26">
        <v>0.21</v>
      </c>
    </row>
    <row r="9966" spans="1:11">
      <c r="A9966" s="4">
        <v>170206</v>
      </c>
      <c r="B9966" t="s">
        <v>7012</v>
      </c>
      <c r="C9966" s="5">
        <f>IF($F$2=0," - ",Tabla1[[#This Row],[Base Precio de Lista neto]])</f>
        <v>229106.38589999999</v>
      </c>
      <c r="D9966" s="5">
        <f>IF($F$2=0," - ",Tabla1[[#This Row],[Base Precio de Lista neto]]*(1-$F$2))</f>
        <v>160374.47012999997</v>
      </c>
      <c r="E9966" s="5">
        <f>IF($F$2=0," - ",Tabla1[[#This Row],[Base para Mejor precio]]*(1-$F$2))</f>
        <v>144337.023117</v>
      </c>
      <c r="F9966" s="4" t="s">
        <v>4</v>
      </c>
      <c r="G9966" s="16" t="s">
        <v>5696</v>
      </c>
      <c r="H9966" s="5">
        <f>IFERROR(IF($F$3=0,"-",Tabla1[[#This Row],[Precio de Cliente neto]]*(1+$F$3)),"-")</f>
        <v>240561.70519499996</v>
      </c>
      <c r="I9966" s="5">
        <v>229106.38589999999</v>
      </c>
      <c r="J9966" s="5">
        <v>206195.74731000001</v>
      </c>
      <c r="K9966" s="26">
        <v>0.21</v>
      </c>
    </row>
    <row r="9967" spans="1:11">
      <c r="A9967" s="4">
        <v>170207</v>
      </c>
      <c r="B9967" t="s">
        <v>10352</v>
      </c>
      <c r="C9967" s="5">
        <f>IF($F$2=0," - ",Tabla1[[#This Row],[Base Precio de Lista neto]])</f>
        <v>290231.38510000001</v>
      </c>
      <c r="D9967" s="5">
        <f>IF($F$2=0," - ",Tabla1[[#This Row],[Base Precio de Lista neto]]*(1-$F$2))</f>
        <v>203161.96956999999</v>
      </c>
      <c r="E9967" s="5">
        <f>IF($F$2=0," - ",Tabla1[[#This Row],[Base para Mejor precio]]*(1-$F$2))</f>
        <v>182845.77261299998</v>
      </c>
      <c r="F9967" s="4" t="s">
        <v>4</v>
      </c>
      <c r="G9967" s="16" t="s">
        <v>5696</v>
      </c>
      <c r="H9967" s="5">
        <f>IFERROR(IF($F$3=0,"-",Tabla1[[#This Row],[Precio de Cliente neto]]*(1+$F$3)),"-")</f>
        <v>304742.95435499999</v>
      </c>
      <c r="I9967" s="5">
        <v>290231.38510000001</v>
      </c>
      <c r="J9967" s="5">
        <v>261208.24659</v>
      </c>
      <c r="K9967" s="26">
        <v>0.21</v>
      </c>
    </row>
    <row r="9968" spans="1:11">
      <c r="A9968" s="4">
        <v>170208</v>
      </c>
      <c r="B9968" t="s">
        <v>7013</v>
      </c>
      <c r="C9968" s="5">
        <f>IF($F$2=0," - ",Tabla1[[#This Row],[Base Precio de Lista neto]])</f>
        <v>290231.38510000001</v>
      </c>
      <c r="D9968" s="5">
        <f>IF($F$2=0," - ",Tabla1[[#This Row],[Base Precio de Lista neto]]*(1-$F$2))</f>
        <v>203161.96956999999</v>
      </c>
      <c r="E9968" s="5">
        <f>IF($F$2=0," - ",Tabla1[[#This Row],[Base para Mejor precio]]*(1-$F$2))</f>
        <v>182845.77261299998</v>
      </c>
      <c r="F9968" s="4" t="s">
        <v>4</v>
      </c>
      <c r="G9968" s="16" t="s">
        <v>5696</v>
      </c>
      <c r="H9968" s="5">
        <f>IFERROR(IF($F$3=0,"-",Tabla1[[#This Row],[Precio de Cliente neto]]*(1+$F$3)),"-")</f>
        <v>304742.95435499999</v>
      </c>
      <c r="I9968" s="5">
        <v>290231.38510000001</v>
      </c>
      <c r="J9968" s="5">
        <v>261208.24659</v>
      </c>
      <c r="K9968" s="26">
        <v>0.21</v>
      </c>
    </row>
    <row r="9969" spans="1:11">
      <c r="A9969" s="4">
        <v>170209</v>
      </c>
      <c r="B9969" t="s">
        <v>7014</v>
      </c>
      <c r="C9969" s="5">
        <f>IF($F$2=0," - ",Tabla1[[#This Row],[Base Precio de Lista neto]])</f>
        <v>297856.54810000001</v>
      </c>
      <c r="D9969" s="5">
        <f>IF($F$2=0," - ",Tabla1[[#This Row],[Base Precio de Lista neto]]*(1-$F$2))</f>
        <v>208499.58366999999</v>
      </c>
      <c r="E9969" s="5">
        <f>IF($F$2=0," - ",Tabla1[[#This Row],[Base para Mejor precio]]*(1-$F$2))</f>
        <v>187649.62530299998</v>
      </c>
      <c r="F9969" s="4" t="s">
        <v>4</v>
      </c>
      <c r="G9969" s="16" t="s">
        <v>5696</v>
      </c>
      <c r="H9969" s="5">
        <f>IFERROR(IF($F$3=0,"-",Tabla1[[#This Row],[Precio de Cliente neto]]*(1+$F$3)),"-")</f>
        <v>312749.375505</v>
      </c>
      <c r="I9969" s="5">
        <v>297856.54810000001</v>
      </c>
      <c r="J9969" s="5">
        <v>268070.89328999998</v>
      </c>
      <c r="K9969" s="26">
        <v>0.21</v>
      </c>
    </row>
    <row r="9970" spans="1:11">
      <c r="A9970" s="4">
        <v>170210</v>
      </c>
      <c r="B9970" t="s">
        <v>7015</v>
      </c>
      <c r="C9970" s="5">
        <f>IF($F$2=0," - ",Tabla1[[#This Row],[Base Precio de Lista neto]])</f>
        <v>267293.42320000002</v>
      </c>
      <c r="D9970" s="5">
        <f>IF($F$2=0," - ",Tabla1[[#This Row],[Base Precio de Lista neto]]*(1-$F$2))</f>
        <v>187105.39624</v>
      </c>
      <c r="E9970" s="5">
        <f>IF($F$2=0," - ",Tabla1[[#This Row],[Base para Mejor precio]]*(1-$F$2))</f>
        <v>168394.85661599998</v>
      </c>
      <c r="F9970" s="4" t="s">
        <v>4</v>
      </c>
      <c r="G9970" s="16" t="s">
        <v>5696</v>
      </c>
      <c r="H9970" s="5">
        <f>IFERROR(IF($F$3=0,"-",Tabla1[[#This Row],[Precio de Cliente neto]]*(1+$F$3)),"-")</f>
        <v>280658.09435999999</v>
      </c>
      <c r="I9970" s="5">
        <v>267293.42320000002</v>
      </c>
      <c r="J9970" s="5">
        <v>240564.08087999999</v>
      </c>
      <c r="K9970" s="26">
        <v>0.21</v>
      </c>
    </row>
    <row r="9971" spans="1:11">
      <c r="A9971" s="4">
        <v>170211</v>
      </c>
      <c r="B9971" t="s">
        <v>10353</v>
      </c>
      <c r="C9971" s="5">
        <f>IF($F$2=0," - ",Tabla1[[#This Row],[Base Precio de Lista neto]])</f>
        <v>400960.73690000002</v>
      </c>
      <c r="D9971" s="5">
        <f>IF($F$2=0," - ",Tabla1[[#This Row],[Base Precio de Lista neto]]*(1-$F$2))</f>
        <v>280672.51582999999</v>
      </c>
      <c r="E9971" s="5">
        <f>IF($F$2=0," - ",Tabla1[[#This Row],[Base para Mejor precio]]*(1-$F$2))</f>
        <v>252605.26424700001</v>
      </c>
      <c r="F9971" s="4" t="s">
        <v>4</v>
      </c>
      <c r="G9971" s="16" t="s">
        <v>5696</v>
      </c>
      <c r="H9971" s="5">
        <f>IFERROR(IF($F$3=0,"-",Tabla1[[#This Row],[Precio de Cliente neto]]*(1+$F$3)),"-")</f>
        <v>421008.77374500001</v>
      </c>
      <c r="I9971" s="5">
        <v>400960.73690000002</v>
      </c>
      <c r="J9971" s="5">
        <v>360864.66321000003</v>
      </c>
      <c r="K9971" s="26">
        <v>0.105</v>
      </c>
    </row>
    <row r="9972" spans="1:11">
      <c r="A9972" s="4">
        <v>170212</v>
      </c>
      <c r="B9972" t="s">
        <v>7016</v>
      </c>
      <c r="C9972" s="5">
        <f>IF($F$2=0," - ",Tabla1[[#This Row],[Base Precio de Lista neto]])</f>
        <v>431510.12689999997</v>
      </c>
      <c r="D9972" s="5">
        <f>IF($F$2=0," - ",Tabla1[[#This Row],[Base Precio de Lista neto]]*(1-$F$2))</f>
        <v>302057.08882999996</v>
      </c>
      <c r="E9972" s="5">
        <f>IF($F$2=0," - ",Tabla1[[#This Row],[Base para Mejor precio]]*(1-$F$2))</f>
        <v>271851.37994700001</v>
      </c>
      <c r="F9972" s="4" t="s">
        <v>4</v>
      </c>
      <c r="G9972" s="16" t="s">
        <v>5696</v>
      </c>
      <c r="H9972" s="5">
        <f>IFERROR(IF($F$3=0,"-",Tabla1[[#This Row],[Precio de Cliente neto]]*(1+$F$3)),"-")</f>
        <v>453085.63324499992</v>
      </c>
      <c r="I9972" s="5">
        <v>431510.12689999997</v>
      </c>
      <c r="J9972" s="5">
        <v>388359.11421000003</v>
      </c>
      <c r="K9972" s="26">
        <v>0.105</v>
      </c>
    </row>
    <row r="9973" spans="1:11">
      <c r="A9973" s="4">
        <v>170213</v>
      </c>
      <c r="B9973" t="s">
        <v>10354</v>
      </c>
      <c r="C9973" s="5">
        <f>IF($F$2=0," - ",Tabla1[[#This Row],[Base Precio de Lista neto]])</f>
        <v>181389.48629999999</v>
      </c>
      <c r="D9973" s="5">
        <f>IF($F$2=0," - ",Tabla1[[#This Row],[Base Precio de Lista neto]]*(1-$F$2))</f>
        <v>126972.64040999998</v>
      </c>
      <c r="E9973" s="5">
        <f>IF($F$2=0," - ",Tabla1[[#This Row],[Base para Mejor precio]]*(1-$F$2))</f>
        <v>114275.37636899999</v>
      </c>
      <c r="F9973" s="4" t="s">
        <v>4</v>
      </c>
      <c r="G9973" s="16" t="s">
        <v>5696</v>
      </c>
      <c r="H9973" s="5">
        <f>IFERROR(IF($F$3=0,"-",Tabla1[[#This Row],[Precio de Cliente neto]]*(1+$F$3)),"-")</f>
        <v>190458.96061499996</v>
      </c>
      <c r="I9973" s="5">
        <v>181389.48629999999</v>
      </c>
      <c r="J9973" s="5">
        <v>163250.53766999999</v>
      </c>
      <c r="K9973" s="26">
        <v>0.105</v>
      </c>
    </row>
    <row r="9974" spans="1:11">
      <c r="A9974" s="4">
        <v>170214</v>
      </c>
      <c r="B9974" t="s">
        <v>7017</v>
      </c>
      <c r="C9974" s="5">
        <f>IF($F$2=0," - ",Tabla1[[#This Row],[Base Precio de Lista neto]])</f>
        <v>229120.42019999999</v>
      </c>
      <c r="D9974" s="5">
        <f>IF($F$2=0," - ",Tabla1[[#This Row],[Base Precio de Lista neto]]*(1-$F$2))</f>
        <v>160384.29413999998</v>
      </c>
      <c r="E9974" s="5">
        <f>IF($F$2=0," - ",Tabla1[[#This Row],[Base para Mejor precio]]*(1-$F$2))</f>
        <v>144345.864726</v>
      </c>
      <c r="F9974" s="4" t="s">
        <v>4</v>
      </c>
      <c r="G9974" s="16" t="s">
        <v>5696</v>
      </c>
      <c r="H9974" s="5">
        <f>IFERROR(IF($F$3=0,"-",Tabla1[[#This Row],[Precio de Cliente neto]]*(1+$F$3)),"-")</f>
        <v>240576.44120999996</v>
      </c>
      <c r="I9974" s="5">
        <v>229120.42019999999</v>
      </c>
      <c r="J9974" s="5">
        <v>206208.37818</v>
      </c>
      <c r="K9974" s="26">
        <v>0.105</v>
      </c>
    </row>
    <row r="9975" spans="1:11">
      <c r="A9975" s="4">
        <v>170215</v>
      </c>
      <c r="B9975" t="s">
        <v>8795</v>
      </c>
      <c r="C9975" s="5">
        <f>IF($F$2=0," - ",Tabla1[[#This Row],[Base Precio de Lista neto]])</f>
        <v>630042.54559999995</v>
      </c>
      <c r="D9975" s="5">
        <f>IF($F$2=0," - ",Tabla1[[#This Row],[Base Precio de Lista neto]]*(1-$F$2))</f>
        <v>441029.78191999992</v>
      </c>
      <c r="E9975" s="5">
        <f>IF($F$2=0," - ",Tabla1[[#This Row],[Base para Mejor precio]]*(1-$F$2))</f>
        <v>396926.80372800003</v>
      </c>
      <c r="F9975" s="4" t="s">
        <v>4</v>
      </c>
      <c r="G9975" s="16" t="s">
        <v>5696</v>
      </c>
      <c r="H9975" s="5">
        <f>IFERROR(IF($F$3=0,"-",Tabla1[[#This Row],[Precio de Cliente neto]]*(1+$F$3)),"-")</f>
        <v>661544.67287999985</v>
      </c>
      <c r="I9975" s="5">
        <v>630042.54559999995</v>
      </c>
      <c r="J9975" s="5">
        <v>567038.29104000004</v>
      </c>
      <c r="K9975" s="26">
        <v>0.105</v>
      </c>
    </row>
    <row r="9976" spans="1:11">
      <c r="A9976" s="4">
        <v>170216</v>
      </c>
      <c r="B9976" t="s">
        <v>8796</v>
      </c>
      <c r="C9976" s="5">
        <f>IF($F$2=0," - ",Tabla1[[#This Row],[Base Precio de Lista neto]])</f>
        <v>630042.54559999995</v>
      </c>
      <c r="D9976" s="5">
        <f>IF($F$2=0," - ",Tabla1[[#This Row],[Base Precio de Lista neto]]*(1-$F$2))</f>
        <v>441029.78191999992</v>
      </c>
      <c r="E9976" s="5">
        <f>IF($F$2=0," - ",Tabla1[[#This Row],[Base para Mejor precio]]*(1-$F$2))</f>
        <v>396926.80372800003</v>
      </c>
      <c r="F9976" s="4" t="s">
        <v>4</v>
      </c>
      <c r="G9976" s="16" t="s">
        <v>5696</v>
      </c>
      <c r="H9976" s="5">
        <f>IFERROR(IF($F$3=0,"-",Tabla1[[#This Row],[Precio de Cliente neto]]*(1+$F$3)),"-")</f>
        <v>661544.67287999985</v>
      </c>
      <c r="I9976" s="5">
        <v>630042.54559999995</v>
      </c>
      <c r="J9976" s="5">
        <v>567038.29104000004</v>
      </c>
      <c r="K9976" s="26">
        <v>0.105</v>
      </c>
    </row>
    <row r="9977" spans="1:11">
      <c r="A9977" s="4">
        <v>170217</v>
      </c>
      <c r="B9977" t="s">
        <v>7018</v>
      </c>
      <c r="C9977" s="5">
        <f>IF($F$2=0," - ",Tabla1[[#This Row],[Base Precio de Lista neto]])</f>
        <v>190921.9835</v>
      </c>
      <c r="D9977" s="5">
        <f>IF($F$2=0," - ",Tabla1[[#This Row],[Base Precio de Lista neto]]*(1-$F$2))</f>
        <v>133645.38845</v>
      </c>
      <c r="E9977" s="5">
        <f>IF($F$2=0," - ",Tabla1[[#This Row],[Base para Mejor precio]]*(1-$F$2))</f>
        <v>120280.849605</v>
      </c>
      <c r="F9977" s="4" t="s">
        <v>4</v>
      </c>
      <c r="G9977" s="16" t="s">
        <v>5696</v>
      </c>
      <c r="H9977" s="5">
        <f>IFERROR(IF($F$3=0,"-",Tabla1[[#This Row],[Precio de Cliente neto]]*(1+$F$3)),"-")</f>
        <v>200468.08267500001</v>
      </c>
      <c r="I9977" s="5">
        <v>190921.9835</v>
      </c>
      <c r="J9977" s="5">
        <v>171829.78515000001</v>
      </c>
      <c r="K9977" s="26">
        <v>0.105</v>
      </c>
    </row>
    <row r="9978" spans="1:11">
      <c r="A9978" s="4">
        <v>170218</v>
      </c>
      <c r="B9978" t="s">
        <v>7019</v>
      </c>
      <c r="C9978" s="5">
        <f>IF($F$2=0," - ",Tabla1[[#This Row],[Base Precio de Lista neto]])</f>
        <v>362751.77779999998</v>
      </c>
      <c r="D9978" s="5">
        <f>IF($F$2=0," - ",Tabla1[[#This Row],[Base Precio de Lista neto]]*(1-$F$2))</f>
        <v>253926.24445999996</v>
      </c>
      <c r="E9978" s="5">
        <f>IF($F$2=0," - ",Tabla1[[#This Row],[Base para Mejor precio]]*(1-$F$2))</f>
        <v>228533.62001399999</v>
      </c>
      <c r="F9978" s="4" t="s">
        <v>4</v>
      </c>
      <c r="G9978" s="16" t="s">
        <v>5696</v>
      </c>
      <c r="H9978" s="5">
        <f>IFERROR(IF($F$3=0,"-",Tabla1[[#This Row],[Precio de Cliente neto]]*(1+$F$3)),"-")</f>
        <v>380889.36668999994</v>
      </c>
      <c r="I9978" s="5">
        <v>362751.77779999998</v>
      </c>
      <c r="J9978" s="5">
        <v>326476.60002000001</v>
      </c>
      <c r="K9978" s="26">
        <v>0.105</v>
      </c>
    </row>
    <row r="9979" spans="1:11">
      <c r="A9979" s="4">
        <v>170219</v>
      </c>
      <c r="B9979" t="s">
        <v>10355</v>
      </c>
      <c r="C9979" s="5">
        <f>IF($F$2=0," - ",Tabla1[[#This Row],[Base Precio de Lista neto]])</f>
        <v>362773.99900000001</v>
      </c>
      <c r="D9979" s="5">
        <f>IF($F$2=0," - ",Tabla1[[#This Row],[Base Precio de Lista neto]]*(1-$F$2))</f>
        <v>253941.79929999998</v>
      </c>
      <c r="E9979" s="5">
        <f>IF($F$2=0," - ",Tabla1[[#This Row],[Base para Mejor precio]]*(1-$F$2))</f>
        <v>228547.61936999997</v>
      </c>
      <c r="F9979" s="4" t="s">
        <v>4</v>
      </c>
      <c r="G9979" s="16" t="s">
        <v>5696</v>
      </c>
      <c r="H9979" s="5">
        <f>IFERROR(IF($F$3=0,"-",Tabla1[[#This Row],[Precio de Cliente neto]]*(1+$F$3)),"-")</f>
        <v>380912.69894999999</v>
      </c>
      <c r="I9979" s="5">
        <v>362773.99900000001</v>
      </c>
      <c r="J9979" s="5">
        <v>326496.59909999999</v>
      </c>
      <c r="K9979" s="26">
        <v>0.105</v>
      </c>
    </row>
    <row r="9980" spans="1:11">
      <c r="A9980" s="4">
        <v>170220</v>
      </c>
      <c r="B9980" t="s">
        <v>7020</v>
      </c>
      <c r="C9980" s="5">
        <f>IF($F$2=0," - ",Tabla1[[#This Row],[Base Precio de Lista neto]])</f>
        <v>744595.75450000004</v>
      </c>
      <c r="D9980" s="5">
        <f>IF($F$2=0," - ",Tabla1[[#This Row],[Base Precio de Lista neto]]*(1-$F$2))</f>
        <v>521217.02814999997</v>
      </c>
      <c r="E9980" s="5">
        <f>IF($F$2=0," - ",Tabla1[[#This Row],[Base para Mejor precio]]*(1-$F$2))</f>
        <v>469095.325335</v>
      </c>
      <c r="F9980" s="4" t="s">
        <v>4</v>
      </c>
      <c r="G9980" s="16" t="s">
        <v>5696</v>
      </c>
      <c r="H9980" s="5">
        <f>IFERROR(IF($F$3=0,"-",Tabla1[[#This Row],[Precio de Cliente neto]]*(1+$F$3)),"-")</f>
        <v>781825.54222499998</v>
      </c>
      <c r="I9980" s="5">
        <v>744595.75450000004</v>
      </c>
      <c r="J9980" s="5">
        <v>670136.17905000004</v>
      </c>
      <c r="K9980" s="26">
        <v>0.105</v>
      </c>
    </row>
    <row r="9981" spans="1:11">
      <c r="A9981" s="4">
        <v>170221</v>
      </c>
      <c r="B9981" t="s">
        <v>7021</v>
      </c>
      <c r="C9981" s="5">
        <f>IF($F$2=0," - ",Tabla1[[#This Row],[Base Precio de Lista neto]])</f>
        <v>1336453.9180000001</v>
      </c>
      <c r="D9981" s="5">
        <f>IF($F$2=0," - ",Tabla1[[#This Row],[Base Precio de Lista neto]]*(1-$F$2))</f>
        <v>935517.7426</v>
      </c>
      <c r="E9981" s="5">
        <f>IF($F$2=0," - ",Tabla1[[#This Row],[Base para Mejor precio]]*(1-$F$2))</f>
        <v>841965.9683399999</v>
      </c>
      <c r="F9981" s="4" t="s">
        <v>4</v>
      </c>
      <c r="G9981" s="16" t="s">
        <v>5696</v>
      </c>
      <c r="H9981" s="5">
        <f>IFERROR(IF($F$3=0,"-",Tabla1[[#This Row],[Precio de Cliente neto]]*(1+$F$3)),"-")</f>
        <v>1403276.6139</v>
      </c>
      <c r="I9981" s="5">
        <v>1336453.9180000001</v>
      </c>
      <c r="J9981" s="5">
        <v>1202808.5262</v>
      </c>
      <c r="K9981" s="26">
        <v>0.105</v>
      </c>
    </row>
    <row r="9982" spans="1:11">
      <c r="A9982" s="4">
        <v>170222</v>
      </c>
      <c r="B9982" t="s">
        <v>7022</v>
      </c>
      <c r="C9982" s="5">
        <f>IF($F$2=0," - ",Tabla1[[#This Row],[Base Precio de Lista neto]])</f>
        <v>61097.070099999997</v>
      </c>
      <c r="D9982" s="5">
        <f>IF($F$2=0," - ",Tabla1[[#This Row],[Base Precio de Lista neto]]*(1-$F$2))</f>
        <v>42767.949069999995</v>
      </c>
      <c r="E9982" s="5">
        <f>IF($F$2=0," - ",Tabla1[[#This Row],[Base para Mejor precio]]*(1-$F$2))</f>
        <v>38491.154162999999</v>
      </c>
      <c r="F9982" s="4" t="s">
        <v>4</v>
      </c>
      <c r="G9982" s="16" t="s">
        <v>5696</v>
      </c>
      <c r="H9982" s="5">
        <f>IFERROR(IF($F$3=0,"-",Tabla1[[#This Row],[Precio de Cliente neto]]*(1+$F$3)),"-")</f>
        <v>64151.923604999989</v>
      </c>
      <c r="I9982" s="5">
        <v>61097.070099999997</v>
      </c>
      <c r="J9982" s="5">
        <v>54987.363089999999</v>
      </c>
      <c r="K9982" s="26">
        <v>0.105</v>
      </c>
    </row>
    <row r="9983" spans="1:11">
      <c r="A9983" s="4">
        <v>170223</v>
      </c>
      <c r="B9983" t="s">
        <v>7023</v>
      </c>
      <c r="C9983" s="5">
        <f>IF($F$2=0," - ",Tabla1[[#This Row],[Base Precio de Lista neto]])</f>
        <v>91644.944099999993</v>
      </c>
      <c r="D9983" s="5">
        <f>IF($F$2=0," - ",Tabla1[[#This Row],[Base Precio de Lista neto]]*(1-$F$2))</f>
        <v>64151.460869999988</v>
      </c>
      <c r="E9983" s="5">
        <f>IF($F$2=0," - ",Tabla1[[#This Row],[Base para Mejor precio]]*(1-$F$2))</f>
        <v>57736.314782999994</v>
      </c>
      <c r="F9983" s="4" t="s">
        <v>4</v>
      </c>
      <c r="G9983" s="16" t="s">
        <v>5696</v>
      </c>
      <c r="H9983" s="5">
        <f>IFERROR(IF($F$3=0,"-",Tabla1[[#This Row],[Precio de Cliente neto]]*(1+$F$3)),"-")</f>
        <v>96227.191304999986</v>
      </c>
      <c r="I9983" s="5">
        <v>91644.944099999993</v>
      </c>
      <c r="J9983" s="5">
        <v>82480.449689999994</v>
      </c>
      <c r="K9983" s="26">
        <v>0.105</v>
      </c>
    </row>
    <row r="9984" spans="1:11">
      <c r="A9984" s="4">
        <v>170224</v>
      </c>
      <c r="B9984" t="s">
        <v>7024</v>
      </c>
      <c r="C9984" s="5">
        <f>IF($F$2=0," - ",Tabla1[[#This Row],[Base Precio de Lista neto]])</f>
        <v>200480.36559999999</v>
      </c>
      <c r="D9984" s="5">
        <f>IF($F$2=0," - ",Tabla1[[#This Row],[Base Precio de Lista neto]]*(1-$F$2))</f>
        <v>140336.25592</v>
      </c>
      <c r="E9984" s="5">
        <f>IF($F$2=0," - ",Tabla1[[#This Row],[Base para Mejor precio]]*(1-$F$2))</f>
        <v>126302.630328</v>
      </c>
      <c r="F9984" s="4" t="s">
        <v>4</v>
      </c>
      <c r="G9984" s="16" t="s">
        <v>5696</v>
      </c>
      <c r="H9984" s="5">
        <f>IFERROR(IF($F$3=0,"-",Tabla1[[#This Row],[Precio de Cliente neto]]*(1+$F$3)),"-")</f>
        <v>210504.38387999998</v>
      </c>
      <c r="I9984" s="5">
        <v>200480.36559999999</v>
      </c>
      <c r="J9984" s="5">
        <v>180432.32904000001</v>
      </c>
      <c r="K9984" s="26">
        <v>0.105</v>
      </c>
    </row>
    <row r="9985" spans="1:11">
      <c r="A9985" s="4">
        <v>170225</v>
      </c>
      <c r="B9985" t="s">
        <v>10356</v>
      </c>
      <c r="C9985" s="5">
        <f>IF($F$2=0," - ",Tabla1[[#This Row],[Base Precio de Lista neto]])</f>
        <v>305493.89720000001</v>
      </c>
      <c r="D9985" s="5">
        <f>IF($F$2=0," - ",Tabla1[[#This Row],[Base Precio de Lista neto]]*(1-$F$2))</f>
        <v>213845.72803999999</v>
      </c>
      <c r="E9985" s="5">
        <f>IF($F$2=0," - ",Tabla1[[#This Row],[Base para Mejor precio]]*(1-$F$2))</f>
        <v>192461.15523599996</v>
      </c>
      <c r="F9985" s="4" t="s">
        <v>4</v>
      </c>
      <c r="G9985" s="16" t="s">
        <v>5696</v>
      </c>
      <c r="H9985" s="5">
        <f>IFERROR(IF($F$3=0,"-",Tabla1[[#This Row],[Precio de Cliente neto]]*(1+$F$3)),"-")</f>
        <v>320768.59206</v>
      </c>
      <c r="I9985" s="5">
        <v>305493.89720000001</v>
      </c>
      <c r="J9985" s="5">
        <v>274944.50747999997</v>
      </c>
      <c r="K9985" s="26">
        <v>0.105</v>
      </c>
    </row>
    <row r="9986" spans="1:11">
      <c r="A9986" s="4">
        <v>170226</v>
      </c>
      <c r="B9986" t="s">
        <v>7025</v>
      </c>
      <c r="C9986" s="5">
        <f>IF($F$2=0," - ",Tabla1[[#This Row],[Base Precio de Lista neto]])</f>
        <v>1145531.9295000001</v>
      </c>
      <c r="D9986" s="5">
        <f>IF($F$2=0," - ",Tabla1[[#This Row],[Base Precio de Lista neto]]*(1-$F$2))</f>
        <v>801872.35065000004</v>
      </c>
      <c r="E9986" s="5">
        <f>IF($F$2=0," - ",Tabla1[[#This Row],[Base para Mejor precio]]*(1-$F$2))</f>
        <v>721685.11558500002</v>
      </c>
      <c r="F9986" s="4" t="s">
        <v>4</v>
      </c>
      <c r="G9986" s="16" t="s">
        <v>5696</v>
      </c>
      <c r="H9986" s="5">
        <f>IFERROR(IF($F$3=0,"-",Tabla1[[#This Row],[Precio de Cliente neto]]*(1+$F$3)),"-")</f>
        <v>1202808.5259750001</v>
      </c>
      <c r="I9986" s="5">
        <v>1145531.9295000001</v>
      </c>
      <c r="J9986" s="5">
        <v>1030978.73655</v>
      </c>
      <c r="K9986" s="26">
        <v>0.105</v>
      </c>
    </row>
    <row r="9987" spans="1:11">
      <c r="A9987" s="4">
        <v>170227</v>
      </c>
      <c r="B9987" t="s">
        <v>7026</v>
      </c>
      <c r="C9987" s="5">
        <f>IF($F$2=0," - ",Tabla1[[#This Row],[Base Precio de Lista neto]])</f>
        <v>1584735.4789</v>
      </c>
      <c r="D9987" s="5">
        <f>IF($F$2=0," - ",Tabla1[[#This Row],[Base Precio de Lista neto]]*(1-$F$2))</f>
        <v>1109314.8352299999</v>
      </c>
      <c r="E9987" s="5">
        <f>IF($F$2=0," - ",Tabla1[[#This Row],[Base para Mejor precio]]*(1-$F$2))</f>
        <v>998383.35170699994</v>
      </c>
      <c r="F9987" s="4" t="s">
        <v>4</v>
      </c>
      <c r="G9987" s="16" t="s">
        <v>5696</v>
      </c>
      <c r="H9987" s="5">
        <f>IFERROR(IF($F$3=0,"-",Tabla1[[#This Row],[Precio de Cliente neto]]*(1+$F$3)),"-")</f>
        <v>1663972.2528449998</v>
      </c>
      <c r="I9987" s="5">
        <v>1584735.4789</v>
      </c>
      <c r="J9987" s="5">
        <v>1426261.9310099999</v>
      </c>
      <c r="K9987" s="26">
        <v>0.105</v>
      </c>
    </row>
    <row r="9988" spans="1:11">
      <c r="A9988" s="4">
        <v>170228</v>
      </c>
      <c r="B9988" t="s">
        <v>7027</v>
      </c>
      <c r="C9988" s="5">
        <f>IF($F$2=0," - ",Tabla1[[#This Row],[Base Precio de Lista neto]])</f>
        <v>2577581.8051</v>
      </c>
      <c r="D9988" s="5">
        <f>IF($F$2=0," - ",Tabla1[[#This Row],[Base Precio de Lista neto]]*(1-$F$2))</f>
        <v>1804307.26357</v>
      </c>
      <c r="E9988" s="5">
        <f>IF($F$2=0," - ",Tabla1[[#This Row],[Base para Mejor precio]]*(1-$F$2))</f>
        <v>1623876.537213</v>
      </c>
      <c r="F9988" s="4" t="s">
        <v>4</v>
      </c>
      <c r="G9988" s="16" t="s">
        <v>5696</v>
      </c>
      <c r="H9988" s="5">
        <f>IFERROR(IF($F$3=0,"-",Tabla1[[#This Row],[Precio de Cliente neto]]*(1+$F$3)),"-")</f>
        <v>2706460.8953550002</v>
      </c>
      <c r="I9988" s="5">
        <v>2577581.8051</v>
      </c>
      <c r="J9988" s="5">
        <v>2319823.6245900001</v>
      </c>
      <c r="K9988" s="26">
        <v>0.105</v>
      </c>
    </row>
    <row r="9989" spans="1:11">
      <c r="A9989" s="4">
        <v>170229</v>
      </c>
      <c r="B9989" t="s">
        <v>7028</v>
      </c>
      <c r="C9989" s="5">
        <f>IF($F$2=0," - ",Tabla1[[#This Row],[Base Precio de Lista neto]])</f>
        <v>3245843.7538000001</v>
      </c>
      <c r="D9989" s="5">
        <f>IF($F$2=0," - ",Tabla1[[#This Row],[Base Precio de Lista neto]]*(1-$F$2))</f>
        <v>2272090.6276599998</v>
      </c>
      <c r="E9989" s="5">
        <f>IF($F$2=0," - ",Tabla1[[#This Row],[Base para Mejor precio]]*(1-$F$2))</f>
        <v>2044881.5648939998</v>
      </c>
      <c r="F9989" s="4" t="s">
        <v>4</v>
      </c>
      <c r="G9989" s="16" t="s">
        <v>5696</v>
      </c>
      <c r="H9989" s="5">
        <f>IFERROR(IF($F$3=0,"-",Tabla1[[#This Row],[Precio de Cliente neto]]*(1+$F$3)),"-")</f>
        <v>3408135.9414899996</v>
      </c>
      <c r="I9989" s="5">
        <v>3245843.7538000001</v>
      </c>
      <c r="J9989" s="5">
        <v>2921259.37842</v>
      </c>
      <c r="K9989" s="26">
        <v>0.105</v>
      </c>
    </row>
    <row r="9990" spans="1:11">
      <c r="A9990" s="4">
        <v>170230</v>
      </c>
      <c r="B9990" t="s">
        <v>10357</v>
      </c>
      <c r="C9990" s="5">
        <f>IF($F$2=0," - ",Tabla1[[#This Row],[Base Precio de Lista neto]])</f>
        <v>8878416.3238999993</v>
      </c>
      <c r="D9990" s="5">
        <f>IF($F$2=0," - ",Tabla1[[#This Row],[Base Precio de Lista neto]]*(1-$F$2))</f>
        <v>6214891.4267299995</v>
      </c>
      <c r="E9990" s="5">
        <f>IF($F$2=0," - ",Tabla1[[#This Row],[Base para Mejor precio]]*(1-$F$2))</f>
        <v>5593402.2840569997</v>
      </c>
      <c r="F9990" s="4" t="s">
        <v>4</v>
      </c>
      <c r="G9990" s="16" t="s">
        <v>5696</v>
      </c>
      <c r="H9990" s="5">
        <f>IFERROR(IF($F$3=0,"-",Tabla1[[#This Row],[Precio de Cliente neto]]*(1+$F$3)),"-")</f>
        <v>9322337.1400949992</v>
      </c>
      <c r="I9990" s="5">
        <v>8878416.3238999993</v>
      </c>
      <c r="J9990" s="5">
        <v>7990574.6915100003</v>
      </c>
      <c r="K9990" s="26">
        <v>0.105</v>
      </c>
    </row>
    <row r="9991" spans="1:11">
      <c r="A9991" s="4">
        <v>170231</v>
      </c>
      <c r="B9991" t="s">
        <v>10358</v>
      </c>
      <c r="C9991" s="5">
        <f>IF($F$2=0," - ",Tabla1[[#This Row],[Base Precio de Lista neto]])</f>
        <v>57276.634299999998</v>
      </c>
      <c r="D9991" s="5">
        <f>IF($F$2=0," - ",Tabla1[[#This Row],[Base Precio de Lista neto]]*(1-$F$2))</f>
        <v>40093.644009999996</v>
      </c>
      <c r="E9991" s="5">
        <f>IF($F$2=0," - ",Tabla1[[#This Row],[Base para Mejor precio]]*(1-$F$2))</f>
        <v>36084.279608999997</v>
      </c>
      <c r="F9991" s="4" t="s">
        <v>4</v>
      </c>
      <c r="G9991" s="16" t="s">
        <v>5696</v>
      </c>
      <c r="H9991" s="5">
        <f>IFERROR(IF($F$3=0,"-",Tabla1[[#This Row],[Precio de Cliente neto]]*(1+$F$3)),"-")</f>
        <v>60140.466014999998</v>
      </c>
      <c r="I9991" s="5">
        <v>57276.634299999998</v>
      </c>
      <c r="J9991" s="5">
        <v>51548.970869999997</v>
      </c>
      <c r="K9991" s="26">
        <v>0.105</v>
      </c>
    </row>
    <row r="9992" spans="1:11">
      <c r="A9992" s="4">
        <v>170232</v>
      </c>
      <c r="B9992" t="s">
        <v>7029</v>
      </c>
      <c r="C9992" s="5">
        <f>IF($F$2=0," - ",Tabla1[[#This Row],[Base Precio de Lista neto]])</f>
        <v>563232.41879999998</v>
      </c>
      <c r="D9992" s="5">
        <f>IF($F$2=0," - ",Tabla1[[#This Row],[Base Precio de Lista neto]]*(1-$F$2))</f>
        <v>394262.69315999997</v>
      </c>
      <c r="E9992" s="5">
        <f>IF($F$2=0," - ",Tabla1[[#This Row],[Base para Mejor precio]]*(1-$F$2))</f>
        <v>354836.42384399998</v>
      </c>
      <c r="F9992" s="4" t="s">
        <v>4</v>
      </c>
      <c r="G9992" s="16" t="s">
        <v>5696</v>
      </c>
      <c r="H9992" s="5">
        <f>IFERROR(IF($F$3=0,"-",Tabla1[[#This Row],[Precio de Cliente neto]]*(1+$F$3)),"-")</f>
        <v>591394.03973999992</v>
      </c>
      <c r="I9992" s="5">
        <v>563232.41879999998</v>
      </c>
      <c r="J9992" s="5">
        <v>506909.17692</v>
      </c>
      <c r="K9992" s="26">
        <v>0.105</v>
      </c>
    </row>
    <row r="9993" spans="1:11">
      <c r="A9993" s="4">
        <v>170233</v>
      </c>
      <c r="B9993" t="s">
        <v>7030</v>
      </c>
      <c r="C9993" s="5">
        <f>IF($F$2=0," - ",Tabla1[[#This Row],[Base Precio de Lista neto]])</f>
        <v>649195.13919999998</v>
      </c>
      <c r="D9993" s="5">
        <f>IF($F$2=0," - ",Tabla1[[#This Row],[Base Precio de Lista neto]]*(1-$F$2))</f>
        <v>454436.59743999998</v>
      </c>
      <c r="E9993" s="5">
        <f>IF($F$2=0," - ",Tabla1[[#This Row],[Base para Mejor precio]]*(1-$F$2))</f>
        <v>408992.93769599998</v>
      </c>
      <c r="F9993" s="4" t="s">
        <v>4</v>
      </c>
      <c r="G9993" s="16" t="s">
        <v>5696</v>
      </c>
      <c r="H9993" s="5">
        <f>IFERROR(IF($F$3=0,"-",Tabla1[[#This Row],[Precio de Cliente neto]]*(1+$F$3)),"-")</f>
        <v>681654.89616</v>
      </c>
      <c r="I9993" s="5">
        <v>649195.13919999998</v>
      </c>
      <c r="J9993" s="5">
        <v>584275.62528000004</v>
      </c>
      <c r="K9993" s="26">
        <v>0.105</v>
      </c>
    </row>
    <row r="9994" spans="1:11">
      <c r="A9994" s="4">
        <v>170234</v>
      </c>
      <c r="B9994" t="s">
        <v>7031</v>
      </c>
      <c r="C9994" s="5">
        <f>IF($F$2=0," - ",Tabla1[[#This Row],[Base Precio de Lista neto]])</f>
        <v>1432002.6338</v>
      </c>
      <c r="D9994" s="5">
        <f>IF($F$2=0," - ",Tabla1[[#This Row],[Base Precio de Lista neto]]*(1-$F$2))</f>
        <v>1002401.8436599999</v>
      </c>
      <c r="E9994" s="5">
        <f>IF($F$2=0," - ",Tabla1[[#This Row],[Base para Mejor precio]]*(1-$F$2))</f>
        <v>902161.65929400001</v>
      </c>
      <c r="F9994" s="4" t="s">
        <v>4</v>
      </c>
      <c r="G9994" s="16" t="s">
        <v>5696</v>
      </c>
      <c r="H9994" s="5">
        <f>IFERROR(IF($F$3=0,"-",Tabla1[[#This Row],[Precio de Cliente neto]]*(1+$F$3)),"-")</f>
        <v>1503602.7654899999</v>
      </c>
      <c r="I9994" s="5">
        <v>1432002.6338</v>
      </c>
      <c r="J9994" s="5">
        <v>1288802.3704200001</v>
      </c>
      <c r="K9994" s="26">
        <v>0.105</v>
      </c>
    </row>
    <row r="9995" spans="1:11">
      <c r="A9995" s="4">
        <v>170235</v>
      </c>
      <c r="B9995" t="s">
        <v>10359</v>
      </c>
      <c r="C9995" s="5">
        <f>IF($F$2=0," - ",Tabla1[[#This Row],[Base Precio de Lista neto]])</f>
        <v>57276.596400000002</v>
      </c>
      <c r="D9995" s="5">
        <f>IF($F$2=0," - ",Tabla1[[#This Row],[Base Precio de Lista neto]]*(1-$F$2))</f>
        <v>40093.617480000001</v>
      </c>
      <c r="E9995" s="5">
        <f>IF($F$2=0," - ",Tabla1[[#This Row],[Base para Mejor precio]]*(1-$F$2))</f>
        <v>36084.255731999998</v>
      </c>
      <c r="F9995" s="4" t="s">
        <v>4</v>
      </c>
      <c r="G9995" s="16" t="s">
        <v>5696</v>
      </c>
      <c r="H9995" s="5">
        <f>IFERROR(IF($F$3=0,"-",Tabla1[[#This Row],[Precio de Cliente neto]]*(1+$F$3)),"-")</f>
        <v>60140.426220000001</v>
      </c>
      <c r="I9995" s="5">
        <v>57276.596400000002</v>
      </c>
      <c r="J9995" s="5">
        <v>51548.936759999997</v>
      </c>
      <c r="K9995" s="26">
        <v>0.105</v>
      </c>
    </row>
    <row r="9996" spans="1:11">
      <c r="A9996" s="4">
        <v>170236</v>
      </c>
      <c r="B9996" t="s">
        <v>10360</v>
      </c>
      <c r="C9996" s="5">
        <f>IF($F$2=0," - ",Tabla1[[#This Row],[Base Precio de Lista neto]])</f>
        <v>103097.87360000001</v>
      </c>
      <c r="D9996" s="5">
        <f>IF($F$2=0," - ",Tabla1[[#This Row],[Base Precio de Lista neto]]*(1-$F$2))</f>
        <v>72168.51152</v>
      </c>
      <c r="E9996" s="5">
        <f>IF($F$2=0," - ",Tabla1[[#This Row],[Base para Mejor precio]]*(1-$F$2))</f>
        <v>64951.660367999997</v>
      </c>
      <c r="F9996" s="4" t="s">
        <v>4</v>
      </c>
      <c r="G9996" s="16" t="s">
        <v>5696</v>
      </c>
      <c r="H9996" s="5">
        <f>IFERROR(IF($F$3=0,"-",Tabla1[[#This Row],[Precio de Cliente neto]]*(1+$F$3)),"-")</f>
        <v>108252.76728</v>
      </c>
      <c r="I9996" s="5">
        <v>103097.87360000001</v>
      </c>
      <c r="J9996" s="5">
        <v>92788.086240000004</v>
      </c>
      <c r="K9996" s="26">
        <v>0.105</v>
      </c>
    </row>
    <row r="9997" spans="1:11">
      <c r="A9997" s="4">
        <v>170237</v>
      </c>
      <c r="B9997" t="s">
        <v>7032</v>
      </c>
      <c r="C9997" s="5">
        <f>IF($F$2=0," - ",Tabla1[[#This Row],[Base Precio de Lista neto]])</f>
        <v>515542.59299999999</v>
      </c>
      <c r="D9997" s="5">
        <f>IF($F$2=0," - ",Tabla1[[#This Row],[Base Precio de Lista neto]]*(1-$F$2))</f>
        <v>360879.81509999995</v>
      </c>
      <c r="E9997" s="5">
        <f>IF($F$2=0," - ",Tabla1[[#This Row],[Base para Mejor precio]]*(1-$F$2))</f>
        <v>324791.83358999999</v>
      </c>
      <c r="F9997" s="4" t="s">
        <v>4</v>
      </c>
      <c r="G9997" s="16" t="s">
        <v>5696</v>
      </c>
      <c r="H9997" s="5">
        <f>IFERROR(IF($F$3=0,"-",Tabla1[[#This Row],[Precio de Cliente neto]]*(1+$F$3)),"-")</f>
        <v>541319.72264999989</v>
      </c>
      <c r="I9997" s="5">
        <v>515542.59299999999</v>
      </c>
      <c r="J9997" s="5">
        <v>463988.33370000002</v>
      </c>
      <c r="K9997" s="26">
        <v>0.105</v>
      </c>
    </row>
    <row r="9998" spans="1:11">
      <c r="A9998" s="4">
        <v>170238</v>
      </c>
      <c r="B9998" t="s">
        <v>10361</v>
      </c>
      <c r="C9998" s="5">
        <f>IF($F$2=0," - ",Tabla1[[#This Row],[Base Precio de Lista neto]])</f>
        <v>22910.638599999998</v>
      </c>
      <c r="D9998" s="5">
        <f>IF($F$2=0," - ",Tabla1[[#This Row],[Base Precio de Lista neto]]*(1-$F$2))</f>
        <v>16037.447019999998</v>
      </c>
      <c r="E9998" s="5">
        <f>IF($F$2=0," - ",Tabla1[[#This Row],[Base para Mejor precio]]*(1-$F$2))</f>
        <v>14433.702318</v>
      </c>
      <c r="F9998" s="4" t="s">
        <v>4</v>
      </c>
      <c r="G9998" s="16" t="s">
        <v>5696</v>
      </c>
      <c r="H9998" s="5">
        <f>IFERROR(IF($F$3=0,"-",Tabla1[[#This Row],[Precio de Cliente neto]]*(1+$F$3)),"-")</f>
        <v>24056.170529999996</v>
      </c>
      <c r="I9998" s="5">
        <v>22910.638599999998</v>
      </c>
      <c r="J9998" s="5">
        <v>20619.57474</v>
      </c>
      <c r="K9998" s="26">
        <v>0.105</v>
      </c>
    </row>
    <row r="9999" spans="1:11">
      <c r="A9999" s="4">
        <v>170239</v>
      </c>
      <c r="B9999" t="s">
        <v>10362</v>
      </c>
      <c r="C9999" s="5">
        <f>IF($F$2=0," - ",Tabla1[[#This Row],[Base Precio de Lista neto]])</f>
        <v>30549.392</v>
      </c>
      <c r="D9999" s="5">
        <f>IF($F$2=0," - ",Tabla1[[#This Row],[Base Precio de Lista neto]]*(1-$F$2))</f>
        <v>21384.574399999998</v>
      </c>
      <c r="E9999" s="5">
        <f>IF($F$2=0," - ",Tabla1[[#This Row],[Base para Mejor precio]]*(1-$F$2))</f>
        <v>19246.116959999999</v>
      </c>
      <c r="F9999" s="4" t="s">
        <v>4</v>
      </c>
      <c r="G9999" s="16" t="s">
        <v>5696</v>
      </c>
      <c r="H9999" s="5">
        <f>IFERROR(IF($F$3=0,"-",Tabla1[[#This Row],[Precio de Cliente neto]]*(1+$F$3)),"-")</f>
        <v>32076.861599999997</v>
      </c>
      <c r="I9999" s="5">
        <v>30549.392</v>
      </c>
      <c r="J9999" s="5">
        <v>27494.452799999999</v>
      </c>
      <c r="K9999" s="26">
        <v>0.21</v>
      </c>
    </row>
    <row r="10000" spans="1:11">
      <c r="A10000" s="4">
        <v>170240</v>
      </c>
      <c r="B10000" t="s">
        <v>10363</v>
      </c>
      <c r="C10000" s="5">
        <f>IF($F$2=0," - ",Tabla1[[#This Row],[Base Precio de Lista neto]])</f>
        <v>36277.395799999998</v>
      </c>
      <c r="D10000" s="5">
        <f>IF($F$2=0," - ",Tabla1[[#This Row],[Base Precio de Lista neto]]*(1-$F$2))</f>
        <v>25394.177059999998</v>
      </c>
      <c r="E10000" s="5">
        <f>IF($F$2=0," - ",Tabla1[[#This Row],[Base para Mejor precio]]*(1-$F$2))</f>
        <v>22854.759353999998</v>
      </c>
      <c r="F10000" s="4" t="s">
        <v>4</v>
      </c>
      <c r="G10000" s="16" t="s">
        <v>5696</v>
      </c>
      <c r="H10000" s="5">
        <f>IFERROR(IF($F$3=0,"-",Tabla1[[#This Row],[Precio de Cliente neto]]*(1+$F$3)),"-")</f>
        <v>38091.265589999995</v>
      </c>
      <c r="I10000" s="5">
        <v>36277.395799999998</v>
      </c>
      <c r="J10000" s="5">
        <v>32649.656220000001</v>
      </c>
      <c r="K10000" s="26">
        <v>0.105</v>
      </c>
    </row>
    <row r="10001" spans="1:11">
      <c r="A10001" s="4">
        <v>170241</v>
      </c>
      <c r="B10001" t="s">
        <v>10364</v>
      </c>
      <c r="C10001" s="5">
        <f>IF($F$2=0," - ",Tabla1[[#This Row],[Base Precio de Lista neto]])</f>
        <v>43914.749000000003</v>
      </c>
      <c r="D10001" s="5">
        <f>IF($F$2=0," - ",Tabla1[[#This Row],[Base Precio de Lista neto]]*(1-$F$2))</f>
        <v>30740.3243</v>
      </c>
      <c r="E10001" s="5">
        <f>IF($F$2=0," - ",Tabla1[[#This Row],[Base para Mejor precio]]*(1-$F$2))</f>
        <v>27666.291870000001</v>
      </c>
      <c r="F10001" s="4" t="s">
        <v>4</v>
      </c>
      <c r="G10001" s="16" t="s">
        <v>5696</v>
      </c>
      <c r="H10001" s="5">
        <f>IFERROR(IF($F$3=0,"-",Tabla1[[#This Row],[Precio de Cliente neto]]*(1+$F$3)),"-")</f>
        <v>46110.486449999997</v>
      </c>
      <c r="I10001" s="5">
        <v>43914.749000000003</v>
      </c>
      <c r="J10001" s="5">
        <v>39523.274100000002</v>
      </c>
      <c r="K10001" s="26">
        <v>0.105</v>
      </c>
    </row>
    <row r="10002" spans="1:11">
      <c r="A10002" s="4">
        <v>170242</v>
      </c>
      <c r="B10002" t="s">
        <v>7898</v>
      </c>
      <c r="C10002" s="5">
        <f>IF($F$2=0," - ",Tabla1[[#This Row],[Base Precio de Lista neto]])</f>
        <v>43914.749000000003</v>
      </c>
      <c r="D10002" s="5">
        <f>IF($F$2=0," - ",Tabla1[[#This Row],[Base Precio de Lista neto]]*(1-$F$2))</f>
        <v>30740.3243</v>
      </c>
      <c r="E10002" s="5">
        <f>IF($F$2=0," - ",Tabla1[[#This Row],[Base para Mejor precio]]*(1-$F$2))</f>
        <v>27666.291870000001</v>
      </c>
      <c r="F10002" s="4" t="s">
        <v>4</v>
      </c>
      <c r="G10002" s="16" t="s">
        <v>5696</v>
      </c>
      <c r="H10002" s="5">
        <f>IFERROR(IF($F$3=0,"-",Tabla1[[#This Row],[Precio de Cliente neto]]*(1+$F$3)),"-")</f>
        <v>46110.486449999997</v>
      </c>
      <c r="I10002" s="5">
        <v>43914.749000000003</v>
      </c>
      <c r="J10002" s="5">
        <v>39523.274100000002</v>
      </c>
      <c r="K10002" s="26">
        <v>0.105</v>
      </c>
    </row>
    <row r="10003" spans="1:11">
      <c r="A10003" s="4">
        <v>170243</v>
      </c>
      <c r="B10003" t="s">
        <v>7899</v>
      </c>
      <c r="C10003" s="5">
        <f>IF($F$2=0," - ",Tabla1[[#This Row],[Base Precio de Lista neto]])</f>
        <v>114553.19040000001</v>
      </c>
      <c r="D10003" s="5">
        <f>IF($F$2=0," - ",Tabla1[[#This Row],[Base Precio de Lista neto]]*(1-$F$2))</f>
        <v>80187.23328</v>
      </c>
      <c r="E10003" s="5">
        <f>IF($F$2=0," - ",Tabla1[[#This Row],[Base para Mejor precio]]*(1-$F$2))</f>
        <v>72168.509951999993</v>
      </c>
      <c r="F10003" s="4" t="s">
        <v>4</v>
      </c>
      <c r="G10003" s="16" t="s">
        <v>5696</v>
      </c>
      <c r="H10003" s="5">
        <f>IFERROR(IF($F$3=0,"-",Tabla1[[#This Row],[Precio de Cliente neto]]*(1+$F$3)),"-")</f>
        <v>120280.84992000001</v>
      </c>
      <c r="I10003" s="5">
        <v>114553.19040000001</v>
      </c>
      <c r="J10003" s="5">
        <v>103097.87136</v>
      </c>
      <c r="K10003" s="26">
        <v>0.105</v>
      </c>
    </row>
    <row r="10004" spans="1:11">
      <c r="A10004" s="4">
        <v>170244</v>
      </c>
      <c r="B10004" t="s">
        <v>10365</v>
      </c>
      <c r="C10004" s="5">
        <f>IF($F$2=0," - ",Tabla1[[#This Row],[Base Precio de Lista neto]])</f>
        <v>47733.419699999999</v>
      </c>
      <c r="D10004" s="5">
        <f>IF($F$2=0," - ",Tabla1[[#This Row],[Base Precio de Lista neto]]*(1-$F$2))</f>
        <v>33413.393789999995</v>
      </c>
      <c r="E10004" s="5">
        <f>IF($F$2=0," - ",Tabla1[[#This Row],[Base para Mejor precio]]*(1-$F$2))</f>
        <v>30072.054410999997</v>
      </c>
      <c r="F10004" s="4" t="s">
        <v>4</v>
      </c>
      <c r="G10004" s="16" t="s">
        <v>5696</v>
      </c>
      <c r="H10004" s="5">
        <f>IFERROR(IF($F$3=0,"-",Tabla1[[#This Row],[Precio de Cliente neto]]*(1+$F$3)),"-")</f>
        <v>50120.090684999988</v>
      </c>
      <c r="I10004" s="5">
        <v>47733.419699999999</v>
      </c>
      <c r="J10004" s="5">
        <v>42960.077729999997</v>
      </c>
      <c r="K10004" s="26">
        <v>0.105</v>
      </c>
    </row>
    <row r="10005" spans="1:11">
      <c r="A10005" s="4">
        <v>170245</v>
      </c>
      <c r="B10005" t="s">
        <v>10366</v>
      </c>
      <c r="C10005" s="5">
        <f>IF($F$2=0," - ",Tabla1[[#This Row],[Base Precio de Lista neto]])</f>
        <v>28638.298299999999</v>
      </c>
      <c r="D10005" s="5">
        <f>IF($F$2=0," - ",Tabla1[[#This Row],[Base Precio de Lista neto]]*(1-$F$2))</f>
        <v>20046.808809999999</v>
      </c>
      <c r="E10005" s="5">
        <f>IF($F$2=0," - ",Tabla1[[#This Row],[Base para Mejor precio]]*(1-$F$2))</f>
        <v>18042.127928999998</v>
      </c>
      <c r="F10005" s="4" t="s">
        <v>4</v>
      </c>
      <c r="G10005" s="16" t="s">
        <v>5696</v>
      </c>
      <c r="H10005" s="5">
        <f>IFERROR(IF($F$3=0,"-",Tabla1[[#This Row],[Precio de Cliente neto]]*(1+$F$3)),"-")</f>
        <v>30070.213214999996</v>
      </c>
      <c r="I10005" s="5">
        <v>28638.298299999999</v>
      </c>
      <c r="J10005" s="5">
        <v>25774.46847</v>
      </c>
      <c r="K10005" s="26">
        <v>0.105</v>
      </c>
    </row>
    <row r="10006" spans="1:11">
      <c r="A10006" s="4">
        <v>170246</v>
      </c>
      <c r="B10006" t="s">
        <v>10367</v>
      </c>
      <c r="C10006" s="5">
        <f>IF($F$2=0," - ",Tabla1[[#This Row],[Base Precio de Lista neto]])</f>
        <v>57276.595200000003</v>
      </c>
      <c r="D10006" s="5">
        <f>IF($F$2=0," - ",Tabla1[[#This Row],[Base Precio de Lista neto]]*(1-$F$2))</f>
        <v>40093.61664</v>
      </c>
      <c r="E10006" s="5">
        <f>IF($F$2=0," - ",Tabla1[[#This Row],[Base para Mejor precio]]*(1-$F$2))</f>
        <v>36084.254975999997</v>
      </c>
      <c r="F10006" s="4" t="s">
        <v>4</v>
      </c>
      <c r="G10006" s="16" t="s">
        <v>5696</v>
      </c>
      <c r="H10006" s="5">
        <f>IFERROR(IF($F$3=0,"-",Tabla1[[#This Row],[Precio de Cliente neto]]*(1+$F$3)),"-")</f>
        <v>60140.424960000004</v>
      </c>
      <c r="I10006" s="5">
        <v>57276.595200000003</v>
      </c>
      <c r="J10006" s="5">
        <v>51548.935680000002</v>
      </c>
      <c r="K10006" s="26">
        <v>0.105</v>
      </c>
    </row>
    <row r="10007" spans="1:11">
      <c r="A10007" s="4">
        <v>170247</v>
      </c>
      <c r="B10007" t="s">
        <v>7033</v>
      </c>
      <c r="C10007" s="5">
        <f>IF($F$2=0," - ",Tabla1[[#This Row],[Base Precio de Lista neto]])</f>
        <v>57280.107199999999</v>
      </c>
      <c r="D10007" s="5">
        <f>IF($F$2=0," - ",Tabla1[[#This Row],[Base Precio de Lista neto]]*(1-$F$2))</f>
        <v>40096.075039999996</v>
      </c>
      <c r="E10007" s="5">
        <f>IF($F$2=0," - ",Tabla1[[#This Row],[Base para Mejor precio]]*(1-$F$2))</f>
        <v>36086.467535999996</v>
      </c>
      <c r="F10007" s="4" t="s">
        <v>4</v>
      </c>
      <c r="G10007" s="16" t="s">
        <v>5696</v>
      </c>
      <c r="H10007" s="5">
        <f>IFERROR(IF($F$3=0,"-",Tabla1[[#This Row],[Precio de Cliente neto]]*(1+$F$3)),"-")</f>
        <v>60144.112559999994</v>
      </c>
      <c r="I10007" s="5">
        <v>57280.107199999999</v>
      </c>
      <c r="J10007" s="5">
        <v>51552.09648</v>
      </c>
      <c r="K10007" s="26">
        <v>0.105</v>
      </c>
    </row>
    <row r="10008" spans="1:11">
      <c r="A10008" s="4">
        <v>170248</v>
      </c>
      <c r="B10008" t="s">
        <v>7034</v>
      </c>
      <c r="C10008" s="5">
        <f>IF($F$2=0," - ",Tabla1[[#This Row],[Base Precio de Lista neto]])</f>
        <v>93557.508000000002</v>
      </c>
      <c r="D10008" s="5">
        <f>IF($F$2=0," - ",Tabla1[[#This Row],[Base Precio de Lista neto]]*(1-$F$2))</f>
        <v>65490.255599999997</v>
      </c>
      <c r="E10008" s="5">
        <f>IF($F$2=0," - ",Tabla1[[#This Row],[Base para Mejor precio]]*(1-$F$2))</f>
        <v>58941.230039999988</v>
      </c>
      <c r="F10008" s="4" t="s">
        <v>4</v>
      </c>
      <c r="G10008" s="16" t="s">
        <v>5696</v>
      </c>
      <c r="H10008" s="5">
        <f>IFERROR(IF($F$3=0,"-",Tabla1[[#This Row],[Precio de Cliente neto]]*(1+$F$3)),"-")</f>
        <v>98235.383399999992</v>
      </c>
      <c r="I10008" s="5">
        <v>93557.508000000002</v>
      </c>
      <c r="J10008" s="5">
        <v>84201.757199999993</v>
      </c>
      <c r="K10008" s="26">
        <v>0.105</v>
      </c>
    </row>
    <row r="10009" spans="1:11">
      <c r="A10009" s="4">
        <v>170249</v>
      </c>
      <c r="B10009" t="s">
        <v>10368</v>
      </c>
      <c r="C10009" s="5">
        <f>IF($F$2=0," - ",Tabla1[[#This Row],[Base Precio de Lista neto]])</f>
        <v>139381.58989999999</v>
      </c>
      <c r="D10009" s="5">
        <f>IF($F$2=0," - ",Tabla1[[#This Row],[Base Precio de Lista neto]]*(1-$F$2))</f>
        <v>97567.112929999988</v>
      </c>
      <c r="E10009" s="5">
        <f>IF($F$2=0," - ",Tabla1[[#This Row],[Base para Mejor precio]]*(1-$F$2))</f>
        <v>87810.401636999988</v>
      </c>
      <c r="F10009" s="4" t="s">
        <v>4</v>
      </c>
      <c r="G10009" s="16" t="s">
        <v>5696</v>
      </c>
      <c r="H10009" s="5">
        <f>IFERROR(IF($F$3=0,"-",Tabla1[[#This Row],[Precio de Cliente neto]]*(1+$F$3)),"-")</f>
        <v>146350.66939499998</v>
      </c>
      <c r="I10009" s="5">
        <v>139381.58989999999</v>
      </c>
      <c r="J10009" s="5">
        <v>125443.43091</v>
      </c>
      <c r="K10009" s="26">
        <v>0.105</v>
      </c>
    </row>
    <row r="10010" spans="1:11">
      <c r="A10010" s="4">
        <v>170250</v>
      </c>
      <c r="B10010" t="s">
        <v>7035</v>
      </c>
      <c r="C10010" s="5">
        <f>IF($F$2=0," - ",Tabla1[[#This Row],[Base Precio de Lista neto]])</f>
        <v>139381.58989999999</v>
      </c>
      <c r="D10010" s="5">
        <f>IF($F$2=0," - ",Tabla1[[#This Row],[Base Precio de Lista neto]]*(1-$F$2))</f>
        <v>97567.112929999988</v>
      </c>
      <c r="E10010" s="5">
        <f>IF($F$2=0," - ",Tabla1[[#This Row],[Base para Mejor precio]]*(1-$F$2))</f>
        <v>87810.401636999988</v>
      </c>
      <c r="F10010" s="4" t="s">
        <v>4</v>
      </c>
      <c r="G10010" s="16" t="s">
        <v>5696</v>
      </c>
      <c r="H10010" s="5">
        <f>IFERROR(IF($F$3=0,"-",Tabla1[[#This Row],[Precio de Cliente neto]]*(1+$F$3)),"-")</f>
        <v>146350.66939499998</v>
      </c>
      <c r="I10010" s="5">
        <v>139381.58989999999</v>
      </c>
      <c r="J10010" s="5">
        <v>125443.43091</v>
      </c>
      <c r="K10010" s="26">
        <v>0.105</v>
      </c>
    </row>
    <row r="10011" spans="1:11">
      <c r="A10011" s="4">
        <v>170251</v>
      </c>
      <c r="B10011" t="s">
        <v>7036</v>
      </c>
      <c r="C10011" s="5">
        <f>IF($F$2=0," - ",Tabla1[[#This Row],[Base Precio de Lista neto]])</f>
        <v>588075.74890000001</v>
      </c>
      <c r="D10011" s="5">
        <f>IF($F$2=0," - ",Tabla1[[#This Row],[Base Precio de Lista neto]]*(1-$F$2))</f>
        <v>411653.02422999998</v>
      </c>
      <c r="E10011" s="5">
        <f>IF($F$2=0," - ",Tabla1[[#This Row],[Base para Mejor precio]]*(1-$F$2))</f>
        <v>370487.72180699994</v>
      </c>
      <c r="F10011" s="4" t="s">
        <v>4</v>
      </c>
      <c r="G10011" s="16" t="s">
        <v>5696</v>
      </c>
      <c r="H10011" s="5">
        <f>IFERROR(IF($F$3=0,"-",Tabla1[[#This Row],[Precio de Cliente neto]]*(1+$F$3)),"-")</f>
        <v>617479.53634499991</v>
      </c>
      <c r="I10011" s="5">
        <v>588075.74890000001</v>
      </c>
      <c r="J10011" s="5">
        <v>529268.17400999996</v>
      </c>
      <c r="K10011" s="26">
        <v>0.105</v>
      </c>
    </row>
    <row r="10012" spans="1:11">
      <c r="A10012" s="4">
        <v>170252</v>
      </c>
      <c r="B10012" t="s">
        <v>7037</v>
      </c>
      <c r="C10012" s="5">
        <f>IF($F$2=0," - ",Tabla1[[#This Row],[Base Precio de Lista neto]])</f>
        <v>1813758.8433000001</v>
      </c>
      <c r="D10012" s="5">
        <f>IF($F$2=0," - ",Tabla1[[#This Row],[Base Precio de Lista neto]]*(1-$F$2))</f>
        <v>1269631.19031</v>
      </c>
      <c r="E10012" s="5">
        <f>IF($F$2=0," - ",Tabla1[[#This Row],[Base para Mejor precio]]*(1-$F$2))</f>
        <v>1142668.071279</v>
      </c>
      <c r="F10012" s="4" t="s">
        <v>4</v>
      </c>
      <c r="G10012" s="16" t="s">
        <v>5696</v>
      </c>
      <c r="H10012" s="5">
        <f>IFERROR(IF($F$3=0,"-",Tabla1[[#This Row],[Precio de Cliente neto]]*(1+$F$3)),"-")</f>
        <v>1904446.785465</v>
      </c>
      <c r="I10012" s="5">
        <v>1813758.8433000001</v>
      </c>
      <c r="J10012" s="5">
        <v>1632382.95897</v>
      </c>
      <c r="K10012" s="26">
        <v>0.105</v>
      </c>
    </row>
    <row r="10013" spans="1:11">
      <c r="A10013" s="4">
        <v>170253</v>
      </c>
      <c r="B10013" t="s">
        <v>7038</v>
      </c>
      <c r="C10013" s="5">
        <f>IF($F$2=0," - ",Tabla1[[#This Row],[Base Precio de Lista neto]])</f>
        <v>343662.85450000002</v>
      </c>
      <c r="D10013" s="5">
        <f>IF($F$2=0," - ",Tabla1[[#This Row],[Base Precio de Lista neto]]*(1-$F$2))</f>
        <v>240563.99815</v>
      </c>
      <c r="E10013" s="5">
        <f>IF($F$2=0," - ",Tabla1[[#This Row],[Base para Mejor precio]]*(1-$F$2))</f>
        <v>216507.59833499999</v>
      </c>
      <c r="F10013" s="4" t="s">
        <v>4</v>
      </c>
      <c r="G10013" s="16" t="s">
        <v>5696</v>
      </c>
      <c r="H10013" s="5">
        <f>IFERROR(IF($F$3=0,"-",Tabla1[[#This Row],[Precio de Cliente neto]]*(1+$F$3)),"-")</f>
        <v>360845.997225</v>
      </c>
      <c r="I10013" s="5">
        <v>343662.85450000002</v>
      </c>
      <c r="J10013" s="5">
        <v>309296.56904999999</v>
      </c>
      <c r="K10013" s="26">
        <v>0.105</v>
      </c>
    </row>
    <row r="10014" spans="1:11">
      <c r="A10014" s="4">
        <v>170254</v>
      </c>
      <c r="B10014" t="s">
        <v>7039</v>
      </c>
      <c r="C10014" s="5">
        <f>IF($F$2=0," - ",Tabla1[[#This Row],[Base Precio de Lista neto]])</f>
        <v>477304.95870000002</v>
      </c>
      <c r="D10014" s="5">
        <f>IF($F$2=0," - ",Tabla1[[#This Row],[Base Precio de Lista neto]]*(1-$F$2))</f>
        <v>334113.47109000001</v>
      </c>
      <c r="E10014" s="5">
        <f>IF($F$2=0," - ",Tabla1[[#This Row],[Base para Mejor precio]]*(1-$F$2))</f>
        <v>300702.12398099998</v>
      </c>
      <c r="F10014" s="4" t="s">
        <v>4</v>
      </c>
      <c r="G10014" s="16" t="s">
        <v>5696</v>
      </c>
      <c r="H10014" s="5">
        <f>IFERROR(IF($F$3=0,"-",Tabla1[[#This Row],[Precio de Cliente neto]]*(1+$F$3)),"-")</f>
        <v>501170.20663500001</v>
      </c>
      <c r="I10014" s="5">
        <v>477304.95870000002</v>
      </c>
      <c r="J10014" s="5">
        <v>429574.46282999997</v>
      </c>
      <c r="K10014" s="26">
        <v>0.105</v>
      </c>
    </row>
    <row r="10015" spans="1:11">
      <c r="A10015" s="4">
        <v>170255</v>
      </c>
      <c r="B10015" t="s">
        <v>7040</v>
      </c>
      <c r="C10015" s="5">
        <f>IF($F$2=0," - ",Tabla1[[#This Row],[Base Precio de Lista neto]])</f>
        <v>458212.77179999999</v>
      </c>
      <c r="D10015" s="5">
        <f>IF($F$2=0," - ",Tabla1[[#This Row],[Base Precio de Lista neto]]*(1-$F$2))</f>
        <v>320748.94025999994</v>
      </c>
      <c r="E10015" s="5">
        <f>IF($F$2=0," - ",Tabla1[[#This Row],[Base para Mejor precio]]*(1-$F$2))</f>
        <v>288674.04623400001</v>
      </c>
      <c r="F10015" s="4" t="s">
        <v>4</v>
      </c>
      <c r="G10015" s="16" t="s">
        <v>5696</v>
      </c>
      <c r="H10015" s="5">
        <f>IFERROR(IF($F$3=0,"-",Tabla1[[#This Row],[Precio de Cliente neto]]*(1+$F$3)),"-")</f>
        <v>481123.41038999992</v>
      </c>
      <c r="I10015" s="5">
        <v>458212.77179999999</v>
      </c>
      <c r="J10015" s="5">
        <v>412391.49462000001</v>
      </c>
      <c r="K10015" s="26">
        <v>0.105</v>
      </c>
    </row>
    <row r="10016" spans="1:11">
      <c r="A10016" s="4">
        <v>170256</v>
      </c>
      <c r="B10016" t="s">
        <v>7041</v>
      </c>
      <c r="C10016" s="5">
        <f>IF($F$2=0," - ",Tabla1[[#This Row],[Base Precio de Lista neto]])</f>
        <v>668226.95880000002</v>
      </c>
      <c r="D10016" s="5">
        <f>IF($F$2=0," - ",Tabla1[[#This Row],[Base Precio de Lista neto]]*(1-$F$2))</f>
        <v>467758.87115999998</v>
      </c>
      <c r="E10016" s="5">
        <f>IF($F$2=0," - ",Tabla1[[#This Row],[Base para Mejor precio]]*(1-$F$2))</f>
        <v>420982.98404399998</v>
      </c>
      <c r="F10016" s="4" t="s">
        <v>4</v>
      </c>
      <c r="G10016" s="16" t="s">
        <v>5696</v>
      </c>
      <c r="H10016" s="5">
        <f>IFERROR(IF($F$3=0,"-",Tabla1[[#This Row],[Precio de Cliente neto]]*(1+$F$3)),"-")</f>
        <v>701638.30673999991</v>
      </c>
      <c r="I10016" s="5">
        <v>668226.95880000002</v>
      </c>
      <c r="J10016" s="5">
        <v>601404.26292000001</v>
      </c>
      <c r="K10016" s="26">
        <v>0.105</v>
      </c>
    </row>
    <row r="10017" spans="1:11">
      <c r="A10017" s="4">
        <v>170257</v>
      </c>
      <c r="B10017" t="s">
        <v>7042</v>
      </c>
      <c r="C10017" s="5">
        <f>IF($F$2=0," - ",Tabla1[[#This Row],[Base Precio de Lista neto]])</f>
        <v>715996.01679999998</v>
      </c>
      <c r="D10017" s="5">
        <f>IF($F$2=0," - ",Tabla1[[#This Row],[Base Precio de Lista neto]]*(1-$F$2))</f>
        <v>501197.21175999998</v>
      </c>
      <c r="E10017" s="5">
        <f>IF($F$2=0," - ",Tabla1[[#This Row],[Base para Mejor precio]]*(1-$F$2))</f>
        <v>451077.49058400001</v>
      </c>
      <c r="F10017" s="4" t="s">
        <v>4</v>
      </c>
      <c r="G10017" s="16" t="s">
        <v>5696</v>
      </c>
      <c r="H10017" s="5">
        <f>IFERROR(IF($F$3=0,"-",Tabla1[[#This Row],[Precio de Cliente neto]]*(1+$F$3)),"-")</f>
        <v>751795.81764000002</v>
      </c>
      <c r="I10017" s="5">
        <v>715996.01679999998</v>
      </c>
      <c r="J10017" s="5">
        <v>644396.41512000002</v>
      </c>
      <c r="K10017" s="26">
        <v>0.105</v>
      </c>
    </row>
    <row r="10018" spans="1:11">
      <c r="A10018" s="4">
        <v>170258</v>
      </c>
      <c r="B10018" t="s">
        <v>7043</v>
      </c>
      <c r="C10018" s="5">
        <f>IF($F$2=0," - ",Tabla1[[#This Row],[Base Precio de Lista neto]])</f>
        <v>1479645.409</v>
      </c>
      <c r="D10018" s="5">
        <f>IF($F$2=0," - ",Tabla1[[#This Row],[Base Precio de Lista neto]]*(1-$F$2))</f>
        <v>1035751.7862999999</v>
      </c>
      <c r="E10018" s="5">
        <f>IF($F$2=0," - ",Tabla1[[#This Row],[Base para Mejor precio]]*(1-$F$2))</f>
        <v>932176.60766999994</v>
      </c>
      <c r="F10018" s="4" t="s">
        <v>4</v>
      </c>
      <c r="G10018" s="16" t="s">
        <v>5696</v>
      </c>
      <c r="H10018" s="5">
        <f>IFERROR(IF($F$3=0,"-",Tabla1[[#This Row],[Precio de Cliente neto]]*(1+$F$3)),"-")</f>
        <v>1553627.6794499999</v>
      </c>
      <c r="I10018" s="5">
        <v>1479645.409</v>
      </c>
      <c r="J10018" s="5">
        <v>1331680.8681000001</v>
      </c>
      <c r="K10018" s="26">
        <v>0.105</v>
      </c>
    </row>
    <row r="10019" spans="1:11">
      <c r="A10019" s="4">
        <v>170259</v>
      </c>
      <c r="B10019" t="s">
        <v>7044</v>
      </c>
      <c r="C10019" s="5">
        <f>IF($F$2=0," - ",Tabla1[[#This Row],[Base Precio de Lista neto]])</f>
        <v>1718336.1942</v>
      </c>
      <c r="D10019" s="5">
        <f>IF($F$2=0," - ",Tabla1[[#This Row],[Base Precio de Lista neto]]*(1-$F$2))</f>
        <v>1202835.3359399999</v>
      </c>
      <c r="E10019" s="5">
        <f>IF($F$2=0," - ",Tabla1[[#This Row],[Base para Mejor precio]]*(1-$F$2))</f>
        <v>1082551.802346</v>
      </c>
      <c r="F10019" s="4" t="s">
        <v>4</v>
      </c>
      <c r="G10019" s="16" t="s">
        <v>5696</v>
      </c>
      <c r="H10019" s="5">
        <f>IFERROR(IF($F$3=0,"-",Tabla1[[#This Row],[Precio de Cliente neto]]*(1+$F$3)),"-")</f>
        <v>1804253.00391</v>
      </c>
      <c r="I10019" s="5">
        <v>1718336.1942</v>
      </c>
      <c r="J10019" s="5">
        <v>1546502.5747799999</v>
      </c>
      <c r="K10019" s="26">
        <v>0.105</v>
      </c>
    </row>
    <row r="10020" spans="1:11">
      <c r="A10020" s="4">
        <v>170260</v>
      </c>
      <c r="B10020" t="s">
        <v>7045</v>
      </c>
      <c r="C10020" s="5">
        <f>IF($F$2=0," - ",Tabla1[[#This Row],[Base Precio de Lista neto]])</f>
        <v>1909262.4380999999</v>
      </c>
      <c r="D10020" s="5">
        <f>IF($F$2=0," - ",Tabla1[[#This Row],[Base Precio de Lista neto]]*(1-$F$2))</f>
        <v>1336483.7066699998</v>
      </c>
      <c r="E10020" s="5">
        <f>IF($F$2=0," - ",Tabla1[[#This Row],[Base para Mejor precio]]*(1-$F$2))</f>
        <v>1202835.3360029999</v>
      </c>
      <c r="F10020" s="4" t="s">
        <v>4</v>
      </c>
      <c r="G10020" s="16" t="s">
        <v>5696</v>
      </c>
      <c r="H10020" s="5">
        <f>IFERROR(IF($F$3=0,"-",Tabla1[[#This Row],[Precio de Cliente neto]]*(1+$F$3)),"-")</f>
        <v>2004725.5600049996</v>
      </c>
      <c r="I10020" s="5">
        <v>1909262.4380999999</v>
      </c>
      <c r="J10020" s="5">
        <v>1718336.19429</v>
      </c>
      <c r="K10020" s="26">
        <v>0.105</v>
      </c>
    </row>
    <row r="10021" spans="1:11">
      <c r="A10021" s="4">
        <v>170261</v>
      </c>
      <c r="B10021" t="s">
        <v>7046</v>
      </c>
      <c r="C10021" s="5">
        <f>IF($F$2=0," - ",Tabla1[[#This Row],[Base Precio de Lista neto]])</f>
        <v>5441397.9464999996</v>
      </c>
      <c r="D10021" s="5">
        <f>IF($F$2=0," - ",Tabla1[[#This Row],[Base Precio de Lista neto]]*(1-$F$2))</f>
        <v>3808978.5625499994</v>
      </c>
      <c r="E10021" s="5">
        <f>IF($F$2=0," - ",Tabla1[[#This Row],[Base para Mejor precio]]*(1-$F$2))</f>
        <v>3428080.7062949999</v>
      </c>
      <c r="F10021" s="4" t="s">
        <v>4</v>
      </c>
      <c r="G10021" s="16" t="s">
        <v>5696</v>
      </c>
      <c r="H10021" s="5">
        <f>IFERROR(IF($F$3=0,"-",Tabla1[[#This Row],[Precio de Cliente neto]]*(1+$F$3)),"-")</f>
        <v>5713467.8438249994</v>
      </c>
      <c r="I10021" s="5">
        <v>5441397.9464999996</v>
      </c>
      <c r="J10021" s="5">
        <v>4897258.15185</v>
      </c>
      <c r="K10021" s="26">
        <v>0.105</v>
      </c>
    </row>
    <row r="10022" spans="1:11">
      <c r="A10022" s="4">
        <v>170262</v>
      </c>
      <c r="B10022" t="s">
        <v>10369</v>
      </c>
      <c r="C10022" s="5">
        <f>IF($F$2=0," - ",Tabla1[[#This Row],[Base Precio de Lista neto]])</f>
        <v>5441418.5295000002</v>
      </c>
      <c r="D10022" s="5">
        <f>IF($F$2=0," - ",Tabla1[[#This Row],[Base Precio de Lista neto]]*(1-$F$2))</f>
        <v>3808992.97065</v>
      </c>
      <c r="E10022" s="5">
        <f>IF($F$2=0," - ",Tabla1[[#This Row],[Base para Mejor precio]]*(1-$F$2))</f>
        <v>3428093.673585</v>
      </c>
      <c r="F10022" s="4" t="s">
        <v>4</v>
      </c>
      <c r="G10022" s="16" t="s">
        <v>5696</v>
      </c>
      <c r="H10022" s="5">
        <f>IFERROR(IF($F$3=0,"-",Tabla1[[#This Row],[Precio de Cliente neto]]*(1+$F$3)),"-")</f>
        <v>5713489.4559749998</v>
      </c>
      <c r="I10022" s="5">
        <v>5441418.5295000002</v>
      </c>
      <c r="J10022" s="5">
        <v>4897276.67655</v>
      </c>
      <c r="K10022" s="26">
        <v>0.105</v>
      </c>
    </row>
    <row r="10023" spans="1:11">
      <c r="A10023" s="4">
        <v>170263</v>
      </c>
      <c r="B10023" t="s">
        <v>7047</v>
      </c>
      <c r="C10023" s="5">
        <f>IF($F$2=0," - ",Tabla1[[#This Row],[Base Precio de Lista neto]])</f>
        <v>61094.998800000001</v>
      </c>
      <c r="D10023" s="5">
        <f>IF($F$2=0," - ",Tabla1[[#This Row],[Base Precio de Lista neto]]*(1-$F$2))</f>
        <v>42766.499159999999</v>
      </c>
      <c r="E10023" s="5">
        <f>IF($F$2=0," - ",Tabla1[[#This Row],[Base para Mejor precio]]*(1-$F$2))</f>
        <v>38489.849243999997</v>
      </c>
      <c r="F10023" s="4" t="s">
        <v>4</v>
      </c>
      <c r="G10023" s="16" t="s">
        <v>5696</v>
      </c>
      <c r="H10023" s="5">
        <f>IFERROR(IF($F$3=0,"-",Tabla1[[#This Row],[Precio de Cliente neto]]*(1+$F$3)),"-")</f>
        <v>64149.748739999995</v>
      </c>
      <c r="I10023" s="5">
        <v>61094.998800000001</v>
      </c>
      <c r="J10023" s="5">
        <v>54985.498919999998</v>
      </c>
      <c r="K10023" s="26">
        <v>0.21</v>
      </c>
    </row>
    <row r="10024" spans="1:11">
      <c r="A10024" s="4">
        <v>170264</v>
      </c>
      <c r="B10024" t="s">
        <v>7048</v>
      </c>
      <c r="C10024" s="5">
        <f>IF($F$2=0," - ",Tabla1[[#This Row],[Base Precio de Lista neto]])</f>
        <v>114553.1228</v>
      </c>
      <c r="D10024" s="5">
        <f>IF($F$2=0," - ",Tabla1[[#This Row],[Base Precio de Lista neto]]*(1-$F$2))</f>
        <v>80187.185959999988</v>
      </c>
      <c r="E10024" s="5">
        <f>IF($F$2=0," - ",Tabla1[[#This Row],[Base para Mejor precio]]*(1-$F$2))</f>
        <v>72168.467363999996</v>
      </c>
      <c r="F10024" s="4" t="s">
        <v>4</v>
      </c>
      <c r="G10024" s="16" t="s">
        <v>5696</v>
      </c>
      <c r="H10024" s="5">
        <f>IFERROR(IF($F$3=0,"-",Tabla1[[#This Row],[Precio de Cliente neto]]*(1+$F$3)),"-")</f>
        <v>120280.77893999999</v>
      </c>
      <c r="I10024" s="5">
        <v>114553.1228</v>
      </c>
      <c r="J10024" s="5">
        <v>103097.81052</v>
      </c>
      <c r="K10024" s="26">
        <v>0.21</v>
      </c>
    </row>
    <row r="10025" spans="1:11">
      <c r="A10025" s="4">
        <v>170265</v>
      </c>
      <c r="B10025" t="s">
        <v>10370</v>
      </c>
      <c r="C10025" s="5">
        <f>IF($F$2=0," - ",Tabla1[[#This Row],[Base Precio de Lista neto]])</f>
        <v>114553.1228</v>
      </c>
      <c r="D10025" s="5">
        <f>IF($F$2=0," - ",Tabla1[[#This Row],[Base Precio de Lista neto]]*(1-$F$2))</f>
        <v>80187.185959999988</v>
      </c>
      <c r="E10025" s="5">
        <f>IF($F$2=0," - ",Tabla1[[#This Row],[Base para Mejor precio]]*(1-$F$2))</f>
        <v>72168.467363999996</v>
      </c>
      <c r="F10025" s="4" t="s">
        <v>4</v>
      </c>
      <c r="G10025" s="16" t="s">
        <v>5696</v>
      </c>
      <c r="H10025" s="5">
        <f>IFERROR(IF($F$3=0,"-",Tabla1[[#This Row],[Precio de Cliente neto]]*(1+$F$3)),"-")</f>
        <v>120280.77893999999</v>
      </c>
      <c r="I10025" s="5">
        <v>114553.1228</v>
      </c>
      <c r="J10025" s="5">
        <v>103097.81052</v>
      </c>
      <c r="K10025" s="26">
        <v>0.21</v>
      </c>
    </row>
    <row r="10026" spans="1:11">
      <c r="A10026" s="4">
        <v>170266</v>
      </c>
      <c r="B10026" t="s">
        <v>7049</v>
      </c>
      <c r="C10026" s="5">
        <f>IF($F$2=0," - ",Tabla1[[#This Row],[Base Precio de Lista neto]])</f>
        <v>160380.30429999999</v>
      </c>
      <c r="D10026" s="5">
        <f>IF($F$2=0," - ",Tabla1[[#This Row],[Base Precio de Lista neto]]*(1-$F$2))</f>
        <v>112266.21300999999</v>
      </c>
      <c r="E10026" s="5">
        <f>IF($F$2=0," - ",Tabla1[[#This Row],[Base para Mejor precio]]*(1-$F$2))</f>
        <v>101039.591709</v>
      </c>
      <c r="F10026" s="4" t="s">
        <v>4</v>
      </c>
      <c r="G10026" s="16" t="s">
        <v>5696</v>
      </c>
      <c r="H10026" s="5">
        <f>IFERROR(IF($F$3=0,"-",Tabla1[[#This Row],[Precio de Cliente neto]]*(1+$F$3)),"-")</f>
        <v>168399.31951499998</v>
      </c>
      <c r="I10026" s="5">
        <v>160380.30429999999</v>
      </c>
      <c r="J10026" s="5">
        <v>144342.27387</v>
      </c>
      <c r="K10026" s="26">
        <v>0.21</v>
      </c>
    </row>
    <row r="10027" spans="1:11">
      <c r="A10027" s="4">
        <v>170267</v>
      </c>
      <c r="B10027" t="s">
        <v>7050</v>
      </c>
      <c r="C10027" s="5">
        <f>IF($F$2=0," - ",Tabla1[[#This Row],[Base Precio de Lista neto]])</f>
        <v>240561.55809999999</v>
      </c>
      <c r="D10027" s="5">
        <f>IF($F$2=0," - ",Tabla1[[#This Row],[Base Precio de Lista neto]]*(1-$F$2))</f>
        <v>168393.09066999998</v>
      </c>
      <c r="E10027" s="5">
        <f>IF($F$2=0," - ",Tabla1[[#This Row],[Base para Mejor precio]]*(1-$F$2))</f>
        <v>151553.78160299998</v>
      </c>
      <c r="F10027" s="4" t="s">
        <v>4</v>
      </c>
      <c r="G10027" s="16" t="s">
        <v>5696</v>
      </c>
      <c r="H10027" s="5">
        <f>IFERROR(IF($F$3=0,"-",Tabla1[[#This Row],[Precio de Cliente neto]]*(1+$F$3)),"-")</f>
        <v>252589.63600499998</v>
      </c>
      <c r="I10027" s="5">
        <v>240561.55809999999</v>
      </c>
      <c r="J10027" s="5">
        <v>216505.40229</v>
      </c>
      <c r="K10027" s="26">
        <v>0.21</v>
      </c>
    </row>
    <row r="10028" spans="1:11">
      <c r="A10028" s="4">
        <v>170268</v>
      </c>
      <c r="B10028" t="s">
        <v>7051</v>
      </c>
      <c r="C10028" s="5">
        <f>IF($F$2=0," - ",Tabla1[[#This Row],[Base Precio de Lista neto]])</f>
        <v>210014.0589</v>
      </c>
      <c r="D10028" s="5">
        <f>IF($F$2=0," - ",Tabla1[[#This Row],[Base Precio de Lista neto]]*(1-$F$2))</f>
        <v>147009.84122999999</v>
      </c>
      <c r="E10028" s="5">
        <f>IF($F$2=0," - ",Tabla1[[#This Row],[Base para Mejor precio]]*(1-$F$2))</f>
        <v>132308.85710699999</v>
      </c>
      <c r="F10028" s="4" t="s">
        <v>4</v>
      </c>
      <c r="G10028" s="16" t="s">
        <v>5696</v>
      </c>
      <c r="H10028" s="5">
        <f>IFERROR(IF($F$3=0,"-",Tabla1[[#This Row],[Precio de Cliente neto]]*(1+$F$3)),"-")</f>
        <v>220514.76184499997</v>
      </c>
      <c r="I10028" s="5">
        <v>210014.0589</v>
      </c>
      <c r="J10028" s="5">
        <v>189012.65301000001</v>
      </c>
      <c r="K10028" s="26">
        <v>0.105</v>
      </c>
    </row>
    <row r="10029" spans="1:11">
      <c r="A10029" s="4">
        <v>170269</v>
      </c>
      <c r="B10029" t="s">
        <v>7052</v>
      </c>
      <c r="C10029" s="5">
        <f>IF($F$2=0," - ",Tabla1[[#This Row],[Base Precio de Lista neto]])</f>
        <v>124099.2925</v>
      </c>
      <c r="D10029" s="5">
        <f>IF($F$2=0," - ",Tabla1[[#This Row],[Base Precio de Lista neto]]*(1-$F$2))</f>
        <v>86869.504749999993</v>
      </c>
      <c r="E10029" s="5">
        <f>IF($F$2=0," - ",Tabla1[[#This Row],[Base para Mejor precio]]*(1-$F$2))</f>
        <v>78182.554274999988</v>
      </c>
      <c r="F10029" s="4" t="s">
        <v>4</v>
      </c>
      <c r="G10029" s="16" t="s">
        <v>5696</v>
      </c>
      <c r="H10029" s="5">
        <f>IFERROR(IF($F$3=0,"-",Tabla1[[#This Row],[Precio de Cliente neto]]*(1+$F$3)),"-")</f>
        <v>130304.25712499999</v>
      </c>
      <c r="I10029" s="5">
        <v>124099.2925</v>
      </c>
      <c r="J10029" s="5">
        <v>111689.36324999999</v>
      </c>
      <c r="K10029" s="26">
        <v>0.21</v>
      </c>
    </row>
    <row r="10030" spans="1:11">
      <c r="A10030" s="4">
        <v>170270</v>
      </c>
      <c r="B10030" t="s">
        <v>7053</v>
      </c>
      <c r="C10030" s="5">
        <f>IF($F$2=0," - ",Tabla1[[#This Row],[Base Precio de Lista neto]])</f>
        <v>190921.9883</v>
      </c>
      <c r="D10030" s="5">
        <f>IF($F$2=0," - ",Tabla1[[#This Row],[Base Precio de Lista neto]]*(1-$F$2))</f>
        <v>133645.39181</v>
      </c>
      <c r="E10030" s="5">
        <f>IF($F$2=0," - ",Tabla1[[#This Row],[Base para Mejor precio]]*(1-$F$2))</f>
        <v>120280.85262899999</v>
      </c>
      <c r="F10030" s="4" t="s">
        <v>4</v>
      </c>
      <c r="G10030" s="16" t="s">
        <v>5696</v>
      </c>
      <c r="H10030" s="5">
        <f>IFERROR(IF($F$3=0,"-",Tabla1[[#This Row],[Precio de Cliente neto]]*(1+$F$3)),"-")</f>
        <v>200468.087715</v>
      </c>
      <c r="I10030" s="5">
        <v>190921.9883</v>
      </c>
      <c r="J10030" s="5">
        <v>171829.78946999999</v>
      </c>
      <c r="K10030" s="26">
        <v>0.21</v>
      </c>
    </row>
    <row r="10031" spans="1:11">
      <c r="A10031" s="4">
        <v>170271</v>
      </c>
      <c r="B10031" t="s">
        <v>10371</v>
      </c>
      <c r="C10031" s="5">
        <f>IF($F$2=0," - ",Tabla1[[#This Row],[Base Precio de Lista neto]])</f>
        <v>171829.6844</v>
      </c>
      <c r="D10031" s="5">
        <f>IF($F$2=0," - ",Tabla1[[#This Row],[Base Precio de Lista neto]]*(1-$F$2))</f>
        <v>120280.77907999999</v>
      </c>
      <c r="E10031" s="5">
        <f>IF($F$2=0," - ",Tabla1[[#This Row],[Base para Mejor precio]]*(1-$F$2))</f>
        <v>108252.701172</v>
      </c>
      <c r="F10031" s="4" t="s">
        <v>4</v>
      </c>
      <c r="G10031" s="16" t="s">
        <v>5696</v>
      </c>
      <c r="H10031" s="5">
        <f>IFERROR(IF($F$3=0,"-",Tabla1[[#This Row],[Precio de Cliente neto]]*(1+$F$3)),"-")</f>
        <v>180421.16861999998</v>
      </c>
      <c r="I10031" s="5">
        <v>171829.6844</v>
      </c>
      <c r="J10031" s="5">
        <v>154646.71596</v>
      </c>
      <c r="K10031" s="26">
        <v>0.21</v>
      </c>
    </row>
    <row r="10032" spans="1:11">
      <c r="A10032" s="4">
        <v>170272</v>
      </c>
      <c r="B10032" t="s">
        <v>10372</v>
      </c>
      <c r="C10032" s="5">
        <f>IF($F$2=0," - ",Tabla1[[#This Row],[Base Precio de Lista neto]])</f>
        <v>274927.495</v>
      </c>
      <c r="D10032" s="5">
        <f>IF($F$2=0," - ",Tabla1[[#This Row],[Base Precio de Lista neto]]*(1-$F$2))</f>
        <v>192449.24649999998</v>
      </c>
      <c r="E10032" s="5">
        <f>IF($F$2=0," - ",Tabla1[[#This Row],[Base para Mejor precio]]*(1-$F$2))</f>
        <v>173204.32184999998</v>
      </c>
      <c r="F10032" s="4" t="s">
        <v>4</v>
      </c>
      <c r="G10032" s="16" t="s">
        <v>5696</v>
      </c>
      <c r="H10032" s="5">
        <f>IFERROR(IF($F$3=0,"-",Tabla1[[#This Row],[Precio de Cliente neto]]*(1+$F$3)),"-")</f>
        <v>288673.86974999995</v>
      </c>
      <c r="I10032" s="5">
        <v>274927.495</v>
      </c>
      <c r="J10032" s="5">
        <v>247434.74549999999</v>
      </c>
      <c r="K10032" s="26">
        <v>0.21</v>
      </c>
    </row>
    <row r="10033" spans="1:11">
      <c r="A10033" s="4">
        <v>170273</v>
      </c>
      <c r="B10033" t="s">
        <v>7269</v>
      </c>
      <c r="C10033" s="5">
        <f>IF($F$2=0," - ",Tabla1[[#This Row],[Base Precio de Lista neto]])</f>
        <v>68731.873999999996</v>
      </c>
      <c r="D10033" s="5">
        <f>IF($F$2=0," - ",Tabla1[[#This Row],[Base Precio de Lista neto]]*(1-$F$2))</f>
        <v>48112.311799999996</v>
      </c>
      <c r="E10033" s="5">
        <f>IF($F$2=0," - ",Tabla1[[#This Row],[Base para Mejor precio]]*(1-$F$2))</f>
        <v>43301.080620000001</v>
      </c>
      <c r="F10033" s="4" t="s">
        <v>4</v>
      </c>
      <c r="G10033" s="16" t="s">
        <v>5696</v>
      </c>
      <c r="H10033" s="5">
        <f>IFERROR(IF($F$3=0,"-",Tabla1[[#This Row],[Precio de Cliente neto]]*(1+$F$3)),"-")</f>
        <v>72168.467699999994</v>
      </c>
      <c r="I10033" s="5">
        <v>68731.873999999996</v>
      </c>
      <c r="J10033" s="5">
        <v>61858.686600000001</v>
      </c>
      <c r="K10033" s="26">
        <v>0.21</v>
      </c>
    </row>
    <row r="10034" spans="1:11">
      <c r="A10034" s="4">
        <v>170274</v>
      </c>
      <c r="B10034" t="s">
        <v>7054</v>
      </c>
      <c r="C10034" s="5">
        <f>IF($F$2=0," - ",Tabla1[[#This Row],[Base Precio de Lista neto]])</f>
        <v>80187.186100000006</v>
      </c>
      <c r="D10034" s="5">
        <f>IF($F$2=0," - ",Tabla1[[#This Row],[Base Precio de Lista neto]]*(1-$F$2))</f>
        <v>56131.030270000003</v>
      </c>
      <c r="E10034" s="5">
        <f>IF($F$2=0," - ",Tabla1[[#This Row],[Base para Mejor precio]]*(1-$F$2))</f>
        <v>50517.927242999991</v>
      </c>
      <c r="F10034" s="4" t="s">
        <v>4</v>
      </c>
      <c r="G10034" s="16" t="s">
        <v>5696</v>
      </c>
      <c r="H10034" s="5">
        <f>IFERROR(IF($F$3=0,"-",Tabla1[[#This Row],[Precio de Cliente neto]]*(1+$F$3)),"-")</f>
        <v>84196.545405000012</v>
      </c>
      <c r="I10034" s="5">
        <v>80187.186100000006</v>
      </c>
      <c r="J10034" s="5">
        <v>72168.467489999995</v>
      </c>
      <c r="K10034" s="26">
        <v>0.21</v>
      </c>
    </row>
    <row r="10035" spans="1:11">
      <c r="A10035" s="4">
        <v>170275</v>
      </c>
      <c r="B10035" t="s">
        <v>10373</v>
      </c>
      <c r="C10035" s="5">
        <f>IF($F$2=0," - ",Tabla1[[#This Row],[Base Precio de Lista neto]])</f>
        <v>91642.498500000002</v>
      </c>
      <c r="D10035" s="5">
        <f>IF($F$2=0," - ",Tabla1[[#This Row],[Base Precio de Lista neto]]*(1-$F$2))</f>
        <v>64149.748949999994</v>
      </c>
      <c r="E10035" s="5">
        <f>IF($F$2=0," - ",Tabla1[[#This Row],[Base para Mejor precio]]*(1-$F$2))</f>
        <v>57734.774054999994</v>
      </c>
      <c r="F10035" s="4" t="s">
        <v>4</v>
      </c>
      <c r="G10035" s="16" t="s">
        <v>5696</v>
      </c>
      <c r="H10035" s="5">
        <f>IFERROR(IF($F$3=0,"-",Tabla1[[#This Row],[Precio de Cliente neto]]*(1+$F$3)),"-")</f>
        <v>96224.623424999998</v>
      </c>
      <c r="I10035" s="5">
        <v>91642.498500000002</v>
      </c>
      <c r="J10035" s="5">
        <v>82478.248649999994</v>
      </c>
      <c r="K10035" s="26">
        <v>0.21</v>
      </c>
    </row>
    <row r="10036" spans="1:11">
      <c r="A10036" s="4">
        <v>170276</v>
      </c>
      <c r="B10036" t="s">
        <v>10374</v>
      </c>
      <c r="C10036" s="5">
        <f>IF($F$2=0," - ",Tabla1[[#This Row],[Base Precio de Lista neto]])</f>
        <v>148919.05979999999</v>
      </c>
      <c r="D10036" s="5">
        <f>IF($F$2=0," - ",Tabla1[[#This Row],[Base Precio de Lista neto]]*(1-$F$2))</f>
        <v>104243.34185999999</v>
      </c>
      <c r="E10036" s="5">
        <f>IF($F$2=0," - ",Tabla1[[#This Row],[Base para Mejor precio]]*(1-$F$2))</f>
        <v>93819.007673999993</v>
      </c>
      <c r="F10036" s="4" t="s">
        <v>4</v>
      </c>
      <c r="G10036" s="16" t="s">
        <v>5696</v>
      </c>
      <c r="H10036" s="5">
        <f>IFERROR(IF($F$3=0,"-",Tabla1[[#This Row],[Precio de Cliente neto]]*(1+$F$3)),"-")</f>
        <v>156365.01278999998</v>
      </c>
      <c r="I10036" s="5">
        <v>148919.05979999999</v>
      </c>
      <c r="J10036" s="5">
        <v>134027.15382000001</v>
      </c>
      <c r="K10036" s="26">
        <v>0.21</v>
      </c>
    </row>
    <row r="10037" spans="1:11">
      <c r="A10037" s="4">
        <v>170277</v>
      </c>
      <c r="B10037" t="s">
        <v>7055</v>
      </c>
      <c r="C10037" s="5">
        <f>IF($F$2=0," - ",Tabla1[[#This Row],[Base Precio de Lista neto]])</f>
        <v>183284.99650000001</v>
      </c>
      <c r="D10037" s="5">
        <f>IF($F$2=0," - ",Tabla1[[#This Row],[Base Precio de Lista neto]]*(1-$F$2))</f>
        <v>128299.49755</v>
      </c>
      <c r="E10037" s="5">
        <f>IF($F$2=0," - ",Tabla1[[#This Row],[Base para Mejor precio]]*(1-$F$2))</f>
        <v>115469.54779499999</v>
      </c>
      <c r="F10037" s="4" t="s">
        <v>4</v>
      </c>
      <c r="G10037" s="16" t="s">
        <v>5696</v>
      </c>
      <c r="H10037" s="5">
        <f>IFERROR(IF($F$3=0,"-",Tabla1[[#This Row],[Precio de Cliente neto]]*(1+$F$3)),"-")</f>
        <v>192449.24632500001</v>
      </c>
      <c r="I10037" s="5">
        <v>183284.99650000001</v>
      </c>
      <c r="J10037" s="5">
        <v>164956.49685</v>
      </c>
      <c r="K10037" s="26">
        <v>0.21</v>
      </c>
    </row>
    <row r="10038" spans="1:11">
      <c r="A10038" s="4">
        <v>170278</v>
      </c>
      <c r="B10038" t="s">
        <v>7056</v>
      </c>
      <c r="C10038" s="5">
        <f>IF($F$2=0," - ",Tabla1[[#This Row],[Base Precio de Lista neto]])</f>
        <v>194740.30910000001</v>
      </c>
      <c r="D10038" s="5">
        <f>IF($F$2=0," - ",Tabla1[[#This Row],[Base Precio de Lista neto]]*(1-$F$2))</f>
        <v>136318.21637000001</v>
      </c>
      <c r="E10038" s="5">
        <f>IF($F$2=0," - ",Tabla1[[#This Row],[Base para Mejor precio]]*(1-$F$2))</f>
        <v>122686.39473299999</v>
      </c>
      <c r="F10038" s="4" t="s">
        <v>4</v>
      </c>
      <c r="G10038" s="16" t="s">
        <v>5696</v>
      </c>
      <c r="H10038" s="5">
        <f>IFERROR(IF($F$3=0,"-",Tabla1[[#This Row],[Precio de Cliente neto]]*(1+$F$3)),"-")</f>
        <v>204477.324555</v>
      </c>
      <c r="I10038" s="5">
        <v>194740.30910000001</v>
      </c>
      <c r="J10038" s="5">
        <v>175266.27819000001</v>
      </c>
      <c r="K10038" s="26">
        <v>0.21</v>
      </c>
    </row>
    <row r="10039" spans="1:11">
      <c r="A10039" s="4">
        <v>170279</v>
      </c>
      <c r="B10039" t="s">
        <v>10375</v>
      </c>
      <c r="C10039" s="5">
        <f>IF($F$2=0," - ",Tabla1[[#This Row],[Base Precio de Lista neto]])</f>
        <v>286382.8077</v>
      </c>
      <c r="D10039" s="5">
        <f>IF($F$2=0," - ",Tabla1[[#This Row],[Base Precio de Lista neto]]*(1-$F$2))</f>
        <v>200467.96539</v>
      </c>
      <c r="E10039" s="5">
        <f>IF($F$2=0," - ",Tabla1[[#This Row],[Base para Mejor precio]]*(1-$F$2))</f>
        <v>180421.16885099999</v>
      </c>
      <c r="F10039" s="4" t="s">
        <v>4</v>
      </c>
      <c r="G10039" s="16" t="s">
        <v>5696</v>
      </c>
      <c r="H10039" s="5">
        <f>IFERROR(IF($F$3=0,"-",Tabla1[[#This Row],[Precio de Cliente neto]]*(1+$F$3)),"-")</f>
        <v>300701.94808499998</v>
      </c>
      <c r="I10039" s="5">
        <v>286382.8077</v>
      </c>
      <c r="J10039" s="5">
        <v>257744.52692999999</v>
      </c>
      <c r="K10039" s="26">
        <v>0.21</v>
      </c>
    </row>
    <row r="10040" spans="1:11">
      <c r="A10040" s="4">
        <v>170280</v>
      </c>
      <c r="B10040" t="s">
        <v>10376</v>
      </c>
      <c r="C10040" s="5">
        <f>IF($F$2=0," - ",Tabla1[[#This Row],[Base Precio de Lista neto]])</f>
        <v>148928.2727</v>
      </c>
      <c r="D10040" s="5">
        <f>IF($F$2=0," - ",Tabla1[[#This Row],[Base Precio de Lista neto]]*(1-$F$2))</f>
        <v>104249.79088999999</v>
      </c>
      <c r="E10040" s="5">
        <f>IF($F$2=0," - ",Tabla1[[#This Row],[Base para Mejor precio]]*(1-$F$2))</f>
        <v>93824.811800999989</v>
      </c>
      <c r="F10040" s="4" t="s">
        <v>4</v>
      </c>
      <c r="G10040" s="16" t="s">
        <v>5696</v>
      </c>
      <c r="H10040" s="5">
        <f>IFERROR(IF($F$3=0,"-",Tabla1[[#This Row],[Precio de Cliente neto]]*(1+$F$3)),"-")</f>
        <v>156374.68633499998</v>
      </c>
      <c r="I10040" s="5">
        <v>148928.2727</v>
      </c>
      <c r="J10040" s="5">
        <v>134035.44542999999</v>
      </c>
      <c r="K10040" s="26">
        <v>0.105</v>
      </c>
    </row>
    <row r="10041" spans="1:11">
      <c r="A10041" s="4">
        <v>170281</v>
      </c>
      <c r="B10041" t="s">
        <v>10377</v>
      </c>
      <c r="C10041" s="5">
        <f>IF($F$2=0," - ",Tabla1[[#This Row],[Base Precio de Lista neto]])</f>
        <v>162293.6336</v>
      </c>
      <c r="D10041" s="5">
        <f>IF($F$2=0," - ",Tabla1[[#This Row],[Base Precio de Lista neto]]*(1-$F$2))</f>
        <v>113605.54351999999</v>
      </c>
      <c r="E10041" s="5">
        <f>IF($F$2=0," - ",Tabla1[[#This Row],[Base para Mejor precio]]*(1-$F$2))</f>
        <v>102244.989168</v>
      </c>
      <c r="F10041" s="4" t="s">
        <v>4</v>
      </c>
      <c r="G10041" s="16" t="s">
        <v>5696</v>
      </c>
      <c r="H10041" s="5">
        <f>IFERROR(IF($F$3=0,"-",Tabla1[[#This Row],[Precio de Cliente neto]]*(1+$F$3)),"-")</f>
        <v>170408.31527999998</v>
      </c>
      <c r="I10041" s="5">
        <v>162293.6336</v>
      </c>
      <c r="J10041" s="5">
        <v>146064.27024000001</v>
      </c>
      <c r="K10041" s="26">
        <v>0.105</v>
      </c>
    </row>
    <row r="10042" spans="1:11">
      <c r="A10042" s="4">
        <v>170282</v>
      </c>
      <c r="B10042" t="s">
        <v>7361</v>
      </c>
      <c r="C10042" s="5">
        <f>IF($F$2=0," - ",Tabla1[[#This Row],[Base Precio de Lista neto]])</f>
        <v>162293.6336</v>
      </c>
      <c r="D10042" s="5">
        <f>IF($F$2=0," - ",Tabla1[[#This Row],[Base Precio de Lista neto]]*(1-$F$2))</f>
        <v>113605.54351999999</v>
      </c>
      <c r="E10042" s="5">
        <f>IF($F$2=0," - ",Tabla1[[#This Row],[Base para Mejor precio]]*(1-$F$2))</f>
        <v>102244.989168</v>
      </c>
      <c r="F10042" s="4" t="s">
        <v>4</v>
      </c>
      <c r="G10042" s="16" t="s">
        <v>5696</v>
      </c>
      <c r="H10042" s="5">
        <f>IFERROR(IF($F$3=0,"-",Tabla1[[#This Row],[Precio de Cliente neto]]*(1+$F$3)),"-")</f>
        <v>170408.31527999998</v>
      </c>
      <c r="I10042" s="5">
        <v>162293.6336</v>
      </c>
      <c r="J10042" s="5">
        <v>146064.27024000001</v>
      </c>
      <c r="K10042" s="26">
        <v>0.105</v>
      </c>
    </row>
    <row r="10043" spans="1:11">
      <c r="A10043" s="4">
        <v>170283</v>
      </c>
      <c r="B10043" t="s">
        <v>8797</v>
      </c>
      <c r="C10043" s="5">
        <f>IF($F$2=0," - ",Tabla1[[#This Row],[Base Precio de Lista neto]])</f>
        <v>183285.10879999999</v>
      </c>
      <c r="D10043" s="5">
        <f>IF($F$2=0," - ",Tabla1[[#This Row],[Base Precio de Lista neto]]*(1-$F$2))</f>
        <v>128299.57615999998</v>
      </c>
      <c r="E10043" s="5">
        <f>IF($F$2=0," - ",Tabla1[[#This Row],[Base para Mejor precio]]*(1-$F$2))</f>
        <v>115469.618544</v>
      </c>
      <c r="F10043" s="4" t="s">
        <v>4</v>
      </c>
      <c r="G10043" s="16" t="s">
        <v>5696</v>
      </c>
      <c r="H10043" s="5">
        <f>IFERROR(IF($F$3=0,"-",Tabla1[[#This Row],[Precio de Cliente neto]]*(1+$F$3)),"-")</f>
        <v>192449.36423999997</v>
      </c>
      <c r="I10043" s="5">
        <v>183285.10879999999</v>
      </c>
      <c r="J10043" s="5">
        <v>164956.59792</v>
      </c>
      <c r="K10043" s="26">
        <v>0.105</v>
      </c>
    </row>
    <row r="10044" spans="1:11">
      <c r="A10044" s="4">
        <v>170285</v>
      </c>
      <c r="B10044" t="s">
        <v>7362</v>
      </c>
      <c r="C10044" s="5">
        <f>IF($F$2=0," - ",Tabla1[[#This Row],[Base Precio de Lista neto]])</f>
        <v>360864.66489999997</v>
      </c>
      <c r="D10044" s="5">
        <f>IF($F$2=0," - ",Tabla1[[#This Row],[Base Precio de Lista neto]]*(1-$F$2))</f>
        <v>252605.26542999997</v>
      </c>
      <c r="E10044" s="5">
        <f>IF($F$2=0," - ",Tabla1[[#This Row],[Base para Mejor precio]]*(1-$F$2))</f>
        <v>227344.73888699998</v>
      </c>
      <c r="F10044" s="4" t="s">
        <v>4</v>
      </c>
      <c r="G10044" s="16" t="s">
        <v>5696</v>
      </c>
      <c r="H10044" s="5">
        <f>IFERROR(IF($F$3=0,"-",Tabla1[[#This Row],[Precio de Cliente neto]]*(1+$F$3)),"-")</f>
        <v>378907.89814499998</v>
      </c>
      <c r="I10044" s="5">
        <v>360864.66489999997</v>
      </c>
      <c r="J10044" s="5">
        <v>324778.19841000001</v>
      </c>
      <c r="K10044" s="26">
        <v>0.105</v>
      </c>
    </row>
    <row r="10045" spans="1:11">
      <c r="A10045" s="4">
        <v>170287</v>
      </c>
      <c r="B10045" t="s">
        <v>7057</v>
      </c>
      <c r="C10045" s="5">
        <f>IF($F$2=0," - ",Tabla1[[#This Row],[Base Precio de Lista neto]])</f>
        <v>80187.232999999993</v>
      </c>
      <c r="D10045" s="5">
        <f>IF($F$2=0," - ",Tabla1[[#This Row],[Base Precio de Lista neto]]*(1-$F$2))</f>
        <v>56131.063099999992</v>
      </c>
      <c r="E10045" s="5">
        <f>IF($F$2=0," - ",Tabla1[[#This Row],[Base para Mejor precio]]*(1-$F$2))</f>
        <v>50517.956789999997</v>
      </c>
      <c r="F10045" s="4" t="s">
        <v>4</v>
      </c>
      <c r="G10045" s="16" t="s">
        <v>5696</v>
      </c>
      <c r="H10045" s="5">
        <f>IFERROR(IF($F$3=0,"-",Tabla1[[#This Row],[Precio de Cliente neto]]*(1+$F$3)),"-")</f>
        <v>84196.594649999985</v>
      </c>
      <c r="I10045" s="5">
        <v>80187.232999999993</v>
      </c>
      <c r="J10045" s="5">
        <v>72168.509699999995</v>
      </c>
      <c r="K10045" s="26">
        <v>0.21</v>
      </c>
    </row>
    <row r="10046" spans="1:11">
      <c r="A10046" s="4">
        <v>170288</v>
      </c>
      <c r="B10046" t="s">
        <v>7058</v>
      </c>
      <c r="C10046" s="5">
        <f>IF($F$2=0," - ",Tabla1[[#This Row],[Base Precio de Lista neto]])</f>
        <v>95469.873200000002</v>
      </c>
      <c r="D10046" s="5">
        <f>IF($F$2=0," - ",Tabla1[[#This Row],[Base Precio de Lista neto]]*(1-$F$2))</f>
        <v>66828.911240000001</v>
      </c>
      <c r="E10046" s="5">
        <f>IF($F$2=0," - ",Tabla1[[#This Row],[Base para Mejor precio]]*(1-$F$2))</f>
        <v>60146.020116</v>
      </c>
      <c r="F10046" s="4" t="s">
        <v>4</v>
      </c>
      <c r="G10046" s="16" t="s">
        <v>5696</v>
      </c>
      <c r="H10046" s="5">
        <f>IFERROR(IF($F$3=0,"-",Tabla1[[#This Row],[Precio de Cliente neto]]*(1+$F$3)),"-")</f>
        <v>100243.36686000001</v>
      </c>
      <c r="I10046" s="5">
        <v>95469.873200000002</v>
      </c>
      <c r="J10046" s="5">
        <v>85922.885880000002</v>
      </c>
      <c r="K10046" s="26">
        <v>0.105</v>
      </c>
    </row>
    <row r="10047" spans="1:11">
      <c r="A10047" s="4">
        <v>170289</v>
      </c>
      <c r="B10047" t="s">
        <v>8798</v>
      </c>
      <c r="C10047" s="5">
        <f>IF($F$2=0," - ",Tabla1[[#This Row],[Base Precio de Lista neto]])</f>
        <v>91642.498500000002</v>
      </c>
      <c r="D10047" s="5">
        <f>IF($F$2=0," - ",Tabla1[[#This Row],[Base Precio de Lista neto]]*(1-$F$2))</f>
        <v>64149.748949999994</v>
      </c>
      <c r="E10047" s="5">
        <f>IF($F$2=0," - ",Tabla1[[#This Row],[Base para Mejor precio]]*(1-$F$2))</f>
        <v>57734.774054999994</v>
      </c>
      <c r="F10047" s="4" t="s">
        <v>4</v>
      </c>
      <c r="G10047" s="16" t="s">
        <v>5696</v>
      </c>
      <c r="H10047" s="5">
        <f>IFERROR(IF($F$3=0,"-",Tabla1[[#This Row],[Precio de Cliente neto]]*(1+$F$3)),"-")</f>
        <v>96224.623424999998</v>
      </c>
      <c r="I10047" s="5">
        <v>91642.498500000002</v>
      </c>
      <c r="J10047" s="5">
        <v>82478.248649999994</v>
      </c>
      <c r="K10047" s="26">
        <v>0.21</v>
      </c>
    </row>
    <row r="10048" spans="1:11">
      <c r="A10048" s="4">
        <v>170290</v>
      </c>
      <c r="B10048" t="s">
        <v>7059</v>
      </c>
      <c r="C10048" s="5">
        <f>IF($F$2=0," - ",Tabla1[[#This Row],[Base Precio de Lista neto]])</f>
        <v>72550.403699999995</v>
      </c>
      <c r="D10048" s="5">
        <f>IF($F$2=0," - ",Tabla1[[#This Row],[Base Precio de Lista neto]]*(1-$F$2))</f>
        <v>50785.282589999995</v>
      </c>
      <c r="E10048" s="5">
        <f>IF($F$2=0," - ",Tabla1[[#This Row],[Base para Mejor precio]]*(1-$F$2))</f>
        <v>45706.754330999996</v>
      </c>
      <c r="F10048" s="4" t="s">
        <v>4</v>
      </c>
      <c r="G10048" s="16" t="s">
        <v>5696</v>
      </c>
      <c r="H10048" s="5">
        <f>IFERROR(IF($F$3=0,"-",Tabla1[[#This Row],[Precio de Cliente neto]]*(1+$F$3)),"-")</f>
        <v>76177.923884999997</v>
      </c>
      <c r="I10048" s="5">
        <v>72550.403699999995</v>
      </c>
      <c r="J10048" s="5">
        <v>65295.36333</v>
      </c>
      <c r="K10048" s="26">
        <v>0.21</v>
      </c>
    </row>
    <row r="10049" spans="1:11">
      <c r="A10049" s="4">
        <v>170291</v>
      </c>
      <c r="B10049" t="s">
        <v>7060</v>
      </c>
      <c r="C10049" s="5">
        <f>IF($F$2=0," - ",Tabla1[[#This Row],[Base Precio de Lista neto]])</f>
        <v>108825.6054</v>
      </c>
      <c r="D10049" s="5">
        <f>IF($F$2=0," - ",Tabla1[[#This Row],[Base Precio de Lista neto]]*(1-$F$2))</f>
        <v>76177.923779999997</v>
      </c>
      <c r="E10049" s="5">
        <f>IF($F$2=0," - ",Tabla1[[#This Row],[Base para Mejor precio]]*(1-$F$2))</f>
        <v>68560.131401999999</v>
      </c>
      <c r="F10049" s="4" t="s">
        <v>4</v>
      </c>
      <c r="G10049" s="16" t="s">
        <v>5696</v>
      </c>
      <c r="H10049" s="5">
        <f>IFERROR(IF($F$3=0,"-",Tabla1[[#This Row],[Precio de Cliente neto]]*(1+$F$3)),"-")</f>
        <v>114266.88566999999</v>
      </c>
      <c r="I10049" s="5">
        <v>108825.6054</v>
      </c>
      <c r="J10049" s="5">
        <v>97943.044859999995</v>
      </c>
      <c r="K10049" s="26">
        <v>0.21</v>
      </c>
    </row>
    <row r="10050" spans="1:11">
      <c r="A10050" s="4">
        <v>170292</v>
      </c>
      <c r="B10050" t="s">
        <v>10378</v>
      </c>
      <c r="C10050" s="5">
        <f>IF($F$2=0," - ",Tabla1[[#This Row],[Base Precio de Lista neto]])</f>
        <v>114553.19040000001</v>
      </c>
      <c r="D10050" s="5">
        <f>IF($F$2=0," - ",Tabla1[[#This Row],[Base Precio de Lista neto]]*(1-$F$2))</f>
        <v>80187.23328</v>
      </c>
      <c r="E10050" s="5">
        <f>IF($F$2=0," - ",Tabla1[[#This Row],[Base para Mejor precio]]*(1-$F$2))</f>
        <v>72168.509951999993</v>
      </c>
      <c r="F10050" s="4" t="s">
        <v>4</v>
      </c>
      <c r="G10050" s="16" t="s">
        <v>5696</v>
      </c>
      <c r="H10050" s="5">
        <f>IFERROR(IF($F$3=0,"-",Tabla1[[#This Row],[Precio de Cliente neto]]*(1+$F$3)),"-")</f>
        <v>120280.84992000001</v>
      </c>
      <c r="I10050" s="5">
        <v>114553.19040000001</v>
      </c>
      <c r="J10050" s="5">
        <v>103097.87136</v>
      </c>
      <c r="K10050" s="26">
        <v>0.21</v>
      </c>
    </row>
    <row r="10051" spans="1:11">
      <c r="A10051" s="4">
        <v>170293</v>
      </c>
      <c r="B10051" t="s">
        <v>7061</v>
      </c>
      <c r="C10051" s="5">
        <f>IF($F$2=0," - ",Tabla1[[#This Row],[Base Precio de Lista neto]])</f>
        <v>229120.42019999999</v>
      </c>
      <c r="D10051" s="5">
        <f>IF($F$2=0," - ",Tabla1[[#This Row],[Base Precio de Lista neto]]*(1-$F$2))</f>
        <v>160384.29413999998</v>
      </c>
      <c r="E10051" s="5">
        <f>IF($F$2=0," - ",Tabla1[[#This Row],[Base para Mejor precio]]*(1-$F$2))</f>
        <v>144345.864726</v>
      </c>
      <c r="F10051" s="4" t="s">
        <v>4</v>
      </c>
      <c r="G10051" s="16" t="s">
        <v>5696</v>
      </c>
      <c r="H10051" s="5">
        <f>IFERROR(IF($F$3=0,"-",Tabla1[[#This Row],[Precio de Cliente neto]]*(1+$F$3)),"-")</f>
        <v>240576.44120999996</v>
      </c>
      <c r="I10051" s="5">
        <v>229120.42019999999</v>
      </c>
      <c r="J10051" s="5">
        <v>206208.37818</v>
      </c>
      <c r="K10051" s="26">
        <v>0.21</v>
      </c>
    </row>
    <row r="10052" spans="1:11">
      <c r="A10052" s="4">
        <v>170294</v>
      </c>
      <c r="B10052" t="s">
        <v>7062</v>
      </c>
      <c r="C10052" s="5">
        <f>IF($F$2=0," - ",Tabla1[[#This Row],[Base Precio de Lista neto]])</f>
        <v>80187.235000000001</v>
      </c>
      <c r="D10052" s="5">
        <f>IF($F$2=0," - ",Tabla1[[#This Row],[Base Precio de Lista neto]]*(1-$F$2))</f>
        <v>56131.0645</v>
      </c>
      <c r="E10052" s="5">
        <f>IF($F$2=0," - ",Tabla1[[#This Row],[Base para Mejor precio]]*(1-$F$2))</f>
        <v>50517.958049999994</v>
      </c>
      <c r="F10052" s="4" t="s">
        <v>4</v>
      </c>
      <c r="G10052" s="16" t="s">
        <v>5696</v>
      </c>
      <c r="H10052" s="5">
        <f>IFERROR(IF($F$3=0,"-",Tabla1[[#This Row],[Precio de Cliente neto]]*(1+$F$3)),"-")</f>
        <v>84196.596749999997</v>
      </c>
      <c r="I10052" s="5">
        <v>80187.235000000001</v>
      </c>
      <c r="J10052" s="5">
        <v>72168.511499999993</v>
      </c>
      <c r="K10052" s="26">
        <v>0.21</v>
      </c>
    </row>
    <row r="10053" spans="1:11">
      <c r="A10053" s="4">
        <v>170296</v>
      </c>
      <c r="B10053" t="s">
        <v>10379</v>
      </c>
      <c r="C10053" s="5">
        <f>IF($F$2=0," - ",Tabla1[[#This Row],[Base Precio de Lista neto]])</f>
        <v>76371.573399999994</v>
      </c>
      <c r="D10053" s="5">
        <f>IF($F$2=0," - ",Tabla1[[#This Row],[Base Precio de Lista neto]]*(1-$F$2))</f>
        <v>53460.101379999993</v>
      </c>
      <c r="E10053" s="5">
        <f>IF($F$2=0," - ",Tabla1[[#This Row],[Base para Mejor precio]]*(1-$F$2))</f>
        <v>48114.091242000002</v>
      </c>
      <c r="F10053" s="4" t="s">
        <v>4</v>
      </c>
      <c r="G10053" s="16" t="s">
        <v>5696</v>
      </c>
      <c r="H10053" s="5">
        <f>IFERROR(IF($F$3=0,"-",Tabla1[[#This Row],[Precio de Cliente neto]]*(1+$F$3)),"-")</f>
        <v>80190.152069999982</v>
      </c>
      <c r="I10053" s="5">
        <v>76371.573399999994</v>
      </c>
      <c r="J10053" s="5">
        <v>68734.416060000003</v>
      </c>
      <c r="K10053" s="26">
        <v>0.21</v>
      </c>
    </row>
    <row r="10054" spans="1:11">
      <c r="A10054" s="4">
        <v>170297</v>
      </c>
      <c r="B10054" t="s">
        <v>7063</v>
      </c>
      <c r="C10054" s="5">
        <f>IF($F$2=0," - ",Tabla1[[#This Row],[Base Precio de Lista neto]])</f>
        <v>103097.87360000001</v>
      </c>
      <c r="D10054" s="5">
        <f>IF($F$2=0," - ",Tabla1[[#This Row],[Base Precio de Lista neto]]*(1-$F$2))</f>
        <v>72168.51152</v>
      </c>
      <c r="E10054" s="5">
        <f>IF($F$2=0," - ",Tabla1[[#This Row],[Base para Mejor precio]]*(1-$F$2))</f>
        <v>64951.660367999997</v>
      </c>
      <c r="F10054" s="4" t="s">
        <v>4</v>
      </c>
      <c r="G10054" s="16" t="s">
        <v>5696</v>
      </c>
      <c r="H10054" s="5">
        <f>IFERROR(IF($F$3=0,"-",Tabla1[[#This Row],[Precio de Cliente neto]]*(1+$F$3)),"-")</f>
        <v>108252.76728</v>
      </c>
      <c r="I10054" s="5">
        <v>103097.87360000001</v>
      </c>
      <c r="J10054" s="5">
        <v>92788.086240000004</v>
      </c>
      <c r="K10054" s="26">
        <v>0.21</v>
      </c>
    </row>
    <row r="10055" spans="1:11">
      <c r="A10055" s="4">
        <v>170298</v>
      </c>
      <c r="B10055" t="s">
        <v>10380</v>
      </c>
      <c r="C10055" s="5">
        <f>IF($F$2=0," - ",Tabla1[[#This Row],[Base Precio de Lista neto]])</f>
        <v>105007.09359999999</v>
      </c>
      <c r="D10055" s="5">
        <f>IF($F$2=0," - ",Tabla1[[#This Row],[Base Precio de Lista neto]]*(1-$F$2))</f>
        <v>73504.965519999983</v>
      </c>
      <c r="E10055" s="5">
        <f>IF($F$2=0," - ",Tabla1[[#This Row],[Base para Mejor precio]]*(1-$F$2))</f>
        <v>66154.468968000001</v>
      </c>
      <c r="F10055" s="4" t="s">
        <v>4</v>
      </c>
      <c r="G10055" s="16" t="s">
        <v>5696</v>
      </c>
      <c r="H10055" s="5">
        <f>IFERROR(IF($F$3=0,"-",Tabla1[[#This Row],[Precio de Cliente neto]]*(1+$F$3)),"-")</f>
        <v>110257.44827999998</v>
      </c>
      <c r="I10055" s="5">
        <v>105007.09359999999</v>
      </c>
      <c r="J10055" s="5">
        <v>94506.384239999999</v>
      </c>
      <c r="K10055" s="26">
        <v>0.21</v>
      </c>
    </row>
    <row r="10056" spans="1:11">
      <c r="A10056" s="4">
        <v>170299</v>
      </c>
      <c r="B10056" t="s">
        <v>10381</v>
      </c>
      <c r="C10056" s="5">
        <f>IF($F$2=0," - ",Tabla1[[#This Row],[Base Precio de Lista neto]])</f>
        <v>95460.991899999994</v>
      </c>
      <c r="D10056" s="5">
        <f>IF($F$2=0," - ",Tabla1[[#This Row],[Base Precio de Lista neto]]*(1-$F$2))</f>
        <v>66822.694329999998</v>
      </c>
      <c r="E10056" s="5">
        <f>IF($F$2=0," - ",Tabla1[[#This Row],[Base para Mejor precio]]*(1-$F$2))</f>
        <v>60140.424896999997</v>
      </c>
      <c r="F10056" s="4" t="s">
        <v>4</v>
      </c>
      <c r="G10056" s="16" t="s">
        <v>5696</v>
      </c>
      <c r="H10056" s="5">
        <f>IFERROR(IF($F$3=0,"-",Tabla1[[#This Row],[Precio de Cliente neto]]*(1+$F$3)),"-")</f>
        <v>100234.041495</v>
      </c>
      <c r="I10056" s="5">
        <v>95460.991899999994</v>
      </c>
      <c r="J10056" s="5">
        <v>85914.89271</v>
      </c>
      <c r="K10056" s="26">
        <v>0.21</v>
      </c>
    </row>
    <row r="10057" spans="1:11">
      <c r="A10057" s="4">
        <v>170300</v>
      </c>
      <c r="B10057" t="s">
        <v>10382</v>
      </c>
      <c r="C10057" s="5">
        <f>IF($F$2=0," - ",Tabla1[[#This Row],[Base Precio de Lista neto]])</f>
        <v>85914.894700000004</v>
      </c>
      <c r="D10057" s="5">
        <f>IF($F$2=0," - ",Tabla1[[#This Row],[Base Precio de Lista neto]]*(1-$F$2))</f>
        <v>60140.426289999996</v>
      </c>
      <c r="E10057" s="5">
        <f>IF($F$2=0," - ",Tabla1[[#This Row],[Base para Mejor precio]]*(1-$F$2))</f>
        <v>54126.383661</v>
      </c>
      <c r="F10057" s="4" t="s">
        <v>4</v>
      </c>
      <c r="G10057" s="16" t="s">
        <v>5696</v>
      </c>
      <c r="H10057" s="5">
        <f>IFERROR(IF($F$3=0,"-",Tabla1[[#This Row],[Precio de Cliente neto]]*(1+$F$3)),"-")</f>
        <v>90210.63943499999</v>
      </c>
      <c r="I10057" s="5">
        <v>85914.894700000004</v>
      </c>
      <c r="J10057" s="5">
        <v>77323.405230000004</v>
      </c>
      <c r="K10057" s="26">
        <v>0.21</v>
      </c>
    </row>
    <row r="10058" spans="1:11">
      <c r="A10058" s="4">
        <v>170301</v>
      </c>
      <c r="B10058" t="s">
        <v>7064</v>
      </c>
      <c r="C10058" s="5">
        <f>IF($F$2=0," - ",Tabla1[[#This Row],[Base Precio de Lista neto]])</f>
        <v>156561.72579999999</v>
      </c>
      <c r="D10058" s="5">
        <f>IF($F$2=0," - ",Tabla1[[#This Row],[Base Precio de Lista neto]]*(1-$F$2))</f>
        <v>109593.20805999999</v>
      </c>
      <c r="E10058" s="5">
        <f>IF($F$2=0," - ",Tabla1[[#This Row],[Base para Mejor precio]]*(1-$F$2))</f>
        <v>98633.887254000001</v>
      </c>
      <c r="F10058" s="4" t="s">
        <v>4</v>
      </c>
      <c r="G10058" s="16" t="s">
        <v>5696</v>
      </c>
      <c r="H10058" s="5">
        <f>IFERROR(IF($F$3=0,"-",Tabla1[[#This Row],[Precio de Cliente neto]]*(1+$F$3)),"-")</f>
        <v>164389.81208999999</v>
      </c>
      <c r="I10058" s="5">
        <v>156561.72579999999</v>
      </c>
      <c r="J10058" s="5">
        <v>140905.55322</v>
      </c>
      <c r="K10058" s="26">
        <v>0.105</v>
      </c>
    </row>
    <row r="10059" spans="1:11">
      <c r="A10059" s="4">
        <v>170302</v>
      </c>
      <c r="B10059" t="s">
        <v>7065</v>
      </c>
      <c r="C10059" s="5">
        <f>IF($F$2=0," - ",Tabla1[[#This Row],[Base Precio de Lista neto]])</f>
        <v>181394.61720000001</v>
      </c>
      <c r="D10059" s="5">
        <f>IF($F$2=0," - ",Tabla1[[#This Row],[Base Precio de Lista neto]]*(1-$F$2))</f>
        <v>126976.23204</v>
      </c>
      <c r="E10059" s="5">
        <f>IF($F$2=0," - ",Tabla1[[#This Row],[Base para Mejor precio]]*(1-$F$2))</f>
        <v>114278.60883599998</v>
      </c>
      <c r="F10059" s="4" t="s">
        <v>4</v>
      </c>
      <c r="G10059" s="16" t="s">
        <v>5696</v>
      </c>
      <c r="H10059" s="5">
        <f>IFERROR(IF($F$3=0,"-",Tabla1[[#This Row],[Precio de Cliente neto]]*(1+$F$3)),"-")</f>
        <v>190464.34805999999</v>
      </c>
      <c r="I10059" s="5">
        <v>181394.61720000001</v>
      </c>
      <c r="J10059" s="5">
        <v>163255.15547999999</v>
      </c>
      <c r="K10059" s="26">
        <v>0.105</v>
      </c>
    </row>
    <row r="10060" spans="1:11">
      <c r="A10060" s="4">
        <v>170303</v>
      </c>
      <c r="B10060" t="s">
        <v>7363</v>
      </c>
      <c r="C10060" s="5">
        <f>IF($F$2=0," - ",Tabla1[[#This Row],[Base Precio de Lista neto]])</f>
        <v>607131.55149999994</v>
      </c>
      <c r="D10060" s="5">
        <f>IF($F$2=0," - ",Tabla1[[#This Row],[Base Precio de Lista neto]]*(1-$F$2))</f>
        <v>424992.08604999993</v>
      </c>
      <c r="E10060" s="5">
        <f>IF($F$2=0," - ",Tabla1[[#This Row],[Base para Mejor precio]]*(1-$F$2))</f>
        <v>382492.87744499999</v>
      </c>
      <c r="F10060" s="4" t="s">
        <v>4</v>
      </c>
      <c r="G10060" s="16" t="s">
        <v>5696</v>
      </c>
      <c r="H10060" s="5">
        <f>IFERROR(IF($F$3=0,"-",Tabla1[[#This Row],[Precio de Cliente neto]]*(1+$F$3)),"-")</f>
        <v>637488.12907499983</v>
      </c>
      <c r="I10060" s="5">
        <v>607131.55149999994</v>
      </c>
      <c r="J10060" s="5">
        <v>546418.39635000005</v>
      </c>
      <c r="K10060" s="26">
        <v>0.105</v>
      </c>
    </row>
    <row r="10061" spans="1:11">
      <c r="A10061" s="4">
        <v>170304</v>
      </c>
      <c r="B10061" t="s">
        <v>7066</v>
      </c>
      <c r="C10061" s="5">
        <f>IF($F$2=0," - ",Tabla1[[#This Row],[Base Precio de Lista neto]])</f>
        <v>1111165.2923000001</v>
      </c>
      <c r="D10061" s="5">
        <f>IF($F$2=0," - ",Tabla1[[#This Row],[Base Precio de Lista neto]]*(1-$F$2))</f>
        <v>777815.70461000002</v>
      </c>
      <c r="E10061" s="5">
        <f>IF($F$2=0," - ",Tabla1[[#This Row],[Base para Mejor precio]]*(1-$F$2))</f>
        <v>700034.13414899993</v>
      </c>
      <c r="F10061" s="4" t="s">
        <v>4</v>
      </c>
      <c r="G10061" s="16" t="s">
        <v>5696</v>
      </c>
      <c r="H10061" s="5">
        <f>IFERROR(IF($F$3=0,"-",Tabla1[[#This Row],[Precio de Cliente neto]]*(1+$F$3)),"-")</f>
        <v>1166723.5569150001</v>
      </c>
      <c r="I10061" s="5">
        <v>1111165.2923000001</v>
      </c>
      <c r="J10061" s="5">
        <v>1000048.76307</v>
      </c>
      <c r="K10061" s="26">
        <v>0.105</v>
      </c>
    </row>
    <row r="10062" spans="1:11">
      <c r="A10062" s="4">
        <v>170305</v>
      </c>
      <c r="B10062" t="s">
        <v>7067</v>
      </c>
      <c r="C10062" s="5">
        <f>IF($F$2=0," - ",Tabla1[[#This Row],[Base Precio de Lista neto]])</f>
        <v>1162714.1978</v>
      </c>
      <c r="D10062" s="5">
        <f>IF($F$2=0," - ",Tabla1[[#This Row],[Base Precio de Lista neto]]*(1-$F$2))</f>
        <v>813899.93845999998</v>
      </c>
      <c r="E10062" s="5">
        <f>IF($F$2=0," - ",Tabla1[[#This Row],[Base para Mejor precio]]*(1-$F$2))</f>
        <v>732509.94461399992</v>
      </c>
      <c r="F10062" s="4" t="s">
        <v>4</v>
      </c>
      <c r="G10062" s="16" t="s">
        <v>5696</v>
      </c>
      <c r="H10062" s="5">
        <f>IFERROR(IF($F$3=0,"-",Tabla1[[#This Row],[Precio de Cliente neto]]*(1+$F$3)),"-")</f>
        <v>1220849.90769</v>
      </c>
      <c r="I10062" s="5">
        <v>1162714.1978</v>
      </c>
      <c r="J10062" s="5">
        <v>1046442.77802</v>
      </c>
      <c r="K10062" s="26">
        <v>0.105</v>
      </c>
    </row>
    <row r="10063" spans="1:11">
      <c r="A10063" s="4">
        <v>170306</v>
      </c>
      <c r="B10063" t="s">
        <v>7068</v>
      </c>
      <c r="C10063" s="5">
        <f>IF($F$2=0," - ",Tabla1[[#This Row],[Base Precio de Lista neto]])</f>
        <v>1556014.2045</v>
      </c>
      <c r="D10063" s="5">
        <f>IF($F$2=0," - ",Tabla1[[#This Row],[Base Precio de Lista neto]]*(1-$F$2))</f>
        <v>1089209.9431499999</v>
      </c>
      <c r="E10063" s="5">
        <f>IF($F$2=0," - ",Tabla1[[#This Row],[Base para Mejor precio]]*(1-$F$2))</f>
        <v>980288.94883499981</v>
      </c>
      <c r="F10063" s="4" t="s">
        <v>4</v>
      </c>
      <c r="G10063" s="16" t="s">
        <v>5696</v>
      </c>
      <c r="H10063" s="5">
        <f>IFERROR(IF($F$3=0,"-",Tabla1[[#This Row],[Precio de Cliente neto]]*(1+$F$3)),"-")</f>
        <v>1633814.914725</v>
      </c>
      <c r="I10063" s="5">
        <v>1556014.2045</v>
      </c>
      <c r="J10063" s="5">
        <v>1400412.7840499999</v>
      </c>
      <c r="K10063" s="26">
        <v>0.105</v>
      </c>
    </row>
    <row r="10064" spans="1:11">
      <c r="A10064" s="4">
        <v>170307</v>
      </c>
      <c r="B10064" t="s">
        <v>10383</v>
      </c>
      <c r="C10064" s="5">
        <f>IF($F$2=0," - ",Tabla1[[#This Row],[Base Precio de Lista neto]])</f>
        <v>150828.27849999999</v>
      </c>
      <c r="D10064" s="5">
        <f>IF($F$2=0," - ",Tabla1[[#This Row],[Base Precio de Lista neto]]*(1-$F$2))</f>
        <v>105579.79494999998</v>
      </c>
      <c r="E10064" s="5">
        <f>IF($F$2=0," - ",Tabla1[[#This Row],[Base para Mejor precio]]*(1-$F$2))</f>
        <v>95021.815455000004</v>
      </c>
      <c r="F10064" s="4" t="s">
        <v>4</v>
      </c>
      <c r="G10064" s="16" t="s">
        <v>5696</v>
      </c>
      <c r="H10064" s="5">
        <f>IFERROR(IF($F$3=0,"-",Tabla1[[#This Row],[Precio de Cliente neto]]*(1+$F$3)),"-")</f>
        <v>158369.69242499996</v>
      </c>
      <c r="I10064" s="5">
        <v>150828.27849999999</v>
      </c>
      <c r="J10064" s="5">
        <v>135745.45065000001</v>
      </c>
      <c r="K10064" s="26">
        <v>0.105</v>
      </c>
    </row>
    <row r="10065" spans="1:11">
      <c r="A10065" s="4">
        <v>170308</v>
      </c>
      <c r="B10065" t="s">
        <v>7069</v>
      </c>
      <c r="C10065" s="5">
        <f>IF($F$2=0," - ",Tabla1[[#This Row],[Base Precio de Lista neto]])</f>
        <v>248198.43299999999</v>
      </c>
      <c r="D10065" s="5">
        <f>IF($F$2=0," - ",Tabla1[[#This Row],[Base Precio de Lista neto]]*(1-$F$2))</f>
        <v>173738.9031</v>
      </c>
      <c r="E10065" s="5">
        <f>IF($F$2=0," - ",Tabla1[[#This Row],[Base para Mejor precio]]*(1-$F$2))</f>
        <v>156365.01279000001</v>
      </c>
      <c r="F10065" s="4" t="s">
        <v>4</v>
      </c>
      <c r="G10065" s="16" t="s">
        <v>5696</v>
      </c>
      <c r="H10065" s="5">
        <f>IFERROR(IF($F$3=0,"-",Tabla1[[#This Row],[Precio de Cliente neto]]*(1+$F$3)),"-")</f>
        <v>260608.35464999999</v>
      </c>
      <c r="I10065" s="5">
        <v>248198.43299999999</v>
      </c>
      <c r="J10065" s="5">
        <v>223378.58970000001</v>
      </c>
      <c r="K10065" s="26">
        <v>0.105</v>
      </c>
    </row>
    <row r="10066" spans="1:11">
      <c r="A10066" s="4">
        <v>170309</v>
      </c>
      <c r="B10066" t="s">
        <v>7070</v>
      </c>
      <c r="C10066" s="5">
        <f>IF($F$2=0," - ",Tabla1[[#This Row],[Base Precio de Lista neto]])</f>
        <v>219568.27369999999</v>
      </c>
      <c r="D10066" s="5">
        <f>IF($F$2=0," - ",Tabla1[[#This Row],[Base Precio de Lista neto]]*(1-$F$2))</f>
        <v>153697.79158999998</v>
      </c>
      <c r="E10066" s="5">
        <f>IF($F$2=0," - ",Tabla1[[#This Row],[Base para Mejor precio]]*(1-$F$2))</f>
        <v>138328.01243099998</v>
      </c>
      <c r="F10066" s="4" t="s">
        <v>4</v>
      </c>
      <c r="G10066" s="16" t="s">
        <v>5696</v>
      </c>
      <c r="H10066" s="5">
        <f>IFERROR(IF($F$3=0,"-",Tabla1[[#This Row],[Precio de Cliente neto]]*(1+$F$3)),"-")</f>
        <v>230546.68738499997</v>
      </c>
      <c r="I10066" s="5">
        <v>219568.27369999999</v>
      </c>
      <c r="J10066" s="5">
        <v>197611.44633000001</v>
      </c>
      <c r="K10066" s="26">
        <v>0.105</v>
      </c>
    </row>
    <row r="10067" spans="1:11">
      <c r="A10067" s="4">
        <v>170310</v>
      </c>
      <c r="B10067" t="s">
        <v>7071</v>
      </c>
      <c r="C10067" s="5">
        <f>IF($F$2=0," - ",Tabla1[[#This Row],[Base Precio de Lista neto]])</f>
        <v>528853.58409999998</v>
      </c>
      <c r="D10067" s="5">
        <f>IF($F$2=0," - ",Tabla1[[#This Row],[Base Precio de Lista neto]]*(1-$F$2))</f>
        <v>370197.50886999996</v>
      </c>
      <c r="E10067" s="5">
        <f>IF($F$2=0," - ",Tabla1[[#This Row],[Base para Mejor precio]]*(1-$F$2))</f>
        <v>333177.75798299996</v>
      </c>
      <c r="F10067" s="4" t="s">
        <v>4</v>
      </c>
      <c r="G10067" s="16" t="s">
        <v>5696</v>
      </c>
      <c r="H10067" s="5">
        <f>IFERROR(IF($F$3=0,"-",Tabla1[[#This Row],[Precio de Cliente neto]]*(1+$F$3)),"-")</f>
        <v>555296.26330499991</v>
      </c>
      <c r="I10067" s="5">
        <v>528853.58409999998</v>
      </c>
      <c r="J10067" s="5">
        <v>475968.22568999999</v>
      </c>
      <c r="K10067" s="26">
        <v>0.105</v>
      </c>
    </row>
    <row r="10068" spans="1:11">
      <c r="A10068" s="4">
        <v>170311</v>
      </c>
      <c r="B10068" t="s">
        <v>7072</v>
      </c>
      <c r="C10068" s="5">
        <f>IF($F$2=0," - ",Tabla1[[#This Row],[Base Precio de Lista neto]])</f>
        <v>576584.05169999995</v>
      </c>
      <c r="D10068" s="5">
        <f>IF($F$2=0," - ",Tabla1[[#This Row],[Base Precio de Lista neto]]*(1-$F$2))</f>
        <v>403608.83618999994</v>
      </c>
      <c r="E10068" s="5">
        <f>IF($F$2=0," - ",Tabla1[[#This Row],[Base para Mejor precio]]*(1-$F$2))</f>
        <v>363247.95257099997</v>
      </c>
      <c r="F10068" s="4" t="s">
        <v>4</v>
      </c>
      <c r="G10068" s="16" t="s">
        <v>5696</v>
      </c>
      <c r="H10068" s="5">
        <f>IFERROR(IF($F$3=0,"-",Tabla1[[#This Row],[Precio de Cliente neto]]*(1+$F$3)),"-")</f>
        <v>605413.25428499992</v>
      </c>
      <c r="I10068" s="5">
        <v>576584.05169999995</v>
      </c>
      <c r="J10068" s="5">
        <v>518925.64653000003</v>
      </c>
      <c r="K10068" s="26">
        <v>0.105</v>
      </c>
    </row>
    <row r="10069" spans="1:11">
      <c r="A10069" s="4">
        <v>170312</v>
      </c>
      <c r="B10069" t="s">
        <v>7073</v>
      </c>
      <c r="C10069" s="5">
        <f>IF($F$2=0," - ",Tabla1[[#This Row],[Base Precio de Lista neto]])</f>
        <v>630042.17630000005</v>
      </c>
      <c r="D10069" s="5">
        <f>IF($F$2=0," - ",Tabla1[[#This Row],[Base Precio de Lista neto]]*(1-$F$2))</f>
        <v>441029.52341000002</v>
      </c>
      <c r="E10069" s="5">
        <f>IF($F$2=0," - ",Tabla1[[#This Row],[Base para Mejor precio]]*(1-$F$2))</f>
        <v>396926.57106899994</v>
      </c>
      <c r="F10069" s="4" t="s">
        <v>4</v>
      </c>
      <c r="G10069" s="16" t="s">
        <v>5696</v>
      </c>
      <c r="H10069" s="5">
        <f>IFERROR(IF($F$3=0,"-",Tabla1[[#This Row],[Precio de Cliente neto]]*(1+$F$3)),"-")</f>
        <v>661544.28511500009</v>
      </c>
      <c r="I10069" s="5">
        <v>630042.17630000005</v>
      </c>
      <c r="J10069" s="5">
        <v>567037.95866999996</v>
      </c>
      <c r="K10069" s="26">
        <v>0.105</v>
      </c>
    </row>
    <row r="10070" spans="1:11">
      <c r="A10070" s="4">
        <v>170313</v>
      </c>
      <c r="B10070" t="s">
        <v>7074</v>
      </c>
      <c r="C10070" s="5">
        <f>IF($F$2=0," - ",Tabla1[[#This Row],[Base Precio de Lista neto]])</f>
        <v>691137.17489999998</v>
      </c>
      <c r="D10070" s="5">
        <f>IF($F$2=0," - ",Tabla1[[#This Row],[Base Precio de Lista neto]]*(1-$F$2))</f>
        <v>483796.02242999995</v>
      </c>
      <c r="E10070" s="5">
        <f>IF($F$2=0," - ",Tabla1[[#This Row],[Base para Mejor precio]]*(1-$F$2))</f>
        <v>435416.42018700001</v>
      </c>
      <c r="F10070" s="4" t="s">
        <v>4</v>
      </c>
      <c r="G10070" s="16" t="s">
        <v>5696</v>
      </c>
      <c r="H10070" s="5">
        <f>IFERROR(IF($F$3=0,"-",Tabla1[[#This Row],[Precio de Cliente neto]]*(1+$F$3)),"-")</f>
        <v>725694.03364499996</v>
      </c>
      <c r="I10070" s="5">
        <v>691137.17489999998</v>
      </c>
      <c r="J10070" s="5">
        <v>622023.45741000003</v>
      </c>
      <c r="K10070" s="26">
        <v>0.105</v>
      </c>
    </row>
    <row r="10071" spans="1:11">
      <c r="A10071" s="4">
        <v>170314</v>
      </c>
      <c r="B10071" t="s">
        <v>7075</v>
      </c>
      <c r="C10071" s="5">
        <f>IF($F$2=0," - ",Tabla1[[#This Row],[Base Precio de Lista neto]])</f>
        <v>736958.42429999996</v>
      </c>
      <c r="D10071" s="5">
        <f>IF($F$2=0," - ",Tabla1[[#This Row],[Base Precio de Lista neto]]*(1-$F$2))</f>
        <v>515870.89700999996</v>
      </c>
      <c r="E10071" s="5">
        <f>IF($F$2=0," - ",Tabla1[[#This Row],[Base para Mejor precio]]*(1-$F$2))</f>
        <v>464283.80730899994</v>
      </c>
      <c r="F10071" s="4" t="s">
        <v>4</v>
      </c>
      <c r="G10071" s="16" t="s">
        <v>5696</v>
      </c>
      <c r="H10071" s="5">
        <f>IFERROR(IF($F$3=0,"-",Tabla1[[#This Row],[Precio de Cliente neto]]*(1+$F$3)),"-")</f>
        <v>773806.34551499994</v>
      </c>
      <c r="I10071" s="5">
        <v>736958.42429999996</v>
      </c>
      <c r="J10071" s="5">
        <v>663262.58186999999</v>
      </c>
      <c r="K10071" s="26">
        <v>0.105</v>
      </c>
    </row>
    <row r="10072" spans="1:11">
      <c r="A10072" s="4">
        <v>170315</v>
      </c>
      <c r="B10072" t="s">
        <v>7076</v>
      </c>
      <c r="C10072" s="5">
        <f>IF($F$2=0," - ",Tabla1[[#This Row],[Base Precio de Lista neto]])</f>
        <v>1842396.0600999999</v>
      </c>
      <c r="D10072" s="5">
        <f>IF($F$2=0," - ",Tabla1[[#This Row],[Base Precio de Lista neto]]*(1-$F$2))</f>
        <v>1289677.2420699999</v>
      </c>
      <c r="E10072" s="5">
        <f>IF($F$2=0," - ",Tabla1[[#This Row],[Base para Mejor precio]]*(1-$F$2))</f>
        <v>1160709.5178629998</v>
      </c>
      <c r="F10072" s="4" t="s">
        <v>4</v>
      </c>
      <c r="G10072" s="16" t="s">
        <v>5696</v>
      </c>
      <c r="H10072" s="5">
        <f>IFERROR(IF($F$3=0,"-",Tabla1[[#This Row],[Precio de Cliente neto]]*(1+$F$3)),"-")</f>
        <v>1934515.863105</v>
      </c>
      <c r="I10072" s="5">
        <v>1842396.0600999999</v>
      </c>
      <c r="J10072" s="5">
        <v>1658156.4540899999</v>
      </c>
      <c r="K10072" s="26">
        <v>0.105</v>
      </c>
    </row>
    <row r="10073" spans="1:11">
      <c r="A10073" s="4">
        <v>170316</v>
      </c>
      <c r="B10073" t="s">
        <v>7077</v>
      </c>
      <c r="C10073" s="5">
        <f>IF($F$2=0," - ",Tabla1[[#This Row],[Base Precio de Lista neto]])</f>
        <v>2405615.5811000001</v>
      </c>
      <c r="D10073" s="5">
        <f>IF($F$2=0," - ",Tabla1[[#This Row],[Base Precio de Lista neto]]*(1-$F$2))</f>
        <v>1683930.90677</v>
      </c>
      <c r="E10073" s="5">
        <f>IF($F$2=0," - ",Tabla1[[#This Row],[Base para Mejor precio]]*(1-$F$2))</f>
        <v>1515537.8160929999</v>
      </c>
      <c r="F10073" s="4" t="s">
        <v>4</v>
      </c>
      <c r="G10073" s="16" t="s">
        <v>5696</v>
      </c>
      <c r="H10073" s="5">
        <f>IFERROR(IF($F$3=0,"-",Tabla1[[#This Row],[Precio de Cliente neto]]*(1+$F$3)),"-")</f>
        <v>2525896.3601549999</v>
      </c>
      <c r="I10073" s="5">
        <v>2405615.5811000001</v>
      </c>
      <c r="J10073" s="5">
        <v>2165054.02299</v>
      </c>
      <c r="K10073" s="26">
        <v>0.105</v>
      </c>
    </row>
    <row r="10074" spans="1:11">
      <c r="A10074" s="4">
        <v>170317</v>
      </c>
      <c r="B10074" t="s">
        <v>10384</v>
      </c>
      <c r="C10074" s="5">
        <f>IF($F$2=0," - ",Tabla1[[#This Row],[Base Precio de Lista neto]])</f>
        <v>105007.09359999999</v>
      </c>
      <c r="D10074" s="5">
        <f>IF($F$2=0," - ",Tabla1[[#This Row],[Base Precio de Lista neto]]*(1-$F$2))</f>
        <v>73504.965519999983</v>
      </c>
      <c r="E10074" s="5">
        <f>IF($F$2=0," - ",Tabla1[[#This Row],[Base para Mejor precio]]*(1-$F$2))</f>
        <v>66154.468968000001</v>
      </c>
      <c r="F10074" s="4" t="s">
        <v>4</v>
      </c>
      <c r="G10074" s="16" t="s">
        <v>5696</v>
      </c>
      <c r="H10074" s="5">
        <f>IFERROR(IF($F$3=0,"-",Tabla1[[#This Row],[Precio de Cliente neto]]*(1+$F$3)),"-")</f>
        <v>110257.44827999998</v>
      </c>
      <c r="I10074" s="5">
        <v>105007.09359999999</v>
      </c>
      <c r="J10074" s="5">
        <v>94506.384239999999</v>
      </c>
      <c r="K10074" s="26">
        <v>0.105</v>
      </c>
    </row>
    <row r="10075" spans="1:11">
      <c r="A10075" s="4">
        <v>170318</v>
      </c>
      <c r="B10075" t="s">
        <v>7078</v>
      </c>
      <c r="C10075" s="5">
        <f>IF($F$2=0," - ",Tabla1[[#This Row],[Base Precio de Lista neto]])</f>
        <v>1241068.9498000001</v>
      </c>
      <c r="D10075" s="5">
        <f>IF($F$2=0," - ",Tabla1[[#This Row],[Base Precio de Lista neto]]*(1-$F$2))</f>
        <v>868748.26486</v>
      </c>
      <c r="E10075" s="5">
        <f>IF($F$2=0," - ",Tabla1[[#This Row],[Base para Mejor precio]]*(1-$F$2))</f>
        <v>781873.4383739999</v>
      </c>
      <c r="F10075" s="4" t="s">
        <v>4</v>
      </c>
      <c r="G10075" s="16" t="s">
        <v>5696</v>
      </c>
      <c r="H10075" s="5">
        <f>IFERROR(IF($F$3=0,"-",Tabla1[[#This Row],[Precio de Cliente neto]]*(1+$F$3)),"-")</f>
        <v>1303122.39729</v>
      </c>
      <c r="I10075" s="5">
        <v>1241068.9498000001</v>
      </c>
      <c r="J10075" s="5">
        <v>1116962.05482</v>
      </c>
      <c r="K10075" s="26">
        <v>0.21</v>
      </c>
    </row>
    <row r="10076" spans="1:11">
      <c r="A10076" s="4">
        <v>170319</v>
      </c>
      <c r="B10076" t="s">
        <v>7079</v>
      </c>
      <c r="C10076" s="5">
        <f>IF($F$2=0," - ",Tabla1[[#This Row],[Base Precio de Lista neto]])</f>
        <v>45824.082900000001</v>
      </c>
      <c r="D10076" s="5">
        <f>IF($F$2=0," - ",Tabla1[[#This Row],[Base Precio de Lista neto]]*(1-$F$2))</f>
        <v>32076.858029999999</v>
      </c>
      <c r="E10076" s="5">
        <f>IF($F$2=0," - ",Tabla1[[#This Row],[Base para Mejor precio]]*(1-$F$2))</f>
        <v>28869.172226999999</v>
      </c>
      <c r="F10076" s="4" t="s">
        <v>4</v>
      </c>
      <c r="G10076" s="16" t="s">
        <v>5696</v>
      </c>
      <c r="H10076" s="5">
        <f>IFERROR(IF($F$3=0,"-",Tabla1[[#This Row],[Precio de Cliente neto]]*(1+$F$3)),"-")</f>
        <v>48115.287044999997</v>
      </c>
      <c r="I10076" s="5">
        <v>45824.082900000001</v>
      </c>
      <c r="J10076" s="5">
        <v>41241.674610000002</v>
      </c>
      <c r="K10076" s="26">
        <v>0.21</v>
      </c>
    </row>
    <row r="10077" spans="1:11">
      <c r="A10077" s="4">
        <v>170320</v>
      </c>
      <c r="B10077" t="s">
        <v>10385</v>
      </c>
      <c r="C10077" s="5">
        <f>IF($F$2=0," - ",Tabla1[[#This Row],[Base Precio de Lista neto]])</f>
        <v>294037.87439999997</v>
      </c>
      <c r="D10077" s="5">
        <f>IF($F$2=0," - ",Tabla1[[#This Row],[Base Precio de Lista neto]]*(1-$F$2))</f>
        <v>205826.51207999996</v>
      </c>
      <c r="E10077" s="5">
        <f>IF($F$2=0," - ",Tabla1[[#This Row],[Base para Mejor precio]]*(1-$F$2))</f>
        <v>185243.86087199999</v>
      </c>
      <c r="F10077" s="4" t="s">
        <v>4</v>
      </c>
      <c r="G10077" s="16" t="s">
        <v>5696</v>
      </c>
      <c r="H10077" s="5">
        <f>IFERROR(IF($F$3=0,"-",Tabla1[[#This Row],[Precio de Cliente neto]]*(1+$F$3)),"-")</f>
        <v>308739.76811999991</v>
      </c>
      <c r="I10077" s="5">
        <v>294037.87439999997</v>
      </c>
      <c r="J10077" s="5">
        <v>264634.08695999999</v>
      </c>
      <c r="K10077" s="26">
        <v>0.21</v>
      </c>
    </row>
    <row r="10078" spans="1:11">
      <c r="A10078" s="4">
        <v>170321</v>
      </c>
      <c r="B10078" t="s">
        <v>10386</v>
      </c>
      <c r="C10078" s="5">
        <f>IF($F$2=0," - ",Tabla1[[#This Row],[Base Precio de Lista neto]])</f>
        <v>305493.89720000001</v>
      </c>
      <c r="D10078" s="5">
        <f>IF($F$2=0," - ",Tabla1[[#This Row],[Base Precio de Lista neto]]*(1-$F$2))</f>
        <v>213845.72803999999</v>
      </c>
      <c r="E10078" s="5">
        <f>IF($F$2=0," - ",Tabla1[[#This Row],[Base para Mejor precio]]*(1-$F$2))</f>
        <v>192461.15523599996</v>
      </c>
      <c r="F10078" s="4" t="s">
        <v>4</v>
      </c>
      <c r="G10078" s="16" t="s">
        <v>5696</v>
      </c>
      <c r="H10078" s="5">
        <f>IFERROR(IF($F$3=0,"-",Tabla1[[#This Row],[Precio de Cliente neto]]*(1+$F$3)),"-")</f>
        <v>320768.59206</v>
      </c>
      <c r="I10078" s="5">
        <v>305493.89720000001</v>
      </c>
      <c r="J10078" s="5">
        <v>274944.50747999997</v>
      </c>
      <c r="K10078" s="26">
        <v>0.21</v>
      </c>
    </row>
    <row r="10079" spans="1:11">
      <c r="A10079" s="4">
        <v>170322</v>
      </c>
      <c r="B10079" t="s">
        <v>7080</v>
      </c>
      <c r="C10079" s="5">
        <f>IF($F$2=0," - ",Tabla1[[#This Row],[Base Precio de Lista neto]])</f>
        <v>305493.89720000001</v>
      </c>
      <c r="D10079" s="5">
        <f>IF($F$2=0," - ",Tabla1[[#This Row],[Base Precio de Lista neto]]*(1-$F$2))</f>
        <v>213845.72803999999</v>
      </c>
      <c r="E10079" s="5">
        <f>IF($F$2=0," - ",Tabla1[[#This Row],[Base para Mejor precio]]*(1-$F$2))</f>
        <v>192461.15523599996</v>
      </c>
      <c r="F10079" s="4" t="s">
        <v>4</v>
      </c>
      <c r="G10079" s="16" t="s">
        <v>5696</v>
      </c>
      <c r="H10079" s="5">
        <f>IFERROR(IF($F$3=0,"-",Tabla1[[#This Row],[Precio de Cliente neto]]*(1+$F$3)),"-")</f>
        <v>320768.59206</v>
      </c>
      <c r="I10079" s="5">
        <v>305493.89720000001</v>
      </c>
      <c r="J10079" s="5">
        <v>274944.50747999997</v>
      </c>
      <c r="K10079" s="26">
        <v>0.21</v>
      </c>
    </row>
    <row r="10080" spans="1:11">
      <c r="A10080" s="4">
        <v>170323</v>
      </c>
      <c r="B10080" t="s">
        <v>8799</v>
      </c>
      <c r="C10080" s="5">
        <f>IF($F$2=0," - ",Tabla1[[#This Row],[Base Precio de Lista neto]])</f>
        <v>85914.894700000004</v>
      </c>
      <c r="D10080" s="5">
        <f>IF($F$2=0," - ",Tabla1[[#This Row],[Base Precio de Lista neto]]*(1-$F$2))</f>
        <v>60140.426289999996</v>
      </c>
      <c r="E10080" s="5">
        <f>IF($F$2=0," - ",Tabla1[[#This Row],[Base para Mejor precio]]*(1-$F$2))</f>
        <v>54126.383661</v>
      </c>
      <c r="F10080" s="4" t="s">
        <v>4</v>
      </c>
      <c r="G10080" s="16" t="s">
        <v>5696</v>
      </c>
      <c r="H10080" s="5">
        <f>IFERROR(IF($F$3=0,"-",Tabla1[[#This Row],[Precio de Cliente neto]]*(1+$F$3)),"-")</f>
        <v>90210.63943499999</v>
      </c>
      <c r="I10080" s="5">
        <v>85914.894700000004</v>
      </c>
      <c r="J10080" s="5">
        <v>77323.405230000004</v>
      </c>
      <c r="K10080" s="26">
        <v>0.21</v>
      </c>
    </row>
    <row r="10081" spans="1:11">
      <c r="A10081" s="4">
        <v>170324</v>
      </c>
      <c r="B10081" t="s">
        <v>7081</v>
      </c>
      <c r="C10081" s="5">
        <f>IF($F$2=0," - ",Tabla1[[#This Row],[Base Precio de Lista neto]])</f>
        <v>103104.1875</v>
      </c>
      <c r="D10081" s="5">
        <f>IF($F$2=0," - ",Tabla1[[#This Row],[Base Precio de Lista neto]]*(1-$F$2))</f>
        <v>72172.931249999994</v>
      </c>
      <c r="E10081" s="5">
        <f>IF($F$2=0," - ",Tabla1[[#This Row],[Base para Mejor precio]]*(1-$F$2))</f>
        <v>64955.638124999998</v>
      </c>
      <c r="F10081" s="4" t="s">
        <v>4</v>
      </c>
      <c r="G10081" s="16" t="s">
        <v>5696</v>
      </c>
      <c r="H10081" s="5">
        <f>IFERROR(IF($F$3=0,"-",Tabla1[[#This Row],[Precio de Cliente neto]]*(1+$F$3)),"-")</f>
        <v>108259.39687499999</v>
      </c>
      <c r="I10081" s="5">
        <v>103104.1875</v>
      </c>
      <c r="J10081" s="5">
        <v>92793.768750000003</v>
      </c>
      <c r="K10081" s="26">
        <v>0.105</v>
      </c>
    </row>
    <row r="10082" spans="1:11">
      <c r="A10082" s="4">
        <v>170325</v>
      </c>
      <c r="B10082" t="s">
        <v>7082</v>
      </c>
      <c r="C10082" s="5">
        <f>IF($F$2=0," - ",Tabla1[[#This Row],[Base Precio de Lista neto]])</f>
        <v>76373.474799999996</v>
      </c>
      <c r="D10082" s="5">
        <f>IF($F$2=0," - ",Tabla1[[#This Row],[Base Precio de Lista neto]]*(1-$F$2))</f>
        <v>53461.432359999992</v>
      </c>
      <c r="E10082" s="5">
        <f>IF($F$2=0," - ",Tabla1[[#This Row],[Base para Mejor precio]]*(1-$F$2))</f>
        <v>48115.289123999995</v>
      </c>
      <c r="F10082" s="4" t="s">
        <v>4</v>
      </c>
      <c r="G10082" s="16" t="s">
        <v>5696</v>
      </c>
      <c r="H10082" s="5">
        <f>IFERROR(IF($F$3=0,"-",Tabla1[[#This Row],[Precio de Cliente neto]]*(1+$F$3)),"-")</f>
        <v>80192.148539999995</v>
      </c>
      <c r="I10082" s="5">
        <v>76373.474799999996</v>
      </c>
      <c r="J10082" s="5">
        <v>68736.12732</v>
      </c>
      <c r="K10082" s="26">
        <v>0.21</v>
      </c>
    </row>
    <row r="10083" spans="1:11">
      <c r="A10083" s="4">
        <v>170326</v>
      </c>
      <c r="B10083" t="s">
        <v>7083</v>
      </c>
      <c r="C10083" s="5">
        <f>IF($F$2=0," - ",Tabla1[[#This Row],[Base Precio de Lista neto]])</f>
        <v>76373.474799999996</v>
      </c>
      <c r="D10083" s="5">
        <f>IF($F$2=0," - ",Tabla1[[#This Row],[Base Precio de Lista neto]]*(1-$F$2))</f>
        <v>53461.432359999992</v>
      </c>
      <c r="E10083" s="5">
        <f>IF($F$2=0," - ",Tabla1[[#This Row],[Base para Mejor precio]]*(1-$F$2))</f>
        <v>48115.289123999995</v>
      </c>
      <c r="F10083" s="4" t="s">
        <v>4</v>
      </c>
      <c r="G10083" s="16" t="s">
        <v>5696</v>
      </c>
      <c r="H10083" s="5">
        <f>IFERROR(IF($F$3=0,"-",Tabla1[[#This Row],[Precio de Cliente neto]]*(1+$F$3)),"-")</f>
        <v>80192.148539999995</v>
      </c>
      <c r="I10083" s="5">
        <v>76373.474799999996</v>
      </c>
      <c r="J10083" s="5">
        <v>68736.12732</v>
      </c>
      <c r="K10083" s="26">
        <v>0.21</v>
      </c>
    </row>
    <row r="10084" spans="1:11">
      <c r="A10084" s="4">
        <v>170327</v>
      </c>
      <c r="B10084" t="s">
        <v>7084</v>
      </c>
      <c r="C10084" s="5">
        <f>IF($F$2=0," - ",Tabla1[[#This Row],[Base Precio de Lista neto]])</f>
        <v>305475.17349999998</v>
      </c>
      <c r="D10084" s="5">
        <f>IF($F$2=0," - ",Tabla1[[#This Row],[Base Precio de Lista neto]]*(1-$F$2))</f>
        <v>213832.62144999998</v>
      </c>
      <c r="E10084" s="5">
        <f>IF($F$2=0," - ",Tabla1[[#This Row],[Base para Mejor precio]]*(1-$F$2))</f>
        <v>192449.35930499999</v>
      </c>
      <c r="F10084" s="4" t="s">
        <v>4</v>
      </c>
      <c r="G10084" s="16" t="s">
        <v>5696</v>
      </c>
      <c r="H10084" s="5">
        <f>IFERROR(IF($F$3=0,"-",Tabla1[[#This Row],[Precio de Cliente neto]]*(1+$F$3)),"-")</f>
        <v>320748.93217499997</v>
      </c>
      <c r="I10084" s="5">
        <v>305475.17349999998</v>
      </c>
      <c r="J10084" s="5">
        <v>274927.65615</v>
      </c>
      <c r="K10084" s="26">
        <v>0.21</v>
      </c>
    </row>
    <row r="10085" spans="1:11">
      <c r="A10085" s="4">
        <v>170328</v>
      </c>
      <c r="B10085" t="s">
        <v>10387</v>
      </c>
      <c r="C10085" s="5">
        <f>IF($F$2=0," - ",Tabla1[[#This Row],[Base Precio de Lista neto]])</f>
        <v>471577.02250000002</v>
      </c>
      <c r="D10085" s="5">
        <f>IF($F$2=0," - ",Tabla1[[#This Row],[Base Precio de Lista neto]]*(1-$F$2))</f>
        <v>330103.91574999999</v>
      </c>
      <c r="E10085" s="5">
        <f>IF($F$2=0," - ",Tabla1[[#This Row],[Base para Mejor precio]]*(1-$F$2))</f>
        <v>297093.52417499997</v>
      </c>
      <c r="F10085" s="4" t="s">
        <v>4</v>
      </c>
      <c r="G10085" s="16" t="s">
        <v>5696</v>
      </c>
      <c r="H10085" s="5">
        <f>IFERROR(IF($F$3=0,"-",Tabla1[[#This Row],[Precio de Cliente neto]]*(1+$F$3)),"-")</f>
        <v>495155.87362500001</v>
      </c>
      <c r="I10085" s="5">
        <v>471577.02250000002</v>
      </c>
      <c r="J10085" s="5">
        <v>424419.32024999999</v>
      </c>
      <c r="K10085" s="26">
        <v>0.21</v>
      </c>
    </row>
    <row r="10086" spans="1:11">
      <c r="A10086" s="4">
        <v>170329</v>
      </c>
      <c r="B10086" t="s">
        <v>7085</v>
      </c>
      <c r="C10086" s="5">
        <f>IF($F$2=0," - ",Tabla1[[#This Row],[Base Precio de Lista neto]])</f>
        <v>248198.58499999999</v>
      </c>
      <c r="D10086" s="5">
        <f>IF($F$2=0," - ",Tabla1[[#This Row],[Base Precio de Lista neto]]*(1-$F$2))</f>
        <v>173739.00949999999</v>
      </c>
      <c r="E10086" s="5">
        <f>IF($F$2=0," - ",Tabla1[[#This Row],[Base para Mejor precio]]*(1-$F$2))</f>
        <v>156365.10854999998</v>
      </c>
      <c r="F10086" s="4" t="s">
        <v>4</v>
      </c>
      <c r="G10086" s="16" t="s">
        <v>5696</v>
      </c>
      <c r="H10086" s="5">
        <f>IFERROR(IF($F$3=0,"-",Tabla1[[#This Row],[Precio de Cliente neto]]*(1+$F$3)),"-")</f>
        <v>260608.51424999998</v>
      </c>
      <c r="I10086" s="5">
        <v>248198.58499999999</v>
      </c>
      <c r="J10086" s="5">
        <v>223378.72649999999</v>
      </c>
      <c r="K10086" s="26">
        <v>0.105</v>
      </c>
    </row>
    <row r="10087" spans="1:11">
      <c r="A10087" s="4">
        <v>170330</v>
      </c>
      <c r="B10087" t="s">
        <v>7086</v>
      </c>
      <c r="C10087" s="5">
        <f>IF($F$2=0," - ",Tabla1[[#This Row],[Base Precio de Lista neto]])</f>
        <v>95460.935899999997</v>
      </c>
      <c r="D10087" s="5">
        <f>IF($F$2=0," - ",Tabla1[[#This Row],[Base Precio de Lista neto]]*(1-$F$2))</f>
        <v>66822.655129999999</v>
      </c>
      <c r="E10087" s="5">
        <f>IF($F$2=0," - ",Tabla1[[#This Row],[Base para Mejor precio]]*(1-$F$2))</f>
        <v>60140.389617000001</v>
      </c>
      <c r="F10087" s="4" t="s">
        <v>4</v>
      </c>
      <c r="G10087" s="16" t="s">
        <v>5696</v>
      </c>
      <c r="H10087" s="5">
        <f>IFERROR(IF($F$3=0,"-",Tabla1[[#This Row],[Precio de Cliente neto]]*(1+$F$3)),"-")</f>
        <v>100233.982695</v>
      </c>
      <c r="I10087" s="5">
        <v>95460.935899999997</v>
      </c>
      <c r="J10087" s="5">
        <v>85914.842310000007</v>
      </c>
      <c r="K10087" s="26">
        <v>0.105</v>
      </c>
    </row>
    <row r="10088" spans="1:11">
      <c r="A10088" s="4">
        <v>170331</v>
      </c>
      <c r="B10088" t="s">
        <v>7087</v>
      </c>
      <c r="C10088" s="5">
        <f>IF($F$2=0," - ",Tabla1[[#This Row],[Base Precio de Lista neto]])</f>
        <v>72550.355599999995</v>
      </c>
      <c r="D10088" s="5">
        <f>IF($F$2=0," - ",Tabla1[[#This Row],[Base Precio de Lista neto]]*(1-$F$2))</f>
        <v>50785.248919999991</v>
      </c>
      <c r="E10088" s="5">
        <f>IF($F$2=0," - ",Tabla1[[#This Row],[Base para Mejor precio]]*(1-$F$2))</f>
        <v>45706.724027999997</v>
      </c>
      <c r="F10088" s="4" t="s">
        <v>4</v>
      </c>
      <c r="G10088" s="16" t="s">
        <v>5696</v>
      </c>
      <c r="H10088" s="5">
        <f>IFERROR(IF($F$3=0,"-",Tabla1[[#This Row],[Precio de Cliente neto]]*(1+$F$3)),"-")</f>
        <v>76177.87337999999</v>
      </c>
      <c r="I10088" s="5">
        <v>72550.355599999995</v>
      </c>
      <c r="J10088" s="5">
        <v>65295.320039999999</v>
      </c>
      <c r="K10088" s="26">
        <v>0.105</v>
      </c>
    </row>
    <row r="10089" spans="1:11">
      <c r="A10089" s="4">
        <v>170332</v>
      </c>
      <c r="B10089" t="s">
        <v>7088</v>
      </c>
      <c r="C10089" s="5">
        <f>IF($F$2=0," - ",Tabla1[[#This Row],[Base Precio de Lista neto]])</f>
        <v>114553.193</v>
      </c>
      <c r="D10089" s="5">
        <f>IF($F$2=0," - ",Tabla1[[#This Row],[Base Precio de Lista neto]]*(1-$F$2))</f>
        <v>80187.235099999991</v>
      </c>
      <c r="E10089" s="5">
        <f>IF($F$2=0," - ",Tabla1[[#This Row],[Base para Mejor precio]]*(1-$F$2))</f>
        <v>72168.511589999995</v>
      </c>
      <c r="F10089" s="4" t="s">
        <v>4</v>
      </c>
      <c r="G10089" s="16" t="s">
        <v>5696</v>
      </c>
      <c r="H10089" s="5">
        <f>IFERROR(IF($F$3=0,"-",Tabla1[[#This Row],[Precio de Cliente neto]]*(1+$F$3)),"-")</f>
        <v>120280.85264999999</v>
      </c>
      <c r="I10089" s="5">
        <v>114553.193</v>
      </c>
      <c r="J10089" s="5">
        <v>103097.8737</v>
      </c>
      <c r="K10089" s="26">
        <v>0.21</v>
      </c>
    </row>
    <row r="10090" spans="1:11">
      <c r="A10090" s="4">
        <v>170333</v>
      </c>
      <c r="B10090" t="s">
        <v>7089</v>
      </c>
      <c r="C10090" s="5">
        <f>IF($F$2=0," - ",Tabla1[[#This Row],[Base Precio de Lista neto]])</f>
        <v>91642.554300000003</v>
      </c>
      <c r="D10090" s="5">
        <f>IF($F$2=0," - ",Tabla1[[#This Row],[Base Precio de Lista neto]]*(1-$F$2))</f>
        <v>64149.788009999997</v>
      </c>
      <c r="E10090" s="5">
        <f>IF($F$2=0," - ",Tabla1[[#This Row],[Base para Mejor precio]]*(1-$F$2))</f>
        <v>57734.809208999992</v>
      </c>
      <c r="F10090" s="4" t="s">
        <v>4</v>
      </c>
      <c r="G10090" s="16" t="s">
        <v>5696</v>
      </c>
      <c r="H10090" s="5">
        <f>IFERROR(IF($F$3=0,"-",Tabla1[[#This Row],[Precio de Cliente neto]]*(1+$F$3)),"-")</f>
        <v>96224.682014999999</v>
      </c>
      <c r="I10090" s="5">
        <v>91642.554300000003</v>
      </c>
      <c r="J10090" s="5">
        <v>82478.298869999999</v>
      </c>
      <c r="K10090" s="26">
        <v>0.21</v>
      </c>
    </row>
    <row r="10091" spans="1:11">
      <c r="A10091" s="4">
        <v>170334</v>
      </c>
      <c r="B10091" t="s">
        <v>7090</v>
      </c>
      <c r="C10091" s="5">
        <f>IF($F$2=0," - ",Tabla1[[#This Row],[Base Precio de Lista neto]])</f>
        <v>162283.68580000001</v>
      </c>
      <c r="D10091" s="5">
        <f>IF($F$2=0," - ",Tabla1[[#This Row],[Base Precio de Lista neto]]*(1-$F$2))</f>
        <v>113598.58005999999</v>
      </c>
      <c r="E10091" s="5">
        <f>IF($F$2=0," - ",Tabla1[[#This Row],[Base para Mejor precio]]*(1-$F$2))</f>
        <v>102238.722054</v>
      </c>
      <c r="F10091" s="4" t="s">
        <v>4</v>
      </c>
      <c r="G10091" s="16" t="s">
        <v>5696</v>
      </c>
      <c r="H10091" s="5">
        <f>IFERROR(IF($F$3=0,"-",Tabla1[[#This Row],[Precio de Cliente neto]]*(1+$F$3)),"-")</f>
        <v>170397.87008999998</v>
      </c>
      <c r="I10091" s="5">
        <v>162283.68580000001</v>
      </c>
      <c r="J10091" s="5">
        <v>146055.31722</v>
      </c>
      <c r="K10091" s="26">
        <v>0.105</v>
      </c>
    </row>
    <row r="10092" spans="1:11">
      <c r="A10092" s="4">
        <v>170335</v>
      </c>
      <c r="B10092" t="s">
        <v>10388</v>
      </c>
      <c r="C10092" s="5">
        <f>IF($F$2=0," - ",Tabla1[[#This Row],[Base Precio de Lista neto]])</f>
        <v>133645.39170000001</v>
      </c>
      <c r="D10092" s="5">
        <f>IF($F$2=0," - ",Tabla1[[#This Row],[Base Precio de Lista neto]]*(1-$F$2))</f>
        <v>93551.774189999996</v>
      </c>
      <c r="E10092" s="5">
        <f>IF($F$2=0," - ",Tabla1[[#This Row],[Base para Mejor precio]]*(1-$F$2))</f>
        <v>84196.596770999997</v>
      </c>
      <c r="F10092" s="4" t="s">
        <v>4</v>
      </c>
      <c r="G10092" s="16" t="s">
        <v>5696</v>
      </c>
      <c r="H10092" s="5">
        <f>IFERROR(IF($F$3=0,"-",Tabla1[[#This Row],[Precio de Cliente neto]]*(1+$F$3)),"-")</f>
        <v>140327.66128499998</v>
      </c>
      <c r="I10092" s="5">
        <v>133645.39170000001</v>
      </c>
      <c r="J10092" s="5">
        <v>120280.85253</v>
      </c>
      <c r="K10092" s="26">
        <v>0.21</v>
      </c>
    </row>
    <row r="10093" spans="1:11">
      <c r="A10093" s="4">
        <v>170337</v>
      </c>
      <c r="B10093" t="s">
        <v>7091</v>
      </c>
      <c r="C10093" s="5">
        <f>IF($F$2=0," - ",Tabla1[[#This Row],[Base Precio de Lista neto]])</f>
        <v>213832.62669999999</v>
      </c>
      <c r="D10093" s="5">
        <f>IF($F$2=0," - ",Tabla1[[#This Row],[Base Precio de Lista neto]]*(1-$F$2))</f>
        <v>149682.83868999998</v>
      </c>
      <c r="E10093" s="5">
        <f>IF($F$2=0," - ",Tabla1[[#This Row],[Base para Mejor precio]]*(1-$F$2))</f>
        <v>134714.554821</v>
      </c>
      <c r="F10093" s="4" t="s">
        <v>4</v>
      </c>
      <c r="G10093" s="16" t="s">
        <v>5696</v>
      </c>
      <c r="H10093" s="5">
        <f>IFERROR(IF($F$3=0,"-",Tabla1[[#This Row],[Precio de Cliente neto]]*(1+$F$3)),"-")</f>
        <v>224524.25803499995</v>
      </c>
      <c r="I10093" s="5">
        <v>213832.62669999999</v>
      </c>
      <c r="J10093" s="5">
        <v>192449.36403</v>
      </c>
      <c r="K10093" s="26">
        <v>0.105</v>
      </c>
    </row>
    <row r="10094" spans="1:11">
      <c r="A10094" s="4">
        <v>170338</v>
      </c>
      <c r="B10094" t="s">
        <v>7092</v>
      </c>
      <c r="C10094" s="5">
        <f>IF($F$2=0," - ",Tabla1[[#This Row],[Base Precio de Lista neto]])</f>
        <v>194743.78260000001</v>
      </c>
      <c r="D10094" s="5">
        <f>IF($F$2=0," - ",Tabla1[[#This Row],[Base Precio de Lista neto]]*(1-$F$2))</f>
        <v>136320.64781999998</v>
      </c>
      <c r="E10094" s="5">
        <f>IF($F$2=0," - ",Tabla1[[#This Row],[Base para Mejor precio]]*(1-$F$2))</f>
        <v>122688.583038</v>
      </c>
      <c r="F10094" s="4" t="s">
        <v>4</v>
      </c>
      <c r="G10094" s="16" t="s">
        <v>5696</v>
      </c>
      <c r="H10094" s="5">
        <f>IFERROR(IF($F$3=0,"-",Tabla1[[#This Row],[Precio de Cliente neto]]*(1+$F$3)),"-")</f>
        <v>204480.97172999999</v>
      </c>
      <c r="I10094" s="5">
        <v>194743.78260000001</v>
      </c>
      <c r="J10094" s="5">
        <v>175269.40434000001</v>
      </c>
      <c r="K10094" s="26">
        <v>0.105</v>
      </c>
    </row>
    <row r="10095" spans="1:11">
      <c r="A10095" s="4">
        <v>170339</v>
      </c>
      <c r="B10095" t="s">
        <v>7093</v>
      </c>
      <c r="C10095" s="5">
        <f>IF($F$2=0," - ",Tabla1[[#This Row],[Base Precio de Lista neto]])</f>
        <v>213832.62669999999</v>
      </c>
      <c r="D10095" s="5">
        <f>IF($F$2=0," - ",Tabla1[[#This Row],[Base Precio de Lista neto]]*(1-$F$2))</f>
        <v>149682.83868999998</v>
      </c>
      <c r="E10095" s="5">
        <f>IF($F$2=0," - ",Tabla1[[#This Row],[Base para Mejor precio]]*(1-$F$2))</f>
        <v>134714.554821</v>
      </c>
      <c r="F10095" s="4" t="s">
        <v>4</v>
      </c>
      <c r="G10095" s="16" t="s">
        <v>5696</v>
      </c>
      <c r="H10095" s="5">
        <f>IFERROR(IF($F$3=0,"-",Tabla1[[#This Row],[Precio de Cliente neto]]*(1+$F$3)),"-")</f>
        <v>224524.25803499995</v>
      </c>
      <c r="I10095" s="5">
        <v>213832.62669999999</v>
      </c>
      <c r="J10095" s="5">
        <v>192449.36403</v>
      </c>
      <c r="K10095" s="26">
        <v>0.105</v>
      </c>
    </row>
    <row r="10096" spans="1:11">
      <c r="A10096" s="4">
        <v>170340</v>
      </c>
      <c r="B10096" t="s">
        <v>7094</v>
      </c>
      <c r="C10096" s="5">
        <f>IF($F$2=0," - ",Tabla1[[#This Row],[Base Precio de Lista neto]])</f>
        <v>232924.82579999999</v>
      </c>
      <c r="D10096" s="5">
        <f>IF($F$2=0," - ",Tabla1[[#This Row],[Base Precio de Lista neto]]*(1-$F$2))</f>
        <v>163047.37805999999</v>
      </c>
      <c r="E10096" s="5">
        <f>IF($F$2=0," - ",Tabla1[[#This Row],[Base para Mejor precio]]*(1-$F$2))</f>
        <v>146742.640254</v>
      </c>
      <c r="F10096" s="4" t="s">
        <v>4</v>
      </c>
      <c r="G10096" s="16" t="s">
        <v>5696</v>
      </c>
      <c r="H10096" s="5">
        <f>IFERROR(IF($F$3=0,"-",Tabla1[[#This Row],[Precio de Cliente neto]]*(1+$F$3)),"-")</f>
        <v>244571.06708999997</v>
      </c>
      <c r="I10096" s="5">
        <v>232924.82579999999</v>
      </c>
      <c r="J10096" s="5">
        <v>209632.34322000001</v>
      </c>
      <c r="K10096" s="26">
        <v>0.105</v>
      </c>
    </row>
    <row r="10097" spans="1:11">
      <c r="A10097" s="4">
        <v>170341</v>
      </c>
      <c r="B10097" t="s">
        <v>7095</v>
      </c>
      <c r="C10097" s="5">
        <f>IF($F$2=0," - ",Tabla1[[#This Row],[Base Precio de Lista neto]])</f>
        <v>334113.47970000003</v>
      </c>
      <c r="D10097" s="5">
        <f>IF($F$2=0," - ",Tabla1[[#This Row],[Base Precio de Lista neto]]*(1-$F$2))</f>
        <v>233879.43578999999</v>
      </c>
      <c r="E10097" s="5">
        <f>IF($F$2=0," - ",Tabla1[[#This Row],[Base para Mejor precio]]*(1-$F$2))</f>
        <v>210491.492211</v>
      </c>
      <c r="F10097" s="4" t="s">
        <v>4</v>
      </c>
      <c r="G10097" s="16" t="s">
        <v>5696</v>
      </c>
      <c r="H10097" s="5">
        <f>IFERROR(IF($F$3=0,"-",Tabla1[[#This Row],[Precio de Cliente neto]]*(1+$F$3)),"-")</f>
        <v>350819.15368499997</v>
      </c>
      <c r="I10097" s="5">
        <v>334113.47970000003</v>
      </c>
      <c r="J10097" s="5">
        <v>300702.13173000002</v>
      </c>
      <c r="K10097" s="26">
        <v>0.105</v>
      </c>
    </row>
    <row r="10098" spans="1:11">
      <c r="A10098" s="4">
        <v>170342</v>
      </c>
      <c r="B10098" t="s">
        <v>7096</v>
      </c>
      <c r="C10098" s="5">
        <f>IF($F$2=0," - ",Tabla1[[#This Row],[Base Precio de Lista neto]])</f>
        <v>349408.64480000001</v>
      </c>
      <c r="D10098" s="5">
        <f>IF($F$2=0," - ",Tabla1[[#This Row],[Base Precio de Lista neto]]*(1-$F$2))</f>
        <v>244586.05135999998</v>
      </c>
      <c r="E10098" s="5">
        <f>IF($F$2=0," - ",Tabla1[[#This Row],[Base para Mejor precio]]*(1-$F$2))</f>
        <v>220127.44622400001</v>
      </c>
      <c r="F10098" s="4" t="s">
        <v>4</v>
      </c>
      <c r="G10098" s="16" t="s">
        <v>5696</v>
      </c>
      <c r="H10098" s="5">
        <f>IFERROR(IF($F$3=0,"-",Tabla1[[#This Row],[Precio de Cliente neto]]*(1+$F$3)),"-")</f>
        <v>366879.07704</v>
      </c>
      <c r="I10098" s="5">
        <v>349408.64480000001</v>
      </c>
      <c r="J10098" s="5">
        <v>314467.78032000002</v>
      </c>
      <c r="K10098" s="26">
        <v>0.105</v>
      </c>
    </row>
    <row r="10099" spans="1:11">
      <c r="A10099" s="4">
        <v>170343</v>
      </c>
      <c r="B10099" t="s">
        <v>7097</v>
      </c>
      <c r="C10099" s="5">
        <f>IF($F$2=0," - ",Tabla1[[#This Row],[Base Precio de Lista neto]])</f>
        <v>22910.638599999998</v>
      </c>
      <c r="D10099" s="5">
        <f>IF($F$2=0," - ",Tabla1[[#This Row],[Base Precio de Lista neto]]*(1-$F$2))</f>
        <v>16037.447019999998</v>
      </c>
      <c r="E10099" s="5">
        <f>IF($F$2=0," - ",Tabla1[[#This Row],[Base para Mejor precio]]*(1-$F$2))</f>
        <v>14433.702318</v>
      </c>
      <c r="F10099" s="4" t="s">
        <v>4</v>
      </c>
      <c r="G10099" s="16" t="s">
        <v>5696</v>
      </c>
      <c r="H10099" s="5">
        <f>IFERROR(IF($F$3=0,"-",Tabla1[[#This Row],[Precio de Cliente neto]]*(1+$F$3)),"-")</f>
        <v>24056.170529999996</v>
      </c>
      <c r="I10099" s="5">
        <v>22910.638599999998</v>
      </c>
      <c r="J10099" s="5">
        <v>20619.57474</v>
      </c>
      <c r="K10099" s="26">
        <v>0.21</v>
      </c>
    </row>
    <row r="10100" spans="1:11">
      <c r="A10100" s="4">
        <v>170344</v>
      </c>
      <c r="B10100" t="s">
        <v>7098</v>
      </c>
      <c r="C10100" s="5">
        <f>IF($F$2=0," - ",Tabla1[[#This Row],[Base Precio de Lista neto]])</f>
        <v>24819.8586</v>
      </c>
      <c r="D10100" s="5">
        <f>IF($F$2=0," - ",Tabla1[[#This Row],[Base Precio de Lista neto]]*(1-$F$2))</f>
        <v>17373.901019999998</v>
      </c>
      <c r="E10100" s="5">
        <f>IF($F$2=0," - ",Tabla1[[#This Row],[Base para Mejor precio]]*(1-$F$2))</f>
        <v>15636.510917999998</v>
      </c>
      <c r="F10100" s="4" t="s">
        <v>4</v>
      </c>
      <c r="G10100" s="16" t="s">
        <v>5696</v>
      </c>
      <c r="H10100" s="5">
        <f>IFERROR(IF($F$3=0,"-",Tabla1[[#This Row],[Precio de Cliente neto]]*(1+$F$3)),"-")</f>
        <v>26060.851529999996</v>
      </c>
      <c r="I10100" s="5">
        <v>24819.8586</v>
      </c>
      <c r="J10100" s="5">
        <v>22337.872739999999</v>
      </c>
      <c r="K10100" s="26">
        <v>0.21</v>
      </c>
    </row>
    <row r="10101" spans="1:11">
      <c r="A10101" s="4">
        <v>170345</v>
      </c>
      <c r="B10101" t="s">
        <v>7099</v>
      </c>
      <c r="C10101" s="5">
        <f>IF($F$2=0," - ",Tabla1[[#This Row],[Base Precio de Lista neto]])</f>
        <v>32456.7382</v>
      </c>
      <c r="D10101" s="5">
        <f>IF($F$2=0," - ",Tabla1[[#This Row],[Base Precio de Lista neto]]*(1-$F$2))</f>
        <v>22719.71674</v>
      </c>
      <c r="E10101" s="5">
        <f>IF($F$2=0," - ",Tabla1[[#This Row],[Base para Mejor precio]]*(1-$F$2))</f>
        <v>20447.745065999999</v>
      </c>
      <c r="F10101" s="4" t="s">
        <v>4</v>
      </c>
      <c r="G10101" s="16" t="s">
        <v>5696</v>
      </c>
      <c r="H10101" s="5">
        <f>IFERROR(IF($F$3=0,"-",Tabla1[[#This Row],[Precio de Cliente neto]]*(1+$F$3)),"-")</f>
        <v>34079.575109999998</v>
      </c>
      <c r="I10101" s="5">
        <v>32456.7382</v>
      </c>
      <c r="J10101" s="5">
        <v>29211.06438</v>
      </c>
      <c r="K10101" s="26">
        <v>0.105</v>
      </c>
    </row>
    <row r="10102" spans="1:11">
      <c r="A10102" s="4">
        <v>170346</v>
      </c>
      <c r="B10102" t="s">
        <v>7100</v>
      </c>
      <c r="C10102" s="5">
        <f>IF($F$2=0," - ",Tabla1[[#This Row],[Base Precio de Lista neto]])</f>
        <v>34365.957900000001</v>
      </c>
      <c r="D10102" s="5">
        <f>IF($F$2=0," - ",Tabla1[[#This Row],[Base Precio de Lista neto]]*(1-$F$2))</f>
        <v>24056.170529999999</v>
      </c>
      <c r="E10102" s="5">
        <f>IF($F$2=0," - ",Tabla1[[#This Row],[Base para Mejor precio]]*(1-$F$2))</f>
        <v>21650.553476999998</v>
      </c>
      <c r="F10102" s="4" t="s">
        <v>4</v>
      </c>
      <c r="G10102" s="16" t="s">
        <v>5696</v>
      </c>
      <c r="H10102" s="5">
        <f>IFERROR(IF($F$3=0,"-",Tabla1[[#This Row],[Precio de Cliente neto]]*(1+$F$3)),"-")</f>
        <v>36084.255794999997</v>
      </c>
      <c r="I10102" s="5">
        <v>34365.957900000001</v>
      </c>
      <c r="J10102" s="5">
        <v>30929.362109999998</v>
      </c>
      <c r="K10102" s="26">
        <v>0.105</v>
      </c>
    </row>
    <row r="10103" spans="1:11">
      <c r="A10103" s="4">
        <v>170347</v>
      </c>
      <c r="B10103" t="s">
        <v>7101</v>
      </c>
      <c r="C10103" s="5">
        <f>IF($F$2=0," - ",Tabla1[[#This Row],[Base Precio de Lista neto]])</f>
        <v>36275.178099999997</v>
      </c>
      <c r="D10103" s="5">
        <f>IF($F$2=0," - ",Tabla1[[#This Row],[Base Precio de Lista neto]]*(1-$F$2))</f>
        <v>25392.624669999997</v>
      </c>
      <c r="E10103" s="5">
        <f>IF($F$2=0," - ",Tabla1[[#This Row],[Base para Mejor precio]]*(1-$F$2))</f>
        <v>22853.362202999997</v>
      </c>
      <c r="F10103" s="4" t="s">
        <v>4</v>
      </c>
      <c r="G10103" s="16" t="s">
        <v>5696</v>
      </c>
      <c r="H10103" s="5">
        <f>IFERROR(IF($F$3=0,"-",Tabla1[[#This Row],[Precio de Cliente neto]]*(1+$F$3)),"-")</f>
        <v>38088.937005</v>
      </c>
      <c r="I10103" s="5">
        <v>36275.178099999997</v>
      </c>
      <c r="J10103" s="5">
        <v>32647.66029</v>
      </c>
      <c r="K10103" s="26">
        <v>0.105</v>
      </c>
    </row>
    <row r="10104" spans="1:11">
      <c r="A10104" s="4">
        <v>170348</v>
      </c>
      <c r="B10104" t="s">
        <v>7102</v>
      </c>
      <c r="C10104" s="5">
        <f>IF($F$2=0," - ",Tabla1[[#This Row],[Base Precio de Lista neto]])</f>
        <v>267290.78360000002</v>
      </c>
      <c r="D10104" s="5">
        <f>IF($F$2=0," - ",Tabla1[[#This Row],[Base Precio de Lista neto]]*(1-$F$2))</f>
        <v>187103.54852000001</v>
      </c>
      <c r="E10104" s="5">
        <f>IF($F$2=0," - ",Tabla1[[#This Row],[Base para Mejor precio]]*(1-$F$2))</f>
        <v>168393.19366799999</v>
      </c>
      <c r="F10104" s="4" t="s">
        <v>4</v>
      </c>
      <c r="G10104" s="16" t="s">
        <v>5696</v>
      </c>
      <c r="H10104" s="5">
        <f>IFERROR(IF($F$3=0,"-",Tabla1[[#This Row],[Precio de Cliente neto]]*(1+$F$3)),"-")</f>
        <v>280655.32278000005</v>
      </c>
      <c r="I10104" s="5">
        <v>267290.78360000002</v>
      </c>
      <c r="J10104" s="5">
        <v>240561.70524000001</v>
      </c>
      <c r="K10104" s="26">
        <v>0.105</v>
      </c>
    </row>
    <row r="10105" spans="1:11">
      <c r="A10105" s="4">
        <v>170349</v>
      </c>
      <c r="B10105" t="s">
        <v>7103</v>
      </c>
      <c r="C10105" s="5">
        <f>IF($F$2=0," - ",Tabla1[[#This Row],[Base Precio de Lista neto]])</f>
        <v>328405.93770000001</v>
      </c>
      <c r="D10105" s="5">
        <f>IF($F$2=0," - ",Tabla1[[#This Row],[Base Precio de Lista neto]]*(1-$F$2))</f>
        <v>229884.15638999999</v>
      </c>
      <c r="E10105" s="5">
        <f>IF($F$2=0," - ",Tabla1[[#This Row],[Base para Mejor precio]]*(1-$F$2))</f>
        <v>206895.74075099998</v>
      </c>
      <c r="F10105" s="4" t="s">
        <v>4</v>
      </c>
      <c r="G10105" s="16" t="s">
        <v>5696</v>
      </c>
      <c r="H10105" s="5">
        <f>IFERROR(IF($F$3=0,"-",Tabla1[[#This Row],[Precio de Cliente neto]]*(1+$F$3)),"-")</f>
        <v>344826.23458499997</v>
      </c>
      <c r="I10105" s="5">
        <v>328405.93770000001</v>
      </c>
      <c r="J10105" s="5">
        <v>295565.34392999997</v>
      </c>
      <c r="K10105" s="26">
        <v>0.105</v>
      </c>
    </row>
    <row r="10106" spans="1:11">
      <c r="A10106" s="4">
        <v>170350</v>
      </c>
      <c r="B10106" t="s">
        <v>10389</v>
      </c>
      <c r="C10106" s="5">
        <f>IF($F$2=0," - ",Tabla1[[#This Row],[Base Precio de Lista neto]])</f>
        <v>381847.50540000002</v>
      </c>
      <c r="D10106" s="5">
        <f>IF($F$2=0," - ",Tabla1[[#This Row],[Base Precio de Lista neto]]*(1-$F$2))</f>
        <v>267293.25378000003</v>
      </c>
      <c r="E10106" s="5">
        <f>IF($F$2=0," - ",Tabla1[[#This Row],[Base para Mejor precio]]*(1-$F$2))</f>
        <v>240563.92840199996</v>
      </c>
      <c r="F10106" s="4" t="s">
        <v>4</v>
      </c>
      <c r="G10106" s="16" t="s">
        <v>5696</v>
      </c>
      <c r="H10106" s="5">
        <f>IFERROR(IF($F$3=0,"-",Tabla1[[#This Row],[Precio de Cliente neto]]*(1+$F$3)),"-")</f>
        <v>400939.88067000004</v>
      </c>
      <c r="I10106" s="5">
        <v>381847.50540000002</v>
      </c>
      <c r="J10106" s="5">
        <v>343662.75485999999</v>
      </c>
      <c r="K10106" s="26">
        <v>0.105</v>
      </c>
    </row>
    <row r="10107" spans="1:11">
      <c r="A10107" s="4">
        <v>170351</v>
      </c>
      <c r="B10107" t="s">
        <v>7104</v>
      </c>
      <c r="C10107" s="5">
        <f>IF($F$2=0," - ",Tabla1[[#This Row],[Base Precio de Lista neto]])</f>
        <v>607169.11259999999</v>
      </c>
      <c r="D10107" s="5">
        <f>IF($F$2=0," - ",Tabla1[[#This Row],[Base Precio de Lista neto]]*(1-$F$2))</f>
        <v>425018.37881999998</v>
      </c>
      <c r="E10107" s="5">
        <f>IF($F$2=0," - ",Tabla1[[#This Row],[Base para Mejor precio]]*(1-$F$2))</f>
        <v>382516.54093800002</v>
      </c>
      <c r="F10107" s="4" t="s">
        <v>4</v>
      </c>
      <c r="G10107" s="16" t="s">
        <v>5696</v>
      </c>
      <c r="H10107" s="5">
        <f>IFERROR(IF($F$3=0,"-",Tabla1[[#This Row],[Precio de Cliente neto]]*(1+$F$3)),"-")</f>
        <v>637527.56822999998</v>
      </c>
      <c r="I10107" s="5">
        <v>607169.11259999999</v>
      </c>
      <c r="J10107" s="5">
        <v>546452.20134000003</v>
      </c>
      <c r="K10107" s="26">
        <v>0.21</v>
      </c>
    </row>
    <row r="10108" spans="1:11">
      <c r="A10108" s="4">
        <v>170352</v>
      </c>
      <c r="B10108" t="s">
        <v>7105</v>
      </c>
      <c r="C10108" s="5">
        <f>IF($F$2=0," - ",Tabla1[[#This Row],[Base Precio de Lista neto]])</f>
        <v>133653.57999999999</v>
      </c>
      <c r="D10108" s="5">
        <f>IF($F$2=0," - ",Tabla1[[#This Row],[Base Precio de Lista neto]]*(1-$F$2))</f>
        <v>93557.505999999979</v>
      </c>
      <c r="E10108" s="5">
        <f>IF($F$2=0," - ",Tabla1[[#This Row],[Base para Mejor precio]]*(1-$F$2))</f>
        <v>84201.755399999995</v>
      </c>
      <c r="F10108" s="4" t="s">
        <v>4</v>
      </c>
      <c r="G10108" s="16" t="s">
        <v>5696</v>
      </c>
      <c r="H10108" s="5">
        <f>IFERROR(IF($F$3=0,"-",Tabla1[[#This Row],[Precio de Cliente neto]]*(1+$F$3)),"-")</f>
        <v>140336.25899999996</v>
      </c>
      <c r="I10108" s="5">
        <v>133653.57999999999</v>
      </c>
      <c r="J10108" s="5">
        <v>120288.22199999999</v>
      </c>
      <c r="K10108" s="26">
        <v>0.105</v>
      </c>
    </row>
    <row r="10109" spans="1:11">
      <c r="A10109" s="4">
        <v>170353</v>
      </c>
      <c r="B10109" t="s">
        <v>7106</v>
      </c>
      <c r="C10109" s="5">
        <f>IF($F$2=0," - ",Tabla1[[#This Row],[Base Precio de Lista neto]])</f>
        <v>13365.355600000001</v>
      </c>
      <c r="D10109" s="5">
        <f>IF($F$2=0," - ",Tabla1[[#This Row],[Base Precio de Lista neto]]*(1-$F$2))</f>
        <v>9355.74892</v>
      </c>
      <c r="E10109" s="5">
        <f>IF($F$2=0," - ",Tabla1[[#This Row],[Base para Mejor precio]]*(1-$F$2))</f>
        <v>8420.1740279999995</v>
      </c>
      <c r="F10109" s="4" t="s">
        <v>4</v>
      </c>
      <c r="G10109" s="16" t="s">
        <v>5696</v>
      </c>
      <c r="H10109" s="5">
        <f>IFERROR(IF($F$3=0,"-",Tabla1[[#This Row],[Precio de Cliente neto]]*(1+$F$3)),"-")</f>
        <v>14033.623380000001</v>
      </c>
      <c r="I10109" s="5">
        <v>13365.355600000001</v>
      </c>
      <c r="J10109" s="5">
        <v>12028.820040000001</v>
      </c>
      <c r="K10109" s="26">
        <v>0.105</v>
      </c>
    </row>
    <row r="10110" spans="1:11">
      <c r="A10110" s="4">
        <v>170354</v>
      </c>
      <c r="B10110" t="s">
        <v>7107</v>
      </c>
      <c r="C10110" s="5">
        <f>IF($F$2=0," - ",Tabla1[[#This Row],[Base Precio de Lista neto]])</f>
        <v>17184.030299999999</v>
      </c>
      <c r="D10110" s="5">
        <f>IF($F$2=0," - ",Tabla1[[#This Row],[Base Precio de Lista neto]]*(1-$F$2))</f>
        <v>12028.821209999998</v>
      </c>
      <c r="E10110" s="5">
        <f>IF($F$2=0," - ",Tabla1[[#This Row],[Base para Mejor precio]]*(1-$F$2))</f>
        <v>10825.939089</v>
      </c>
      <c r="F10110" s="4" t="s">
        <v>4</v>
      </c>
      <c r="G10110" s="16" t="s">
        <v>5696</v>
      </c>
      <c r="H10110" s="5">
        <f>IFERROR(IF($F$3=0,"-",Tabla1[[#This Row],[Precio de Cliente neto]]*(1+$F$3)),"-")</f>
        <v>18043.231814999999</v>
      </c>
      <c r="I10110" s="5">
        <v>17184.030299999999</v>
      </c>
      <c r="J10110" s="5">
        <v>15465.627270000001</v>
      </c>
      <c r="K10110" s="26">
        <v>0.105</v>
      </c>
    </row>
    <row r="10111" spans="1:11">
      <c r="A10111" s="4">
        <v>170355</v>
      </c>
      <c r="B10111" t="s">
        <v>7108</v>
      </c>
      <c r="C10111" s="5">
        <f>IF($F$2=0," - ",Tabla1[[#This Row],[Base Precio de Lista neto]])</f>
        <v>32456.847600000001</v>
      </c>
      <c r="D10111" s="5">
        <f>IF($F$2=0," - ",Tabla1[[#This Row],[Base Precio de Lista neto]]*(1-$F$2))</f>
        <v>22719.793320000001</v>
      </c>
      <c r="E10111" s="5">
        <f>IF($F$2=0," - ",Tabla1[[#This Row],[Base para Mejor precio]]*(1-$F$2))</f>
        <v>20447.813987999998</v>
      </c>
      <c r="F10111" s="4" t="s">
        <v>4</v>
      </c>
      <c r="G10111" s="16" t="s">
        <v>5696</v>
      </c>
      <c r="H10111" s="5">
        <f>IFERROR(IF($F$3=0,"-",Tabla1[[#This Row],[Precio de Cliente neto]]*(1+$F$3)),"-")</f>
        <v>34079.689980000003</v>
      </c>
      <c r="I10111" s="5">
        <v>32456.847600000001</v>
      </c>
      <c r="J10111" s="5">
        <v>29211.162840000001</v>
      </c>
      <c r="K10111" s="26">
        <v>0.105</v>
      </c>
    </row>
    <row r="10112" spans="1:11">
      <c r="A10112" s="4">
        <v>170356</v>
      </c>
      <c r="B10112" t="s">
        <v>7109</v>
      </c>
      <c r="C10112" s="5">
        <f>IF($F$2=0," - ",Tabla1[[#This Row],[Base Precio de Lista neto]])</f>
        <v>43912.206200000001</v>
      </c>
      <c r="D10112" s="5">
        <f>IF($F$2=0," - ",Tabla1[[#This Row],[Base Precio de Lista neto]]*(1-$F$2))</f>
        <v>30738.544339999997</v>
      </c>
      <c r="E10112" s="5">
        <f>IF($F$2=0," - ",Tabla1[[#This Row],[Base para Mejor precio]]*(1-$F$2))</f>
        <v>27664.689906</v>
      </c>
      <c r="F10112" s="4" t="s">
        <v>4</v>
      </c>
      <c r="G10112" s="16" t="s">
        <v>5696</v>
      </c>
      <c r="H10112" s="5">
        <f>IFERROR(IF($F$3=0,"-",Tabla1[[#This Row],[Precio de Cliente neto]]*(1+$F$3)),"-")</f>
        <v>46107.816509999997</v>
      </c>
      <c r="I10112" s="5">
        <v>43912.206200000001</v>
      </c>
      <c r="J10112" s="5">
        <v>39520.98558</v>
      </c>
      <c r="K10112" s="26">
        <v>0.105</v>
      </c>
    </row>
    <row r="10113" spans="1:11">
      <c r="A10113" s="4">
        <v>170357</v>
      </c>
      <c r="B10113" t="s">
        <v>7110</v>
      </c>
      <c r="C10113" s="5">
        <f>IF($F$2=0," - ",Tabla1[[#This Row],[Base Precio de Lista neto]])</f>
        <v>40096.074500000002</v>
      </c>
      <c r="D10113" s="5">
        <f>IF($F$2=0," - ",Tabla1[[#This Row],[Base Precio de Lista neto]]*(1-$F$2))</f>
        <v>28067.25215</v>
      </c>
      <c r="E10113" s="5">
        <f>IF($F$2=0," - ",Tabla1[[#This Row],[Base para Mejor precio]]*(1-$F$2))</f>
        <v>25260.526934999998</v>
      </c>
      <c r="F10113" s="4" t="s">
        <v>4</v>
      </c>
      <c r="G10113" s="16" t="s">
        <v>5696</v>
      </c>
      <c r="H10113" s="5">
        <f>IFERROR(IF($F$3=0,"-",Tabla1[[#This Row],[Precio de Cliente neto]]*(1+$F$3)),"-")</f>
        <v>42100.878225</v>
      </c>
      <c r="I10113" s="5">
        <v>40096.074500000002</v>
      </c>
      <c r="J10113" s="5">
        <v>36086.467049999999</v>
      </c>
      <c r="K10113" s="26">
        <v>0.105</v>
      </c>
    </row>
    <row r="10114" spans="1:11">
      <c r="A10114" s="4">
        <v>170358</v>
      </c>
      <c r="B10114" t="s">
        <v>8800</v>
      </c>
      <c r="C10114" s="5">
        <f>IF($F$2=0," - ",Tabla1[[#This Row],[Base Precio de Lista neto]])</f>
        <v>89733.637900000002</v>
      </c>
      <c r="D10114" s="5">
        <f>IF($F$2=0," - ",Tabla1[[#This Row],[Base Precio de Lista neto]]*(1-$F$2))</f>
        <v>62813.54653</v>
      </c>
      <c r="E10114" s="5">
        <f>IF($F$2=0," - ",Tabla1[[#This Row],[Base para Mejor precio]]*(1-$F$2))</f>
        <v>56532.191876999997</v>
      </c>
      <c r="F10114" s="4" t="s">
        <v>4</v>
      </c>
      <c r="G10114" s="16" t="s">
        <v>5696</v>
      </c>
      <c r="H10114" s="5">
        <f>IFERROR(IF($F$3=0,"-",Tabla1[[#This Row],[Precio de Cliente neto]]*(1+$F$3)),"-")</f>
        <v>94220.319795000003</v>
      </c>
      <c r="I10114" s="5">
        <v>89733.637900000002</v>
      </c>
      <c r="J10114" s="5">
        <v>80760.274109999998</v>
      </c>
      <c r="K10114" s="26">
        <v>0.105</v>
      </c>
    </row>
    <row r="10115" spans="1:11">
      <c r="A10115" s="4">
        <v>170359</v>
      </c>
      <c r="B10115" t="s">
        <v>8801</v>
      </c>
      <c r="C10115" s="5">
        <f>IF($F$2=0," - ",Tabla1[[#This Row],[Base Precio de Lista neto]])</f>
        <v>95460.991899999994</v>
      </c>
      <c r="D10115" s="5">
        <f>IF($F$2=0," - ",Tabla1[[#This Row],[Base Precio de Lista neto]]*(1-$F$2))</f>
        <v>66822.694329999998</v>
      </c>
      <c r="E10115" s="5">
        <f>IF($F$2=0," - ",Tabla1[[#This Row],[Base para Mejor precio]]*(1-$F$2))</f>
        <v>60140.424896999997</v>
      </c>
      <c r="F10115" s="4" t="s">
        <v>4</v>
      </c>
      <c r="G10115" s="16" t="s">
        <v>5696</v>
      </c>
      <c r="H10115" s="5">
        <f>IFERROR(IF($F$3=0,"-",Tabla1[[#This Row],[Precio de Cliente neto]]*(1+$F$3)),"-")</f>
        <v>100234.041495</v>
      </c>
      <c r="I10115" s="5">
        <v>95460.991899999994</v>
      </c>
      <c r="J10115" s="5">
        <v>85914.89271</v>
      </c>
      <c r="K10115" s="26">
        <v>0.105</v>
      </c>
    </row>
    <row r="10116" spans="1:11">
      <c r="A10116" s="4">
        <v>170360</v>
      </c>
      <c r="B10116" t="s">
        <v>7111</v>
      </c>
      <c r="C10116" s="5">
        <f>IF($F$2=0," - ",Tabla1[[#This Row],[Base Precio de Lista neto]])</f>
        <v>89733.637900000002</v>
      </c>
      <c r="D10116" s="5">
        <f>IF($F$2=0," - ",Tabla1[[#This Row],[Base Precio de Lista neto]]*(1-$F$2))</f>
        <v>62813.54653</v>
      </c>
      <c r="E10116" s="5">
        <f>IF($F$2=0," - ",Tabla1[[#This Row],[Base para Mejor precio]]*(1-$F$2))</f>
        <v>56532.191876999997</v>
      </c>
      <c r="F10116" s="4" t="s">
        <v>4</v>
      </c>
      <c r="G10116" s="16" t="s">
        <v>5696</v>
      </c>
      <c r="H10116" s="5">
        <f>IFERROR(IF($F$3=0,"-",Tabla1[[#This Row],[Precio de Cliente neto]]*(1+$F$3)),"-")</f>
        <v>94220.319795000003</v>
      </c>
      <c r="I10116" s="5">
        <v>89733.637900000002</v>
      </c>
      <c r="J10116" s="5">
        <v>80760.274109999998</v>
      </c>
      <c r="K10116" s="26">
        <v>0.105</v>
      </c>
    </row>
    <row r="10117" spans="1:11">
      <c r="A10117" s="4">
        <v>170361</v>
      </c>
      <c r="B10117" t="s">
        <v>8802</v>
      </c>
      <c r="C10117" s="5">
        <f>IF($F$2=0," - ",Tabla1[[#This Row],[Base Precio de Lista neto]])</f>
        <v>89733.637900000002</v>
      </c>
      <c r="D10117" s="5">
        <f>IF($F$2=0," - ",Tabla1[[#This Row],[Base Precio de Lista neto]]*(1-$F$2))</f>
        <v>62813.54653</v>
      </c>
      <c r="E10117" s="5">
        <f>IF($F$2=0," - ",Tabla1[[#This Row],[Base para Mejor precio]]*(1-$F$2))</f>
        <v>56532.191876999997</v>
      </c>
      <c r="F10117" s="4" t="s">
        <v>4</v>
      </c>
      <c r="G10117" s="16" t="s">
        <v>5696</v>
      </c>
      <c r="H10117" s="5">
        <f>IFERROR(IF($F$3=0,"-",Tabla1[[#This Row],[Precio de Cliente neto]]*(1+$F$3)),"-")</f>
        <v>94220.319795000003</v>
      </c>
      <c r="I10117" s="5">
        <v>89733.637900000002</v>
      </c>
      <c r="J10117" s="5">
        <v>80760.274109999998</v>
      </c>
      <c r="K10117" s="26">
        <v>0.105</v>
      </c>
    </row>
    <row r="10118" spans="1:11">
      <c r="A10118" s="4">
        <v>170362</v>
      </c>
      <c r="B10118" t="s">
        <v>7112</v>
      </c>
      <c r="C10118" s="5">
        <f>IF($F$2=0," - ",Tabla1[[#This Row],[Base Precio de Lista neto]])</f>
        <v>3818.6736999999998</v>
      </c>
      <c r="D10118" s="5">
        <f>IF($F$2=0," - ",Tabla1[[#This Row],[Base Precio de Lista neto]]*(1-$F$2))</f>
        <v>2673.0715899999996</v>
      </c>
      <c r="E10118" s="5">
        <f>IF($F$2=0," - ",Tabla1[[#This Row],[Base para Mejor precio]]*(1-$F$2))</f>
        <v>2405.7644309999996</v>
      </c>
      <c r="F10118" s="4" t="s">
        <v>4</v>
      </c>
      <c r="G10118" s="16" t="s">
        <v>5696</v>
      </c>
      <c r="H10118" s="5">
        <f>IFERROR(IF($F$3=0,"-",Tabla1[[#This Row],[Precio de Cliente neto]]*(1+$F$3)),"-")</f>
        <v>4009.6073849999993</v>
      </c>
      <c r="I10118" s="5">
        <v>3818.6736999999998</v>
      </c>
      <c r="J10118" s="5">
        <v>3436.8063299999999</v>
      </c>
      <c r="K10118" s="26">
        <v>0.21</v>
      </c>
    </row>
    <row r="10119" spans="1:11">
      <c r="A10119" s="4">
        <v>170363</v>
      </c>
      <c r="B10119" t="s">
        <v>7113</v>
      </c>
      <c r="C10119" s="5">
        <f>IF($F$2=0," - ",Tabla1[[#This Row],[Base Precio de Lista neto]])</f>
        <v>3818.6736999999998</v>
      </c>
      <c r="D10119" s="5">
        <f>IF($F$2=0," - ",Tabla1[[#This Row],[Base Precio de Lista neto]]*(1-$F$2))</f>
        <v>2673.0715899999996</v>
      </c>
      <c r="E10119" s="5">
        <f>IF($F$2=0," - ",Tabla1[[#This Row],[Base para Mejor precio]]*(1-$F$2))</f>
        <v>2405.7644309999996</v>
      </c>
      <c r="F10119" s="4" t="s">
        <v>4</v>
      </c>
      <c r="G10119" s="16" t="s">
        <v>5696</v>
      </c>
      <c r="H10119" s="5">
        <f>IFERROR(IF($F$3=0,"-",Tabla1[[#This Row],[Precio de Cliente neto]]*(1+$F$3)),"-")</f>
        <v>4009.6073849999993</v>
      </c>
      <c r="I10119" s="5">
        <v>3818.6736999999998</v>
      </c>
      <c r="J10119" s="5">
        <v>3436.8063299999999</v>
      </c>
      <c r="K10119" s="26">
        <v>0.21</v>
      </c>
    </row>
    <row r="10120" spans="1:11">
      <c r="A10120" s="4">
        <v>170364</v>
      </c>
      <c r="B10120" t="s">
        <v>7114</v>
      </c>
      <c r="C10120" s="5">
        <f>IF($F$2=0," - ",Tabla1[[#This Row],[Base Precio de Lista neto]])</f>
        <v>3818.6736999999998</v>
      </c>
      <c r="D10120" s="5">
        <f>IF($F$2=0," - ",Tabla1[[#This Row],[Base Precio de Lista neto]]*(1-$F$2))</f>
        <v>2673.0715899999996</v>
      </c>
      <c r="E10120" s="5">
        <f>IF($F$2=0," - ",Tabla1[[#This Row],[Base para Mejor precio]]*(1-$F$2))</f>
        <v>2405.7644309999996</v>
      </c>
      <c r="F10120" s="4" t="s">
        <v>4</v>
      </c>
      <c r="G10120" s="16" t="s">
        <v>5696</v>
      </c>
      <c r="H10120" s="5">
        <f>IFERROR(IF($F$3=0,"-",Tabla1[[#This Row],[Precio de Cliente neto]]*(1+$F$3)),"-")</f>
        <v>4009.6073849999993</v>
      </c>
      <c r="I10120" s="5">
        <v>3818.6736999999998</v>
      </c>
      <c r="J10120" s="5">
        <v>3436.8063299999999</v>
      </c>
      <c r="K10120" s="26">
        <v>0.21</v>
      </c>
    </row>
    <row r="10121" spans="1:11">
      <c r="A10121" s="4">
        <v>170365</v>
      </c>
      <c r="B10121" t="s">
        <v>7115</v>
      </c>
      <c r="C10121" s="5">
        <f>IF($F$2=0," - ",Tabla1[[#This Row],[Base Precio de Lista neto]])</f>
        <v>3818.6736999999998</v>
      </c>
      <c r="D10121" s="5">
        <f>IF($F$2=0," - ",Tabla1[[#This Row],[Base Precio de Lista neto]]*(1-$F$2))</f>
        <v>2673.0715899999996</v>
      </c>
      <c r="E10121" s="5">
        <f>IF($F$2=0," - ",Tabla1[[#This Row],[Base para Mejor precio]]*(1-$F$2))</f>
        <v>2405.7644309999996</v>
      </c>
      <c r="F10121" s="4" t="s">
        <v>4</v>
      </c>
      <c r="G10121" s="16" t="s">
        <v>5696</v>
      </c>
      <c r="H10121" s="5">
        <f>IFERROR(IF($F$3=0,"-",Tabla1[[#This Row],[Precio de Cliente neto]]*(1+$F$3)),"-")</f>
        <v>4009.6073849999993</v>
      </c>
      <c r="I10121" s="5">
        <v>3818.6736999999998</v>
      </c>
      <c r="J10121" s="5">
        <v>3436.8063299999999</v>
      </c>
      <c r="K10121" s="26">
        <v>0.21</v>
      </c>
    </row>
    <row r="10122" spans="1:11">
      <c r="A10122" s="4">
        <v>170366</v>
      </c>
      <c r="B10122" t="s">
        <v>7116</v>
      </c>
      <c r="C10122" s="5">
        <f>IF($F$2=0," - ",Tabla1[[#This Row],[Base Precio de Lista neto]])</f>
        <v>3818.8332</v>
      </c>
      <c r="D10122" s="5">
        <f>IF($F$2=0," - ",Tabla1[[#This Row],[Base Precio de Lista neto]]*(1-$F$2))</f>
        <v>2673.1832399999998</v>
      </c>
      <c r="E10122" s="5">
        <f>IF($F$2=0," - ",Tabla1[[#This Row],[Base para Mejor precio]]*(1-$F$2))</f>
        <v>2405.864916</v>
      </c>
      <c r="F10122" s="4" t="s">
        <v>4</v>
      </c>
      <c r="G10122" s="16" t="s">
        <v>5696</v>
      </c>
      <c r="H10122" s="5">
        <f>IFERROR(IF($F$3=0,"-",Tabla1[[#This Row],[Precio de Cliente neto]]*(1+$F$3)),"-")</f>
        <v>4009.7748599999995</v>
      </c>
      <c r="I10122" s="5">
        <v>3818.8332</v>
      </c>
      <c r="J10122" s="5">
        <v>3436.9498800000001</v>
      </c>
      <c r="K10122" s="26">
        <v>0.21</v>
      </c>
    </row>
    <row r="10123" spans="1:11">
      <c r="A10123" s="4">
        <v>170367</v>
      </c>
      <c r="B10123" t="s">
        <v>7117</v>
      </c>
      <c r="C10123" s="5">
        <f>IF($F$2=0," - ",Tabla1[[#This Row],[Base Precio de Lista neto]])</f>
        <v>3818.8332</v>
      </c>
      <c r="D10123" s="5">
        <f>IF($F$2=0," - ",Tabla1[[#This Row],[Base Precio de Lista neto]]*(1-$F$2))</f>
        <v>2673.1832399999998</v>
      </c>
      <c r="E10123" s="5">
        <f>IF($F$2=0," - ",Tabla1[[#This Row],[Base para Mejor precio]]*(1-$F$2))</f>
        <v>2405.864916</v>
      </c>
      <c r="F10123" s="4" t="s">
        <v>4</v>
      </c>
      <c r="G10123" s="16" t="s">
        <v>5696</v>
      </c>
      <c r="H10123" s="5">
        <f>IFERROR(IF($F$3=0,"-",Tabla1[[#This Row],[Precio de Cliente neto]]*(1+$F$3)),"-")</f>
        <v>4009.7748599999995</v>
      </c>
      <c r="I10123" s="5">
        <v>3818.8332</v>
      </c>
      <c r="J10123" s="5">
        <v>3436.9498800000001</v>
      </c>
      <c r="K10123" s="26">
        <v>0.21</v>
      </c>
    </row>
    <row r="10124" spans="1:11">
      <c r="A10124" s="4">
        <v>170368</v>
      </c>
      <c r="B10124" t="s">
        <v>7118</v>
      </c>
      <c r="C10124" s="5">
        <f>IF($F$2=0," - ",Tabla1[[#This Row],[Base Precio de Lista neto]])</f>
        <v>3818.8332</v>
      </c>
      <c r="D10124" s="5">
        <f>IF($F$2=0," - ",Tabla1[[#This Row],[Base Precio de Lista neto]]*(1-$F$2))</f>
        <v>2673.1832399999998</v>
      </c>
      <c r="E10124" s="5">
        <f>IF($F$2=0," - ",Tabla1[[#This Row],[Base para Mejor precio]]*(1-$F$2))</f>
        <v>2405.864916</v>
      </c>
      <c r="F10124" s="4" t="s">
        <v>4</v>
      </c>
      <c r="G10124" s="16" t="s">
        <v>5696</v>
      </c>
      <c r="H10124" s="5">
        <f>IFERROR(IF($F$3=0,"-",Tabla1[[#This Row],[Precio de Cliente neto]]*(1+$F$3)),"-")</f>
        <v>4009.7748599999995</v>
      </c>
      <c r="I10124" s="5">
        <v>3818.8332</v>
      </c>
      <c r="J10124" s="5">
        <v>3436.9498800000001</v>
      </c>
      <c r="K10124" s="26">
        <v>0.21</v>
      </c>
    </row>
    <row r="10125" spans="1:11">
      <c r="A10125" s="4">
        <v>170369</v>
      </c>
      <c r="B10125" t="s">
        <v>7119</v>
      </c>
      <c r="C10125" s="5">
        <f>IF($F$2=0," - ",Tabla1[[#This Row],[Base Precio de Lista neto]])</f>
        <v>5728.2502999999997</v>
      </c>
      <c r="D10125" s="5">
        <f>IF($F$2=0," - ",Tabla1[[#This Row],[Base Precio de Lista neto]]*(1-$F$2))</f>
        <v>4009.7752099999993</v>
      </c>
      <c r="E10125" s="5">
        <f>IF($F$2=0," - ",Tabla1[[#This Row],[Base para Mejor precio]]*(1-$F$2))</f>
        <v>3608.7976889999995</v>
      </c>
      <c r="F10125" s="4" t="s">
        <v>4</v>
      </c>
      <c r="G10125" s="16" t="s">
        <v>5696</v>
      </c>
      <c r="H10125" s="5">
        <f>IFERROR(IF($F$3=0,"-",Tabla1[[#This Row],[Precio de Cliente neto]]*(1+$F$3)),"-")</f>
        <v>6014.6628149999988</v>
      </c>
      <c r="I10125" s="5">
        <v>5728.2502999999997</v>
      </c>
      <c r="J10125" s="5">
        <v>5155.4252699999997</v>
      </c>
      <c r="K10125" s="26">
        <v>0.21</v>
      </c>
    </row>
    <row r="10126" spans="1:11">
      <c r="A10126" s="4">
        <v>170370</v>
      </c>
      <c r="B10126" t="s">
        <v>7120</v>
      </c>
      <c r="C10126" s="5">
        <f>IF($F$2=0," - ",Tabla1[[#This Row],[Base Precio de Lista neto]])</f>
        <v>19092.2647</v>
      </c>
      <c r="D10126" s="5">
        <f>IF($F$2=0," - ",Tabla1[[#This Row],[Base Precio de Lista neto]]*(1-$F$2))</f>
        <v>13364.585289999999</v>
      </c>
      <c r="E10126" s="5">
        <f>IF($F$2=0," - ",Tabla1[[#This Row],[Base para Mejor precio]]*(1-$F$2))</f>
        <v>12028.126760999998</v>
      </c>
      <c r="F10126" s="4" t="s">
        <v>4</v>
      </c>
      <c r="G10126" s="16" t="s">
        <v>5696</v>
      </c>
      <c r="H10126" s="5">
        <f>IFERROR(IF($F$3=0,"-",Tabla1[[#This Row],[Precio de Cliente neto]]*(1+$F$3)),"-")</f>
        <v>20046.877934999997</v>
      </c>
      <c r="I10126" s="5">
        <v>19092.2647</v>
      </c>
      <c r="J10126" s="5">
        <v>17183.038229999998</v>
      </c>
      <c r="K10126" s="26">
        <v>0.21</v>
      </c>
    </row>
    <row r="10127" spans="1:11">
      <c r="A10127" s="4">
        <v>170371</v>
      </c>
      <c r="B10127" t="s">
        <v>7121</v>
      </c>
      <c r="C10127" s="5">
        <f>IF($F$2=0," - ",Tabla1[[#This Row],[Base Precio de Lista neto]])</f>
        <v>19092.187099999999</v>
      </c>
      <c r="D10127" s="5">
        <f>IF($F$2=0," - ",Tabla1[[#This Row],[Base Precio de Lista neto]]*(1-$F$2))</f>
        <v>13364.530969999998</v>
      </c>
      <c r="E10127" s="5">
        <f>IF($F$2=0," - ",Tabla1[[#This Row],[Base para Mejor precio]]*(1-$F$2))</f>
        <v>12028.077873</v>
      </c>
      <c r="F10127" s="4" t="s">
        <v>4</v>
      </c>
      <c r="G10127" s="16" t="s">
        <v>5696</v>
      </c>
      <c r="H10127" s="5">
        <f>IFERROR(IF($F$3=0,"-",Tabla1[[#This Row],[Precio de Cliente neto]]*(1+$F$3)),"-")</f>
        <v>20046.796454999996</v>
      </c>
      <c r="I10127" s="5">
        <v>19092.187099999999</v>
      </c>
      <c r="J10127" s="5">
        <v>17182.968390000002</v>
      </c>
      <c r="K10127" s="26">
        <v>0.21</v>
      </c>
    </row>
    <row r="10128" spans="1:11">
      <c r="A10128" s="4">
        <v>170372</v>
      </c>
      <c r="B10128" t="s">
        <v>7122</v>
      </c>
      <c r="C10128" s="5">
        <f>IF($F$2=0," - ",Tabla1[[#This Row],[Base Precio de Lista neto]])</f>
        <v>19092.187099999999</v>
      </c>
      <c r="D10128" s="5">
        <f>IF($F$2=0," - ",Tabla1[[#This Row],[Base Precio de Lista neto]]*(1-$F$2))</f>
        <v>13364.530969999998</v>
      </c>
      <c r="E10128" s="5">
        <f>IF($F$2=0," - ",Tabla1[[#This Row],[Base para Mejor precio]]*(1-$F$2))</f>
        <v>12028.077873</v>
      </c>
      <c r="F10128" s="4" t="s">
        <v>4</v>
      </c>
      <c r="G10128" s="16" t="s">
        <v>5696</v>
      </c>
      <c r="H10128" s="5">
        <f>IFERROR(IF($F$3=0,"-",Tabla1[[#This Row],[Precio de Cliente neto]]*(1+$F$3)),"-")</f>
        <v>20046.796454999996</v>
      </c>
      <c r="I10128" s="5">
        <v>19092.187099999999</v>
      </c>
      <c r="J10128" s="5">
        <v>17182.968390000002</v>
      </c>
      <c r="K10128" s="26">
        <v>0.21</v>
      </c>
    </row>
    <row r="10129" spans="1:11">
      <c r="A10129" s="4">
        <v>170373</v>
      </c>
      <c r="B10129" t="s">
        <v>7123</v>
      </c>
      <c r="C10129" s="5">
        <f>IF($F$2=0," - ",Tabla1[[#This Row],[Base Precio de Lista neto]])</f>
        <v>19092.187099999999</v>
      </c>
      <c r="D10129" s="5">
        <f>IF($F$2=0," - ",Tabla1[[#This Row],[Base Precio de Lista neto]]*(1-$F$2))</f>
        <v>13364.530969999998</v>
      </c>
      <c r="E10129" s="5">
        <f>IF($F$2=0," - ",Tabla1[[#This Row],[Base para Mejor precio]]*(1-$F$2))</f>
        <v>12028.077873</v>
      </c>
      <c r="F10129" s="4" t="s">
        <v>4</v>
      </c>
      <c r="G10129" s="16" t="s">
        <v>5696</v>
      </c>
      <c r="H10129" s="5">
        <f>IFERROR(IF($F$3=0,"-",Tabla1[[#This Row],[Precio de Cliente neto]]*(1+$F$3)),"-")</f>
        <v>20046.796454999996</v>
      </c>
      <c r="I10129" s="5">
        <v>19092.187099999999</v>
      </c>
      <c r="J10129" s="5">
        <v>17182.968390000002</v>
      </c>
      <c r="K10129" s="26">
        <v>0.21</v>
      </c>
    </row>
    <row r="10130" spans="1:11">
      <c r="A10130" s="4">
        <v>170374</v>
      </c>
      <c r="B10130" t="s">
        <v>7124</v>
      </c>
      <c r="C10130" s="5">
        <f>IF($F$2=0," - ",Tabla1[[#This Row],[Base Precio de Lista neto]])</f>
        <v>19092.187099999999</v>
      </c>
      <c r="D10130" s="5">
        <f>IF($F$2=0," - ",Tabla1[[#This Row],[Base Precio de Lista neto]]*(1-$F$2))</f>
        <v>13364.530969999998</v>
      </c>
      <c r="E10130" s="5">
        <f>IF($F$2=0," - ",Tabla1[[#This Row],[Base para Mejor precio]]*(1-$F$2))</f>
        <v>12028.077873</v>
      </c>
      <c r="F10130" s="4" t="s">
        <v>4</v>
      </c>
      <c r="G10130" s="16" t="s">
        <v>5696</v>
      </c>
      <c r="H10130" s="5">
        <f>IFERROR(IF($F$3=0,"-",Tabla1[[#This Row],[Precio de Cliente neto]]*(1+$F$3)),"-")</f>
        <v>20046.796454999996</v>
      </c>
      <c r="I10130" s="5">
        <v>19092.187099999999</v>
      </c>
      <c r="J10130" s="5">
        <v>17182.968390000002</v>
      </c>
      <c r="K10130" s="26">
        <v>0.21</v>
      </c>
    </row>
    <row r="10131" spans="1:11">
      <c r="A10131" s="4">
        <v>170375</v>
      </c>
      <c r="B10131" t="s">
        <v>7125</v>
      </c>
      <c r="C10131" s="5">
        <f>IF($F$2=0," - ",Tabla1[[#This Row],[Base Precio de Lista neto]])</f>
        <v>19093.371999999999</v>
      </c>
      <c r="D10131" s="5">
        <f>IF($F$2=0," - ",Tabla1[[#This Row],[Base Precio de Lista neto]]*(1-$F$2))</f>
        <v>13365.3604</v>
      </c>
      <c r="E10131" s="5">
        <f>IF($F$2=0," - ",Tabla1[[#This Row],[Base para Mejor precio]]*(1-$F$2))</f>
        <v>12028.824360000001</v>
      </c>
      <c r="F10131" s="4" t="s">
        <v>4</v>
      </c>
      <c r="G10131" s="16" t="s">
        <v>5696</v>
      </c>
      <c r="H10131" s="5">
        <f>IFERROR(IF($F$3=0,"-",Tabla1[[#This Row],[Precio de Cliente neto]]*(1+$F$3)),"-")</f>
        <v>20048.0406</v>
      </c>
      <c r="I10131" s="5">
        <v>19093.371999999999</v>
      </c>
      <c r="J10131" s="5">
        <v>17184.034800000001</v>
      </c>
      <c r="K10131" s="26">
        <v>0.21</v>
      </c>
    </row>
    <row r="10132" spans="1:11">
      <c r="A10132" s="4">
        <v>170376</v>
      </c>
      <c r="B10132" t="s">
        <v>7126</v>
      </c>
      <c r="C10132" s="5">
        <f>IF($F$2=0," - ",Tabla1[[#This Row],[Base Precio de Lista neto]])</f>
        <v>19093.371999999999</v>
      </c>
      <c r="D10132" s="5">
        <f>IF($F$2=0," - ",Tabla1[[#This Row],[Base Precio de Lista neto]]*(1-$F$2))</f>
        <v>13365.3604</v>
      </c>
      <c r="E10132" s="5">
        <f>IF($F$2=0," - ",Tabla1[[#This Row],[Base para Mejor precio]]*(1-$F$2))</f>
        <v>12028.824360000001</v>
      </c>
      <c r="F10132" s="4" t="s">
        <v>4</v>
      </c>
      <c r="G10132" s="16" t="s">
        <v>5696</v>
      </c>
      <c r="H10132" s="5">
        <f>IFERROR(IF($F$3=0,"-",Tabla1[[#This Row],[Precio de Cliente neto]]*(1+$F$3)),"-")</f>
        <v>20048.0406</v>
      </c>
      <c r="I10132" s="5">
        <v>19093.371999999999</v>
      </c>
      <c r="J10132" s="5">
        <v>17184.034800000001</v>
      </c>
      <c r="K10132" s="26">
        <v>0.21</v>
      </c>
    </row>
    <row r="10133" spans="1:11">
      <c r="A10133" s="4">
        <v>170377</v>
      </c>
      <c r="B10133" t="s">
        <v>7127</v>
      </c>
      <c r="C10133" s="5">
        <f>IF($F$2=0," - ",Tabla1[[#This Row],[Base Precio de Lista neto]])</f>
        <v>19093.371999999999</v>
      </c>
      <c r="D10133" s="5">
        <f>IF($F$2=0," - ",Tabla1[[#This Row],[Base Precio de Lista neto]]*(1-$F$2))</f>
        <v>13365.3604</v>
      </c>
      <c r="E10133" s="5">
        <f>IF($F$2=0," - ",Tabla1[[#This Row],[Base para Mejor precio]]*(1-$F$2))</f>
        <v>12028.824360000001</v>
      </c>
      <c r="F10133" s="4" t="s">
        <v>4</v>
      </c>
      <c r="G10133" s="16" t="s">
        <v>5696</v>
      </c>
      <c r="H10133" s="5">
        <f>IFERROR(IF($F$3=0,"-",Tabla1[[#This Row],[Precio de Cliente neto]]*(1+$F$3)),"-")</f>
        <v>20048.0406</v>
      </c>
      <c r="I10133" s="5">
        <v>19093.371999999999</v>
      </c>
      <c r="J10133" s="5">
        <v>17184.034800000001</v>
      </c>
      <c r="K10133" s="26">
        <v>0.21</v>
      </c>
    </row>
    <row r="10134" spans="1:11">
      <c r="A10134" s="4">
        <v>170378</v>
      </c>
      <c r="B10134" t="s">
        <v>7128</v>
      </c>
      <c r="C10134" s="5">
        <f>IF($F$2=0," - ",Tabla1[[#This Row],[Base Precio de Lista neto]])</f>
        <v>22912.0425</v>
      </c>
      <c r="D10134" s="5">
        <f>IF($F$2=0," - ",Tabla1[[#This Row],[Base Precio de Lista neto]]*(1-$F$2))</f>
        <v>16038.429749999999</v>
      </c>
      <c r="E10134" s="5">
        <f>IF($F$2=0," - ",Tabla1[[#This Row],[Base para Mejor precio]]*(1-$F$2))</f>
        <v>14434.586775</v>
      </c>
      <c r="F10134" s="4" t="s">
        <v>4</v>
      </c>
      <c r="G10134" s="16" t="s">
        <v>5696</v>
      </c>
      <c r="H10134" s="5">
        <f>IFERROR(IF($F$3=0,"-",Tabla1[[#This Row],[Precio de Cliente neto]]*(1+$F$3)),"-")</f>
        <v>24057.644625000001</v>
      </c>
      <c r="I10134" s="5">
        <v>22912.0425</v>
      </c>
      <c r="J10134" s="5">
        <v>20620.838250000001</v>
      </c>
      <c r="K10134" s="26">
        <v>0.21</v>
      </c>
    </row>
    <row r="10135" spans="1:11">
      <c r="A10135" s="4">
        <v>170379</v>
      </c>
      <c r="B10135" t="s">
        <v>7129</v>
      </c>
      <c r="C10135" s="5">
        <f>IF($F$2=0," - ",Tabla1[[#This Row],[Base Precio de Lista neto]])</f>
        <v>22912.0425</v>
      </c>
      <c r="D10135" s="5">
        <f>IF($F$2=0," - ",Tabla1[[#This Row],[Base Precio de Lista neto]]*(1-$F$2))</f>
        <v>16038.429749999999</v>
      </c>
      <c r="E10135" s="5">
        <f>IF($F$2=0," - ",Tabla1[[#This Row],[Base para Mejor precio]]*(1-$F$2))</f>
        <v>14434.586775</v>
      </c>
      <c r="F10135" s="4" t="s">
        <v>4</v>
      </c>
      <c r="G10135" s="16" t="s">
        <v>5696</v>
      </c>
      <c r="H10135" s="5">
        <f>IFERROR(IF($F$3=0,"-",Tabla1[[#This Row],[Precio de Cliente neto]]*(1+$F$3)),"-")</f>
        <v>24057.644625000001</v>
      </c>
      <c r="I10135" s="5">
        <v>22912.0425</v>
      </c>
      <c r="J10135" s="5">
        <v>20620.838250000001</v>
      </c>
      <c r="K10135" s="26">
        <v>0.21</v>
      </c>
    </row>
    <row r="10136" spans="1:11">
      <c r="A10136" s="4">
        <v>170380</v>
      </c>
      <c r="B10136" t="s">
        <v>7130</v>
      </c>
      <c r="C10136" s="5">
        <f>IF($F$2=0," - ",Tabla1[[#This Row],[Base Precio de Lista neto]])</f>
        <v>22912.0425</v>
      </c>
      <c r="D10136" s="5">
        <f>IF($F$2=0," - ",Tabla1[[#This Row],[Base Precio de Lista neto]]*(1-$F$2))</f>
        <v>16038.429749999999</v>
      </c>
      <c r="E10136" s="5">
        <f>IF($F$2=0," - ",Tabla1[[#This Row],[Base para Mejor precio]]*(1-$F$2))</f>
        <v>14434.586775</v>
      </c>
      <c r="F10136" s="4" t="s">
        <v>4</v>
      </c>
      <c r="G10136" s="16" t="s">
        <v>5696</v>
      </c>
      <c r="H10136" s="5">
        <f>IFERROR(IF($F$3=0,"-",Tabla1[[#This Row],[Precio de Cliente neto]]*(1+$F$3)),"-")</f>
        <v>24057.644625000001</v>
      </c>
      <c r="I10136" s="5">
        <v>22912.0425</v>
      </c>
      <c r="J10136" s="5">
        <v>20620.838250000001</v>
      </c>
      <c r="K10136" s="26">
        <v>0.21</v>
      </c>
    </row>
    <row r="10137" spans="1:11">
      <c r="A10137" s="4">
        <v>170381</v>
      </c>
      <c r="B10137" t="s">
        <v>7131</v>
      </c>
      <c r="C10137" s="5">
        <f>IF($F$2=0," - ",Tabla1[[#This Row],[Base Precio de Lista neto]])</f>
        <v>28640.0514</v>
      </c>
      <c r="D10137" s="5">
        <f>IF($F$2=0," - ",Tabla1[[#This Row],[Base Precio de Lista neto]]*(1-$F$2))</f>
        <v>20048.035980000001</v>
      </c>
      <c r="E10137" s="5">
        <f>IF($F$2=0," - ",Tabla1[[#This Row],[Base para Mejor precio]]*(1-$F$2))</f>
        <v>18043.232381999998</v>
      </c>
      <c r="F10137" s="4" t="s">
        <v>4</v>
      </c>
      <c r="G10137" s="16" t="s">
        <v>5696</v>
      </c>
      <c r="H10137" s="5">
        <f>IFERROR(IF($F$3=0,"-",Tabla1[[#This Row],[Precio de Cliente neto]]*(1+$F$3)),"-")</f>
        <v>30072.053970000001</v>
      </c>
      <c r="I10137" s="5">
        <v>28640.0514</v>
      </c>
      <c r="J10137" s="5">
        <v>25776.046259999999</v>
      </c>
      <c r="K10137" s="26">
        <v>0.21</v>
      </c>
    </row>
    <row r="10138" spans="1:11">
      <c r="A10138" s="4">
        <v>170382</v>
      </c>
      <c r="B10138" t="s">
        <v>7132</v>
      </c>
      <c r="C10138" s="5">
        <f>IF($F$2=0," - ",Tabla1[[#This Row],[Base Precio de Lista neto]])</f>
        <v>28640.0514</v>
      </c>
      <c r="D10138" s="5">
        <f>IF($F$2=0," - ",Tabla1[[#This Row],[Base Precio de Lista neto]]*(1-$F$2))</f>
        <v>20048.035980000001</v>
      </c>
      <c r="E10138" s="5">
        <f>IF($F$2=0," - ",Tabla1[[#This Row],[Base para Mejor precio]]*(1-$F$2))</f>
        <v>18043.232381999998</v>
      </c>
      <c r="F10138" s="4" t="s">
        <v>4</v>
      </c>
      <c r="G10138" s="16" t="s">
        <v>5696</v>
      </c>
      <c r="H10138" s="5">
        <f>IFERROR(IF($F$3=0,"-",Tabla1[[#This Row],[Precio de Cliente neto]]*(1+$F$3)),"-")</f>
        <v>30072.053970000001</v>
      </c>
      <c r="I10138" s="5">
        <v>28640.0514</v>
      </c>
      <c r="J10138" s="5">
        <v>25776.046259999999</v>
      </c>
      <c r="K10138" s="26">
        <v>0.21</v>
      </c>
    </row>
    <row r="10139" spans="1:11">
      <c r="A10139" s="4">
        <v>170383</v>
      </c>
      <c r="B10139" t="s">
        <v>7133</v>
      </c>
      <c r="C10139" s="5">
        <f>IF($F$2=0," - ",Tabla1[[#This Row],[Base Precio de Lista neto]])</f>
        <v>28640.0514</v>
      </c>
      <c r="D10139" s="5">
        <f>IF($F$2=0," - ",Tabla1[[#This Row],[Base Precio de Lista neto]]*(1-$F$2))</f>
        <v>20048.035980000001</v>
      </c>
      <c r="E10139" s="5">
        <f>IF($F$2=0," - ",Tabla1[[#This Row],[Base para Mejor precio]]*(1-$F$2))</f>
        <v>18043.232381999998</v>
      </c>
      <c r="F10139" s="4" t="s">
        <v>4</v>
      </c>
      <c r="G10139" s="16" t="s">
        <v>5696</v>
      </c>
      <c r="H10139" s="5">
        <f>IFERROR(IF($F$3=0,"-",Tabla1[[#This Row],[Precio de Cliente neto]]*(1+$F$3)),"-")</f>
        <v>30072.053970000001</v>
      </c>
      <c r="I10139" s="5">
        <v>28640.0514</v>
      </c>
      <c r="J10139" s="5">
        <v>25776.046259999999</v>
      </c>
      <c r="K10139" s="26">
        <v>0.21</v>
      </c>
    </row>
    <row r="10140" spans="1:11">
      <c r="A10140" s="4">
        <v>170384</v>
      </c>
      <c r="B10140" t="s">
        <v>7134</v>
      </c>
      <c r="C10140" s="5">
        <f>IF($F$2=0," - ",Tabla1[[#This Row],[Base Precio de Lista neto]])</f>
        <v>28640.0514</v>
      </c>
      <c r="D10140" s="5">
        <f>IF($F$2=0," - ",Tabla1[[#This Row],[Base Precio de Lista neto]]*(1-$F$2))</f>
        <v>20048.035980000001</v>
      </c>
      <c r="E10140" s="5">
        <f>IF($F$2=0," - ",Tabla1[[#This Row],[Base para Mejor precio]]*(1-$F$2))</f>
        <v>18043.232381999998</v>
      </c>
      <c r="F10140" s="4" t="s">
        <v>4</v>
      </c>
      <c r="G10140" s="16" t="s">
        <v>5696</v>
      </c>
      <c r="H10140" s="5">
        <f>IFERROR(IF($F$3=0,"-",Tabla1[[#This Row],[Precio de Cliente neto]]*(1+$F$3)),"-")</f>
        <v>30072.053970000001</v>
      </c>
      <c r="I10140" s="5">
        <v>28640.0514</v>
      </c>
      <c r="J10140" s="5">
        <v>25776.046259999999</v>
      </c>
      <c r="K10140" s="26">
        <v>0.21</v>
      </c>
    </row>
    <row r="10141" spans="1:11">
      <c r="A10141" s="4">
        <v>170385</v>
      </c>
      <c r="B10141" t="s">
        <v>7135</v>
      </c>
      <c r="C10141" s="5">
        <f>IF($F$2=0," - ",Tabla1[[#This Row],[Base Precio de Lista neto]])</f>
        <v>28640.0514</v>
      </c>
      <c r="D10141" s="5">
        <f>IF($F$2=0," - ",Tabla1[[#This Row],[Base Precio de Lista neto]]*(1-$F$2))</f>
        <v>20048.035980000001</v>
      </c>
      <c r="E10141" s="5">
        <f>IF($F$2=0," - ",Tabla1[[#This Row],[Base para Mejor precio]]*(1-$F$2))</f>
        <v>18043.232381999998</v>
      </c>
      <c r="F10141" s="4" t="s">
        <v>4</v>
      </c>
      <c r="G10141" s="16" t="s">
        <v>5696</v>
      </c>
      <c r="H10141" s="5">
        <f>IFERROR(IF($F$3=0,"-",Tabla1[[#This Row],[Precio de Cliente neto]]*(1+$F$3)),"-")</f>
        <v>30072.053970000001</v>
      </c>
      <c r="I10141" s="5">
        <v>28640.0514</v>
      </c>
      <c r="J10141" s="5">
        <v>25776.046259999999</v>
      </c>
      <c r="K10141" s="26">
        <v>0.21</v>
      </c>
    </row>
    <row r="10142" spans="1:11">
      <c r="A10142" s="4">
        <v>170386</v>
      </c>
      <c r="B10142" t="s">
        <v>7136</v>
      </c>
      <c r="C10142" s="5">
        <f>IF($F$2=0," - ",Tabla1[[#This Row],[Base Precio de Lista neto]])</f>
        <v>47733.419699999999</v>
      </c>
      <c r="D10142" s="5">
        <f>IF($F$2=0," - ",Tabla1[[#This Row],[Base Precio de Lista neto]]*(1-$F$2))</f>
        <v>33413.393789999995</v>
      </c>
      <c r="E10142" s="5">
        <f>IF($F$2=0," - ",Tabla1[[#This Row],[Base para Mejor precio]]*(1-$F$2))</f>
        <v>30072.054410999997</v>
      </c>
      <c r="F10142" s="4" t="s">
        <v>4</v>
      </c>
      <c r="G10142" s="16" t="s">
        <v>5696</v>
      </c>
      <c r="H10142" s="5">
        <f>IFERROR(IF($F$3=0,"-",Tabla1[[#This Row],[Precio de Cliente neto]]*(1+$F$3)),"-")</f>
        <v>50120.090684999988</v>
      </c>
      <c r="I10142" s="5">
        <v>47733.419699999999</v>
      </c>
      <c r="J10142" s="5">
        <v>42960.077729999997</v>
      </c>
      <c r="K10142" s="26">
        <v>0.21</v>
      </c>
    </row>
    <row r="10143" spans="1:11">
      <c r="A10143" s="4">
        <v>170387</v>
      </c>
      <c r="B10143" t="s">
        <v>7137</v>
      </c>
      <c r="C10143" s="5">
        <f>IF($F$2=0," - ",Tabla1[[#This Row],[Base Precio de Lista neto]])</f>
        <v>171829.78520000001</v>
      </c>
      <c r="D10143" s="5">
        <f>IF($F$2=0," - ",Tabla1[[#This Row],[Base Precio de Lista neto]]*(1-$F$2))</f>
        <v>120280.84964</v>
      </c>
      <c r="E10143" s="5">
        <f>IF($F$2=0," - ",Tabla1[[#This Row],[Base para Mejor precio]]*(1-$F$2))</f>
        <v>108252.76467600001</v>
      </c>
      <c r="F10143" s="4" t="s">
        <v>4</v>
      </c>
      <c r="G10143" s="16" t="s">
        <v>5696</v>
      </c>
      <c r="H10143" s="5">
        <f>IFERROR(IF($F$3=0,"-",Tabla1[[#This Row],[Precio de Cliente neto]]*(1+$F$3)),"-")</f>
        <v>180421.27445999999</v>
      </c>
      <c r="I10143" s="5">
        <v>171829.78520000001</v>
      </c>
      <c r="J10143" s="5">
        <v>154646.80668000001</v>
      </c>
      <c r="K10143" s="26">
        <v>0.21</v>
      </c>
    </row>
    <row r="10144" spans="1:11">
      <c r="A10144" s="4">
        <v>170388</v>
      </c>
      <c r="B10144" t="s">
        <v>7138</v>
      </c>
      <c r="C10144" s="5">
        <f>IF($F$2=0," - ",Tabla1[[#This Row],[Base Precio de Lista neto]])</f>
        <v>171829.78520000001</v>
      </c>
      <c r="D10144" s="5">
        <f>IF($F$2=0," - ",Tabla1[[#This Row],[Base Precio de Lista neto]]*(1-$F$2))</f>
        <v>120280.84964</v>
      </c>
      <c r="E10144" s="5">
        <f>IF($F$2=0," - ",Tabla1[[#This Row],[Base para Mejor precio]]*(1-$F$2))</f>
        <v>108252.76467600001</v>
      </c>
      <c r="F10144" s="4" t="s">
        <v>4</v>
      </c>
      <c r="G10144" s="16" t="s">
        <v>5696</v>
      </c>
      <c r="H10144" s="5">
        <f>IFERROR(IF($F$3=0,"-",Tabla1[[#This Row],[Precio de Cliente neto]]*(1+$F$3)),"-")</f>
        <v>180421.27445999999</v>
      </c>
      <c r="I10144" s="5">
        <v>171829.78520000001</v>
      </c>
      <c r="J10144" s="5">
        <v>154646.80668000001</v>
      </c>
      <c r="K10144" s="26">
        <v>0.21</v>
      </c>
    </row>
    <row r="10145" spans="1:11">
      <c r="A10145" s="4">
        <v>170389</v>
      </c>
      <c r="B10145" t="s">
        <v>7139</v>
      </c>
      <c r="C10145" s="5">
        <f>IF($F$2=0," - ",Tabla1[[#This Row],[Base Precio de Lista neto]])</f>
        <v>171829.78520000001</v>
      </c>
      <c r="D10145" s="5">
        <f>IF($F$2=0," - ",Tabla1[[#This Row],[Base Precio de Lista neto]]*(1-$F$2))</f>
        <v>120280.84964</v>
      </c>
      <c r="E10145" s="5">
        <f>IF($F$2=0," - ",Tabla1[[#This Row],[Base para Mejor precio]]*(1-$F$2))</f>
        <v>108252.76467600001</v>
      </c>
      <c r="F10145" s="4" t="s">
        <v>4</v>
      </c>
      <c r="G10145" s="16" t="s">
        <v>5696</v>
      </c>
      <c r="H10145" s="5">
        <f>IFERROR(IF($F$3=0,"-",Tabla1[[#This Row],[Precio de Cliente neto]]*(1+$F$3)),"-")</f>
        <v>180421.27445999999</v>
      </c>
      <c r="I10145" s="5">
        <v>171829.78520000001</v>
      </c>
      <c r="J10145" s="5">
        <v>154646.80668000001</v>
      </c>
      <c r="K10145" s="26">
        <v>0.21</v>
      </c>
    </row>
    <row r="10146" spans="1:11">
      <c r="A10146" s="4">
        <v>170390</v>
      </c>
      <c r="B10146" t="s">
        <v>7140</v>
      </c>
      <c r="C10146" s="5">
        <f>IF($F$2=0," - ",Tabla1[[#This Row],[Base Precio de Lista neto]])</f>
        <v>171829.78520000001</v>
      </c>
      <c r="D10146" s="5">
        <f>IF($F$2=0," - ",Tabla1[[#This Row],[Base Precio de Lista neto]]*(1-$F$2))</f>
        <v>120280.84964</v>
      </c>
      <c r="E10146" s="5">
        <f>IF($F$2=0," - ",Tabla1[[#This Row],[Base para Mejor precio]]*(1-$F$2))</f>
        <v>108252.76467600001</v>
      </c>
      <c r="F10146" s="4" t="s">
        <v>4</v>
      </c>
      <c r="G10146" s="16" t="s">
        <v>5696</v>
      </c>
      <c r="H10146" s="5">
        <f>IFERROR(IF($F$3=0,"-",Tabla1[[#This Row],[Precio de Cliente neto]]*(1+$F$3)),"-")</f>
        <v>180421.27445999999</v>
      </c>
      <c r="I10146" s="5">
        <v>171829.78520000001</v>
      </c>
      <c r="J10146" s="5">
        <v>154646.80668000001</v>
      </c>
      <c r="K10146" s="26">
        <v>0.21</v>
      </c>
    </row>
    <row r="10147" spans="1:11">
      <c r="A10147" s="4">
        <v>170391</v>
      </c>
      <c r="B10147" t="s">
        <v>10390</v>
      </c>
      <c r="C10147" s="5">
        <f>IF($F$2=0," - ",Tabla1[[#This Row],[Base Precio de Lista neto]])</f>
        <v>1384327.3269</v>
      </c>
      <c r="D10147" s="5">
        <f>IF($F$2=0," - ",Tabla1[[#This Row],[Base Precio de Lista neto]]*(1-$F$2))</f>
        <v>969029.12882999994</v>
      </c>
      <c r="E10147" s="5">
        <f>IF($F$2=0," - ",Tabla1[[#This Row],[Base para Mejor precio]]*(1-$F$2))</f>
        <v>872126.21594699996</v>
      </c>
      <c r="F10147" s="4" t="s">
        <v>4</v>
      </c>
      <c r="G10147" s="16" t="s">
        <v>5696</v>
      </c>
      <c r="H10147" s="5">
        <f>IFERROR(IF($F$3=0,"-",Tabla1[[#This Row],[Precio de Cliente neto]]*(1+$F$3)),"-")</f>
        <v>1453543.693245</v>
      </c>
      <c r="I10147" s="5">
        <v>1384327.3269</v>
      </c>
      <c r="J10147" s="5">
        <v>1245894.59421</v>
      </c>
      <c r="K10147" s="26">
        <v>0.105</v>
      </c>
    </row>
    <row r="10148" spans="1:11">
      <c r="A10148" s="4">
        <v>170392</v>
      </c>
      <c r="B10148" t="s">
        <v>10391</v>
      </c>
      <c r="C10148" s="5">
        <f>IF($F$2=0," - ",Tabla1[[#This Row],[Base Precio de Lista neto]])</f>
        <v>8719941.3688999992</v>
      </c>
      <c r="D10148" s="5">
        <f>IF($F$2=0," - ",Tabla1[[#This Row],[Base Precio de Lista neto]]*(1-$F$2))</f>
        <v>6103958.9582299991</v>
      </c>
      <c r="E10148" s="5">
        <f>IF($F$2=0," - ",Tabla1[[#This Row],[Base para Mejor precio]]*(1-$F$2))</f>
        <v>5493563.062407</v>
      </c>
      <c r="F10148" s="4" t="s">
        <v>4</v>
      </c>
      <c r="G10148" s="16" t="s">
        <v>5696</v>
      </c>
      <c r="H10148" s="5">
        <f>IFERROR(IF($F$3=0,"-",Tabla1[[#This Row],[Precio de Cliente neto]]*(1+$F$3)),"-")</f>
        <v>9155938.4373449981</v>
      </c>
      <c r="I10148" s="5">
        <v>8719941.3688999992</v>
      </c>
      <c r="J10148" s="5">
        <v>7847947.2320100004</v>
      </c>
      <c r="K10148" s="26">
        <v>0.105</v>
      </c>
    </row>
    <row r="10149" spans="1:11">
      <c r="A10149" s="4">
        <v>170393</v>
      </c>
      <c r="B10149" t="s">
        <v>7141</v>
      </c>
      <c r="C10149" s="5">
        <f>IF($F$2=0," - ",Tabla1[[#This Row],[Base Precio de Lista neto]])</f>
        <v>17436064.0627</v>
      </c>
      <c r="D10149" s="5">
        <f>IF($F$2=0," - ",Tabla1[[#This Row],[Base Precio de Lista neto]]*(1-$F$2))</f>
        <v>12205244.843889998</v>
      </c>
      <c r="E10149" s="5">
        <f>IF($F$2=0," - ",Tabla1[[#This Row],[Base para Mejor precio]]*(1-$F$2))</f>
        <v>10984720.359501</v>
      </c>
      <c r="F10149" s="4" t="s">
        <v>4</v>
      </c>
      <c r="G10149" s="16" t="s">
        <v>5696</v>
      </c>
      <c r="H10149" s="5">
        <f>IFERROR(IF($F$3=0,"-",Tabla1[[#This Row],[Precio de Cliente neto]]*(1+$F$3)),"-")</f>
        <v>18307867.265834998</v>
      </c>
      <c r="I10149" s="5">
        <v>17436064.0627</v>
      </c>
      <c r="J10149" s="5">
        <v>15692457.65643</v>
      </c>
      <c r="K10149" s="26">
        <v>0.105</v>
      </c>
    </row>
    <row r="10150" spans="1:11">
      <c r="A10150" s="4">
        <v>170394</v>
      </c>
      <c r="B10150" t="s">
        <v>7142</v>
      </c>
      <c r="C10150" s="5">
        <f>IF($F$2=0," - ",Tabla1[[#This Row],[Base Precio de Lista neto]])</f>
        <v>7287938.7298999997</v>
      </c>
      <c r="D10150" s="5">
        <f>IF($F$2=0," - ",Tabla1[[#This Row],[Base Precio de Lista neto]]*(1-$F$2))</f>
        <v>5101557.1109299995</v>
      </c>
      <c r="E10150" s="5">
        <f>IF($F$2=0," - ",Tabla1[[#This Row],[Base para Mejor precio]]*(1-$F$2))</f>
        <v>4591401.3998369994</v>
      </c>
      <c r="F10150" s="4" t="s">
        <v>4</v>
      </c>
      <c r="G10150" s="16" t="s">
        <v>5696</v>
      </c>
      <c r="H10150" s="5">
        <f>IFERROR(IF($F$3=0,"-",Tabla1[[#This Row],[Precio de Cliente neto]]*(1+$F$3)),"-")</f>
        <v>7652335.6663949993</v>
      </c>
      <c r="I10150" s="5">
        <v>7287938.7298999997</v>
      </c>
      <c r="J10150" s="5">
        <v>6559144.8569099996</v>
      </c>
      <c r="K10150" s="26">
        <v>0.105</v>
      </c>
    </row>
    <row r="10151" spans="1:11">
      <c r="A10151" s="4">
        <v>170395</v>
      </c>
      <c r="B10151" t="s">
        <v>7143</v>
      </c>
      <c r="C10151" s="5">
        <f>IF($F$2=0," - ",Tabla1[[#This Row],[Base Precio de Lista neto]])</f>
        <v>8719941.3688999992</v>
      </c>
      <c r="D10151" s="5">
        <f>IF($F$2=0," - ",Tabla1[[#This Row],[Base Precio de Lista neto]]*(1-$F$2))</f>
        <v>6103958.9582299991</v>
      </c>
      <c r="E10151" s="5">
        <f>IF($F$2=0," - ",Tabla1[[#This Row],[Base para Mejor precio]]*(1-$F$2))</f>
        <v>5493563.062407</v>
      </c>
      <c r="F10151" s="4" t="s">
        <v>4</v>
      </c>
      <c r="G10151" s="16" t="s">
        <v>5696</v>
      </c>
      <c r="H10151" s="5">
        <f>IFERROR(IF($F$3=0,"-",Tabla1[[#This Row],[Precio de Cliente neto]]*(1+$F$3)),"-")</f>
        <v>9155938.4373449981</v>
      </c>
      <c r="I10151" s="5">
        <v>8719941.3688999992</v>
      </c>
      <c r="J10151" s="5">
        <v>7847947.2320100004</v>
      </c>
      <c r="K10151" s="26">
        <v>0.105</v>
      </c>
    </row>
    <row r="10152" spans="1:11">
      <c r="A10152" s="4">
        <v>170396</v>
      </c>
      <c r="B10152" t="s">
        <v>10392</v>
      </c>
      <c r="C10152" s="5">
        <f>IF($F$2=0," - ",Tabla1[[#This Row],[Base Precio de Lista neto]])</f>
        <v>76375.897599999997</v>
      </c>
      <c r="D10152" s="5">
        <f>IF($F$2=0," - ",Tabla1[[#This Row],[Base Precio de Lista neto]]*(1-$F$2))</f>
        <v>53463.128319999996</v>
      </c>
      <c r="E10152" s="5">
        <f>IF($F$2=0," - ",Tabla1[[#This Row],[Base para Mejor precio]]*(1-$F$2))</f>
        <v>48116.815487999993</v>
      </c>
      <c r="F10152" s="4" t="s">
        <v>4</v>
      </c>
      <c r="G10152" s="16" t="s">
        <v>5696</v>
      </c>
      <c r="H10152" s="5">
        <f>IFERROR(IF($F$3=0,"-",Tabla1[[#This Row],[Precio de Cliente neto]]*(1+$F$3)),"-")</f>
        <v>80194.692479999998</v>
      </c>
      <c r="I10152" s="5">
        <v>76375.897599999997</v>
      </c>
      <c r="J10152" s="5">
        <v>68738.307839999994</v>
      </c>
      <c r="K10152" s="26">
        <v>0.105</v>
      </c>
    </row>
    <row r="10153" spans="1:11">
      <c r="A10153" s="4">
        <v>170397</v>
      </c>
      <c r="B10153" t="s">
        <v>10393</v>
      </c>
      <c r="C10153" s="5">
        <f>IF($F$2=0," - ",Tabla1[[#This Row],[Base Precio de Lista neto]])</f>
        <v>355114.68089999998</v>
      </c>
      <c r="D10153" s="5">
        <f>IF($F$2=0," - ",Tabla1[[#This Row],[Base Precio de Lista neto]]*(1-$F$2))</f>
        <v>248580.27662999998</v>
      </c>
      <c r="E10153" s="5">
        <f>IF($F$2=0," - ",Tabla1[[#This Row],[Base para Mejor precio]]*(1-$F$2))</f>
        <v>223722.24896699999</v>
      </c>
      <c r="F10153" s="4" t="s">
        <v>4</v>
      </c>
      <c r="G10153" s="16" t="s">
        <v>5696</v>
      </c>
      <c r="H10153" s="5">
        <f>IFERROR(IF($F$3=0,"-",Tabla1[[#This Row],[Precio de Cliente neto]]*(1+$F$3)),"-")</f>
        <v>372870.41494499997</v>
      </c>
      <c r="I10153" s="5">
        <v>355114.68089999998</v>
      </c>
      <c r="J10153" s="5">
        <v>319603.21281</v>
      </c>
      <c r="K10153" s="26">
        <v>0.21</v>
      </c>
    </row>
    <row r="10154" spans="1:11">
      <c r="A10154" s="4">
        <v>170398</v>
      </c>
      <c r="B10154" t="s">
        <v>10394</v>
      </c>
      <c r="C10154" s="5">
        <f>IF($F$2=0," - ",Tabla1[[#This Row],[Base Precio de Lista neto]])</f>
        <v>446757.17930000002</v>
      </c>
      <c r="D10154" s="5">
        <f>IF($F$2=0," - ",Tabla1[[#This Row],[Base Precio de Lista neto]]*(1-$F$2))</f>
        <v>312730.02551000001</v>
      </c>
      <c r="E10154" s="5">
        <f>IF($F$2=0," - ",Tabla1[[#This Row],[Base para Mejor precio]]*(1-$F$2))</f>
        <v>281457.02295899997</v>
      </c>
      <c r="F10154" s="4" t="s">
        <v>4</v>
      </c>
      <c r="G10154" s="16" t="s">
        <v>5696</v>
      </c>
      <c r="H10154" s="5">
        <f>IFERROR(IF($F$3=0,"-",Tabla1[[#This Row],[Precio de Cliente neto]]*(1+$F$3)),"-")</f>
        <v>469095.03826499998</v>
      </c>
      <c r="I10154" s="5">
        <v>446757.17930000002</v>
      </c>
      <c r="J10154" s="5">
        <v>402081.46136999998</v>
      </c>
      <c r="K10154" s="26">
        <v>0.21</v>
      </c>
    </row>
    <row r="10155" spans="1:11">
      <c r="A10155" s="4">
        <v>170399</v>
      </c>
      <c r="B10155" t="s">
        <v>7144</v>
      </c>
      <c r="C10155" s="5">
        <f>IF($F$2=0," - ",Tabla1[[#This Row],[Base Precio de Lista neto]])</f>
        <v>637679.05119999999</v>
      </c>
      <c r="D10155" s="5">
        <f>IF($F$2=0," - ",Tabla1[[#This Row],[Base Precio de Lista neto]]*(1-$F$2))</f>
        <v>446375.33583999996</v>
      </c>
      <c r="E10155" s="5">
        <f>IF($F$2=0," - ",Tabla1[[#This Row],[Base para Mejor precio]]*(1-$F$2))</f>
        <v>401737.80225599994</v>
      </c>
      <c r="F10155" s="4" t="s">
        <v>4</v>
      </c>
      <c r="G10155" s="16" t="s">
        <v>5696</v>
      </c>
      <c r="H10155" s="5">
        <f>IFERROR(IF($F$3=0,"-",Tabla1[[#This Row],[Precio de Cliente neto]]*(1+$F$3)),"-")</f>
        <v>669563.00375999999</v>
      </c>
      <c r="I10155" s="5">
        <v>637679.05119999999</v>
      </c>
      <c r="J10155" s="5">
        <v>573911.14607999998</v>
      </c>
      <c r="K10155" s="26">
        <v>0.21</v>
      </c>
    </row>
    <row r="10156" spans="1:11">
      <c r="A10156" s="4">
        <v>170400</v>
      </c>
      <c r="B10156" t="s">
        <v>10395</v>
      </c>
      <c r="C10156" s="5">
        <f>IF($F$2=0," - ",Tabla1[[#This Row],[Base Precio de Lista neto]])</f>
        <v>1813758.8884999999</v>
      </c>
      <c r="D10156" s="5">
        <f>IF($F$2=0," - ",Tabla1[[#This Row],[Base Precio de Lista neto]]*(1-$F$2))</f>
        <v>1269631.2219499999</v>
      </c>
      <c r="E10156" s="5">
        <f>IF($F$2=0," - ",Tabla1[[#This Row],[Base para Mejor precio]]*(1-$F$2))</f>
        <v>1142668.0997549999</v>
      </c>
      <c r="F10156" s="4" t="s">
        <v>4</v>
      </c>
      <c r="G10156" s="16" t="s">
        <v>5696</v>
      </c>
      <c r="H10156" s="5">
        <f>IFERROR(IF($F$3=0,"-",Tabla1[[#This Row],[Precio de Cliente neto]]*(1+$F$3)),"-")</f>
        <v>1904446.8329249998</v>
      </c>
      <c r="I10156" s="5">
        <v>1813758.8884999999</v>
      </c>
      <c r="J10156" s="5">
        <v>1632382.9996499999</v>
      </c>
      <c r="K10156" s="26">
        <v>0.21</v>
      </c>
    </row>
    <row r="10157" spans="1:11">
      <c r="A10157" s="4">
        <v>170401</v>
      </c>
      <c r="B10157" t="s">
        <v>7145</v>
      </c>
      <c r="C10157" s="5">
        <f>IF($F$2=0," - ",Tabla1[[#This Row],[Base Precio de Lista neto]])</f>
        <v>1962676.8392</v>
      </c>
      <c r="D10157" s="5">
        <f>IF($F$2=0," - ",Tabla1[[#This Row],[Base Precio de Lista neto]]*(1-$F$2))</f>
        <v>1373873.7874399999</v>
      </c>
      <c r="E10157" s="5">
        <f>IF($F$2=0," - ",Tabla1[[#This Row],[Base para Mejor precio]]*(1-$F$2))</f>
        <v>1236486.408696</v>
      </c>
      <c r="F10157" s="4" t="s">
        <v>4</v>
      </c>
      <c r="G10157" s="16" t="s">
        <v>5696</v>
      </c>
      <c r="H10157" s="5">
        <f>IFERROR(IF($F$3=0,"-",Tabla1[[#This Row],[Precio de Cliente neto]]*(1+$F$3)),"-")</f>
        <v>2060810.6811599997</v>
      </c>
      <c r="I10157" s="5">
        <v>1962676.8392</v>
      </c>
      <c r="J10157" s="5">
        <v>1766409.1552800001</v>
      </c>
      <c r="K10157" s="26">
        <v>0.21</v>
      </c>
    </row>
    <row r="10158" spans="1:11">
      <c r="A10158" s="4">
        <v>170402</v>
      </c>
      <c r="B10158" t="s">
        <v>7146</v>
      </c>
      <c r="C10158" s="5">
        <f>IF($F$2=0," - ",Tabla1[[#This Row],[Base Precio de Lista neto]])</f>
        <v>353205.66960000002</v>
      </c>
      <c r="D10158" s="5">
        <f>IF($F$2=0," - ",Tabla1[[#This Row],[Base Precio de Lista neto]]*(1-$F$2))</f>
        <v>247243.96872</v>
      </c>
      <c r="E10158" s="5">
        <f>IF($F$2=0," - ",Tabla1[[#This Row],[Base para Mejor precio]]*(1-$F$2))</f>
        <v>222519.57184799999</v>
      </c>
      <c r="F10158" s="4" t="s">
        <v>4</v>
      </c>
      <c r="G10158" s="16" t="s">
        <v>5696</v>
      </c>
      <c r="H10158" s="5">
        <f>IFERROR(IF($F$3=0,"-",Tabla1[[#This Row],[Precio de Cliente neto]]*(1+$F$3)),"-")</f>
        <v>370865.95308000001</v>
      </c>
      <c r="I10158" s="5">
        <v>353205.66960000002</v>
      </c>
      <c r="J10158" s="5">
        <v>317885.10264</v>
      </c>
      <c r="K10158" s="26">
        <v>0.21</v>
      </c>
    </row>
    <row r="10159" spans="1:11">
      <c r="A10159" s="4">
        <v>170403</v>
      </c>
      <c r="B10159" t="s">
        <v>10396</v>
      </c>
      <c r="C10159" s="5">
        <f>IF($F$2=0," - ",Tabla1[[#This Row],[Base Precio de Lista neto]])</f>
        <v>3054782.0515000001</v>
      </c>
      <c r="D10159" s="5">
        <f>IF($F$2=0," - ",Tabla1[[#This Row],[Base Precio de Lista neto]]*(1-$F$2))</f>
        <v>2138347.4360500001</v>
      </c>
      <c r="E10159" s="5">
        <f>IF($F$2=0," - ",Tabla1[[#This Row],[Base para Mejor precio]]*(1-$F$2))</f>
        <v>1924512.6924449997</v>
      </c>
      <c r="F10159" s="4" t="s">
        <v>4</v>
      </c>
      <c r="G10159" s="16" t="s">
        <v>5696</v>
      </c>
      <c r="H10159" s="5">
        <f>IFERROR(IF($F$3=0,"-",Tabla1[[#This Row],[Precio de Cliente neto]]*(1+$F$3)),"-")</f>
        <v>3207521.1540750004</v>
      </c>
      <c r="I10159" s="5">
        <v>3054782.0515000001</v>
      </c>
      <c r="J10159" s="5">
        <v>2749303.8463499998</v>
      </c>
      <c r="K10159" s="26">
        <v>0.105</v>
      </c>
    </row>
    <row r="10160" spans="1:11">
      <c r="A10160" s="4">
        <v>170404</v>
      </c>
      <c r="B10160" t="s">
        <v>7147</v>
      </c>
      <c r="C10160" s="5">
        <f>IF($F$2=0," - ",Tabla1[[#This Row],[Base Precio de Lista neto]])</f>
        <v>26730.715800000002</v>
      </c>
      <c r="D10160" s="5">
        <f>IF($F$2=0," - ",Tabla1[[#This Row],[Base Precio de Lista neto]]*(1-$F$2))</f>
        <v>18711.501059999999</v>
      </c>
      <c r="E10160" s="5">
        <f>IF($F$2=0," - ",Tabla1[[#This Row],[Base para Mejor precio]]*(1-$F$2))</f>
        <v>16840.350953999998</v>
      </c>
      <c r="F10160" s="4" t="s">
        <v>4</v>
      </c>
      <c r="G10160" s="16" t="s">
        <v>5696</v>
      </c>
      <c r="H10160" s="5">
        <f>IFERROR(IF($F$3=0,"-",Tabla1[[#This Row],[Precio de Cliente neto]]*(1+$F$3)),"-")</f>
        <v>28067.25159</v>
      </c>
      <c r="I10160" s="5">
        <v>26730.715800000002</v>
      </c>
      <c r="J10160" s="5">
        <v>24057.644219999998</v>
      </c>
      <c r="K10160" s="26">
        <v>0.105</v>
      </c>
    </row>
    <row r="10161" spans="1:11">
      <c r="A10161" s="4">
        <v>170405</v>
      </c>
      <c r="B10161" t="s">
        <v>10397</v>
      </c>
      <c r="C10161" s="5">
        <f>IF($F$2=0," - ",Tabla1[[#This Row],[Base Precio de Lista neto]])</f>
        <v>34369.505799999999</v>
      </c>
      <c r="D10161" s="5">
        <f>IF($F$2=0," - ",Tabla1[[#This Row],[Base Precio de Lista neto]]*(1-$F$2))</f>
        <v>24058.654059999997</v>
      </c>
      <c r="E10161" s="5">
        <f>IF($F$2=0," - ",Tabla1[[#This Row],[Base para Mejor precio]]*(1-$F$2))</f>
        <v>21652.788653999996</v>
      </c>
      <c r="F10161" s="4" t="s">
        <v>4</v>
      </c>
      <c r="G10161" s="16" t="s">
        <v>5696</v>
      </c>
      <c r="H10161" s="5">
        <f>IFERROR(IF($F$3=0,"-",Tabla1[[#This Row],[Precio de Cliente neto]]*(1+$F$3)),"-")</f>
        <v>36087.981089999994</v>
      </c>
      <c r="I10161" s="5">
        <v>34369.505799999999</v>
      </c>
      <c r="J10161" s="5">
        <v>30932.555219999998</v>
      </c>
      <c r="K10161" s="26">
        <v>0.105</v>
      </c>
    </row>
    <row r="10162" spans="1:11">
      <c r="A10162" s="4">
        <v>170406</v>
      </c>
      <c r="B10162" t="s">
        <v>7148</v>
      </c>
      <c r="C10162" s="5">
        <f>IF($F$2=0," - ",Tabla1[[#This Row],[Base Precio de Lista neto]])</f>
        <v>34368.062299999998</v>
      </c>
      <c r="D10162" s="5">
        <f>IF($F$2=0," - ",Tabla1[[#This Row],[Base Precio de Lista neto]]*(1-$F$2))</f>
        <v>24057.643609999996</v>
      </c>
      <c r="E10162" s="5">
        <f>IF($F$2=0," - ",Tabla1[[#This Row],[Base para Mejor precio]]*(1-$F$2))</f>
        <v>21651.879248999998</v>
      </c>
      <c r="F10162" s="4" t="s">
        <v>4</v>
      </c>
      <c r="G10162" s="16" t="s">
        <v>5696</v>
      </c>
      <c r="H10162" s="5">
        <f>IFERROR(IF($F$3=0,"-",Tabla1[[#This Row],[Precio de Cliente neto]]*(1+$F$3)),"-")</f>
        <v>36086.465414999991</v>
      </c>
      <c r="I10162" s="5">
        <v>34368.062299999998</v>
      </c>
      <c r="J10162" s="5">
        <v>30931.256069999999</v>
      </c>
      <c r="K10162" s="26">
        <v>0.105</v>
      </c>
    </row>
    <row r="10163" spans="1:11">
      <c r="A10163" s="4">
        <v>170407</v>
      </c>
      <c r="B10163" t="s">
        <v>7149</v>
      </c>
      <c r="C10163" s="5">
        <f>IF($F$2=0," - ",Tabla1[[#This Row],[Base Precio de Lista neto]])</f>
        <v>39141.405200000001</v>
      </c>
      <c r="D10163" s="5">
        <f>IF($F$2=0," - ",Tabla1[[#This Row],[Base Precio de Lista neto]]*(1-$F$2))</f>
        <v>27398.983639999999</v>
      </c>
      <c r="E10163" s="5">
        <f>IF($F$2=0," - ",Tabla1[[#This Row],[Base para Mejor precio]]*(1-$F$2))</f>
        <v>24659.085275999998</v>
      </c>
      <c r="F10163" s="4" t="s">
        <v>4</v>
      </c>
      <c r="G10163" s="16" t="s">
        <v>5696</v>
      </c>
      <c r="H10163" s="5">
        <f>IFERROR(IF($F$3=0,"-",Tabla1[[#This Row],[Precio de Cliente neto]]*(1+$F$3)),"-")</f>
        <v>41098.475460000001</v>
      </c>
      <c r="I10163" s="5">
        <v>39141.405200000001</v>
      </c>
      <c r="J10163" s="5">
        <v>35227.26468</v>
      </c>
      <c r="K10163" s="26">
        <v>0.105</v>
      </c>
    </row>
    <row r="10164" spans="1:11">
      <c r="A10164" s="4">
        <v>170408</v>
      </c>
      <c r="B10164" t="s">
        <v>7150</v>
      </c>
      <c r="C10164" s="5">
        <f>IF($F$2=0," - ",Tabla1[[#This Row],[Base Precio de Lista neto]])</f>
        <v>39141.405200000001</v>
      </c>
      <c r="D10164" s="5">
        <f>IF($F$2=0," - ",Tabla1[[#This Row],[Base Precio de Lista neto]]*(1-$F$2))</f>
        <v>27398.983639999999</v>
      </c>
      <c r="E10164" s="5">
        <f>IF($F$2=0," - ",Tabla1[[#This Row],[Base para Mejor precio]]*(1-$F$2))</f>
        <v>24659.085275999998</v>
      </c>
      <c r="F10164" s="4" t="s">
        <v>4</v>
      </c>
      <c r="G10164" s="16" t="s">
        <v>5696</v>
      </c>
      <c r="H10164" s="5">
        <f>IFERROR(IF($F$3=0,"-",Tabla1[[#This Row],[Precio de Cliente neto]]*(1+$F$3)),"-")</f>
        <v>41098.475460000001</v>
      </c>
      <c r="I10164" s="5">
        <v>39141.405200000001</v>
      </c>
      <c r="J10164" s="5">
        <v>35227.26468</v>
      </c>
      <c r="K10164" s="26">
        <v>0.105</v>
      </c>
    </row>
    <row r="10165" spans="1:11">
      <c r="A10165" s="4">
        <v>170409</v>
      </c>
      <c r="B10165" t="s">
        <v>7151</v>
      </c>
      <c r="C10165" s="5">
        <f>IF($F$2=0," - ",Tabla1[[#This Row],[Base Precio de Lista neto]])</f>
        <v>51552.095300000001</v>
      </c>
      <c r="D10165" s="5">
        <f>IF($F$2=0," - ",Tabla1[[#This Row],[Base Precio de Lista neto]]*(1-$F$2))</f>
        <v>36086.466710000001</v>
      </c>
      <c r="E10165" s="5">
        <f>IF($F$2=0," - ",Tabla1[[#This Row],[Base para Mejor precio]]*(1-$F$2))</f>
        <v>32477.820038999998</v>
      </c>
      <c r="F10165" s="4" t="s">
        <v>4</v>
      </c>
      <c r="G10165" s="16" t="s">
        <v>5696</v>
      </c>
      <c r="H10165" s="5">
        <f>IFERROR(IF($F$3=0,"-",Tabla1[[#This Row],[Precio de Cliente neto]]*(1+$F$3)),"-")</f>
        <v>54129.700064999997</v>
      </c>
      <c r="I10165" s="5">
        <v>51552.095300000001</v>
      </c>
      <c r="J10165" s="5">
        <v>46396.885770000001</v>
      </c>
      <c r="K10165" s="26">
        <v>0.105</v>
      </c>
    </row>
    <row r="10166" spans="1:11">
      <c r="A10166" s="4">
        <v>170410</v>
      </c>
      <c r="B10166" t="s">
        <v>7152</v>
      </c>
      <c r="C10166" s="5">
        <f>IF($F$2=0," - ",Tabla1[[#This Row],[Base Precio de Lista neto]])</f>
        <v>38188.339800000002</v>
      </c>
      <c r="D10166" s="5">
        <f>IF($F$2=0," - ",Tabla1[[#This Row],[Base Precio de Lista neto]]*(1-$F$2))</f>
        <v>26731.83786</v>
      </c>
      <c r="E10166" s="5">
        <f>IF($F$2=0," - ",Tabla1[[#This Row],[Base para Mejor precio]]*(1-$F$2))</f>
        <v>24058.654073999998</v>
      </c>
      <c r="F10166" s="4" t="s">
        <v>4</v>
      </c>
      <c r="G10166" s="16" t="s">
        <v>5696</v>
      </c>
      <c r="H10166" s="5">
        <f>IFERROR(IF($F$3=0,"-",Tabla1[[#This Row],[Precio de Cliente neto]]*(1+$F$3)),"-")</f>
        <v>40097.756789999999</v>
      </c>
      <c r="I10166" s="5">
        <v>38188.339800000002</v>
      </c>
      <c r="J10166" s="5">
        <v>34369.505819999998</v>
      </c>
      <c r="K10166" s="26">
        <v>0.105</v>
      </c>
    </row>
    <row r="10167" spans="1:11">
      <c r="A10167" s="4">
        <v>170411</v>
      </c>
      <c r="B10167" t="s">
        <v>10398</v>
      </c>
      <c r="C10167" s="5">
        <f>IF($F$2=0," - ",Tabla1[[#This Row],[Base Precio de Lista neto]])</f>
        <v>40097.757700000002</v>
      </c>
      <c r="D10167" s="5">
        <f>IF($F$2=0," - ",Tabla1[[#This Row],[Base Precio de Lista neto]]*(1-$F$2))</f>
        <v>28068.430390000001</v>
      </c>
      <c r="E10167" s="5">
        <f>IF($F$2=0," - ",Tabla1[[#This Row],[Base para Mejor precio]]*(1-$F$2))</f>
        <v>25261.587350999998</v>
      </c>
      <c r="F10167" s="4" t="s">
        <v>4</v>
      </c>
      <c r="G10167" s="16" t="s">
        <v>5696</v>
      </c>
      <c r="H10167" s="5">
        <f>IFERROR(IF($F$3=0,"-",Tabla1[[#This Row],[Precio de Cliente neto]]*(1+$F$3)),"-")</f>
        <v>42102.645585000006</v>
      </c>
      <c r="I10167" s="5">
        <v>40097.757700000002</v>
      </c>
      <c r="J10167" s="5">
        <v>36087.981930000002</v>
      </c>
      <c r="K10167" s="26">
        <v>0.105</v>
      </c>
    </row>
    <row r="10168" spans="1:11">
      <c r="A10168" s="4">
        <v>170412</v>
      </c>
      <c r="B10168" t="s">
        <v>10399</v>
      </c>
      <c r="C10168" s="5">
        <f>IF($F$2=0," - ",Tabla1[[#This Row],[Base Precio de Lista neto]])</f>
        <v>55370.769500000002</v>
      </c>
      <c r="D10168" s="5">
        <f>IF($F$2=0," - ",Tabla1[[#This Row],[Base Precio de Lista neto]]*(1-$F$2))</f>
        <v>38759.538650000002</v>
      </c>
      <c r="E10168" s="5">
        <f>IF($F$2=0," - ",Tabla1[[#This Row],[Base para Mejor precio]]*(1-$F$2))</f>
        <v>34883.584784999999</v>
      </c>
      <c r="F10168" s="4" t="s">
        <v>4</v>
      </c>
      <c r="G10168" s="16" t="s">
        <v>5696</v>
      </c>
      <c r="H10168" s="5">
        <f>IFERROR(IF($F$3=0,"-",Tabla1[[#This Row],[Precio de Cliente neto]]*(1+$F$3)),"-")</f>
        <v>58139.307975000003</v>
      </c>
      <c r="I10168" s="5">
        <v>55370.769500000002</v>
      </c>
      <c r="J10168" s="5">
        <v>49833.69255</v>
      </c>
      <c r="K10168" s="26">
        <v>0.105</v>
      </c>
    </row>
    <row r="10169" spans="1:11">
      <c r="A10169" s="4">
        <v>170413</v>
      </c>
      <c r="B10169" t="s">
        <v>10400</v>
      </c>
      <c r="C10169" s="5">
        <f>IF($F$2=0," - ",Tabla1[[#This Row],[Base Precio de Lista neto]])</f>
        <v>57280.107199999999</v>
      </c>
      <c r="D10169" s="5">
        <f>IF($F$2=0," - ",Tabla1[[#This Row],[Base Precio de Lista neto]]*(1-$F$2))</f>
        <v>40096.075039999996</v>
      </c>
      <c r="E10169" s="5">
        <f>IF($F$2=0," - ",Tabla1[[#This Row],[Base para Mejor precio]]*(1-$F$2))</f>
        <v>36086.467535999996</v>
      </c>
      <c r="F10169" s="4" t="s">
        <v>4</v>
      </c>
      <c r="G10169" s="16" t="s">
        <v>5696</v>
      </c>
      <c r="H10169" s="5">
        <f>IFERROR(IF($F$3=0,"-",Tabla1[[#This Row],[Precio de Cliente neto]]*(1+$F$3)),"-")</f>
        <v>60144.112559999994</v>
      </c>
      <c r="I10169" s="5">
        <v>57280.107199999999</v>
      </c>
      <c r="J10169" s="5">
        <v>51552.09648</v>
      </c>
      <c r="K10169" s="26">
        <v>0.105</v>
      </c>
    </row>
    <row r="10170" spans="1:11">
      <c r="A10170" s="4">
        <v>170414</v>
      </c>
      <c r="B10170" t="s">
        <v>10401</v>
      </c>
      <c r="C10170" s="5">
        <f>IF($F$2=0," - ",Tabla1[[#This Row],[Base Precio de Lista neto]])</f>
        <v>57282.509899999997</v>
      </c>
      <c r="D10170" s="5">
        <f>IF($F$2=0," - ",Tabla1[[#This Row],[Base Precio de Lista neto]]*(1-$F$2))</f>
        <v>40097.756929999996</v>
      </c>
      <c r="E10170" s="5">
        <f>IF($F$2=0," - ",Tabla1[[#This Row],[Base para Mejor precio]]*(1-$F$2))</f>
        <v>36087.981236999993</v>
      </c>
      <c r="F10170" s="4" t="s">
        <v>4</v>
      </c>
      <c r="G10170" s="16" t="s">
        <v>5696</v>
      </c>
      <c r="H10170" s="5">
        <f>IFERROR(IF($F$3=0,"-",Tabla1[[#This Row],[Precio de Cliente neto]]*(1+$F$3)),"-")</f>
        <v>60146.63539499999</v>
      </c>
      <c r="I10170" s="5">
        <v>57282.509899999997</v>
      </c>
      <c r="J10170" s="5">
        <v>51554.258909999997</v>
      </c>
      <c r="K10170" s="26">
        <v>0.105</v>
      </c>
    </row>
    <row r="10171" spans="1:11">
      <c r="A10171" s="4">
        <v>170415</v>
      </c>
      <c r="B10171" t="s">
        <v>7534</v>
      </c>
      <c r="C10171" s="5">
        <f>IF($F$2=0," - ",Tabla1[[#This Row],[Base Precio de Lista neto]])</f>
        <v>127925.5672</v>
      </c>
      <c r="D10171" s="5">
        <f>IF($F$2=0," - ",Tabla1[[#This Row],[Base Precio de Lista neto]]*(1-$F$2))</f>
        <v>89547.897039999996</v>
      </c>
      <c r="E10171" s="5">
        <f>IF($F$2=0," - ",Tabla1[[#This Row],[Base para Mejor precio]]*(1-$F$2))</f>
        <v>80593.107335999986</v>
      </c>
      <c r="F10171" s="4" t="s">
        <v>4</v>
      </c>
      <c r="G10171" s="16" t="s">
        <v>5696</v>
      </c>
      <c r="H10171" s="5">
        <f>IFERROR(IF($F$3=0,"-",Tabla1[[#This Row],[Precio de Cliente neto]]*(1+$F$3)),"-")</f>
        <v>134321.84555999999</v>
      </c>
      <c r="I10171" s="5">
        <v>127925.5672</v>
      </c>
      <c r="J10171" s="5">
        <v>115133.01048</v>
      </c>
      <c r="K10171" s="26">
        <v>0.105</v>
      </c>
    </row>
    <row r="10172" spans="1:11">
      <c r="A10172" s="4">
        <v>170416</v>
      </c>
      <c r="B10172" t="s">
        <v>10402</v>
      </c>
      <c r="C10172" s="5">
        <f>IF($F$2=0," - ",Tabla1[[#This Row],[Base Precio de Lista neto]])</f>
        <v>127925.5672</v>
      </c>
      <c r="D10172" s="5">
        <f>IF($F$2=0," - ",Tabla1[[#This Row],[Base Precio de Lista neto]]*(1-$F$2))</f>
        <v>89547.897039999996</v>
      </c>
      <c r="E10172" s="5">
        <f>IF($F$2=0," - ",Tabla1[[#This Row],[Base para Mejor precio]]*(1-$F$2))</f>
        <v>80593.107335999986</v>
      </c>
      <c r="F10172" s="4" t="s">
        <v>4</v>
      </c>
      <c r="G10172" s="16" t="s">
        <v>5696</v>
      </c>
      <c r="H10172" s="5">
        <f>IFERROR(IF($F$3=0,"-",Tabla1[[#This Row],[Precio de Cliente neto]]*(1+$F$3)),"-")</f>
        <v>134321.84555999999</v>
      </c>
      <c r="I10172" s="5">
        <v>127925.5672</v>
      </c>
      <c r="J10172" s="5">
        <v>115133.01048</v>
      </c>
      <c r="K10172" s="26">
        <v>0.105</v>
      </c>
    </row>
    <row r="10173" spans="1:11">
      <c r="A10173" s="4">
        <v>170417</v>
      </c>
      <c r="B10173" t="s">
        <v>7153</v>
      </c>
      <c r="C10173" s="5">
        <f>IF($F$2=0," - ",Tabla1[[#This Row],[Base Precio de Lista neto]])</f>
        <v>127925.5672</v>
      </c>
      <c r="D10173" s="5">
        <f>IF($F$2=0," - ",Tabla1[[#This Row],[Base Precio de Lista neto]]*(1-$F$2))</f>
        <v>89547.897039999996</v>
      </c>
      <c r="E10173" s="5">
        <f>IF($F$2=0," - ",Tabla1[[#This Row],[Base para Mejor precio]]*(1-$F$2))</f>
        <v>80593.107335999986</v>
      </c>
      <c r="F10173" s="4" t="s">
        <v>4</v>
      </c>
      <c r="G10173" s="16" t="s">
        <v>5696</v>
      </c>
      <c r="H10173" s="5">
        <f>IFERROR(IF($F$3=0,"-",Tabla1[[#This Row],[Precio de Cliente neto]]*(1+$F$3)),"-")</f>
        <v>134321.84555999999</v>
      </c>
      <c r="I10173" s="5">
        <v>127925.5672</v>
      </c>
      <c r="J10173" s="5">
        <v>115133.01048</v>
      </c>
      <c r="K10173" s="26">
        <v>0.105</v>
      </c>
    </row>
    <row r="10174" spans="1:11">
      <c r="A10174" s="4">
        <v>170418</v>
      </c>
      <c r="B10174" t="s">
        <v>7154</v>
      </c>
      <c r="C10174" s="5">
        <f>IF($F$2=0," - ",Tabla1[[#This Row],[Base Precio de Lista neto]])</f>
        <v>145109.60370000001</v>
      </c>
      <c r="D10174" s="5">
        <f>IF($F$2=0," - ",Tabla1[[#This Row],[Base Precio de Lista neto]]*(1-$F$2))</f>
        <v>101576.72259</v>
      </c>
      <c r="E10174" s="5">
        <f>IF($F$2=0," - ",Tabla1[[#This Row],[Base para Mejor precio]]*(1-$F$2))</f>
        <v>91419.050331000006</v>
      </c>
      <c r="F10174" s="4" t="s">
        <v>4</v>
      </c>
      <c r="G10174" s="16" t="s">
        <v>5696</v>
      </c>
      <c r="H10174" s="5">
        <f>IFERROR(IF($F$3=0,"-",Tabla1[[#This Row],[Precio de Cliente neto]]*(1+$F$3)),"-")</f>
        <v>152365.083885</v>
      </c>
      <c r="I10174" s="5">
        <v>145109.60370000001</v>
      </c>
      <c r="J10174" s="5">
        <v>130598.64333000001</v>
      </c>
      <c r="K10174" s="26">
        <v>0.105</v>
      </c>
    </row>
    <row r="10175" spans="1:11">
      <c r="A10175" s="4">
        <v>170419</v>
      </c>
      <c r="B10175" t="s">
        <v>10403</v>
      </c>
      <c r="C10175" s="5">
        <f>IF($F$2=0," - ",Tabla1[[#This Row],[Base Precio de Lista neto]])</f>
        <v>706454.63430000003</v>
      </c>
      <c r="D10175" s="5">
        <f>IF($F$2=0," - ",Tabla1[[#This Row],[Base Precio de Lista neto]]*(1-$F$2))</f>
        <v>494518.24400999997</v>
      </c>
      <c r="E10175" s="5">
        <f>IF($F$2=0," - ",Tabla1[[#This Row],[Base para Mejor precio]]*(1-$F$2))</f>
        <v>445066.41960899998</v>
      </c>
      <c r="F10175" s="4" t="s">
        <v>4</v>
      </c>
      <c r="G10175" s="16" t="s">
        <v>5696</v>
      </c>
      <c r="H10175" s="5">
        <f>IFERROR(IF($F$3=0,"-",Tabla1[[#This Row],[Precio de Cliente neto]]*(1+$F$3)),"-")</f>
        <v>741777.36601499992</v>
      </c>
      <c r="I10175" s="5">
        <v>706454.63430000003</v>
      </c>
      <c r="J10175" s="5">
        <v>635809.17087000003</v>
      </c>
      <c r="K10175" s="26">
        <v>0.105</v>
      </c>
    </row>
    <row r="10176" spans="1:11">
      <c r="A10176" s="4">
        <v>170420</v>
      </c>
      <c r="B10176" t="s">
        <v>7155</v>
      </c>
      <c r="C10176" s="5">
        <f>IF($F$2=0," - ",Tabla1[[#This Row],[Base Precio de Lista neto]])</f>
        <v>343695.06140000001</v>
      </c>
      <c r="D10176" s="5">
        <f>IF($F$2=0," - ",Tabla1[[#This Row],[Base Precio de Lista neto]]*(1-$F$2))</f>
        <v>240586.54298</v>
      </c>
      <c r="E10176" s="5">
        <f>IF($F$2=0," - ",Tabla1[[#This Row],[Base para Mejor precio]]*(1-$F$2))</f>
        <v>216527.88868199999</v>
      </c>
      <c r="F10176" s="4" t="s">
        <v>4</v>
      </c>
      <c r="G10176" s="16" t="s">
        <v>5696</v>
      </c>
      <c r="H10176" s="5">
        <f>IFERROR(IF($F$3=0,"-",Tabla1[[#This Row],[Precio de Cliente neto]]*(1+$F$3)),"-")</f>
        <v>360879.81446999998</v>
      </c>
      <c r="I10176" s="5">
        <v>343695.06140000001</v>
      </c>
      <c r="J10176" s="5">
        <v>309325.55525999999</v>
      </c>
      <c r="K10176" s="26">
        <v>0.105</v>
      </c>
    </row>
    <row r="10177" spans="1:11">
      <c r="A10177" s="4">
        <v>170421</v>
      </c>
      <c r="B10177" t="s">
        <v>10404</v>
      </c>
      <c r="C10177" s="5">
        <f>IF($F$2=0," - ",Tabla1[[#This Row],[Base Precio de Lista neto]])</f>
        <v>429584.04859999998</v>
      </c>
      <c r="D10177" s="5">
        <f>IF($F$2=0," - ",Tabla1[[#This Row],[Base Precio de Lista neto]]*(1-$F$2))</f>
        <v>300708.83401999995</v>
      </c>
      <c r="E10177" s="5">
        <f>IF($F$2=0," - ",Tabla1[[#This Row],[Base para Mejor precio]]*(1-$F$2))</f>
        <v>270637.950618</v>
      </c>
      <c r="F10177" s="4" t="s">
        <v>4</v>
      </c>
      <c r="G10177" s="16" t="s">
        <v>5696</v>
      </c>
      <c r="H10177" s="5">
        <f>IFERROR(IF($F$3=0,"-",Tabla1[[#This Row],[Precio de Cliente neto]]*(1+$F$3)),"-")</f>
        <v>451063.25102999993</v>
      </c>
      <c r="I10177" s="5">
        <v>429584.04859999998</v>
      </c>
      <c r="J10177" s="5">
        <v>386625.64374000003</v>
      </c>
      <c r="K10177" s="26">
        <v>0.105</v>
      </c>
    </row>
    <row r="10178" spans="1:11">
      <c r="A10178" s="4">
        <v>170422</v>
      </c>
      <c r="B10178" t="s">
        <v>7156</v>
      </c>
      <c r="C10178" s="5">
        <f>IF($F$2=0," - ",Tabla1[[#This Row],[Base Precio de Lista neto]])</f>
        <v>1223884.9177999999</v>
      </c>
      <c r="D10178" s="5">
        <f>IF($F$2=0," - ",Tabla1[[#This Row],[Base Precio de Lista neto]]*(1-$F$2))</f>
        <v>856719.44245999993</v>
      </c>
      <c r="E10178" s="5">
        <f>IF($F$2=0," - ",Tabla1[[#This Row],[Base para Mejor precio]]*(1-$F$2))</f>
        <v>771047.4982139999</v>
      </c>
      <c r="F10178" s="4" t="s">
        <v>4</v>
      </c>
      <c r="G10178" s="16" t="s">
        <v>5696</v>
      </c>
      <c r="H10178" s="5">
        <f>IFERROR(IF($F$3=0,"-",Tabla1[[#This Row],[Precio de Cliente neto]]*(1+$F$3)),"-")</f>
        <v>1285079.1636899998</v>
      </c>
      <c r="I10178" s="5">
        <v>1223884.9177999999</v>
      </c>
      <c r="J10178" s="5">
        <v>1101496.4260199999</v>
      </c>
      <c r="K10178" s="26">
        <v>0.105</v>
      </c>
    </row>
    <row r="10179" spans="1:11">
      <c r="A10179" s="4">
        <v>170423</v>
      </c>
      <c r="B10179" t="s">
        <v>7157</v>
      </c>
      <c r="C10179" s="5">
        <f>IF($F$2=0," - ",Tabla1[[#This Row],[Base Precio de Lista neto]])</f>
        <v>229130.0399</v>
      </c>
      <c r="D10179" s="5">
        <f>IF($F$2=0," - ",Tabla1[[#This Row],[Base Precio de Lista neto]]*(1-$F$2))</f>
        <v>160391.02792999998</v>
      </c>
      <c r="E10179" s="5">
        <f>IF($F$2=0," - ",Tabla1[[#This Row],[Base para Mejor precio]]*(1-$F$2))</f>
        <v>144351.92513699998</v>
      </c>
      <c r="F10179" s="4" t="s">
        <v>4</v>
      </c>
      <c r="G10179" s="16" t="s">
        <v>5696</v>
      </c>
      <c r="H10179" s="5">
        <f>IFERROR(IF($F$3=0,"-",Tabla1[[#This Row],[Precio de Cliente neto]]*(1+$F$3)),"-")</f>
        <v>240586.54189499997</v>
      </c>
      <c r="I10179" s="5">
        <v>229130.0399</v>
      </c>
      <c r="J10179" s="5">
        <v>206217.03591000001</v>
      </c>
      <c r="K10179" s="26">
        <v>0.105</v>
      </c>
    </row>
    <row r="10180" spans="1:11">
      <c r="A10180" s="4">
        <v>170424</v>
      </c>
      <c r="B10180" t="s">
        <v>7158</v>
      </c>
      <c r="C10180" s="5">
        <f>IF($F$2=0," - ",Tabla1[[#This Row],[Base Precio de Lista neto]])</f>
        <v>219560.28649999999</v>
      </c>
      <c r="D10180" s="5">
        <f>IF($F$2=0," - ",Tabla1[[#This Row],[Base Precio de Lista neto]]*(1-$F$2))</f>
        <v>153692.20054999998</v>
      </c>
      <c r="E10180" s="5">
        <f>IF($F$2=0," - ",Tabla1[[#This Row],[Base para Mejor precio]]*(1-$F$2))</f>
        <v>138322.980495</v>
      </c>
      <c r="F10180" s="4" t="s">
        <v>4</v>
      </c>
      <c r="G10180" s="16" t="s">
        <v>5696</v>
      </c>
      <c r="H10180" s="5">
        <f>IFERROR(IF($F$3=0,"-",Tabla1[[#This Row],[Precio de Cliente neto]]*(1+$F$3)),"-")</f>
        <v>230538.30082499998</v>
      </c>
      <c r="I10180" s="5">
        <v>219560.28649999999</v>
      </c>
      <c r="J10180" s="5">
        <v>197604.25784999999</v>
      </c>
      <c r="K10180" s="26">
        <v>0.105</v>
      </c>
    </row>
    <row r="10181" spans="1:11">
      <c r="A10181" s="4">
        <v>170425</v>
      </c>
      <c r="B10181" t="s">
        <v>10405</v>
      </c>
      <c r="C10181" s="5">
        <f>IF($F$2=0," - ",Tabla1[[#This Row],[Base Precio de Lista neto]])</f>
        <v>200468.08780000001</v>
      </c>
      <c r="D10181" s="5">
        <f>IF($F$2=0," - ",Tabla1[[#This Row],[Base Precio de Lista neto]]*(1-$F$2))</f>
        <v>140327.66146</v>
      </c>
      <c r="E10181" s="5">
        <f>IF($F$2=0," - ",Tabla1[[#This Row],[Base para Mejor precio]]*(1-$F$2))</f>
        <v>126294.89531399998</v>
      </c>
      <c r="F10181" s="4" t="s">
        <v>4</v>
      </c>
      <c r="G10181" s="16" t="s">
        <v>5696</v>
      </c>
      <c r="H10181" s="5">
        <f>IFERROR(IF($F$3=0,"-",Tabla1[[#This Row],[Precio de Cliente neto]]*(1+$F$3)),"-")</f>
        <v>210491.49219000002</v>
      </c>
      <c r="I10181" s="5">
        <v>200468.08780000001</v>
      </c>
      <c r="J10181" s="5">
        <v>180421.27901999999</v>
      </c>
      <c r="K10181" s="26">
        <v>0.105</v>
      </c>
    </row>
    <row r="10182" spans="1:11">
      <c r="A10182" s="4">
        <v>170426</v>
      </c>
      <c r="B10182" t="s">
        <v>7159</v>
      </c>
      <c r="C10182" s="5">
        <f>IF($F$2=0," - ",Tabla1[[#This Row],[Base Precio de Lista neto]])</f>
        <v>630042.54559999995</v>
      </c>
      <c r="D10182" s="5">
        <f>IF($F$2=0," - ",Tabla1[[#This Row],[Base Precio de Lista neto]]*(1-$F$2))</f>
        <v>441029.78191999992</v>
      </c>
      <c r="E10182" s="5">
        <f>IF($F$2=0," - ",Tabla1[[#This Row],[Base para Mejor precio]]*(1-$F$2))</f>
        <v>396926.80372800003</v>
      </c>
      <c r="F10182" s="4" t="s">
        <v>4</v>
      </c>
      <c r="G10182" s="16" t="s">
        <v>5696</v>
      </c>
      <c r="H10182" s="5">
        <f>IFERROR(IF($F$3=0,"-",Tabla1[[#This Row],[Precio de Cliente neto]]*(1+$F$3)),"-")</f>
        <v>661544.67287999985</v>
      </c>
      <c r="I10182" s="5">
        <v>630042.54559999995</v>
      </c>
      <c r="J10182" s="5">
        <v>567038.29104000004</v>
      </c>
      <c r="K10182" s="26">
        <v>0.105</v>
      </c>
    </row>
    <row r="10183" spans="1:11">
      <c r="A10183" s="4">
        <v>170427</v>
      </c>
      <c r="B10183" t="s">
        <v>10406</v>
      </c>
      <c r="C10183" s="5">
        <f>IF($F$2=0," - ",Tabla1[[#This Row],[Base Precio de Lista neto]])</f>
        <v>610950.36239999998</v>
      </c>
      <c r="D10183" s="5">
        <f>IF($F$2=0," - ",Tabla1[[#This Row],[Base Precio de Lista neto]]*(1-$F$2))</f>
        <v>427665.25367999997</v>
      </c>
      <c r="E10183" s="5">
        <f>IF($F$2=0," - ",Tabla1[[#This Row],[Base para Mejor precio]]*(1-$F$2))</f>
        <v>384898.72831199999</v>
      </c>
      <c r="F10183" s="4" t="s">
        <v>4</v>
      </c>
      <c r="G10183" s="16" t="s">
        <v>5696</v>
      </c>
      <c r="H10183" s="5">
        <f>IFERROR(IF($F$3=0,"-",Tabla1[[#This Row],[Precio de Cliente neto]]*(1+$F$3)),"-")</f>
        <v>641497.88051999989</v>
      </c>
      <c r="I10183" s="5">
        <v>610950.36239999998</v>
      </c>
      <c r="J10183" s="5">
        <v>549855.32616000006</v>
      </c>
      <c r="K10183" s="26">
        <v>0.105</v>
      </c>
    </row>
    <row r="10184" spans="1:11">
      <c r="A10184" s="4">
        <v>170428</v>
      </c>
      <c r="B10184" t="s">
        <v>10407</v>
      </c>
      <c r="C10184" s="5">
        <f>IF($F$2=0," - ",Tabla1[[#This Row],[Base Precio de Lista neto]])</f>
        <v>572765.96499999997</v>
      </c>
      <c r="D10184" s="5">
        <f>IF($F$2=0," - ",Tabla1[[#This Row],[Base Precio de Lista neto]]*(1-$F$2))</f>
        <v>400936.17549999995</v>
      </c>
      <c r="E10184" s="5">
        <f>IF($F$2=0," - ",Tabla1[[#This Row],[Base para Mejor precio]]*(1-$F$2))</f>
        <v>360842.55794999999</v>
      </c>
      <c r="F10184" s="4" t="s">
        <v>4</v>
      </c>
      <c r="G10184" s="16" t="s">
        <v>5696</v>
      </c>
      <c r="H10184" s="5">
        <f>IFERROR(IF($F$3=0,"-",Tabla1[[#This Row],[Precio de Cliente neto]]*(1+$F$3)),"-")</f>
        <v>601404.26324999996</v>
      </c>
      <c r="I10184" s="5">
        <v>572765.96499999997</v>
      </c>
      <c r="J10184" s="5">
        <v>515489.36849999998</v>
      </c>
      <c r="K10184" s="26">
        <v>0.105</v>
      </c>
    </row>
    <row r="10185" spans="1:11">
      <c r="A10185" s="4">
        <v>170429</v>
      </c>
      <c r="B10185" t="s">
        <v>7160</v>
      </c>
      <c r="C10185" s="5">
        <f>IF($F$2=0," - ",Tabla1[[#This Row],[Base Precio de Lista neto]])</f>
        <v>649134.76009999996</v>
      </c>
      <c r="D10185" s="5">
        <f>IF($F$2=0," - ",Tabla1[[#This Row],[Base Precio de Lista neto]]*(1-$F$2))</f>
        <v>454394.33206999995</v>
      </c>
      <c r="E10185" s="5">
        <f>IF($F$2=0," - ",Tabla1[[#This Row],[Base para Mejor precio]]*(1-$F$2))</f>
        <v>408954.89886299998</v>
      </c>
      <c r="F10185" s="4" t="s">
        <v>4</v>
      </c>
      <c r="G10185" s="16" t="s">
        <v>5696</v>
      </c>
      <c r="H10185" s="5">
        <f>IFERROR(IF($F$3=0,"-",Tabla1[[#This Row],[Precio de Cliente neto]]*(1+$F$3)),"-")</f>
        <v>681591.49810499989</v>
      </c>
      <c r="I10185" s="5">
        <v>649134.76009999996</v>
      </c>
      <c r="J10185" s="5">
        <v>584221.28408999997</v>
      </c>
      <c r="K10185" s="26">
        <v>0.105</v>
      </c>
    </row>
    <row r="10186" spans="1:11">
      <c r="A10186" s="4">
        <v>170430</v>
      </c>
      <c r="B10186" t="s">
        <v>10408</v>
      </c>
      <c r="C10186" s="5">
        <f>IF($F$2=0," - ",Tabla1[[#This Row],[Base Precio de Lista neto]])</f>
        <v>525035.46770000004</v>
      </c>
      <c r="D10186" s="5">
        <f>IF($F$2=0," - ",Tabla1[[#This Row],[Base Precio de Lista neto]]*(1-$F$2))</f>
        <v>367524.82738999999</v>
      </c>
      <c r="E10186" s="5">
        <f>IF($F$2=0," - ",Tabla1[[#This Row],[Base para Mejor precio]]*(1-$F$2))</f>
        <v>330772.34465099999</v>
      </c>
      <c r="F10186" s="4" t="s">
        <v>4</v>
      </c>
      <c r="G10186" s="16" t="s">
        <v>5696</v>
      </c>
      <c r="H10186" s="5">
        <f>IFERROR(IF($F$3=0,"-",Tabla1[[#This Row],[Precio de Cliente neto]]*(1+$F$3)),"-")</f>
        <v>551287.24108499999</v>
      </c>
      <c r="I10186" s="5">
        <v>525035.46770000004</v>
      </c>
      <c r="J10186" s="5">
        <v>472531.92093000002</v>
      </c>
      <c r="K10186" s="26">
        <v>0.105</v>
      </c>
    </row>
    <row r="10187" spans="1:11">
      <c r="A10187" s="4">
        <v>170431</v>
      </c>
      <c r="B10187" t="s">
        <v>7161</v>
      </c>
      <c r="C10187" s="5">
        <f>IF($F$2=0," - ",Tabla1[[#This Row],[Base Precio de Lista neto]])</f>
        <v>9546.4339</v>
      </c>
      <c r="D10187" s="5">
        <f>IF($F$2=0," - ",Tabla1[[#This Row],[Base Precio de Lista neto]]*(1-$F$2))</f>
        <v>6682.5037299999995</v>
      </c>
      <c r="E10187" s="5">
        <f>IF($F$2=0," - ",Tabla1[[#This Row],[Base para Mejor precio]]*(1-$F$2))</f>
        <v>6014.2533570000005</v>
      </c>
      <c r="F10187" s="4" t="s">
        <v>6</v>
      </c>
      <c r="G10187" s="16" t="s">
        <v>5696</v>
      </c>
      <c r="H10187" s="5">
        <f>IFERROR(IF($F$3=0,"-",Tabla1[[#This Row],[Precio de Cliente neto]]*(1+$F$3)),"-")</f>
        <v>10023.755594999999</v>
      </c>
      <c r="I10187" s="5">
        <v>9546.4339</v>
      </c>
      <c r="J10187" s="5">
        <v>8591.7905100000007</v>
      </c>
      <c r="K10187" s="26">
        <v>0.21</v>
      </c>
    </row>
    <row r="10188" spans="1:11">
      <c r="A10188" s="4">
        <v>170432</v>
      </c>
      <c r="B10188" t="s">
        <v>10409</v>
      </c>
      <c r="C10188" s="5">
        <f>IF($F$2=0," - ",Tabla1[[#This Row],[Base Precio de Lista neto]])</f>
        <v>362751.76870000002</v>
      </c>
      <c r="D10188" s="5">
        <f>IF($F$2=0," - ",Tabla1[[#This Row],[Base Precio de Lista neto]]*(1-$F$2))</f>
        <v>253926.23809</v>
      </c>
      <c r="E10188" s="5">
        <f>IF($F$2=0," - ",Tabla1[[#This Row],[Base para Mejor precio]]*(1-$F$2))</f>
        <v>228533.61428099999</v>
      </c>
      <c r="F10188" s="4" t="s">
        <v>4</v>
      </c>
      <c r="G10188" s="16" t="s">
        <v>5696</v>
      </c>
      <c r="H10188" s="5">
        <f>IFERROR(IF($F$3=0,"-",Tabla1[[#This Row],[Precio de Cliente neto]]*(1+$F$3)),"-")</f>
        <v>380889.357135</v>
      </c>
      <c r="I10188" s="5">
        <v>362751.76870000002</v>
      </c>
      <c r="J10188" s="5">
        <v>326476.59182999999</v>
      </c>
      <c r="K10188" s="26">
        <v>0.105</v>
      </c>
    </row>
    <row r="10189" spans="1:11">
      <c r="A10189" s="4">
        <v>170433</v>
      </c>
      <c r="B10189" t="s">
        <v>10410</v>
      </c>
      <c r="C10189" s="5">
        <f>IF($F$2=0," - ",Tabla1[[#This Row],[Base Precio de Lista neto]])</f>
        <v>1548472.1795000001</v>
      </c>
      <c r="D10189" s="5">
        <f>IF($F$2=0," - ",Tabla1[[#This Row],[Base Precio de Lista neto]]*(1-$F$2))</f>
        <v>1083930.52565</v>
      </c>
      <c r="E10189" s="5">
        <f>IF($F$2=0," - ",Tabla1[[#This Row],[Base para Mejor precio]]*(1-$F$2))</f>
        <v>975537.47308499983</v>
      </c>
      <c r="F10189" s="4" t="s">
        <v>4</v>
      </c>
      <c r="G10189" s="16" t="s">
        <v>5696</v>
      </c>
      <c r="H10189" s="5">
        <f>IFERROR(IF($F$3=0,"-",Tabla1[[#This Row],[Precio de Cliente neto]]*(1+$F$3)),"-")</f>
        <v>1625895.7884749998</v>
      </c>
      <c r="I10189" s="5">
        <v>1548472.1795000001</v>
      </c>
      <c r="J10189" s="5">
        <v>1393624.9615499999</v>
      </c>
      <c r="K10189" s="26">
        <v>0.105</v>
      </c>
    </row>
    <row r="10190" spans="1:11">
      <c r="A10190" s="4">
        <v>170434</v>
      </c>
      <c r="B10190" t="s">
        <v>10411</v>
      </c>
      <c r="C10190" s="5">
        <f>IF($F$2=0," - ",Tabla1[[#This Row],[Base Precio de Lista neto]])</f>
        <v>2289294.8768000002</v>
      </c>
      <c r="D10190" s="5">
        <f>IF($F$2=0," - ",Tabla1[[#This Row],[Base Precio de Lista neto]]*(1-$F$2))</f>
        <v>1602506.4137600001</v>
      </c>
      <c r="E10190" s="5">
        <f>IF($F$2=0," - ",Tabla1[[#This Row],[Base para Mejor precio]]*(1-$F$2))</f>
        <v>1442255.7723839998</v>
      </c>
      <c r="F10190" s="4" t="s">
        <v>4</v>
      </c>
      <c r="G10190" s="16" t="s">
        <v>5696</v>
      </c>
      <c r="H10190" s="5">
        <f>IFERROR(IF($F$3=0,"-",Tabla1[[#This Row],[Precio de Cliente neto]]*(1+$F$3)),"-")</f>
        <v>2403759.6206400003</v>
      </c>
      <c r="I10190" s="5">
        <v>2289294.8768000002</v>
      </c>
      <c r="J10190" s="5">
        <v>2060365.3891199999</v>
      </c>
      <c r="K10190" s="26">
        <v>0.105</v>
      </c>
    </row>
    <row r="10191" spans="1:11">
      <c r="A10191" s="4">
        <v>170435</v>
      </c>
      <c r="B10191" t="s">
        <v>10412</v>
      </c>
      <c r="C10191" s="5">
        <f>IF($F$2=0," - ",Tabla1[[#This Row],[Base Precio de Lista neto]])</f>
        <v>95466.841899999999</v>
      </c>
      <c r="D10191" s="5">
        <f>IF($F$2=0," - ",Tabla1[[#This Row],[Base Precio de Lista neto]]*(1-$F$2))</f>
        <v>66826.78933</v>
      </c>
      <c r="E10191" s="5">
        <f>IF($F$2=0," - ",Tabla1[[#This Row],[Base para Mejor precio]]*(1-$F$2))</f>
        <v>60144.110396999997</v>
      </c>
      <c r="F10191" s="4" t="s">
        <v>4</v>
      </c>
      <c r="G10191" s="16" t="s">
        <v>5696</v>
      </c>
      <c r="H10191" s="5">
        <f>IFERROR(IF($F$3=0,"-",Tabla1[[#This Row],[Precio de Cliente neto]]*(1+$F$3)),"-")</f>
        <v>100240.183995</v>
      </c>
      <c r="I10191" s="5">
        <v>95466.841899999999</v>
      </c>
      <c r="J10191" s="5">
        <v>85920.157709999999</v>
      </c>
      <c r="K10191" s="26">
        <v>0.105</v>
      </c>
    </row>
    <row r="10192" spans="1:11">
      <c r="A10192" s="4">
        <v>170436</v>
      </c>
      <c r="B10192" t="s">
        <v>7162</v>
      </c>
      <c r="C10192" s="5">
        <f>IF($F$2=0," - ",Tabla1[[#This Row],[Base Precio de Lista neto]])</f>
        <v>171840.31890000001</v>
      </c>
      <c r="D10192" s="5">
        <f>IF($F$2=0," - ",Tabla1[[#This Row],[Base Precio de Lista neto]]*(1-$F$2))</f>
        <v>120288.22323</v>
      </c>
      <c r="E10192" s="5">
        <f>IF($F$2=0," - ",Tabla1[[#This Row],[Base para Mejor precio]]*(1-$F$2))</f>
        <v>108259.40090699999</v>
      </c>
      <c r="F10192" s="4" t="s">
        <v>4</v>
      </c>
      <c r="G10192" s="16" t="s">
        <v>5696</v>
      </c>
      <c r="H10192" s="5">
        <f>IFERROR(IF($F$3=0,"-",Tabla1[[#This Row],[Precio de Cliente neto]]*(1+$F$3)),"-")</f>
        <v>180432.334845</v>
      </c>
      <c r="I10192" s="5">
        <v>171840.31890000001</v>
      </c>
      <c r="J10192" s="5">
        <v>154656.28701</v>
      </c>
      <c r="K10192" s="26">
        <v>0.105</v>
      </c>
    </row>
    <row r="10193" spans="1:11">
      <c r="A10193" s="4">
        <v>170437</v>
      </c>
      <c r="B10193" t="s">
        <v>7163</v>
      </c>
      <c r="C10193" s="5">
        <f>IF($F$2=0," - ",Tabla1[[#This Row],[Base Precio de Lista neto]])</f>
        <v>229110.95050000001</v>
      </c>
      <c r="D10193" s="5">
        <f>IF($F$2=0," - ",Tabla1[[#This Row],[Base Precio de Lista neto]]*(1-$F$2))</f>
        <v>160377.66535</v>
      </c>
      <c r="E10193" s="5">
        <f>IF($F$2=0," - ",Tabla1[[#This Row],[Base para Mejor precio]]*(1-$F$2))</f>
        <v>144339.89881499999</v>
      </c>
      <c r="F10193" s="4" t="s">
        <v>4</v>
      </c>
      <c r="G10193" s="16" t="s">
        <v>5696</v>
      </c>
      <c r="H10193" s="5">
        <f>IFERROR(IF($F$3=0,"-",Tabla1[[#This Row],[Precio de Cliente neto]]*(1+$F$3)),"-")</f>
        <v>240566.49802499998</v>
      </c>
      <c r="I10193" s="5">
        <v>229110.95050000001</v>
      </c>
      <c r="J10193" s="5">
        <v>206199.85545</v>
      </c>
      <c r="K10193" s="26">
        <v>0.105</v>
      </c>
    </row>
    <row r="10194" spans="1:11">
      <c r="A10194" s="4">
        <v>170438</v>
      </c>
      <c r="B10194" t="s">
        <v>7164</v>
      </c>
      <c r="C10194" s="5">
        <f>IF($F$2=0," - ",Tabla1[[#This Row],[Base Precio de Lista neto]])</f>
        <v>276865.4657</v>
      </c>
      <c r="D10194" s="5">
        <f>IF($F$2=0," - ",Tabla1[[#This Row],[Base Precio de Lista neto]]*(1-$F$2))</f>
        <v>193805.82598999998</v>
      </c>
      <c r="E10194" s="5">
        <f>IF($F$2=0," - ",Tabla1[[#This Row],[Base para Mejor precio]]*(1-$F$2))</f>
        <v>174425.243391</v>
      </c>
      <c r="F10194" s="4" t="s">
        <v>4</v>
      </c>
      <c r="G10194" s="16" t="s">
        <v>5696</v>
      </c>
      <c r="H10194" s="5">
        <f>IFERROR(IF($F$3=0,"-",Tabla1[[#This Row],[Precio de Cliente neto]]*(1+$F$3)),"-")</f>
        <v>290708.73898499995</v>
      </c>
      <c r="I10194" s="5">
        <v>276865.4657</v>
      </c>
      <c r="J10194" s="5">
        <v>249178.91912999999</v>
      </c>
      <c r="K10194" s="26">
        <v>0.105</v>
      </c>
    </row>
    <row r="10195" spans="1:11">
      <c r="A10195" s="4">
        <v>170439</v>
      </c>
      <c r="B10195" t="s">
        <v>10413</v>
      </c>
      <c r="C10195" s="5">
        <f>IF($F$2=0," - ",Tabla1[[#This Row],[Base Precio de Lista neto]])</f>
        <v>400960.73690000002</v>
      </c>
      <c r="D10195" s="5">
        <f>IF($F$2=0," - ",Tabla1[[#This Row],[Base Precio de Lista neto]]*(1-$F$2))</f>
        <v>280672.51582999999</v>
      </c>
      <c r="E10195" s="5">
        <f>IF($F$2=0," - ",Tabla1[[#This Row],[Base para Mejor precio]]*(1-$F$2))</f>
        <v>252605.26424700001</v>
      </c>
      <c r="F10195" s="4" t="s">
        <v>4</v>
      </c>
      <c r="G10195" s="16" t="s">
        <v>5696</v>
      </c>
      <c r="H10195" s="5">
        <f>IFERROR(IF($F$3=0,"-",Tabla1[[#This Row],[Precio de Cliente neto]]*(1+$F$3)),"-")</f>
        <v>421008.77374500001</v>
      </c>
      <c r="I10195" s="5">
        <v>400960.73690000002</v>
      </c>
      <c r="J10195" s="5">
        <v>360864.66321000003</v>
      </c>
      <c r="K10195" s="26">
        <v>0.105</v>
      </c>
    </row>
    <row r="10196" spans="1:11">
      <c r="A10196" s="4">
        <v>170440</v>
      </c>
      <c r="B10196" t="s">
        <v>7165</v>
      </c>
      <c r="C10196" s="5">
        <f>IF($F$2=0," - ",Tabla1[[#This Row],[Base Precio de Lista neto]])</f>
        <v>553730.9314</v>
      </c>
      <c r="D10196" s="5">
        <f>IF($F$2=0," - ",Tabla1[[#This Row],[Base Precio de Lista neto]]*(1-$F$2))</f>
        <v>387611.65197999997</v>
      </c>
      <c r="E10196" s="5">
        <f>IF($F$2=0," - ",Tabla1[[#This Row],[Base para Mejor precio]]*(1-$F$2))</f>
        <v>348850.48678199999</v>
      </c>
      <c r="F10196" s="4" t="s">
        <v>4</v>
      </c>
      <c r="G10196" s="16" t="s">
        <v>5696</v>
      </c>
      <c r="H10196" s="5">
        <f>IFERROR(IF($F$3=0,"-",Tabla1[[#This Row],[Precio de Cliente neto]]*(1+$F$3)),"-")</f>
        <v>581417.47796999989</v>
      </c>
      <c r="I10196" s="5">
        <v>553730.9314</v>
      </c>
      <c r="J10196" s="5">
        <v>498357.83825999999</v>
      </c>
      <c r="K10196" s="26">
        <v>0.105</v>
      </c>
    </row>
    <row r="10197" spans="1:11">
      <c r="A10197" s="4">
        <v>170441</v>
      </c>
      <c r="B10197" t="s">
        <v>7166</v>
      </c>
      <c r="C10197" s="5">
        <f>IF($F$2=0," - ",Tabla1[[#This Row],[Base Precio de Lista neto]])</f>
        <v>859237.65240000002</v>
      </c>
      <c r="D10197" s="5">
        <f>IF($F$2=0," - ",Tabla1[[#This Row],[Base Precio de Lista neto]]*(1-$F$2))</f>
        <v>601466.35667999997</v>
      </c>
      <c r="E10197" s="5">
        <f>IF($F$2=0," - ",Tabla1[[#This Row],[Base para Mejor precio]]*(1-$F$2))</f>
        <v>541319.72101199999</v>
      </c>
      <c r="F10197" s="4" t="s">
        <v>4</v>
      </c>
      <c r="G10197" s="16" t="s">
        <v>5696</v>
      </c>
      <c r="H10197" s="5">
        <f>IFERROR(IF($F$3=0,"-",Tabla1[[#This Row],[Precio de Cliente neto]]*(1+$F$3)),"-")</f>
        <v>902199.53501999995</v>
      </c>
      <c r="I10197" s="5">
        <v>859237.65240000002</v>
      </c>
      <c r="J10197" s="5">
        <v>773313.88716000004</v>
      </c>
      <c r="K10197" s="26">
        <v>0.105</v>
      </c>
    </row>
    <row r="10198" spans="1:11">
      <c r="A10198" s="4">
        <v>170442</v>
      </c>
      <c r="B10198" t="s">
        <v>10414</v>
      </c>
      <c r="C10198" s="5">
        <f>IF($F$2=0," - ",Tabla1[[#This Row],[Base Precio de Lista neto]])</f>
        <v>916520.16350000002</v>
      </c>
      <c r="D10198" s="5">
        <f>IF($F$2=0," - ",Tabla1[[#This Row],[Base Precio de Lista neto]]*(1-$F$2))</f>
        <v>641564.11444999999</v>
      </c>
      <c r="E10198" s="5">
        <f>IF($F$2=0," - ",Tabla1[[#This Row],[Base para Mejor precio]]*(1-$F$2))</f>
        <v>577407.7030049999</v>
      </c>
      <c r="F10198" s="4" t="s">
        <v>4</v>
      </c>
      <c r="G10198" s="16" t="s">
        <v>5696</v>
      </c>
      <c r="H10198" s="5">
        <f>IFERROR(IF($F$3=0,"-",Tabla1[[#This Row],[Precio de Cliente neto]]*(1+$F$3)),"-")</f>
        <v>962346.17167499999</v>
      </c>
      <c r="I10198" s="5">
        <v>916520.16350000002</v>
      </c>
      <c r="J10198" s="5">
        <v>824868.14714999998</v>
      </c>
      <c r="K10198" s="26">
        <v>0.105</v>
      </c>
    </row>
    <row r="10199" spans="1:11">
      <c r="A10199" s="4">
        <v>170443</v>
      </c>
      <c r="B10199" t="s">
        <v>10415</v>
      </c>
      <c r="C10199" s="5">
        <f>IF($F$2=0," - ",Tabla1[[#This Row],[Base Precio de Lista neto]])</f>
        <v>935575.05420000001</v>
      </c>
      <c r="D10199" s="5">
        <f>IF($F$2=0," - ",Tabla1[[#This Row],[Base Precio de Lista neto]]*(1-$F$2))</f>
        <v>654902.53793999995</v>
      </c>
      <c r="E10199" s="5">
        <f>IF($F$2=0," - ",Tabla1[[#This Row],[Base para Mejor precio]]*(1-$F$2))</f>
        <v>589412.28414599993</v>
      </c>
      <c r="F10199" s="4" t="s">
        <v>4</v>
      </c>
      <c r="G10199" s="16" t="s">
        <v>5696</v>
      </c>
      <c r="H10199" s="5">
        <f>IFERROR(IF($F$3=0,"-",Tabla1[[#This Row],[Precio de Cliente neto]]*(1+$F$3)),"-")</f>
        <v>982353.80690999993</v>
      </c>
      <c r="I10199" s="5">
        <v>935575.05420000001</v>
      </c>
      <c r="J10199" s="5">
        <v>842017.54877999995</v>
      </c>
      <c r="K10199" s="26">
        <v>0.105</v>
      </c>
    </row>
    <row r="10200" spans="1:11">
      <c r="A10200" s="4">
        <v>170444</v>
      </c>
      <c r="B10200" t="s">
        <v>7167</v>
      </c>
      <c r="C10200" s="5">
        <f>IF($F$2=0," - ",Tabla1[[#This Row],[Base Precio de Lista neto]])</f>
        <v>1622836.9002</v>
      </c>
      <c r="D10200" s="5">
        <f>IF($F$2=0," - ",Tabla1[[#This Row],[Base Precio de Lista neto]]*(1-$F$2))</f>
        <v>1135985.83014</v>
      </c>
      <c r="E10200" s="5">
        <f>IF($F$2=0," - ",Tabla1[[#This Row],[Base para Mejor precio]]*(1-$F$2))</f>
        <v>1022387.2471259999</v>
      </c>
      <c r="F10200" s="4" t="s">
        <v>4</v>
      </c>
      <c r="G10200" s="16" t="s">
        <v>5696</v>
      </c>
      <c r="H10200" s="5">
        <f>IFERROR(IF($F$3=0,"-",Tabla1[[#This Row],[Precio de Cliente neto]]*(1+$F$3)),"-")</f>
        <v>1703978.7452099998</v>
      </c>
      <c r="I10200" s="5">
        <v>1622836.9002</v>
      </c>
      <c r="J10200" s="5">
        <v>1460553.2101799999</v>
      </c>
      <c r="K10200" s="26">
        <v>0.105</v>
      </c>
    </row>
    <row r="10201" spans="1:11">
      <c r="A10201" s="4">
        <v>170445</v>
      </c>
      <c r="B10201" t="s">
        <v>10416</v>
      </c>
      <c r="C10201" s="5">
        <f>IF($F$2=0," - ",Tabla1[[#This Row],[Base Precio de Lista neto]])</f>
        <v>1527469.4780999999</v>
      </c>
      <c r="D10201" s="5">
        <f>IF($F$2=0," - ",Tabla1[[#This Row],[Base Precio de Lista neto]]*(1-$F$2))</f>
        <v>1069228.6346699998</v>
      </c>
      <c r="E10201" s="5">
        <f>IF($F$2=0," - ",Tabla1[[#This Row],[Base para Mejor precio]]*(1-$F$2))</f>
        <v>962305.77120299987</v>
      </c>
      <c r="F10201" s="4" t="s">
        <v>4</v>
      </c>
      <c r="G10201" s="16" t="s">
        <v>5696</v>
      </c>
      <c r="H10201" s="5">
        <f>IFERROR(IF($F$3=0,"-",Tabla1[[#This Row],[Precio de Cliente neto]]*(1+$F$3)),"-")</f>
        <v>1603842.9520049999</v>
      </c>
      <c r="I10201" s="5">
        <v>1527469.4780999999</v>
      </c>
      <c r="J10201" s="5">
        <v>1374722.5302899999</v>
      </c>
      <c r="K10201" s="26">
        <v>0.105</v>
      </c>
    </row>
    <row r="10202" spans="1:11">
      <c r="A10202" s="4">
        <v>170446</v>
      </c>
      <c r="B10202" t="s">
        <v>7168</v>
      </c>
      <c r="C10202" s="5">
        <f>IF($F$2=0," - ",Tabla1[[#This Row],[Base Precio de Lista neto]])</f>
        <v>2673071.5803</v>
      </c>
      <c r="D10202" s="5">
        <f>IF($F$2=0," - ",Tabla1[[#This Row],[Base Precio de Lista neto]]*(1-$F$2))</f>
        <v>1871150.1062099999</v>
      </c>
      <c r="E10202" s="5">
        <f>IF($F$2=0," - ",Tabla1[[#This Row],[Base para Mejor precio]]*(1-$F$2))</f>
        <v>1684035.0955889998</v>
      </c>
      <c r="F10202" s="4" t="s">
        <v>4</v>
      </c>
      <c r="G10202" s="16" t="s">
        <v>5696</v>
      </c>
      <c r="H10202" s="5">
        <f>IFERROR(IF($F$3=0,"-",Tabla1[[#This Row],[Precio de Cliente neto]]*(1+$F$3)),"-")</f>
        <v>2806725.1593149998</v>
      </c>
      <c r="I10202" s="5">
        <v>2673071.5803</v>
      </c>
      <c r="J10202" s="5">
        <v>2405764.42227</v>
      </c>
      <c r="K10202" s="26">
        <v>0.105</v>
      </c>
    </row>
    <row r="10203" spans="1:11">
      <c r="A10203" s="4">
        <v>170447</v>
      </c>
      <c r="B10203" t="s">
        <v>8803</v>
      </c>
      <c r="C10203" s="5">
        <f>IF($F$2=0," - ",Tabla1[[#This Row],[Base Precio de Lista neto]])</f>
        <v>156556.03030000001</v>
      </c>
      <c r="D10203" s="5">
        <f>IF($F$2=0," - ",Tabla1[[#This Row],[Base Precio de Lista neto]]*(1-$F$2))</f>
        <v>109589.22121</v>
      </c>
      <c r="E10203" s="5">
        <f>IF($F$2=0," - ",Tabla1[[#This Row],[Base para Mejor precio]]*(1-$F$2))</f>
        <v>98630.299088999978</v>
      </c>
      <c r="F10203" s="4" t="s">
        <v>4</v>
      </c>
      <c r="G10203" s="16" t="s">
        <v>5696</v>
      </c>
      <c r="H10203" s="5">
        <f>IFERROR(IF($F$3=0,"-",Tabla1[[#This Row],[Precio de Cliente neto]]*(1+$F$3)),"-")</f>
        <v>164383.83181500001</v>
      </c>
      <c r="I10203" s="5">
        <v>156556.03030000001</v>
      </c>
      <c r="J10203" s="5">
        <v>140900.42726999999</v>
      </c>
      <c r="K10203" s="26">
        <v>0.105</v>
      </c>
    </row>
    <row r="10204" spans="1:11">
      <c r="A10204" s="4">
        <v>170448</v>
      </c>
      <c r="B10204" t="s">
        <v>7169</v>
      </c>
      <c r="C10204" s="5">
        <f>IF($F$2=0," - ",Tabla1[[#This Row],[Base Precio de Lista neto]])</f>
        <v>200488.78510000001</v>
      </c>
      <c r="D10204" s="5">
        <f>IF($F$2=0," - ",Tabla1[[#This Row],[Base Precio de Lista neto]]*(1-$F$2))</f>
        <v>140342.14957000001</v>
      </c>
      <c r="E10204" s="5">
        <f>IF($F$2=0," - ",Tabla1[[#This Row],[Base para Mejor precio]]*(1-$F$2))</f>
        <v>126307.93461299999</v>
      </c>
      <c r="F10204" s="4" t="s">
        <v>4</v>
      </c>
      <c r="G10204" s="16" t="s">
        <v>5696</v>
      </c>
      <c r="H10204" s="5">
        <f>IFERROR(IF($F$3=0,"-",Tabla1[[#This Row],[Precio de Cliente neto]]*(1+$F$3)),"-")</f>
        <v>210513.22435500001</v>
      </c>
      <c r="I10204" s="5">
        <v>200488.78510000001</v>
      </c>
      <c r="J10204" s="5">
        <v>180439.90659</v>
      </c>
      <c r="K10204" s="26">
        <v>0.105</v>
      </c>
    </row>
    <row r="10205" spans="1:11">
      <c r="A10205" s="4">
        <v>170449</v>
      </c>
      <c r="B10205" t="s">
        <v>7170</v>
      </c>
      <c r="C10205" s="5">
        <f>IF($F$2=0," - ",Tabla1[[#This Row],[Base Precio de Lista neto]])</f>
        <v>210035.86900000001</v>
      </c>
      <c r="D10205" s="5">
        <f>IF($F$2=0," - ",Tabla1[[#This Row],[Base Precio de Lista neto]]*(1-$F$2))</f>
        <v>147025.10829999999</v>
      </c>
      <c r="E10205" s="5">
        <f>IF($F$2=0," - ",Tabla1[[#This Row],[Base para Mejor precio]]*(1-$F$2))</f>
        <v>132322.59747000001</v>
      </c>
      <c r="F10205" s="4" t="s">
        <v>4</v>
      </c>
      <c r="G10205" s="16" t="s">
        <v>5696</v>
      </c>
      <c r="H10205" s="5">
        <f>IFERROR(IF($F$3=0,"-",Tabla1[[#This Row],[Precio de Cliente neto]]*(1+$F$3)),"-")</f>
        <v>220537.66245</v>
      </c>
      <c r="I10205" s="5">
        <v>210035.86900000001</v>
      </c>
      <c r="J10205" s="5">
        <v>189032.28210000001</v>
      </c>
      <c r="K10205" s="26">
        <v>0.105</v>
      </c>
    </row>
    <row r="10206" spans="1:11">
      <c r="A10206" s="4">
        <v>170450</v>
      </c>
      <c r="B10206" t="s">
        <v>8804</v>
      </c>
      <c r="C10206" s="5">
        <f>IF($F$2=0," - ",Tabla1[[#This Row],[Base Precio de Lista neto]])</f>
        <v>229111.49309999999</v>
      </c>
      <c r="D10206" s="5">
        <f>IF($F$2=0," - ",Tabla1[[#This Row],[Base Precio de Lista neto]]*(1-$F$2))</f>
        <v>160378.04517</v>
      </c>
      <c r="E10206" s="5">
        <f>IF($F$2=0," - ",Tabla1[[#This Row],[Base para Mejor precio]]*(1-$F$2))</f>
        <v>144340.24065299999</v>
      </c>
      <c r="F10206" s="4" t="s">
        <v>4</v>
      </c>
      <c r="G10206" s="16" t="s">
        <v>5696</v>
      </c>
      <c r="H10206" s="5">
        <f>IFERROR(IF($F$3=0,"-",Tabla1[[#This Row],[Precio de Cliente neto]]*(1+$F$3)),"-")</f>
        <v>240567.067755</v>
      </c>
      <c r="I10206" s="5">
        <v>229111.49309999999</v>
      </c>
      <c r="J10206" s="5">
        <v>206200.34379000001</v>
      </c>
      <c r="K10206" s="26">
        <v>0.105</v>
      </c>
    </row>
    <row r="10207" spans="1:11">
      <c r="A10207" s="4">
        <v>170451</v>
      </c>
      <c r="B10207" t="s">
        <v>10417</v>
      </c>
      <c r="C10207" s="5">
        <f>IF($F$2=0," - ",Tabla1[[#This Row],[Base Precio de Lista neto]])</f>
        <v>301687.88789999997</v>
      </c>
      <c r="D10207" s="5">
        <f>IF($F$2=0," - ",Tabla1[[#This Row],[Base Precio de Lista neto]]*(1-$F$2))</f>
        <v>211181.52152999997</v>
      </c>
      <c r="E10207" s="5">
        <f>IF($F$2=0," - ",Tabla1[[#This Row],[Base para Mejor precio]]*(1-$F$2))</f>
        <v>190063.369377</v>
      </c>
      <c r="F10207" s="4" t="s">
        <v>4</v>
      </c>
      <c r="G10207" s="16" t="s">
        <v>5696</v>
      </c>
      <c r="H10207" s="5">
        <f>IFERROR(IF($F$3=0,"-",Tabla1[[#This Row],[Precio de Cliente neto]]*(1+$F$3)),"-")</f>
        <v>316772.28229499992</v>
      </c>
      <c r="I10207" s="5">
        <v>301687.88789999997</v>
      </c>
      <c r="J10207" s="5">
        <v>271519.09911000001</v>
      </c>
      <c r="K10207" s="26">
        <v>0.105</v>
      </c>
    </row>
    <row r="10208" spans="1:11">
      <c r="A10208" s="4">
        <v>170452</v>
      </c>
      <c r="B10208" t="s">
        <v>10418</v>
      </c>
      <c r="C10208" s="5">
        <f>IF($F$2=0," - ",Tabla1[[#This Row],[Base Precio de Lista neto]])</f>
        <v>324572.9719</v>
      </c>
      <c r="D10208" s="5">
        <f>IF($F$2=0," - ",Tabla1[[#This Row],[Base Precio de Lista neto]]*(1-$F$2))</f>
        <v>227201.08033</v>
      </c>
      <c r="E10208" s="5">
        <f>IF($F$2=0," - ",Tabla1[[#This Row],[Base para Mejor precio]]*(1-$F$2))</f>
        <v>204480.97229699997</v>
      </c>
      <c r="F10208" s="4" t="s">
        <v>4</v>
      </c>
      <c r="G10208" s="16" t="s">
        <v>5696</v>
      </c>
      <c r="H10208" s="5">
        <f>IFERROR(IF($F$3=0,"-",Tabla1[[#This Row],[Precio de Cliente neto]]*(1+$F$3)),"-")</f>
        <v>340801.62049499998</v>
      </c>
      <c r="I10208" s="5">
        <v>324572.9719</v>
      </c>
      <c r="J10208" s="5">
        <v>292115.67470999999</v>
      </c>
      <c r="K10208" s="26">
        <v>0.105</v>
      </c>
    </row>
    <row r="10209" spans="1:11">
      <c r="A10209" s="4">
        <v>170453</v>
      </c>
      <c r="B10209" t="s">
        <v>7171</v>
      </c>
      <c r="C10209" s="5">
        <f>IF($F$2=0," - ",Tabla1[[#This Row],[Base Precio de Lista neto]])</f>
        <v>381867.36859999999</v>
      </c>
      <c r="D10209" s="5">
        <f>IF($F$2=0," - ",Tabla1[[#This Row],[Base Precio de Lista neto]]*(1-$F$2))</f>
        <v>267307.15801999997</v>
      </c>
      <c r="E10209" s="5">
        <f>IF($F$2=0," - ",Tabla1[[#This Row],[Base para Mejor precio]]*(1-$F$2))</f>
        <v>240576.44221799998</v>
      </c>
      <c r="F10209" s="4" t="s">
        <v>4</v>
      </c>
      <c r="G10209" s="16" t="s">
        <v>5696</v>
      </c>
      <c r="H10209" s="5">
        <f>IFERROR(IF($F$3=0,"-",Tabla1[[#This Row],[Precio de Cliente neto]]*(1+$F$3)),"-")</f>
        <v>400960.73702999996</v>
      </c>
      <c r="I10209" s="5">
        <v>381867.36859999999</v>
      </c>
      <c r="J10209" s="5">
        <v>343680.63173999998</v>
      </c>
      <c r="K10209" s="26">
        <v>0.105</v>
      </c>
    </row>
    <row r="10210" spans="1:11">
      <c r="A10210" s="4">
        <v>170454</v>
      </c>
      <c r="B10210" t="s">
        <v>10419</v>
      </c>
      <c r="C10210" s="5">
        <f>IF($F$2=0," - ",Tabla1[[#This Row],[Base Precio de Lista neto]])</f>
        <v>381867.36859999999</v>
      </c>
      <c r="D10210" s="5">
        <f>IF($F$2=0," - ",Tabla1[[#This Row],[Base Precio de Lista neto]]*(1-$F$2))</f>
        <v>267307.15801999997</v>
      </c>
      <c r="E10210" s="5">
        <f>IF($F$2=0," - ",Tabla1[[#This Row],[Base para Mejor precio]]*(1-$F$2))</f>
        <v>240576.44221799998</v>
      </c>
      <c r="F10210" s="4" t="s">
        <v>4</v>
      </c>
      <c r="G10210" s="16" t="s">
        <v>5696</v>
      </c>
      <c r="H10210" s="5">
        <f>IFERROR(IF($F$3=0,"-",Tabla1[[#This Row],[Precio de Cliente neto]]*(1+$F$3)),"-")</f>
        <v>400960.73702999996</v>
      </c>
      <c r="I10210" s="5">
        <v>381867.36859999999</v>
      </c>
      <c r="J10210" s="5">
        <v>343680.63173999998</v>
      </c>
      <c r="K10210" s="26">
        <v>0.105</v>
      </c>
    </row>
    <row r="10211" spans="1:11">
      <c r="A10211" s="4">
        <v>170455</v>
      </c>
      <c r="B10211" t="s">
        <v>7172</v>
      </c>
      <c r="C10211" s="5">
        <f>IF($F$2=0," - ",Tabla1[[#This Row],[Base Precio de Lista neto]])</f>
        <v>477334.21</v>
      </c>
      <c r="D10211" s="5">
        <f>IF($F$2=0," - ",Tabla1[[#This Row],[Base Precio de Lista neto]]*(1-$F$2))</f>
        <v>334133.94699999999</v>
      </c>
      <c r="E10211" s="5">
        <f>IF($F$2=0," - ",Tabla1[[#This Row],[Base para Mejor precio]]*(1-$F$2))</f>
        <v>300720.55229999998</v>
      </c>
      <c r="F10211" s="4" t="s">
        <v>4</v>
      </c>
      <c r="G10211" s="16" t="s">
        <v>5696</v>
      </c>
      <c r="H10211" s="5">
        <f>IFERROR(IF($F$3=0,"-",Tabla1[[#This Row],[Precio de Cliente neto]]*(1+$F$3)),"-")</f>
        <v>501200.92050000001</v>
      </c>
      <c r="I10211" s="5">
        <v>477334.21</v>
      </c>
      <c r="J10211" s="5">
        <v>429600.78899999999</v>
      </c>
      <c r="K10211" s="26">
        <v>0.105</v>
      </c>
    </row>
    <row r="10212" spans="1:11">
      <c r="A10212" s="4">
        <v>170456</v>
      </c>
      <c r="B10212" t="s">
        <v>7173</v>
      </c>
      <c r="C10212" s="5">
        <f>IF($F$2=0," - ",Tabla1[[#This Row],[Base Precio de Lista neto]])</f>
        <v>1241068.9498000001</v>
      </c>
      <c r="D10212" s="5">
        <f>IF($F$2=0," - ",Tabla1[[#This Row],[Base Precio de Lista neto]]*(1-$F$2))</f>
        <v>868748.26486</v>
      </c>
      <c r="E10212" s="5">
        <f>IF($F$2=0," - ",Tabla1[[#This Row],[Base para Mejor precio]]*(1-$F$2))</f>
        <v>781873.4383739999</v>
      </c>
      <c r="F10212" s="4" t="s">
        <v>4</v>
      </c>
      <c r="G10212" s="16" t="s">
        <v>5696</v>
      </c>
      <c r="H10212" s="5">
        <f>IFERROR(IF($F$3=0,"-",Tabla1[[#This Row],[Precio de Cliente neto]]*(1+$F$3)),"-")</f>
        <v>1303122.39729</v>
      </c>
      <c r="I10212" s="5">
        <v>1241068.9498000001</v>
      </c>
      <c r="J10212" s="5">
        <v>1116962.05482</v>
      </c>
      <c r="K10212" s="26">
        <v>0.105</v>
      </c>
    </row>
    <row r="10213" spans="1:11">
      <c r="A10213" s="4">
        <v>170457</v>
      </c>
      <c r="B10213" t="s">
        <v>7174</v>
      </c>
      <c r="C10213" s="5">
        <f>IF($F$2=0," - ",Tabla1[[#This Row],[Base Precio de Lista neto]])</f>
        <v>591894.42090000003</v>
      </c>
      <c r="D10213" s="5">
        <f>IF($F$2=0," - ",Tabla1[[#This Row],[Base Precio de Lista neto]]*(1-$F$2))</f>
        <v>414326.09463000001</v>
      </c>
      <c r="E10213" s="5">
        <f>IF($F$2=0," - ",Tabla1[[#This Row],[Base para Mejor precio]]*(1-$F$2))</f>
        <v>372893.48516699998</v>
      </c>
      <c r="F10213" s="4" t="s">
        <v>4</v>
      </c>
      <c r="G10213" s="16" t="s">
        <v>5696</v>
      </c>
      <c r="H10213" s="5">
        <f>IFERROR(IF($F$3=0,"-",Tabla1[[#This Row],[Precio de Cliente neto]]*(1+$F$3)),"-")</f>
        <v>621489.14194500004</v>
      </c>
      <c r="I10213" s="5">
        <v>591894.42090000003</v>
      </c>
      <c r="J10213" s="5">
        <v>532704.97881</v>
      </c>
      <c r="K10213" s="26">
        <v>0.105</v>
      </c>
    </row>
    <row r="10214" spans="1:11">
      <c r="A10214" s="4">
        <v>170458</v>
      </c>
      <c r="B10214" t="s">
        <v>7175</v>
      </c>
      <c r="C10214" s="5">
        <f>IF($F$2=0," - ",Tabla1[[#This Row],[Base Precio de Lista neto]])</f>
        <v>687361.26229999994</v>
      </c>
      <c r="D10214" s="5">
        <f>IF($F$2=0," - ",Tabla1[[#This Row],[Base Precio de Lista neto]]*(1-$F$2))</f>
        <v>481152.8836099999</v>
      </c>
      <c r="E10214" s="5">
        <f>IF($F$2=0," - ",Tabla1[[#This Row],[Base para Mejor precio]]*(1-$F$2))</f>
        <v>433037.59524900001</v>
      </c>
      <c r="F10214" s="4" t="s">
        <v>4</v>
      </c>
      <c r="G10214" s="16" t="s">
        <v>5696</v>
      </c>
      <c r="H10214" s="5">
        <f>IFERROR(IF($F$3=0,"-",Tabla1[[#This Row],[Precio de Cliente neto]]*(1+$F$3)),"-")</f>
        <v>721729.32541499985</v>
      </c>
      <c r="I10214" s="5">
        <v>687361.26229999994</v>
      </c>
      <c r="J10214" s="5">
        <v>618625.13607000001</v>
      </c>
      <c r="K10214" s="26">
        <v>0.105</v>
      </c>
    </row>
    <row r="10215" spans="1:11">
      <c r="A10215" s="4">
        <v>170459</v>
      </c>
      <c r="B10215" t="s">
        <v>7176</v>
      </c>
      <c r="C10215" s="5">
        <f>IF($F$2=0," - ",Tabla1[[#This Row],[Base Precio de Lista neto]])</f>
        <v>1622936.3185000001</v>
      </c>
      <c r="D10215" s="5">
        <f>IF($F$2=0," - ",Tabla1[[#This Row],[Base Precio de Lista neto]]*(1-$F$2))</f>
        <v>1136055.42295</v>
      </c>
      <c r="E10215" s="5">
        <f>IF($F$2=0," - ",Tabla1[[#This Row],[Base para Mejor precio]]*(1-$F$2))</f>
        <v>1022449.880655</v>
      </c>
      <c r="F10215" s="4" t="s">
        <v>4</v>
      </c>
      <c r="G10215" s="16" t="s">
        <v>5696</v>
      </c>
      <c r="H10215" s="5">
        <f>IFERROR(IF($F$3=0,"-",Tabla1[[#This Row],[Precio de Cliente neto]]*(1+$F$3)),"-")</f>
        <v>1704083.1344250001</v>
      </c>
      <c r="I10215" s="5">
        <v>1622936.3185000001</v>
      </c>
      <c r="J10215" s="5">
        <v>1460642.68665</v>
      </c>
      <c r="K10215" s="26">
        <v>0.105</v>
      </c>
    </row>
    <row r="10216" spans="1:11">
      <c r="A10216" s="4">
        <v>170463</v>
      </c>
      <c r="B10216" t="s">
        <v>10420</v>
      </c>
      <c r="C10216" s="5">
        <f>IF($F$2=0," - ",Tabla1[[#This Row],[Base Precio de Lista neto]])</f>
        <v>145100.62220000001</v>
      </c>
      <c r="D10216" s="5">
        <f>IF($F$2=0," - ",Tabla1[[#This Row],[Base Precio de Lista neto]]*(1-$F$2))</f>
        <v>101570.43554000001</v>
      </c>
      <c r="E10216" s="5">
        <f>IF($F$2=0," - ",Tabla1[[#This Row],[Base para Mejor precio]]*(1-$F$2))</f>
        <v>91413.391986000002</v>
      </c>
      <c r="F10216" s="4" t="s">
        <v>4</v>
      </c>
      <c r="G10216" s="16" t="s">
        <v>5696</v>
      </c>
      <c r="H10216" s="5">
        <f>IFERROR(IF($F$3=0,"-",Tabla1[[#This Row],[Precio de Cliente neto]]*(1+$F$3)),"-")</f>
        <v>152355.65331000002</v>
      </c>
      <c r="I10216" s="5">
        <v>145100.62220000001</v>
      </c>
      <c r="J10216" s="5">
        <v>130590.55998000001</v>
      </c>
      <c r="K10216" s="26">
        <v>0.21</v>
      </c>
    </row>
    <row r="10217" spans="1:11">
      <c r="A10217" s="4">
        <v>170467</v>
      </c>
      <c r="B10217" t="s">
        <v>7975</v>
      </c>
      <c r="C10217" s="5">
        <f>IF($F$2=0," - ",Tabla1[[#This Row],[Base Precio de Lista neto]])</f>
        <v>278745.9326</v>
      </c>
      <c r="D10217" s="5">
        <f>IF($F$2=0," - ",Tabla1[[#This Row],[Base Precio de Lista neto]]*(1-$F$2))</f>
        <v>195122.15281999999</v>
      </c>
      <c r="E10217" s="5">
        <f>IF($F$2=0," - ",Tabla1[[#This Row],[Base para Mejor precio]]*(1-$F$2))</f>
        <v>175609.937538</v>
      </c>
      <c r="F10217" s="4" t="s">
        <v>4</v>
      </c>
      <c r="G10217" s="16" t="s">
        <v>5696</v>
      </c>
      <c r="H10217" s="5">
        <f>IFERROR(IF($F$3=0,"-",Tabla1[[#This Row],[Precio de Cliente neto]]*(1+$F$3)),"-")</f>
        <v>292683.22923</v>
      </c>
      <c r="I10217" s="5">
        <v>278745.9326</v>
      </c>
      <c r="J10217" s="5">
        <v>250871.33934000001</v>
      </c>
      <c r="K10217" s="26">
        <v>0.21</v>
      </c>
    </row>
    <row r="10218" spans="1:11">
      <c r="A10218" s="4">
        <v>170471</v>
      </c>
      <c r="B10218" t="s">
        <v>10421</v>
      </c>
      <c r="C10218" s="5">
        <f>IF($F$2=0," - ",Tabla1[[#This Row],[Base Precio de Lista neto]])</f>
        <v>286384.1459</v>
      </c>
      <c r="D10218" s="5">
        <f>IF($F$2=0," - ",Tabla1[[#This Row],[Base Precio de Lista neto]]*(1-$F$2))</f>
        <v>200468.90213</v>
      </c>
      <c r="E10218" s="5">
        <f>IF($F$2=0," - ",Tabla1[[#This Row],[Base para Mejor precio]]*(1-$F$2))</f>
        <v>180422.011917</v>
      </c>
      <c r="F10218" s="4" t="s">
        <v>4</v>
      </c>
      <c r="G10218" s="16" t="s">
        <v>5696</v>
      </c>
      <c r="H10218" s="5">
        <f>IFERROR(IF($F$3=0,"-",Tabla1[[#This Row],[Precio de Cliente neto]]*(1+$F$3)),"-")</f>
        <v>300703.35319499997</v>
      </c>
      <c r="I10218" s="5">
        <v>286384.1459</v>
      </c>
      <c r="J10218" s="5">
        <v>257745.73131</v>
      </c>
      <c r="K10218" s="26">
        <v>0.105</v>
      </c>
    </row>
    <row r="10219" spans="1:11">
      <c r="A10219" s="4">
        <v>170487</v>
      </c>
      <c r="B10219" t="s">
        <v>7908</v>
      </c>
      <c r="C10219" s="5">
        <f>IF($F$2=0," - ",Tabla1[[#This Row],[Base Precio de Lista neto]])</f>
        <v>114553.193</v>
      </c>
      <c r="D10219" s="5">
        <f>IF($F$2=0," - ",Tabla1[[#This Row],[Base Precio de Lista neto]]*(1-$F$2))</f>
        <v>80187.235099999991</v>
      </c>
      <c r="E10219" s="5">
        <f>IF($F$2=0," - ",Tabla1[[#This Row],[Base para Mejor precio]]*(1-$F$2))</f>
        <v>72168.511589999995</v>
      </c>
      <c r="F10219" s="4" t="s">
        <v>4</v>
      </c>
      <c r="G10219" s="16" t="s">
        <v>5696</v>
      </c>
      <c r="H10219" s="5">
        <f>IFERROR(IF($F$3=0,"-",Tabla1[[#This Row],[Precio de Cliente neto]]*(1+$F$3)),"-")</f>
        <v>120280.85264999999</v>
      </c>
      <c r="I10219" s="5">
        <v>114553.193</v>
      </c>
      <c r="J10219" s="5">
        <v>103097.8737</v>
      </c>
      <c r="K10219" s="26">
        <v>0.21</v>
      </c>
    </row>
    <row r="10220" spans="1:11">
      <c r="A10220" s="4">
        <v>170491</v>
      </c>
      <c r="B10220" t="s">
        <v>10422</v>
      </c>
      <c r="C10220" s="5">
        <f>IF($F$2=0," - ",Tabla1[[#This Row],[Base Precio de Lista neto]])</f>
        <v>276865.4657</v>
      </c>
      <c r="D10220" s="5">
        <f>IF($F$2=0," - ",Tabla1[[#This Row],[Base Precio de Lista neto]]*(1-$F$2))</f>
        <v>193805.82598999998</v>
      </c>
      <c r="E10220" s="5">
        <f>IF($F$2=0," - ",Tabla1[[#This Row],[Base para Mejor precio]]*(1-$F$2))</f>
        <v>174425.243391</v>
      </c>
      <c r="F10220" s="4" t="s">
        <v>4</v>
      </c>
      <c r="G10220" s="16" t="s">
        <v>5696</v>
      </c>
      <c r="H10220" s="5">
        <f>IFERROR(IF($F$3=0,"-",Tabla1[[#This Row],[Precio de Cliente neto]]*(1+$F$3)),"-")</f>
        <v>290708.73898499995</v>
      </c>
      <c r="I10220" s="5">
        <v>276865.4657</v>
      </c>
      <c r="J10220" s="5">
        <v>249178.91912999999</v>
      </c>
      <c r="K10220" s="26">
        <v>0.21</v>
      </c>
    </row>
    <row r="10221" spans="1:11">
      <c r="A10221" s="4">
        <v>170492</v>
      </c>
      <c r="B10221" t="s">
        <v>8805</v>
      </c>
      <c r="C10221" s="5">
        <f>IF($F$2=0," - ",Tabla1[[#This Row],[Base Precio de Lista neto]])</f>
        <v>47731.388800000001</v>
      </c>
      <c r="D10221" s="5">
        <f>IF($F$2=0," - ",Tabla1[[#This Row],[Base Precio de Lista neto]]*(1-$F$2))</f>
        <v>33411.972159999998</v>
      </c>
      <c r="E10221" s="5">
        <f>IF($F$2=0," - ",Tabla1[[#This Row],[Base para Mejor precio]]*(1-$F$2))</f>
        <v>30070.774944000001</v>
      </c>
      <c r="F10221" s="4" t="s">
        <v>4</v>
      </c>
      <c r="G10221" s="16" t="s">
        <v>5696</v>
      </c>
      <c r="H10221" s="5">
        <f>IFERROR(IF($F$3=0,"-",Tabla1[[#This Row],[Precio de Cliente neto]]*(1+$F$3)),"-")</f>
        <v>50117.958239999993</v>
      </c>
      <c r="I10221" s="5">
        <v>47731.388800000001</v>
      </c>
      <c r="J10221" s="5">
        <v>42958.249920000002</v>
      </c>
      <c r="K10221" s="26">
        <v>0.21</v>
      </c>
    </row>
    <row r="10222" spans="1:11">
      <c r="A10222" s="4">
        <v>170503</v>
      </c>
      <c r="B10222" t="s">
        <v>8806</v>
      </c>
      <c r="C10222" s="5">
        <f>IF($F$2=0," - ",Tabla1[[#This Row],[Base Precio de Lista neto]])</f>
        <v>8248.1242000000002</v>
      </c>
      <c r="D10222" s="5">
        <f>IF($F$2=0," - ",Tabla1[[#This Row],[Base Precio de Lista neto]]*(1-$F$2))</f>
        <v>5773.6869399999996</v>
      </c>
      <c r="E10222" s="5">
        <f>IF($F$2=0," - ",Tabla1[[#This Row],[Base para Mejor precio]]*(1-$F$2))</f>
        <v>5196.3182459999998</v>
      </c>
      <c r="F10222" s="4" t="s">
        <v>6</v>
      </c>
      <c r="G10222" s="16" t="s">
        <v>5696</v>
      </c>
      <c r="H10222" s="5">
        <f>IFERROR(IF($F$3=0,"-",Tabla1[[#This Row],[Precio de Cliente neto]]*(1+$F$3)),"-")</f>
        <v>8660.5304099999994</v>
      </c>
      <c r="I10222" s="5">
        <v>8248.1242000000002</v>
      </c>
      <c r="J10222" s="5">
        <v>7423.31178</v>
      </c>
      <c r="K10222" s="26">
        <v>0.21</v>
      </c>
    </row>
    <row r="10223" spans="1:11">
      <c r="A10223" s="4">
        <v>170505</v>
      </c>
      <c r="B10223" t="s">
        <v>8807</v>
      </c>
      <c r="C10223" s="5">
        <f>IF($F$2=0," - ",Tabla1[[#This Row],[Base Precio de Lista neto]])</f>
        <v>9164.5823999999993</v>
      </c>
      <c r="D10223" s="5">
        <f>IF($F$2=0," - ",Tabla1[[#This Row],[Base Precio de Lista neto]]*(1-$F$2))</f>
        <v>6415.2076799999995</v>
      </c>
      <c r="E10223" s="5">
        <f>IF($F$2=0," - ",Tabla1[[#This Row],[Base para Mejor precio]]*(1-$F$2))</f>
        <v>5773.6869119999992</v>
      </c>
      <c r="F10223" s="4" t="s">
        <v>6</v>
      </c>
      <c r="G10223" s="16" t="s">
        <v>5696</v>
      </c>
      <c r="H10223" s="5">
        <f>IFERROR(IF($F$3=0,"-",Tabla1[[#This Row],[Precio de Cliente neto]]*(1+$F$3)),"-")</f>
        <v>9622.8115199999993</v>
      </c>
      <c r="I10223" s="5">
        <v>9164.5823999999993</v>
      </c>
      <c r="J10223" s="5">
        <v>8248.1241599999994</v>
      </c>
      <c r="K10223" s="26">
        <v>0.21</v>
      </c>
    </row>
    <row r="10224" spans="1:11">
      <c r="A10224" s="4">
        <v>170506</v>
      </c>
      <c r="B10224" t="s">
        <v>10423</v>
      </c>
      <c r="C10224" s="5">
        <f>IF($F$2=0," - ",Tabla1[[#This Row],[Base Precio de Lista neto]])</f>
        <v>10500.9185</v>
      </c>
      <c r="D10224" s="5">
        <f>IF($F$2=0," - ",Tabla1[[#This Row],[Base Precio de Lista neto]]*(1-$F$2))</f>
        <v>7350.6429499999995</v>
      </c>
      <c r="E10224" s="5">
        <f>IF($F$2=0," - ",Tabla1[[#This Row],[Base para Mejor precio]]*(1-$F$2))</f>
        <v>6615.5786550000003</v>
      </c>
      <c r="F10224" s="4" t="s">
        <v>4</v>
      </c>
      <c r="G10224" s="16" t="s">
        <v>5696</v>
      </c>
      <c r="H10224" s="5">
        <f>IFERROR(IF($F$3=0,"-",Tabla1[[#This Row],[Precio de Cliente neto]]*(1+$F$3)),"-")</f>
        <v>11025.964424999998</v>
      </c>
      <c r="I10224" s="5">
        <v>10500.9185</v>
      </c>
      <c r="J10224" s="5">
        <v>9450.8266500000009</v>
      </c>
      <c r="K10224" s="26">
        <v>0.21</v>
      </c>
    </row>
    <row r="10225" spans="1:11">
      <c r="A10225" s="4">
        <v>170507</v>
      </c>
      <c r="B10225" t="s">
        <v>8808</v>
      </c>
      <c r="C10225" s="5">
        <f>IF($F$2=0," - ",Tabla1[[#This Row],[Base Precio de Lista neto]])</f>
        <v>8400.8672000000006</v>
      </c>
      <c r="D10225" s="5">
        <f>IF($F$2=0," - ",Tabla1[[#This Row],[Base Precio de Lista neto]]*(1-$F$2))</f>
        <v>5880.6070399999999</v>
      </c>
      <c r="E10225" s="5">
        <f>IF($F$2=0," - ",Tabla1[[#This Row],[Base para Mejor precio]]*(1-$F$2))</f>
        <v>5292.5463360000003</v>
      </c>
      <c r="F10225" s="4" t="s">
        <v>6</v>
      </c>
      <c r="G10225" s="16" t="s">
        <v>5696</v>
      </c>
      <c r="H10225" s="5">
        <f>IFERROR(IF($F$3=0,"-",Tabla1[[#This Row],[Precio de Cliente neto]]*(1+$F$3)),"-")</f>
        <v>8820.9105600000003</v>
      </c>
      <c r="I10225" s="5">
        <v>8400.8672000000006</v>
      </c>
      <c r="J10225" s="5">
        <v>7560.7804800000004</v>
      </c>
      <c r="K10225" s="26">
        <v>0.21</v>
      </c>
    </row>
    <row r="10226" spans="1:11">
      <c r="A10226" s="4">
        <v>170508</v>
      </c>
      <c r="B10226" t="s">
        <v>8809</v>
      </c>
      <c r="C10226" s="5">
        <f>IF($F$2=0," - ",Tabla1[[#This Row],[Base Precio de Lista neto]])</f>
        <v>57276.828399999999</v>
      </c>
      <c r="D10226" s="5">
        <f>IF($F$2=0," - ",Tabla1[[#This Row],[Base Precio de Lista neto]]*(1-$F$2))</f>
        <v>40093.779879999995</v>
      </c>
      <c r="E10226" s="5">
        <f>IF($F$2=0," - ",Tabla1[[#This Row],[Base para Mejor precio]]*(1-$F$2))</f>
        <v>36084.401891999994</v>
      </c>
      <c r="F10226" s="4" t="s">
        <v>4</v>
      </c>
      <c r="G10226" s="16" t="s">
        <v>5696</v>
      </c>
      <c r="H10226" s="5">
        <f>IFERROR(IF($F$3=0,"-",Tabla1[[#This Row],[Precio de Cliente neto]]*(1+$F$3)),"-")</f>
        <v>60140.669819999996</v>
      </c>
      <c r="I10226" s="5">
        <v>57276.828399999999</v>
      </c>
      <c r="J10226" s="5">
        <v>51549.145559999997</v>
      </c>
      <c r="K10226" s="26">
        <v>0.105</v>
      </c>
    </row>
    <row r="10227" spans="1:11">
      <c r="A10227" s="4">
        <v>170509</v>
      </c>
      <c r="B10227" t="s">
        <v>10424</v>
      </c>
      <c r="C10227" s="5">
        <f>IF($F$2=0," - ",Tabla1[[#This Row],[Base Precio de Lista neto]])</f>
        <v>133645.93539999999</v>
      </c>
      <c r="D10227" s="5">
        <f>IF($F$2=0," - ",Tabla1[[#This Row],[Base Precio de Lista neto]]*(1-$F$2))</f>
        <v>93552.154779999983</v>
      </c>
      <c r="E10227" s="5">
        <f>IF($F$2=0," - ",Tabla1[[#This Row],[Base para Mejor precio]]*(1-$F$2))</f>
        <v>84196.939301999999</v>
      </c>
      <c r="F10227" s="4" t="s">
        <v>4</v>
      </c>
      <c r="G10227" s="16" t="s">
        <v>5696</v>
      </c>
      <c r="H10227" s="5">
        <f>IFERROR(IF($F$3=0,"-",Tabla1[[#This Row],[Precio de Cliente neto]]*(1+$F$3)),"-")</f>
        <v>140328.23216999997</v>
      </c>
      <c r="I10227" s="5">
        <v>133645.93539999999</v>
      </c>
      <c r="J10227" s="5">
        <v>120281.34186</v>
      </c>
      <c r="K10227" s="26">
        <v>0.105</v>
      </c>
    </row>
    <row r="10228" spans="1:11">
      <c r="A10228" s="4">
        <v>170511</v>
      </c>
      <c r="B10228" t="s">
        <v>8810</v>
      </c>
      <c r="C10228" s="5">
        <f>IF($F$2=0," - ",Tabla1[[#This Row],[Base Precio de Lista neto]])</f>
        <v>305476.42320000002</v>
      </c>
      <c r="D10228" s="5">
        <f>IF($F$2=0," - ",Tabla1[[#This Row],[Base Precio de Lista neto]]*(1-$F$2))</f>
        <v>213833.49624000001</v>
      </c>
      <c r="E10228" s="5">
        <f>IF($F$2=0," - ",Tabla1[[#This Row],[Base para Mejor precio]]*(1-$F$2))</f>
        <v>192450.14661599998</v>
      </c>
      <c r="F10228" s="4" t="s">
        <v>4</v>
      </c>
      <c r="G10228" s="16" t="s">
        <v>5696</v>
      </c>
      <c r="H10228" s="5">
        <f>IFERROR(IF($F$3=0,"-",Tabla1[[#This Row],[Precio de Cliente neto]]*(1+$F$3)),"-")</f>
        <v>320750.24436000001</v>
      </c>
      <c r="I10228" s="5">
        <v>305476.42320000002</v>
      </c>
      <c r="J10228" s="5">
        <v>274928.78087999998</v>
      </c>
      <c r="K10228" s="26">
        <v>0.21</v>
      </c>
    </row>
    <row r="10229" spans="1:11">
      <c r="A10229" s="4">
        <v>170513</v>
      </c>
      <c r="B10229" t="s">
        <v>8811</v>
      </c>
      <c r="C10229" s="5">
        <f>IF($F$2=0," - ",Tabla1[[#This Row],[Base Precio de Lista neto]])</f>
        <v>238653.45619999999</v>
      </c>
      <c r="D10229" s="5">
        <f>IF($F$2=0," - ",Tabla1[[#This Row],[Base Precio de Lista neto]]*(1-$F$2))</f>
        <v>167057.41933999999</v>
      </c>
      <c r="E10229" s="5">
        <f>IF($F$2=0," - ",Tabla1[[#This Row],[Base para Mejor precio]]*(1-$F$2))</f>
        <v>150351.677406</v>
      </c>
      <c r="F10229" s="4" t="s">
        <v>4</v>
      </c>
      <c r="G10229" s="16" t="s">
        <v>5696</v>
      </c>
      <c r="H10229" s="5">
        <f>IFERROR(IF($F$3=0,"-",Tabla1[[#This Row],[Precio de Cliente neto]]*(1+$F$3)),"-")</f>
        <v>250586.12900999998</v>
      </c>
      <c r="I10229" s="5">
        <v>238653.45619999999</v>
      </c>
      <c r="J10229" s="5">
        <v>214788.11058000001</v>
      </c>
      <c r="K10229" s="26">
        <v>0.21</v>
      </c>
    </row>
    <row r="10230" spans="1:11">
      <c r="A10230" s="4">
        <v>170524</v>
      </c>
      <c r="B10230" t="s">
        <v>7976</v>
      </c>
      <c r="C10230" s="5">
        <f>IF($F$2=0," - ",Tabla1[[#This Row],[Base Precio de Lista neto]])</f>
        <v>47731.560899999997</v>
      </c>
      <c r="D10230" s="5">
        <f>IF($F$2=0," - ",Tabla1[[#This Row],[Base Precio de Lista neto]]*(1-$F$2))</f>
        <v>33412.092629999999</v>
      </c>
      <c r="E10230" s="5">
        <f>IF($F$2=0," - ",Tabla1[[#This Row],[Base para Mejor precio]]*(1-$F$2))</f>
        <v>30070.883366999999</v>
      </c>
      <c r="F10230" s="4" t="s">
        <v>4</v>
      </c>
      <c r="G10230" s="16" t="s">
        <v>5696</v>
      </c>
      <c r="H10230" s="5">
        <f>IFERROR(IF($F$3=0,"-",Tabla1[[#This Row],[Precio de Cliente neto]]*(1+$F$3)),"-")</f>
        <v>50118.138944999999</v>
      </c>
      <c r="I10230" s="5">
        <v>47731.560899999997</v>
      </c>
      <c r="J10230" s="5">
        <v>42958.40481</v>
      </c>
      <c r="K10230" s="26">
        <v>0.21</v>
      </c>
    </row>
    <row r="10231" spans="1:11">
      <c r="A10231" s="4">
        <v>170533</v>
      </c>
      <c r="B10231" t="s">
        <v>10425</v>
      </c>
      <c r="C10231" s="5">
        <f>IF($F$2=0," - ",Tabla1[[#This Row],[Base Precio de Lista neto]])</f>
        <v>14702.1711</v>
      </c>
      <c r="D10231" s="5">
        <f>IF($F$2=0," - ",Tabla1[[#This Row],[Base Precio de Lista neto]]*(1-$F$2))</f>
        <v>10291.519769999999</v>
      </c>
      <c r="E10231" s="5">
        <f>IF($F$2=0," - ",Tabla1[[#This Row],[Base para Mejor precio]]*(1-$F$2))</f>
        <v>9262.3677929999994</v>
      </c>
      <c r="F10231" s="4" t="s">
        <v>4</v>
      </c>
      <c r="G10231" s="16" t="s">
        <v>5696</v>
      </c>
      <c r="H10231" s="5">
        <f>IFERROR(IF($F$3=0,"-",Tabla1[[#This Row],[Precio de Cliente neto]]*(1+$F$3)),"-")</f>
        <v>15437.279654999998</v>
      </c>
      <c r="I10231" s="5">
        <v>14702.1711</v>
      </c>
      <c r="J10231" s="5">
        <v>13231.95399</v>
      </c>
      <c r="K10231" s="26">
        <v>0.21</v>
      </c>
    </row>
    <row r="10232" spans="1:11">
      <c r="A10232" s="4">
        <v>170534</v>
      </c>
      <c r="B10232" t="s">
        <v>7909</v>
      </c>
      <c r="C10232" s="5">
        <f>IF($F$2=0," - ",Tabla1[[#This Row],[Base Precio de Lista neto]])</f>
        <v>10501.550499999999</v>
      </c>
      <c r="D10232" s="5">
        <f>IF($F$2=0," - ",Tabla1[[#This Row],[Base Precio de Lista neto]]*(1-$F$2))</f>
        <v>7351.0853499999994</v>
      </c>
      <c r="E10232" s="5">
        <f>IF($F$2=0," - ",Tabla1[[#This Row],[Base para Mejor precio]]*(1-$F$2))</f>
        <v>6615.976815</v>
      </c>
      <c r="F10232" s="4" t="s">
        <v>4</v>
      </c>
      <c r="G10232" s="16" t="s">
        <v>5696</v>
      </c>
      <c r="H10232" s="5">
        <f>IFERROR(IF($F$3=0,"-",Tabla1[[#This Row],[Precio de Cliente neto]]*(1+$F$3)),"-")</f>
        <v>11026.628024999998</v>
      </c>
      <c r="I10232" s="5">
        <v>10501.550499999999</v>
      </c>
      <c r="J10232" s="5">
        <v>9451.39545</v>
      </c>
      <c r="K10232" s="26">
        <v>0.21</v>
      </c>
    </row>
    <row r="10233" spans="1:11">
      <c r="A10233" s="4">
        <v>170535</v>
      </c>
      <c r="B10233" t="s">
        <v>8812</v>
      </c>
      <c r="C10233" s="5">
        <f>IF($F$2=0," - ",Tabla1[[#This Row],[Base Precio de Lista neto]])</f>
        <v>219564.6618</v>
      </c>
      <c r="D10233" s="5">
        <f>IF($F$2=0," - ",Tabla1[[#This Row],[Base Precio de Lista neto]]*(1-$F$2))</f>
        <v>153695.26325999998</v>
      </c>
      <c r="E10233" s="5">
        <f>IF($F$2=0," - ",Tabla1[[#This Row],[Base para Mejor precio]]*(1-$F$2))</f>
        <v>138325.73693399999</v>
      </c>
      <c r="F10233" s="4" t="s">
        <v>4</v>
      </c>
      <c r="G10233" s="16" t="s">
        <v>5696</v>
      </c>
      <c r="H10233" s="5">
        <f>IFERROR(IF($F$3=0,"-",Tabla1[[#This Row],[Precio de Cliente neto]]*(1+$F$3)),"-")</f>
        <v>230542.89488999997</v>
      </c>
      <c r="I10233" s="5">
        <v>219564.6618</v>
      </c>
      <c r="J10233" s="5">
        <v>197608.19562000001</v>
      </c>
      <c r="K10233" s="26">
        <v>0.105</v>
      </c>
    </row>
    <row r="10234" spans="1:11">
      <c r="A10234" s="4">
        <v>170546</v>
      </c>
      <c r="B10234" t="s">
        <v>8813</v>
      </c>
      <c r="C10234" s="5">
        <f>IF($F$2=0," - ",Tabla1[[#This Row],[Base Precio de Lista neto]])</f>
        <v>171829.64689999999</v>
      </c>
      <c r="D10234" s="5">
        <f>IF($F$2=0," - ",Tabla1[[#This Row],[Base Precio de Lista neto]]*(1-$F$2))</f>
        <v>120280.75282999998</v>
      </c>
      <c r="E10234" s="5">
        <f>IF($F$2=0," - ",Tabla1[[#This Row],[Base para Mejor precio]]*(1-$F$2))</f>
        <v>108252.677547</v>
      </c>
      <c r="F10234" s="4" t="s">
        <v>4</v>
      </c>
      <c r="G10234" s="16" t="s">
        <v>5696</v>
      </c>
      <c r="H10234" s="5">
        <f>IFERROR(IF($F$3=0,"-",Tabla1[[#This Row],[Precio de Cliente neto]]*(1+$F$3)),"-")</f>
        <v>180421.12924499996</v>
      </c>
      <c r="I10234" s="5">
        <v>171829.64689999999</v>
      </c>
      <c r="J10234" s="5">
        <v>154646.68221</v>
      </c>
      <c r="K10234" s="26">
        <v>0.105</v>
      </c>
    </row>
    <row r="10235" spans="1:11">
      <c r="A10235" s="4">
        <v>170548</v>
      </c>
      <c r="B10235" t="s">
        <v>8814</v>
      </c>
      <c r="C10235" s="5">
        <f>IF($F$2=0," - ",Tabla1[[#This Row],[Base Precio de Lista neto]])</f>
        <v>85844.150899999993</v>
      </c>
      <c r="D10235" s="5">
        <f>IF($F$2=0," - ",Tabla1[[#This Row],[Base Precio de Lista neto]]*(1-$F$2))</f>
        <v>60090.905629999994</v>
      </c>
      <c r="E10235" s="5">
        <f>IF($F$2=0," - ",Tabla1[[#This Row],[Base para Mejor precio]]*(1-$F$2))</f>
        <v>54081.815066999996</v>
      </c>
      <c r="F10235" s="4" t="s">
        <v>4</v>
      </c>
      <c r="G10235" s="16" t="s">
        <v>5696</v>
      </c>
      <c r="H10235" s="5">
        <f>IFERROR(IF($F$3=0,"-",Tabla1[[#This Row],[Precio de Cliente neto]]*(1+$F$3)),"-")</f>
        <v>90136.358444999991</v>
      </c>
      <c r="I10235" s="5">
        <v>85844.150899999993</v>
      </c>
      <c r="J10235" s="5">
        <v>77259.735809999998</v>
      </c>
      <c r="K10235" s="26">
        <v>0.105</v>
      </c>
    </row>
    <row r="10236" spans="1:11">
      <c r="A10236" s="4">
        <v>170549</v>
      </c>
      <c r="B10236" t="s">
        <v>10426</v>
      </c>
      <c r="C10236" s="5">
        <f>IF($F$2=0," - ",Tabla1[[#This Row],[Base Precio de Lista neto]])</f>
        <v>162298.7838</v>
      </c>
      <c r="D10236" s="5">
        <f>IF($F$2=0," - ",Tabla1[[#This Row],[Base Precio de Lista neto]]*(1-$F$2))</f>
        <v>113609.14865999999</v>
      </c>
      <c r="E10236" s="5">
        <f>IF($F$2=0," - ",Tabla1[[#This Row],[Base para Mejor precio]]*(1-$F$2))</f>
        <v>102248.23379399999</v>
      </c>
      <c r="F10236" s="4" t="s">
        <v>4</v>
      </c>
      <c r="G10236" s="16" t="s">
        <v>5696</v>
      </c>
      <c r="H10236" s="5">
        <f>IFERROR(IF($F$3=0,"-",Tabla1[[#This Row],[Precio de Cliente neto]]*(1+$F$3)),"-")</f>
        <v>170413.72298999998</v>
      </c>
      <c r="I10236" s="5">
        <v>162298.7838</v>
      </c>
      <c r="J10236" s="5">
        <v>146068.90542</v>
      </c>
      <c r="K10236" s="26">
        <v>0.105</v>
      </c>
    </row>
    <row r="10237" spans="1:11">
      <c r="A10237" s="4">
        <v>170552</v>
      </c>
      <c r="B10237" t="s">
        <v>10427</v>
      </c>
      <c r="C10237" s="5">
        <f>IF($F$2=0," - ",Tabla1[[#This Row],[Base Precio de Lista neto]])</f>
        <v>811418.45019999996</v>
      </c>
      <c r="D10237" s="5">
        <f>IF($F$2=0," - ",Tabla1[[#This Row],[Base Precio de Lista neto]]*(1-$F$2))</f>
        <v>567992.91513999994</v>
      </c>
      <c r="E10237" s="5">
        <f>IF($F$2=0," - ",Tabla1[[#This Row],[Base para Mejor precio]]*(1-$F$2))</f>
        <v>511193.62362599996</v>
      </c>
      <c r="F10237" s="4" t="s">
        <v>4</v>
      </c>
      <c r="G10237" s="16" t="s">
        <v>5696</v>
      </c>
      <c r="H10237" s="5">
        <f>IFERROR(IF($F$3=0,"-",Tabla1[[#This Row],[Precio de Cliente neto]]*(1+$F$3)),"-")</f>
        <v>851989.37270999991</v>
      </c>
      <c r="I10237" s="5">
        <v>811418.45019999996</v>
      </c>
      <c r="J10237" s="5">
        <v>730276.60517999995</v>
      </c>
      <c r="K10237" s="26">
        <v>0.105</v>
      </c>
    </row>
    <row r="10238" spans="1:11">
      <c r="A10238" s="4">
        <v>170559</v>
      </c>
      <c r="B10238" t="s">
        <v>8815</v>
      </c>
      <c r="C10238" s="5">
        <f>IF($F$2=0," - ",Tabla1[[#This Row],[Base Precio de Lista neto]])</f>
        <v>9546187.6308999993</v>
      </c>
      <c r="D10238" s="5">
        <f>IF($F$2=0," - ",Tabla1[[#This Row],[Base Precio de Lista neto]]*(1-$F$2))</f>
        <v>6682331.3416299988</v>
      </c>
      <c r="E10238" s="5">
        <f>IF($F$2=0," - ",Tabla1[[#This Row],[Base para Mejor precio]]*(1-$F$2))</f>
        <v>6014098.2074669991</v>
      </c>
      <c r="F10238" s="4" t="s">
        <v>4</v>
      </c>
      <c r="G10238" s="16" t="s">
        <v>5696</v>
      </c>
      <c r="H10238" s="5">
        <f>IFERROR(IF($F$3=0,"-",Tabla1[[#This Row],[Precio de Cliente neto]]*(1+$F$3)),"-")</f>
        <v>10023497.012444999</v>
      </c>
      <c r="I10238" s="5">
        <v>9546187.6308999993</v>
      </c>
      <c r="J10238" s="5">
        <v>8591568.8678099997</v>
      </c>
      <c r="K10238" s="26">
        <v>0.105</v>
      </c>
    </row>
    <row r="10239" spans="1:11">
      <c r="A10239" s="4">
        <v>170561</v>
      </c>
      <c r="B10239" t="s">
        <v>7910</v>
      </c>
      <c r="C10239" s="5">
        <f>IF($F$2=0," - ",Tabla1[[#This Row],[Base Precio de Lista neto]])</f>
        <v>194740.30910000001</v>
      </c>
      <c r="D10239" s="5">
        <f>IF($F$2=0," - ",Tabla1[[#This Row],[Base Precio de Lista neto]]*(1-$F$2))</f>
        <v>136318.21637000001</v>
      </c>
      <c r="E10239" s="5">
        <f>IF($F$2=0," - ",Tabla1[[#This Row],[Base para Mejor precio]]*(1-$F$2))</f>
        <v>122686.39473299999</v>
      </c>
      <c r="F10239" s="4" t="s">
        <v>4</v>
      </c>
      <c r="G10239" s="16" t="s">
        <v>5696</v>
      </c>
      <c r="H10239" s="5">
        <f>IFERROR(IF($F$3=0,"-",Tabla1[[#This Row],[Precio de Cliente neto]]*(1+$F$3)),"-")</f>
        <v>204477.324555</v>
      </c>
      <c r="I10239" s="5">
        <v>194740.30910000001</v>
      </c>
      <c r="J10239" s="5">
        <v>175266.27819000001</v>
      </c>
      <c r="K10239" s="26">
        <v>0.21</v>
      </c>
    </row>
    <row r="10240" spans="1:11">
      <c r="A10240" s="4">
        <v>170574</v>
      </c>
      <c r="B10240" t="s">
        <v>8816</v>
      </c>
      <c r="C10240" s="5">
        <f>IF($F$2=0," - ",Tabla1[[#This Row],[Base Precio de Lista neto]])</f>
        <v>381845.52970000001</v>
      </c>
      <c r="D10240" s="5">
        <f>IF($F$2=0," - ",Tabla1[[#This Row],[Base Precio de Lista neto]]*(1-$F$2))</f>
        <v>267291.87079000002</v>
      </c>
      <c r="E10240" s="5">
        <f>IF($F$2=0," - ",Tabla1[[#This Row],[Base para Mejor precio]]*(1-$F$2))</f>
        <v>240562.68371099999</v>
      </c>
      <c r="F10240" s="4" t="s">
        <v>4</v>
      </c>
      <c r="G10240" s="16" t="s">
        <v>5696</v>
      </c>
      <c r="H10240" s="5">
        <f>IFERROR(IF($F$3=0,"-",Tabla1[[#This Row],[Precio de Cliente neto]]*(1+$F$3)),"-")</f>
        <v>400937.80618499999</v>
      </c>
      <c r="I10240" s="5">
        <v>381845.52970000001</v>
      </c>
      <c r="J10240" s="5">
        <v>343660.97672999999</v>
      </c>
      <c r="K10240" s="26">
        <v>0.105</v>
      </c>
    </row>
    <row r="10241" spans="1:11">
      <c r="A10241" s="4">
        <v>170578</v>
      </c>
      <c r="B10241" t="s">
        <v>8817</v>
      </c>
      <c r="C10241" s="5">
        <f>IF($F$2=0," - ",Tabla1[[#This Row],[Base Precio de Lista neto]])</f>
        <v>687344.16139999998</v>
      </c>
      <c r="D10241" s="5">
        <f>IF($F$2=0," - ",Tabla1[[#This Row],[Base Precio de Lista neto]]*(1-$F$2))</f>
        <v>481140.91297999996</v>
      </c>
      <c r="E10241" s="5">
        <f>IF($F$2=0," - ",Tabla1[[#This Row],[Base para Mejor precio]]*(1-$F$2))</f>
        <v>433026.82168199995</v>
      </c>
      <c r="F10241" s="4" t="s">
        <v>4</v>
      </c>
      <c r="G10241" s="16" t="s">
        <v>5696</v>
      </c>
      <c r="H10241" s="5">
        <f>IFERROR(IF($F$3=0,"-",Tabla1[[#This Row],[Precio de Cliente neto]]*(1+$F$3)),"-")</f>
        <v>721711.36946999992</v>
      </c>
      <c r="I10241" s="5">
        <v>687344.16139999998</v>
      </c>
      <c r="J10241" s="5">
        <v>618609.74526</v>
      </c>
      <c r="K10241" s="26">
        <v>0.105</v>
      </c>
    </row>
    <row r="10242" spans="1:11">
      <c r="A10242" s="4">
        <v>170579</v>
      </c>
      <c r="B10242" t="s">
        <v>8818</v>
      </c>
      <c r="C10242" s="5">
        <f>IF($F$2=0," - ",Tabla1[[#This Row],[Base Precio de Lista neto]])</f>
        <v>572778.74459999998</v>
      </c>
      <c r="D10242" s="5">
        <f>IF($F$2=0," - ",Tabla1[[#This Row],[Base Precio de Lista neto]]*(1-$F$2))</f>
        <v>400945.12121999997</v>
      </c>
      <c r="E10242" s="5">
        <f>IF($F$2=0," - ",Tabla1[[#This Row],[Base para Mejor precio]]*(1-$F$2))</f>
        <v>360850.60909799999</v>
      </c>
      <c r="F10242" s="4" t="s">
        <v>4</v>
      </c>
      <c r="G10242" s="16" t="s">
        <v>5696</v>
      </c>
      <c r="H10242" s="5">
        <f>IFERROR(IF($F$3=0,"-",Tabla1[[#This Row],[Precio de Cliente neto]]*(1+$F$3)),"-")</f>
        <v>601417.6818299999</v>
      </c>
      <c r="I10242" s="5">
        <v>572778.74459999998</v>
      </c>
      <c r="J10242" s="5">
        <v>515500.87014000001</v>
      </c>
      <c r="K10242" s="26">
        <v>0.105</v>
      </c>
    </row>
    <row r="10243" spans="1:11">
      <c r="A10243" s="4">
        <v>170587</v>
      </c>
      <c r="B10243" t="s">
        <v>10428</v>
      </c>
      <c r="C10243" s="5">
        <f>IF($F$2=0," - ",Tabla1[[#This Row],[Base Precio de Lista neto]])</f>
        <v>76368.795299999998</v>
      </c>
      <c r="D10243" s="5">
        <f>IF($F$2=0," - ",Tabla1[[#This Row],[Base Precio de Lista neto]]*(1-$F$2))</f>
        <v>53458.156709999996</v>
      </c>
      <c r="E10243" s="5">
        <f>IF($F$2=0," - ",Tabla1[[#This Row],[Base para Mejor precio]]*(1-$F$2))</f>
        <v>48112.341038999999</v>
      </c>
      <c r="F10243" s="4" t="s">
        <v>4</v>
      </c>
      <c r="G10243" s="16" t="s">
        <v>5696</v>
      </c>
      <c r="H10243" s="5">
        <f>IFERROR(IF($F$3=0,"-",Tabla1[[#This Row],[Precio de Cliente neto]]*(1+$F$3)),"-")</f>
        <v>80187.235064999986</v>
      </c>
      <c r="I10243" s="5">
        <v>76368.795299999998</v>
      </c>
      <c r="J10243" s="5">
        <v>68731.915770000007</v>
      </c>
      <c r="K10243" s="26">
        <v>0.21</v>
      </c>
    </row>
    <row r="10244" spans="1:11">
      <c r="A10244" s="4">
        <v>170588</v>
      </c>
      <c r="B10244" t="s">
        <v>10429</v>
      </c>
      <c r="C10244" s="5">
        <f>IF($F$2=0," - ",Tabla1[[#This Row],[Base Precio de Lista neto]])</f>
        <v>42006.744700000003</v>
      </c>
      <c r="D10244" s="5">
        <f>IF($F$2=0," - ",Tabla1[[#This Row],[Base Precio de Lista neto]]*(1-$F$2))</f>
        <v>29404.721290000001</v>
      </c>
      <c r="E10244" s="5">
        <f>IF($F$2=0," - ",Tabla1[[#This Row],[Base para Mejor precio]]*(1-$F$2))</f>
        <v>26464.249160999996</v>
      </c>
      <c r="F10244" s="4" t="s">
        <v>4</v>
      </c>
      <c r="G10244" s="16" t="s">
        <v>5696</v>
      </c>
      <c r="H10244" s="5">
        <f>IFERROR(IF($F$3=0,"-",Tabla1[[#This Row],[Precio de Cliente neto]]*(1+$F$3)),"-")</f>
        <v>44107.081935000002</v>
      </c>
      <c r="I10244" s="5">
        <v>42006.744700000003</v>
      </c>
      <c r="J10244" s="5">
        <v>37806.070229999998</v>
      </c>
      <c r="K10244" s="26">
        <v>0.105</v>
      </c>
    </row>
    <row r="10245" spans="1:11">
      <c r="A10245" s="4">
        <v>170589</v>
      </c>
      <c r="B10245" t="s">
        <v>8819</v>
      </c>
      <c r="C10245" s="5">
        <f>IF($F$2=0," - ",Tabla1[[#This Row],[Base Precio de Lista neto]])</f>
        <v>1556014.2045</v>
      </c>
      <c r="D10245" s="5">
        <f>IF($F$2=0," - ",Tabla1[[#This Row],[Base Precio de Lista neto]]*(1-$F$2))</f>
        <v>1089209.9431499999</v>
      </c>
      <c r="E10245" s="5">
        <f>IF($F$2=0," - ",Tabla1[[#This Row],[Base para Mejor precio]]*(1-$F$2))</f>
        <v>980288.94883499981</v>
      </c>
      <c r="F10245" s="4" t="s">
        <v>4</v>
      </c>
      <c r="G10245" s="16" t="s">
        <v>5696</v>
      </c>
      <c r="H10245" s="5">
        <f>IFERROR(IF($F$3=0,"-",Tabla1[[#This Row],[Precio de Cliente neto]]*(1+$F$3)),"-")</f>
        <v>1633814.914725</v>
      </c>
      <c r="I10245" s="5">
        <v>1556014.2045</v>
      </c>
      <c r="J10245" s="5">
        <v>1400412.7840499999</v>
      </c>
      <c r="K10245" s="26">
        <v>0.105</v>
      </c>
    </row>
    <row r="10246" spans="1:11">
      <c r="A10246" s="4">
        <v>170592</v>
      </c>
      <c r="B10246" t="s">
        <v>8820</v>
      </c>
      <c r="C10246" s="5">
        <f>IF($F$2=0," - ",Tabla1[[#This Row],[Base Precio de Lista neto]])</f>
        <v>601403.89549999998</v>
      </c>
      <c r="D10246" s="5">
        <f>IF($F$2=0," - ",Tabla1[[#This Row],[Base Precio de Lista neto]]*(1-$F$2))</f>
        <v>420982.72684999998</v>
      </c>
      <c r="E10246" s="5">
        <f>IF($F$2=0," - ",Tabla1[[#This Row],[Base para Mejor precio]]*(1-$F$2))</f>
        <v>378884.454165</v>
      </c>
      <c r="F10246" s="4" t="s">
        <v>4</v>
      </c>
      <c r="G10246" s="16" t="s">
        <v>5696</v>
      </c>
      <c r="H10246" s="5">
        <f>IFERROR(IF($F$3=0,"-",Tabla1[[#This Row],[Precio de Cliente neto]]*(1+$F$3)),"-")</f>
        <v>631474.09027499997</v>
      </c>
      <c r="I10246" s="5">
        <v>601403.89549999998</v>
      </c>
      <c r="J10246" s="5">
        <v>541263.50595000002</v>
      </c>
      <c r="K10246" s="26">
        <v>0.105</v>
      </c>
    </row>
    <row r="10247" spans="1:11">
      <c r="A10247" s="4">
        <v>170603</v>
      </c>
      <c r="B10247" t="s">
        <v>8821</v>
      </c>
      <c r="C10247" s="5">
        <f>IF($F$2=0," - ",Tabla1[[#This Row],[Base Precio de Lista neto]])</f>
        <v>549854.99</v>
      </c>
      <c r="D10247" s="5">
        <f>IF($F$2=0," - ",Tabla1[[#This Row],[Base Precio de Lista neto]]*(1-$F$2))</f>
        <v>384898.49299999996</v>
      </c>
      <c r="E10247" s="5">
        <f>IF($F$2=0," - ",Tabla1[[#This Row],[Base para Mejor precio]]*(1-$F$2))</f>
        <v>346408.64369999996</v>
      </c>
      <c r="F10247" s="4" t="s">
        <v>4</v>
      </c>
      <c r="G10247" s="16" t="s">
        <v>5696</v>
      </c>
      <c r="H10247" s="5">
        <f>IFERROR(IF($F$3=0,"-",Tabla1[[#This Row],[Precio de Cliente neto]]*(1+$F$3)),"-")</f>
        <v>577347.73949999991</v>
      </c>
      <c r="I10247" s="5">
        <v>549854.99</v>
      </c>
      <c r="J10247" s="5">
        <v>494869.49099999998</v>
      </c>
      <c r="K10247" s="26">
        <v>0.21</v>
      </c>
    </row>
    <row r="10248" spans="1:11">
      <c r="A10248" s="4">
        <v>170605</v>
      </c>
      <c r="B10248" t="s">
        <v>10430</v>
      </c>
      <c r="C10248" s="5">
        <f>IF($F$2=0," - ",Tabla1[[#This Row],[Base Precio de Lista neto]])</f>
        <v>114555.4764</v>
      </c>
      <c r="D10248" s="5">
        <f>IF($F$2=0," - ",Tabla1[[#This Row],[Base Precio de Lista neto]]*(1-$F$2))</f>
        <v>80188.833480000001</v>
      </c>
      <c r="E10248" s="5">
        <f>IF($F$2=0," - ",Tabla1[[#This Row],[Base para Mejor precio]]*(1-$F$2))</f>
        <v>72169.950131999998</v>
      </c>
      <c r="F10248" s="4" t="s">
        <v>4</v>
      </c>
      <c r="G10248" s="16" t="s">
        <v>5696</v>
      </c>
      <c r="H10248" s="5">
        <f>IFERROR(IF($F$3=0,"-",Tabla1[[#This Row],[Precio de Cliente neto]]*(1+$F$3)),"-")</f>
        <v>120283.25022</v>
      </c>
      <c r="I10248" s="5">
        <v>114555.4764</v>
      </c>
      <c r="J10248" s="5">
        <v>103099.92876</v>
      </c>
      <c r="K10248" s="26">
        <v>0.21</v>
      </c>
    </row>
    <row r="10249" spans="1:11">
      <c r="A10249" s="4">
        <v>170606</v>
      </c>
      <c r="B10249" t="s">
        <v>10431</v>
      </c>
      <c r="C10249" s="5">
        <f>IF($F$2=0," - ",Tabla1[[#This Row],[Base Precio de Lista neto]])</f>
        <v>256598.59239999999</v>
      </c>
      <c r="D10249" s="5">
        <f>IF($F$2=0," - ",Tabla1[[#This Row],[Base Precio de Lista neto]]*(1-$F$2))</f>
        <v>179619.01467999999</v>
      </c>
      <c r="E10249" s="5">
        <f>IF($F$2=0," - ",Tabla1[[#This Row],[Base para Mejor precio]]*(1-$F$2))</f>
        <v>161657.113212</v>
      </c>
      <c r="F10249" s="4" t="s">
        <v>4</v>
      </c>
      <c r="G10249" s="16" t="s">
        <v>5696</v>
      </c>
      <c r="H10249" s="5">
        <f>IFERROR(IF($F$3=0,"-",Tabla1[[#This Row],[Precio de Cliente neto]]*(1+$F$3)),"-")</f>
        <v>269428.52201999997</v>
      </c>
      <c r="I10249" s="5">
        <v>256598.59239999999</v>
      </c>
      <c r="J10249" s="5">
        <v>230938.73316</v>
      </c>
      <c r="K10249" s="26">
        <v>0.105</v>
      </c>
    </row>
    <row r="10250" spans="1:11">
      <c r="A10250" s="4">
        <v>170608</v>
      </c>
      <c r="B10250" t="s">
        <v>7911</v>
      </c>
      <c r="C10250" s="5">
        <f>IF($F$2=0," - ",Tabla1[[#This Row],[Base Precio de Lista neto]])</f>
        <v>1527490.42</v>
      </c>
      <c r="D10250" s="5">
        <f>IF($F$2=0," - ",Tabla1[[#This Row],[Base Precio de Lista neto]]*(1-$F$2))</f>
        <v>1069243.294</v>
      </c>
      <c r="E10250" s="5">
        <f>IF($F$2=0," - ",Tabla1[[#This Row],[Base para Mejor precio]]*(1-$F$2))</f>
        <v>962318.96459999995</v>
      </c>
      <c r="F10250" s="4" t="s">
        <v>4</v>
      </c>
      <c r="G10250" s="27" t="s">
        <v>5696</v>
      </c>
      <c r="H10250" s="5">
        <f>IFERROR(IF($F$3=0,"-",Tabla1[[#This Row],[Precio de Cliente neto]]*(1+$F$3)),"-")</f>
        <v>1603864.9410000001</v>
      </c>
      <c r="I10250" s="5">
        <v>1527490.42</v>
      </c>
      <c r="J10250" s="5">
        <v>1374741.378</v>
      </c>
      <c r="K10250" s="26">
        <v>0.21</v>
      </c>
    </row>
    <row r="10251" spans="1:11">
      <c r="A10251" s="4">
        <v>170624</v>
      </c>
      <c r="B10251" t="s">
        <v>8822</v>
      </c>
      <c r="C10251" s="5">
        <f>IF($F$2=0," - ",Tabla1[[#This Row],[Base Precio de Lista neto]])</f>
        <v>28638.415199999999</v>
      </c>
      <c r="D10251" s="5">
        <f>IF($F$2=0," - ",Tabla1[[#This Row],[Base Precio de Lista neto]]*(1-$F$2))</f>
        <v>20046.890639999998</v>
      </c>
      <c r="E10251" s="5">
        <f>IF($F$2=0," - ",Tabla1[[#This Row],[Base para Mejor precio]]*(1-$F$2))</f>
        <v>18042.201575999999</v>
      </c>
      <c r="F10251" s="4" t="s">
        <v>4</v>
      </c>
      <c r="G10251" s="27" t="s">
        <v>5696</v>
      </c>
      <c r="H10251" s="5">
        <f>IFERROR(IF($F$3=0,"-",Tabla1[[#This Row],[Precio de Cliente neto]]*(1+$F$3)),"-")</f>
        <v>30070.335959999997</v>
      </c>
      <c r="I10251" s="5">
        <v>28638.415199999999</v>
      </c>
      <c r="J10251" s="5">
        <v>25774.573680000001</v>
      </c>
      <c r="K10251" s="26">
        <v>0.21</v>
      </c>
    </row>
    <row r="10252" spans="1:11">
      <c r="A10252" s="4">
        <v>170626</v>
      </c>
      <c r="B10252" t="s">
        <v>8823</v>
      </c>
      <c r="C10252" s="5">
        <f>IF($F$2=0," - ",Tabla1[[#This Row],[Base Precio de Lista neto]])</f>
        <v>515499.64</v>
      </c>
      <c r="D10252" s="5">
        <f>IF($F$2=0," - ",Tabla1[[#This Row],[Base Precio de Lista neto]]*(1-$F$2))</f>
        <v>360849.74799999996</v>
      </c>
      <c r="E10252" s="5">
        <f>IF($F$2=0," - ",Tabla1[[#This Row],[Base para Mejor precio]]*(1-$F$2))</f>
        <v>324764.77319999994</v>
      </c>
      <c r="F10252" s="4" t="s">
        <v>4</v>
      </c>
      <c r="G10252" s="27" t="s">
        <v>5696</v>
      </c>
      <c r="H10252" s="5">
        <f>IFERROR(IF($F$3=0,"-",Tabla1[[#This Row],[Precio de Cliente neto]]*(1+$F$3)),"-")</f>
        <v>541274.62199999997</v>
      </c>
      <c r="I10252" s="5">
        <v>515499.64</v>
      </c>
      <c r="J10252" s="5">
        <v>463949.67599999998</v>
      </c>
      <c r="K10252" s="26">
        <v>0.105</v>
      </c>
    </row>
    <row r="10253" spans="1:11">
      <c r="A10253" s="4">
        <v>170627</v>
      </c>
      <c r="B10253" t="s">
        <v>10432</v>
      </c>
      <c r="C10253" s="5">
        <f>IF($F$2=0," - ",Tabla1[[#This Row],[Base Precio de Lista neto]])</f>
        <v>171829.6844</v>
      </c>
      <c r="D10253" s="5">
        <f>IF($F$2=0," - ",Tabla1[[#This Row],[Base Precio de Lista neto]]*(1-$F$2))</f>
        <v>120280.77907999999</v>
      </c>
      <c r="E10253" s="5">
        <f>IF($F$2=0," - ",Tabla1[[#This Row],[Base para Mejor precio]]*(1-$F$2))</f>
        <v>108252.701172</v>
      </c>
      <c r="F10253" s="4" t="s">
        <v>4</v>
      </c>
      <c r="G10253" s="27" t="s">
        <v>5696</v>
      </c>
      <c r="H10253" s="5">
        <f>IFERROR(IF($F$3=0,"-",Tabla1[[#This Row],[Precio de Cliente neto]]*(1+$F$3)),"-")</f>
        <v>180421.16861999998</v>
      </c>
      <c r="I10253" s="5">
        <v>171829.6844</v>
      </c>
      <c r="J10253" s="5">
        <v>154646.71596</v>
      </c>
      <c r="K10253" s="26">
        <v>0.21</v>
      </c>
    </row>
    <row r="10254" spans="1:11">
      <c r="A10254" s="4">
        <v>170628</v>
      </c>
      <c r="B10254" t="s">
        <v>8824</v>
      </c>
      <c r="C10254" s="5">
        <f>IF($F$2=0," - ",Tabla1[[#This Row],[Base Precio de Lista neto]])</f>
        <v>61096.398300000001</v>
      </c>
      <c r="D10254" s="5">
        <f>IF($F$2=0," - ",Tabla1[[#This Row],[Base Precio de Lista neto]]*(1-$F$2))</f>
        <v>42767.478810000001</v>
      </c>
      <c r="E10254" s="5">
        <f>IF($F$2=0," - ",Tabla1[[#This Row],[Base para Mejor precio]]*(1-$F$2))</f>
        <v>38490.730928999998</v>
      </c>
      <c r="F10254" s="4" t="s">
        <v>4</v>
      </c>
      <c r="G10254" s="27" t="s">
        <v>5696</v>
      </c>
      <c r="H10254" s="5">
        <f>IFERROR(IF($F$3=0,"-",Tabla1[[#This Row],[Precio de Cliente neto]]*(1+$F$3)),"-")</f>
        <v>64151.218215000001</v>
      </c>
      <c r="I10254" s="5">
        <v>61096.398300000001</v>
      </c>
      <c r="J10254" s="5">
        <v>54986.758470000001</v>
      </c>
      <c r="K10254" s="26">
        <v>0.105</v>
      </c>
    </row>
    <row r="10255" spans="1:11">
      <c r="A10255" s="4">
        <v>170650</v>
      </c>
      <c r="B10255" t="s">
        <v>10433</v>
      </c>
      <c r="C10255" s="5">
        <f>IF($F$2=0," - ",Tabla1[[#This Row],[Base Precio de Lista neto]])</f>
        <v>152753.11540000001</v>
      </c>
      <c r="D10255" s="5">
        <f>IF($F$2=0," - ",Tabla1[[#This Row],[Base Precio de Lista neto]]*(1-$F$2))</f>
        <v>106927.18078</v>
      </c>
      <c r="E10255" s="5">
        <f>IF($F$2=0," - ",Tabla1[[#This Row],[Base para Mejor precio]]*(1-$F$2))</f>
        <v>96234.462702000004</v>
      </c>
      <c r="F10255" s="4" t="s">
        <v>4</v>
      </c>
      <c r="G10255" s="27" t="s">
        <v>5696</v>
      </c>
      <c r="H10255" s="5">
        <f>IFERROR(IF($F$3=0,"-",Tabla1[[#This Row],[Precio de Cliente neto]]*(1+$F$3)),"-")</f>
        <v>160390.77116999999</v>
      </c>
      <c r="I10255" s="5">
        <v>152753.11540000001</v>
      </c>
      <c r="J10255" s="5">
        <v>137477.80386000001</v>
      </c>
      <c r="K10255" s="26">
        <v>0.105</v>
      </c>
    </row>
    <row r="10256" spans="1:11">
      <c r="A10256" s="4">
        <v>170663</v>
      </c>
      <c r="B10256" t="s">
        <v>8825</v>
      </c>
      <c r="C10256" s="5">
        <f>IF($F$2=0," - ",Tabla1[[#This Row],[Base Precio de Lista neto]])</f>
        <v>496408.24609999999</v>
      </c>
      <c r="D10256" s="5">
        <f>IF($F$2=0," - ",Tabla1[[#This Row],[Base Precio de Lista neto]]*(1-$F$2))</f>
        <v>347485.77226999996</v>
      </c>
      <c r="E10256" s="5">
        <f>IF($F$2=0," - ",Tabla1[[#This Row],[Base para Mejor precio]]*(1-$F$2))</f>
        <v>312737.19504299999</v>
      </c>
      <c r="F10256" s="4" t="s">
        <v>4</v>
      </c>
      <c r="G10256" s="27" t="s">
        <v>5696</v>
      </c>
      <c r="H10256" s="5">
        <f>IFERROR(IF($F$3=0,"-",Tabla1[[#This Row],[Precio de Cliente neto]]*(1+$F$3)),"-")</f>
        <v>521228.65840499994</v>
      </c>
      <c r="I10256" s="5">
        <v>496408.24609999999</v>
      </c>
      <c r="J10256" s="5">
        <v>446767.42148999998</v>
      </c>
      <c r="K10256" s="26">
        <v>0.105</v>
      </c>
    </row>
    <row r="10257" spans="1:11">
      <c r="A10257" s="4">
        <v>170675</v>
      </c>
      <c r="B10257" t="s">
        <v>8826</v>
      </c>
      <c r="C10257" s="5">
        <f>IF($F$2=0," - ",Tabla1[[#This Row],[Base Precio de Lista neto]])</f>
        <v>189030.3493</v>
      </c>
      <c r="D10257" s="5">
        <f>IF($F$2=0," - ",Tabla1[[#This Row],[Base Precio de Lista neto]]*(1-$F$2))</f>
        <v>132321.24450999999</v>
      </c>
      <c r="E10257" s="5">
        <f>IF($F$2=0," - ",Tabla1[[#This Row],[Base para Mejor precio]]*(1-$F$2))</f>
        <v>119089.12005899999</v>
      </c>
      <c r="F10257" s="4" t="s">
        <v>4</v>
      </c>
      <c r="G10257" s="27" t="s">
        <v>5696</v>
      </c>
      <c r="H10257" s="5">
        <f>IFERROR(IF($F$3=0,"-",Tabla1[[#This Row],[Precio de Cliente neto]]*(1+$F$3)),"-")</f>
        <v>198481.86676499998</v>
      </c>
      <c r="I10257" s="5">
        <v>189030.3493</v>
      </c>
      <c r="J10257" s="5">
        <v>170127.31437000001</v>
      </c>
      <c r="K10257" s="26">
        <v>0.105</v>
      </c>
    </row>
    <row r="10258" spans="1:11">
      <c r="A10258" s="4">
        <v>170681</v>
      </c>
      <c r="B10258" t="s">
        <v>8827</v>
      </c>
      <c r="C10258" s="5">
        <f>IF($F$2=0," - ",Tabla1[[#This Row],[Base Precio de Lista neto]])</f>
        <v>89733.699900000007</v>
      </c>
      <c r="D10258" s="5">
        <f>IF($F$2=0," - ",Tabla1[[#This Row],[Base Precio de Lista neto]]*(1-$F$2))</f>
        <v>62813.589930000002</v>
      </c>
      <c r="E10258" s="5">
        <f>IF($F$2=0," - ",Tabla1[[#This Row],[Base para Mejor precio]]*(1-$F$2))</f>
        <v>56532.230937</v>
      </c>
      <c r="F10258" s="4" t="s">
        <v>4</v>
      </c>
      <c r="G10258" s="27" t="s">
        <v>5696</v>
      </c>
      <c r="H10258" s="5">
        <f>IFERROR(IF($F$3=0,"-",Tabla1[[#This Row],[Precio de Cliente neto]]*(1+$F$3)),"-")</f>
        <v>94220.384894999996</v>
      </c>
      <c r="I10258" s="5">
        <v>89733.699900000007</v>
      </c>
      <c r="J10258" s="5">
        <v>80760.32991</v>
      </c>
      <c r="K10258" s="26">
        <v>0.105</v>
      </c>
    </row>
    <row r="10259" spans="1:11">
      <c r="A10259" s="4">
        <v>170692</v>
      </c>
      <c r="B10259" t="s">
        <v>8828</v>
      </c>
      <c r="C10259" s="5">
        <f>IF($F$2=0," - ",Tabla1[[#This Row],[Base Precio de Lista neto]])</f>
        <v>324600.8921</v>
      </c>
      <c r="D10259" s="5">
        <f>IF($F$2=0," - ",Tabla1[[#This Row],[Base Precio de Lista neto]]*(1-$F$2))</f>
        <v>227220.62446999998</v>
      </c>
      <c r="E10259" s="5">
        <f>IF($F$2=0," - ",Tabla1[[#This Row],[Base para Mejor precio]]*(1-$F$2))</f>
        <v>204498.56202299998</v>
      </c>
      <c r="F10259" s="4" t="s">
        <v>4</v>
      </c>
      <c r="G10259" s="27" t="s">
        <v>5696</v>
      </c>
      <c r="H10259" s="5">
        <f>IFERROR(IF($F$3=0,"-",Tabla1[[#This Row],[Precio de Cliente neto]]*(1+$F$3)),"-")</f>
        <v>340830.936705</v>
      </c>
      <c r="I10259" s="5">
        <v>324600.8921</v>
      </c>
      <c r="J10259" s="5">
        <v>292140.80288999999</v>
      </c>
      <c r="K10259" s="26">
        <v>0.105</v>
      </c>
    </row>
    <row r="10260" spans="1:11">
      <c r="A10260" s="4">
        <v>170696</v>
      </c>
      <c r="B10260" t="s">
        <v>10434</v>
      </c>
      <c r="C10260" s="5">
        <f>IF($F$2=0," - ",Tabla1[[#This Row],[Base Precio de Lista neto]])</f>
        <v>305476.42320000002</v>
      </c>
      <c r="D10260" s="5">
        <f>IF($F$2=0," - ",Tabla1[[#This Row],[Base Precio de Lista neto]]*(1-$F$2))</f>
        <v>213833.49624000001</v>
      </c>
      <c r="E10260" s="5">
        <f>IF($F$2=0," - ",Tabla1[[#This Row],[Base para Mejor precio]]*(1-$F$2))</f>
        <v>192450.14661599998</v>
      </c>
      <c r="F10260" s="4" t="s">
        <v>4</v>
      </c>
      <c r="G10260" s="27" t="s">
        <v>5696</v>
      </c>
      <c r="H10260" s="5">
        <f>IFERROR(IF($F$3=0,"-",Tabla1[[#This Row],[Precio de Cliente neto]]*(1+$F$3)),"-")</f>
        <v>320750.24436000001</v>
      </c>
      <c r="I10260" s="5">
        <v>305476.42320000002</v>
      </c>
      <c r="J10260" s="5">
        <v>274928.78087999998</v>
      </c>
      <c r="K10260" s="26">
        <v>0.21</v>
      </c>
    </row>
    <row r="10261" spans="1:11">
      <c r="A10261" s="4">
        <v>170697</v>
      </c>
      <c r="B10261" t="s">
        <v>10435</v>
      </c>
      <c r="C10261" s="5">
        <f>IF($F$2=0," - ",Tabla1[[#This Row],[Base Precio de Lista neto]])</f>
        <v>305476.42320000002</v>
      </c>
      <c r="D10261" s="5">
        <f>IF($F$2=0," - ",Tabla1[[#This Row],[Base Precio de Lista neto]]*(1-$F$2))</f>
        <v>213833.49624000001</v>
      </c>
      <c r="E10261" s="5">
        <f>IF($F$2=0," - ",Tabla1[[#This Row],[Base para Mejor precio]]*(1-$F$2))</f>
        <v>192450.14661599998</v>
      </c>
      <c r="F10261" s="4" t="s">
        <v>4</v>
      </c>
      <c r="G10261" s="27" t="s">
        <v>5696</v>
      </c>
      <c r="H10261" s="5">
        <f>IFERROR(IF($F$3=0,"-",Tabla1[[#This Row],[Precio de Cliente neto]]*(1+$F$3)),"-")</f>
        <v>320750.24436000001</v>
      </c>
      <c r="I10261" s="5">
        <v>305476.42320000002</v>
      </c>
      <c r="J10261" s="5">
        <v>274928.78087999998</v>
      </c>
      <c r="K10261" s="26">
        <v>0.21</v>
      </c>
    </row>
    <row r="10262" spans="1:11">
      <c r="A10262" s="4">
        <v>170705</v>
      </c>
      <c r="B10262" t="s">
        <v>8829</v>
      </c>
      <c r="C10262" s="5">
        <f>IF($F$2=0," - ",Tabla1[[#This Row],[Base Precio de Lista neto]])</f>
        <v>190921.9883</v>
      </c>
      <c r="D10262" s="5">
        <f>IF($F$2=0," - ",Tabla1[[#This Row],[Base Precio de Lista neto]]*(1-$F$2))</f>
        <v>133645.39181</v>
      </c>
      <c r="E10262" s="5">
        <f>IF($F$2=0," - ",Tabla1[[#This Row],[Base para Mejor precio]]*(1-$F$2))</f>
        <v>120280.85262899999</v>
      </c>
      <c r="F10262" s="4" t="s">
        <v>4</v>
      </c>
      <c r="G10262" s="27" t="s">
        <v>5696</v>
      </c>
      <c r="H10262" s="5">
        <f>IFERROR(IF($F$3=0,"-",Tabla1[[#This Row],[Precio de Cliente neto]]*(1+$F$3)),"-")</f>
        <v>200468.087715</v>
      </c>
      <c r="I10262" s="5">
        <v>190921.9883</v>
      </c>
      <c r="J10262" s="5">
        <v>171829.78946999999</v>
      </c>
      <c r="K10262" s="26">
        <v>0.105</v>
      </c>
    </row>
    <row r="10263" spans="1:11">
      <c r="A10263" s="4">
        <v>170706</v>
      </c>
      <c r="B10263" t="s">
        <v>10436</v>
      </c>
      <c r="C10263" s="5">
        <f>IF($F$2=0," - ",Tabla1[[#This Row],[Base Precio de Lista neto]])</f>
        <v>110735.77619999999</v>
      </c>
      <c r="D10263" s="5">
        <f>IF($F$2=0," - ",Tabla1[[#This Row],[Base Precio de Lista neto]]*(1-$F$2))</f>
        <v>77515.043339999989</v>
      </c>
      <c r="E10263" s="5">
        <f>IF($F$2=0," - ",Tabla1[[#This Row],[Base para Mejor precio]]*(1-$F$2))</f>
        <v>69763.539005999992</v>
      </c>
      <c r="F10263" s="4" t="s">
        <v>4</v>
      </c>
      <c r="G10263" s="27" t="s">
        <v>5696</v>
      </c>
      <c r="H10263" s="5">
        <f>IFERROR(IF($F$3=0,"-",Tabla1[[#This Row],[Precio de Cliente neto]]*(1+$F$3)),"-")</f>
        <v>116272.56500999999</v>
      </c>
      <c r="I10263" s="5">
        <v>110735.77619999999</v>
      </c>
      <c r="J10263" s="5">
        <v>99662.198579999997</v>
      </c>
      <c r="K10263" s="26">
        <v>0.21</v>
      </c>
    </row>
    <row r="10264" spans="1:11">
      <c r="A10264" s="4">
        <v>170707</v>
      </c>
      <c r="B10264" t="s">
        <v>8830</v>
      </c>
      <c r="C10264" s="5">
        <f>IF($F$2=0," - ",Tabla1[[#This Row],[Base Precio de Lista neto]])</f>
        <v>114554.25169999999</v>
      </c>
      <c r="D10264" s="5">
        <f>IF($F$2=0," - ",Tabla1[[#This Row],[Base Precio de Lista neto]]*(1-$F$2))</f>
        <v>80187.976189999987</v>
      </c>
      <c r="E10264" s="5">
        <f>IF($F$2=0," - ",Tabla1[[#This Row],[Base para Mejor precio]]*(1-$F$2))</f>
        <v>72169.178570999997</v>
      </c>
      <c r="F10264" s="4" t="s">
        <v>4</v>
      </c>
      <c r="G10264" s="27" t="s">
        <v>5696</v>
      </c>
      <c r="H10264" s="5">
        <f>IFERROR(IF($F$3=0,"-",Tabla1[[#This Row],[Precio de Cliente neto]]*(1+$F$3)),"-")</f>
        <v>120281.96428499998</v>
      </c>
      <c r="I10264" s="5">
        <v>114554.25169999999</v>
      </c>
      <c r="J10264" s="5">
        <v>103098.82653000001</v>
      </c>
      <c r="K10264" s="26">
        <v>0.21</v>
      </c>
    </row>
    <row r="10265" spans="1:11">
      <c r="A10265" s="4">
        <v>170709</v>
      </c>
      <c r="B10265" t="s">
        <v>8831</v>
      </c>
      <c r="C10265" s="5">
        <f>IF($F$2=0," - ",Tabla1[[#This Row],[Base Precio de Lista neto]])</f>
        <v>114553.65949999999</v>
      </c>
      <c r="D10265" s="5">
        <f>IF($F$2=0," - ",Tabla1[[#This Row],[Base Precio de Lista neto]]*(1-$F$2))</f>
        <v>80187.561649999989</v>
      </c>
      <c r="E10265" s="5">
        <f>IF($F$2=0," - ",Tabla1[[#This Row],[Base para Mejor precio]]*(1-$F$2))</f>
        <v>72168.80548499999</v>
      </c>
      <c r="F10265" s="4" t="s">
        <v>4</v>
      </c>
      <c r="G10265" s="27" t="s">
        <v>5696</v>
      </c>
      <c r="H10265" s="5">
        <f>IFERROR(IF($F$3=0,"-",Tabla1[[#This Row],[Precio de Cliente neto]]*(1+$F$3)),"-")</f>
        <v>120281.34247499998</v>
      </c>
      <c r="I10265" s="5">
        <v>114553.65949999999</v>
      </c>
      <c r="J10265" s="5">
        <v>103098.29355</v>
      </c>
      <c r="K10265" s="26">
        <v>0.105</v>
      </c>
    </row>
    <row r="10266" spans="1:11">
      <c r="A10266" s="4">
        <v>170710</v>
      </c>
      <c r="B10266" t="s">
        <v>8832</v>
      </c>
      <c r="C10266" s="5">
        <f>IF($F$2=0," - ",Tabla1[[#This Row],[Base Precio de Lista neto]])</f>
        <v>51550.2811</v>
      </c>
      <c r="D10266" s="5">
        <f>IF($F$2=0," - ",Tabla1[[#This Row],[Base Precio de Lista neto]]*(1-$F$2))</f>
        <v>36085.196769999995</v>
      </c>
      <c r="E10266" s="5">
        <f>IF($F$2=0," - ",Tabla1[[#This Row],[Base para Mejor precio]]*(1-$F$2))</f>
        <v>32476.677092999998</v>
      </c>
      <c r="F10266" s="4" t="s">
        <v>4</v>
      </c>
      <c r="G10266" s="27" t="s">
        <v>5696</v>
      </c>
      <c r="H10266" s="5">
        <f>IFERROR(IF($F$3=0,"-",Tabla1[[#This Row],[Precio de Cliente neto]]*(1+$F$3)),"-")</f>
        <v>54127.795154999993</v>
      </c>
      <c r="I10266" s="5">
        <v>51550.2811</v>
      </c>
      <c r="J10266" s="5">
        <v>46395.252990000001</v>
      </c>
      <c r="K10266" s="26">
        <v>0.105</v>
      </c>
    </row>
    <row r="10267" spans="1:11">
      <c r="A10267" s="4">
        <v>170719</v>
      </c>
      <c r="B10267" t="s">
        <v>7977</v>
      </c>
      <c r="C10267" s="5">
        <f>IF($F$2=0," - ",Tabla1[[#This Row],[Base Precio de Lista neto]])</f>
        <v>42002.837599999999</v>
      </c>
      <c r="D10267" s="5">
        <f>IF($F$2=0," - ",Tabla1[[#This Row],[Base Precio de Lista neto]]*(1-$F$2))</f>
        <v>29401.986319999996</v>
      </c>
      <c r="E10267" s="5">
        <f>IF($F$2=0," - ",Tabla1[[#This Row],[Base para Mejor precio]]*(1-$F$2))</f>
        <v>26461.787688</v>
      </c>
      <c r="F10267" s="4" t="s">
        <v>4</v>
      </c>
      <c r="G10267" s="27" t="s">
        <v>5696</v>
      </c>
      <c r="H10267" s="5">
        <f>IFERROR(IF($F$3=0,"-",Tabla1[[#This Row],[Precio de Cliente neto]]*(1+$F$3)),"-")</f>
        <v>44102.979479999995</v>
      </c>
      <c r="I10267" s="5">
        <v>42002.837599999999</v>
      </c>
      <c r="J10267" s="5">
        <v>37802.55384</v>
      </c>
      <c r="K10267" s="26">
        <v>0.21</v>
      </c>
    </row>
    <row r="10268" spans="1:11">
      <c r="A10268" s="4">
        <v>170720</v>
      </c>
      <c r="B10268" t="s">
        <v>8833</v>
      </c>
      <c r="C10268" s="5">
        <f>IF($F$2=0," - ",Tabla1[[#This Row],[Base Precio de Lista neto]])</f>
        <v>42002.837599999999</v>
      </c>
      <c r="D10268" s="5">
        <f>IF($F$2=0," - ",Tabla1[[#This Row],[Base Precio de Lista neto]]*(1-$F$2))</f>
        <v>29401.986319999996</v>
      </c>
      <c r="E10268" s="5">
        <f>IF($F$2=0," - ",Tabla1[[#This Row],[Base para Mejor precio]]*(1-$F$2))</f>
        <v>26461.787688</v>
      </c>
      <c r="F10268" s="4" t="s">
        <v>4</v>
      </c>
      <c r="G10268" s="27" t="s">
        <v>5696</v>
      </c>
      <c r="H10268" s="5">
        <f>IFERROR(IF($F$3=0,"-",Tabla1[[#This Row],[Precio de Cliente neto]]*(1+$F$3)),"-")</f>
        <v>44102.979479999995</v>
      </c>
      <c r="I10268" s="5">
        <v>42002.837599999999</v>
      </c>
      <c r="J10268" s="5">
        <v>37802.55384</v>
      </c>
      <c r="K10268" s="26">
        <v>0.21</v>
      </c>
    </row>
    <row r="10269" spans="1:11">
      <c r="A10269" s="4">
        <v>170721</v>
      </c>
      <c r="B10269" t="s">
        <v>10437</v>
      </c>
      <c r="C10269" s="5">
        <f>IF($F$2=0," - ",Tabla1[[#This Row],[Base Precio de Lista neto]])</f>
        <v>42002.837599999999</v>
      </c>
      <c r="D10269" s="5">
        <f>IF($F$2=0," - ",Tabla1[[#This Row],[Base Precio de Lista neto]]*(1-$F$2))</f>
        <v>29401.986319999996</v>
      </c>
      <c r="E10269" s="5">
        <f>IF($F$2=0," - ",Tabla1[[#This Row],[Base para Mejor precio]]*(1-$F$2))</f>
        <v>26461.787688</v>
      </c>
      <c r="F10269" s="4" t="s">
        <v>4</v>
      </c>
      <c r="G10269" s="27" t="s">
        <v>5696</v>
      </c>
      <c r="H10269" s="5">
        <f>IFERROR(IF($F$3=0,"-",Tabla1[[#This Row],[Precio de Cliente neto]]*(1+$F$3)),"-")</f>
        <v>44102.979479999995</v>
      </c>
      <c r="I10269" s="5">
        <v>42002.837599999999</v>
      </c>
      <c r="J10269" s="5">
        <v>37802.55384</v>
      </c>
      <c r="K10269" s="26">
        <v>0.21</v>
      </c>
    </row>
    <row r="10270" spans="1:11">
      <c r="A10270" s="4">
        <v>170722</v>
      </c>
      <c r="B10270" t="s">
        <v>10438</v>
      </c>
      <c r="C10270" s="5">
        <f>IF($F$2=0," - ",Tabla1[[#This Row],[Base Precio de Lista neto]])</f>
        <v>28638.298299999999</v>
      </c>
      <c r="D10270" s="5">
        <f>IF($F$2=0," - ",Tabla1[[#This Row],[Base Precio de Lista neto]]*(1-$F$2))</f>
        <v>20046.808809999999</v>
      </c>
      <c r="E10270" s="5">
        <f>IF($F$2=0," - ",Tabla1[[#This Row],[Base para Mejor precio]]*(1-$F$2))</f>
        <v>18042.127928999998</v>
      </c>
      <c r="F10270" s="4" t="s">
        <v>4</v>
      </c>
      <c r="G10270" s="27" t="s">
        <v>5696</v>
      </c>
      <c r="H10270" s="5">
        <f>IFERROR(IF($F$3=0,"-",Tabla1[[#This Row],[Precio de Cliente neto]]*(1+$F$3)),"-")</f>
        <v>30070.213214999996</v>
      </c>
      <c r="I10270" s="5">
        <v>28638.298299999999</v>
      </c>
      <c r="J10270" s="5">
        <v>25774.46847</v>
      </c>
      <c r="K10270" s="26">
        <v>0.21</v>
      </c>
    </row>
    <row r="10271" spans="1:11">
      <c r="A10271" s="4">
        <v>170727</v>
      </c>
      <c r="B10271" t="s">
        <v>10439</v>
      </c>
      <c r="C10271" s="5">
        <f>IF($F$2=0," - ",Tabla1[[#This Row],[Base Precio de Lista neto]])</f>
        <v>7776.4386000000004</v>
      </c>
      <c r="D10271" s="5">
        <f>IF($F$2=0," - ",Tabla1[[#This Row],[Base Precio de Lista neto]]*(1-$F$2))</f>
        <v>5443.50702</v>
      </c>
      <c r="E10271" s="5">
        <f>IF($F$2=0," - ",Tabla1[[#This Row],[Base para Mejor precio]]*(1-$F$2))</f>
        <v>4899.1563180000003</v>
      </c>
      <c r="F10271" s="4" t="s">
        <v>4</v>
      </c>
      <c r="G10271" s="27" t="s">
        <v>5696</v>
      </c>
      <c r="H10271" s="5">
        <f>IFERROR(IF($F$3=0,"-",Tabla1[[#This Row],[Precio de Cliente neto]]*(1+$F$3)),"-")</f>
        <v>8165.2605299999996</v>
      </c>
      <c r="I10271" s="5">
        <v>7776.4386000000004</v>
      </c>
      <c r="J10271" s="5">
        <v>6998.7947400000003</v>
      </c>
      <c r="K10271" s="26">
        <v>0.21</v>
      </c>
    </row>
    <row r="10272" spans="1:11">
      <c r="A10272" s="4">
        <v>170733</v>
      </c>
      <c r="B10272" t="s">
        <v>7177</v>
      </c>
      <c r="C10272" s="5">
        <f>IF($F$2=0," - ",Tabla1[[#This Row],[Base Precio de Lista neto]])</f>
        <v>6682678.9556999998</v>
      </c>
      <c r="D10272" s="5">
        <f>IF($F$2=0," - ",Tabla1[[#This Row],[Base Precio de Lista neto]]*(1-$F$2))</f>
        <v>4677875.2689899998</v>
      </c>
      <c r="E10272" s="5">
        <f>IF($F$2=0," - ",Tabla1[[#This Row],[Base para Mejor precio]]*(1-$F$2))</f>
        <v>4210087.7420910001</v>
      </c>
      <c r="F10272" s="4" t="s">
        <v>4</v>
      </c>
      <c r="G10272" s="27" t="s">
        <v>5696</v>
      </c>
      <c r="H10272" s="5">
        <f>IFERROR(IF($F$3=0,"-",Tabla1[[#This Row],[Precio de Cliente neto]]*(1+$F$3)),"-")</f>
        <v>7016812.9034850001</v>
      </c>
      <c r="I10272" s="5">
        <v>6682678.9556999998</v>
      </c>
      <c r="J10272" s="5">
        <v>6014411.0601300001</v>
      </c>
      <c r="K10272" s="26">
        <v>0.105</v>
      </c>
    </row>
    <row r="10273" spans="1:11">
      <c r="A10273" s="4">
        <v>170734</v>
      </c>
      <c r="B10273" t="s">
        <v>7178</v>
      </c>
      <c r="C10273" s="5">
        <f>IF($F$2=0," - ",Tabla1[[#This Row],[Base Precio de Lista neto]])</f>
        <v>315040.5785</v>
      </c>
      <c r="D10273" s="5">
        <f>IF($F$2=0," - ",Tabla1[[#This Row],[Base Precio de Lista neto]]*(1-$F$2))</f>
        <v>220528.40495</v>
      </c>
      <c r="E10273" s="5">
        <f>IF($F$2=0," - ",Tabla1[[#This Row],[Base para Mejor precio]]*(1-$F$2))</f>
        <v>198475.56445500001</v>
      </c>
      <c r="F10273" s="4" t="s">
        <v>4</v>
      </c>
      <c r="G10273" s="27" t="s">
        <v>5696</v>
      </c>
      <c r="H10273" s="5">
        <f>IFERROR(IF($F$3=0,"-",Tabla1[[#This Row],[Precio de Cliente neto]]*(1+$F$3)),"-")</f>
        <v>330792.60742499999</v>
      </c>
      <c r="I10273" s="5">
        <v>315040.5785</v>
      </c>
      <c r="J10273" s="5">
        <v>283536.52065000002</v>
      </c>
      <c r="K10273" s="26">
        <v>0.105</v>
      </c>
    </row>
    <row r="10274" spans="1:11">
      <c r="A10274" s="4">
        <v>170735</v>
      </c>
      <c r="B10274" t="s">
        <v>8834</v>
      </c>
      <c r="C10274" s="5">
        <f>IF($F$2=0," - ",Tabla1[[#This Row],[Base Precio de Lista neto]])</f>
        <v>276839.8052</v>
      </c>
      <c r="D10274" s="5">
        <f>IF($F$2=0," - ",Tabla1[[#This Row],[Base Precio de Lista neto]]*(1-$F$2))</f>
        <v>193787.86364</v>
      </c>
      <c r="E10274" s="5">
        <f>IF($F$2=0," - ",Tabla1[[#This Row],[Base para Mejor precio]]*(1-$F$2))</f>
        <v>174409.077276</v>
      </c>
      <c r="F10274" s="4" t="s">
        <v>4</v>
      </c>
      <c r="G10274" s="27" t="s">
        <v>5696</v>
      </c>
      <c r="H10274" s="5">
        <f>IFERROR(IF($F$3=0,"-",Tabla1[[#This Row],[Precio de Cliente neto]]*(1+$F$3)),"-")</f>
        <v>290681.79545999999</v>
      </c>
      <c r="I10274" s="5">
        <v>276839.8052</v>
      </c>
      <c r="J10274" s="5">
        <v>249155.82467999999</v>
      </c>
      <c r="K10274" s="26">
        <v>0.105</v>
      </c>
    </row>
    <row r="10275" spans="1:11">
      <c r="A10275" s="4">
        <v>170736</v>
      </c>
      <c r="B10275" t="s">
        <v>7179</v>
      </c>
      <c r="C10275" s="5">
        <f>IF($F$2=0," - ",Tabla1[[#This Row],[Base Precio de Lista neto]])</f>
        <v>152751.79990000001</v>
      </c>
      <c r="D10275" s="5">
        <f>IF($F$2=0," - ",Tabla1[[#This Row],[Base Precio de Lista neto]]*(1-$F$2))</f>
        <v>106926.25993</v>
      </c>
      <c r="E10275" s="5">
        <f>IF($F$2=0," - ",Tabla1[[#This Row],[Base para Mejor precio]]*(1-$F$2))</f>
        <v>96233.633937000006</v>
      </c>
      <c r="F10275" s="4" t="s">
        <v>4</v>
      </c>
      <c r="G10275" s="27" t="s">
        <v>5696</v>
      </c>
      <c r="H10275" s="5">
        <f>IFERROR(IF($F$3=0,"-",Tabla1[[#This Row],[Precio de Cliente neto]]*(1+$F$3)),"-")</f>
        <v>160389.389895</v>
      </c>
      <c r="I10275" s="5">
        <v>152751.79990000001</v>
      </c>
      <c r="J10275" s="5">
        <v>137476.61991000001</v>
      </c>
      <c r="K10275" s="26">
        <v>0.105</v>
      </c>
    </row>
    <row r="10276" spans="1:11">
      <c r="A10276" s="4">
        <v>170737</v>
      </c>
      <c r="B10276" t="s">
        <v>10440</v>
      </c>
      <c r="C10276" s="5">
        <f>IF($F$2=0," - ",Tabla1[[#This Row],[Base Precio de Lista neto]])</f>
        <v>362773.99900000001</v>
      </c>
      <c r="D10276" s="5">
        <f>IF($F$2=0," - ",Tabla1[[#This Row],[Base Precio de Lista neto]]*(1-$F$2))</f>
        <v>253941.79929999998</v>
      </c>
      <c r="E10276" s="5">
        <f>IF($F$2=0," - ",Tabla1[[#This Row],[Base para Mejor precio]]*(1-$F$2))</f>
        <v>228547.61936999997</v>
      </c>
      <c r="F10276" s="4" t="s">
        <v>4</v>
      </c>
      <c r="G10276" s="27" t="s">
        <v>5696</v>
      </c>
      <c r="H10276" s="5">
        <f>IFERROR(IF($F$3=0,"-",Tabla1[[#This Row],[Precio de Cliente neto]]*(1+$F$3)),"-")</f>
        <v>380912.69894999999</v>
      </c>
      <c r="I10276" s="5">
        <v>362773.99900000001</v>
      </c>
      <c r="J10276" s="5">
        <v>326496.59909999999</v>
      </c>
      <c r="K10276" s="26">
        <v>0.105</v>
      </c>
    </row>
    <row r="10277" spans="1:11">
      <c r="A10277" s="4">
        <v>170738</v>
      </c>
      <c r="B10277" t="s">
        <v>7180</v>
      </c>
      <c r="C10277" s="5">
        <f>IF($F$2=0," - ",Tabla1[[#This Row],[Base Precio de Lista neto]])</f>
        <v>324597.56910000002</v>
      </c>
      <c r="D10277" s="5">
        <f>IF($F$2=0," - ",Tabla1[[#This Row],[Base Precio de Lista neto]]*(1-$F$2))</f>
        <v>227218.29837</v>
      </c>
      <c r="E10277" s="5">
        <f>IF($F$2=0," - ",Tabla1[[#This Row],[Base para Mejor precio]]*(1-$F$2))</f>
        <v>204496.46853300001</v>
      </c>
      <c r="F10277" s="4" t="s">
        <v>4</v>
      </c>
      <c r="G10277" s="27" t="s">
        <v>5696</v>
      </c>
      <c r="H10277" s="5">
        <f>IFERROR(IF($F$3=0,"-",Tabla1[[#This Row],[Precio de Cliente neto]]*(1+$F$3)),"-")</f>
        <v>340827.44755500002</v>
      </c>
      <c r="I10277" s="5">
        <v>324597.56910000002</v>
      </c>
      <c r="J10277" s="5">
        <v>292137.81219000003</v>
      </c>
      <c r="K10277" s="26">
        <v>0.105</v>
      </c>
    </row>
    <row r="10278" spans="1:11">
      <c r="A10278" s="4">
        <v>170739</v>
      </c>
      <c r="B10278" t="s">
        <v>7181</v>
      </c>
      <c r="C10278" s="5">
        <f>IF($F$2=0," - ",Tabla1[[#This Row],[Base Precio de Lista neto]])</f>
        <v>534581.5673</v>
      </c>
      <c r="D10278" s="5">
        <f>IF($F$2=0," - ",Tabla1[[#This Row],[Base Precio de Lista neto]]*(1-$F$2))</f>
        <v>374207.09710999997</v>
      </c>
      <c r="E10278" s="5">
        <f>IF($F$2=0," - ",Tabla1[[#This Row],[Base para Mejor precio]]*(1-$F$2))</f>
        <v>336786.387399</v>
      </c>
      <c r="F10278" s="4" t="s">
        <v>4</v>
      </c>
      <c r="G10278" s="27" t="s">
        <v>5696</v>
      </c>
      <c r="H10278" s="5">
        <f>IFERROR(IF($F$3=0,"-",Tabla1[[#This Row],[Precio de Cliente neto]]*(1+$F$3)),"-")</f>
        <v>561310.64566499996</v>
      </c>
      <c r="I10278" s="5">
        <v>534581.5673</v>
      </c>
      <c r="J10278" s="5">
        <v>481123.41057000001</v>
      </c>
      <c r="K10278" s="26">
        <v>0.105</v>
      </c>
    </row>
    <row r="10279" spans="1:11">
      <c r="A10279" s="4">
        <v>170740</v>
      </c>
      <c r="B10279" t="s">
        <v>7182</v>
      </c>
      <c r="C10279" s="5">
        <f>IF($F$2=0," - ",Tabla1[[#This Row],[Base Precio de Lista neto]])</f>
        <v>276844.10070000001</v>
      </c>
      <c r="D10279" s="5">
        <f>IF($F$2=0," - ",Tabla1[[#This Row],[Base Precio de Lista neto]]*(1-$F$2))</f>
        <v>193790.87049</v>
      </c>
      <c r="E10279" s="5">
        <f>IF($F$2=0," - ",Tabla1[[#This Row],[Base para Mejor precio]]*(1-$F$2))</f>
        <v>174411.78344099998</v>
      </c>
      <c r="F10279" s="4" t="s">
        <v>4</v>
      </c>
      <c r="G10279" s="27" t="s">
        <v>5696</v>
      </c>
      <c r="H10279" s="5">
        <f>IFERROR(IF($F$3=0,"-",Tabla1[[#This Row],[Precio de Cliente neto]]*(1+$F$3)),"-")</f>
        <v>290686.305735</v>
      </c>
      <c r="I10279" s="5">
        <v>276844.10070000001</v>
      </c>
      <c r="J10279" s="5">
        <v>249159.69063</v>
      </c>
      <c r="K10279" s="26">
        <v>0.105</v>
      </c>
    </row>
    <row r="10280" spans="1:11">
      <c r="A10280" s="4">
        <v>170741</v>
      </c>
      <c r="B10280" t="s">
        <v>10441</v>
      </c>
      <c r="C10280" s="5">
        <f>IF($F$2=0," - ",Tabla1[[#This Row],[Base Precio de Lista neto]])</f>
        <v>276865.4657</v>
      </c>
      <c r="D10280" s="5">
        <f>IF($F$2=0," - ",Tabla1[[#This Row],[Base Precio de Lista neto]]*(1-$F$2))</f>
        <v>193805.82598999998</v>
      </c>
      <c r="E10280" s="5">
        <f>IF($F$2=0," - ",Tabla1[[#This Row],[Base para Mejor precio]]*(1-$F$2))</f>
        <v>174425.243391</v>
      </c>
      <c r="F10280" s="4" t="s">
        <v>4</v>
      </c>
      <c r="G10280" s="27" t="s">
        <v>5696</v>
      </c>
      <c r="H10280" s="5">
        <f>IFERROR(IF($F$3=0,"-",Tabla1[[#This Row],[Precio de Cliente neto]]*(1+$F$3)),"-")</f>
        <v>290708.73898499995</v>
      </c>
      <c r="I10280" s="5">
        <v>276865.4657</v>
      </c>
      <c r="J10280" s="5">
        <v>249178.91912999999</v>
      </c>
      <c r="K10280" s="26">
        <v>0.105</v>
      </c>
    </row>
    <row r="10281" spans="1:11">
      <c r="A10281" s="4">
        <v>170742</v>
      </c>
      <c r="B10281" t="s">
        <v>7183</v>
      </c>
      <c r="C10281" s="5">
        <f>IF($F$2=0," - ",Tabla1[[#This Row],[Base Precio de Lista neto]])</f>
        <v>591858.16370000003</v>
      </c>
      <c r="D10281" s="5">
        <f>IF($F$2=0," - ",Tabla1[[#This Row],[Base Precio de Lista neto]]*(1-$F$2))</f>
        <v>414300.71458999999</v>
      </c>
      <c r="E10281" s="5">
        <f>IF($F$2=0," - ",Tabla1[[#This Row],[Base para Mejor precio]]*(1-$F$2))</f>
        <v>372870.64313099999</v>
      </c>
      <c r="F10281" s="4" t="s">
        <v>4</v>
      </c>
      <c r="G10281" s="27" t="s">
        <v>5696</v>
      </c>
      <c r="H10281" s="5">
        <f>IFERROR(IF($F$3=0,"-",Tabla1[[#This Row],[Precio de Cliente neto]]*(1+$F$3)),"-")</f>
        <v>621451.07188499998</v>
      </c>
      <c r="I10281" s="5">
        <v>591858.16370000003</v>
      </c>
      <c r="J10281" s="5">
        <v>532672.34733000002</v>
      </c>
      <c r="K10281" s="26">
        <v>0.105</v>
      </c>
    </row>
    <row r="10282" spans="1:11">
      <c r="A10282" s="4">
        <v>170743</v>
      </c>
      <c r="B10282" t="s">
        <v>7184</v>
      </c>
      <c r="C10282" s="5">
        <f>IF($F$2=0," - ",Tabla1[[#This Row],[Base Precio de Lista neto]])</f>
        <v>4963971.6947999997</v>
      </c>
      <c r="D10282" s="5">
        <f>IF($F$2=0," - ",Tabla1[[#This Row],[Base Precio de Lista neto]]*(1-$F$2))</f>
        <v>3474780.1863599997</v>
      </c>
      <c r="E10282" s="5">
        <f>IF($F$2=0," - ",Tabla1[[#This Row],[Base para Mejor precio]]*(1-$F$2))</f>
        <v>3127302.1677239998</v>
      </c>
      <c r="F10282" s="4" t="s">
        <v>4</v>
      </c>
      <c r="G10282" s="27" t="s">
        <v>5696</v>
      </c>
      <c r="H10282" s="5">
        <f>IFERROR(IF($F$3=0,"-",Tabla1[[#This Row],[Precio de Cliente neto]]*(1+$F$3)),"-")</f>
        <v>5212170.2795399996</v>
      </c>
      <c r="I10282" s="5">
        <v>4963971.6947999997</v>
      </c>
      <c r="J10282" s="5">
        <v>4467574.52532</v>
      </c>
      <c r="K10282" s="26">
        <v>0.105</v>
      </c>
    </row>
    <row r="10283" spans="1:11">
      <c r="A10283" s="4">
        <v>170744</v>
      </c>
      <c r="B10283" t="s">
        <v>8835</v>
      </c>
      <c r="C10283" s="5">
        <f>IF($F$2=0," - ",Tabla1[[#This Row],[Base Precio de Lista neto]])</f>
        <v>343659.57909999997</v>
      </c>
      <c r="D10283" s="5">
        <f>IF($F$2=0," - ",Tabla1[[#This Row],[Base Precio de Lista neto]]*(1-$F$2))</f>
        <v>240561.70536999995</v>
      </c>
      <c r="E10283" s="5">
        <f>IF($F$2=0," - ",Tabla1[[#This Row],[Base para Mejor precio]]*(1-$F$2))</f>
        <v>216505.53483299998</v>
      </c>
      <c r="F10283" s="4" t="s">
        <v>4</v>
      </c>
      <c r="G10283" s="27" t="s">
        <v>5696</v>
      </c>
      <c r="H10283" s="5">
        <f>IFERROR(IF($F$3=0,"-",Tabla1[[#This Row],[Precio de Cliente neto]]*(1+$F$3)),"-")</f>
        <v>360842.55805499991</v>
      </c>
      <c r="I10283" s="5">
        <v>343659.57909999997</v>
      </c>
      <c r="J10283" s="5">
        <v>309293.62118999998</v>
      </c>
      <c r="K10283" s="26">
        <v>0.21</v>
      </c>
    </row>
    <row r="10284" spans="1:11">
      <c r="A10284" s="4">
        <v>170745</v>
      </c>
      <c r="B10284" t="s">
        <v>10442</v>
      </c>
      <c r="C10284" s="5">
        <f>IF($F$2=0," - ",Tabla1[[#This Row],[Base Precio de Lista neto]])</f>
        <v>362778.97470000002</v>
      </c>
      <c r="D10284" s="5">
        <f>IF($F$2=0," - ",Tabla1[[#This Row],[Base Precio de Lista neto]]*(1-$F$2))</f>
        <v>253945.28229</v>
      </c>
      <c r="E10284" s="5">
        <f>IF($F$2=0," - ",Tabla1[[#This Row],[Base para Mejor precio]]*(1-$F$2))</f>
        <v>228550.75406099999</v>
      </c>
      <c r="F10284" s="4" t="s">
        <v>4</v>
      </c>
      <c r="G10284" s="27" t="s">
        <v>5696</v>
      </c>
      <c r="H10284" s="5">
        <f>IFERROR(IF($F$3=0,"-",Tabla1[[#This Row],[Precio de Cliente neto]]*(1+$F$3)),"-")</f>
        <v>380917.923435</v>
      </c>
      <c r="I10284" s="5">
        <v>362778.97470000002</v>
      </c>
      <c r="J10284" s="5">
        <v>326501.07723</v>
      </c>
      <c r="K10284" s="26">
        <v>0.105</v>
      </c>
    </row>
    <row r="10285" spans="1:11">
      <c r="A10285" s="4">
        <v>170746</v>
      </c>
      <c r="B10285" t="s">
        <v>7185</v>
      </c>
      <c r="C10285" s="5">
        <f>IF($F$2=0," - ",Tabla1[[#This Row],[Base Precio de Lista neto]])</f>
        <v>1853966.0767999999</v>
      </c>
      <c r="D10285" s="5">
        <f>IF($F$2=0," - ",Tabla1[[#This Row],[Base Precio de Lista neto]]*(1-$F$2))</f>
        <v>1297776.2537599998</v>
      </c>
      <c r="E10285" s="5">
        <f>IF($F$2=0," - ",Tabla1[[#This Row],[Base para Mejor precio]]*(1-$F$2))</f>
        <v>1167998.6283839999</v>
      </c>
      <c r="F10285" s="4" t="s">
        <v>4</v>
      </c>
      <c r="G10285" s="27" t="s">
        <v>5696</v>
      </c>
      <c r="H10285" s="5">
        <f>IFERROR(IF($F$3=0,"-",Tabla1[[#This Row],[Precio de Cliente neto]]*(1+$F$3)),"-")</f>
        <v>1946664.3806399996</v>
      </c>
      <c r="I10285" s="5">
        <v>1853966.0767999999</v>
      </c>
      <c r="J10285" s="5">
        <v>1668569.46912</v>
      </c>
      <c r="K10285" s="26">
        <v>0.105</v>
      </c>
    </row>
    <row r="10286" spans="1:11">
      <c r="A10286" s="4">
        <v>170747</v>
      </c>
      <c r="B10286" t="s">
        <v>8836</v>
      </c>
      <c r="C10286" s="5">
        <f>IF($F$2=0," - ",Tabla1[[#This Row],[Base Precio de Lista neto]])</f>
        <v>1622873.0717</v>
      </c>
      <c r="D10286" s="5">
        <f>IF($F$2=0," - ",Tabla1[[#This Row],[Base Precio de Lista neto]]*(1-$F$2))</f>
        <v>1136011.15019</v>
      </c>
      <c r="E10286" s="5">
        <f>IF($F$2=0," - ",Tabla1[[#This Row],[Base para Mejor precio]]*(1-$F$2))</f>
        <v>1022410.0351709999</v>
      </c>
      <c r="F10286" s="4" t="s">
        <v>4</v>
      </c>
      <c r="G10286" s="27" t="s">
        <v>5696</v>
      </c>
      <c r="H10286" s="5">
        <f>IFERROR(IF($F$3=0,"-",Tabla1[[#This Row],[Precio de Cliente neto]]*(1+$F$3)),"-")</f>
        <v>1704016.7252849999</v>
      </c>
      <c r="I10286" s="5">
        <v>1622873.0717</v>
      </c>
      <c r="J10286" s="5">
        <v>1460585.76453</v>
      </c>
      <c r="K10286" s="26">
        <v>0.105</v>
      </c>
    </row>
    <row r="10287" spans="1:11">
      <c r="A10287" s="4">
        <v>170748</v>
      </c>
      <c r="B10287" t="s">
        <v>10443</v>
      </c>
      <c r="C10287" s="5">
        <f>IF($F$2=0," - ",Tabla1[[#This Row],[Base Precio de Lista neto]])</f>
        <v>1240992.8929000001</v>
      </c>
      <c r="D10287" s="5">
        <f>IF($F$2=0," - ",Tabla1[[#This Row],[Base Precio de Lista neto]]*(1-$F$2))</f>
        <v>868695.02503000002</v>
      </c>
      <c r="E10287" s="5">
        <f>IF($F$2=0," - ",Tabla1[[#This Row],[Base para Mejor precio]]*(1-$F$2))</f>
        <v>781825.52252700005</v>
      </c>
      <c r="F10287" s="4" t="s">
        <v>4</v>
      </c>
      <c r="G10287" s="27" t="s">
        <v>5696</v>
      </c>
      <c r="H10287" s="5">
        <f>IFERROR(IF($F$3=0,"-",Tabla1[[#This Row],[Precio de Cliente neto]]*(1+$F$3)),"-")</f>
        <v>1303042.537545</v>
      </c>
      <c r="I10287" s="5">
        <v>1240992.8929000001</v>
      </c>
      <c r="J10287" s="5">
        <v>1116893.6036100001</v>
      </c>
      <c r="K10287" s="26">
        <v>0.105</v>
      </c>
    </row>
    <row r="10288" spans="1:11">
      <c r="A10288" s="4">
        <v>170749</v>
      </c>
      <c r="B10288" t="s">
        <v>7186</v>
      </c>
      <c r="C10288" s="5">
        <f>IF($F$2=0," - ",Tabla1[[#This Row],[Base Precio de Lista neto]])</f>
        <v>59186.016900000002</v>
      </c>
      <c r="D10288" s="5">
        <f>IF($F$2=0," - ",Tabla1[[#This Row],[Base Precio de Lista neto]]*(1-$F$2))</f>
        <v>41430.21183</v>
      </c>
      <c r="E10288" s="5">
        <f>IF($F$2=0," - ",Tabla1[[#This Row],[Base para Mejor precio]]*(1-$F$2))</f>
        <v>37287.190646999996</v>
      </c>
      <c r="F10288" s="4" t="s">
        <v>4</v>
      </c>
      <c r="G10288" s="27" t="s">
        <v>5696</v>
      </c>
      <c r="H10288" s="5">
        <f>IFERROR(IF($F$3=0,"-",Tabla1[[#This Row],[Precio de Cliente neto]]*(1+$F$3)),"-")</f>
        <v>62145.317745</v>
      </c>
      <c r="I10288" s="5">
        <v>59186.016900000002</v>
      </c>
      <c r="J10288" s="5">
        <v>53267.415209999999</v>
      </c>
      <c r="K10288" s="26">
        <v>0.105</v>
      </c>
    </row>
    <row r="10289" spans="1:11">
      <c r="A10289" s="4">
        <v>170750</v>
      </c>
      <c r="B10289" t="s">
        <v>7187</v>
      </c>
      <c r="C10289" s="5">
        <f>IF($F$2=0," - ",Tabla1[[#This Row],[Base Precio de Lista neto]])</f>
        <v>47733.419699999999</v>
      </c>
      <c r="D10289" s="5">
        <f>IF($F$2=0," - ",Tabla1[[#This Row],[Base Precio de Lista neto]]*(1-$F$2))</f>
        <v>33413.393789999995</v>
      </c>
      <c r="E10289" s="5">
        <f>IF($F$2=0," - ",Tabla1[[#This Row],[Base para Mejor precio]]*(1-$F$2))</f>
        <v>30072.054410999997</v>
      </c>
      <c r="F10289" s="4" t="s">
        <v>4</v>
      </c>
      <c r="G10289" s="27" t="s">
        <v>5696</v>
      </c>
      <c r="H10289" s="5">
        <f>IFERROR(IF($F$3=0,"-",Tabla1[[#This Row],[Precio de Cliente neto]]*(1+$F$3)),"-")</f>
        <v>50120.090684999988</v>
      </c>
      <c r="I10289" s="5">
        <v>47733.419699999999</v>
      </c>
      <c r="J10289" s="5">
        <v>42960.077729999997</v>
      </c>
      <c r="K10289" s="26">
        <v>0.105</v>
      </c>
    </row>
    <row r="10290" spans="1:11">
      <c r="A10290" s="4">
        <v>170751</v>
      </c>
      <c r="B10290" t="s">
        <v>7188</v>
      </c>
      <c r="C10290" s="5">
        <f>IF($F$2=0," - ",Tabla1[[#This Row],[Base Precio de Lista neto]])</f>
        <v>72554.799599999998</v>
      </c>
      <c r="D10290" s="5">
        <f>IF($F$2=0," - ",Tabla1[[#This Row],[Base Precio de Lista neto]]*(1-$F$2))</f>
        <v>50788.359719999993</v>
      </c>
      <c r="E10290" s="5">
        <f>IF($F$2=0," - ",Tabla1[[#This Row],[Base para Mejor precio]]*(1-$F$2))</f>
        <v>45709.523748</v>
      </c>
      <c r="F10290" s="4" t="s">
        <v>4</v>
      </c>
      <c r="G10290" s="27" t="s">
        <v>5696</v>
      </c>
      <c r="H10290" s="5">
        <f>IFERROR(IF($F$3=0,"-",Tabla1[[#This Row],[Precio de Cliente neto]]*(1+$F$3)),"-")</f>
        <v>76182.539579999982</v>
      </c>
      <c r="I10290" s="5">
        <v>72554.799599999998</v>
      </c>
      <c r="J10290" s="5">
        <v>65299.319640000002</v>
      </c>
      <c r="K10290" s="26">
        <v>0.105</v>
      </c>
    </row>
    <row r="10291" spans="1:11">
      <c r="A10291" s="4">
        <v>170752</v>
      </c>
      <c r="B10291" t="s">
        <v>7189</v>
      </c>
      <c r="C10291" s="5">
        <f>IF($F$2=0," - ",Tabla1[[#This Row],[Base Precio de Lista neto]])</f>
        <v>93557.508000000002</v>
      </c>
      <c r="D10291" s="5">
        <f>IF($F$2=0," - ",Tabla1[[#This Row],[Base Precio de Lista neto]]*(1-$F$2))</f>
        <v>65490.255599999997</v>
      </c>
      <c r="E10291" s="5">
        <f>IF($F$2=0," - ",Tabla1[[#This Row],[Base para Mejor precio]]*(1-$F$2))</f>
        <v>58941.230039999988</v>
      </c>
      <c r="F10291" s="4" t="s">
        <v>4</v>
      </c>
      <c r="G10291" s="27" t="s">
        <v>5696</v>
      </c>
      <c r="H10291" s="5">
        <f>IFERROR(IF($F$3=0,"-",Tabla1[[#This Row],[Precio de Cliente neto]]*(1+$F$3)),"-")</f>
        <v>98235.383399999992</v>
      </c>
      <c r="I10291" s="5">
        <v>93557.508000000002</v>
      </c>
      <c r="J10291" s="5">
        <v>84201.757199999993</v>
      </c>
      <c r="K10291" s="26">
        <v>0.105</v>
      </c>
    </row>
    <row r="10292" spans="1:11">
      <c r="A10292" s="4">
        <v>170753</v>
      </c>
      <c r="B10292" t="s">
        <v>7190</v>
      </c>
      <c r="C10292" s="5">
        <f>IF($F$2=0," - ",Tabla1[[#This Row],[Base Precio de Lista neto]])</f>
        <v>171840.31890000001</v>
      </c>
      <c r="D10292" s="5">
        <f>IF($F$2=0," - ",Tabla1[[#This Row],[Base Precio de Lista neto]]*(1-$F$2))</f>
        <v>120288.22323</v>
      </c>
      <c r="E10292" s="5">
        <f>IF($F$2=0," - ",Tabla1[[#This Row],[Base para Mejor precio]]*(1-$F$2))</f>
        <v>108259.40090699999</v>
      </c>
      <c r="F10292" s="4" t="s">
        <v>4</v>
      </c>
      <c r="G10292" s="27" t="s">
        <v>5696</v>
      </c>
      <c r="H10292" s="5">
        <f>IFERROR(IF($F$3=0,"-",Tabla1[[#This Row],[Precio de Cliente neto]]*(1+$F$3)),"-")</f>
        <v>180432.334845</v>
      </c>
      <c r="I10292" s="5">
        <v>171840.31890000001</v>
      </c>
      <c r="J10292" s="5">
        <v>154656.28701</v>
      </c>
      <c r="K10292" s="26">
        <v>0.105</v>
      </c>
    </row>
    <row r="10293" spans="1:11">
      <c r="A10293" s="4">
        <v>170754</v>
      </c>
      <c r="B10293" t="s">
        <v>10444</v>
      </c>
      <c r="C10293" s="5">
        <f>IF($F$2=0," - ",Tabla1[[#This Row],[Base Precio de Lista neto]])</f>
        <v>106918.1566</v>
      </c>
      <c r="D10293" s="5">
        <f>IF($F$2=0," - ",Tabla1[[#This Row],[Base Precio de Lista neto]]*(1-$F$2))</f>
        <v>74842.709619999994</v>
      </c>
      <c r="E10293" s="5">
        <f>IF($F$2=0," - ",Tabla1[[#This Row],[Base para Mejor precio]]*(1-$F$2))</f>
        <v>67358.438657999999</v>
      </c>
      <c r="F10293" s="4" t="s">
        <v>4</v>
      </c>
      <c r="G10293" s="27" t="s">
        <v>5696</v>
      </c>
      <c r="H10293" s="5">
        <f>IFERROR(IF($F$3=0,"-",Tabla1[[#This Row],[Precio de Cliente neto]]*(1+$F$3)),"-")</f>
        <v>112264.06443</v>
      </c>
      <c r="I10293" s="5">
        <v>106918.1566</v>
      </c>
      <c r="J10293" s="5">
        <v>96226.340939999995</v>
      </c>
      <c r="K10293" s="26">
        <v>0.105</v>
      </c>
    </row>
    <row r="10294" spans="1:11">
      <c r="A10294" s="4">
        <v>170760</v>
      </c>
      <c r="B10294" t="s">
        <v>8837</v>
      </c>
      <c r="C10294" s="5">
        <f>IF($F$2=0," - ",Tabla1[[#This Row],[Base Precio de Lista neto]])</f>
        <v>42003.957399999999</v>
      </c>
      <c r="D10294" s="5">
        <f>IF($F$2=0," - ",Tabla1[[#This Row],[Base Precio de Lista neto]]*(1-$F$2))</f>
        <v>29402.770179999996</v>
      </c>
      <c r="E10294" s="5">
        <f>IF($F$2=0," - ",Tabla1[[#This Row],[Base para Mejor precio]]*(1-$F$2))</f>
        <v>26462.493161999999</v>
      </c>
      <c r="F10294" s="4" t="s">
        <v>4</v>
      </c>
      <c r="G10294" s="27" t="s">
        <v>5696</v>
      </c>
      <c r="H10294" s="5">
        <f>IFERROR(IF($F$3=0,"-",Tabla1[[#This Row],[Precio de Cliente neto]]*(1+$F$3)),"-")</f>
        <v>44104.155269999996</v>
      </c>
      <c r="I10294" s="5">
        <v>42003.957399999999</v>
      </c>
      <c r="J10294" s="5">
        <v>37803.561659999999</v>
      </c>
      <c r="K10294" s="26">
        <v>0.105</v>
      </c>
    </row>
    <row r="10295" spans="1:11">
      <c r="A10295" s="4">
        <v>170761</v>
      </c>
      <c r="B10295" t="s">
        <v>10445</v>
      </c>
      <c r="C10295" s="5">
        <f>IF($F$2=0," - ",Tabla1[[#This Row],[Base Precio de Lista neto]])</f>
        <v>114555.3311</v>
      </c>
      <c r="D10295" s="5">
        <f>IF($F$2=0," - ",Tabla1[[#This Row],[Base Precio de Lista neto]]*(1-$F$2))</f>
        <v>80188.731769999999</v>
      </c>
      <c r="E10295" s="5">
        <f>IF($F$2=0," - ",Tabla1[[#This Row],[Base para Mejor precio]]*(1-$F$2))</f>
        <v>72169.858592999997</v>
      </c>
      <c r="F10295" s="4" t="s">
        <v>4</v>
      </c>
      <c r="G10295" s="27" t="s">
        <v>5696</v>
      </c>
      <c r="H10295" s="5">
        <f>IFERROR(IF($F$3=0,"-",Tabla1[[#This Row],[Precio de Cliente neto]]*(1+$F$3)),"-")</f>
        <v>120283.09765499999</v>
      </c>
      <c r="I10295" s="5">
        <v>114555.3311</v>
      </c>
      <c r="J10295" s="5">
        <v>103099.79799000001</v>
      </c>
      <c r="K10295" s="26">
        <v>0.21</v>
      </c>
    </row>
    <row r="10296" spans="1:11">
      <c r="A10296" s="4">
        <v>170762</v>
      </c>
      <c r="B10296" t="s">
        <v>10446</v>
      </c>
      <c r="C10296" s="5">
        <f>IF($F$2=0," - ",Tabla1[[#This Row],[Base Precio de Lista neto]])</f>
        <v>156558.95300000001</v>
      </c>
      <c r="D10296" s="5">
        <f>IF($F$2=0," - ",Tabla1[[#This Row],[Base Precio de Lista neto]]*(1-$F$2))</f>
        <v>109591.2671</v>
      </c>
      <c r="E10296" s="5">
        <f>IF($F$2=0," - ",Tabla1[[#This Row],[Base para Mejor precio]]*(1-$F$2))</f>
        <v>98632.14039</v>
      </c>
      <c r="F10296" s="4" t="s">
        <v>4</v>
      </c>
      <c r="G10296" s="27" t="s">
        <v>5696</v>
      </c>
      <c r="H10296" s="5">
        <f>IFERROR(IF($F$3=0,"-",Tabla1[[#This Row],[Precio de Cliente neto]]*(1+$F$3)),"-")</f>
        <v>164386.90065</v>
      </c>
      <c r="I10296" s="5">
        <v>156558.95300000001</v>
      </c>
      <c r="J10296" s="5">
        <v>140903.0577</v>
      </c>
      <c r="K10296" s="26">
        <v>0.21</v>
      </c>
    </row>
    <row r="10297" spans="1:11">
      <c r="A10297" s="4">
        <v>170763</v>
      </c>
      <c r="B10297" t="s">
        <v>8838</v>
      </c>
      <c r="C10297" s="5">
        <f>IF($F$2=0," - ",Tabla1[[#This Row],[Base Precio de Lista neto]])</f>
        <v>263472.1826</v>
      </c>
      <c r="D10297" s="5">
        <f>IF($F$2=0," - ",Tabla1[[#This Row],[Base Precio de Lista neto]]*(1-$F$2))</f>
        <v>184430.52781999999</v>
      </c>
      <c r="E10297" s="5">
        <f>IF($F$2=0," - ",Tabla1[[#This Row],[Base para Mejor precio]]*(1-$F$2))</f>
        <v>165987.475038</v>
      </c>
      <c r="F10297" s="4" t="s">
        <v>4</v>
      </c>
      <c r="G10297" s="27" t="s">
        <v>5696</v>
      </c>
      <c r="H10297" s="5">
        <f>IFERROR(IF($F$3=0,"-",Tabla1[[#This Row],[Precio de Cliente neto]]*(1+$F$3)),"-")</f>
        <v>276645.79173</v>
      </c>
      <c r="I10297" s="5">
        <v>263472.1826</v>
      </c>
      <c r="J10297" s="5">
        <v>237124.96434000001</v>
      </c>
      <c r="K10297" s="26">
        <v>0.21</v>
      </c>
    </row>
    <row r="10298" spans="1:11">
      <c r="A10298" s="4">
        <v>170764</v>
      </c>
      <c r="B10298" t="s">
        <v>10447</v>
      </c>
      <c r="C10298" s="5">
        <f>IF($F$2=0," - ",Tabla1[[#This Row],[Base Precio de Lista neto]])</f>
        <v>315023.89840000001</v>
      </c>
      <c r="D10298" s="5">
        <f>IF($F$2=0," - ",Tabla1[[#This Row],[Base Precio de Lista neto]]*(1-$F$2))</f>
        <v>220516.72887999998</v>
      </c>
      <c r="E10298" s="5">
        <f>IF($F$2=0," - ",Tabla1[[#This Row],[Base para Mejor precio]]*(1-$F$2))</f>
        <v>198465.05599199998</v>
      </c>
      <c r="F10298" s="4" t="s">
        <v>4</v>
      </c>
      <c r="G10298" s="27" t="s">
        <v>5696</v>
      </c>
      <c r="H10298" s="5">
        <f>IFERROR(IF($F$3=0,"-",Tabla1[[#This Row],[Precio de Cliente neto]]*(1+$F$3)),"-")</f>
        <v>330775.09331999999</v>
      </c>
      <c r="I10298" s="5">
        <v>315023.89840000001</v>
      </c>
      <c r="J10298" s="5">
        <v>283521.50855999999</v>
      </c>
      <c r="K10298" s="26">
        <v>0.105</v>
      </c>
    </row>
    <row r="10299" spans="1:11">
      <c r="A10299" s="4">
        <v>170765</v>
      </c>
      <c r="B10299" t="s">
        <v>10448</v>
      </c>
      <c r="C10299" s="5">
        <f>IF($F$2=0," - ",Tabla1[[#This Row],[Base Precio de Lista neto]])</f>
        <v>515493.65210000001</v>
      </c>
      <c r="D10299" s="5">
        <f>IF($F$2=0," - ",Tabla1[[#This Row],[Base Precio de Lista neto]]*(1-$F$2))</f>
        <v>360845.55647000001</v>
      </c>
      <c r="E10299" s="5">
        <f>IF($F$2=0," - ",Tabla1[[#This Row],[Base para Mejor precio]]*(1-$F$2))</f>
        <v>324761.00082299998</v>
      </c>
      <c r="F10299" s="4" t="s">
        <v>4</v>
      </c>
      <c r="G10299" s="27" t="s">
        <v>5696</v>
      </c>
      <c r="H10299" s="5">
        <f>IFERROR(IF($F$3=0,"-",Tabla1[[#This Row],[Precio de Cliente neto]]*(1+$F$3)),"-")</f>
        <v>541268.33470500004</v>
      </c>
      <c r="I10299" s="5">
        <v>515493.65210000001</v>
      </c>
      <c r="J10299" s="5">
        <v>463944.28688999999</v>
      </c>
      <c r="K10299" s="26">
        <v>0.105</v>
      </c>
    </row>
    <row r="10300" spans="1:11">
      <c r="A10300" s="4">
        <v>170766</v>
      </c>
      <c r="B10300" t="s">
        <v>8839</v>
      </c>
      <c r="C10300" s="5">
        <f>IF($F$2=0," - ",Tabla1[[#This Row],[Base Precio de Lista neto]])</f>
        <v>301659.24849999999</v>
      </c>
      <c r="D10300" s="5">
        <f>IF($F$2=0," - ",Tabla1[[#This Row],[Base Precio de Lista neto]]*(1-$F$2))</f>
        <v>211161.47394999999</v>
      </c>
      <c r="E10300" s="5">
        <f>IF($F$2=0," - ",Tabla1[[#This Row],[Base para Mejor precio]]*(1-$F$2))</f>
        <v>190045.32655499998</v>
      </c>
      <c r="F10300" s="4" t="s">
        <v>4</v>
      </c>
      <c r="G10300" s="27" t="s">
        <v>5696</v>
      </c>
      <c r="H10300" s="5">
        <f>IFERROR(IF($F$3=0,"-",Tabla1[[#This Row],[Precio de Cliente neto]]*(1+$F$3)),"-")</f>
        <v>316742.21092499996</v>
      </c>
      <c r="I10300" s="5">
        <v>301659.24849999999</v>
      </c>
      <c r="J10300" s="5">
        <v>271493.32364999998</v>
      </c>
      <c r="K10300" s="26">
        <v>0.21</v>
      </c>
    </row>
    <row r="10301" spans="1:11">
      <c r="A10301" s="4">
        <v>170767</v>
      </c>
      <c r="B10301" t="s">
        <v>10449</v>
      </c>
      <c r="C10301" s="5">
        <f>IF($F$2=0," - ",Tabla1[[#This Row],[Base Precio de Lista neto]])</f>
        <v>257746.82620000001</v>
      </c>
      <c r="D10301" s="5">
        <f>IF($F$2=0," - ",Tabla1[[#This Row],[Base Precio de Lista neto]]*(1-$F$2))</f>
        <v>180422.77833999999</v>
      </c>
      <c r="E10301" s="5">
        <f>IF($F$2=0," - ",Tabla1[[#This Row],[Base para Mejor precio]]*(1-$F$2))</f>
        <v>162380.50050599998</v>
      </c>
      <c r="F10301" s="4" t="s">
        <v>4</v>
      </c>
      <c r="G10301" s="27" t="s">
        <v>5696</v>
      </c>
      <c r="H10301" s="5">
        <f>IFERROR(IF($F$3=0,"-",Tabla1[[#This Row],[Precio de Cliente neto]]*(1+$F$3)),"-")</f>
        <v>270634.16751</v>
      </c>
      <c r="I10301" s="5">
        <v>257746.82620000001</v>
      </c>
      <c r="J10301" s="5">
        <v>231972.14358</v>
      </c>
      <c r="K10301" s="26">
        <v>0.105</v>
      </c>
    </row>
    <row r="10302" spans="1:11">
      <c r="A10302" s="4">
        <v>170768</v>
      </c>
      <c r="B10302" t="s">
        <v>10450</v>
      </c>
      <c r="C10302" s="5">
        <f>IF($F$2=0," - ",Tabla1[[#This Row],[Base Precio de Lista neto]])</f>
        <v>238652.2873</v>
      </c>
      <c r="D10302" s="5">
        <f>IF($F$2=0," - ",Tabla1[[#This Row],[Base Precio de Lista neto]]*(1-$F$2))</f>
        <v>167056.60110999999</v>
      </c>
      <c r="E10302" s="5">
        <f>IF($F$2=0," - ",Tabla1[[#This Row],[Base para Mejor precio]]*(1-$F$2))</f>
        <v>150350.94099899998</v>
      </c>
      <c r="F10302" s="4" t="s">
        <v>4</v>
      </c>
      <c r="G10302" s="27" t="s">
        <v>5696</v>
      </c>
      <c r="H10302" s="5">
        <f>IFERROR(IF($F$3=0,"-",Tabla1[[#This Row],[Precio de Cliente neto]]*(1+$F$3)),"-")</f>
        <v>250584.90166499998</v>
      </c>
      <c r="I10302" s="5">
        <v>238652.2873</v>
      </c>
      <c r="J10302" s="5">
        <v>214787.05856999999</v>
      </c>
      <c r="K10302" s="26">
        <v>0.21</v>
      </c>
    </row>
    <row r="10303" spans="1:11">
      <c r="A10303" s="4">
        <v>170770</v>
      </c>
      <c r="B10303" t="s">
        <v>10451</v>
      </c>
      <c r="C10303" s="5">
        <f>IF($F$2=0," - ",Tabla1[[#This Row],[Base Precio de Lista neto]])</f>
        <v>429574.21090000001</v>
      </c>
      <c r="D10303" s="5">
        <f>IF($F$2=0," - ",Tabla1[[#This Row],[Base Precio de Lista neto]]*(1-$F$2))</f>
        <v>300701.94763000001</v>
      </c>
      <c r="E10303" s="5">
        <f>IF($F$2=0," - ",Tabla1[[#This Row],[Base para Mejor precio]]*(1-$F$2))</f>
        <v>270631.752867</v>
      </c>
      <c r="F10303" s="4" t="s">
        <v>4</v>
      </c>
      <c r="G10303" s="27" t="s">
        <v>5696</v>
      </c>
      <c r="H10303" s="5">
        <f>IFERROR(IF($F$3=0,"-",Tabla1[[#This Row],[Precio de Cliente neto]]*(1+$F$3)),"-")</f>
        <v>451052.92144499999</v>
      </c>
      <c r="I10303" s="5">
        <v>429574.21090000001</v>
      </c>
      <c r="J10303" s="5">
        <v>386616.78980999999</v>
      </c>
      <c r="K10303" s="26">
        <v>0.105</v>
      </c>
    </row>
    <row r="10304" spans="1:11">
      <c r="A10304" s="4">
        <v>170771</v>
      </c>
      <c r="B10304" t="s">
        <v>10452</v>
      </c>
      <c r="C10304" s="5">
        <f>IF($F$2=0," - ",Tabla1[[#This Row],[Base Precio de Lista neto]])</f>
        <v>410482.27500000002</v>
      </c>
      <c r="D10304" s="5">
        <f>IF($F$2=0," - ",Tabla1[[#This Row],[Base Precio de Lista neto]]*(1-$F$2))</f>
        <v>287337.59249999997</v>
      </c>
      <c r="E10304" s="5">
        <f>IF($F$2=0," - ",Tabla1[[#This Row],[Base para Mejor precio]]*(1-$F$2))</f>
        <v>258603.83324999997</v>
      </c>
      <c r="F10304" s="4" t="s">
        <v>4</v>
      </c>
      <c r="G10304" s="27" t="s">
        <v>5696</v>
      </c>
      <c r="H10304" s="5">
        <f>IFERROR(IF($F$3=0,"-",Tabla1[[#This Row],[Precio de Cliente neto]]*(1+$F$3)),"-")</f>
        <v>431006.38874999993</v>
      </c>
      <c r="I10304" s="5">
        <v>410482.27500000002</v>
      </c>
      <c r="J10304" s="5">
        <v>369434.04749999999</v>
      </c>
      <c r="K10304" s="26">
        <v>0.105</v>
      </c>
    </row>
    <row r="10305" spans="1:11">
      <c r="A10305" s="4">
        <v>170772</v>
      </c>
      <c r="B10305" t="s">
        <v>8840</v>
      </c>
      <c r="C10305" s="5">
        <f>IF($F$2=0," - ",Tabla1[[#This Row],[Base Precio de Lista neto]])</f>
        <v>14319.1404</v>
      </c>
      <c r="D10305" s="5">
        <f>IF($F$2=0," - ",Tabla1[[#This Row],[Base Precio de Lista neto]]*(1-$F$2))</f>
        <v>10023.398279999999</v>
      </c>
      <c r="E10305" s="5">
        <f>IF($F$2=0," - ",Tabla1[[#This Row],[Base para Mejor precio]]*(1-$F$2))</f>
        <v>9021.0584519999993</v>
      </c>
      <c r="F10305" s="4" t="s">
        <v>4</v>
      </c>
      <c r="G10305" s="27" t="s">
        <v>5696</v>
      </c>
      <c r="H10305" s="5">
        <f>IFERROR(IF($F$3=0,"-",Tabla1[[#This Row],[Precio de Cliente neto]]*(1+$F$3)),"-")</f>
        <v>15035.097419999998</v>
      </c>
      <c r="I10305" s="5">
        <v>14319.1404</v>
      </c>
      <c r="J10305" s="5">
        <v>12887.226360000001</v>
      </c>
      <c r="K10305" s="26">
        <v>0.21</v>
      </c>
    </row>
    <row r="10306" spans="1:11">
      <c r="A10306" s="4">
        <v>170773</v>
      </c>
      <c r="B10306" t="s">
        <v>10453</v>
      </c>
      <c r="C10306" s="5">
        <f>IF($F$2=0," - ",Tabla1[[#This Row],[Base Precio de Lista neto]])</f>
        <v>171829.77619999999</v>
      </c>
      <c r="D10306" s="5">
        <f>IF($F$2=0," - ",Tabla1[[#This Row],[Base Precio de Lista neto]]*(1-$F$2))</f>
        <v>120280.84333999999</v>
      </c>
      <c r="E10306" s="5">
        <f>IF($F$2=0," - ",Tabla1[[#This Row],[Base para Mejor precio]]*(1-$F$2))</f>
        <v>108252.75900599999</v>
      </c>
      <c r="F10306" s="4" t="s">
        <v>4</v>
      </c>
      <c r="G10306" s="27" t="s">
        <v>5696</v>
      </c>
      <c r="H10306" s="5">
        <f>IFERROR(IF($F$3=0,"-",Tabla1[[#This Row],[Precio de Cliente neto]]*(1+$F$3)),"-")</f>
        <v>180421.26500999997</v>
      </c>
      <c r="I10306" s="5">
        <v>171829.77619999999</v>
      </c>
      <c r="J10306" s="5">
        <v>154646.79858</v>
      </c>
      <c r="K10306" s="26">
        <v>0.21</v>
      </c>
    </row>
    <row r="10307" spans="1:11">
      <c r="A10307" s="4">
        <v>170774</v>
      </c>
      <c r="B10307" t="s">
        <v>10454</v>
      </c>
      <c r="C10307" s="5">
        <f>IF($F$2=0," - ",Tabla1[[#This Row],[Base Precio de Lista neto]])</f>
        <v>295929.05930000002</v>
      </c>
      <c r="D10307" s="5">
        <f>IF($F$2=0," - ",Tabla1[[#This Row],[Base Precio de Lista neto]]*(1-$F$2))</f>
        <v>207150.34151</v>
      </c>
      <c r="E10307" s="5">
        <f>IF($F$2=0," - ",Tabla1[[#This Row],[Base para Mejor precio]]*(1-$F$2))</f>
        <v>186435.307359</v>
      </c>
      <c r="F10307" s="4" t="s">
        <v>4</v>
      </c>
      <c r="G10307" s="27" t="s">
        <v>5696</v>
      </c>
      <c r="H10307" s="5">
        <f>IFERROR(IF($F$3=0,"-",Tabla1[[#This Row],[Precio de Cliente neto]]*(1+$F$3)),"-")</f>
        <v>310725.51226500003</v>
      </c>
      <c r="I10307" s="5">
        <v>295929.05930000002</v>
      </c>
      <c r="J10307" s="5">
        <v>266336.15337000001</v>
      </c>
      <c r="K10307" s="26">
        <v>0.21</v>
      </c>
    </row>
    <row r="10308" spans="1:11">
      <c r="A10308" s="4">
        <v>170776</v>
      </c>
      <c r="B10308" t="s">
        <v>10455</v>
      </c>
      <c r="C10308" s="5">
        <f>IF($F$2=0," - ",Tabla1[[#This Row],[Base Precio de Lista neto]])</f>
        <v>133645.31020000001</v>
      </c>
      <c r="D10308" s="5">
        <f>IF($F$2=0," - ",Tabla1[[#This Row],[Base Precio de Lista neto]]*(1-$F$2))</f>
        <v>93551.717139999993</v>
      </c>
      <c r="E10308" s="5">
        <f>IF($F$2=0," - ",Tabla1[[#This Row],[Base para Mejor precio]]*(1-$F$2))</f>
        <v>84196.545425999997</v>
      </c>
      <c r="F10308" s="4" t="s">
        <v>4</v>
      </c>
      <c r="G10308" s="27" t="s">
        <v>5696</v>
      </c>
      <c r="H10308" s="5">
        <f>IFERROR(IF($F$3=0,"-",Tabla1[[#This Row],[Precio de Cliente neto]]*(1+$F$3)),"-")</f>
        <v>140327.57571</v>
      </c>
      <c r="I10308" s="5">
        <v>133645.31020000001</v>
      </c>
      <c r="J10308" s="5">
        <v>120280.77918</v>
      </c>
      <c r="K10308" s="26">
        <v>0.105</v>
      </c>
    </row>
    <row r="10309" spans="1:11">
      <c r="A10309" s="4">
        <v>170777</v>
      </c>
      <c r="B10309" t="s">
        <v>10456</v>
      </c>
      <c r="C10309" s="5">
        <f>IF($F$2=0," - ",Tabla1[[#This Row],[Base Precio de Lista neto]])</f>
        <v>219560.152</v>
      </c>
      <c r="D10309" s="5">
        <f>IF($F$2=0," - ",Tabla1[[#This Row],[Base Precio de Lista neto]]*(1-$F$2))</f>
        <v>153692.10639999999</v>
      </c>
      <c r="E10309" s="5">
        <f>IF($F$2=0," - ",Tabla1[[#This Row],[Base para Mejor precio]]*(1-$F$2))</f>
        <v>138322.89575999998</v>
      </c>
      <c r="F10309" s="4" t="s">
        <v>4</v>
      </c>
      <c r="G10309" s="28" t="s">
        <v>5696</v>
      </c>
      <c r="H10309" s="5">
        <f>IFERROR(IF($F$3=0,"-",Tabla1[[#This Row],[Precio de Cliente neto]]*(1+$F$3)),"-")</f>
        <v>230538.15959999998</v>
      </c>
      <c r="I10309" s="5">
        <v>219560.152</v>
      </c>
      <c r="J10309" s="5">
        <v>197604.13680000001</v>
      </c>
      <c r="K10309" s="26">
        <v>0.105</v>
      </c>
    </row>
    <row r="10310" spans="1:11">
      <c r="A10310" s="4">
        <v>170780</v>
      </c>
      <c r="B10310" t="s">
        <v>10457</v>
      </c>
      <c r="C10310" s="5">
        <f>IF($F$2=0," - ",Tabla1[[#This Row],[Base Precio de Lista neto]])</f>
        <v>248198.5785</v>
      </c>
      <c r="D10310" s="5">
        <f>IF($F$2=0," - ",Tabla1[[#This Row],[Base Precio de Lista neto]]*(1-$F$2))</f>
        <v>173739.00495</v>
      </c>
      <c r="E10310" s="5">
        <f>IF($F$2=0," - ",Tabla1[[#This Row],[Base para Mejor precio]]*(1-$F$2))</f>
        <v>156365.10445499999</v>
      </c>
      <c r="F10310" s="4" t="s">
        <v>4</v>
      </c>
      <c r="G10310" s="28" t="s">
        <v>5696</v>
      </c>
      <c r="H10310" s="5">
        <f>IFERROR(IF($F$3=0,"-",Tabla1[[#This Row],[Precio de Cliente neto]]*(1+$F$3)),"-")</f>
        <v>260608.50742500002</v>
      </c>
      <c r="I10310" s="5">
        <v>248198.5785</v>
      </c>
      <c r="J10310" s="5">
        <v>223378.72065</v>
      </c>
      <c r="K10310" s="26">
        <v>0.21</v>
      </c>
    </row>
    <row r="10311" spans="1:11">
      <c r="A10311" s="4">
        <v>170781</v>
      </c>
      <c r="B10311" t="s">
        <v>10458</v>
      </c>
      <c r="C10311" s="5">
        <f>IF($F$2=0," - ",Tabla1[[#This Row],[Base Precio de Lista neto]])</f>
        <v>47730.495600000002</v>
      </c>
      <c r="D10311" s="5">
        <f>IF($F$2=0," - ",Tabla1[[#This Row],[Base Precio de Lista neto]]*(1-$F$2))</f>
        <v>33411.346919999996</v>
      </c>
      <c r="E10311" s="5">
        <f>IF($F$2=0," - ",Tabla1[[#This Row],[Base para Mejor precio]]*(1-$F$2))</f>
        <v>30070.212228</v>
      </c>
      <c r="F10311" s="4" t="s">
        <v>4</v>
      </c>
      <c r="G10311" s="28" t="s">
        <v>5696</v>
      </c>
      <c r="H10311" s="5">
        <f>IFERROR(IF($F$3=0,"-",Tabla1[[#This Row],[Precio de Cliente neto]]*(1+$F$3)),"-")</f>
        <v>50117.020379999994</v>
      </c>
      <c r="I10311" s="5">
        <v>47730.495600000002</v>
      </c>
      <c r="J10311" s="5">
        <v>42957.446040000003</v>
      </c>
      <c r="K10311" s="26">
        <v>0.21</v>
      </c>
    </row>
    <row r="10312" spans="1:11">
      <c r="A10312" s="4">
        <v>170782</v>
      </c>
      <c r="B10312" t="s">
        <v>10459</v>
      </c>
      <c r="C10312" s="5">
        <f>IF($F$2=0," - ",Tabla1[[#This Row],[Base Precio de Lista neto]])</f>
        <v>95460.991899999994</v>
      </c>
      <c r="D10312" s="5">
        <f>IF($F$2=0," - ",Tabla1[[#This Row],[Base Precio de Lista neto]]*(1-$F$2))</f>
        <v>66822.694329999998</v>
      </c>
      <c r="E10312" s="5">
        <f>IF($F$2=0," - ",Tabla1[[#This Row],[Base para Mejor precio]]*(1-$F$2))</f>
        <v>60140.424896999997</v>
      </c>
      <c r="F10312" s="4" t="s">
        <v>4</v>
      </c>
      <c r="G10312" s="28" t="s">
        <v>5696</v>
      </c>
      <c r="H10312" s="5">
        <f>IFERROR(IF($F$3=0,"-",Tabla1[[#This Row],[Precio de Cliente neto]]*(1+$F$3)),"-")</f>
        <v>100234.041495</v>
      </c>
      <c r="I10312" s="5">
        <v>95460.991899999994</v>
      </c>
      <c r="J10312" s="5">
        <v>85914.89271</v>
      </c>
      <c r="K10312" s="26">
        <v>0.21</v>
      </c>
    </row>
    <row r="10313" spans="1:11">
      <c r="A10313" s="4">
        <v>170785</v>
      </c>
      <c r="B10313" t="s">
        <v>8841</v>
      </c>
      <c r="C10313" s="5">
        <f>IF($F$2=0," - ",Tabla1[[#This Row],[Base Precio de Lista neto]])</f>
        <v>129826.952</v>
      </c>
      <c r="D10313" s="5">
        <f>IF($F$2=0," - ",Tabla1[[#This Row],[Base Precio de Lista neto]]*(1-$F$2))</f>
        <v>90878.866399999999</v>
      </c>
      <c r="E10313" s="5">
        <f>IF($F$2=0," - ",Tabla1[[#This Row],[Base para Mejor precio]]*(1-$F$2))</f>
        <v>81790.979760000002</v>
      </c>
      <c r="F10313" s="4" t="s">
        <v>4</v>
      </c>
      <c r="G10313" s="28" t="s">
        <v>5696</v>
      </c>
      <c r="H10313" s="5">
        <f>IFERROR(IF($F$3=0,"-",Tabla1[[#This Row],[Precio de Cliente neto]]*(1+$F$3)),"-")</f>
        <v>136318.2996</v>
      </c>
      <c r="I10313" s="5">
        <v>129826.952</v>
      </c>
      <c r="J10313" s="5">
        <v>116844.2568</v>
      </c>
      <c r="K10313" s="26">
        <v>0.21</v>
      </c>
    </row>
    <row r="10314" spans="1:11">
      <c r="A10314" s="4">
        <v>171998</v>
      </c>
      <c r="B10314" t="s">
        <v>8842</v>
      </c>
      <c r="C10314" s="5">
        <f>IF($F$2=0," - ",Tabla1[[#This Row],[Base Precio de Lista neto]])</f>
        <v>25409.9025</v>
      </c>
      <c r="D10314" s="5">
        <f>IF($F$2=0," - ",Tabla1[[#This Row],[Base Precio de Lista neto]]*(1-$F$2))</f>
        <v>17786.93175</v>
      </c>
      <c r="E10314" s="5">
        <f>IF($F$2=0," - ",Tabla1[[#This Row],[Base para Mejor precio]]*(1-$F$2))</f>
        <v>16008.238574999999</v>
      </c>
      <c r="F10314" s="4" t="s">
        <v>4</v>
      </c>
      <c r="G10314" s="28" t="s">
        <v>5696</v>
      </c>
      <c r="H10314" s="5">
        <f>IFERROR(IF($F$3=0,"-",Tabla1[[#This Row],[Precio de Cliente neto]]*(1+$F$3)),"-")</f>
        <v>26680.397624999998</v>
      </c>
      <c r="I10314" s="5">
        <v>25409.9025</v>
      </c>
      <c r="J10314" s="5">
        <v>22868.912250000001</v>
      </c>
      <c r="K10314" s="26">
        <v>0.21</v>
      </c>
    </row>
    <row r="10315" spans="1:11">
      <c r="A10315" s="4">
        <v>171999</v>
      </c>
      <c r="B10315" t="s">
        <v>8843</v>
      </c>
      <c r="C10315" s="5">
        <f>IF($F$2=0," - ",Tabla1[[#This Row],[Base Precio de Lista neto]])</f>
        <v>96123.823300000004</v>
      </c>
      <c r="D10315" s="5">
        <f>IF($F$2=0," - ",Tabla1[[#This Row],[Base Precio de Lista neto]]*(1-$F$2))</f>
        <v>67286.676309999995</v>
      </c>
      <c r="E10315" s="5">
        <f>IF($F$2=0," - ",Tabla1[[#This Row],[Base para Mejor precio]]*(1-$F$2))</f>
        <v>60558.008678999991</v>
      </c>
      <c r="F10315" s="4" t="s">
        <v>4</v>
      </c>
      <c r="G10315" s="28" t="s">
        <v>5696</v>
      </c>
      <c r="H10315" s="5">
        <f>IFERROR(IF($F$3=0,"-",Tabla1[[#This Row],[Precio de Cliente neto]]*(1+$F$3)),"-")</f>
        <v>100930.01446499999</v>
      </c>
      <c r="I10315" s="5">
        <v>96123.823300000004</v>
      </c>
      <c r="J10315" s="5">
        <v>86511.440969999996</v>
      </c>
      <c r="K10315" s="26">
        <v>0.21</v>
      </c>
    </row>
    <row r="10316" spans="1:11">
      <c r="A10316" s="4">
        <v>172000</v>
      </c>
      <c r="B10316" t="s">
        <v>10460</v>
      </c>
      <c r="C10316" s="5">
        <f>IF($F$2=0," - ",Tabla1[[#This Row],[Base Precio de Lista neto]])</f>
        <v>10414.109700000001</v>
      </c>
      <c r="D10316" s="5">
        <f>IF($F$2=0," - ",Tabla1[[#This Row],[Base Precio de Lista neto]]*(1-$F$2))</f>
        <v>7289.8767900000003</v>
      </c>
      <c r="E10316" s="5">
        <f>IF($F$2=0," - ",Tabla1[[#This Row],[Base para Mejor precio]]*(1-$F$2))</f>
        <v>6560.8891109999995</v>
      </c>
      <c r="F10316" s="4" t="s">
        <v>4</v>
      </c>
      <c r="G10316" s="28" t="s">
        <v>5696</v>
      </c>
      <c r="H10316" s="5">
        <f>IFERROR(IF($F$3=0,"-",Tabla1[[#This Row],[Precio de Cliente neto]]*(1+$F$3)),"-")</f>
        <v>10934.815184999999</v>
      </c>
      <c r="I10316" s="5">
        <v>10414.109700000001</v>
      </c>
      <c r="J10316" s="5">
        <v>9372.6987300000001</v>
      </c>
      <c r="K10316" s="26">
        <v>0.21</v>
      </c>
    </row>
    <row r="10317" spans="1:11">
      <c r="A10317" s="4">
        <v>172001</v>
      </c>
      <c r="B10317" t="s">
        <v>10461</v>
      </c>
      <c r="C10317" s="5">
        <f>IF($F$2=0," - ",Tabla1[[#This Row],[Base Precio de Lista neto]])</f>
        <v>24993.8658</v>
      </c>
      <c r="D10317" s="5">
        <f>IF($F$2=0," - ",Tabla1[[#This Row],[Base Precio de Lista neto]]*(1-$F$2))</f>
        <v>17495.706059999997</v>
      </c>
      <c r="E10317" s="5">
        <f>IF($F$2=0," - ",Tabla1[[#This Row],[Base para Mejor precio]]*(1-$F$2))</f>
        <v>15746.135453999999</v>
      </c>
      <c r="F10317" s="4" t="s">
        <v>4</v>
      </c>
      <c r="G10317" s="28" t="s">
        <v>5696</v>
      </c>
      <c r="H10317" s="5">
        <f>IFERROR(IF($F$3=0,"-",Tabla1[[#This Row],[Precio de Cliente neto]]*(1+$F$3)),"-")</f>
        <v>26243.559089999995</v>
      </c>
      <c r="I10317" s="5">
        <v>24993.8658</v>
      </c>
      <c r="J10317" s="5">
        <v>22494.479220000001</v>
      </c>
      <c r="K10317" s="26">
        <v>0.21</v>
      </c>
    </row>
    <row r="10318" spans="1:11">
      <c r="A10318" s="4">
        <v>172002</v>
      </c>
      <c r="B10318" t="s">
        <v>8844</v>
      </c>
      <c r="C10318" s="5">
        <f>IF($F$2=0," - ",Tabla1[[#This Row],[Base Precio de Lista neto]])</f>
        <v>46866.9162</v>
      </c>
      <c r="D10318" s="5">
        <f>IF($F$2=0," - ",Tabla1[[#This Row],[Base Precio de Lista neto]]*(1-$F$2))</f>
        <v>32806.841339999999</v>
      </c>
      <c r="E10318" s="5">
        <f>IF($F$2=0," - ",Tabla1[[#This Row],[Base para Mejor precio]]*(1-$F$2))</f>
        <v>29526.157206</v>
      </c>
      <c r="F10318" s="4" t="s">
        <v>4</v>
      </c>
      <c r="G10318" s="28" t="s">
        <v>5696</v>
      </c>
      <c r="H10318" s="5">
        <f>IFERROR(IF($F$3=0,"-",Tabla1[[#This Row],[Precio de Cliente neto]]*(1+$F$3)),"-")</f>
        <v>49210.262009999999</v>
      </c>
      <c r="I10318" s="5">
        <v>46866.9162</v>
      </c>
      <c r="J10318" s="5">
        <v>42180.224580000002</v>
      </c>
      <c r="K10318" s="26">
        <v>0.21</v>
      </c>
    </row>
    <row r="10319" spans="1:11">
      <c r="A10319" s="4">
        <v>172003</v>
      </c>
      <c r="B10319" t="s">
        <v>8845</v>
      </c>
      <c r="C10319" s="5">
        <f>IF($F$2=0," - ",Tabla1[[#This Row],[Base Precio de Lista neto]])</f>
        <v>11456.359399999999</v>
      </c>
      <c r="D10319" s="5">
        <f>IF($F$2=0," - ",Tabla1[[#This Row],[Base Precio de Lista neto]]*(1-$F$2))</f>
        <v>8019.451579999999</v>
      </c>
      <c r="E10319" s="5">
        <f>IF($F$2=0," - ",Tabla1[[#This Row],[Base para Mejor precio]]*(1-$F$2))</f>
        <v>7217.5064219999986</v>
      </c>
      <c r="F10319" s="4" t="s">
        <v>4</v>
      </c>
      <c r="G10319" s="28" t="s">
        <v>5696</v>
      </c>
      <c r="H10319" s="5">
        <f>IFERROR(IF($F$3=0,"-",Tabla1[[#This Row],[Precio de Cliente neto]]*(1+$F$3)),"-")</f>
        <v>12029.177369999998</v>
      </c>
      <c r="I10319" s="5">
        <v>11456.359399999999</v>
      </c>
      <c r="J10319" s="5">
        <v>10310.723459999999</v>
      </c>
      <c r="K10319" s="26">
        <v>0.21</v>
      </c>
    </row>
    <row r="10320" spans="1:11">
      <c r="A10320" s="4">
        <v>172004</v>
      </c>
      <c r="B10320" t="s">
        <v>8846</v>
      </c>
      <c r="C10320" s="5">
        <f>IF($F$2=0," - ",Tabla1[[#This Row],[Base Precio de Lista neto]])</f>
        <v>24473.1607</v>
      </c>
      <c r="D10320" s="5">
        <f>IF($F$2=0," - ",Tabla1[[#This Row],[Base Precio de Lista neto]]*(1-$F$2))</f>
        <v>17131.212489999998</v>
      </c>
      <c r="E10320" s="5">
        <f>IF($F$2=0," - ",Tabla1[[#This Row],[Base para Mejor precio]]*(1-$F$2))</f>
        <v>15418.091240999998</v>
      </c>
      <c r="F10320" s="4" t="s">
        <v>4</v>
      </c>
      <c r="G10320" s="28" t="s">
        <v>5696</v>
      </c>
      <c r="H10320" s="5">
        <f>IFERROR(IF($F$3=0,"-",Tabla1[[#This Row],[Precio de Cliente neto]]*(1+$F$3)),"-")</f>
        <v>25696.818734999997</v>
      </c>
      <c r="I10320" s="5">
        <v>24473.1607</v>
      </c>
      <c r="J10320" s="5">
        <v>22025.84463</v>
      </c>
      <c r="K10320" s="26">
        <v>0.21</v>
      </c>
    </row>
    <row r="10321" spans="1:11">
      <c r="A10321" s="4">
        <v>172005</v>
      </c>
      <c r="B10321" t="s">
        <v>8847</v>
      </c>
      <c r="C10321" s="5">
        <f>IF($F$2=0," - ",Tabla1[[#This Row],[Base Precio de Lista neto]])</f>
        <v>68109.404500000004</v>
      </c>
      <c r="D10321" s="5">
        <f>IF($F$2=0," - ",Tabla1[[#This Row],[Base Precio de Lista neto]]*(1-$F$2))</f>
        <v>47676.583149999999</v>
      </c>
      <c r="E10321" s="5">
        <f>IF($F$2=0," - ",Tabla1[[#This Row],[Base para Mejor precio]]*(1-$F$2))</f>
        <v>42908.924834999998</v>
      </c>
      <c r="F10321" s="4" t="s">
        <v>4</v>
      </c>
      <c r="G10321" s="28" t="s">
        <v>5696</v>
      </c>
      <c r="H10321" s="5">
        <f>IFERROR(IF($F$3=0,"-",Tabla1[[#This Row],[Precio de Cliente neto]]*(1+$F$3)),"-")</f>
        <v>71514.874725000001</v>
      </c>
      <c r="I10321" s="5">
        <v>68109.404500000004</v>
      </c>
      <c r="J10321" s="5">
        <v>61298.464050000002</v>
      </c>
      <c r="K10321" s="26">
        <v>0.21</v>
      </c>
    </row>
    <row r="10322" spans="1:11">
      <c r="A10322" s="4">
        <v>172006</v>
      </c>
      <c r="B10322" t="s">
        <v>8848</v>
      </c>
      <c r="C10322" s="5">
        <f>IF($F$2=0," - ",Tabla1[[#This Row],[Base Precio de Lista neto]])</f>
        <v>2915.9513999999999</v>
      </c>
      <c r="D10322" s="5">
        <f>IF($F$2=0," - ",Tabla1[[#This Row],[Base Precio de Lista neto]]*(1-$F$2))</f>
        <v>2041.1659799999998</v>
      </c>
      <c r="E10322" s="5">
        <f>IF($F$2=0," - ",Tabla1[[#This Row],[Base para Mejor precio]]*(1-$F$2))</f>
        <v>1837.0493819999999</v>
      </c>
      <c r="F10322" s="4" t="s">
        <v>4</v>
      </c>
      <c r="G10322" s="28" t="s">
        <v>5696</v>
      </c>
      <c r="H10322" s="5">
        <f>IFERROR(IF($F$3=0,"-",Tabla1[[#This Row],[Precio de Cliente neto]]*(1+$F$3)),"-")</f>
        <v>3061.7489699999996</v>
      </c>
      <c r="I10322" s="5">
        <v>2915.9513999999999</v>
      </c>
      <c r="J10322" s="5">
        <v>2624.35626</v>
      </c>
      <c r="K10322" s="26">
        <v>0.21</v>
      </c>
    </row>
    <row r="10323" spans="1:11">
      <c r="A10323" s="4">
        <v>172007</v>
      </c>
      <c r="B10323" t="s">
        <v>8849</v>
      </c>
      <c r="C10323" s="5">
        <f>IF($F$2=0," - ",Tabla1[[#This Row],[Base Precio de Lista neto]])</f>
        <v>7290.4081999999999</v>
      </c>
      <c r="D10323" s="5">
        <f>IF($F$2=0," - ",Tabla1[[#This Row],[Base Precio de Lista neto]]*(1-$F$2))</f>
        <v>5103.2857399999994</v>
      </c>
      <c r="E10323" s="5">
        <f>IF($F$2=0," - ",Tabla1[[#This Row],[Base para Mejor precio]]*(1-$F$2))</f>
        <v>4592.9571659999992</v>
      </c>
      <c r="F10323" s="4" t="s">
        <v>4</v>
      </c>
      <c r="G10323" s="28" t="s">
        <v>5696</v>
      </c>
      <c r="H10323" s="5">
        <f>IFERROR(IF($F$3=0,"-",Tabla1[[#This Row],[Precio de Cliente neto]]*(1+$F$3)),"-")</f>
        <v>7654.928609999999</v>
      </c>
      <c r="I10323" s="5">
        <v>7290.4081999999999</v>
      </c>
      <c r="J10323" s="5">
        <v>6561.3673799999997</v>
      </c>
      <c r="K10323" s="26">
        <v>0.21</v>
      </c>
    </row>
    <row r="10324" spans="1:11">
      <c r="A10324" s="4">
        <v>172008</v>
      </c>
      <c r="B10324" t="s">
        <v>8850</v>
      </c>
      <c r="C10324" s="5">
        <f>IF($F$2=0," - ",Tabla1[[#This Row],[Base Precio de Lista neto]])</f>
        <v>15621.1648</v>
      </c>
      <c r="D10324" s="5">
        <f>IF($F$2=0," - ",Tabla1[[#This Row],[Base Precio de Lista neto]]*(1-$F$2))</f>
        <v>10934.815360000001</v>
      </c>
      <c r="E10324" s="5">
        <f>IF($F$2=0," - ",Tabla1[[#This Row],[Base para Mejor precio]]*(1-$F$2))</f>
        <v>9841.3338239999994</v>
      </c>
      <c r="F10324" s="4" t="s">
        <v>4</v>
      </c>
      <c r="G10324" s="28" t="s">
        <v>5696</v>
      </c>
      <c r="H10324" s="5">
        <f>IFERROR(IF($F$3=0,"-",Tabla1[[#This Row],[Precio de Cliente neto]]*(1+$F$3)),"-")</f>
        <v>16402.223040000001</v>
      </c>
      <c r="I10324" s="5">
        <v>15621.1648</v>
      </c>
      <c r="J10324" s="5">
        <v>14059.04832</v>
      </c>
      <c r="K10324" s="26">
        <v>0.21</v>
      </c>
    </row>
    <row r="10325" spans="1:11">
      <c r="A10325" s="4">
        <v>172009</v>
      </c>
      <c r="B10325" t="s">
        <v>8851</v>
      </c>
      <c r="C10325" s="5">
        <f>IF($F$2=0," - ",Tabla1[[#This Row],[Base Precio de Lista neto]])</f>
        <v>42073.699500000002</v>
      </c>
      <c r="D10325" s="5">
        <f>IF($F$2=0," - ",Tabla1[[#This Row],[Base Precio de Lista neto]]*(1-$F$2))</f>
        <v>29451.589649999998</v>
      </c>
      <c r="E10325" s="5">
        <f>IF($F$2=0," - ",Tabla1[[#This Row],[Base para Mejor precio]]*(1-$F$2))</f>
        <v>26506.430684999999</v>
      </c>
      <c r="F10325" s="4" t="s">
        <v>4</v>
      </c>
      <c r="G10325" s="28" t="s">
        <v>5696</v>
      </c>
      <c r="H10325" s="5">
        <f>IFERROR(IF($F$3=0,"-",Tabla1[[#This Row],[Precio de Cliente neto]]*(1+$F$3)),"-")</f>
        <v>44177.384474999999</v>
      </c>
      <c r="I10325" s="5">
        <v>42073.699500000002</v>
      </c>
      <c r="J10325" s="5">
        <v>37866.329550000002</v>
      </c>
      <c r="K10325" s="26">
        <v>0.21</v>
      </c>
    </row>
    <row r="10326" spans="1:11">
      <c r="A10326" s="4">
        <v>172010</v>
      </c>
      <c r="B10326" t="s">
        <v>10462</v>
      </c>
      <c r="C10326" s="5">
        <f>IF($F$2=0," - ",Tabla1[[#This Row],[Base Precio de Lista neto]])</f>
        <v>2915.9513999999999</v>
      </c>
      <c r="D10326" s="5">
        <f>IF($F$2=0," - ",Tabla1[[#This Row],[Base Precio de Lista neto]]*(1-$F$2))</f>
        <v>2041.1659799999998</v>
      </c>
      <c r="E10326" s="5">
        <f>IF($F$2=0," - ",Tabla1[[#This Row],[Base para Mejor precio]]*(1-$F$2))</f>
        <v>1837.0493819999999</v>
      </c>
      <c r="F10326" s="4" t="s">
        <v>4</v>
      </c>
      <c r="G10326" s="28" t="s">
        <v>5696</v>
      </c>
      <c r="H10326" s="5">
        <f>IFERROR(IF($F$3=0,"-",Tabla1[[#This Row],[Precio de Cliente neto]]*(1+$F$3)),"-")</f>
        <v>3061.7489699999996</v>
      </c>
      <c r="I10326" s="5">
        <v>2915.9513999999999</v>
      </c>
      <c r="J10326" s="5">
        <v>2624.35626</v>
      </c>
      <c r="K10326" s="26">
        <v>0.21</v>
      </c>
    </row>
    <row r="10327" spans="1:11">
      <c r="A10327" s="4">
        <v>172011</v>
      </c>
      <c r="B10327" t="s">
        <v>10463</v>
      </c>
      <c r="C10327" s="5">
        <f>IF($F$2=0," - ",Tabla1[[#This Row],[Base Precio de Lista neto]])</f>
        <v>8331.2891999999993</v>
      </c>
      <c r="D10327" s="5">
        <f>IF($F$2=0," - ",Tabla1[[#This Row],[Base Precio de Lista neto]]*(1-$F$2))</f>
        <v>5831.9024399999989</v>
      </c>
      <c r="E10327" s="5">
        <f>IF($F$2=0," - ",Tabla1[[#This Row],[Base para Mejor precio]]*(1-$F$2))</f>
        <v>5248.7121959999995</v>
      </c>
      <c r="F10327" s="4" t="s">
        <v>4</v>
      </c>
      <c r="G10327" s="28" t="s">
        <v>5696</v>
      </c>
      <c r="H10327" s="5">
        <f>IFERROR(IF($F$3=0,"-",Tabla1[[#This Row],[Precio de Cliente neto]]*(1+$F$3)),"-")</f>
        <v>8747.8536599999989</v>
      </c>
      <c r="I10327" s="5">
        <v>8331.2891999999993</v>
      </c>
      <c r="J10327" s="5">
        <v>7498.1602800000001</v>
      </c>
      <c r="K10327" s="26">
        <v>0.21</v>
      </c>
    </row>
    <row r="10328" spans="1:11">
      <c r="A10328" s="4">
        <v>172012</v>
      </c>
      <c r="B10328" t="s">
        <v>8852</v>
      </c>
      <c r="C10328" s="5">
        <f>IF($F$2=0," - ",Tabla1[[#This Row],[Base Precio de Lista neto]])</f>
        <v>19786.811300000001</v>
      </c>
      <c r="D10328" s="5">
        <f>IF($F$2=0," - ",Tabla1[[#This Row],[Base Precio de Lista neto]]*(1-$F$2))</f>
        <v>13850.76791</v>
      </c>
      <c r="E10328" s="5">
        <f>IF($F$2=0," - ",Tabla1[[#This Row],[Base para Mejor precio]]*(1-$F$2))</f>
        <v>12465.691118999999</v>
      </c>
      <c r="F10328" s="4" t="s">
        <v>4</v>
      </c>
      <c r="G10328" s="28" t="s">
        <v>5696</v>
      </c>
      <c r="H10328" s="5">
        <f>IFERROR(IF($F$3=0,"-",Tabla1[[#This Row],[Precio de Cliente neto]]*(1+$F$3)),"-")</f>
        <v>20776.151865</v>
      </c>
      <c r="I10328" s="5">
        <v>19786.811300000001</v>
      </c>
      <c r="J10328" s="5">
        <v>17808.13017</v>
      </c>
      <c r="K10328" s="26">
        <v>0.21</v>
      </c>
    </row>
    <row r="10329" spans="1:11">
      <c r="A10329" s="4">
        <v>172013</v>
      </c>
      <c r="B10329" t="s">
        <v>8853</v>
      </c>
      <c r="C10329" s="5">
        <f>IF($F$2=0," - ",Tabla1[[#This Row],[Base Precio de Lista neto]])</f>
        <v>47697.411899999999</v>
      </c>
      <c r="D10329" s="5">
        <f>IF($F$2=0," - ",Tabla1[[#This Row],[Base Precio de Lista neto]]*(1-$F$2))</f>
        <v>33388.188329999997</v>
      </c>
      <c r="E10329" s="5">
        <f>IF($F$2=0," - ",Tabla1[[#This Row],[Base para Mejor precio]]*(1-$F$2))</f>
        <v>30049.369496999996</v>
      </c>
      <c r="F10329" s="4" t="s">
        <v>4</v>
      </c>
      <c r="G10329" s="28" t="s">
        <v>5696</v>
      </c>
      <c r="H10329" s="5">
        <f>IFERROR(IF($F$3=0,"-",Tabla1[[#This Row],[Precio de Cliente neto]]*(1+$F$3)),"-")</f>
        <v>50082.282494999992</v>
      </c>
      <c r="I10329" s="5">
        <v>47697.411899999999</v>
      </c>
      <c r="J10329" s="5">
        <v>42927.670709999999</v>
      </c>
      <c r="K10329" s="26">
        <v>0.21</v>
      </c>
    </row>
    <row r="10330" spans="1:11">
      <c r="A10330" s="4">
        <v>172014</v>
      </c>
      <c r="B10330" t="s">
        <v>10464</v>
      </c>
      <c r="C10330" s="5">
        <f>IF($F$2=0," - ",Tabla1[[#This Row],[Base Precio de Lista neto]])</f>
        <v>13538.308499999999</v>
      </c>
      <c r="D10330" s="5">
        <f>IF($F$2=0," - ",Tabla1[[#This Row],[Base Precio de Lista neto]]*(1-$F$2))</f>
        <v>9476.8159499999983</v>
      </c>
      <c r="E10330" s="5">
        <f>IF($F$2=0," - ",Tabla1[[#This Row],[Base para Mejor precio]]*(1-$F$2))</f>
        <v>8529.1343550000001</v>
      </c>
      <c r="F10330" s="4" t="s">
        <v>4</v>
      </c>
      <c r="G10330" s="28" t="s">
        <v>5696</v>
      </c>
      <c r="H10330" s="5">
        <f>IFERROR(IF($F$3=0,"-",Tabla1[[#This Row],[Precio de Cliente neto]]*(1+$F$3)),"-")</f>
        <v>14215.223924999998</v>
      </c>
      <c r="I10330" s="5">
        <v>13538.308499999999</v>
      </c>
      <c r="J10330" s="5">
        <v>12184.477650000001</v>
      </c>
      <c r="K10330" s="26">
        <v>0.21</v>
      </c>
    </row>
    <row r="10331" spans="1:11">
      <c r="A10331" s="4">
        <v>172015</v>
      </c>
      <c r="B10331" t="s">
        <v>10465</v>
      </c>
      <c r="C10331" s="5">
        <f>IF($F$2=0," - ",Tabla1[[#This Row],[Base Precio de Lista neto]])</f>
        <v>22910.573100000001</v>
      </c>
      <c r="D10331" s="5">
        <f>IF($F$2=0," - ",Tabla1[[#This Row],[Base Precio de Lista neto]]*(1-$F$2))</f>
        <v>16037.401169999999</v>
      </c>
      <c r="E10331" s="5">
        <f>IF($F$2=0," - ",Tabla1[[#This Row],[Base para Mejor precio]]*(1-$F$2))</f>
        <v>14433.661053</v>
      </c>
      <c r="F10331" s="4" t="s">
        <v>4</v>
      </c>
      <c r="G10331" s="28" t="s">
        <v>5696</v>
      </c>
      <c r="H10331" s="5">
        <f>IFERROR(IF($F$3=0,"-",Tabla1[[#This Row],[Precio de Cliente neto]]*(1+$F$3)),"-")</f>
        <v>24056.101755</v>
      </c>
      <c r="I10331" s="5">
        <v>22910.573100000001</v>
      </c>
      <c r="J10331" s="5">
        <v>20619.515790000001</v>
      </c>
      <c r="K10331" s="26">
        <v>0.21</v>
      </c>
    </row>
    <row r="10332" spans="1:11">
      <c r="A10332" s="4">
        <v>172016</v>
      </c>
      <c r="B10332" t="s">
        <v>8854</v>
      </c>
      <c r="C10332" s="5">
        <f>IF($F$2=0," - ",Tabla1[[#This Row],[Base Precio de Lista neto]])</f>
        <v>37490.028700000003</v>
      </c>
      <c r="D10332" s="5">
        <f>IF($F$2=0," - ",Tabla1[[#This Row],[Base Precio de Lista neto]]*(1-$F$2))</f>
        <v>26243.020090000002</v>
      </c>
      <c r="E10332" s="5">
        <f>IF($F$2=0," - ",Tabla1[[#This Row],[Base para Mejor precio]]*(1-$F$2))</f>
        <v>23618.718080999999</v>
      </c>
      <c r="F10332" s="4" t="s">
        <v>4</v>
      </c>
      <c r="G10332" s="28" t="s">
        <v>5696</v>
      </c>
      <c r="H10332" s="5">
        <f>IFERROR(IF($F$3=0,"-",Tabla1[[#This Row],[Precio de Cliente neto]]*(1+$F$3)),"-")</f>
        <v>39364.530135000001</v>
      </c>
      <c r="I10332" s="5">
        <v>37490.028700000003</v>
      </c>
      <c r="J10332" s="5">
        <v>33741.025829999999</v>
      </c>
      <c r="K10332" s="26">
        <v>0.21</v>
      </c>
    </row>
    <row r="10333" spans="1:11">
      <c r="A10333" s="4">
        <v>172017</v>
      </c>
      <c r="B10333" t="s">
        <v>10466</v>
      </c>
      <c r="C10333" s="5">
        <f>IF($F$2=0," - ",Tabla1[[#This Row],[Base Precio de Lista neto]])</f>
        <v>41655.587399999997</v>
      </c>
      <c r="D10333" s="5">
        <f>IF($F$2=0," - ",Tabla1[[#This Row],[Base Precio de Lista neto]]*(1-$F$2))</f>
        <v>29158.911179999996</v>
      </c>
      <c r="E10333" s="5">
        <f>IF($F$2=0," - ",Tabla1[[#This Row],[Base para Mejor precio]]*(1-$F$2))</f>
        <v>26243.020062</v>
      </c>
      <c r="F10333" s="4" t="s">
        <v>4</v>
      </c>
      <c r="G10333" s="28" t="s">
        <v>5696</v>
      </c>
      <c r="H10333" s="5">
        <f>IFERROR(IF($F$3=0,"-",Tabla1[[#This Row],[Precio de Cliente neto]]*(1+$F$3)),"-")</f>
        <v>43738.366769999993</v>
      </c>
      <c r="I10333" s="5">
        <v>41655.587399999997</v>
      </c>
      <c r="J10333" s="5">
        <v>37490.028660000004</v>
      </c>
      <c r="K10333" s="26">
        <v>0.21</v>
      </c>
    </row>
    <row r="10334" spans="1:11">
      <c r="A10334" s="4">
        <v>172018</v>
      </c>
      <c r="B10334" t="s">
        <v>8855</v>
      </c>
      <c r="C10334" s="5">
        <f>IF($F$2=0," - ",Tabla1[[#This Row],[Base Precio de Lista neto]])</f>
        <v>76368.748600000006</v>
      </c>
      <c r="D10334" s="5">
        <f>IF($F$2=0," - ",Tabla1[[#This Row],[Base Precio de Lista neto]]*(1-$F$2))</f>
        <v>53458.124020000003</v>
      </c>
      <c r="E10334" s="5">
        <f>IF($F$2=0," - ",Tabla1[[#This Row],[Base para Mejor precio]]*(1-$F$2))</f>
        <v>48112.311617999992</v>
      </c>
      <c r="F10334" s="4" t="s">
        <v>4</v>
      </c>
      <c r="G10334" s="28" t="s">
        <v>5696</v>
      </c>
      <c r="H10334" s="5">
        <f>IFERROR(IF($F$3=0,"-",Tabla1[[#This Row],[Precio de Cliente neto]]*(1+$F$3)),"-")</f>
        <v>80187.186030000012</v>
      </c>
      <c r="I10334" s="5">
        <v>76368.748600000006</v>
      </c>
      <c r="J10334" s="5">
        <v>68731.873739999995</v>
      </c>
      <c r="K10334" s="26">
        <v>0.105</v>
      </c>
    </row>
    <row r="10335" spans="1:11">
      <c r="A10335" s="4">
        <v>172019</v>
      </c>
      <c r="B10335" t="s">
        <v>8856</v>
      </c>
      <c r="C10335" s="5">
        <f>IF($F$2=0," - ",Tabla1[[#This Row],[Base Precio de Lista neto]])</f>
        <v>129828.1514</v>
      </c>
      <c r="D10335" s="5">
        <f>IF($F$2=0," - ",Tabla1[[#This Row],[Base Precio de Lista neto]]*(1-$F$2))</f>
        <v>90879.705979999999</v>
      </c>
      <c r="E10335" s="5">
        <f>IF($F$2=0," - ",Tabla1[[#This Row],[Base para Mejor precio]]*(1-$F$2))</f>
        <v>81791.735381999999</v>
      </c>
      <c r="F10335" s="4" t="s">
        <v>4</v>
      </c>
      <c r="G10335" s="28" t="s">
        <v>5696</v>
      </c>
      <c r="H10335" s="5">
        <f>IFERROR(IF($F$3=0,"-",Tabla1[[#This Row],[Precio de Cliente neto]]*(1+$F$3)),"-")</f>
        <v>136319.55897000001</v>
      </c>
      <c r="I10335" s="5">
        <v>129828.1514</v>
      </c>
      <c r="J10335" s="5">
        <v>116845.33626</v>
      </c>
      <c r="K10335" s="26">
        <v>0.105</v>
      </c>
    </row>
    <row r="10336" spans="1:11">
      <c r="A10336" s="4">
        <v>172020</v>
      </c>
      <c r="B10336" t="s">
        <v>8857</v>
      </c>
      <c r="C10336" s="5">
        <f>IF($F$2=0," - ",Tabla1[[#This Row],[Base Precio de Lista neto]])</f>
        <v>286383.17219999997</v>
      </c>
      <c r="D10336" s="5">
        <f>IF($F$2=0," - ",Tabla1[[#This Row],[Base Precio de Lista neto]]*(1-$F$2))</f>
        <v>200468.22053999998</v>
      </c>
      <c r="E10336" s="5">
        <f>IF($F$2=0," - ",Tabla1[[#This Row],[Base para Mejor precio]]*(1-$F$2))</f>
        <v>180421.39848599999</v>
      </c>
      <c r="F10336" s="4" t="s">
        <v>4</v>
      </c>
      <c r="G10336" s="28" t="s">
        <v>5696</v>
      </c>
      <c r="H10336" s="5">
        <f>IFERROR(IF($F$3=0,"-",Tabla1[[#This Row],[Precio de Cliente neto]]*(1+$F$3)),"-")</f>
        <v>300702.33080999996</v>
      </c>
      <c r="I10336" s="5">
        <v>286383.17219999997</v>
      </c>
      <c r="J10336" s="5">
        <v>257744.85498</v>
      </c>
      <c r="K10336" s="26">
        <v>0.105</v>
      </c>
    </row>
    <row r="10337" spans="1:11">
      <c r="A10337" s="4">
        <v>172021</v>
      </c>
      <c r="B10337" t="s">
        <v>8858</v>
      </c>
      <c r="C10337" s="5">
        <f>IF($F$2=0," - ",Tabla1[[#This Row],[Base Precio de Lista neto]])</f>
        <v>515533.17700000003</v>
      </c>
      <c r="D10337" s="5">
        <f>IF($F$2=0," - ",Tabla1[[#This Row],[Base Precio de Lista neto]]*(1-$F$2))</f>
        <v>360873.22389999998</v>
      </c>
      <c r="E10337" s="5">
        <f>IF($F$2=0," - ",Tabla1[[#This Row],[Base para Mejor precio]]*(1-$F$2))</f>
        <v>324785.90151</v>
      </c>
      <c r="F10337" s="4" t="s">
        <v>4</v>
      </c>
      <c r="G10337" s="28" t="s">
        <v>5696</v>
      </c>
      <c r="H10337" s="5">
        <f>IFERROR(IF($F$3=0,"-",Tabla1[[#This Row],[Precio de Cliente neto]]*(1+$F$3)),"-")</f>
        <v>541309.83584999992</v>
      </c>
      <c r="I10337" s="5">
        <v>515533.17700000003</v>
      </c>
      <c r="J10337" s="5">
        <v>463979.85930000001</v>
      </c>
      <c r="K10337" s="26">
        <v>0.105</v>
      </c>
    </row>
    <row r="10338" spans="1:11">
      <c r="A10338" s="4">
        <v>172022</v>
      </c>
      <c r="B10338" t="s">
        <v>8859</v>
      </c>
      <c r="C10338" s="5">
        <f>IF($F$2=0," - ",Tabla1[[#This Row],[Base Precio de Lista neto]])</f>
        <v>5250.4714999999997</v>
      </c>
      <c r="D10338" s="5">
        <f>IF($F$2=0," - ",Tabla1[[#This Row],[Base Precio de Lista neto]]*(1-$F$2))</f>
        <v>3675.3300499999996</v>
      </c>
      <c r="E10338" s="5">
        <f>IF($F$2=0," - ",Tabla1[[#This Row],[Base para Mejor precio]]*(1-$F$2))</f>
        <v>3307.7970449999998</v>
      </c>
      <c r="F10338" s="4" t="s">
        <v>4</v>
      </c>
      <c r="G10338" s="28" t="s">
        <v>5696</v>
      </c>
      <c r="H10338" s="5">
        <f>IFERROR(IF($F$3=0,"-",Tabla1[[#This Row],[Precio de Cliente neto]]*(1+$F$3)),"-")</f>
        <v>5512.9950749999989</v>
      </c>
      <c r="I10338" s="5">
        <v>5250.4714999999997</v>
      </c>
      <c r="J10338" s="5">
        <v>4725.4243500000002</v>
      </c>
      <c r="K10338" s="26">
        <v>0.21</v>
      </c>
    </row>
    <row r="10339" spans="1:11">
      <c r="A10339" s="4">
        <v>172023</v>
      </c>
      <c r="B10339" t="s">
        <v>10467</v>
      </c>
      <c r="C10339" s="5">
        <f>IF($F$2=0," - ",Tabla1[[#This Row],[Base Precio de Lista neto]])</f>
        <v>18745.014299999999</v>
      </c>
      <c r="D10339" s="5">
        <f>IF($F$2=0," - ",Tabla1[[#This Row],[Base Precio de Lista neto]]*(1-$F$2))</f>
        <v>13121.510009999998</v>
      </c>
      <c r="E10339" s="5">
        <f>IF($F$2=0," - ",Tabla1[[#This Row],[Base para Mejor precio]]*(1-$F$2))</f>
        <v>11809.359008999998</v>
      </c>
      <c r="F10339" s="4" t="s">
        <v>4</v>
      </c>
      <c r="G10339" s="28" t="s">
        <v>5696</v>
      </c>
      <c r="H10339" s="5">
        <f>IFERROR(IF($F$3=0,"-",Tabla1[[#This Row],[Precio de Cliente neto]]*(1+$F$3)),"-")</f>
        <v>19682.265014999997</v>
      </c>
      <c r="I10339" s="5">
        <v>18745.014299999999</v>
      </c>
      <c r="J10339" s="5">
        <v>16870.512869999999</v>
      </c>
      <c r="K10339" s="26">
        <v>0.21</v>
      </c>
    </row>
    <row r="10340" spans="1:11">
      <c r="A10340" s="4">
        <v>172024</v>
      </c>
      <c r="B10340" t="s">
        <v>8860</v>
      </c>
      <c r="C10340" s="5">
        <f>IF($F$2=0," - ",Tabla1[[#This Row],[Base Precio de Lista neto]])</f>
        <v>41655.587399999997</v>
      </c>
      <c r="D10340" s="5">
        <f>IF($F$2=0," - ",Tabla1[[#This Row],[Base Precio de Lista neto]]*(1-$F$2))</f>
        <v>29158.911179999996</v>
      </c>
      <c r="E10340" s="5">
        <f>IF($F$2=0," - ",Tabla1[[#This Row],[Base para Mejor precio]]*(1-$F$2))</f>
        <v>26243.020062</v>
      </c>
      <c r="F10340" s="4" t="s">
        <v>4</v>
      </c>
      <c r="G10340" s="28" t="s">
        <v>5696</v>
      </c>
      <c r="H10340" s="5">
        <f>IFERROR(IF($F$3=0,"-",Tabla1[[#This Row],[Precio de Cliente neto]]*(1+$F$3)),"-")</f>
        <v>43738.366769999993</v>
      </c>
      <c r="I10340" s="5">
        <v>41655.587399999997</v>
      </c>
      <c r="J10340" s="5">
        <v>37490.028660000004</v>
      </c>
      <c r="K10340" s="26">
        <v>0.21</v>
      </c>
    </row>
    <row r="10341" spans="1:11">
      <c r="A10341" s="4">
        <v>172025</v>
      </c>
      <c r="B10341" t="s">
        <v>8861</v>
      </c>
      <c r="C10341" s="5">
        <f>IF($F$2=0," - ",Tabla1[[#This Row],[Base Precio de Lista neto]])</f>
        <v>41655.587399999997</v>
      </c>
      <c r="D10341" s="5">
        <f>IF($F$2=0," - ",Tabla1[[#This Row],[Base Precio de Lista neto]]*(1-$F$2))</f>
        <v>29158.911179999996</v>
      </c>
      <c r="E10341" s="5">
        <f>IF($F$2=0," - ",Tabla1[[#This Row],[Base para Mejor precio]]*(1-$F$2))</f>
        <v>26243.020062</v>
      </c>
      <c r="F10341" s="4" t="s">
        <v>4</v>
      </c>
      <c r="G10341" s="28" t="s">
        <v>5696</v>
      </c>
      <c r="H10341" s="5">
        <f>IFERROR(IF($F$3=0,"-",Tabla1[[#This Row],[Precio de Cliente neto]]*(1+$F$3)),"-")</f>
        <v>43738.366769999993</v>
      </c>
      <c r="I10341" s="5">
        <v>41655.587399999997</v>
      </c>
      <c r="J10341" s="5">
        <v>37490.028660000004</v>
      </c>
      <c r="K10341" s="26">
        <v>0.21</v>
      </c>
    </row>
    <row r="10342" spans="1:11">
      <c r="A10342" s="4">
        <v>172030</v>
      </c>
      <c r="B10342" t="s">
        <v>8862</v>
      </c>
      <c r="C10342" s="5">
        <f>IF($F$2=0," - ",Tabla1[[#This Row],[Base Precio de Lista neto]])</f>
        <v>131736.1721</v>
      </c>
      <c r="D10342" s="5">
        <f>IF($F$2=0," - ",Tabla1[[#This Row],[Base Precio de Lista neto]]*(1-$F$2))</f>
        <v>92215.320469999991</v>
      </c>
      <c r="E10342" s="5">
        <f>IF($F$2=0," - ",Tabla1[[#This Row],[Base para Mejor precio]]*(1-$F$2))</f>
        <v>82993.788422999991</v>
      </c>
      <c r="F10342" s="4" t="s">
        <v>4</v>
      </c>
      <c r="G10342" s="28" t="s">
        <v>5696</v>
      </c>
      <c r="H10342" s="5">
        <f>IFERROR(IF($F$3=0,"-",Tabla1[[#This Row],[Precio de Cliente neto]]*(1+$F$3)),"-")</f>
        <v>138322.98070499999</v>
      </c>
      <c r="I10342" s="5">
        <v>131736.1721</v>
      </c>
      <c r="J10342" s="5">
        <v>118562.55489</v>
      </c>
      <c r="K10342" s="26">
        <v>0.105</v>
      </c>
    </row>
    <row r="10343" spans="1:11">
      <c r="A10343" s="4">
        <v>172031</v>
      </c>
      <c r="B10343" t="s">
        <v>8863</v>
      </c>
      <c r="C10343" s="5">
        <f>IF($F$2=0," - ",Tabla1[[#This Row],[Base Precio de Lista neto]])</f>
        <v>49639.716999999997</v>
      </c>
      <c r="D10343" s="5">
        <f>IF($F$2=0," - ",Tabla1[[#This Row],[Base Precio de Lista neto]]*(1-$F$2))</f>
        <v>34747.801899999999</v>
      </c>
      <c r="E10343" s="5">
        <f>IF($F$2=0," - ",Tabla1[[#This Row],[Base para Mejor precio]]*(1-$F$2))</f>
        <v>31273.021710000001</v>
      </c>
      <c r="F10343" s="4" t="s">
        <v>4</v>
      </c>
      <c r="G10343" s="28" t="s">
        <v>5696</v>
      </c>
      <c r="H10343" s="5">
        <f>IFERROR(IF($F$3=0,"-",Tabla1[[#This Row],[Precio de Cliente neto]]*(1+$F$3)),"-")</f>
        <v>52121.702850000001</v>
      </c>
      <c r="I10343" s="5">
        <v>49639.716999999997</v>
      </c>
      <c r="J10343" s="5">
        <v>44675.745300000002</v>
      </c>
      <c r="K10343" s="26">
        <v>0.21</v>
      </c>
    </row>
    <row r="10344" spans="1:11">
      <c r="A10344" s="4">
        <v>172032</v>
      </c>
      <c r="B10344" t="s">
        <v>8864</v>
      </c>
      <c r="C10344" s="5">
        <f>IF($F$2=0," - ",Tabla1[[#This Row],[Base Precio de Lista neto]])</f>
        <v>400936.1752</v>
      </c>
      <c r="D10344" s="5">
        <f>IF($F$2=0," - ",Tabla1[[#This Row],[Base Precio de Lista neto]]*(1-$F$2))</f>
        <v>280655.32263999997</v>
      </c>
      <c r="E10344" s="5">
        <f>IF($F$2=0," - ",Tabla1[[#This Row],[Base para Mejor precio]]*(1-$F$2))</f>
        <v>252589.79037599999</v>
      </c>
      <c r="F10344" s="4" t="s">
        <v>4</v>
      </c>
      <c r="G10344" s="28" t="s">
        <v>5696</v>
      </c>
      <c r="H10344" s="5">
        <f>IFERROR(IF($F$3=0,"-",Tabla1[[#This Row],[Precio de Cliente neto]]*(1+$F$3)),"-")</f>
        <v>420982.98395999998</v>
      </c>
      <c r="I10344" s="5">
        <v>400936.1752</v>
      </c>
      <c r="J10344" s="5">
        <v>360842.55768000003</v>
      </c>
      <c r="K10344" s="26">
        <v>0.21</v>
      </c>
    </row>
    <row r="10345" spans="1:11">
      <c r="A10345" s="4">
        <v>172035</v>
      </c>
      <c r="B10345" t="s">
        <v>8865</v>
      </c>
      <c r="C10345" s="5">
        <f>IF($F$2=0," - ",Tabla1[[#This Row],[Base Precio de Lista neto]])</f>
        <v>10500.7093</v>
      </c>
      <c r="D10345" s="5">
        <f>IF($F$2=0," - ",Tabla1[[#This Row],[Base Precio de Lista neto]]*(1-$F$2))</f>
        <v>7350.4965099999999</v>
      </c>
      <c r="E10345" s="5">
        <f>IF($F$2=0," - ",Tabla1[[#This Row],[Base para Mejor precio]]*(1-$F$2))</f>
        <v>6615.4468589999997</v>
      </c>
      <c r="F10345" s="4" t="s">
        <v>4</v>
      </c>
      <c r="G10345" s="28" t="s">
        <v>5696</v>
      </c>
      <c r="H10345" s="5">
        <f>IFERROR(IF($F$3=0,"-",Tabla1[[#This Row],[Precio de Cliente neto]]*(1+$F$3)),"-")</f>
        <v>11025.744764999999</v>
      </c>
      <c r="I10345" s="5">
        <v>10500.7093</v>
      </c>
      <c r="J10345" s="5">
        <v>9450.6383700000006</v>
      </c>
      <c r="K10345" s="26">
        <v>0.21</v>
      </c>
    </row>
    <row r="10346" spans="1:11">
      <c r="A10346" s="4">
        <v>172036</v>
      </c>
      <c r="B10346" t="s">
        <v>8866</v>
      </c>
      <c r="C10346" s="5">
        <f>IF($F$2=0," - ",Tabla1[[#This Row],[Base Precio de Lista neto]])</f>
        <v>181375.8891</v>
      </c>
      <c r="D10346" s="5">
        <f>IF($F$2=0," - ",Tabla1[[#This Row],[Base Precio de Lista neto]]*(1-$F$2))</f>
        <v>126963.12237</v>
      </c>
      <c r="E10346" s="5">
        <f>IF($F$2=0," - ",Tabla1[[#This Row],[Base para Mejor precio]]*(1-$F$2))</f>
        <v>114266.81013300001</v>
      </c>
      <c r="F10346" s="4" t="s">
        <v>4</v>
      </c>
      <c r="G10346" s="28" t="s">
        <v>5696</v>
      </c>
      <c r="H10346" s="5">
        <f>IFERROR(IF($F$3=0,"-",Tabla1[[#This Row],[Precio de Cliente neto]]*(1+$F$3)),"-")</f>
        <v>190444.683555</v>
      </c>
      <c r="I10346" s="5">
        <v>181375.8891</v>
      </c>
      <c r="J10346" s="5">
        <v>163238.30019000001</v>
      </c>
      <c r="K10346" s="26">
        <v>0.21</v>
      </c>
    </row>
    <row r="10347" spans="1:11">
      <c r="A10347" s="4">
        <v>172037</v>
      </c>
      <c r="B10347" t="s">
        <v>8867</v>
      </c>
      <c r="C10347" s="5">
        <f>IF($F$2=0," - ",Tabla1[[#This Row],[Base Precio de Lista neto]])</f>
        <v>42002.837599999999</v>
      </c>
      <c r="D10347" s="5">
        <f>IF($F$2=0," - ",Tabla1[[#This Row],[Base Precio de Lista neto]]*(1-$F$2))</f>
        <v>29401.986319999996</v>
      </c>
      <c r="E10347" s="5">
        <f>IF($F$2=0," - ",Tabla1[[#This Row],[Base para Mejor precio]]*(1-$F$2))</f>
        <v>26461.787688</v>
      </c>
      <c r="F10347" s="4" t="s">
        <v>4</v>
      </c>
      <c r="G10347" s="28" t="s">
        <v>5696</v>
      </c>
      <c r="H10347" s="5">
        <f>IFERROR(IF($F$3=0,"-",Tabla1[[#This Row],[Precio de Cliente neto]]*(1+$F$3)),"-")</f>
        <v>44102.979479999995</v>
      </c>
      <c r="I10347" s="5">
        <v>42002.837599999999</v>
      </c>
      <c r="J10347" s="5">
        <v>37802.55384</v>
      </c>
      <c r="K10347" s="26">
        <v>0.21</v>
      </c>
    </row>
    <row r="10348" spans="1:11">
      <c r="A10348" s="4">
        <v>172038</v>
      </c>
      <c r="B10348" t="s">
        <v>10468</v>
      </c>
      <c r="C10348" s="5">
        <f>IF($F$2=0," - ",Tabla1[[#This Row],[Base Precio de Lista neto]])</f>
        <v>34365.957900000001</v>
      </c>
      <c r="D10348" s="5">
        <f>IF($F$2=0," - ",Tabla1[[#This Row],[Base Precio de Lista neto]]*(1-$F$2))</f>
        <v>24056.170529999999</v>
      </c>
      <c r="E10348" s="5">
        <f>IF($F$2=0," - ",Tabla1[[#This Row],[Base para Mejor precio]]*(1-$F$2))</f>
        <v>21650.553476999998</v>
      </c>
      <c r="F10348" s="4" t="s">
        <v>4</v>
      </c>
      <c r="G10348" s="28" t="s">
        <v>5696</v>
      </c>
      <c r="H10348" s="5">
        <f>IFERROR(IF($F$3=0,"-",Tabla1[[#This Row],[Precio de Cliente neto]]*(1+$F$3)),"-")</f>
        <v>36084.255794999997</v>
      </c>
      <c r="I10348" s="5">
        <v>34365.957900000001</v>
      </c>
      <c r="J10348" s="5">
        <v>30929.362109999998</v>
      </c>
      <c r="K10348" s="26">
        <v>0.105</v>
      </c>
    </row>
    <row r="10349" spans="1:11">
      <c r="A10349" s="4">
        <v>172039</v>
      </c>
      <c r="B10349" t="s">
        <v>8868</v>
      </c>
      <c r="C10349" s="5">
        <f>IF($F$2=0," - ",Tabla1[[#This Row],[Base Precio de Lista neto]])</f>
        <v>61095.0363</v>
      </c>
      <c r="D10349" s="5">
        <f>IF($F$2=0," - ",Tabla1[[#This Row],[Base Precio de Lista neto]]*(1-$F$2))</f>
        <v>42766.525409999995</v>
      </c>
      <c r="E10349" s="5">
        <f>IF($F$2=0," - ",Tabla1[[#This Row],[Base para Mejor precio]]*(1-$F$2))</f>
        <v>38489.872868999999</v>
      </c>
      <c r="F10349" s="4" t="s">
        <v>4</v>
      </c>
      <c r="G10349" s="28" t="s">
        <v>5696</v>
      </c>
      <c r="H10349" s="5">
        <f>IFERROR(IF($F$3=0,"-",Tabla1[[#This Row],[Precio de Cliente neto]]*(1+$F$3)),"-")</f>
        <v>64149.788114999988</v>
      </c>
      <c r="I10349" s="5">
        <v>61095.0363</v>
      </c>
      <c r="J10349" s="5">
        <v>54985.532670000001</v>
      </c>
      <c r="K10349" s="26">
        <v>0.105</v>
      </c>
    </row>
    <row r="10350" spans="1:11">
      <c r="A10350" s="4">
        <v>172040</v>
      </c>
      <c r="B10350" t="s">
        <v>10469</v>
      </c>
      <c r="C10350" s="5">
        <f>IF($F$2=0," - ",Tabla1[[#This Row],[Base Precio de Lista neto]])</f>
        <v>26729.078300000001</v>
      </c>
      <c r="D10350" s="5">
        <f>IF($F$2=0," - ",Tabla1[[#This Row],[Base Precio de Lista neto]]*(1-$F$2))</f>
        <v>18710.354810000001</v>
      </c>
      <c r="E10350" s="5">
        <f>IF($F$2=0," - ",Tabla1[[#This Row],[Base para Mejor precio]]*(1-$F$2))</f>
        <v>16839.319328999998</v>
      </c>
      <c r="F10350" s="4" t="s">
        <v>4</v>
      </c>
      <c r="G10350" s="28" t="s">
        <v>5696</v>
      </c>
      <c r="H10350" s="5">
        <f>IFERROR(IF($F$3=0,"-",Tabla1[[#This Row],[Precio de Cliente neto]]*(1+$F$3)),"-")</f>
        <v>28065.532214999999</v>
      </c>
      <c r="I10350" s="5">
        <v>26729.078300000001</v>
      </c>
      <c r="J10350" s="5">
        <v>24056.170470000001</v>
      </c>
      <c r="K10350" s="26">
        <v>0.105</v>
      </c>
    </row>
    <row r="10351" spans="1:11">
      <c r="A10351" s="4">
        <v>172041</v>
      </c>
      <c r="B10351" t="s">
        <v>10470</v>
      </c>
      <c r="C10351" s="5">
        <f>IF($F$2=0," - ",Tabla1[[#This Row],[Base Precio de Lista neto]])</f>
        <v>267290.82209999999</v>
      </c>
      <c r="D10351" s="5">
        <f>IF($F$2=0," - ",Tabla1[[#This Row],[Base Precio de Lista neto]]*(1-$F$2))</f>
        <v>187103.57546999998</v>
      </c>
      <c r="E10351" s="5">
        <f>IF($F$2=0," - ",Tabla1[[#This Row],[Base para Mejor precio]]*(1-$F$2))</f>
        <v>168393.21792299999</v>
      </c>
      <c r="F10351" s="4" t="s">
        <v>4</v>
      </c>
      <c r="G10351" s="28" t="s">
        <v>5696</v>
      </c>
      <c r="H10351" s="5">
        <f>IFERROR(IF($F$3=0,"-",Tabla1[[#This Row],[Precio de Cliente neto]]*(1+$F$3)),"-")</f>
        <v>280655.36320499994</v>
      </c>
      <c r="I10351" s="5">
        <v>267290.82209999999</v>
      </c>
      <c r="J10351" s="5">
        <v>240561.73989</v>
      </c>
      <c r="K10351" s="26">
        <v>0.21</v>
      </c>
    </row>
    <row r="10352" spans="1:11">
      <c r="A10352" s="4">
        <v>172043</v>
      </c>
      <c r="B10352" t="s">
        <v>10471</v>
      </c>
      <c r="C10352" s="5">
        <f>IF($F$2=0," - ",Tabla1[[#This Row],[Base Precio de Lista neto]])</f>
        <v>295929.12449999998</v>
      </c>
      <c r="D10352" s="5">
        <f>IF($F$2=0," - ",Tabla1[[#This Row],[Base Precio de Lista neto]]*(1-$F$2))</f>
        <v>207150.38714999997</v>
      </c>
      <c r="E10352" s="5">
        <f>IF($F$2=0," - ",Tabla1[[#This Row],[Base para Mejor precio]]*(1-$F$2))</f>
        <v>186435.34843499996</v>
      </c>
      <c r="F10352" s="4" t="s">
        <v>4</v>
      </c>
      <c r="G10352" s="28" t="s">
        <v>5696</v>
      </c>
      <c r="H10352" s="5">
        <f>IFERROR(IF($F$3=0,"-",Tabla1[[#This Row],[Precio de Cliente neto]]*(1+$F$3)),"-")</f>
        <v>310725.58072499995</v>
      </c>
      <c r="I10352" s="5">
        <v>295929.12449999998</v>
      </c>
      <c r="J10352" s="5">
        <v>266336.21204999997</v>
      </c>
      <c r="K10352" s="26">
        <v>0.21</v>
      </c>
    </row>
    <row r="10353" spans="1:11">
      <c r="A10353" s="4">
        <v>172044</v>
      </c>
      <c r="B10353" t="s">
        <v>10472</v>
      </c>
      <c r="C10353" s="5">
        <f>IF($F$2=0," - ",Tabla1[[#This Row],[Base Precio de Lista neto]])</f>
        <v>47730.504099999998</v>
      </c>
      <c r="D10353" s="5">
        <f>IF($F$2=0," - ",Tabla1[[#This Row],[Base Precio de Lista neto]]*(1-$F$2))</f>
        <v>33411.352869999995</v>
      </c>
      <c r="E10353" s="5">
        <f>IF($F$2=0," - ",Tabla1[[#This Row],[Base para Mejor precio]]*(1-$F$2))</f>
        <v>30070.217582999998</v>
      </c>
      <c r="F10353" s="4" t="s">
        <v>4</v>
      </c>
      <c r="G10353" s="28" t="s">
        <v>5696</v>
      </c>
      <c r="H10353" s="5">
        <f>IFERROR(IF($F$3=0,"-",Tabla1[[#This Row],[Precio de Cliente neto]]*(1+$F$3)),"-")</f>
        <v>50117.029304999989</v>
      </c>
      <c r="I10353" s="5">
        <v>47730.504099999998</v>
      </c>
      <c r="J10353" s="5">
        <v>42957.453690000002</v>
      </c>
      <c r="K10353" s="26">
        <v>0.21</v>
      </c>
    </row>
    <row r="10354" spans="1:11">
      <c r="A10354" s="4">
        <v>172045</v>
      </c>
      <c r="B10354" t="s">
        <v>10473</v>
      </c>
      <c r="C10354" s="5">
        <f>IF($F$2=0," - ",Tabla1[[#This Row],[Base Precio de Lista neto]])</f>
        <v>47730.504099999998</v>
      </c>
      <c r="D10354" s="5">
        <f>IF($F$2=0," - ",Tabla1[[#This Row],[Base Precio de Lista neto]]*(1-$F$2))</f>
        <v>33411.352869999995</v>
      </c>
      <c r="E10354" s="5">
        <f>IF($F$2=0," - ",Tabla1[[#This Row],[Base para Mejor precio]]*(1-$F$2))</f>
        <v>30070.217582999998</v>
      </c>
      <c r="F10354" s="4" t="s">
        <v>4</v>
      </c>
      <c r="G10354" s="28" t="s">
        <v>5696</v>
      </c>
      <c r="H10354" s="5">
        <f>IFERROR(IF($F$3=0,"-",Tabla1[[#This Row],[Precio de Cliente neto]]*(1+$F$3)),"-")</f>
        <v>50117.029304999989</v>
      </c>
      <c r="I10354" s="5">
        <v>47730.504099999998</v>
      </c>
      <c r="J10354" s="5">
        <v>42957.453690000002</v>
      </c>
      <c r="K10354" s="26">
        <v>0.21</v>
      </c>
    </row>
    <row r="10355" spans="1:11">
      <c r="A10355" s="4">
        <v>172046</v>
      </c>
      <c r="B10355" t="s">
        <v>10474</v>
      </c>
      <c r="C10355" s="5">
        <f>IF($F$2=0," - ",Tabla1[[#This Row],[Base Precio de Lista neto]])</f>
        <v>334125.63390000002</v>
      </c>
      <c r="D10355" s="5">
        <f>IF($F$2=0," - ",Tabla1[[#This Row],[Base Precio de Lista neto]]*(1-$F$2))</f>
        <v>233887.94373</v>
      </c>
      <c r="E10355" s="5">
        <f>IF($F$2=0," - ",Tabla1[[#This Row],[Base para Mejor precio]]*(1-$F$2))</f>
        <v>210499.14935699999</v>
      </c>
      <c r="F10355" s="4" t="s">
        <v>4</v>
      </c>
      <c r="G10355" s="28" t="s">
        <v>5696</v>
      </c>
      <c r="H10355" s="5">
        <f>IFERROR(IF($F$3=0,"-",Tabla1[[#This Row],[Precio de Cliente neto]]*(1+$F$3)),"-")</f>
        <v>350831.91559500003</v>
      </c>
      <c r="I10355" s="5">
        <v>334125.63390000002</v>
      </c>
      <c r="J10355" s="5">
        <v>300713.07050999999</v>
      </c>
      <c r="K10355" s="26">
        <v>0.105</v>
      </c>
    </row>
    <row r="10356" spans="1:11">
      <c r="A10356" s="4">
        <v>370000</v>
      </c>
      <c r="B10356" t="s">
        <v>7191</v>
      </c>
      <c r="C10356" s="5">
        <f>IF($F$2=0," - ",Tabla1[[#This Row],[Base Precio de Lista neto]])</f>
        <v>4860.0029999999997</v>
      </c>
      <c r="D10356" s="5">
        <f>IF($F$2=0," - ",Tabla1[[#This Row],[Base Precio de Lista neto]]*(1-$F$2))</f>
        <v>3402.0020999999997</v>
      </c>
      <c r="E10356" s="5">
        <f>IF($F$2=0," - ",Tabla1[[#This Row],[Base para Mejor precio]]*(1-$F$2))</f>
        <v>3061.8018899999997</v>
      </c>
      <c r="F10356" s="4" t="s">
        <v>4</v>
      </c>
      <c r="G10356" s="28" t="s">
        <v>5696</v>
      </c>
      <c r="H10356" s="5">
        <f>IFERROR(IF($F$3=0,"-",Tabla1[[#This Row],[Precio de Cliente neto]]*(1+$F$3)),"-")</f>
        <v>5103.0031499999996</v>
      </c>
      <c r="I10356" s="5">
        <v>4860.0029999999997</v>
      </c>
      <c r="J10356" s="5">
        <v>4374.0027</v>
      </c>
      <c r="K10356" s="26">
        <v>0.21</v>
      </c>
    </row>
    <row r="10357" spans="1:11">
      <c r="A10357" s="4">
        <v>370001</v>
      </c>
      <c r="B10357" t="s">
        <v>7192</v>
      </c>
      <c r="C10357" s="5">
        <f>IF($F$2=0," - ",Tabla1[[#This Row],[Base Precio de Lista neto]])</f>
        <v>8747.9914000000008</v>
      </c>
      <c r="D10357" s="5">
        <f>IF($F$2=0," - ",Tabla1[[#This Row],[Base Precio de Lista neto]]*(1-$F$2))</f>
        <v>6123.5939800000006</v>
      </c>
      <c r="E10357" s="5">
        <f>IF($F$2=0," - ",Tabla1[[#This Row],[Base para Mejor precio]]*(1-$F$2))</f>
        <v>5511.2345819999991</v>
      </c>
      <c r="F10357" s="4" t="s">
        <v>4</v>
      </c>
      <c r="G10357" s="28" t="s">
        <v>5696</v>
      </c>
      <c r="H10357" s="5">
        <f>IFERROR(IF($F$3=0,"-",Tabla1[[#This Row],[Precio de Cliente neto]]*(1+$F$3)),"-")</f>
        <v>9185.3909700000004</v>
      </c>
      <c r="I10357" s="5">
        <v>8747.9914000000008</v>
      </c>
      <c r="J10357" s="5">
        <v>7873.1922599999998</v>
      </c>
      <c r="K10357" s="26">
        <v>0.21</v>
      </c>
    </row>
    <row r="10358" spans="1:11">
      <c r="A10358" s="4">
        <v>370002</v>
      </c>
      <c r="B10358" t="s">
        <v>7193</v>
      </c>
      <c r="C10358" s="5">
        <f>IF($F$2=0," - ",Tabla1[[#This Row],[Base Precio de Lista neto]])</f>
        <v>9719.9842000000008</v>
      </c>
      <c r="D10358" s="5">
        <f>IF($F$2=0," - ",Tabla1[[#This Row],[Base Precio de Lista neto]]*(1-$F$2))</f>
        <v>6803.9889400000002</v>
      </c>
      <c r="E10358" s="5">
        <f>IF($F$2=0," - ",Tabla1[[#This Row],[Base para Mejor precio]]*(1-$F$2))</f>
        <v>6123.5900460000003</v>
      </c>
      <c r="F10358" s="4" t="s">
        <v>4</v>
      </c>
      <c r="G10358" s="28" t="s">
        <v>5696</v>
      </c>
      <c r="H10358" s="5">
        <f>IFERROR(IF($F$3=0,"-",Tabla1[[#This Row],[Precio de Cliente neto]]*(1+$F$3)),"-")</f>
        <v>10205.983410000001</v>
      </c>
      <c r="I10358" s="5">
        <v>9719.9842000000008</v>
      </c>
      <c r="J10358" s="5">
        <v>8747.9857800000009</v>
      </c>
      <c r="K10358" s="26">
        <v>0.21</v>
      </c>
    </row>
    <row r="10359" spans="1:11">
      <c r="A10359" s="4">
        <v>370003</v>
      </c>
      <c r="B10359" t="s">
        <v>7194</v>
      </c>
      <c r="C10359" s="5">
        <f>IF($F$2=0," - ",Tabla1[[#This Row],[Base Precio de Lista neto]])</f>
        <v>8747.9860000000008</v>
      </c>
      <c r="D10359" s="5">
        <f>IF($F$2=0," - ",Tabla1[[#This Row],[Base Precio de Lista neto]]*(1-$F$2))</f>
        <v>6123.5902000000006</v>
      </c>
      <c r="E10359" s="5">
        <f>IF($F$2=0," - ",Tabla1[[#This Row],[Base para Mejor precio]]*(1-$F$2))</f>
        <v>5511.2311799999998</v>
      </c>
      <c r="F10359" s="4" t="s">
        <v>4</v>
      </c>
      <c r="G10359" s="28" t="s">
        <v>5696</v>
      </c>
      <c r="H10359" s="5">
        <f>IFERROR(IF($F$3=0,"-",Tabla1[[#This Row],[Precio de Cliente neto]]*(1+$F$3)),"-")</f>
        <v>9185.3853000000017</v>
      </c>
      <c r="I10359" s="5">
        <v>8747.9860000000008</v>
      </c>
      <c r="J10359" s="5">
        <v>7873.1873999999998</v>
      </c>
      <c r="K10359" s="26">
        <v>0.21</v>
      </c>
    </row>
    <row r="10360" spans="1:11">
      <c r="A10360" s="4">
        <v>370004</v>
      </c>
      <c r="B10360" t="s">
        <v>7195</v>
      </c>
      <c r="C10360" s="5">
        <f>IF($F$2=0," - ",Tabla1[[#This Row],[Base Precio de Lista neto]])</f>
        <v>12830.7876</v>
      </c>
      <c r="D10360" s="5">
        <f>IF($F$2=0," - ",Tabla1[[#This Row],[Base Precio de Lista neto]]*(1-$F$2))</f>
        <v>8981.5513199999987</v>
      </c>
      <c r="E10360" s="5">
        <f>IF($F$2=0," - ",Tabla1[[#This Row],[Base para Mejor precio]]*(1-$F$2))</f>
        <v>8083.3961879999988</v>
      </c>
      <c r="F10360" s="4" t="s">
        <v>4</v>
      </c>
      <c r="G10360" s="28" t="s">
        <v>5696</v>
      </c>
      <c r="H10360" s="5">
        <f>IFERROR(IF($F$3=0,"-",Tabla1[[#This Row],[Precio de Cliente neto]]*(1+$F$3)),"-")</f>
        <v>13472.326979999998</v>
      </c>
      <c r="I10360" s="5">
        <v>12830.7876</v>
      </c>
      <c r="J10360" s="5">
        <v>11547.708839999999</v>
      </c>
      <c r="K10360" s="26">
        <v>0.21</v>
      </c>
    </row>
    <row r="10361" spans="1:11">
      <c r="A10361" s="4">
        <v>370005</v>
      </c>
      <c r="B10361" t="s">
        <v>7196</v>
      </c>
      <c r="C10361" s="5">
        <f>IF($F$2=0," - ",Tabla1[[#This Row],[Base Precio de Lista neto]])</f>
        <v>11663.988600000001</v>
      </c>
      <c r="D10361" s="5">
        <f>IF($F$2=0," - ",Tabla1[[#This Row],[Base Precio de Lista neto]]*(1-$F$2))</f>
        <v>8164.7920199999999</v>
      </c>
      <c r="E10361" s="5">
        <f>IF($F$2=0," - ",Tabla1[[#This Row],[Base para Mejor precio]]*(1-$F$2))</f>
        <v>7348.3128179999994</v>
      </c>
      <c r="F10361" s="4" t="s">
        <v>4</v>
      </c>
      <c r="G10361" s="28" t="s">
        <v>5696</v>
      </c>
      <c r="H10361" s="5">
        <f>IFERROR(IF($F$3=0,"-",Tabla1[[#This Row],[Precio de Cliente neto]]*(1+$F$3)),"-")</f>
        <v>12247.188029999999</v>
      </c>
      <c r="I10361" s="5">
        <v>11663.988600000001</v>
      </c>
      <c r="J10361" s="5">
        <v>10497.589739999999</v>
      </c>
      <c r="K10361" s="26">
        <v>0.21</v>
      </c>
    </row>
    <row r="10362" spans="1:11">
      <c r="A10362" s="4">
        <v>370006</v>
      </c>
      <c r="B10362" t="s">
        <v>7197</v>
      </c>
      <c r="C10362" s="5">
        <f>IF($F$2=0," - ",Tabla1[[#This Row],[Base Precio de Lista neto]])</f>
        <v>11663.988600000001</v>
      </c>
      <c r="D10362" s="5">
        <f>IF($F$2=0," - ",Tabla1[[#This Row],[Base Precio de Lista neto]]*(1-$F$2))</f>
        <v>8164.7920199999999</v>
      </c>
      <c r="E10362" s="5">
        <f>IF($F$2=0," - ",Tabla1[[#This Row],[Base para Mejor precio]]*(1-$F$2))</f>
        <v>7348.3128179999994</v>
      </c>
      <c r="F10362" s="4" t="s">
        <v>4</v>
      </c>
      <c r="G10362" s="28" t="s">
        <v>5696</v>
      </c>
      <c r="H10362" s="5">
        <f>IFERROR(IF($F$3=0,"-",Tabla1[[#This Row],[Precio de Cliente neto]]*(1+$F$3)),"-")</f>
        <v>12247.188029999999</v>
      </c>
      <c r="I10362" s="5">
        <v>11663.988600000001</v>
      </c>
      <c r="J10362" s="5">
        <v>10497.589739999999</v>
      </c>
      <c r="K10362" s="26">
        <v>0.21</v>
      </c>
    </row>
    <row r="10363" spans="1:11">
      <c r="A10363" s="4">
        <v>370007</v>
      </c>
      <c r="B10363" t="s">
        <v>7198</v>
      </c>
      <c r="C10363" s="5">
        <f>IF($F$2=0," - ",Tabla1[[#This Row],[Base Precio de Lista neto]])</f>
        <v>27215.973399999999</v>
      </c>
      <c r="D10363" s="5">
        <f>IF($F$2=0," - ",Tabla1[[#This Row],[Base Precio de Lista neto]]*(1-$F$2))</f>
        <v>19051.181379999998</v>
      </c>
      <c r="E10363" s="5">
        <f>IF($F$2=0," - ",Tabla1[[#This Row],[Base para Mejor precio]]*(1-$F$2))</f>
        <v>17146.063241999997</v>
      </c>
      <c r="F10363" s="4" t="s">
        <v>4</v>
      </c>
      <c r="G10363" s="28" t="s">
        <v>5696</v>
      </c>
      <c r="H10363" s="5">
        <f>IFERROR(IF($F$3=0,"-",Tabla1[[#This Row],[Precio de Cliente neto]]*(1+$F$3)),"-")</f>
        <v>28576.772069999999</v>
      </c>
      <c r="I10363" s="5">
        <v>27215.973399999999</v>
      </c>
      <c r="J10363" s="5">
        <v>24494.376059999999</v>
      </c>
      <c r="K10363" s="26">
        <v>0.21</v>
      </c>
    </row>
    <row r="10364" spans="1:11">
      <c r="A10364" s="4">
        <v>370008</v>
      </c>
      <c r="B10364" t="s">
        <v>7199</v>
      </c>
      <c r="C10364" s="5">
        <f>IF($F$2=0," - ",Tabla1[[#This Row],[Base Precio de Lista neto]])</f>
        <v>14969.251200000001</v>
      </c>
      <c r="D10364" s="5">
        <f>IF($F$2=0," - ",Tabla1[[#This Row],[Base Precio de Lista neto]]*(1-$F$2))</f>
        <v>10478.475839999999</v>
      </c>
      <c r="E10364" s="5">
        <f>IF($F$2=0," - ",Tabla1[[#This Row],[Base para Mejor precio]]*(1-$F$2))</f>
        <v>9430.628256</v>
      </c>
      <c r="F10364" s="4" t="s">
        <v>4</v>
      </c>
      <c r="G10364" s="28" t="s">
        <v>5696</v>
      </c>
      <c r="H10364" s="5">
        <f>IFERROR(IF($F$3=0,"-",Tabla1[[#This Row],[Precio de Cliente neto]]*(1+$F$3)),"-")</f>
        <v>15717.713759999999</v>
      </c>
      <c r="I10364" s="5">
        <v>14969.251200000001</v>
      </c>
      <c r="J10364" s="5">
        <v>13472.326080000001</v>
      </c>
      <c r="K10364" s="26">
        <v>0.21</v>
      </c>
    </row>
    <row r="10365" spans="1:11">
      <c r="A10365" s="4">
        <v>370009</v>
      </c>
      <c r="B10365" t="s">
        <v>7200</v>
      </c>
      <c r="C10365" s="5">
        <f>IF($F$2=0," - ",Tabla1[[#This Row],[Base Precio de Lista neto]])</f>
        <v>20897.9794</v>
      </c>
      <c r="D10365" s="5">
        <f>IF($F$2=0," - ",Tabla1[[#This Row],[Base Precio de Lista neto]]*(1-$F$2))</f>
        <v>14628.585579999999</v>
      </c>
      <c r="E10365" s="5">
        <f>IF($F$2=0," - ",Tabla1[[#This Row],[Base para Mejor precio]]*(1-$F$2))</f>
        <v>13165.727021999999</v>
      </c>
      <c r="F10365" s="4" t="s">
        <v>4</v>
      </c>
      <c r="G10365" s="28" t="s">
        <v>5696</v>
      </c>
      <c r="H10365" s="5">
        <f>IFERROR(IF($F$3=0,"-",Tabla1[[#This Row],[Precio de Cliente neto]]*(1+$F$3)),"-")</f>
        <v>21942.878369999999</v>
      </c>
      <c r="I10365" s="5">
        <v>20897.9794</v>
      </c>
      <c r="J10365" s="5">
        <v>18808.18146</v>
      </c>
      <c r="K10365" s="26">
        <v>0.21</v>
      </c>
    </row>
    <row r="10366" spans="1:11">
      <c r="A10366" s="4">
        <v>370010</v>
      </c>
      <c r="B10366" t="s">
        <v>7201</v>
      </c>
      <c r="C10366" s="5">
        <f>IF($F$2=0," - ",Tabla1[[#This Row],[Base Precio de Lista neto]])</f>
        <v>20897.9794</v>
      </c>
      <c r="D10366" s="5">
        <f>IF($F$2=0," - ",Tabla1[[#This Row],[Base Precio de Lista neto]]*(1-$F$2))</f>
        <v>14628.585579999999</v>
      </c>
      <c r="E10366" s="5">
        <f>IF($F$2=0," - ",Tabla1[[#This Row],[Base para Mejor precio]]*(1-$F$2))</f>
        <v>13165.727021999999</v>
      </c>
      <c r="F10366" s="4" t="s">
        <v>4</v>
      </c>
      <c r="G10366" s="28" t="s">
        <v>5696</v>
      </c>
      <c r="H10366" s="5">
        <f>IFERROR(IF($F$3=0,"-",Tabla1[[#This Row],[Precio de Cliente neto]]*(1+$F$3)),"-")</f>
        <v>21942.878369999999</v>
      </c>
      <c r="I10366" s="5">
        <v>20897.9794</v>
      </c>
      <c r="J10366" s="5">
        <v>18808.18146</v>
      </c>
      <c r="K10366" s="26">
        <v>0.21</v>
      </c>
    </row>
    <row r="10367" spans="1:11">
      <c r="A10367" s="4">
        <v>370011</v>
      </c>
      <c r="B10367" t="s">
        <v>7202</v>
      </c>
      <c r="C10367" s="5">
        <f>IF($F$2=0," - ",Tabla1[[#This Row],[Base Precio de Lista neto]])</f>
        <v>20897.9794</v>
      </c>
      <c r="D10367" s="5">
        <f>IF($F$2=0," - ",Tabla1[[#This Row],[Base Precio de Lista neto]]*(1-$F$2))</f>
        <v>14628.585579999999</v>
      </c>
      <c r="E10367" s="5">
        <f>IF($F$2=0," - ",Tabla1[[#This Row],[Base para Mejor precio]]*(1-$F$2))</f>
        <v>13165.727021999999</v>
      </c>
      <c r="F10367" s="4" t="s">
        <v>4</v>
      </c>
      <c r="G10367" s="28" t="s">
        <v>5696</v>
      </c>
      <c r="H10367" s="5">
        <f>IFERROR(IF($F$3=0,"-",Tabla1[[#This Row],[Precio de Cliente neto]]*(1+$F$3)),"-")</f>
        <v>21942.878369999999</v>
      </c>
      <c r="I10367" s="5">
        <v>20897.9794</v>
      </c>
      <c r="J10367" s="5">
        <v>18808.18146</v>
      </c>
      <c r="K10367" s="26">
        <v>0.21</v>
      </c>
    </row>
    <row r="10368" spans="1:11">
      <c r="A10368" s="4">
        <v>370012</v>
      </c>
      <c r="B10368" t="s">
        <v>7203</v>
      </c>
      <c r="C10368" s="5">
        <f>IF($F$2=0," - ",Tabla1[[#This Row],[Base Precio de Lista neto]])</f>
        <v>20897.9794</v>
      </c>
      <c r="D10368" s="5">
        <f>IF($F$2=0," - ",Tabla1[[#This Row],[Base Precio de Lista neto]]*(1-$F$2))</f>
        <v>14628.585579999999</v>
      </c>
      <c r="E10368" s="5">
        <f>IF($F$2=0," - ",Tabla1[[#This Row],[Base para Mejor precio]]*(1-$F$2))</f>
        <v>13165.727021999999</v>
      </c>
      <c r="F10368" s="4" t="s">
        <v>4</v>
      </c>
      <c r="G10368" s="28" t="s">
        <v>5696</v>
      </c>
      <c r="H10368" s="5">
        <f>IFERROR(IF($F$3=0,"-",Tabla1[[#This Row],[Precio de Cliente neto]]*(1+$F$3)),"-")</f>
        <v>21942.878369999999</v>
      </c>
      <c r="I10368" s="5">
        <v>20897.9794</v>
      </c>
      <c r="J10368" s="5">
        <v>18808.18146</v>
      </c>
      <c r="K10368" s="26">
        <v>0.21</v>
      </c>
    </row>
    <row r="10369" spans="1:11">
      <c r="A10369" s="4">
        <v>370013</v>
      </c>
      <c r="B10369" t="s">
        <v>7204</v>
      </c>
      <c r="C10369" s="5">
        <f>IF($F$2=0," - ",Tabla1[[#This Row],[Base Precio de Lista neto]])</f>
        <v>20897.9794</v>
      </c>
      <c r="D10369" s="5">
        <f>IF($F$2=0," - ",Tabla1[[#This Row],[Base Precio de Lista neto]]*(1-$F$2))</f>
        <v>14628.585579999999</v>
      </c>
      <c r="E10369" s="5">
        <f>IF($F$2=0," - ",Tabla1[[#This Row],[Base para Mejor precio]]*(1-$F$2))</f>
        <v>13165.727021999999</v>
      </c>
      <c r="F10369" s="4" t="s">
        <v>4</v>
      </c>
      <c r="G10369" s="28" t="s">
        <v>5696</v>
      </c>
      <c r="H10369" s="5">
        <f>IFERROR(IF($F$3=0,"-",Tabla1[[#This Row],[Precio de Cliente neto]]*(1+$F$3)),"-")</f>
        <v>21942.878369999999</v>
      </c>
      <c r="I10369" s="5">
        <v>20897.9794</v>
      </c>
      <c r="J10369" s="5">
        <v>18808.18146</v>
      </c>
      <c r="K10369" s="26">
        <v>0.21</v>
      </c>
    </row>
    <row r="10370" spans="1:11">
      <c r="A10370" s="4">
        <v>370014</v>
      </c>
      <c r="B10370" t="s">
        <v>7205</v>
      </c>
      <c r="C10370" s="5">
        <f>IF($F$2=0," - ",Tabla1[[#This Row],[Base Precio de Lista neto]])</f>
        <v>20897.9794</v>
      </c>
      <c r="D10370" s="5">
        <f>IF($F$2=0," - ",Tabla1[[#This Row],[Base Precio de Lista neto]]*(1-$F$2))</f>
        <v>14628.585579999999</v>
      </c>
      <c r="E10370" s="5">
        <f>IF($F$2=0," - ",Tabla1[[#This Row],[Base para Mejor precio]]*(1-$F$2))</f>
        <v>13165.727021999999</v>
      </c>
      <c r="F10370" s="4" t="s">
        <v>4</v>
      </c>
      <c r="G10370" s="28" t="s">
        <v>5696</v>
      </c>
      <c r="H10370" s="5">
        <f>IFERROR(IF($F$3=0,"-",Tabla1[[#This Row],[Precio de Cliente neto]]*(1+$F$3)),"-")</f>
        <v>21942.878369999999</v>
      </c>
      <c r="I10370" s="5">
        <v>20897.9794</v>
      </c>
      <c r="J10370" s="5">
        <v>18808.18146</v>
      </c>
      <c r="K10370" s="26">
        <v>0.21</v>
      </c>
    </row>
    <row r="10371" spans="1:11">
      <c r="A10371" s="4">
        <v>370015</v>
      </c>
      <c r="B10371" t="s">
        <v>7206</v>
      </c>
      <c r="C10371" s="5">
        <f>IF($F$2=0," - ",Tabla1[[#This Row],[Base Precio de Lista neto]])</f>
        <v>19439.980800000001</v>
      </c>
      <c r="D10371" s="5">
        <f>IF($F$2=0," - ",Tabla1[[#This Row],[Base Precio de Lista neto]]*(1-$F$2))</f>
        <v>13607.986559999999</v>
      </c>
      <c r="E10371" s="5">
        <f>IF($F$2=0," - ",Tabla1[[#This Row],[Base para Mejor precio]]*(1-$F$2))</f>
        <v>12247.187903999999</v>
      </c>
      <c r="F10371" s="4" t="s">
        <v>4</v>
      </c>
      <c r="G10371" s="28" t="s">
        <v>5696</v>
      </c>
      <c r="H10371" s="5">
        <f>IFERROR(IF($F$3=0,"-",Tabla1[[#This Row],[Precio de Cliente neto]]*(1+$F$3)),"-")</f>
        <v>20411.97984</v>
      </c>
      <c r="I10371" s="5">
        <v>19439.980800000001</v>
      </c>
      <c r="J10371" s="5">
        <v>17495.98272</v>
      </c>
      <c r="K10371" s="26">
        <v>0.21</v>
      </c>
    </row>
    <row r="10372" spans="1:11">
      <c r="A10372" s="4">
        <v>370016</v>
      </c>
      <c r="B10372" t="s">
        <v>7207</v>
      </c>
      <c r="C10372" s="5">
        <f>IF($F$2=0," - ",Tabla1[[#This Row],[Base Precio de Lista neto]])</f>
        <v>29159.971399999999</v>
      </c>
      <c r="D10372" s="5">
        <f>IF($F$2=0," - ",Tabla1[[#This Row],[Base Precio de Lista neto]]*(1-$F$2))</f>
        <v>20411.979979999996</v>
      </c>
      <c r="E10372" s="5">
        <f>IF($F$2=0," - ",Tabla1[[#This Row],[Base para Mejor precio]]*(1-$F$2))</f>
        <v>18370.781981999997</v>
      </c>
      <c r="F10372" s="4" t="s">
        <v>4</v>
      </c>
      <c r="G10372" s="28" t="s">
        <v>5696</v>
      </c>
      <c r="H10372" s="5">
        <f>IFERROR(IF($F$3=0,"-",Tabla1[[#This Row],[Precio de Cliente neto]]*(1+$F$3)),"-")</f>
        <v>30617.969969999995</v>
      </c>
      <c r="I10372" s="5">
        <v>29159.971399999999</v>
      </c>
      <c r="J10372" s="5">
        <v>26243.974259999999</v>
      </c>
      <c r="K10372" s="26">
        <v>0.21</v>
      </c>
    </row>
    <row r="10373" spans="1:11">
      <c r="A10373" s="4">
        <v>370017</v>
      </c>
      <c r="B10373" t="s">
        <v>7208</v>
      </c>
      <c r="C10373" s="5">
        <f>IF($F$2=0," - ",Tabla1[[#This Row],[Base Precio de Lista neto]])</f>
        <v>29159.971399999999</v>
      </c>
      <c r="D10373" s="5">
        <f>IF($F$2=0," - ",Tabla1[[#This Row],[Base Precio de Lista neto]]*(1-$F$2))</f>
        <v>20411.979979999996</v>
      </c>
      <c r="E10373" s="5">
        <f>IF($F$2=0," - ",Tabla1[[#This Row],[Base para Mejor precio]]*(1-$F$2))</f>
        <v>18370.781981999997</v>
      </c>
      <c r="F10373" s="4" t="s">
        <v>4</v>
      </c>
      <c r="G10373" s="28" t="s">
        <v>5696</v>
      </c>
      <c r="H10373" s="5">
        <f>IFERROR(IF($F$3=0,"-",Tabla1[[#This Row],[Precio de Cliente neto]]*(1+$F$3)),"-")</f>
        <v>30617.969969999995</v>
      </c>
      <c r="I10373" s="5">
        <v>29159.971399999999</v>
      </c>
      <c r="J10373" s="5">
        <v>26243.974259999999</v>
      </c>
      <c r="K10373" s="26">
        <v>0.21</v>
      </c>
    </row>
    <row r="10374" spans="1:11">
      <c r="A10374" s="4">
        <v>370018</v>
      </c>
      <c r="B10374" t="s">
        <v>7209</v>
      </c>
      <c r="C10374" s="5">
        <f>IF($F$2=0," - ",Tabla1[[#This Row],[Base Precio de Lista neto]])</f>
        <v>19246.1806</v>
      </c>
      <c r="D10374" s="5">
        <f>IF($F$2=0," - ",Tabla1[[#This Row],[Base Precio de Lista neto]]*(1-$F$2))</f>
        <v>13472.326419999999</v>
      </c>
      <c r="E10374" s="5">
        <f>IF($F$2=0," - ",Tabla1[[#This Row],[Base para Mejor precio]]*(1-$F$2))</f>
        <v>12125.093777999999</v>
      </c>
      <c r="F10374" s="4" t="s">
        <v>4</v>
      </c>
      <c r="G10374" s="28" t="s">
        <v>5696</v>
      </c>
      <c r="H10374" s="5">
        <f>IFERROR(IF($F$3=0,"-",Tabla1[[#This Row],[Precio de Cliente neto]]*(1+$F$3)),"-")</f>
        <v>20208.48963</v>
      </c>
      <c r="I10374" s="5">
        <v>19246.1806</v>
      </c>
      <c r="J10374" s="5">
        <v>17321.562539999999</v>
      </c>
      <c r="K10374" s="26">
        <v>0.21</v>
      </c>
    </row>
    <row r="10375" spans="1:11">
      <c r="A10375" s="4">
        <v>370019</v>
      </c>
      <c r="B10375" t="s">
        <v>7210</v>
      </c>
      <c r="C10375" s="5">
        <f>IF($F$2=0," - ",Tabla1[[#This Row],[Base Precio de Lista neto]])</f>
        <v>35963.964599999999</v>
      </c>
      <c r="D10375" s="5">
        <f>IF($F$2=0," - ",Tabla1[[#This Row],[Base Precio de Lista neto]]*(1-$F$2))</f>
        <v>25174.77522</v>
      </c>
      <c r="E10375" s="5">
        <f>IF($F$2=0," - ",Tabla1[[#This Row],[Base para Mejor precio]]*(1-$F$2))</f>
        <v>22657.297697999998</v>
      </c>
      <c r="F10375" s="4" t="s">
        <v>4</v>
      </c>
      <c r="G10375" s="28" t="s">
        <v>5696</v>
      </c>
      <c r="H10375" s="5">
        <f>IFERROR(IF($F$3=0,"-",Tabla1[[#This Row],[Precio de Cliente neto]]*(1+$F$3)),"-")</f>
        <v>37762.162830000001</v>
      </c>
      <c r="I10375" s="5">
        <v>35963.964599999999</v>
      </c>
      <c r="J10375" s="5">
        <v>32367.568139999999</v>
      </c>
      <c r="K10375" s="26">
        <v>0.21</v>
      </c>
    </row>
    <row r="10376" spans="1:11">
      <c r="A10376" s="4">
        <v>370020</v>
      </c>
      <c r="B10376" t="s">
        <v>7211</v>
      </c>
      <c r="C10376" s="5">
        <f>IF($F$2=0," - ",Tabla1[[#This Row],[Base Precio de Lista neto]])</f>
        <v>36935.963799999998</v>
      </c>
      <c r="D10376" s="5">
        <f>IF($F$2=0," - ",Tabla1[[#This Row],[Base Precio de Lista neto]]*(1-$F$2))</f>
        <v>25855.174659999997</v>
      </c>
      <c r="E10376" s="5">
        <f>IF($F$2=0," - ",Tabla1[[#This Row],[Base para Mejor precio]]*(1-$F$2))</f>
        <v>23269.657193999999</v>
      </c>
      <c r="F10376" s="4" t="s">
        <v>4</v>
      </c>
      <c r="G10376" s="28" t="s">
        <v>5696</v>
      </c>
      <c r="H10376" s="5">
        <f>IFERROR(IF($F$3=0,"-",Tabla1[[#This Row],[Precio de Cliente neto]]*(1+$F$3)),"-")</f>
        <v>38782.761989999999</v>
      </c>
      <c r="I10376" s="5">
        <v>36935.963799999998</v>
      </c>
      <c r="J10376" s="5">
        <v>33242.367420000002</v>
      </c>
      <c r="K10376" s="26">
        <v>0.21</v>
      </c>
    </row>
    <row r="10377" spans="1:11">
      <c r="A10377" s="4">
        <v>370021</v>
      </c>
      <c r="B10377" t="s">
        <v>7212</v>
      </c>
      <c r="C10377" s="5">
        <f>IF($F$2=0," - ",Tabla1[[#This Row],[Base Precio de Lista neto]])</f>
        <v>563759.44579999999</v>
      </c>
      <c r="D10377" s="5">
        <f>IF($F$2=0," - ",Tabla1[[#This Row],[Base Precio de Lista neto]]*(1-$F$2))</f>
        <v>394631.61205999996</v>
      </c>
      <c r="E10377" s="5">
        <f>IF($F$2=0," - ",Tabla1[[#This Row],[Base para Mejor precio]]*(1-$F$2))</f>
        <v>355168.45085399994</v>
      </c>
      <c r="F10377" s="4" t="s">
        <v>4</v>
      </c>
      <c r="G10377" s="28" t="s">
        <v>5696</v>
      </c>
      <c r="H10377" s="5">
        <f>IFERROR(IF($F$3=0,"-",Tabla1[[#This Row],[Precio de Cliente neto]]*(1+$F$3)),"-")</f>
        <v>591947.41808999993</v>
      </c>
      <c r="I10377" s="5">
        <v>563759.44579999999</v>
      </c>
      <c r="J10377" s="5">
        <v>507383.50121999998</v>
      </c>
      <c r="K10377" s="26">
        <v>0.21</v>
      </c>
    </row>
    <row r="10378" spans="1:11">
      <c r="A10378" s="4">
        <v>370022</v>
      </c>
      <c r="B10378" t="s">
        <v>7213</v>
      </c>
      <c r="C10378" s="5">
        <f>IF($F$2=0," - ",Tabla1[[#This Row],[Base Precio de Lista neto]])</f>
        <v>602639.40760000004</v>
      </c>
      <c r="D10378" s="5">
        <f>IF($F$2=0," - ",Tabla1[[#This Row],[Base Precio de Lista neto]]*(1-$F$2))</f>
        <v>421847.58532000001</v>
      </c>
      <c r="E10378" s="5">
        <f>IF($F$2=0," - ",Tabla1[[#This Row],[Base para Mejor precio]]*(1-$F$2))</f>
        <v>379662.82678800001</v>
      </c>
      <c r="F10378" s="4" t="s">
        <v>4</v>
      </c>
      <c r="G10378" s="28" t="s">
        <v>5696</v>
      </c>
      <c r="H10378" s="5">
        <f>IFERROR(IF($F$3=0,"-",Tabla1[[#This Row],[Precio de Cliente neto]]*(1+$F$3)),"-")</f>
        <v>632771.37797999999</v>
      </c>
      <c r="I10378" s="5">
        <v>602639.40760000004</v>
      </c>
      <c r="J10378" s="5">
        <v>542375.46684000001</v>
      </c>
      <c r="K10378" s="26">
        <v>0.21</v>
      </c>
    </row>
    <row r="10379" spans="1:11">
      <c r="A10379" s="4">
        <v>370023</v>
      </c>
      <c r="B10379" t="s">
        <v>7214</v>
      </c>
      <c r="C10379" s="5">
        <f>IF($F$2=0," - ",Tabla1[[#This Row],[Base Precio de Lista neto]])</f>
        <v>13607.9866</v>
      </c>
      <c r="D10379" s="5">
        <f>IF($F$2=0," - ",Tabla1[[#This Row],[Base Precio de Lista neto]]*(1-$F$2))</f>
        <v>9525.590619999999</v>
      </c>
      <c r="E10379" s="5">
        <f>IF($F$2=0," - ",Tabla1[[#This Row],[Base para Mejor precio]]*(1-$F$2))</f>
        <v>8573.0315579999988</v>
      </c>
      <c r="F10379" s="4" t="s">
        <v>4</v>
      </c>
      <c r="G10379" s="28" t="s">
        <v>5696</v>
      </c>
      <c r="H10379" s="5">
        <f>IFERROR(IF($F$3=0,"-",Tabla1[[#This Row],[Precio de Cliente neto]]*(1+$F$3)),"-")</f>
        <v>14288.385929999999</v>
      </c>
      <c r="I10379" s="5">
        <v>13607.9866</v>
      </c>
      <c r="J10379" s="5">
        <v>12247.18794</v>
      </c>
      <c r="K10379" s="26">
        <v>0.21</v>
      </c>
    </row>
    <row r="10380" spans="1:11">
      <c r="A10380" s="4">
        <v>370024</v>
      </c>
      <c r="B10380" t="s">
        <v>7215</v>
      </c>
      <c r="C10380" s="5">
        <f>IF($F$2=0," - ",Tabla1[[#This Row],[Base Precio de Lista neto]])</f>
        <v>27215.973399999999</v>
      </c>
      <c r="D10380" s="5">
        <f>IF($F$2=0," - ",Tabla1[[#This Row],[Base Precio de Lista neto]]*(1-$F$2))</f>
        <v>19051.181379999998</v>
      </c>
      <c r="E10380" s="5">
        <f>IF($F$2=0," - ",Tabla1[[#This Row],[Base para Mejor precio]]*(1-$F$2))</f>
        <v>17146.063241999997</v>
      </c>
      <c r="F10380" s="4" t="s">
        <v>4</v>
      </c>
      <c r="G10380" s="28" t="s">
        <v>5696</v>
      </c>
      <c r="H10380" s="5">
        <f>IFERROR(IF($F$3=0,"-",Tabla1[[#This Row],[Precio de Cliente neto]]*(1+$F$3)),"-")</f>
        <v>28576.772069999999</v>
      </c>
      <c r="I10380" s="5">
        <v>27215.973399999999</v>
      </c>
      <c r="J10380" s="5">
        <v>24494.376059999999</v>
      </c>
      <c r="K10380" s="26">
        <v>0.21</v>
      </c>
    </row>
    <row r="10381" spans="1:11">
      <c r="A10381" s="4">
        <v>370025</v>
      </c>
      <c r="B10381" t="s">
        <v>8869</v>
      </c>
      <c r="C10381" s="5">
        <f>IF($F$2=0," - ",Tabla1[[#This Row],[Base Precio de Lista neto]])</f>
        <v>602639.49459999998</v>
      </c>
      <c r="D10381" s="5">
        <f>IF($F$2=0," - ",Tabla1[[#This Row],[Base Precio de Lista neto]]*(1-$F$2))</f>
        <v>421847.64621999994</v>
      </c>
      <c r="E10381" s="5">
        <f>IF($F$2=0," - ",Tabla1[[#This Row],[Base para Mejor precio]]*(1-$F$2))</f>
        <v>379662.88159799995</v>
      </c>
      <c r="F10381" s="4" t="s">
        <v>4</v>
      </c>
      <c r="G10381" s="28" t="s">
        <v>5696</v>
      </c>
      <c r="H10381" s="5">
        <f>IFERROR(IF($F$3=0,"-",Tabla1[[#This Row],[Precio de Cliente neto]]*(1+$F$3)),"-")</f>
        <v>632771.46932999988</v>
      </c>
      <c r="I10381" s="5">
        <v>602639.49459999998</v>
      </c>
      <c r="J10381" s="5">
        <v>542375.54513999994</v>
      </c>
      <c r="K10381" s="26">
        <v>0.21</v>
      </c>
    </row>
    <row r="10382" spans="1:11">
      <c r="A10382" s="4">
        <v>370030</v>
      </c>
      <c r="B10382" t="s">
        <v>10475</v>
      </c>
      <c r="C10382" s="5">
        <f>IF($F$2=0," - ",Tabla1[[#This Row],[Base Precio de Lista neto]])</f>
        <v>6220.7939999999999</v>
      </c>
      <c r="D10382" s="5">
        <f>IF($F$2=0," - ",Tabla1[[#This Row],[Base Precio de Lista neto]]*(1-$F$2))</f>
        <v>4354.5557999999992</v>
      </c>
      <c r="E10382" s="5">
        <f>IF($F$2=0," - ",Tabla1[[#This Row],[Base para Mejor precio]]*(1-$F$2))</f>
        <v>3919.1002199999998</v>
      </c>
      <c r="F10382" s="4" t="s">
        <v>4</v>
      </c>
      <c r="G10382" s="28" t="s">
        <v>5696</v>
      </c>
      <c r="H10382" s="5">
        <f>IFERROR(IF($F$3=0,"-",Tabla1[[#This Row],[Precio de Cliente neto]]*(1+$F$3)),"-")</f>
        <v>6531.8336999999992</v>
      </c>
      <c r="I10382" s="5">
        <v>6220.7939999999999</v>
      </c>
      <c r="J10382" s="5">
        <v>5598.7146000000002</v>
      </c>
      <c r="K10382" s="26">
        <v>0.21</v>
      </c>
    </row>
    <row r="10383" spans="1:11">
      <c r="A10383" s="4">
        <v>370031</v>
      </c>
      <c r="B10383" t="s">
        <v>8870</v>
      </c>
      <c r="C10383" s="5">
        <f>IF($F$2=0," - ",Tabla1[[#This Row],[Base Precio de Lista neto]])</f>
        <v>4373.9957999999997</v>
      </c>
      <c r="D10383" s="5">
        <f>IF($F$2=0," - ",Tabla1[[#This Row],[Base Precio de Lista neto]]*(1-$F$2))</f>
        <v>3061.7970599999994</v>
      </c>
      <c r="E10383" s="5">
        <f>IF($F$2=0," - ",Tabla1[[#This Row],[Base para Mejor precio]]*(1-$F$2))</f>
        <v>2755.617354</v>
      </c>
      <c r="F10383" s="4" t="s">
        <v>4</v>
      </c>
      <c r="G10383" s="28" t="s">
        <v>5696</v>
      </c>
      <c r="H10383" s="5">
        <f>IFERROR(IF($F$3=0,"-",Tabla1[[#This Row],[Precio de Cliente neto]]*(1+$F$3)),"-")</f>
        <v>4592.6955899999994</v>
      </c>
      <c r="I10383" s="5">
        <v>4373.9957999999997</v>
      </c>
      <c r="J10383" s="5">
        <v>3936.5962199999999</v>
      </c>
      <c r="K10383" s="26">
        <v>0.21</v>
      </c>
    </row>
    <row r="10384" spans="1:11">
      <c r="A10384" s="4">
        <v>370035</v>
      </c>
      <c r="B10384" t="s">
        <v>10476</v>
      </c>
      <c r="C10384" s="5">
        <f>IF($F$2=0," - ",Tabla1[[#This Row],[Base Precio de Lista neto]])</f>
        <v>4859.9952000000003</v>
      </c>
      <c r="D10384" s="5">
        <f>IF($F$2=0," - ",Tabla1[[#This Row],[Base Precio de Lista neto]]*(1-$F$2))</f>
        <v>3401.9966399999998</v>
      </c>
      <c r="E10384" s="5">
        <f>IF($F$2=0," - ",Tabla1[[#This Row],[Base para Mejor precio]]*(1-$F$2))</f>
        <v>3061.7969759999996</v>
      </c>
      <c r="F10384" s="4" t="s">
        <v>4</v>
      </c>
      <c r="G10384" s="28" t="s">
        <v>5696</v>
      </c>
      <c r="H10384" s="5">
        <f>IFERROR(IF($F$3=0,"-",Tabla1[[#This Row],[Precio de Cliente neto]]*(1+$F$3)),"-")</f>
        <v>5102.99496</v>
      </c>
      <c r="I10384" s="5">
        <v>4859.9952000000003</v>
      </c>
      <c r="J10384" s="5">
        <v>4373.99568</v>
      </c>
      <c r="K10384" s="26">
        <v>0.21</v>
      </c>
    </row>
    <row r="10385" spans="1:11">
      <c r="A10385" s="4">
        <v>370036</v>
      </c>
      <c r="B10385" t="s">
        <v>10477</v>
      </c>
      <c r="C10385" s="5">
        <f>IF($F$2=0," - ",Tabla1[[#This Row],[Base Precio de Lista neto]])</f>
        <v>4859.9952000000003</v>
      </c>
      <c r="D10385" s="5">
        <f>IF($F$2=0," - ",Tabla1[[#This Row],[Base Precio de Lista neto]]*(1-$F$2))</f>
        <v>3401.9966399999998</v>
      </c>
      <c r="E10385" s="5">
        <f>IF($F$2=0," - ",Tabla1[[#This Row],[Base para Mejor precio]]*(1-$F$2))</f>
        <v>3061.7969759999996</v>
      </c>
      <c r="F10385" s="4" t="s">
        <v>4</v>
      </c>
      <c r="G10385" s="28" t="s">
        <v>5696</v>
      </c>
      <c r="H10385" s="5">
        <f>IFERROR(IF($F$3=0,"-",Tabla1[[#This Row],[Precio de Cliente neto]]*(1+$F$3)),"-")</f>
        <v>5102.99496</v>
      </c>
      <c r="I10385" s="5">
        <v>4859.9952000000003</v>
      </c>
      <c r="J10385" s="5">
        <v>4373.99568</v>
      </c>
      <c r="K10385" s="26">
        <v>0.21</v>
      </c>
    </row>
    <row r="10386" spans="1:11">
      <c r="A10386" s="4">
        <v>370037</v>
      </c>
      <c r="B10386" t="s">
        <v>10478</v>
      </c>
      <c r="C10386" s="5">
        <f>IF($F$2=0," - ",Tabla1[[#This Row],[Base Precio de Lista neto]])</f>
        <v>4859.9952000000003</v>
      </c>
      <c r="D10386" s="5">
        <f>IF($F$2=0," - ",Tabla1[[#This Row],[Base Precio de Lista neto]]*(1-$F$2))</f>
        <v>3401.9966399999998</v>
      </c>
      <c r="E10386" s="5">
        <f>IF($F$2=0," - ",Tabla1[[#This Row],[Base para Mejor precio]]*(1-$F$2))</f>
        <v>3061.7969759999996</v>
      </c>
      <c r="F10386" s="4" t="s">
        <v>4</v>
      </c>
      <c r="G10386" s="28" t="s">
        <v>5696</v>
      </c>
      <c r="H10386" s="5">
        <f>IFERROR(IF($F$3=0,"-",Tabla1[[#This Row],[Precio de Cliente neto]]*(1+$F$3)),"-")</f>
        <v>5102.99496</v>
      </c>
      <c r="I10386" s="5">
        <v>4859.9952000000003</v>
      </c>
      <c r="J10386" s="5">
        <v>4373.99568</v>
      </c>
      <c r="K10386" s="26">
        <v>0.21</v>
      </c>
    </row>
    <row r="10387" spans="1:11">
      <c r="A10387" s="4">
        <v>370038</v>
      </c>
      <c r="B10387" t="s">
        <v>10479</v>
      </c>
      <c r="C10387" s="5">
        <f>IF($F$2=0," - ",Tabla1[[#This Row],[Base Precio de Lista neto]])</f>
        <v>5345.9946</v>
      </c>
      <c r="D10387" s="5">
        <f>IF($F$2=0," - ",Tabla1[[#This Row],[Base Precio de Lista neto]]*(1-$F$2))</f>
        <v>3742.1962199999998</v>
      </c>
      <c r="E10387" s="5">
        <f>IF($F$2=0," - ",Tabla1[[#This Row],[Base para Mejor precio]]*(1-$F$2))</f>
        <v>3367.9765979999997</v>
      </c>
      <c r="F10387" s="4" t="s">
        <v>4</v>
      </c>
      <c r="G10387" s="28" t="s">
        <v>5696</v>
      </c>
      <c r="H10387" s="5">
        <f>IFERROR(IF($F$3=0,"-",Tabla1[[#This Row],[Precio de Cliente neto]]*(1+$F$3)),"-")</f>
        <v>5613.2943299999997</v>
      </c>
      <c r="I10387" s="5">
        <v>5345.9946</v>
      </c>
      <c r="J10387" s="5">
        <v>4811.3951399999996</v>
      </c>
      <c r="K10387" s="26">
        <v>0.21</v>
      </c>
    </row>
    <row r="10388" spans="1:11">
      <c r="A10388" s="4">
        <v>370039</v>
      </c>
      <c r="B10388" t="s">
        <v>10480</v>
      </c>
      <c r="C10388" s="5">
        <f>IF($F$2=0," - ",Tabla1[[#This Row],[Base Precio de Lista neto]])</f>
        <v>6803.9934000000003</v>
      </c>
      <c r="D10388" s="5">
        <f>IF($F$2=0," - ",Tabla1[[#This Row],[Base Precio de Lista neto]]*(1-$F$2))</f>
        <v>4762.7953799999996</v>
      </c>
      <c r="E10388" s="5">
        <f>IF($F$2=0," - ",Tabla1[[#This Row],[Base para Mejor precio]]*(1-$F$2))</f>
        <v>4286.5158419999998</v>
      </c>
      <c r="F10388" s="4" t="s">
        <v>4</v>
      </c>
      <c r="G10388" s="28" t="s">
        <v>5696</v>
      </c>
      <c r="H10388" s="5">
        <f>IFERROR(IF($F$3=0,"-",Tabla1[[#This Row],[Precio de Cliente neto]]*(1+$F$3)),"-")</f>
        <v>7144.1930699999994</v>
      </c>
      <c r="I10388" s="5">
        <v>6803.9934000000003</v>
      </c>
      <c r="J10388" s="5">
        <v>6123.5940600000004</v>
      </c>
      <c r="K10388" s="26">
        <v>0.21</v>
      </c>
    </row>
    <row r="10389" spans="1:11">
      <c r="A10389" s="4">
        <v>370040</v>
      </c>
      <c r="B10389" t="s">
        <v>10481</v>
      </c>
      <c r="C10389" s="5">
        <f>IF($F$2=0," - ",Tabla1[[#This Row],[Base Precio de Lista neto]])</f>
        <v>5637.5946000000004</v>
      </c>
      <c r="D10389" s="5">
        <f>IF($F$2=0," - ",Tabla1[[#This Row],[Base Precio de Lista neto]]*(1-$F$2))</f>
        <v>3946.3162200000002</v>
      </c>
      <c r="E10389" s="5">
        <f>IF($F$2=0," - ",Tabla1[[#This Row],[Base para Mejor precio]]*(1-$F$2))</f>
        <v>3551.6845979999998</v>
      </c>
      <c r="F10389" s="4" t="s">
        <v>4</v>
      </c>
      <c r="G10389" s="28" t="s">
        <v>5696</v>
      </c>
      <c r="H10389" s="5">
        <f>IFERROR(IF($F$3=0,"-",Tabla1[[#This Row],[Precio de Cliente neto]]*(1+$F$3)),"-")</f>
        <v>5919.47433</v>
      </c>
      <c r="I10389" s="5">
        <v>5637.5946000000004</v>
      </c>
      <c r="J10389" s="5">
        <v>5073.8351400000001</v>
      </c>
      <c r="K10389" s="26">
        <v>0.21</v>
      </c>
    </row>
    <row r="10390" spans="1:11">
      <c r="A10390" s="4">
        <v>370045</v>
      </c>
      <c r="B10390" t="s">
        <v>10482</v>
      </c>
      <c r="C10390" s="5">
        <f>IF($F$2=0," - ",Tabla1[[#This Row],[Base Precio de Lista neto]])</f>
        <v>29159.9918</v>
      </c>
      <c r="D10390" s="5">
        <f>IF($F$2=0," - ",Tabla1[[#This Row],[Base Precio de Lista neto]]*(1-$F$2))</f>
        <v>20411.994259999999</v>
      </c>
      <c r="E10390" s="5">
        <f>IF($F$2=0," - ",Tabla1[[#This Row],[Base para Mejor precio]]*(1-$F$2))</f>
        <v>18370.794834</v>
      </c>
      <c r="F10390" s="4" t="s">
        <v>4</v>
      </c>
      <c r="G10390" s="28" t="s">
        <v>5696</v>
      </c>
      <c r="H10390" s="5">
        <f>IFERROR(IF($F$3=0,"-",Tabla1[[#This Row],[Precio de Cliente neto]]*(1+$F$3)),"-")</f>
        <v>30617.991389999999</v>
      </c>
      <c r="I10390" s="5">
        <v>29159.9918</v>
      </c>
      <c r="J10390" s="5">
        <v>26243.992620000001</v>
      </c>
      <c r="K10390" s="26">
        <v>0.21</v>
      </c>
    </row>
    <row r="10391" spans="1:11">
      <c r="A10391" s="4">
        <v>370046</v>
      </c>
      <c r="B10391" t="s">
        <v>10483</v>
      </c>
      <c r="C10391" s="5">
        <f>IF($F$2=0," - ",Tabla1[[#This Row],[Base Precio de Lista neto]])</f>
        <v>29159.9918</v>
      </c>
      <c r="D10391" s="5">
        <f>IF($F$2=0," - ",Tabla1[[#This Row],[Base Precio de Lista neto]]*(1-$F$2))</f>
        <v>20411.994259999999</v>
      </c>
      <c r="E10391" s="5">
        <f>IF($F$2=0," - ",Tabla1[[#This Row],[Base para Mejor precio]]*(1-$F$2))</f>
        <v>18370.794834</v>
      </c>
      <c r="F10391" s="4" t="s">
        <v>4</v>
      </c>
      <c r="G10391" s="28" t="s">
        <v>5696</v>
      </c>
      <c r="H10391" s="5">
        <f>IFERROR(IF($F$3=0,"-",Tabla1[[#This Row],[Precio de Cliente neto]]*(1+$F$3)),"-")</f>
        <v>30617.991389999999</v>
      </c>
      <c r="I10391" s="5">
        <v>29159.9918</v>
      </c>
      <c r="J10391" s="5">
        <v>26243.992620000001</v>
      </c>
      <c r="K10391" s="26">
        <v>0.21</v>
      </c>
    </row>
    <row r="10392" spans="1:11">
      <c r="A10392" s="4">
        <v>370047</v>
      </c>
      <c r="B10392" t="s">
        <v>10484</v>
      </c>
      <c r="C10392" s="5">
        <f>IF($F$2=0," - ",Tabla1[[#This Row],[Base Precio de Lista neto]])</f>
        <v>36935.989399999999</v>
      </c>
      <c r="D10392" s="5">
        <f>IF($F$2=0," - ",Tabla1[[#This Row],[Base Precio de Lista neto]]*(1-$F$2))</f>
        <v>25855.192579999999</v>
      </c>
      <c r="E10392" s="5">
        <f>IF($F$2=0," - ",Tabla1[[#This Row],[Base para Mejor precio]]*(1-$F$2))</f>
        <v>23269.673321999999</v>
      </c>
      <c r="F10392" s="4" t="s">
        <v>4</v>
      </c>
      <c r="G10392" s="28" t="s">
        <v>5696</v>
      </c>
      <c r="H10392" s="5">
        <f>IFERROR(IF($F$3=0,"-",Tabla1[[#This Row],[Precio de Cliente neto]]*(1+$F$3)),"-")</f>
        <v>38782.788869999997</v>
      </c>
      <c r="I10392" s="5">
        <v>36935.989399999999</v>
      </c>
      <c r="J10392" s="5">
        <v>33242.390460000002</v>
      </c>
      <c r="K10392" s="26">
        <v>0.21</v>
      </c>
    </row>
    <row r="10393" spans="1:11">
      <c r="A10393" s="4">
        <v>370048</v>
      </c>
      <c r="B10393" t="s">
        <v>10485</v>
      </c>
      <c r="C10393" s="5">
        <f>IF($F$2=0," - ",Tabla1[[#This Row],[Base Precio de Lista neto]])</f>
        <v>36935.989399999999</v>
      </c>
      <c r="D10393" s="5">
        <f>IF($F$2=0," - ",Tabla1[[#This Row],[Base Precio de Lista neto]]*(1-$F$2))</f>
        <v>25855.192579999999</v>
      </c>
      <c r="E10393" s="5">
        <f>IF($F$2=0," - ",Tabla1[[#This Row],[Base para Mejor precio]]*(1-$F$2))</f>
        <v>23269.673321999999</v>
      </c>
      <c r="F10393" s="4" t="s">
        <v>4</v>
      </c>
      <c r="G10393" s="28" t="s">
        <v>5696</v>
      </c>
      <c r="H10393" s="5">
        <f>IFERROR(IF($F$3=0,"-",Tabla1[[#This Row],[Precio de Cliente neto]]*(1+$F$3)),"-")</f>
        <v>38782.788869999997</v>
      </c>
      <c r="I10393" s="5">
        <v>36935.989399999999</v>
      </c>
      <c r="J10393" s="5">
        <v>33242.390460000002</v>
      </c>
      <c r="K10393" s="26">
        <v>0.21</v>
      </c>
    </row>
    <row r="10394" spans="1:11">
      <c r="A10394" s="4">
        <v>370049</v>
      </c>
      <c r="B10394" t="s">
        <v>10486</v>
      </c>
      <c r="C10394" s="5">
        <f>IF($F$2=0," - ",Tabla1[[#This Row],[Base Precio de Lista neto]])</f>
        <v>40823.988400000002</v>
      </c>
      <c r="D10394" s="5">
        <f>IF($F$2=0," - ",Tabla1[[#This Row],[Base Precio de Lista neto]]*(1-$F$2))</f>
        <v>28576.791880000001</v>
      </c>
      <c r="E10394" s="5">
        <f>IF($F$2=0," - ",Tabla1[[#This Row],[Base para Mejor precio]]*(1-$F$2))</f>
        <v>25719.112691999999</v>
      </c>
      <c r="F10394" s="4" t="s">
        <v>4</v>
      </c>
      <c r="G10394" s="28" t="s">
        <v>5696</v>
      </c>
      <c r="H10394" s="5">
        <f>IFERROR(IF($F$3=0,"-",Tabla1[[#This Row],[Precio de Cliente neto]]*(1+$F$3)),"-")</f>
        <v>42865.187819999999</v>
      </c>
      <c r="I10394" s="5">
        <v>40823.988400000002</v>
      </c>
      <c r="J10394" s="5">
        <v>36741.58956</v>
      </c>
      <c r="K10394" s="26">
        <v>0.21</v>
      </c>
    </row>
    <row r="10395" spans="1:11">
      <c r="A10395" s="4">
        <v>371000</v>
      </c>
      <c r="B10395" t="s">
        <v>7216</v>
      </c>
      <c r="C10395" s="5">
        <f>IF($F$2=0," - ",Tabla1[[#This Row],[Base Precio de Lista neto]])</f>
        <v>3888.0277999999998</v>
      </c>
      <c r="D10395" s="5">
        <f>IF($F$2=0," - ",Tabla1[[#This Row],[Base Precio de Lista neto]]*(1-$F$2))</f>
        <v>2721.6194599999999</v>
      </c>
      <c r="E10395" s="5">
        <f>IF($F$2=0," - ",Tabla1[[#This Row],[Base para Mejor precio]]*(1-$F$2))</f>
        <v>2449.4575139999997</v>
      </c>
      <c r="F10395" s="4" t="s">
        <v>4</v>
      </c>
      <c r="G10395" s="28" t="s">
        <v>5696</v>
      </c>
      <c r="H10395" s="5">
        <f>IFERROR(IF($F$3=0,"-",Tabla1[[#This Row],[Precio de Cliente neto]]*(1+$F$3)),"-")</f>
        <v>4082.4291899999998</v>
      </c>
      <c r="I10395" s="5">
        <v>3888.0277999999998</v>
      </c>
      <c r="J10395" s="5">
        <v>3499.2250199999999</v>
      </c>
      <c r="K10395" s="26">
        <v>0.21</v>
      </c>
    </row>
    <row r="10396" spans="1:11">
      <c r="A10396" s="4">
        <v>371001</v>
      </c>
      <c r="B10396" t="s">
        <v>10487</v>
      </c>
      <c r="C10396" s="5">
        <f>IF($F$2=0," - ",Tabla1[[#This Row],[Base Precio de Lista neto]])</f>
        <v>3888.0277999999998</v>
      </c>
      <c r="D10396" s="5">
        <f>IF($F$2=0," - ",Tabla1[[#This Row],[Base Precio de Lista neto]]*(1-$F$2))</f>
        <v>2721.6194599999999</v>
      </c>
      <c r="E10396" s="5">
        <f>IF($F$2=0," - ",Tabla1[[#This Row],[Base para Mejor precio]]*(1-$F$2))</f>
        <v>2449.4575139999997</v>
      </c>
      <c r="F10396" s="4" t="s">
        <v>4</v>
      </c>
      <c r="G10396" s="28" t="s">
        <v>5696</v>
      </c>
      <c r="H10396" s="5">
        <f>IFERROR(IF($F$3=0,"-",Tabla1[[#This Row],[Precio de Cliente neto]]*(1+$F$3)),"-")</f>
        <v>4082.4291899999998</v>
      </c>
      <c r="I10396" s="5">
        <v>3888.0277999999998</v>
      </c>
      <c r="J10396" s="5">
        <v>3499.2250199999999</v>
      </c>
      <c r="K10396" s="26">
        <v>0.21</v>
      </c>
    </row>
    <row r="10397" spans="1:11">
      <c r="A10397" s="4">
        <v>372000</v>
      </c>
      <c r="B10397" t="s">
        <v>10488</v>
      </c>
      <c r="C10397" s="5">
        <f>IF($F$2=0," - ",Tabla1[[#This Row],[Base Precio de Lista neto]])</f>
        <v>2429.9994000000002</v>
      </c>
      <c r="D10397" s="5">
        <f>IF($F$2=0," - ",Tabla1[[#This Row],[Base Precio de Lista neto]]*(1-$F$2))</f>
        <v>1700.9995799999999</v>
      </c>
      <c r="E10397" s="5">
        <f>IF($F$2=0," - ",Tabla1[[#This Row],[Base para Mejor precio]]*(1-$F$2))</f>
        <v>1530.8996219999999</v>
      </c>
      <c r="F10397" s="4" t="s">
        <v>4</v>
      </c>
      <c r="G10397" s="28" t="s">
        <v>5696</v>
      </c>
      <c r="H10397" s="5">
        <f>IFERROR(IF($F$3=0,"-",Tabla1[[#This Row],[Precio de Cliente neto]]*(1+$F$3)),"-")</f>
        <v>2551.49937</v>
      </c>
      <c r="I10397" s="5">
        <v>2429.9994000000002</v>
      </c>
      <c r="J10397" s="5">
        <v>2186.99946</v>
      </c>
      <c r="K10397" s="26">
        <v>0.21</v>
      </c>
    </row>
    <row r="10398" spans="1:11">
      <c r="A10398" s="4">
        <v>373000</v>
      </c>
      <c r="B10398" t="s">
        <v>7217</v>
      </c>
      <c r="C10398" s="5">
        <f>IF($F$2=0," - ",Tabla1[[#This Row],[Base Precio de Lista neto]])</f>
        <v>38879.961799999997</v>
      </c>
      <c r="D10398" s="5">
        <f>IF($F$2=0," - ",Tabla1[[#This Row],[Base Precio de Lista neto]]*(1-$F$2))</f>
        <v>27215.973259999995</v>
      </c>
      <c r="E10398" s="5">
        <f>IF($F$2=0," - ",Tabla1[[#This Row],[Base para Mejor precio]]*(1-$F$2))</f>
        <v>24494.375934</v>
      </c>
      <c r="F10398" s="4" t="s">
        <v>4</v>
      </c>
      <c r="G10398" s="28" t="s">
        <v>5696</v>
      </c>
      <c r="H10398" s="5">
        <f>IFERROR(IF($F$3=0,"-",Tabla1[[#This Row],[Precio de Cliente neto]]*(1+$F$3)),"-")</f>
        <v>40823.959889999991</v>
      </c>
      <c r="I10398" s="5">
        <v>38879.961799999997</v>
      </c>
      <c r="J10398" s="5">
        <v>34991.965620000003</v>
      </c>
      <c r="K10398" s="26">
        <v>0.21</v>
      </c>
    </row>
    <row r="10399" spans="1:11">
      <c r="A10399" s="4">
        <v>373001</v>
      </c>
      <c r="B10399" t="s">
        <v>7218</v>
      </c>
      <c r="C10399" s="5">
        <f>IF($F$2=0," - ",Tabla1[[#This Row],[Base Precio de Lista neto]])</f>
        <v>48599.952400000002</v>
      </c>
      <c r="D10399" s="5">
        <f>IF($F$2=0," - ",Tabla1[[#This Row],[Base Precio de Lista neto]]*(1-$F$2))</f>
        <v>34019.966679999998</v>
      </c>
      <c r="E10399" s="5">
        <f>IF($F$2=0," - ",Tabla1[[#This Row],[Base para Mejor precio]]*(1-$F$2))</f>
        <v>30617.970011999998</v>
      </c>
      <c r="F10399" s="4" t="s">
        <v>4</v>
      </c>
      <c r="G10399" s="28" t="s">
        <v>5696</v>
      </c>
      <c r="H10399" s="5">
        <f>IFERROR(IF($F$3=0,"-",Tabla1[[#This Row],[Precio de Cliente neto]]*(1+$F$3)),"-")</f>
        <v>51029.950019999997</v>
      </c>
      <c r="I10399" s="5">
        <v>48599.952400000002</v>
      </c>
      <c r="J10399" s="5">
        <v>43739.957159999998</v>
      </c>
      <c r="K10399" s="26">
        <v>0.21</v>
      </c>
    </row>
    <row r="10400" spans="1:11">
      <c r="A10400" s="4">
        <v>374000</v>
      </c>
      <c r="B10400" t="s">
        <v>7219</v>
      </c>
      <c r="C10400" s="5">
        <f>IF($F$2=0," - ",Tabla1[[#This Row],[Base Precio de Lista neto]])</f>
        <v>29938.499599999999</v>
      </c>
      <c r="D10400" s="5">
        <f>IF($F$2=0," - ",Tabla1[[#This Row],[Base Precio de Lista neto]]*(1-$F$2))</f>
        <v>20956.949719999997</v>
      </c>
      <c r="E10400" s="5">
        <f>IF($F$2=0," - ",Tabla1[[#This Row],[Base para Mejor precio]]*(1-$F$2))</f>
        <v>18861.254747999999</v>
      </c>
      <c r="F10400" s="4" t="s">
        <v>4</v>
      </c>
      <c r="G10400" s="28" t="s">
        <v>5696</v>
      </c>
      <c r="H10400" s="5">
        <f>IFERROR(IF($F$3=0,"-",Tabla1[[#This Row],[Precio de Cliente neto]]*(1+$F$3)),"-")</f>
        <v>31435.424579999995</v>
      </c>
      <c r="I10400" s="5">
        <v>29938.499599999999</v>
      </c>
      <c r="J10400" s="5">
        <v>26944.64964</v>
      </c>
      <c r="K10400" s="26">
        <v>0.21</v>
      </c>
    </row>
    <row r="10401" spans="1:11">
      <c r="A10401" s="4">
        <v>374001</v>
      </c>
      <c r="B10401" t="s">
        <v>7220</v>
      </c>
      <c r="C10401" s="5">
        <f>IF($F$2=0," - ",Tabla1[[#This Row],[Base Precio de Lista neto]])</f>
        <v>34215.430399999997</v>
      </c>
      <c r="D10401" s="5">
        <f>IF($F$2=0," - ",Tabla1[[#This Row],[Base Precio de Lista neto]]*(1-$F$2))</f>
        <v>23950.801279999996</v>
      </c>
      <c r="E10401" s="5">
        <f>IF($F$2=0," - ",Tabla1[[#This Row],[Base para Mejor precio]]*(1-$F$2))</f>
        <v>21555.721151999998</v>
      </c>
      <c r="F10401" s="4" t="s">
        <v>4</v>
      </c>
      <c r="G10401" s="28" t="s">
        <v>5696</v>
      </c>
      <c r="H10401" s="5">
        <f>IFERROR(IF($F$3=0,"-",Tabla1[[#This Row],[Precio de Cliente neto]]*(1+$F$3)),"-")</f>
        <v>35926.201919999992</v>
      </c>
      <c r="I10401" s="5">
        <v>34215.430399999997</v>
      </c>
      <c r="J10401" s="5">
        <v>30793.887360000001</v>
      </c>
      <c r="K10401" s="26">
        <v>0.21</v>
      </c>
    </row>
    <row r="10402" spans="1:11">
      <c r="A10402" s="4">
        <v>374002</v>
      </c>
      <c r="B10402" t="s">
        <v>7221</v>
      </c>
      <c r="C10402" s="5">
        <f>IF($F$2=0," - ",Tabla1[[#This Row],[Base Precio de Lista neto]])</f>
        <v>38492.3586</v>
      </c>
      <c r="D10402" s="5">
        <f>IF($F$2=0," - ",Tabla1[[#This Row],[Base Precio de Lista neto]]*(1-$F$2))</f>
        <v>26944.651019999998</v>
      </c>
      <c r="E10402" s="5">
        <f>IF($F$2=0," - ",Tabla1[[#This Row],[Base para Mejor precio]]*(1-$F$2))</f>
        <v>24250.185917999999</v>
      </c>
      <c r="F10402" s="4" t="s">
        <v>4</v>
      </c>
      <c r="G10402" s="28" t="s">
        <v>5696</v>
      </c>
      <c r="H10402" s="5">
        <f>IFERROR(IF($F$3=0,"-",Tabla1[[#This Row],[Precio de Cliente neto]]*(1+$F$3)),"-")</f>
        <v>40416.97653</v>
      </c>
      <c r="I10402" s="5">
        <v>38492.3586</v>
      </c>
      <c r="J10402" s="5">
        <v>34643.122739999999</v>
      </c>
      <c r="K10402" s="26">
        <v>0.21</v>
      </c>
    </row>
    <row r="10403" spans="1:11">
      <c r="A10403" s="4">
        <v>374003</v>
      </c>
      <c r="B10403" t="s">
        <v>7222</v>
      </c>
      <c r="C10403" s="5">
        <f>IF($F$2=0," - ",Tabla1[[#This Row],[Base Precio de Lista neto]])</f>
        <v>60518.54</v>
      </c>
      <c r="D10403" s="5">
        <f>IF($F$2=0," - ",Tabla1[[#This Row],[Base Precio de Lista neto]]*(1-$F$2))</f>
        <v>42362.977999999996</v>
      </c>
      <c r="E10403" s="5">
        <f>IF($F$2=0," - ",Tabla1[[#This Row],[Base para Mejor precio]]*(1-$F$2))</f>
        <v>38126.680199999995</v>
      </c>
      <c r="F10403" s="4" t="s">
        <v>4</v>
      </c>
      <c r="G10403" s="28" t="s">
        <v>5696</v>
      </c>
      <c r="H10403" s="5">
        <f>IFERROR(IF($F$3=0,"-",Tabla1[[#This Row],[Precio de Cliente neto]]*(1+$F$3)),"-")</f>
        <v>63544.46699999999</v>
      </c>
      <c r="I10403" s="5">
        <v>60518.54</v>
      </c>
      <c r="J10403" s="5">
        <v>54466.686000000002</v>
      </c>
      <c r="K10403" s="26">
        <v>0.21</v>
      </c>
    </row>
    <row r="10404" spans="1:11">
      <c r="A10404" s="4">
        <v>375000</v>
      </c>
      <c r="B10404" t="s">
        <v>7223</v>
      </c>
      <c r="C10404" s="5">
        <f>IF($F$2=0," - ",Tabla1[[#This Row],[Base Precio de Lista neto]])</f>
        <v>2429.9924000000001</v>
      </c>
      <c r="D10404" s="5">
        <f>IF($F$2=0," - ",Tabla1[[#This Row],[Base Precio de Lista neto]]*(1-$F$2))</f>
        <v>1700.99468</v>
      </c>
      <c r="E10404" s="5">
        <f>IF($F$2=0," - ",Tabla1[[#This Row],[Base para Mejor precio]]*(1-$F$2))</f>
        <v>1530.8952119999999</v>
      </c>
      <c r="F10404" s="4" t="s">
        <v>4</v>
      </c>
      <c r="G10404" s="28" t="s">
        <v>5696</v>
      </c>
      <c r="H10404" s="5">
        <f>IFERROR(IF($F$3=0,"-",Tabla1[[#This Row],[Precio de Cliente neto]]*(1+$F$3)),"-")</f>
        <v>2551.4920200000001</v>
      </c>
      <c r="I10404" s="5">
        <v>2429.9924000000001</v>
      </c>
      <c r="J10404" s="5">
        <v>2186.99316</v>
      </c>
      <c r="K10404" s="26">
        <v>0.21</v>
      </c>
    </row>
    <row r="10405" spans="1:11">
      <c r="A10405" s="4">
        <v>375001</v>
      </c>
      <c r="B10405" t="s">
        <v>7224</v>
      </c>
      <c r="C10405" s="5">
        <f>IF($F$2=0," - ",Tabla1[[#This Row],[Base Precio de Lista neto]])</f>
        <v>3887.9935999999998</v>
      </c>
      <c r="D10405" s="5">
        <f>IF($F$2=0," - ",Tabla1[[#This Row],[Base Precio de Lista neto]]*(1-$F$2))</f>
        <v>2721.5955199999999</v>
      </c>
      <c r="E10405" s="5">
        <f>IF($F$2=0," - ",Tabla1[[#This Row],[Base para Mejor precio]]*(1-$F$2))</f>
        <v>2449.4359679999998</v>
      </c>
      <c r="F10405" s="4" t="s">
        <v>4</v>
      </c>
      <c r="G10405" s="28" t="s">
        <v>5696</v>
      </c>
      <c r="H10405" s="5">
        <f>IFERROR(IF($F$3=0,"-",Tabla1[[#This Row],[Precio de Cliente neto]]*(1+$F$3)),"-")</f>
        <v>4082.3932799999998</v>
      </c>
      <c r="I10405" s="5">
        <v>3887.9935999999998</v>
      </c>
      <c r="J10405" s="5">
        <v>3499.1942399999998</v>
      </c>
      <c r="K10405" s="26">
        <v>0.21</v>
      </c>
    </row>
    <row r="10406" spans="1:11">
      <c r="A10406" s="4">
        <v>375002</v>
      </c>
      <c r="B10406" t="s">
        <v>7225</v>
      </c>
      <c r="C10406" s="5">
        <f>IF($F$2=0," - ",Tabla1[[#This Row],[Base Precio de Lista neto]])</f>
        <v>9571.3881999999994</v>
      </c>
      <c r="D10406" s="5">
        <f>IF($F$2=0," - ",Tabla1[[#This Row],[Base Precio de Lista neto]]*(1-$F$2))</f>
        <v>6699.971739999999</v>
      </c>
      <c r="E10406" s="5">
        <f>IF($F$2=0," - ",Tabla1[[#This Row],[Base para Mejor precio]]*(1-$F$2))</f>
        <v>6029.974565999999</v>
      </c>
      <c r="F10406" s="4" t="s">
        <v>4</v>
      </c>
      <c r="G10406" s="28" t="s">
        <v>5696</v>
      </c>
      <c r="H10406" s="5">
        <f>IFERROR(IF($F$3=0,"-",Tabla1[[#This Row],[Precio de Cliente neto]]*(1+$F$3)),"-")</f>
        <v>10049.957609999998</v>
      </c>
      <c r="I10406" s="5">
        <v>9571.3881999999994</v>
      </c>
      <c r="J10406" s="5">
        <v>8614.2493799999993</v>
      </c>
      <c r="K10406" s="26">
        <v>0.21</v>
      </c>
    </row>
    <row r="10407" spans="1:11">
      <c r="A10407" s="4">
        <v>375003</v>
      </c>
      <c r="B10407" t="s">
        <v>10489</v>
      </c>
      <c r="C10407" s="5">
        <f>IF($F$2=0," - ",Tabla1[[#This Row],[Base Precio de Lista neto]])</f>
        <v>8985.3845999999994</v>
      </c>
      <c r="D10407" s="5">
        <f>IF($F$2=0," - ",Tabla1[[#This Row],[Base Precio de Lista neto]]*(1-$F$2))</f>
        <v>6289.7692199999992</v>
      </c>
      <c r="E10407" s="5">
        <f>IF($F$2=0," - ",Tabla1[[#This Row],[Base para Mejor precio]]*(1-$F$2))</f>
        <v>5660.7922979999994</v>
      </c>
      <c r="F10407" s="4" t="s">
        <v>4</v>
      </c>
      <c r="G10407" s="28" t="s">
        <v>5696</v>
      </c>
      <c r="H10407" s="5">
        <f>IFERROR(IF($F$3=0,"-",Tabla1[[#This Row],[Precio de Cliente neto]]*(1+$F$3)),"-")</f>
        <v>9434.6538299999993</v>
      </c>
      <c r="I10407" s="5">
        <v>8985.3845999999994</v>
      </c>
      <c r="J10407" s="5">
        <v>8086.8461399999997</v>
      </c>
      <c r="K10407" s="26">
        <v>0.21</v>
      </c>
    </row>
    <row r="10408" spans="1:11">
      <c r="A10408" s="4">
        <v>375004</v>
      </c>
      <c r="B10408" t="s">
        <v>7226</v>
      </c>
      <c r="C10408" s="5">
        <f>IF($F$2=0," - ",Tabla1[[#This Row],[Base Precio de Lista neto]])</f>
        <v>9331.7726000000002</v>
      </c>
      <c r="D10408" s="5">
        <f>IF($F$2=0," - ",Tabla1[[#This Row],[Base Precio de Lista neto]]*(1-$F$2))</f>
        <v>6532.24082</v>
      </c>
      <c r="E10408" s="5">
        <f>IF($F$2=0," - ",Tabla1[[#This Row],[Base para Mejor precio]]*(1-$F$2))</f>
        <v>5879.0167379999993</v>
      </c>
      <c r="F10408" s="4" t="s">
        <v>4</v>
      </c>
      <c r="G10408" s="28" t="s">
        <v>5696</v>
      </c>
      <c r="H10408" s="5">
        <f>IFERROR(IF($F$3=0,"-",Tabla1[[#This Row],[Precio de Cliente neto]]*(1+$F$3)),"-")</f>
        <v>9798.3612300000004</v>
      </c>
      <c r="I10408" s="5">
        <v>9331.7726000000002</v>
      </c>
      <c r="J10408" s="5">
        <v>8398.5953399999999</v>
      </c>
      <c r="K10408" s="26">
        <v>0.21</v>
      </c>
    </row>
    <row r="10409" spans="1:11">
      <c r="A10409" s="4">
        <v>375005</v>
      </c>
      <c r="B10409" t="s">
        <v>7227</v>
      </c>
      <c r="C10409" s="5">
        <f>IF($F$2=0," - ",Tabla1[[#This Row],[Base Precio de Lista neto]])</f>
        <v>174960.3204</v>
      </c>
      <c r="D10409" s="5">
        <f>IF($F$2=0," - ",Tabla1[[#This Row],[Base Precio de Lista neto]]*(1-$F$2))</f>
        <v>122472.22427999999</v>
      </c>
      <c r="E10409" s="5">
        <f>IF($F$2=0," - ",Tabla1[[#This Row],[Base para Mejor precio]]*(1-$F$2))</f>
        <v>110225.001852</v>
      </c>
      <c r="F10409" s="4" t="s">
        <v>4</v>
      </c>
      <c r="G10409" s="28" t="s">
        <v>5696</v>
      </c>
      <c r="H10409" s="5">
        <f>IFERROR(IF($F$3=0,"-",Tabla1[[#This Row],[Precio de Cliente neto]]*(1+$F$3)),"-")</f>
        <v>183708.33642000001</v>
      </c>
      <c r="I10409" s="5">
        <v>174960.3204</v>
      </c>
      <c r="J10409" s="5">
        <v>157464.28836000001</v>
      </c>
      <c r="K10409" s="26">
        <v>0.21</v>
      </c>
    </row>
    <row r="10410" spans="1:11">
      <c r="A10410" s="4">
        <v>375006</v>
      </c>
      <c r="B10410" t="s">
        <v>7228</v>
      </c>
      <c r="C10410" s="5">
        <f>IF($F$2=0," - ",Tabla1[[#This Row],[Base Precio de Lista neto]])</f>
        <v>1594075.0162</v>
      </c>
      <c r="D10410" s="5">
        <f>IF($F$2=0," - ",Tabla1[[#This Row],[Base Precio de Lista neto]]*(1-$F$2))</f>
        <v>1115852.51134</v>
      </c>
      <c r="E10410" s="5">
        <f>IF($F$2=0," - ",Tabla1[[#This Row],[Base para Mejor precio]]*(1-$F$2))</f>
        <v>1004267.2602059999</v>
      </c>
      <c r="F10410" s="4" t="s">
        <v>4</v>
      </c>
      <c r="G10410" s="28" t="s">
        <v>5696</v>
      </c>
      <c r="H10410" s="5">
        <f>IFERROR(IF($F$3=0,"-",Tabla1[[#This Row],[Precio de Cliente neto]]*(1+$F$3)),"-")</f>
        <v>1673778.7670100001</v>
      </c>
      <c r="I10410" s="5">
        <v>1594075.0162</v>
      </c>
      <c r="J10410" s="5">
        <v>1434667.51458</v>
      </c>
      <c r="K10410" s="26">
        <v>0.21</v>
      </c>
    </row>
    <row r="10411" spans="1:11">
      <c r="A10411" s="4">
        <v>375007</v>
      </c>
      <c r="B10411" t="s">
        <v>8871</v>
      </c>
      <c r="C10411" s="5">
        <f>IF($F$2=0," - ",Tabla1[[#This Row],[Base Precio de Lista neto]])</f>
        <v>9719.9905999999992</v>
      </c>
      <c r="D10411" s="5">
        <f>IF($F$2=0," - ",Tabla1[[#This Row],[Base Precio de Lista neto]]*(1-$F$2))</f>
        <v>6803.9934199999989</v>
      </c>
      <c r="E10411" s="5">
        <f>IF($F$2=0," - ",Tabla1[[#This Row],[Base para Mejor precio]]*(1-$F$2))</f>
        <v>6123.5940780000001</v>
      </c>
      <c r="F10411" s="4" t="s">
        <v>4</v>
      </c>
      <c r="G10411" s="28" t="s">
        <v>5696</v>
      </c>
      <c r="H10411" s="5">
        <f>IFERROR(IF($F$3=0,"-",Tabla1[[#This Row],[Precio de Cliente neto]]*(1+$F$3)),"-")</f>
        <v>10205.990129999998</v>
      </c>
      <c r="I10411" s="5">
        <v>9719.9905999999992</v>
      </c>
      <c r="J10411" s="5">
        <v>8747.9915400000009</v>
      </c>
      <c r="K10411" s="26">
        <v>0.21</v>
      </c>
    </row>
    <row r="10412" spans="1:11">
      <c r="A10412" s="4">
        <v>375008</v>
      </c>
      <c r="B10412" t="s">
        <v>8872</v>
      </c>
      <c r="C10412" s="5">
        <f>IF($F$2=0," - ",Tabla1[[#This Row],[Base Precio de Lista neto]])</f>
        <v>10983.5656</v>
      </c>
      <c r="D10412" s="5">
        <f>IF($F$2=0," - ",Tabla1[[#This Row],[Base Precio de Lista neto]]*(1-$F$2))</f>
        <v>7688.4959199999994</v>
      </c>
      <c r="E10412" s="5">
        <f>IF($F$2=0," - ",Tabla1[[#This Row],[Base para Mejor precio]]*(1-$F$2))</f>
        <v>6919.6463279999998</v>
      </c>
      <c r="F10412" s="4" t="s">
        <v>4</v>
      </c>
      <c r="G10412" s="28" t="s">
        <v>5696</v>
      </c>
      <c r="H10412" s="5">
        <f>IFERROR(IF($F$3=0,"-",Tabla1[[#This Row],[Precio de Cliente neto]]*(1+$F$3)),"-")</f>
        <v>11532.743879999998</v>
      </c>
      <c r="I10412" s="5">
        <v>10983.5656</v>
      </c>
      <c r="J10412" s="5">
        <v>9885.2090399999997</v>
      </c>
      <c r="K10412" s="26">
        <v>0.21</v>
      </c>
    </row>
    <row r="10413" spans="1:11">
      <c r="A10413" s="4">
        <v>375009</v>
      </c>
      <c r="B10413" t="s">
        <v>8873</v>
      </c>
      <c r="C10413" s="5">
        <f>IF($F$2=0," - ",Tabla1[[#This Row],[Base Precio de Lista neto]])</f>
        <v>54431.946400000001</v>
      </c>
      <c r="D10413" s="5">
        <f>IF($F$2=0," - ",Tabla1[[#This Row],[Base Precio de Lista neto]]*(1-$F$2))</f>
        <v>38102.362479999996</v>
      </c>
      <c r="E10413" s="5">
        <f>IF($F$2=0," - ",Tabla1[[#This Row],[Base para Mejor precio]]*(1-$F$2))</f>
        <v>34292.126231999995</v>
      </c>
      <c r="F10413" s="4" t="s">
        <v>4</v>
      </c>
      <c r="G10413" s="28" t="s">
        <v>5696</v>
      </c>
      <c r="H10413" s="5">
        <f>IFERROR(IF($F$3=0,"-",Tabla1[[#This Row],[Precio de Cliente neto]]*(1+$F$3)),"-")</f>
        <v>57153.543719999994</v>
      </c>
      <c r="I10413" s="5">
        <v>54431.946400000001</v>
      </c>
      <c r="J10413" s="5">
        <v>48988.751759999999</v>
      </c>
      <c r="K10413" s="26">
        <v>0.21</v>
      </c>
    </row>
    <row r="10414" spans="1:11">
      <c r="A10414" s="4">
        <v>375010</v>
      </c>
      <c r="B10414" t="s">
        <v>8874</v>
      </c>
      <c r="C10414" s="5">
        <f>IF($F$2=0," - ",Tabla1[[#This Row],[Base Precio de Lista neto]])</f>
        <v>1943.998</v>
      </c>
      <c r="D10414" s="5">
        <f>IF($F$2=0," - ",Tabla1[[#This Row],[Base Precio de Lista neto]]*(1-$F$2))</f>
        <v>1360.7985999999999</v>
      </c>
      <c r="E10414" s="5">
        <f>IF($F$2=0," - ",Tabla1[[#This Row],[Base para Mejor precio]]*(1-$F$2))</f>
        <v>1224.7187399999998</v>
      </c>
      <c r="F10414" s="4" t="s">
        <v>4</v>
      </c>
      <c r="G10414" s="28" t="s">
        <v>5696</v>
      </c>
      <c r="H10414" s="5">
        <f>IFERROR(IF($F$3=0,"-",Tabla1[[#This Row],[Precio de Cliente neto]]*(1+$F$3)),"-")</f>
        <v>2041.1978999999997</v>
      </c>
      <c r="I10414" s="5">
        <v>1943.998</v>
      </c>
      <c r="J10414" s="5">
        <v>1749.5981999999999</v>
      </c>
      <c r="K10414" s="26">
        <v>0.21</v>
      </c>
    </row>
    <row r="10415" spans="1:11">
      <c r="A10415" s="4">
        <v>376000</v>
      </c>
      <c r="B10415" t="s">
        <v>7229</v>
      </c>
      <c r="C10415" s="5">
        <f>IF($F$2=0," - ",Tabla1[[#This Row],[Base Precio de Lista neto]])</f>
        <v>11664.3498</v>
      </c>
      <c r="D10415" s="5">
        <f>IF($F$2=0," - ",Tabla1[[#This Row],[Base Precio de Lista neto]]*(1-$F$2))</f>
        <v>8165.0448599999991</v>
      </c>
      <c r="E10415" s="5">
        <f>IF($F$2=0," - ",Tabla1[[#This Row],[Base para Mejor precio]]*(1-$F$2))</f>
        <v>7348.5403739999992</v>
      </c>
      <c r="F10415" s="4" t="s">
        <v>4</v>
      </c>
      <c r="G10415" s="28" t="s">
        <v>5696</v>
      </c>
      <c r="H10415" s="5">
        <f>IFERROR(IF($F$3=0,"-",Tabla1[[#This Row],[Precio de Cliente neto]]*(1+$F$3)),"-")</f>
        <v>12247.567289999999</v>
      </c>
      <c r="I10415" s="5">
        <v>11664.3498</v>
      </c>
      <c r="J10415" s="5">
        <v>10497.91482</v>
      </c>
      <c r="K10415" s="26">
        <v>0.21</v>
      </c>
    </row>
    <row r="10416" spans="1:11">
      <c r="A10416" s="4">
        <v>376001</v>
      </c>
      <c r="B10416" t="s">
        <v>7230</v>
      </c>
      <c r="C10416" s="5">
        <f>IF($F$2=0," - ",Tabla1[[#This Row],[Base Precio de Lista neto]])</f>
        <v>7775.9921999999997</v>
      </c>
      <c r="D10416" s="5">
        <f>IF($F$2=0," - ",Tabla1[[#This Row],[Base Precio de Lista neto]]*(1-$F$2))</f>
        <v>5443.1945399999995</v>
      </c>
      <c r="E10416" s="5">
        <f>IF($F$2=0," - ",Tabla1[[#This Row],[Base para Mejor precio]]*(1-$F$2))</f>
        <v>4898.8750859999991</v>
      </c>
      <c r="F10416" s="4" t="s">
        <v>4</v>
      </c>
      <c r="G10416" s="28" t="s">
        <v>5696</v>
      </c>
      <c r="H10416" s="5">
        <f>IFERROR(IF($F$3=0,"-",Tabla1[[#This Row],[Precio de Cliente neto]]*(1+$F$3)),"-")</f>
        <v>8164.7918099999988</v>
      </c>
      <c r="I10416" s="5">
        <v>7775.9921999999997</v>
      </c>
      <c r="J10416" s="5">
        <v>6998.3929799999996</v>
      </c>
      <c r="K10416" s="26">
        <v>0.21</v>
      </c>
    </row>
    <row r="10417" spans="1:11">
      <c r="A10417" s="4">
        <v>376002</v>
      </c>
      <c r="B10417" t="s">
        <v>7231</v>
      </c>
      <c r="C10417" s="5">
        <f>IF($F$2=0," - ",Tabla1[[#This Row],[Base Precio de Lista neto]])</f>
        <v>15163.1852</v>
      </c>
      <c r="D10417" s="5">
        <f>IF($F$2=0," - ",Tabla1[[#This Row],[Base Precio de Lista neto]]*(1-$F$2))</f>
        <v>10614.22964</v>
      </c>
      <c r="E10417" s="5">
        <f>IF($F$2=0," - ",Tabla1[[#This Row],[Base para Mejor precio]]*(1-$F$2))</f>
        <v>9552.8066759999983</v>
      </c>
      <c r="F10417" s="4" t="s">
        <v>4</v>
      </c>
      <c r="G10417" s="28" t="s">
        <v>5696</v>
      </c>
      <c r="H10417" s="5">
        <f>IFERROR(IF($F$3=0,"-",Tabla1[[#This Row],[Precio de Cliente neto]]*(1+$F$3)),"-")</f>
        <v>15921.34446</v>
      </c>
      <c r="I10417" s="5">
        <v>15163.1852</v>
      </c>
      <c r="J10417" s="5">
        <v>13646.866679999999</v>
      </c>
      <c r="K10417" s="26">
        <v>0.21</v>
      </c>
    </row>
    <row r="10418" spans="1:11">
      <c r="A10418" s="4">
        <v>376003</v>
      </c>
      <c r="B10418" t="s">
        <v>7232</v>
      </c>
      <c r="C10418" s="5">
        <f>IF($F$2=0," - ",Tabla1[[#This Row],[Base Precio de Lista neto]])</f>
        <v>8553.8565999999992</v>
      </c>
      <c r="D10418" s="5">
        <f>IF($F$2=0," - ",Tabla1[[#This Row],[Base Precio de Lista neto]]*(1-$F$2))</f>
        <v>5987.6996199999994</v>
      </c>
      <c r="E10418" s="5">
        <f>IF($F$2=0," - ",Tabla1[[#This Row],[Base para Mejor precio]]*(1-$F$2))</f>
        <v>5388.929658</v>
      </c>
      <c r="F10418" s="4" t="s">
        <v>4</v>
      </c>
      <c r="G10418" s="28" t="s">
        <v>5696</v>
      </c>
      <c r="H10418" s="5">
        <f>IFERROR(IF($F$3=0,"-",Tabla1[[#This Row],[Precio de Cliente neto]]*(1+$F$3)),"-")</f>
        <v>8981.5494299999991</v>
      </c>
      <c r="I10418" s="5">
        <v>8553.8565999999992</v>
      </c>
      <c r="J10418" s="5">
        <v>7698.4709400000002</v>
      </c>
      <c r="K10418" s="26">
        <v>0.21</v>
      </c>
    </row>
    <row r="10419" spans="1:11">
      <c r="A10419" s="4">
        <v>376004</v>
      </c>
      <c r="B10419" t="s">
        <v>10490</v>
      </c>
      <c r="C10419" s="5">
        <f>IF($F$2=0," - ",Tabla1[[#This Row],[Base Precio de Lista neto]])</f>
        <v>8553.8565999999992</v>
      </c>
      <c r="D10419" s="5">
        <f>IF($F$2=0," - ",Tabla1[[#This Row],[Base Precio de Lista neto]]*(1-$F$2))</f>
        <v>5987.6996199999994</v>
      </c>
      <c r="E10419" s="5">
        <f>IF($F$2=0," - ",Tabla1[[#This Row],[Base para Mejor precio]]*(1-$F$2))</f>
        <v>5388.929658</v>
      </c>
      <c r="F10419" s="4" t="s">
        <v>4</v>
      </c>
      <c r="G10419" s="28" t="s">
        <v>5696</v>
      </c>
      <c r="H10419" s="5">
        <f>IFERROR(IF($F$3=0,"-",Tabla1[[#This Row],[Precio de Cliente neto]]*(1+$F$3)),"-")</f>
        <v>8981.5494299999991</v>
      </c>
      <c r="I10419" s="5">
        <v>8553.8565999999992</v>
      </c>
      <c r="J10419" s="5">
        <v>7698.4709400000002</v>
      </c>
      <c r="K10419" s="26">
        <v>0.21</v>
      </c>
    </row>
    <row r="10420" spans="1:11">
      <c r="A10420" s="4">
        <v>376005</v>
      </c>
      <c r="B10420" t="s">
        <v>7233</v>
      </c>
      <c r="C10420" s="5">
        <f>IF($F$2=0," - ",Tabla1[[#This Row],[Base Precio de Lista neto]])</f>
        <v>12052.788200000001</v>
      </c>
      <c r="D10420" s="5">
        <f>IF($F$2=0," - ",Tabla1[[#This Row],[Base Precio de Lista neto]]*(1-$F$2))</f>
        <v>8436.9517400000004</v>
      </c>
      <c r="E10420" s="5">
        <f>IF($F$2=0," - ",Tabla1[[#This Row],[Base para Mejor precio]]*(1-$F$2))</f>
        <v>7593.2565659999991</v>
      </c>
      <c r="F10420" s="4" t="s">
        <v>4</v>
      </c>
      <c r="G10420" s="28" t="s">
        <v>5696</v>
      </c>
      <c r="H10420" s="5">
        <f>IFERROR(IF($F$3=0,"-",Tabla1[[#This Row],[Precio de Cliente neto]]*(1+$F$3)),"-")</f>
        <v>12655.427610000001</v>
      </c>
      <c r="I10420" s="5">
        <v>12052.788200000001</v>
      </c>
      <c r="J10420" s="5">
        <v>10847.50938</v>
      </c>
      <c r="K10420" s="26">
        <v>0.21</v>
      </c>
    </row>
    <row r="10421" spans="1:11">
      <c r="A10421" s="4">
        <v>376006</v>
      </c>
      <c r="B10421" t="s">
        <v>7234</v>
      </c>
      <c r="C10421" s="5">
        <f>IF($F$2=0," - ",Tabla1[[#This Row],[Base Precio de Lista neto]])</f>
        <v>10692.320400000001</v>
      </c>
      <c r="D10421" s="5">
        <f>IF($F$2=0," - ",Tabla1[[#This Row],[Base Precio de Lista neto]]*(1-$F$2))</f>
        <v>7484.62428</v>
      </c>
      <c r="E10421" s="5">
        <f>IF($F$2=0," - ",Tabla1[[#This Row],[Base para Mejor precio]]*(1-$F$2))</f>
        <v>6736.1618519999993</v>
      </c>
      <c r="F10421" s="4" t="s">
        <v>4</v>
      </c>
      <c r="G10421" s="28" t="s">
        <v>5696</v>
      </c>
      <c r="H10421" s="5">
        <f>IFERROR(IF($F$3=0,"-",Tabla1[[#This Row],[Precio de Cliente neto]]*(1+$F$3)),"-")</f>
        <v>11226.93642</v>
      </c>
      <c r="I10421" s="5">
        <v>10692.320400000001</v>
      </c>
      <c r="J10421" s="5">
        <v>9623.0883599999997</v>
      </c>
      <c r="K10421" s="26">
        <v>0.21</v>
      </c>
    </row>
    <row r="10422" spans="1:11">
      <c r="A10422" s="4">
        <v>376007</v>
      </c>
      <c r="B10422" t="s">
        <v>7235</v>
      </c>
      <c r="C10422" s="5">
        <f>IF($F$2=0," - ",Tabla1[[#This Row],[Base Precio de Lista neto]])</f>
        <v>10692.320400000001</v>
      </c>
      <c r="D10422" s="5">
        <f>IF($F$2=0," - ",Tabla1[[#This Row],[Base Precio de Lista neto]]*(1-$F$2))</f>
        <v>7484.62428</v>
      </c>
      <c r="E10422" s="5">
        <f>IF($F$2=0," - ",Tabla1[[#This Row],[Base para Mejor precio]]*(1-$F$2))</f>
        <v>6736.1618519999993</v>
      </c>
      <c r="F10422" s="4" t="s">
        <v>4</v>
      </c>
      <c r="G10422" s="28" t="s">
        <v>5696</v>
      </c>
      <c r="H10422" s="5">
        <f>IFERROR(IF($F$3=0,"-",Tabla1[[#This Row],[Precio de Cliente neto]]*(1+$F$3)),"-")</f>
        <v>11226.93642</v>
      </c>
      <c r="I10422" s="5">
        <v>10692.320400000001</v>
      </c>
      <c r="J10422" s="5">
        <v>9623.0883599999997</v>
      </c>
      <c r="K10422" s="26">
        <v>0.21</v>
      </c>
    </row>
    <row r="10423" spans="1:11">
      <c r="A10423" s="4">
        <v>376008</v>
      </c>
      <c r="B10423" t="s">
        <v>7236</v>
      </c>
      <c r="C10423" s="5">
        <f>IF($F$2=0," - ",Tabla1[[#This Row],[Base Precio de Lista neto]])</f>
        <v>19246.1806</v>
      </c>
      <c r="D10423" s="5">
        <f>IF($F$2=0," - ",Tabla1[[#This Row],[Base Precio de Lista neto]]*(1-$F$2))</f>
        <v>13472.326419999999</v>
      </c>
      <c r="E10423" s="5">
        <f>IF($F$2=0," - ",Tabla1[[#This Row],[Base para Mejor precio]]*(1-$F$2))</f>
        <v>12125.093777999999</v>
      </c>
      <c r="F10423" s="4" t="s">
        <v>4</v>
      </c>
      <c r="G10423" s="28" t="s">
        <v>5696</v>
      </c>
      <c r="H10423" s="5">
        <f>IFERROR(IF($F$3=0,"-",Tabla1[[#This Row],[Precio de Cliente neto]]*(1+$F$3)),"-")</f>
        <v>20208.48963</v>
      </c>
      <c r="I10423" s="5">
        <v>19246.1806</v>
      </c>
      <c r="J10423" s="5">
        <v>17321.562539999999</v>
      </c>
      <c r="K10423" s="26">
        <v>0.21</v>
      </c>
    </row>
    <row r="10424" spans="1:11">
      <c r="A10424" s="4">
        <v>376009</v>
      </c>
      <c r="B10424" t="s">
        <v>7237</v>
      </c>
      <c r="C10424" s="5">
        <f>IF($F$2=0," - ",Tabla1[[#This Row],[Base Precio de Lista neto]])</f>
        <v>19246.1806</v>
      </c>
      <c r="D10424" s="5">
        <f>IF($F$2=0," - ",Tabla1[[#This Row],[Base Precio de Lista neto]]*(1-$F$2))</f>
        <v>13472.326419999999</v>
      </c>
      <c r="E10424" s="5">
        <f>IF($F$2=0," - ",Tabla1[[#This Row],[Base para Mejor precio]]*(1-$F$2))</f>
        <v>12125.093777999999</v>
      </c>
      <c r="F10424" s="4" t="s">
        <v>4</v>
      </c>
      <c r="G10424" s="28" t="s">
        <v>5696</v>
      </c>
      <c r="H10424" s="5">
        <f>IFERROR(IF($F$3=0,"-",Tabla1[[#This Row],[Precio de Cliente neto]]*(1+$F$3)),"-")</f>
        <v>20208.48963</v>
      </c>
      <c r="I10424" s="5">
        <v>19246.1806</v>
      </c>
      <c r="J10424" s="5">
        <v>17321.562539999999</v>
      </c>
      <c r="K10424" s="26">
        <v>0.21</v>
      </c>
    </row>
    <row r="10425" spans="1:11">
      <c r="A10425" s="4">
        <v>376010</v>
      </c>
      <c r="B10425" t="s">
        <v>7238</v>
      </c>
      <c r="C10425" s="5">
        <f>IF($F$2=0," - ",Tabla1[[#This Row],[Base Precio de Lista neto]])</f>
        <v>21384.6446</v>
      </c>
      <c r="D10425" s="5">
        <f>IF($F$2=0," - ",Tabla1[[#This Row],[Base Precio de Lista neto]]*(1-$F$2))</f>
        <v>14969.251219999998</v>
      </c>
      <c r="E10425" s="5">
        <f>IF($F$2=0," - ",Tabla1[[#This Row],[Base para Mejor precio]]*(1-$F$2))</f>
        <v>13472.326098</v>
      </c>
      <c r="F10425" s="4" t="s">
        <v>4</v>
      </c>
      <c r="G10425" s="28" t="s">
        <v>5696</v>
      </c>
      <c r="H10425" s="5">
        <f>IFERROR(IF($F$3=0,"-",Tabla1[[#This Row],[Precio de Cliente neto]]*(1+$F$3)),"-")</f>
        <v>22453.876829999997</v>
      </c>
      <c r="I10425" s="5">
        <v>21384.6446</v>
      </c>
      <c r="J10425" s="5">
        <v>19246.18014</v>
      </c>
      <c r="K10425" s="26">
        <v>0.21</v>
      </c>
    </row>
    <row r="10426" spans="1:11">
      <c r="A10426" s="4">
        <v>376011</v>
      </c>
      <c r="B10426" t="s">
        <v>7239</v>
      </c>
      <c r="C10426" s="5">
        <f>IF($F$2=0," - ",Tabla1[[#This Row],[Base Precio de Lista neto]])</f>
        <v>19439.980800000001</v>
      </c>
      <c r="D10426" s="5">
        <f>IF($F$2=0," - ",Tabla1[[#This Row],[Base Precio de Lista neto]]*(1-$F$2))</f>
        <v>13607.986559999999</v>
      </c>
      <c r="E10426" s="5">
        <f>IF($F$2=0," - ",Tabla1[[#This Row],[Base para Mejor precio]]*(1-$F$2))</f>
        <v>12247.187903999999</v>
      </c>
      <c r="F10426" s="4" t="s">
        <v>4</v>
      </c>
      <c r="G10426" s="28" t="s">
        <v>5696</v>
      </c>
      <c r="H10426" s="5">
        <f>IFERROR(IF($F$3=0,"-",Tabla1[[#This Row],[Precio de Cliente neto]]*(1+$F$3)),"-")</f>
        <v>20411.97984</v>
      </c>
      <c r="I10426" s="5">
        <v>19439.980800000001</v>
      </c>
      <c r="J10426" s="5">
        <v>17495.98272</v>
      </c>
      <c r="K10426" s="26">
        <v>0.21</v>
      </c>
    </row>
    <row r="10427" spans="1:11">
      <c r="A10427" s="4">
        <v>376012</v>
      </c>
      <c r="B10427" t="s">
        <v>7240</v>
      </c>
      <c r="C10427" s="5">
        <f>IF($F$2=0," - ",Tabla1[[#This Row],[Base Precio de Lista neto]])</f>
        <v>42769.286599999999</v>
      </c>
      <c r="D10427" s="5">
        <f>IF($F$2=0," - ",Tabla1[[#This Row],[Base Precio de Lista neto]]*(1-$F$2))</f>
        <v>29938.500619999999</v>
      </c>
      <c r="E10427" s="5">
        <f>IF($F$2=0," - ",Tabla1[[#This Row],[Base para Mejor precio]]*(1-$F$2))</f>
        <v>26944.650558000001</v>
      </c>
      <c r="F10427" s="4" t="s">
        <v>4</v>
      </c>
      <c r="G10427" s="28" t="s">
        <v>5696</v>
      </c>
      <c r="H10427" s="5">
        <f>IFERROR(IF($F$3=0,"-",Tabla1[[#This Row],[Precio de Cliente neto]]*(1+$F$3)),"-")</f>
        <v>44907.750929999995</v>
      </c>
      <c r="I10427" s="5">
        <v>42769.286599999999</v>
      </c>
      <c r="J10427" s="5">
        <v>38492.357940000002</v>
      </c>
      <c r="K10427" s="26">
        <v>0.21</v>
      </c>
    </row>
    <row r="10428" spans="1:11">
      <c r="A10428" s="4">
        <v>376013</v>
      </c>
      <c r="B10428" t="s">
        <v>7241</v>
      </c>
      <c r="C10428" s="5">
        <f>IF($F$2=0," - ",Tabla1[[#This Row],[Base Precio de Lista neto]])</f>
        <v>48601.217600000004</v>
      </c>
      <c r="D10428" s="5">
        <f>IF($F$2=0," - ",Tabla1[[#This Row],[Base Precio de Lista neto]]*(1-$F$2))</f>
        <v>34020.852319999998</v>
      </c>
      <c r="E10428" s="5">
        <f>IF($F$2=0," - ",Tabla1[[#This Row],[Base para Mejor precio]]*(1-$F$2))</f>
        <v>30618.767088000001</v>
      </c>
      <c r="F10428" s="4" t="s">
        <v>4</v>
      </c>
      <c r="G10428" s="28" t="s">
        <v>5696</v>
      </c>
      <c r="H10428" s="5">
        <f>IFERROR(IF($F$3=0,"-",Tabla1[[#This Row],[Precio de Cliente neto]]*(1+$F$3)),"-")</f>
        <v>51031.278479999994</v>
      </c>
      <c r="I10428" s="5">
        <v>48601.217600000004</v>
      </c>
      <c r="J10428" s="5">
        <v>43741.095840000002</v>
      </c>
      <c r="K10428" s="26">
        <v>0.21</v>
      </c>
    </row>
    <row r="10429" spans="1:11">
      <c r="A10429" s="4">
        <v>376014</v>
      </c>
      <c r="B10429" t="s">
        <v>7242</v>
      </c>
      <c r="C10429" s="5">
        <f>IF($F$2=0," - ",Tabla1[[#This Row],[Base Precio de Lista neto]])</f>
        <v>48601.217600000004</v>
      </c>
      <c r="D10429" s="5">
        <f>IF($F$2=0," - ",Tabla1[[#This Row],[Base Precio de Lista neto]]*(1-$F$2))</f>
        <v>34020.852319999998</v>
      </c>
      <c r="E10429" s="5">
        <f>IF($F$2=0," - ",Tabla1[[#This Row],[Base para Mejor precio]]*(1-$F$2))</f>
        <v>30618.767088000001</v>
      </c>
      <c r="F10429" s="4" t="s">
        <v>4</v>
      </c>
      <c r="G10429" s="28" t="s">
        <v>5696</v>
      </c>
      <c r="H10429" s="5">
        <f>IFERROR(IF($F$3=0,"-",Tabla1[[#This Row],[Precio de Cliente neto]]*(1+$F$3)),"-")</f>
        <v>51031.278479999994</v>
      </c>
      <c r="I10429" s="5">
        <v>48601.217600000004</v>
      </c>
      <c r="J10429" s="5">
        <v>43741.095840000002</v>
      </c>
      <c r="K10429" s="26">
        <v>0.21</v>
      </c>
    </row>
    <row r="10430" spans="1:11">
      <c r="A10430" s="4">
        <v>376015</v>
      </c>
      <c r="B10430" t="s">
        <v>7243</v>
      </c>
      <c r="C10430" s="5">
        <f>IF($F$2=0," - ",Tabla1[[#This Row],[Base Precio de Lista neto]])</f>
        <v>58321.462599999999</v>
      </c>
      <c r="D10430" s="5">
        <f>IF($F$2=0," - ",Tabla1[[#This Row],[Base Precio de Lista neto]]*(1-$F$2))</f>
        <v>40825.023819999995</v>
      </c>
      <c r="E10430" s="5">
        <f>IF($F$2=0," - ",Tabla1[[#This Row],[Base para Mejor precio]]*(1-$F$2))</f>
        <v>36742.521437999996</v>
      </c>
      <c r="F10430" s="4" t="s">
        <v>4</v>
      </c>
      <c r="G10430" s="28" t="s">
        <v>5696</v>
      </c>
      <c r="H10430" s="5">
        <f>IFERROR(IF($F$3=0,"-",Tabla1[[#This Row],[Precio de Cliente neto]]*(1+$F$3)),"-")</f>
        <v>61237.535729999989</v>
      </c>
      <c r="I10430" s="5">
        <v>58321.462599999999</v>
      </c>
      <c r="J10430" s="5">
        <v>52489.316339999998</v>
      </c>
      <c r="K10430" s="26">
        <v>0.21</v>
      </c>
    </row>
    <row r="10431" spans="1:11">
      <c r="A10431" s="4">
        <v>376016</v>
      </c>
      <c r="B10431" t="s">
        <v>10491</v>
      </c>
      <c r="C10431" s="5">
        <f>IF($F$2=0," - ",Tabla1[[#This Row],[Base Precio de Lista neto]])</f>
        <v>54431.982600000003</v>
      </c>
      <c r="D10431" s="5">
        <f>IF($F$2=0," - ",Tabla1[[#This Row],[Base Precio de Lista neto]]*(1-$F$2))</f>
        <v>38102.387819999996</v>
      </c>
      <c r="E10431" s="5">
        <f>IF($F$2=0," - ",Tabla1[[#This Row],[Base para Mejor precio]]*(1-$F$2))</f>
        <v>34292.149037999996</v>
      </c>
      <c r="F10431" s="4" t="s">
        <v>4</v>
      </c>
      <c r="G10431" s="28" t="s">
        <v>5696</v>
      </c>
      <c r="H10431" s="5">
        <f>IFERROR(IF($F$3=0,"-",Tabla1[[#This Row],[Precio de Cliente neto]]*(1+$F$3)),"-")</f>
        <v>57153.581729999991</v>
      </c>
      <c r="I10431" s="5">
        <v>54431.982600000003</v>
      </c>
      <c r="J10431" s="5">
        <v>48988.784339999998</v>
      </c>
      <c r="K10431" s="26">
        <v>0.21</v>
      </c>
    </row>
    <row r="10432" spans="1:11">
      <c r="A10432" s="4">
        <v>376017</v>
      </c>
      <c r="B10432" t="s">
        <v>7244</v>
      </c>
      <c r="C10432" s="5">
        <f>IF($F$2=0," - ",Tabla1[[#This Row],[Base Precio de Lista neto]])</f>
        <v>81648.597800000003</v>
      </c>
      <c r="D10432" s="5">
        <f>IF($F$2=0," - ",Tabla1[[#This Row],[Base Precio de Lista neto]]*(1-$F$2))</f>
        <v>57154.018459999999</v>
      </c>
      <c r="E10432" s="5">
        <f>IF($F$2=0," - ",Tabla1[[#This Row],[Base para Mejor precio]]*(1-$F$2))</f>
        <v>51438.616613999999</v>
      </c>
      <c r="F10432" s="4" t="s">
        <v>4</v>
      </c>
      <c r="G10432" s="28" t="s">
        <v>5696</v>
      </c>
      <c r="H10432" s="5">
        <f>IFERROR(IF($F$3=0,"-",Tabla1[[#This Row],[Precio de Cliente neto]]*(1+$F$3)),"-")</f>
        <v>85731.027690000003</v>
      </c>
      <c r="I10432" s="5">
        <v>81648.597800000003</v>
      </c>
      <c r="J10432" s="5">
        <v>73483.738020000004</v>
      </c>
      <c r="K10432" s="26">
        <v>0.21</v>
      </c>
    </row>
    <row r="10433" spans="1:11">
      <c r="A10433" s="4">
        <v>376018</v>
      </c>
      <c r="B10433" t="s">
        <v>7245</v>
      </c>
      <c r="C10433" s="5">
        <f>IF($F$2=0," - ",Tabla1[[#This Row],[Base Precio de Lista neto]])</f>
        <v>83592.612399999998</v>
      </c>
      <c r="D10433" s="5">
        <f>IF($F$2=0," - ",Tabla1[[#This Row],[Base Precio de Lista neto]]*(1-$F$2))</f>
        <v>58514.828679999991</v>
      </c>
      <c r="E10433" s="5">
        <f>IF($F$2=0," - ",Tabla1[[#This Row],[Base para Mejor precio]]*(1-$F$2))</f>
        <v>52663.345812</v>
      </c>
      <c r="F10433" s="4" t="s">
        <v>4</v>
      </c>
      <c r="G10433" s="28" t="s">
        <v>5696</v>
      </c>
      <c r="H10433" s="5">
        <f>IFERROR(IF($F$3=0,"-",Tabla1[[#This Row],[Precio de Cliente neto]]*(1+$F$3)),"-")</f>
        <v>87772.243019999994</v>
      </c>
      <c r="I10433" s="5">
        <v>83592.612399999998</v>
      </c>
      <c r="J10433" s="5">
        <v>75233.351160000006</v>
      </c>
      <c r="K10433" s="26">
        <v>0.21</v>
      </c>
    </row>
    <row r="10434" spans="1:11">
      <c r="A10434" s="4">
        <v>376019</v>
      </c>
      <c r="B10434" t="s">
        <v>10492</v>
      </c>
      <c r="C10434" s="5">
        <f>IF($F$2=0," - ",Tabla1[[#This Row],[Base Precio de Lista neto]])</f>
        <v>73871.9764</v>
      </c>
      <c r="D10434" s="5">
        <f>IF($F$2=0," - ",Tabla1[[#This Row],[Base Precio de Lista neto]]*(1-$F$2))</f>
        <v>51710.383479999997</v>
      </c>
      <c r="E10434" s="5">
        <f>IF($F$2=0," - ",Tabla1[[#This Row],[Base para Mejor precio]]*(1-$F$2))</f>
        <v>46539.345131999995</v>
      </c>
      <c r="F10434" s="4" t="s">
        <v>4</v>
      </c>
      <c r="G10434" s="28" t="s">
        <v>5696</v>
      </c>
      <c r="H10434" s="5">
        <f>IFERROR(IF($F$3=0,"-",Tabla1[[#This Row],[Precio de Cliente neto]]*(1+$F$3)),"-")</f>
        <v>77565.575219999999</v>
      </c>
      <c r="I10434" s="5">
        <v>73871.9764</v>
      </c>
      <c r="J10434" s="5">
        <v>66484.778760000001</v>
      </c>
      <c r="K10434" s="26">
        <v>0.21</v>
      </c>
    </row>
    <row r="10435" spans="1:11">
      <c r="A10435" s="4">
        <v>376020</v>
      </c>
      <c r="B10435" t="s">
        <v>10493</v>
      </c>
      <c r="C10435" s="5">
        <f>IF($F$2=0," - ",Tabla1[[#This Row],[Base Precio de Lista neto]])</f>
        <v>171077.15040000001</v>
      </c>
      <c r="D10435" s="5">
        <f>IF($F$2=0," - ",Tabla1[[#This Row],[Base Precio de Lista neto]]*(1-$F$2))</f>
        <v>119754.00528</v>
      </c>
      <c r="E10435" s="5">
        <f>IF($F$2=0," - ",Tabla1[[#This Row],[Base para Mejor precio]]*(1-$F$2))</f>
        <v>107778.604752</v>
      </c>
      <c r="F10435" s="4" t="s">
        <v>4</v>
      </c>
      <c r="G10435" s="28" t="s">
        <v>5696</v>
      </c>
      <c r="H10435" s="5">
        <f>IFERROR(IF($F$3=0,"-",Tabla1[[#This Row],[Precio de Cliente neto]]*(1+$F$3)),"-")</f>
        <v>179631.00792</v>
      </c>
      <c r="I10435" s="5">
        <v>171077.15040000001</v>
      </c>
      <c r="J10435" s="5">
        <v>153969.43536</v>
      </c>
      <c r="K10435" s="26">
        <v>0.21</v>
      </c>
    </row>
    <row r="10436" spans="1:11">
      <c r="A10436" s="4">
        <v>377000</v>
      </c>
      <c r="B10436" t="s">
        <v>7246</v>
      </c>
      <c r="C10436" s="5">
        <f>IF($F$2=0," - ",Tabla1[[#This Row],[Base Precio de Lista neto]])</f>
        <v>3887.9964</v>
      </c>
      <c r="D10436" s="5">
        <f>IF($F$2=0," - ",Tabla1[[#This Row],[Base Precio de Lista neto]]*(1-$F$2))</f>
        <v>2721.5974799999999</v>
      </c>
      <c r="E10436" s="5">
        <f>IF($F$2=0," - ",Tabla1[[#This Row],[Base para Mejor precio]]*(1-$F$2))</f>
        <v>2449.4377319999999</v>
      </c>
      <c r="F10436" s="4" t="s">
        <v>4</v>
      </c>
      <c r="G10436" s="28" t="s">
        <v>5696</v>
      </c>
      <c r="H10436" s="5">
        <f>IFERROR(IF($F$3=0,"-",Tabla1[[#This Row],[Precio de Cliente neto]]*(1+$F$3)),"-")</f>
        <v>4082.3962199999996</v>
      </c>
      <c r="I10436" s="5">
        <v>3887.9964</v>
      </c>
      <c r="J10436" s="5">
        <v>3499.1967599999998</v>
      </c>
      <c r="K10436" s="26">
        <v>0.21</v>
      </c>
    </row>
    <row r="10437" spans="1:11">
      <c r="A10437" s="4">
        <v>377001</v>
      </c>
      <c r="B10437" t="s">
        <v>7247</v>
      </c>
      <c r="C10437" s="5">
        <f>IF($F$2=0," - ",Tabla1[[#This Row],[Base Precio de Lista neto]])</f>
        <v>2566.1565999999998</v>
      </c>
      <c r="D10437" s="5">
        <f>IF($F$2=0," - ",Tabla1[[#This Row],[Base Precio de Lista neto]]*(1-$F$2))</f>
        <v>1796.3096199999998</v>
      </c>
      <c r="E10437" s="5">
        <f>IF($F$2=0," - ",Tabla1[[#This Row],[Base para Mejor precio]]*(1-$F$2))</f>
        <v>1616.6786579999998</v>
      </c>
      <c r="F10437" s="4" t="s">
        <v>4</v>
      </c>
      <c r="G10437" s="28" t="s">
        <v>5696</v>
      </c>
      <c r="H10437" s="5">
        <f>IFERROR(IF($F$3=0,"-",Tabla1[[#This Row],[Precio de Cliente neto]]*(1+$F$3)),"-")</f>
        <v>2694.4644299999995</v>
      </c>
      <c r="I10437" s="5">
        <v>2566.1565999999998</v>
      </c>
      <c r="J10437" s="5">
        <v>2309.5409399999999</v>
      </c>
      <c r="K10437" s="26">
        <v>0.21</v>
      </c>
    </row>
    <row r="10438" spans="1:11">
      <c r="A10438" s="4">
        <v>377002</v>
      </c>
      <c r="B10438" t="s">
        <v>7248</v>
      </c>
      <c r="C10438" s="5">
        <f>IF($F$2=0," - ",Tabla1[[#This Row],[Base Precio de Lista neto]])</f>
        <v>1360.7988</v>
      </c>
      <c r="D10438" s="5">
        <f>IF($F$2=0," - ",Tabla1[[#This Row],[Base Precio de Lista neto]]*(1-$F$2))</f>
        <v>952.55915999999991</v>
      </c>
      <c r="E10438" s="5">
        <f>IF($F$2=0," - ",Tabla1[[#This Row],[Base para Mejor precio]]*(1-$F$2))</f>
        <v>857.30324399999995</v>
      </c>
      <c r="F10438" s="4" t="s">
        <v>4</v>
      </c>
      <c r="G10438" s="28" t="s">
        <v>5696</v>
      </c>
      <c r="H10438" s="5">
        <f>IFERROR(IF($F$3=0,"-",Tabla1[[#This Row],[Precio de Cliente neto]]*(1+$F$3)),"-")</f>
        <v>1428.8387399999999</v>
      </c>
      <c r="I10438" s="5">
        <v>1360.7988</v>
      </c>
      <c r="J10438" s="5">
        <v>1224.71892</v>
      </c>
      <c r="K10438" s="26">
        <v>0.21</v>
      </c>
    </row>
    <row r="10439" spans="1:11">
      <c r="A10439" s="4">
        <v>377003</v>
      </c>
      <c r="B10439" t="s">
        <v>7249</v>
      </c>
      <c r="C10439" s="5">
        <f>IF($F$2=0," - ",Tabla1[[#This Row],[Base Precio de Lista neto]])</f>
        <v>1360.7988</v>
      </c>
      <c r="D10439" s="5">
        <f>IF($F$2=0," - ",Tabla1[[#This Row],[Base Precio de Lista neto]]*(1-$F$2))</f>
        <v>952.55915999999991</v>
      </c>
      <c r="E10439" s="5">
        <f>IF($F$2=0," - ",Tabla1[[#This Row],[Base para Mejor precio]]*(1-$F$2))</f>
        <v>857.30324399999995</v>
      </c>
      <c r="F10439" s="4" t="s">
        <v>4</v>
      </c>
      <c r="G10439" s="28" t="s">
        <v>5696</v>
      </c>
      <c r="H10439" s="5">
        <f>IFERROR(IF($F$3=0,"-",Tabla1[[#This Row],[Precio de Cliente neto]]*(1+$F$3)),"-")</f>
        <v>1428.8387399999999</v>
      </c>
      <c r="I10439" s="5">
        <v>1360.7988</v>
      </c>
      <c r="J10439" s="5">
        <v>1224.71892</v>
      </c>
      <c r="K10439" s="26">
        <v>0.21</v>
      </c>
    </row>
    <row r="10440" spans="1:11">
      <c r="A10440" s="4">
        <v>377004</v>
      </c>
      <c r="B10440" t="s">
        <v>7250</v>
      </c>
      <c r="C10440" s="5">
        <f>IF($F$2=0," - ",Tabla1[[#This Row],[Base Precio de Lista neto]])</f>
        <v>3887.9964</v>
      </c>
      <c r="D10440" s="5">
        <f>IF($F$2=0," - ",Tabla1[[#This Row],[Base Precio de Lista neto]]*(1-$F$2))</f>
        <v>2721.5974799999999</v>
      </c>
      <c r="E10440" s="5">
        <f>IF($F$2=0," - ",Tabla1[[#This Row],[Base para Mejor precio]]*(1-$F$2))</f>
        <v>2449.4377319999999</v>
      </c>
      <c r="F10440" s="4" t="s">
        <v>4</v>
      </c>
      <c r="G10440" s="28" t="s">
        <v>5696</v>
      </c>
      <c r="H10440" s="5">
        <f>IFERROR(IF($F$3=0,"-",Tabla1[[#This Row],[Precio de Cliente neto]]*(1+$F$3)),"-")</f>
        <v>4082.3962199999996</v>
      </c>
      <c r="I10440" s="5">
        <v>3887.9964</v>
      </c>
      <c r="J10440" s="5">
        <v>3499.1967599999998</v>
      </c>
      <c r="K10440" s="26">
        <v>0.21</v>
      </c>
    </row>
    <row r="10441" spans="1:11">
      <c r="A10441" s="4">
        <v>377005</v>
      </c>
      <c r="B10441" t="s">
        <v>10494</v>
      </c>
      <c r="C10441" s="5">
        <f>IF($F$2=0," - ",Tabla1[[#This Row],[Base Precio de Lista neto]])</f>
        <v>4471.1956</v>
      </c>
      <c r="D10441" s="5">
        <f>IF($F$2=0," - ",Tabla1[[#This Row],[Base Precio de Lista neto]]*(1-$F$2))</f>
        <v>3129.8369199999997</v>
      </c>
      <c r="E10441" s="5">
        <f>IF($F$2=0," - ",Tabla1[[#This Row],[Base para Mejor precio]]*(1-$F$2))</f>
        <v>2816.8532279999999</v>
      </c>
      <c r="F10441" s="4" t="s">
        <v>4</v>
      </c>
      <c r="G10441" s="28" t="s">
        <v>5696</v>
      </c>
      <c r="H10441" s="5">
        <f>IFERROR(IF($F$3=0,"-",Tabla1[[#This Row],[Precio de Cliente neto]]*(1+$F$3)),"-")</f>
        <v>4694.7553799999996</v>
      </c>
      <c r="I10441" s="5">
        <v>4471.1956</v>
      </c>
      <c r="J10441" s="5">
        <v>4024.0760399999999</v>
      </c>
      <c r="K10441" s="26">
        <v>0.21</v>
      </c>
    </row>
    <row r="10442" spans="1:11">
      <c r="A10442" s="4">
        <v>377006</v>
      </c>
      <c r="B10442" t="s">
        <v>10495</v>
      </c>
      <c r="C10442" s="5">
        <f>IF($F$2=0," - ",Tabla1[[#This Row],[Base Precio de Lista neto]])</f>
        <v>4471.1956</v>
      </c>
      <c r="D10442" s="5">
        <f>IF($F$2=0," - ",Tabla1[[#This Row],[Base Precio de Lista neto]]*(1-$F$2))</f>
        <v>3129.8369199999997</v>
      </c>
      <c r="E10442" s="5">
        <f>IF($F$2=0," - ",Tabla1[[#This Row],[Base para Mejor precio]]*(1-$F$2))</f>
        <v>2816.8532279999999</v>
      </c>
      <c r="F10442" s="4" t="s">
        <v>4</v>
      </c>
      <c r="G10442" s="28" t="s">
        <v>5696</v>
      </c>
      <c r="H10442" s="5">
        <f>IFERROR(IF($F$3=0,"-",Tabla1[[#This Row],[Precio de Cliente neto]]*(1+$F$3)),"-")</f>
        <v>4694.7553799999996</v>
      </c>
      <c r="I10442" s="5">
        <v>4471.1956</v>
      </c>
      <c r="J10442" s="5">
        <v>4024.0760399999999</v>
      </c>
      <c r="K10442" s="26">
        <v>0.21</v>
      </c>
    </row>
    <row r="10443" spans="1:11">
      <c r="A10443" s="4">
        <v>377007</v>
      </c>
      <c r="B10443" t="s">
        <v>7251</v>
      </c>
      <c r="C10443" s="5">
        <f>IF($F$2=0," - ",Tabla1[[#This Row],[Base Precio de Lista neto]])</f>
        <v>5831.9942000000001</v>
      </c>
      <c r="D10443" s="5">
        <f>IF($F$2=0," - ",Tabla1[[#This Row],[Base Precio de Lista neto]]*(1-$F$2))</f>
        <v>4082.3959399999999</v>
      </c>
      <c r="E10443" s="5">
        <f>IF($F$2=0," - ",Tabla1[[#This Row],[Base para Mejor precio]]*(1-$F$2))</f>
        <v>3674.1563459999998</v>
      </c>
      <c r="F10443" s="4" t="s">
        <v>4</v>
      </c>
      <c r="G10443" s="28" t="s">
        <v>5696</v>
      </c>
      <c r="H10443" s="5">
        <f>IFERROR(IF($F$3=0,"-",Tabla1[[#This Row],[Precio de Cliente neto]]*(1+$F$3)),"-")</f>
        <v>6123.5939099999996</v>
      </c>
      <c r="I10443" s="5">
        <v>5831.9942000000001</v>
      </c>
      <c r="J10443" s="5">
        <v>5248.7947800000002</v>
      </c>
      <c r="K10443" s="26">
        <v>0.21</v>
      </c>
    </row>
    <row r="10444" spans="1:11">
      <c r="A10444" s="4">
        <v>377008</v>
      </c>
      <c r="B10444" t="s">
        <v>10496</v>
      </c>
      <c r="C10444" s="5">
        <f>IF($F$2=0," - ",Tabla1[[#This Row],[Base Precio de Lista neto]])</f>
        <v>7775.9921999999997</v>
      </c>
      <c r="D10444" s="5">
        <f>IF($F$2=0," - ",Tabla1[[#This Row],[Base Precio de Lista neto]]*(1-$F$2))</f>
        <v>5443.1945399999995</v>
      </c>
      <c r="E10444" s="5">
        <f>IF($F$2=0," - ",Tabla1[[#This Row],[Base para Mejor precio]]*(1-$F$2))</f>
        <v>4898.8750859999991</v>
      </c>
      <c r="F10444" s="4" t="s">
        <v>4</v>
      </c>
      <c r="G10444" s="28" t="s">
        <v>5696</v>
      </c>
      <c r="H10444" s="5">
        <f>IFERROR(IF($F$3=0,"-",Tabla1[[#This Row],[Precio de Cliente neto]]*(1+$F$3)),"-")</f>
        <v>8164.7918099999988</v>
      </c>
      <c r="I10444" s="5">
        <v>7775.9921999999997</v>
      </c>
      <c r="J10444" s="5">
        <v>6998.3929799999996</v>
      </c>
      <c r="K10444" s="26">
        <v>0.21</v>
      </c>
    </row>
    <row r="10445" spans="1:11">
      <c r="A10445" s="4">
        <v>377009</v>
      </c>
      <c r="B10445" t="s">
        <v>7252</v>
      </c>
      <c r="C10445" s="5">
        <f>IF($F$2=0," - ",Tabla1[[#This Row],[Base Precio de Lista neto]])</f>
        <v>21384.6446</v>
      </c>
      <c r="D10445" s="5">
        <f>IF($F$2=0," - ",Tabla1[[#This Row],[Base Precio de Lista neto]]*(1-$F$2))</f>
        <v>14969.251219999998</v>
      </c>
      <c r="E10445" s="5">
        <f>IF($F$2=0," - ",Tabla1[[#This Row],[Base para Mejor precio]]*(1-$F$2))</f>
        <v>13472.326098</v>
      </c>
      <c r="F10445" s="4" t="s">
        <v>4</v>
      </c>
      <c r="G10445" s="28" t="s">
        <v>5696</v>
      </c>
      <c r="H10445" s="5">
        <f>IFERROR(IF($F$3=0,"-",Tabla1[[#This Row],[Precio de Cliente neto]]*(1+$F$3)),"-")</f>
        <v>22453.876829999997</v>
      </c>
      <c r="I10445" s="5">
        <v>21384.6446</v>
      </c>
      <c r="J10445" s="5">
        <v>19246.18014</v>
      </c>
      <c r="K10445" s="26">
        <v>0.21</v>
      </c>
    </row>
    <row r="10446" spans="1:11">
      <c r="A10446" s="4">
        <v>377010</v>
      </c>
      <c r="B10446" t="s">
        <v>7253</v>
      </c>
      <c r="C10446" s="5">
        <f>IF($F$2=0," - ",Tabla1[[#This Row],[Base Precio de Lista neto]])</f>
        <v>21384.6446</v>
      </c>
      <c r="D10446" s="5">
        <f>IF($F$2=0," - ",Tabla1[[#This Row],[Base Precio de Lista neto]]*(1-$F$2))</f>
        <v>14969.251219999998</v>
      </c>
      <c r="E10446" s="5">
        <f>IF($F$2=0," - ",Tabla1[[#This Row],[Base para Mejor precio]]*(1-$F$2))</f>
        <v>13472.326098</v>
      </c>
      <c r="F10446" s="4" t="s">
        <v>4</v>
      </c>
      <c r="G10446" s="28" t="s">
        <v>5696</v>
      </c>
      <c r="H10446" s="5">
        <f>IFERROR(IF($F$3=0,"-",Tabla1[[#This Row],[Precio de Cliente neto]]*(1+$F$3)),"-")</f>
        <v>22453.876829999997</v>
      </c>
      <c r="I10446" s="5">
        <v>21384.6446</v>
      </c>
      <c r="J10446" s="5">
        <v>19246.18014</v>
      </c>
      <c r="K10446" s="26">
        <v>0.21</v>
      </c>
    </row>
    <row r="10447" spans="1:11">
      <c r="A10447" s="4">
        <v>377011</v>
      </c>
      <c r="B10447" t="s">
        <v>7254</v>
      </c>
      <c r="C10447" s="5">
        <f>IF($F$2=0," - ",Tabla1[[#This Row],[Base Precio de Lista neto]])</f>
        <v>29160.877400000001</v>
      </c>
      <c r="D10447" s="5">
        <f>IF($F$2=0," - ",Tabla1[[#This Row],[Base Precio de Lista neto]]*(1-$F$2))</f>
        <v>20412.61418</v>
      </c>
      <c r="E10447" s="5">
        <f>IF($F$2=0," - ",Tabla1[[#This Row],[Base para Mejor precio]]*(1-$F$2))</f>
        <v>18371.352761999999</v>
      </c>
      <c r="F10447" s="4" t="s">
        <v>4</v>
      </c>
      <c r="G10447" s="28" t="s">
        <v>5696</v>
      </c>
      <c r="H10447" s="5">
        <f>IFERROR(IF($F$3=0,"-",Tabla1[[#This Row],[Precio de Cliente neto]]*(1+$F$3)),"-")</f>
        <v>30618.921269999999</v>
      </c>
      <c r="I10447" s="5">
        <v>29160.877400000001</v>
      </c>
      <c r="J10447" s="5">
        <v>26244.789659999999</v>
      </c>
      <c r="K10447" s="26">
        <v>0.21</v>
      </c>
    </row>
    <row r="10448" spans="1:11">
      <c r="A10448" s="4">
        <v>377012</v>
      </c>
      <c r="B10448" t="s">
        <v>7255</v>
      </c>
      <c r="C10448" s="5">
        <f>IF($F$2=0," - ",Tabla1[[#This Row],[Base Precio de Lista neto]])</f>
        <v>33048.994400000003</v>
      </c>
      <c r="D10448" s="5">
        <f>IF($F$2=0," - ",Tabla1[[#This Row],[Base Precio de Lista neto]]*(1-$F$2))</f>
        <v>23134.29608</v>
      </c>
      <c r="E10448" s="5">
        <f>IF($F$2=0," - ",Tabla1[[#This Row],[Base para Mejor precio]]*(1-$F$2))</f>
        <v>20820.866471999998</v>
      </c>
      <c r="F10448" s="4" t="s">
        <v>4</v>
      </c>
      <c r="G10448" s="28" t="s">
        <v>5696</v>
      </c>
      <c r="H10448" s="5">
        <f>IFERROR(IF($F$3=0,"-",Tabla1[[#This Row],[Precio de Cliente neto]]*(1+$F$3)),"-")</f>
        <v>34701.44412</v>
      </c>
      <c r="I10448" s="5">
        <v>33048.994400000003</v>
      </c>
      <c r="J10448" s="5">
        <v>29744.094959999999</v>
      </c>
      <c r="K10448" s="26">
        <v>0.21</v>
      </c>
    </row>
    <row r="10449" spans="1:11">
      <c r="A10449" s="4">
        <v>377013</v>
      </c>
      <c r="B10449" t="s">
        <v>7256</v>
      </c>
      <c r="C10449" s="5">
        <f>IF($F$2=0," - ",Tabla1[[#This Row],[Base Precio de Lista neto]])</f>
        <v>42769.286599999999</v>
      </c>
      <c r="D10449" s="5">
        <f>IF($F$2=0," - ",Tabla1[[#This Row],[Base Precio de Lista neto]]*(1-$F$2))</f>
        <v>29938.500619999999</v>
      </c>
      <c r="E10449" s="5">
        <f>IF($F$2=0," - ",Tabla1[[#This Row],[Base para Mejor precio]]*(1-$F$2))</f>
        <v>26944.650558000001</v>
      </c>
      <c r="F10449" s="4" t="s">
        <v>4</v>
      </c>
      <c r="G10449" s="28" t="s">
        <v>5696</v>
      </c>
      <c r="H10449" s="5">
        <f>IFERROR(IF($F$3=0,"-",Tabla1[[#This Row],[Precio de Cliente neto]]*(1+$F$3)),"-")</f>
        <v>44907.750929999995</v>
      </c>
      <c r="I10449" s="5">
        <v>42769.286599999999</v>
      </c>
      <c r="J10449" s="5">
        <v>38492.357940000002</v>
      </c>
      <c r="K10449" s="26">
        <v>0.21</v>
      </c>
    </row>
    <row r="10450" spans="1:11">
      <c r="A10450" s="4">
        <v>377014</v>
      </c>
      <c r="B10450" t="s">
        <v>7257</v>
      </c>
      <c r="C10450" s="5">
        <f>IF($F$2=0," - ",Tabla1[[#This Row],[Base Precio de Lista neto]])</f>
        <v>46657.4064</v>
      </c>
      <c r="D10450" s="5">
        <f>IF($F$2=0," - ",Tabla1[[#This Row],[Base Precio de Lista neto]]*(1-$F$2))</f>
        <v>32660.184479999996</v>
      </c>
      <c r="E10450" s="5">
        <f>IF($F$2=0," - ",Tabla1[[#This Row],[Base para Mejor precio]]*(1-$F$2))</f>
        <v>29394.166032000001</v>
      </c>
      <c r="F10450" s="4" t="s">
        <v>4</v>
      </c>
      <c r="G10450" s="28" t="s">
        <v>5696</v>
      </c>
      <c r="H10450" s="5">
        <f>IFERROR(IF($F$3=0,"-",Tabla1[[#This Row],[Precio de Cliente neto]]*(1+$F$3)),"-")</f>
        <v>48990.276719999994</v>
      </c>
      <c r="I10450" s="5">
        <v>46657.4064</v>
      </c>
      <c r="J10450" s="5">
        <v>41991.665760000004</v>
      </c>
      <c r="K10450" s="26">
        <v>0.21</v>
      </c>
    </row>
    <row r="10451" spans="1:11">
      <c r="A10451" s="4">
        <v>377015</v>
      </c>
      <c r="B10451" t="s">
        <v>7258</v>
      </c>
      <c r="C10451" s="5">
        <f>IF($F$2=0," - ",Tabla1[[#This Row],[Base Precio de Lista neto]])</f>
        <v>46657.4064</v>
      </c>
      <c r="D10451" s="5">
        <f>IF($F$2=0," - ",Tabla1[[#This Row],[Base Precio de Lista neto]]*(1-$F$2))</f>
        <v>32660.184479999996</v>
      </c>
      <c r="E10451" s="5">
        <f>IF($F$2=0," - ",Tabla1[[#This Row],[Base para Mejor precio]]*(1-$F$2))</f>
        <v>29394.166032000001</v>
      </c>
      <c r="F10451" s="4" t="s">
        <v>4</v>
      </c>
      <c r="G10451" s="28" t="s">
        <v>5696</v>
      </c>
      <c r="H10451" s="5">
        <f>IFERROR(IF($F$3=0,"-",Tabla1[[#This Row],[Precio de Cliente neto]]*(1+$F$3)),"-")</f>
        <v>48990.276719999994</v>
      </c>
      <c r="I10451" s="5">
        <v>46657.4064</v>
      </c>
      <c r="J10451" s="5">
        <v>41991.665760000004</v>
      </c>
      <c r="K10451" s="26">
        <v>0.21</v>
      </c>
    </row>
    <row r="10452" spans="1:11">
      <c r="A10452" s="4">
        <v>377016</v>
      </c>
      <c r="B10452" t="s">
        <v>7912</v>
      </c>
      <c r="C10452" s="5">
        <f>IF($F$2=0," - ",Tabla1[[#This Row],[Base Precio de Lista neto]])</f>
        <v>18176.435000000001</v>
      </c>
      <c r="D10452" s="5">
        <f>IF($F$2=0," - ",Tabla1[[#This Row],[Base Precio de Lista neto]]*(1-$F$2))</f>
        <v>12723.504500000001</v>
      </c>
      <c r="E10452" s="5">
        <f>IF($F$2=0," - ",Tabla1[[#This Row],[Base para Mejor precio]]*(1-$F$2))</f>
        <v>11451.154049999999</v>
      </c>
      <c r="F10452" s="4" t="s">
        <v>4</v>
      </c>
      <c r="G10452" s="28" t="s">
        <v>5696</v>
      </c>
      <c r="H10452" s="5">
        <f>IFERROR(IF($F$3=0,"-",Tabla1[[#This Row],[Precio de Cliente neto]]*(1+$F$3)),"-")</f>
        <v>19085.25675</v>
      </c>
      <c r="I10452" s="5">
        <v>18176.435000000001</v>
      </c>
      <c r="J10452" s="5">
        <v>16358.791499999999</v>
      </c>
      <c r="K10452" s="26">
        <v>0.21</v>
      </c>
    </row>
    <row r="10453" spans="1:11">
      <c r="A10453" s="4">
        <v>377018</v>
      </c>
      <c r="B10453" t="s">
        <v>10497</v>
      </c>
      <c r="C10453" s="5">
        <f>IF($F$2=0," - ",Tabla1[[#This Row],[Base Precio de Lista neto]])</f>
        <v>9719.9905999999992</v>
      </c>
      <c r="D10453" s="5">
        <f>IF($F$2=0," - ",Tabla1[[#This Row],[Base Precio de Lista neto]]*(1-$F$2))</f>
        <v>6803.9934199999989</v>
      </c>
      <c r="E10453" s="5">
        <f>IF($F$2=0," - ",Tabla1[[#This Row],[Base para Mejor precio]]*(1-$F$2))</f>
        <v>6123.5940780000001</v>
      </c>
      <c r="F10453" s="4" t="s">
        <v>4</v>
      </c>
      <c r="G10453" s="28" t="s">
        <v>5696</v>
      </c>
      <c r="H10453" s="5">
        <f>IFERROR(IF($F$3=0,"-",Tabla1[[#This Row],[Precio de Cliente neto]]*(1+$F$3)),"-")</f>
        <v>10205.990129999998</v>
      </c>
      <c r="I10453" s="5">
        <v>9719.9905999999992</v>
      </c>
      <c r="J10453" s="5">
        <v>8747.9915400000009</v>
      </c>
      <c r="K10453" s="26">
        <v>0.21</v>
      </c>
    </row>
    <row r="10454" spans="1:11">
      <c r="A10454" s="4">
        <v>379000</v>
      </c>
      <c r="B10454" t="s">
        <v>7259</v>
      </c>
      <c r="C10454" s="5">
        <f>IF($F$2=0," - ",Tabla1[[#This Row],[Base Precio de Lista neto]])</f>
        <v>58256.421999999999</v>
      </c>
      <c r="D10454" s="5">
        <f>IF($F$2=0," - ",Tabla1[[#This Row],[Base Precio de Lista neto]]*(1-$F$2))</f>
        <v>40779.4954</v>
      </c>
      <c r="E10454" s="5">
        <f>IF($F$2=0," - ",Tabla1[[#This Row],[Base para Mejor precio]]*(1-$F$2))</f>
        <v>36701.545859999998</v>
      </c>
      <c r="F10454" s="4" t="s">
        <v>4</v>
      </c>
      <c r="G10454" s="28" t="s">
        <v>5696</v>
      </c>
      <c r="H10454" s="5">
        <f>IFERROR(IF($F$3=0,"-",Tabla1[[#This Row],[Precio de Cliente neto]]*(1+$F$3)),"-")</f>
        <v>61169.2431</v>
      </c>
      <c r="I10454" s="5">
        <v>58256.421999999999</v>
      </c>
      <c r="J10454" s="5">
        <v>52430.779799999997</v>
      </c>
      <c r="K10454" s="26">
        <v>0.21</v>
      </c>
    </row>
    <row r="10455" spans="1:11">
      <c r="A10455" s="4">
        <v>379001</v>
      </c>
      <c r="B10455" t="s">
        <v>7260</v>
      </c>
      <c r="C10455" s="5">
        <f>IF($F$2=0," - ",Tabla1[[#This Row],[Base Precio de Lista neto]])</f>
        <v>50488.896200000003</v>
      </c>
      <c r="D10455" s="5">
        <f>IF($F$2=0," - ",Tabla1[[#This Row],[Base Precio de Lista neto]]*(1-$F$2))</f>
        <v>35342.227339999998</v>
      </c>
      <c r="E10455" s="5">
        <f>IF($F$2=0," - ",Tabla1[[#This Row],[Base para Mejor precio]]*(1-$F$2))</f>
        <v>31808.004605999999</v>
      </c>
      <c r="F10455" s="4" t="s">
        <v>4</v>
      </c>
      <c r="G10455" s="28" t="s">
        <v>5696</v>
      </c>
      <c r="H10455" s="5">
        <f>IFERROR(IF($F$3=0,"-",Tabla1[[#This Row],[Precio de Cliente neto]]*(1+$F$3)),"-")</f>
        <v>53013.341009999996</v>
      </c>
      <c r="I10455" s="5">
        <v>50488.896200000003</v>
      </c>
      <c r="J10455" s="5">
        <v>45440.006580000001</v>
      </c>
      <c r="K10455" s="26">
        <v>0.21</v>
      </c>
    </row>
    <row r="10456" spans="1:11">
      <c r="A10456" s="4">
        <v>379003</v>
      </c>
      <c r="B10456" t="s">
        <v>8875</v>
      </c>
      <c r="C10456" s="5">
        <f>IF($F$2=0," - ",Tabla1[[#This Row],[Base Precio de Lista neto]])</f>
        <v>14968.7762</v>
      </c>
      <c r="D10456" s="5">
        <f>IF($F$2=0," - ",Tabla1[[#This Row],[Base Precio de Lista neto]]*(1-$F$2))</f>
        <v>10478.143339999999</v>
      </c>
      <c r="E10456" s="5">
        <f>IF($F$2=0," - ",Tabla1[[#This Row],[Base para Mejor precio]]*(1-$F$2))</f>
        <v>9430.3290059999981</v>
      </c>
      <c r="F10456" s="4" t="s">
        <v>4</v>
      </c>
      <c r="G10456" s="28" t="s">
        <v>5696</v>
      </c>
      <c r="H10456" s="5">
        <f>IFERROR(IF($F$3=0,"-",Tabla1[[#This Row],[Precio de Cliente neto]]*(1+$F$3)),"-")</f>
        <v>15717.215009999998</v>
      </c>
      <c r="I10456" s="5">
        <v>14968.7762</v>
      </c>
      <c r="J10456" s="5">
        <v>13471.898579999999</v>
      </c>
      <c r="K10456" s="26">
        <v>0.21</v>
      </c>
    </row>
    <row r="10457" spans="1:11">
      <c r="A10457" s="4">
        <v>379012</v>
      </c>
      <c r="B10457" t="s">
        <v>10498</v>
      </c>
      <c r="C10457" s="5">
        <f>IF($F$2=0," - ",Tabla1[[#This Row],[Base Precio de Lista neto]])</f>
        <v>9720.2415999999994</v>
      </c>
      <c r="D10457" s="5">
        <f>IF($F$2=0," - ",Tabla1[[#This Row],[Base Precio de Lista neto]]*(1-$F$2))</f>
        <v>6804.1691199999996</v>
      </c>
      <c r="E10457" s="5">
        <f>IF($F$2=0," - ",Tabla1[[#This Row],[Base para Mejor precio]]*(1-$F$2))</f>
        <v>6123.7522079999999</v>
      </c>
      <c r="F10457" s="4" t="s">
        <v>4</v>
      </c>
      <c r="G10457" s="28" t="s">
        <v>5696</v>
      </c>
      <c r="H10457" s="5">
        <f>IFERROR(IF($F$3=0,"-",Tabla1[[#This Row],[Precio de Cliente neto]]*(1+$F$3)),"-")</f>
        <v>10206.25368</v>
      </c>
      <c r="I10457" s="5">
        <v>9720.2415999999994</v>
      </c>
      <c r="J10457" s="5">
        <v>8748.2174400000004</v>
      </c>
      <c r="K10457" s="26">
        <v>0.105</v>
      </c>
    </row>
    <row r="10458" spans="1:11">
      <c r="A10458" s="4">
        <v>379015</v>
      </c>
      <c r="B10458" t="s">
        <v>8876</v>
      </c>
      <c r="C10458" s="5">
        <f>IF($F$2=0," - ",Tabla1[[#This Row],[Base Precio de Lista neto]])</f>
        <v>48601.217600000004</v>
      </c>
      <c r="D10458" s="5">
        <f>IF($F$2=0," - ",Tabla1[[#This Row],[Base Precio de Lista neto]]*(1-$F$2))</f>
        <v>34020.852319999998</v>
      </c>
      <c r="E10458" s="5">
        <f>IF($F$2=0," - ",Tabla1[[#This Row],[Base para Mejor precio]]*(1-$F$2))</f>
        <v>30618.767088000001</v>
      </c>
      <c r="F10458" s="4" t="s">
        <v>4</v>
      </c>
      <c r="G10458" s="28" t="s">
        <v>5696</v>
      </c>
      <c r="H10458" s="5">
        <f>IFERROR(IF($F$3=0,"-",Tabla1[[#This Row],[Precio de Cliente neto]]*(1+$F$3)),"-")</f>
        <v>51031.278479999994</v>
      </c>
      <c r="I10458" s="5">
        <v>48601.217600000004</v>
      </c>
      <c r="J10458" s="5">
        <v>43741.095840000002</v>
      </c>
      <c r="K10458" s="26">
        <v>0.105</v>
      </c>
    </row>
    <row r="10459" spans="1:11">
      <c r="A10459" s="4">
        <v>379016</v>
      </c>
      <c r="B10459" t="s">
        <v>8877</v>
      </c>
      <c r="C10459" s="5">
        <f>IF($F$2=0," - ",Tabla1[[#This Row],[Base Precio de Lista neto]])</f>
        <v>21383.978999999999</v>
      </c>
      <c r="D10459" s="5">
        <f>IF($F$2=0," - ",Tabla1[[#This Row],[Base Precio de Lista neto]]*(1-$F$2))</f>
        <v>14968.785299999998</v>
      </c>
      <c r="E10459" s="5">
        <f>IF($F$2=0," - ",Tabla1[[#This Row],[Base para Mejor precio]]*(1-$F$2))</f>
        <v>13471.90677</v>
      </c>
      <c r="F10459" s="4" t="s">
        <v>4</v>
      </c>
      <c r="G10459" s="28" t="s">
        <v>5696</v>
      </c>
      <c r="H10459" s="5">
        <f>IFERROR(IF($F$3=0,"-",Tabla1[[#This Row],[Precio de Cliente neto]]*(1+$F$3)),"-")</f>
        <v>22453.177949999998</v>
      </c>
      <c r="I10459" s="5">
        <v>21383.978999999999</v>
      </c>
      <c r="J10459" s="5">
        <v>19245.581099999999</v>
      </c>
      <c r="K10459" s="26">
        <v>0.21</v>
      </c>
    </row>
    <row r="10460" spans="1:11">
      <c r="A10460" s="4">
        <v>379017</v>
      </c>
      <c r="B10460" t="s">
        <v>7900</v>
      </c>
      <c r="C10460" s="5">
        <f>IF($F$2=0," - ",Tabla1[[#This Row],[Base Precio de Lista neto]])</f>
        <v>2915.9971999999998</v>
      </c>
      <c r="D10460" s="5">
        <f>IF($F$2=0," - ",Tabla1[[#This Row],[Base Precio de Lista neto]]*(1-$F$2))</f>
        <v>2041.1980399999998</v>
      </c>
      <c r="E10460" s="5">
        <f>IF($F$2=0," - ",Tabla1[[#This Row],[Base para Mejor precio]]*(1-$F$2))</f>
        <v>1837.0782359999998</v>
      </c>
      <c r="F10460" s="4" t="s">
        <v>4</v>
      </c>
      <c r="G10460" s="28" t="s">
        <v>5696</v>
      </c>
      <c r="H10460" s="5">
        <f>IFERROR(IF($F$3=0,"-",Tabla1[[#This Row],[Precio de Cliente neto]]*(1+$F$3)),"-")</f>
        <v>3061.7970599999999</v>
      </c>
      <c r="I10460" s="5">
        <v>2915.9971999999998</v>
      </c>
      <c r="J10460" s="5">
        <v>2624.3974800000001</v>
      </c>
      <c r="K10460" s="26">
        <v>0.21</v>
      </c>
    </row>
    <row r="10461" spans="1:11">
      <c r="A10461" s="4">
        <v>379018</v>
      </c>
      <c r="B10461" t="s">
        <v>7901</v>
      </c>
      <c r="C10461" s="5">
        <f>IF($F$2=0," - ",Tabla1[[#This Row],[Base Precio de Lista neto]])</f>
        <v>2915.9971999999998</v>
      </c>
      <c r="D10461" s="5">
        <f>IF($F$2=0," - ",Tabla1[[#This Row],[Base Precio de Lista neto]]*(1-$F$2))</f>
        <v>2041.1980399999998</v>
      </c>
      <c r="E10461" s="5">
        <f>IF($F$2=0," - ",Tabla1[[#This Row],[Base para Mejor precio]]*(1-$F$2))</f>
        <v>1837.0782359999998</v>
      </c>
      <c r="F10461" s="4" t="s">
        <v>4</v>
      </c>
      <c r="G10461" s="28" t="s">
        <v>5696</v>
      </c>
      <c r="H10461" s="5">
        <f>IFERROR(IF($F$3=0,"-",Tabla1[[#This Row],[Precio de Cliente neto]]*(1+$F$3)),"-")</f>
        <v>3061.7970599999999</v>
      </c>
      <c r="I10461" s="5">
        <v>2915.9971999999998</v>
      </c>
      <c r="J10461" s="5">
        <v>2624.3974800000001</v>
      </c>
      <c r="K10461" s="26">
        <v>0.21</v>
      </c>
    </row>
    <row r="10462" spans="1:11">
      <c r="A10462" s="4">
        <v>379019</v>
      </c>
      <c r="B10462" t="s">
        <v>8878</v>
      </c>
      <c r="C10462" s="5">
        <f>IF($F$2=0," - ",Tabla1[[#This Row],[Base Precio de Lista neto]])</f>
        <v>8650.7909999999993</v>
      </c>
      <c r="D10462" s="5">
        <f>IF($F$2=0," - ",Tabla1[[#This Row],[Base Precio de Lista neto]]*(1-$F$2))</f>
        <v>6055.5536999999995</v>
      </c>
      <c r="E10462" s="5">
        <f>IF($F$2=0," - ",Tabla1[[#This Row],[Base para Mejor precio]]*(1-$F$2))</f>
        <v>5449.9983299999994</v>
      </c>
      <c r="F10462" s="4" t="s">
        <v>4</v>
      </c>
      <c r="G10462" s="28" t="s">
        <v>5696</v>
      </c>
      <c r="H10462" s="5">
        <f>IFERROR(IF($F$3=0,"-",Tabla1[[#This Row],[Precio de Cliente neto]]*(1+$F$3)),"-")</f>
        <v>9083.3305499999988</v>
      </c>
      <c r="I10462" s="5">
        <v>8650.7909999999993</v>
      </c>
      <c r="J10462" s="5">
        <v>7785.7119000000002</v>
      </c>
      <c r="K10462" s="26">
        <v>0.21</v>
      </c>
    </row>
    <row r="10463" spans="1:11">
      <c r="A10463" s="4">
        <v>379020</v>
      </c>
      <c r="B10463" t="s">
        <v>8879</v>
      </c>
      <c r="C10463" s="5">
        <f>IF($F$2=0," - ",Tabla1[[#This Row],[Base Precio de Lista neto]])</f>
        <v>8359.1913999999997</v>
      </c>
      <c r="D10463" s="5">
        <f>IF($F$2=0," - ",Tabla1[[#This Row],[Base Precio de Lista neto]]*(1-$F$2))</f>
        <v>5851.4339799999998</v>
      </c>
      <c r="E10463" s="5">
        <f>IF($F$2=0," - ",Tabla1[[#This Row],[Base para Mejor precio]]*(1-$F$2))</f>
        <v>5266.2905819999996</v>
      </c>
      <c r="F10463" s="4" t="s">
        <v>4</v>
      </c>
      <c r="G10463" s="28" t="s">
        <v>5696</v>
      </c>
      <c r="H10463" s="5">
        <f>IFERROR(IF($F$3=0,"-",Tabla1[[#This Row],[Precio de Cliente neto]]*(1+$F$3)),"-")</f>
        <v>8777.1509699999988</v>
      </c>
      <c r="I10463" s="5">
        <v>8359.1913999999997</v>
      </c>
      <c r="J10463" s="5">
        <v>7523.2722599999997</v>
      </c>
      <c r="K10463" s="26">
        <v>0.21</v>
      </c>
    </row>
    <row r="10464" spans="1:11">
      <c r="A10464" s="4">
        <v>379025</v>
      </c>
      <c r="B10464" t="s">
        <v>10499</v>
      </c>
      <c r="C10464" s="5">
        <f>IF($F$2=0," - ",Tabla1[[#This Row],[Base Precio de Lista neto]])</f>
        <v>77759.934800000003</v>
      </c>
      <c r="D10464" s="5">
        <f>IF($F$2=0," - ",Tabla1[[#This Row],[Base Precio de Lista neto]]*(1-$F$2))</f>
        <v>54431.954359999996</v>
      </c>
      <c r="E10464" s="5">
        <f>IF($F$2=0," - ",Tabla1[[#This Row],[Base para Mejor precio]]*(1-$F$2))</f>
        <v>48988.758923999994</v>
      </c>
      <c r="F10464" s="4" t="s">
        <v>4</v>
      </c>
      <c r="G10464" s="28" t="s">
        <v>5696</v>
      </c>
      <c r="H10464" s="5">
        <f>IFERROR(IF($F$3=0,"-",Tabla1[[#This Row],[Precio de Cliente neto]]*(1+$F$3)),"-")</f>
        <v>81647.93153999999</v>
      </c>
      <c r="I10464" s="5">
        <v>77759.934800000003</v>
      </c>
      <c r="J10464" s="5">
        <v>69983.941319999998</v>
      </c>
      <c r="K10464" s="26">
        <v>0.21</v>
      </c>
    </row>
    <row r="10465" spans="1:11">
      <c r="A10465" s="4">
        <v>379026</v>
      </c>
      <c r="B10465" t="s">
        <v>10500</v>
      </c>
      <c r="C10465" s="5">
        <f>IF($F$2=0," - ",Tabla1[[#This Row],[Base Precio de Lista neto]])</f>
        <v>5831.9982</v>
      </c>
      <c r="D10465" s="5">
        <f>IF($F$2=0," - ",Tabla1[[#This Row],[Base Precio de Lista neto]]*(1-$F$2))</f>
        <v>4082.3987399999996</v>
      </c>
      <c r="E10465" s="5">
        <f>IF($F$2=0," - ",Tabla1[[#This Row],[Base para Mejor precio]]*(1-$F$2))</f>
        <v>3674.1588659999998</v>
      </c>
      <c r="F10465" s="4" t="s">
        <v>4</v>
      </c>
      <c r="G10465" s="28" t="s">
        <v>5696</v>
      </c>
      <c r="H10465" s="5">
        <f>IFERROR(IF($F$3=0,"-",Tabla1[[#This Row],[Precio de Cliente neto]]*(1+$F$3)),"-")</f>
        <v>6123.598109999999</v>
      </c>
      <c r="I10465" s="5">
        <v>5831.9982</v>
      </c>
      <c r="J10465" s="5">
        <v>5248.7983800000002</v>
      </c>
      <c r="K10465" s="26">
        <v>0.21</v>
      </c>
    </row>
    <row r="10466" spans="1:11">
      <c r="A10466" s="4">
        <v>379027</v>
      </c>
      <c r="B10466" t="s">
        <v>10501</v>
      </c>
      <c r="C10466" s="5">
        <f>IF($F$2=0," - ",Tabla1[[#This Row],[Base Precio de Lista neto]])</f>
        <v>38879.989000000001</v>
      </c>
      <c r="D10466" s="5">
        <f>IF($F$2=0," - ",Tabla1[[#This Row],[Base Precio de Lista neto]]*(1-$F$2))</f>
        <v>27215.992299999998</v>
      </c>
      <c r="E10466" s="5">
        <f>IF($F$2=0," - ",Tabla1[[#This Row],[Base para Mejor precio]]*(1-$F$2))</f>
        <v>24494.393070000002</v>
      </c>
      <c r="F10466" s="4" t="s">
        <v>4</v>
      </c>
      <c r="G10466" s="28" t="s">
        <v>5696</v>
      </c>
      <c r="H10466" s="5">
        <f>IFERROR(IF($F$3=0,"-",Tabla1[[#This Row],[Precio de Cliente neto]]*(1+$F$3)),"-")</f>
        <v>40823.988449999997</v>
      </c>
      <c r="I10466" s="5">
        <v>38879.989000000001</v>
      </c>
      <c r="J10466" s="5">
        <v>34991.990100000003</v>
      </c>
      <c r="K10466" s="26">
        <v>0.21</v>
      </c>
    </row>
    <row r="10467" spans="1:11">
      <c r="A10467" s="4">
        <v>442001</v>
      </c>
      <c r="B10467" t="s">
        <v>10502</v>
      </c>
      <c r="C10467" s="5">
        <f>IF($F$2=0," - ",Tabla1[[#This Row],[Base Precio de Lista neto]])</f>
        <v>134954.25599999999</v>
      </c>
      <c r="D10467" s="5">
        <f>IF($F$2=0," - ",Tabla1[[#This Row],[Base Precio de Lista neto]]*(1-$F$2))</f>
        <v>94467.979199999987</v>
      </c>
      <c r="E10467" s="5">
        <f>IF($F$2=0," - ",Tabla1[[#This Row],[Base para Mejor precio]]*(1-$F$2))</f>
        <v>85021.181280000004</v>
      </c>
      <c r="F10467" s="4" t="s">
        <v>5</v>
      </c>
      <c r="G10467" s="28" t="s">
        <v>5696</v>
      </c>
      <c r="H10467" s="5">
        <f>IFERROR(IF($F$3=0,"-",Tabla1[[#This Row],[Precio de Cliente neto]]*(1+$F$3)),"-")</f>
        <v>141701.96879999997</v>
      </c>
      <c r="I10467" s="5">
        <v>134954.25599999999</v>
      </c>
      <c r="J10467" s="5">
        <v>121458.83040000001</v>
      </c>
      <c r="K10467" s="26">
        <v>0.21</v>
      </c>
    </row>
    <row r="10468" spans="1:11">
      <c r="A10468" s="4">
        <v>442002</v>
      </c>
      <c r="B10468" t="s">
        <v>10503</v>
      </c>
      <c r="C10468" s="5">
        <f>IF($F$2=0," - ",Tabla1[[#This Row],[Base Precio de Lista neto]])</f>
        <v>142236.92000000001</v>
      </c>
      <c r="D10468" s="5">
        <f>IF($F$2=0," - ",Tabla1[[#This Row],[Base Precio de Lista neto]]*(1-$F$2))</f>
        <v>99565.843999999997</v>
      </c>
      <c r="E10468" s="5">
        <f>IF($F$2=0," - ",Tabla1[[#This Row],[Base para Mejor precio]]*(1-$F$2))</f>
        <v>89609.25959999999</v>
      </c>
      <c r="F10468" s="4" t="s">
        <v>5</v>
      </c>
      <c r="G10468" s="28" t="s">
        <v>5696</v>
      </c>
      <c r="H10468" s="5">
        <f>IFERROR(IF($F$3=0,"-",Tabla1[[#This Row],[Precio de Cliente neto]]*(1+$F$3)),"-")</f>
        <v>149348.766</v>
      </c>
      <c r="I10468" s="5">
        <v>142236.92000000001</v>
      </c>
      <c r="J10468" s="5">
        <v>128013.228</v>
      </c>
      <c r="K10468" s="26">
        <v>0.21</v>
      </c>
    </row>
    <row r="10469" spans="1:11">
      <c r="A10469" s="4">
        <v>442003</v>
      </c>
      <c r="B10469" t="s">
        <v>10504</v>
      </c>
      <c r="C10469" s="5">
        <f>IF($F$2=0," - ",Tabla1[[#This Row],[Base Precio de Lista neto]])</f>
        <v>181609.85860000001</v>
      </c>
      <c r="D10469" s="5">
        <f>IF($F$2=0," - ",Tabla1[[#This Row],[Base Precio de Lista neto]]*(1-$F$2))</f>
        <v>127126.90101999999</v>
      </c>
      <c r="E10469" s="5">
        <f>IF($F$2=0," - ",Tabla1[[#This Row],[Base para Mejor precio]]*(1-$F$2))</f>
        <v>114414.21091799998</v>
      </c>
      <c r="F10469" s="4" t="s">
        <v>5</v>
      </c>
      <c r="G10469" s="28" t="s">
        <v>5696</v>
      </c>
      <c r="H10469" s="5">
        <f>IFERROR(IF($F$3=0,"-",Tabla1[[#This Row],[Precio de Cliente neto]]*(1+$F$3)),"-")</f>
        <v>190690.35152999999</v>
      </c>
      <c r="I10469" s="5">
        <v>181609.85860000001</v>
      </c>
      <c r="J10469" s="5">
        <v>163448.87273999999</v>
      </c>
      <c r="K10469" s="26">
        <v>0.21</v>
      </c>
    </row>
    <row r="10470" spans="1:11">
      <c r="A10470" s="4">
        <v>442004</v>
      </c>
      <c r="B10470" t="s">
        <v>10505</v>
      </c>
      <c r="C10470" s="5">
        <f>IF($F$2=0," - ",Tabla1[[#This Row],[Base Precio de Lista neto]])</f>
        <v>239192.08559999999</v>
      </c>
      <c r="D10470" s="5">
        <f>IF($F$2=0," - ",Tabla1[[#This Row],[Base Precio de Lista neto]]*(1-$F$2))</f>
        <v>167434.45991999999</v>
      </c>
      <c r="E10470" s="5">
        <f>IF($F$2=0," - ",Tabla1[[#This Row],[Base para Mejor precio]]*(1-$F$2))</f>
        <v>150691.01392799997</v>
      </c>
      <c r="F10470" s="4" t="s">
        <v>5</v>
      </c>
      <c r="G10470" s="28" t="s">
        <v>5696</v>
      </c>
      <c r="H10470" s="5">
        <f>IFERROR(IF($F$3=0,"-",Tabla1[[#This Row],[Precio de Cliente neto]]*(1+$F$3)),"-")</f>
        <v>251151.68987999999</v>
      </c>
      <c r="I10470" s="5">
        <v>239192.08559999999</v>
      </c>
      <c r="J10470" s="5">
        <v>215272.87703999999</v>
      </c>
      <c r="K10470" s="26">
        <v>0.21</v>
      </c>
    </row>
    <row r="10471" spans="1:11">
      <c r="A10471" s="4">
        <v>470137</v>
      </c>
      <c r="B10471" t="s">
        <v>8880</v>
      </c>
      <c r="C10471" s="5">
        <f>IF($F$2=0," - ",Tabla1[[#This Row],[Base Precio de Lista neto]])</f>
        <v>38322.494299999998</v>
      </c>
      <c r="D10471" s="5">
        <f>IF($F$2=0," - ",Tabla1[[#This Row],[Base Precio de Lista neto]]*(1-$F$2))</f>
        <v>26825.746009999999</v>
      </c>
      <c r="E10471" s="5">
        <f>IF($F$2=0," - ",Tabla1[[#This Row],[Base para Mejor precio]]*(1-$F$2))</f>
        <v>24143.171408999999</v>
      </c>
      <c r="F10471" s="4" t="s">
        <v>4</v>
      </c>
      <c r="G10471" s="28" t="s">
        <v>5696</v>
      </c>
      <c r="H10471" s="5">
        <f>IFERROR(IF($F$3=0,"-",Tabla1[[#This Row],[Precio de Cliente neto]]*(1+$F$3)),"-")</f>
        <v>40238.619014999997</v>
      </c>
      <c r="I10471" s="5">
        <v>38322.494299999998</v>
      </c>
      <c r="J10471" s="5">
        <v>34490.244870000002</v>
      </c>
      <c r="K10471" s="26">
        <v>0.21</v>
      </c>
    </row>
    <row r="10472" spans="1:11">
      <c r="A10472" s="4">
        <v>470771</v>
      </c>
      <c r="B10472" t="s">
        <v>8881</v>
      </c>
      <c r="C10472" s="5">
        <f>IF($F$2=0," - ",Tabla1[[#This Row],[Base Precio de Lista neto]])</f>
        <v>2554.7156</v>
      </c>
      <c r="D10472" s="5">
        <f>IF($F$2=0," - ",Tabla1[[#This Row],[Base Precio de Lista neto]]*(1-$F$2))</f>
        <v>1788.3009199999999</v>
      </c>
      <c r="E10472" s="5">
        <f>IF($F$2=0," - ",Tabla1[[#This Row],[Base para Mejor precio]]*(1-$F$2))</f>
        <v>1609.470828</v>
      </c>
      <c r="F10472" s="4" t="s">
        <v>4</v>
      </c>
      <c r="G10472" s="28" t="s">
        <v>5696</v>
      </c>
      <c r="H10472" s="5">
        <f>IFERROR(IF($F$3=0,"-",Tabla1[[#This Row],[Precio de Cliente neto]]*(1+$F$3)),"-")</f>
        <v>2682.45138</v>
      </c>
      <c r="I10472" s="5">
        <v>2554.7156</v>
      </c>
      <c r="J10472" s="5">
        <v>2299.24404</v>
      </c>
      <c r="K10472" s="26">
        <v>0.21</v>
      </c>
    </row>
    <row r="10473" spans="1:11">
      <c r="A10473" s="4">
        <v>470787</v>
      </c>
      <c r="B10473" t="s">
        <v>8882</v>
      </c>
      <c r="C10473" s="5">
        <f>IF($F$2=0," - ",Tabla1[[#This Row],[Base Precio de Lista neto]])</f>
        <v>4598.4955</v>
      </c>
      <c r="D10473" s="5">
        <f>IF($F$2=0," - ",Tabla1[[#This Row],[Base Precio de Lista neto]]*(1-$F$2))</f>
        <v>3218.9468499999998</v>
      </c>
      <c r="E10473" s="5">
        <f>IF($F$2=0," - ",Tabla1[[#This Row],[Base para Mejor precio]]*(1-$F$2))</f>
        <v>2897.0521650000001</v>
      </c>
      <c r="F10473" s="4" t="s">
        <v>4</v>
      </c>
      <c r="G10473" s="28" t="s">
        <v>5696</v>
      </c>
      <c r="H10473" s="5">
        <f>IFERROR(IF($F$3=0,"-",Tabla1[[#This Row],[Precio de Cliente neto]]*(1+$F$3)),"-")</f>
        <v>4828.4202749999995</v>
      </c>
      <c r="I10473" s="5">
        <v>4598.4955</v>
      </c>
      <c r="J10473" s="5">
        <v>4138.6459500000001</v>
      </c>
      <c r="K10473" s="26">
        <v>0.21</v>
      </c>
    </row>
    <row r="10474" spans="1:11">
      <c r="A10474" s="4">
        <v>470987</v>
      </c>
      <c r="B10474" t="s">
        <v>8883</v>
      </c>
      <c r="C10474" s="5">
        <f>IF($F$2=0," - ",Tabla1[[#This Row],[Base Precio de Lista neto]])</f>
        <v>3843.2858000000001</v>
      </c>
      <c r="D10474" s="5">
        <f>IF($F$2=0," - ",Tabla1[[#This Row],[Base Precio de Lista neto]]*(1-$F$2))</f>
        <v>2690.30006</v>
      </c>
      <c r="E10474" s="5">
        <f>IF($F$2=0," - ",Tabla1[[#This Row],[Base para Mejor precio]]*(1-$F$2))</f>
        <v>2421.2700539999996</v>
      </c>
      <c r="F10474" s="4" t="s">
        <v>4</v>
      </c>
      <c r="G10474" s="28" t="s">
        <v>5696</v>
      </c>
      <c r="H10474" s="5">
        <f>IFERROR(IF($F$3=0,"-",Tabla1[[#This Row],[Precio de Cliente neto]]*(1+$F$3)),"-")</f>
        <v>4035.4500900000003</v>
      </c>
      <c r="I10474" s="5">
        <v>3843.2858000000001</v>
      </c>
      <c r="J10474" s="5">
        <v>3458.9572199999998</v>
      </c>
      <c r="K10474" s="26">
        <v>0.21</v>
      </c>
    </row>
    <row r="10475" spans="1:11">
      <c r="A10475" s="4">
        <v>472039</v>
      </c>
      <c r="B10475" t="s">
        <v>8884</v>
      </c>
      <c r="C10475" s="5">
        <f>IF($F$2=0," - ",Tabla1[[#This Row],[Base Precio de Lista neto]])</f>
        <v>16662.838599999999</v>
      </c>
      <c r="D10475" s="5">
        <f>IF($F$2=0," - ",Tabla1[[#This Row],[Base Precio de Lista neto]]*(1-$F$2))</f>
        <v>11663.987019999999</v>
      </c>
      <c r="E10475" s="5">
        <f>IF($F$2=0," - ",Tabla1[[#This Row],[Base para Mejor precio]]*(1-$F$2))</f>
        <v>10497.588317999998</v>
      </c>
      <c r="F10475" s="4" t="s">
        <v>4</v>
      </c>
      <c r="G10475" s="28" t="s">
        <v>5696</v>
      </c>
      <c r="H10475" s="5">
        <f>IFERROR(IF($F$3=0,"-",Tabla1[[#This Row],[Precio de Cliente neto]]*(1+$F$3)),"-")</f>
        <v>17495.980529999997</v>
      </c>
      <c r="I10475" s="5">
        <v>16662.838599999999</v>
      </c>
      <c r="J10475" s="5">
        <v>14996.55474</v>
      </c>
      <c r="K10475" s="26">
        <v>0.21</v>
      </c>
    </row>
    <row r="10476" spans="1:11">
      <c r="A10476" s="4">
        <v>472040</v>
      </c>
      <c r="B10476" t="s">
        <v>8885</v>
      </c>
      <c r="C10476" s="5">
        <f>IF($F$2=0," - ",Tabla1[[#This Row],[Base Precio de Lista neto]])</f>
        <v>16037.984200000001</v>
      </c>
      <c r="D10476" s="5">
        <f>IF($F$2=0," - ",Tabla1[[#This Row],[Base Precio de Lista neto]]*(1-$F$2))</f>
        <v>11226.58894</v>
      </c>
      <c r="E10476" s="5">
        <f>IF($F$2=0," - ",Tabla1[[#This Row],[Base para Mejor precio]]*(1-$F$2))</f>
        <v>10103.930045999999</v>
      </c>
      <c r="F10476" s="4" t="s">
        <v>4</v>
      </c>
      <c r="G10476" s="28" t="s">
        <v>5696</v>
      </c>
      <c r="H10476" s="5">
        <f>IFERROR(IF($F$3=0,"-",Tabla1[[#This Row],[Precio de Cliente neto]]*(1+$F$3)),"-")</f>
        <v>16839.883409999999</v>
      </c>
      <c r="I10476" s="5">
        <v>16037.984200000001</v>
      </c>
      <c r="J10476" s="5">
        <v>14434.18578</v>
      </c>
      <c r="K10476" s="26">
        <v>0.21</v>
      </c>
    </row>
    <row r="10477" spans="1:11">
      <c r="A10477" s="4">
        <v>472101</v>
      </c>
      <c r="B10477" t="s">
        <v>8886</v>
      </c>
      <c r="C10477" s="5">
        <f>IF($F$2=0," - ",Tabla1[[#This Row],[Base Precio de Lista neto]])</f>
        <v>4318.7746999999999</v>
      </c>
      <c r="D10477" s="5">
        <f>IF($F$2=0," - ",Tabla1[[#This Row],[Base Precio de Lista neto]]*(1-$F$2))</f>
        <v>3023.1422899999998</v>
      </c>
      <c r="E10477" s="5">
        <f>IF($F$2=0," - ",Tabla1[[#This Row],[Base para Mejor precio]]*(1-$F$2))</f>
        <v>2720.8280609999997</v>
      </c>
      <c r="F10477" s="4" t="s">
        <v>4</v>
      </c>
      <c r="G10477" s="28" t="s">
        <v>5696</v>
      </c>
      <c r="H10477" s="5">
        <f>IFERROR(IF($F$3=0,"-",Tabla1[[#This Row],[Precio de Cliente neto]]*(1+$F$3)),"-")</f>
        <v>4534.7134349999997</v>
      </c>
      <c r="I10477" s="5">
        <v>4318.7746999999999</v>
      </c>
      <c r="J10477" s="5">
        <v>3886.89723</v>
      </c>
      <c r="K10477" s="26">
        <v>0.21</v>
      </c>
    </row>
    <row r="10478" spans="1:11">
      <c r="A10478" s="4">
        <v>472161</v>
      </c>
      <c r="B10478" t="s">
        <v>8887</v>
      </c>
      <c r="C10478" s="5">
        <f>IF($F$2=0," - ",Tabla1[[#This Row],[Base Precio de Lista neto]])</f>
        <v>77760.943700000003</v>
      </c>
      <c r="D10478" s="5">
        <f>IF($F$2=0," - ",Tabla1[[#This Row],[Base Precio de Lista neto]]*(1-$F$2))</f>
        <v>54432.66059</v>
      </c>
      <c r="E10478" s="5">
        <f>IF($F$2=0," - ",Tabla1[[#This Row],[Base para Mejor precio]]*(1-$F$2))</f>
        <v>48989.394530999998</v>
      </c>
      <c r="F10478" s="4" t="s">
        <v>4</v>
      </c>
      <c r="G10478" s="28" t="s">
        <v>5696</v>
      </c>
      <c r="H10478" s="5">
        <f>IFERROR(IF($F$3=0,"-",Tabla1[[#This Row],[Precio de Cliente neto]]*(1+$F$3)),"-")</f>
        <v>81648.990885000007</v>
      </c>
      <c r="I10478" s="5">
        <v>77760.943700000003</v>
      </c>
      <c r="J10478" s="5">
        <v>69984.849329999997</v>
      </c>
      <c r="K10478" s="26">
        <v>0.21</v>
      </c>
    </row>
    <row r="10479" spans="1:11">
      <c r="A10479" s="4">
        <v>472224</v>
      </c>
      <c r="B10479" t="s">
        <v>8888</v>
      </c>
      <c r="C10479" s="5">
        <f>IF($F$2=0," - ",Tabla1[[#This Row],[Base Precio de Lista neto]])</f>
        <v>56137.716099999998</v>
      </c>
      <c r="D10479" s="5">
        <f>IF($F$2=0," - ",Tabla1[[#This Row],[Base Precio de Lista neto]]*(1-$F$2))</f>
        <v>39296.401269999995</v>
      </c>
      <c r="E10479" s="5">
        <f>IF($F$2=0," - ",Tabla1[[#This Row],[Base para Mejor precio]]*(1-$F$2))</f>
        <v>35366.761142999996</v>
      </c>
      <c r="F10479" s="4" t="s">
        <v>4</v>
      </c>
      <c r="G10479" s="28" t="s">
        <v>5696</v>
      </c>
      <c r="H10479" s="5">
        <f>IFERROR(IF($F$3=0,"-",Tabla1[[#This Row],[Precio de Cliente neto]]*(1+$F$3)),"-")</f>
        <v>58944.601904999989</v>
      </c>
      <c r="I10479" s="5">
        <v>56137.716099999998</v>
      </c>
      <c r="J10479" s="5">
        <v>50523.944490000002</v>
      </c>
      <c r="K10479" s="26">
        <v>0.21</v>
      </c>
    </row>
    <row r="10480" spans="1:11">
      <c r="A10480" s="4">
        <v>480047</v>
      </c>
      <c r="B10480" t="s">
        <v>10506</v>
      </c>
      <c r="C10480" s="5">
        <f>IF($F$2=0," - ",Tabla1[[#This Row],[Base Precio de Lista neto]])</f>
        <v>943.96259999999995</v>
      </c>
      <c r="D10480" s="5">
        <f>IF($F$2=0," - ",Tabla1[[#This Row],[Base Precio de Lista neto]]*(1-$F$2))</f>
        <v>660.77381999999989</v>
      </c>
      <c r="E10480" s="5">
        <f>IF($F$2=0," - ",Tabla1[[#This Row],[Base para Mejor precio]]*(1-$F$2))</f>
        <v>594.69643799999994</v>
      </c>
      <c r="F10480" s="4" t="s">
        <v>4</v>
      </c>
      <c r="G10480" s="28" t="s">
        <v>5696</v>
      </c>
      <c r="H10480" s="5">
        <f>IFERROR(IF($F$3=0,"-",Tabla1[[#This Row],[Precio de Cliente neto]]*(1+$F$3)),"-")</f>
        <v>991.16072999999983</v>
      </c>
      <c r="I10480" s="5">
        <v>943.96259999999995</v>
      </c>
      <c r="J10480" s="5">
        <v>849.56633999999997</v>
      </c>
      <c r="K10480" s="26">
        <v>0.21</v>
      </c>
    </row>
    <row r="10481" spans="1:11">
      <c r="A10481" s="4">
        <v>480048</v>
      </c>
      <c r="B10481" t="s">
        <v>10507</v>
      </c>
      <c r="C10481" s="5">
        <f>IF($F$2=0," - ",Tabla1[[#This Row],[Base Precio de Lista neto]])</f>
        <v>943.96259999999995</v>
      </c>
      <c r="D10481" s="5">
        <f>IF($F$2=0," - ",Tabla1[[#This Row],[Base Precio de Lista neto]]*(1-$F$2))</f>
        <v>660.77381999999989</v>
      </c>
      <c r="E10481" s="5">
        <f>IF($F$2=0," - ",Tabla1[[#This Row],[Base para Mejor precio]]*(1-$F$2))</f>
        <v>594.69643799999994</v>
      </c>
      <c r="F10481" s="4" t="s">
        <v>4</v>
      </c>
      <c r="G10481" s="28" t="s">
        <v>5696</v>
      </c>
      <c r="H10481" s="5">
        <f>IFERROR(IF($F$3=0,"-",Tabla1[[#This Row],[Precio de Cliente neto]]*(1+$F$3)),"-")</f>
        <v>991.16072999999983</v>
      </c>
      <c r="I10481" s="5">
        <v>943.96259999999995</v>
      </c>
      <c r="J10481" s="5">
        <v>849.56633999999997</v>
      </c>
      <c r="K10481" s="26">
        <v>0.21</v>
      </c>
    </row>
    <row r="10482" spans="1:11">
      <c r="A10482" s="4">
        <v>480092</v>
      </c>
      <c r="B10482" t="s">
        <v>10508</v>
      </c>
      <c r="C10482" s="5">
        <f>IF($F$2=0," - ",Tabla1[[#This Row],[Base Precio de Lista neto]])</f>
        <v>943.96259999999995</v>
      </c>
      <c r="D10482" s="5">
        <f>IF($F$2=0," - ",Tabla1[[#This Row],[Base Precio de Lista neto]]*(1-$F$2))</f>
        <v>660.77381999999989</v>
      </c>
      <c r="E10482" s="5">
        <f>IF($F$2=0," - ",Tabla1[[#This Row],[Base para Mejor precio]]*(1-$F$2))</f>
        <v>594.69643799999994</v>
      </c>
      <c r="F10482" s="4" t="s">
        <v>4</v>
      </c>
      <c r="G10482" s="28" t="s">
        <v>5696</v>
      </c>
      <c r="H10482" s="5">
        <f>IFERROR(IF($F$3=0,"-",Tabla1[[#This Row],[Precio de Cliente neto]]*(1+$F$3)),"-")</f>
        <v>991.16072999999983</v>
      </c>
      <c r="I10482" s="5">
        <v>943.96259999999995</v>
      </c>
      <c r="J10482" s="5">
        <v>849.56633999999997</v>
      </c>
      <c r="K10482" s="26">
        <v>0.21</v>
      </c>
    </row>
    <row r="10483" spans="1:11">
      <c r="A10483" s="4">
        <v>1100121</v>
      </c>
      <c r="B10483" t="s">
        <v>8889</v>
      </c>
      <c r="C10483" s="5">
        <f>IF($F$2=0," - ",Tabla1[[#This Row],[Base Precio de Lista neto]])</f>
        <v>30263.3704</v>
      </c>
      <c r="D10483" s="5">
        <f>IF($F$2=0," - ",Tabla1[[#This Row],[Base Precio de Lista neto]]*(1-$F$2))</f>
        <v>21184.359279999997</v>
      </c>
      <c r="E10483" s="5">
        <f>IF($F$2=0," - ",Tabla1[[#This Row],[Base para Mejor precio]]*(1-$F$2))</f>
        <v>19065.923351999998</v>
      </c>
      <c r="F10483" s="4" t="s">
        <v>4</v>
      </c>
      <c r="G10483" s="28" t="s">
        <v>5696</v>
      </c>
      <c r="H10483" s="5">
        <f>IFERROR(IF($F$3=0,"-",Tabla1[[#This Row],[Precio de Cliente neto]]*(1+$F$3)),"-")</f>
        <v>31776.538919999995</v>
      </c>
      <c r="I10483" s="5">
        <v>30263.3704</v>
      </c>
      <c r="J10483" s="5">
        <v>27237.033360000001</v>
      </c>
      <c r="K10483" s="26">
        <v>0.21</v>
      </c>
    </row>
    <row r="10484" spans="1:11">
      <c r="A10484" s="4">
        <v>1100140</v>
      </c>
      <c r="B10484" t="s">
        <v>10509</v>
      </c>
      <c r="C10484" s="5">
        <f>IF($F$2=0," - ",Tabla1[[#This Row],[Base Precio de Lista neto]])</f>
        <v>15299.9854</v>
      </c>
      <c r="D10484" s="5">
        <f>IF($F$2=0," - ",Tabla1[[#This Row],[Base Precio de Lista neto]]*(1-$F$2))</f>
        <v>10709.98978</v>
      </c>
      <c r="E10484" s="5">
        <f>IF($F$2=0," - ",Tabla1[[#This Row],[Base para Mejor precio]]*(1-$F$2))</f>
        <v>9638.9908020000003</v>
      </c>
      <c r="F10484" s="4" t="s">
        <v>4</v>
      </c>
      <c r="G10484" s="28" t="s">
        <v>5696</v>
      </c>
      <c r="H10484" s="5">
        <f>IFERROR(IF($F$3=0,"-",Tabla1[[#This Row],[Precio de Cliente neto]]*(1+$F$3)),"-")</f>
        <v>16064.98467</v>
      </c>
      <c r="I10484" s="5">
        <v>15299.9854</v>
      </c>
      <c r="J10484" s="5">
        <v>13769.986860000001</v>
      </c>
      <c r="K10484" s="26">
        <v>0.21</v>
      </c>
    </row>
    <row r="10485" spans="1:11">
      <c r="A10485" s="4">
        <v>1100141</v>
      </c>
      <c r="B10485" t="s">
        <v>10510</v>
      </c>
      <c r="C10485" s="5">
        <f>IF($F$2=0," - ",Tabla1[[#This Row],[Base Precio de Lista neto]])</f>
        <v>18053.982599999999</v>
      </c>
      <c r="D10485" s="5">
        <f>IF($F$2=0," - ",Tabla1[[#This Row],[Base Precio de Lista neto]]*(1-$F$2))</f>
        <v>12637.78782</v>
      </c>
      <c r="E10485" s="5">
        <f>IF($F$2=0," - ",Tabla1[[#This Row],[Base para Mejor precio]]*(1-$F$2))</f>
        <v>11374.009037999998</v>
      </c>
      <c r="F10485" s="4" t="s">
        <v>4</v>
      </c>
      <c r="G10485" s="28" t="s">
        <v>5696</v>
      </c>
      <c r="H10485" s="5">
        <f>IFERROR(IF($F$3=0,"-",Tabla1[[#This Row],[Precio de Cliente neto]]*(1+$F$3)),"-")</f>
        <v>18956.68173</v>
      </c>
      <c r="I10485" s="5">
        <v>18053.982599999999</v>
      </c>
      <c r="J10485" s="5">
        <v>16248.584339999999</v>
      </c>
      <c r="K10485" s="26">
        <v>0.21</v>
      </c>
    </row>
    <row r="10486" spans="1:11">
      <c r="A10486" s="4">
        <v>1100144</v>
      </c>
      <c r="B10486" t="s">
        <v>10511</v>
      </c>
      <c r="C10486" s="5">
        <f>IF($F$2=0," - ",Tabla1[[#This Row],[Base Precio de Lista neto]])</f>
        <v>36719.964200000002</v>
      </c>
      <c r="D10486" s="5">
        <f>IF($F$2=0," - ",Tabla1[[#This Row],[Base Precio de Lista neto]]*(1-$F$2))</f>
        <v>25703.97494</v>
      </c>
      <c r="E10486" s="5">
        <f>IF($F$2=0," - ",Tabla1[[#This Row],[Base para Mejor precio]]*(1-$F$2))</f>
        <v>23133.577445999999</v>
      </c>
      <c r="F10486" s="4" t="s">
        <v>4</v>
      </c>
      <c r="G10486" s="28" t="s">
        <v>5696</v>
      </c>
      <c r="H10486" s="5">
        <f>IFERROR(IF($F$3=0,"-",Tabla1[[#This Row],[Precio de Cliente neto]]*(1+$F$3)),"-")</f>
        <v>38555.96241</v>
      </c>
      <c r="I10486" s="5">
        <v>36719.964200000002</v>
      </c>
      <c r="J10486" s="5">
        <v>33047.967779999999</v>
      </c>
      <c r="K10486" s="26">
        <v>0.21</v>
      </c>
    </row>
    <row r="10487" spans="1:11">
      <c r="A10487" s="4">
        <v>1100173</v>
      </c>
      <c r="B10487" t="s">
        <v>10512</v>
      </c>
      <c r="C10487" s="5">
        <f>IF($F$2=0," - ",Tabla1[[#This Row],[Base Precio de Lista neto]])</f>
        <v>6211.7939999999999</v>
      </c>
      <c r="D10487" s="5">
        <f>IF($F$2=0," - ",Tabla1[[#This Row],[Base Precio de Lista neto]]*(1-$F$2))</f>
        <v>4348.2557999999999</v>
      </c>
      <c r="E10487" s="5">
        <f>IF($F$2=0," - ",Tabla1[[#This Row],[Base para Mejor precio]]*(1-$F$2))</f>
        <v>3913.4302199999997</v>
      </c>
      <c r="F10487" s="4" t="s">
        <v>4</v>
      </c>
      <c r="G10487" s="28" t="s">
        <v>5696</v>
      </c>
      <c r="H10487" s="5">
        <f>IFERROR(IF($F$3=0,"-",Tabla1[[#This Row],[Precio de Cliente neto]]*(1+$F$3)),"-")</f>
        <v>6522.3837000000003</v>
      </c>
      <c r="I10487" s="5">
        <v>6211.7939999999999</v>
      </c>
      <c r="J10487" s="5">
        <v>5590.6145999999999</v>
      </c>
      <c r="K10487" s="26">
        <v>0.21</v>
      </c>
    </row>
    <row r="10488" spans="1:11">
      <c r="A10488" s="4">
        <v>1100176</v>
      </c>
      <c r="B10488" t="s">
        <v>6811</v>
      </c>
      <c r="C10488" s="5">
        <f>IF($F$2=0," - ",Tabla1[[#This Row],[Base Precio de Lista neto]])</f>
        <v>68849.9326</v>
      </c>
      <c r="D10488" s="5">
        <f>IF($F$2=0," - ",Tabla1[[#This Row],[Base Precio de Lista neto]]*(1-$F$2))</f>
        <v>48194.952819999999</v>
      </c>
      <c r="E10488" s="5">
        <f>IF($F$2=0," - ",Tabla1[[#This Row],[Base para Mejor precio]]*(1-$F$2))</f>
        <v>43375.457537999995</v>
      </c>
      <c r="F10488" s="4" t="s">
        <v>4</v>
      </c>
      <c r="G10488" s="28" t="s">
        <v>5696</v>
      </c>
      <c r="H10488" s="5">
        <f>IFERROR(IF($F$3=0,"-",Tabla1[[#This Row],[Precio de Cliente neto]]*(1+$F$3)),"-")</f>
        <v>72292.429229999994</v>
      </c>
      <c r="I10488" s="5">
        <v>68849.9326</v>
      </c>
      <c r="J10488" s="5">
        <v>61964.939339999997</v>
      </c>
      <c r="K10488" s="26">
        <v>0.21</v>
      </c>
    </row>
    <row r="10489" spans="1:11">
      <c r="A10489" s="4">
        <v>1100333</v>
      </c>
      <c r="B10489" t="s">
        <v>8890</v>
      </c>
      <c r="C10489" s="5">
        <f>IF($F$2=0," - ",Tabla1[[#This Row],[Base Precio de Lista neto]])</f>
        <v>22255.358199999999</v>
      </c>
      <c r="D10489" s="5">
        <f>IF($F$2=0," - ",Tabla1[[#This Row],[Base Precio de Lista neto]]*(1-$F$2))</f>
        <v>15578.750739999998</v>
      </c>
      <c r="E10489" s="5">
        <f>IF($F$2=0," - ",Tabla1[[#This Row],[Base para Mejor precio]]*(1-$F$2))</f>
        <v>14020.875666</v>
      </c>
      <c r="F10489" s="4" t="s">
        <v>4</v>
      </c>
      <c r="G10489" s="28" t="s">
        <v>5696</v>
      </c>
      <c r="H10489" s="5">
        <f>IFERROR(IF($F$3=0,"-",Tabla1[[#This Row],[Precio de Cliente neto]]*(1+$F$3)),"-")</f>
        <v>23368.126109999997</v>
      </c>
      <c r="I10489" s="5">
        <v>22255.358199999999</v>
      </c>
      <c r="J10489" s="5">
        <v>20029.822380000001</v>
      </c>
      <c r="K10489" s="26">
        <v>0.21</v>
      </c>
    </row>
    <row r="10490" spans="1:11">
      <c r="A10490" s="4">
        <v>1100375</v>
      </c>
      <c r="B10490" t="s">
        <v>6812</v>
      </c>
      <c r="C10490" s="5">
        <f>IF($F$2=0," - ",Tabla1[[#This Row],[Base Precio de Lista neto]])</f>
        <v>100979.901</v>
      </c>
      <c r="D10490" s="5">
        <f>IF($F$2=0," - ",Tabla1[[#This Row],[Base Precio de Lista neto]]*(1-$F$2))</f>
        <v>70685.930699999997</v>
      </c>
      <c r="E10490" s="5">
        <f>IF($F$2=0," - ",Tabla1[[#This Row],[Base para Mejor precio]]*(1-$F$2))</f>
        <v>63617.337629999995</v>
      </c>
      <c r="F10490" s="4" t="s">
        <v>4</v>
      </c>
      <c r="G10490" s="28" t="s">
        <v>5696</v>
      </c>
      <c r="H10490" s="5">
        <f>IFERROR(IF($F$3=0,"-",Tabla1[[#This Row],[Precio de Cliente neto]]*(1+$F$3)),"-")</f>
        <v>106028.89605</v>
      </c>
      <c r="I10490" s="5">
        <v>100979.901</v>
      </c>
      <c r="J10490" s="5">
        <v>90881.910900000003</v>
      </c>
      <c r="K10490" s="26">
        <v>0.21</v>
      </c>
    </row>
    <row r="10491" spans="1:11">
      <c r="A10491" s="4">
        <v>1100376</v>
      </c>
      <c r="B10491" t="s">
        <v>7364</v>
      </c>
      <c r="C10491" s="5">
        <f>IF($F$2=0," - ",Tabla1[[#This Row],[Base Precio de Lista neto]])</f>
        <v>25397.975200000001</v>
      </c>
      <c r="D10491" s="5">
        <f>IF($F$2=0," - ",Tabla1[[#This Row],[Base Precio de Lista neto]]*(1-$F$2))</f>
        <v>17778.582640000001</v>
      </c>
      <c r="E10491" s="5">
        <f>IF($F$2=0," - ",Tabla1[[#This Row],[Base para Mejor precio]]*(1-$F$2))</f>
        <v>16000.724376</v>
      </c>
      <c r="F10491" s="4" t="s">
        <v>4</v>
      </c>
      <c r="G10491" s="28" t="s">
        <v>5696</v>
      </c>
      <c r="H10491" s="5">
        <f>IFERROR(IF($F$3=0,"-",Tabla1[[#This Row],[Precio de Cliente neto]]*(1+$F$3)),"-")</f>
        <v>26667.873960000001</v>
      </c>
      <c r="I10491" s="5">
        <v>25397.975200000001</v>
      </c>
      <c r="J10491" s="5">
        <v>22858.177680000001</v>
      </c>
      <c r="K10491" s="26">
        <v>0.21</v>
      </c>
    </row>
    <row r="10492" spans="1:11">
      <c r="A10492" s="4">
        <v>1100421</v>
      </c>
      <c r="B10492" t="s">
        <v>6813</v>
      </c>
      <c r="C10492" s="5">
        <f>IF($F$2=0," - ",Tabla1[[#This Row],[Base Precio de Lista neto]])</f>
        <v>50202.311000000002</v>
      </c>
      <c r="D10492" s="5">
        <f>IF($F$2=0," - ",Tabla1[[#This Row],[Base Precio de Lista neto]]*(1-$F$2))</f>
        <v>35141.617699999995</v>
      </c>
      <c r="E10492" s="5">
        <f>IF($F$2=0," - ",Tabla1[[#This Row],[Base para Mejor precio]]*(1-$F$2))</f>
        <v>31627.455929999996</v>
      </c>
      <c r="F10492" s="4" t="s">
        <v>4</v>
      </c>
      <c r="G10492" s="28" t="s">
        <v>5696</v>
      </c>
      <c r="H10492" s="5">
        <f>IFERROR(IF($F$3=0,"-",Tabla1[[#This Row],[Precio de Cliente neto]]*(1+$F$3)),"-")</f>
        <v>52712.426549999989</v>
      </c>
      <c r="I10492" s="5">
        <v>50202.311000000002</v>
      </c>
      <c r="J10492" s="5">
        <v>45182.079899999997</v>
      </c>
      <c r="K10492" s="26">
        <v>0.21</v>
      </c>
    </row>
    <row r="10493" spans="1:11">
      <c r="A10493" s="4">
        <v>1100435</v>
      </c>
      <c r="B10493" t="s">
        <v>10513</v>
      </c>
      <c r="C10493" s="5">
        <f>IF($F$2=0," - ",Tabla1[[#This Row],[Base Precio de Lista neto]])</f>
        <v>7802.9925999999996</v>
      </c>
      <c r="D10493" s="5">
        <f>IF($F$2=0," - ",Tabla1[[#This Row],[Base Precio de Lista neto]]*(1-$F$2))</f>
        <v>5462.0948199999993</v>
      </c>
      <c r="E10493" s="5">
        <f>IF($F$2=0," - ",Tabla1[[#This Row],[Base para Mejor precio]]*(1-$F$2))</f>
        <v>4915.8853379999991</v>
      </c>
      <c r="F10493" s="4" t="s">
        <v>4</v>
      </c>
      <c r="G10493" s="28" t="s">
        <v>5696</v>
      </c>
      <c r="H10493" s="5">
        <f>IFERROR(IF($F$3=0,"-",Tabla1[[#This Row],[Precio de Cliente neto]]*(1+$F$3)),"-")</f>
        <v>8193.1422299999995</v>
      </c>
      <c r="I10493" s="5">
        <v>7802.9925999999996</v>
      </c>
      <c r="J10493" s="5">
        <v>7022.6933399999998</v>
      </c>
      <c r="K10493" s="26">
        <v>0.21</v>
      </c>
    </row>
    <row r="10494" spans="1:11">
      <c r="A10494" s="4">
        <v>1100516</v>
      </c>
      <c r="B10494" t="s">
        <v>8891</v>
      </c>
      <c r="C10494" s="5">
        <f>IF($F$2=0," - ",Tabla1[[#This Row],[Base Precio de Lista neto]])</f>
        <v>15844.6644</v>
      </c>
      <c r="D10494" s="5">
        <f>IF($F$2=0," - ",Tabla1[[#This Row],[Base Precio de Lista neto]]*(1-$F$2))</f>
        <v>11091.265079999999</v>
      </c>
      <c r="E10494" s="5">
        <f>IF($F$2=0," - ",Tabla1[[#This Row],[Base para Mejor precio]]*(1-$F$2))</f>
        <v>9982.1385719999998</v>
      </c>
      <c r="F10494" s="4" t="s">
        <v>4</v>
      </c>
      <c r="G10494" s="28" t="s">
        <v>5696</v>
      </c>
      <c r="H10494" s="5">
        <f>IFERROR(IF($F$3=0,"-",Tabla1[[#This Row],[Precio de Cliente neto]]*(1+$F$3)),"-")</f>
        <v>16636.89762</v>
      </c>
      <c r="I10494" s="5">
        <v>15844.6644</v>
      </c>
      <c r="J10494" s="5">
        <v>14260.19796</v>
      </c>
      <c r="K10494" s="26">
        <v>0.21</v>
      </c>
    </row>
    <row r="10495" spans="1:11">
      <c r="A10495" s="4">
        <v>1100648</v>
      </c>
      <c r="B10495" t="s">
        <v>6814</v>
      </c>
      <c r="C10495" s="5">
        <f>IF($F$2=0," - ",Tabla1[[#This Row],[Base Precio de Lista neto]])</f>
        <v>42528.566599999998</v>
      </c>
      <c r="D10495" s="5">
        <f>IF($F$2=0," - ",Tabla1[[#This Row],[Base Precio de Lista neto]]*(1-$F$2))</f>
        <v>29769.996619999998</v>
      </c>
      <c r="E10495" s="5">
        <f>IF($F$2=0," - ",Tabla1[[#This Row],[Base para Mejor precio]]*(1-$F$2))</f>
        <v>26792.996958</v>
      </c>
      <c r="F10495" s="4" t="s">
        <v>4</v>
      </c>
      <c r="G10495" s="28" t="s">
        <v>5696</v>
      </c>
      <c r="H10495" s="5">
        <f>IFERROR(IF($F$3=0,"-",Tabla1[[#This Row],[Precio de Cliente neto]]*(1+$F$3)),"-")</f>
        <v>44654.994930000001</v>
      </c>
      <c r="I10495" s="5">
        <v>42528.566599999998</v>
      </c>
      <c r="J10495" s="5">
        <v>38275.709940000001</v>
      </c>
      <c r="K10495" s="26">
        <v>0.21</v>
      </c>
    </row>
    <row r="10496" spans="1:11">
      <c r="A10496" s="4">
        <v>1100651</v>
      </c>
      <c r="B10496" t="s">
        <v>8892</v>
      </c>
      <c r="C10496" s="5">
        <f>IF($F$2=0," - ",Tabla1[[#This Row],[Base Precio de Lista neto]])</f>
        <v>137699.86480000001</v>
      </c>
      <c r="D10496" s="5">
        <f>IF($F$2=0," - ",Tabla1[[#This Row],[Base Precio de Lista neto]]*(1-$F$2))</f>
        <v>96389.905360000004</v>
      </c>
      <c r="E10496" s="5">
        <f>IF($F$2=0," - ",Tabla1[[#This Row],[Base para Mejor precio]]*(1-$F$2))</f>
        <v>86750.914823999992</v>
      </c>
      <c r="F10496" s="4" t="s">
        <v>4</v>
      </c>
      <c r="G10496" s="28" t="s">
        <v>5696</v>
      </c>
      <c r="H10496" s="5">
        <f>IFERROR(IF($F$3=0,"-",Tabla1[[#This Row],[Precio de Cliente neto]]*(1+$F$3)),"-")</f>
        <v>144584.85804000002</v>
      </c>
      <c r="I10496" s="5">
        <v>137699.86480000001</v>
      </c>
      <c r="J10496" s="5">
        <v>123929.87832</v>
      </c>
      <c r="K10496" s="26">
        <v>0.21</v>
      </c>
    </row>
    <row r="10497" spans="1:11">
      <c r="A10497" s="4">
        <v>1100785</v>
      </c>
      <c r="B10497" t="s">
        <v>10514</v>
      </c>
      <c r="C10497" s="5">
        <f>IF($F$2=0," - ",Tabla1[[#This Row],[Base Precio de Lista neto]])</f>
        <v>201959.80160000001</v>
      </c>
      <c r="D10497" s="5">
        <f>IF($F$2=0," - ",Tabla1[[#This Row],[Base Precio de Lista neto]]*(1-$F$2))</f>
        <v>141371.86111999999</v>
      </c>
      <c r="E10497" s="5">
        <f>IF($F$2=0," - ",Tabla1[[#This Row],[Base para Mejor precio]]*(1-$F$2))</f>
        <v>127234.67500799999</v>
      </c>
      <c r="F10497" s="4" t="s">
        <v>4</v>
      </c>
      <c r="G10497" s="28" t="s">
        <v>5696</v>
      </c>
      <c r="H10497" s="5">
        <f>IFERROR(IF($F$3=0,"-",Tabla1[[#This Row],[Precio de Cliente neto]]*(1+$F$3)),"-")</f>
        <v>212057.79167999997</v>
      </c>
      <c r="I10497" s="5">
        <v>201959.80160000001</v>
      </c>
      <c r="J10497" s="5">
        <v>181763.82144</v>
      </c>
      <c r="K10497" s="26">
        <v>0.21</v>
      </c>
    </row>
    <row r="10498" spans="1:11">
      <c r="A10498" s="4">
        <v>1100795</v>
      </c>
      <c r="B10498" t="s">
        <v>6815</v>
      </c>
      <c r="C10498" s="5">
        <f>IF($F$2=0," - ",Tabla1[[#This Row],[Base Precio de Lista neto]])</f>
        <v>10140.8302</v>
      </c>
      <c r="D10498" s="5">
        <f>IF($F$2=0," - ",Tabla1[[#This Row],[Base Precio de Lista neto]]*(1-$F$2))</f>
        <v>7098.5811400000002</v>
      </c>
      <c r="E10498" s="5">
        <f>IF($F$2=0," - ",Tabla1[[#This Row],[Base para Mejor precio]]*(1-$F$2))</f>
        <v>6388.7230259999997</v>
      </c>
      <c r="F10498" s="4" t="s">
        <v>4</v>
      </c>
      <c r="G10498" s="28" t="s">
        <v>5696</v>
      </c>
      <c r="H10498" s="5">
        <f>IFERROR(IF($F$3=0,"-",Tabla1[[#This Row],[Precio de Cliente neto]]*(1+$F$3)),"-")</f>
        <v>10647.871709999999</v>
      </c>
      <c r="I10498" s="5">
        <v>10140.8302</v>
      </c>
      <c r="J10498" s="5">
        <v>9126.7471800000003</v>
      </c>
      <c r="K10498" s="26">
        <v>0.21</v>
      </c>
    </row>
    <row r="10499" spans="1:11">
      <c r="A10499" s="4">
        <v>1100796</v>
      </c>
      <c r="B10499" t="s">
        <v>6816</v>
      </c>
      <c r="C10499" s="5">
        <f>IF($F$2=0," - ",Tabla1[[#This Row],[Base Precio de Lista neto]])</f>
        <v>11780.988600000001</v>
      </c>
      <c r="D10499" s="5">
        <f>IF($F$2=0," - ",Tabla1[[#This Row],[Base Precio de Lista neto]]*(1-$F$2))</f>
        <v>8246.6920200000004</v>
      </c>
      <c r="E10499" s="5">
        <f>IF($F$2=0," - ",Tabla1[[#This Row],[Base para Mejor precio]]*(1-$F$2))</f>
        <v>7422.0228179999995</v>
      </c>
      <c r="F10499" s="4" t="s">
        <v>4</v>
      </c>
      <c r="G10499" s="28" t="s">
        <v>5696</v>
      </c>
      <c r="H10499" s="5">
        <f>IFERROR(IF($F$3=0,"-",Tabla1[[#This Row],[Precio de Cliente neto]]*(1+$F$3)),"-")</f>
        <v>12370.03803</v>
      </c>
      <c r="I10499" s="5">
        <v>11780.988600000001</v>
      </c>
      <c r="J10499" s="5">
        <v>10602.889740000001</v>
      </c>
      <c r="K10499" s="26">
        <v>0.21</v>
      </c>
    </row>
    <row r="10500" spans="1:11">
      <c r="A10500" s="4">
        <v>1100797</v>
      </c>
      <c r="B10500" t="s">
        <v>10515</v>
      </c>
      <c r="C10500" s="5">
        <f>IF($F$2=0," - ",Tabla1[[#This Row],[Base Precio de Lista neto]])</f>
        <v>26009.9748</v>
      </c>
      <c r="D10500" s="5">
        <f>IF($F$2=0," - ",Tabla1[[#This Row],[Base Precio de Lista neto]]*(1-$F$2))</f>
        <v>18206.982359999998</v>
      </c>
      <c r="E10500" s="5">
        <f>IF($F$2=0," - ",Tabla1[[#This Row],[Base para Mejor precio]]*(1-$F$2))</f>
        <v>16386.284124000002</v>
      </c>
      <c r="F10500" s="4" t="s">
        <v>4</v>
      </c>
      <c r="G10500" s="28" t="s">
        <v>5696</v>
      </c>
      <c r="H10500" s="5">
        <f>IFERROR(IF($F$3=0,"-",Tabla1[[#This Row],[Precio de Cliente neto]]*(1+$F$3)),"-")</f>
        <v>27310.473539999999</v>
      </c>
      <c r="I10500" s="5">
        <v>26009.9748</v>
      </c>
      <c r="J10500" s="5">
        <v>23408.977320000002</v>
      </c>
      <c r="K10500" s="26">
        <v>0.21</v>
      </c>
    </row>
    <row r="10501" spans="1:11">
      <c r="A10501" s="4">
        <v>1100815</v>
      </c>
      <c r="B10501" t="s">
        <v>10516</v>
      </c>
      <c r="C10501" s="5">
        <f>IF($F$2=0," - ",Tabla1[[#This Row],[Base Precio de Lista neto]])</f>
        <v>50548.090400000001</v>
      </c>
      <c r="D10501" s="5">
        <f>IF($F$2=0," - ",Tabla1[[#This Row],[Base Precio de Lista neto]]*(1-$F$2))</f>
        <v>35383.663280000001</v>
      </c>
      <c r="E10501" s="5">
        <f>IF($F$2=0," - ",Tabla1[[#This Row],[Base para Mejor precio]]*(1-$F$2))</f>
        <v>31845.296951999997</v>
      </c>
      <c r="F10501" s="4" t="s">
        <v>4</v>
      </c>
      <c r="G10501" s="28" t="s">
        <v>5696</v>
      </c>
      <c r="H10501" s="5">
        <f>IFERROR(IF($F$3=0,"-",Tabla1[[#This Row],[Precio de Cliente neto]]*(1+$F$3)),"-")</f>
        <v>53075.494919999997</v>
      </c>
      <c r="I10501" s="5">
        <v>50548.090400000001</v>
      </c>
      <c r="J10501" s="5">
        <v>45493.281360000001</v>
      </c>
      <c r="K10501" s="26">
        <v>0.21</v>
      </c>
    </row>
    <row r="10502" spans="1:11">
      <c r="A10502" s="4">
        <v>1100820</v>
      </c>
      <c r="B10502" t="s">
        <v>8893</v>
      </c>
      <c r="C10502" s="5">
        <f>IF($F$2=0," - ",Tabla1[[#This Row],[Base Precio de Lista neto]])</f>
        <v>5446.7946000000002</v>
      </c>
      <c r="D10502" s="5">
        <f>IF($F$2=0," - ",Tabla1[[#This Row],[Base Precio de Lista neto]]*(1-$F$2))</f>
        <v>3812.7562199999998</v>
      </c>
      <c r="E10502" s="5">
        <f>IF($F$2=0," - ",Tabla1[[#This Row],[Base para Mejor precio]]*(1-$F$2))</f>
        <v>3431.4805979999996</v>
      </c>
      <c r="F10502" s="4" t="s">
        <v>4</v>
      </c>
      <c r="G10502" s="28" t="s">
        <v>5696</v>
      </c>
      <c r="H10502" s="5">
        <f>IFERROR(IF($F$3=0,"-",Tabla1[[#This Row],[Precio de Cliente neto]]*(1+$F$3)),"-")</f>
        <v>5719.1343299999999</v>
      </c>
      <c r="I10502" s="5">
        <v>5446.7946000000002</v>
      </c>
      <c r="J10502" s="5">
        <v>4902.1151399999999</v>
      </c>
      <c r="K10502" s="26">
        <v>0.21</v>
      </c>
    </row>
    <row r="10503" spans="1:11">
      <c r="A10503" s="4">
        <v>1100821</v>
      </c>
      <c r="B10503" t="s">
        <v>8894</v>
      </c>
      <c r="C10503" s="5">
        <f>IF($F$2=0," - ",Tabla1[[#This Row],[Base Precio de Lista neto]])</f>
        <v>7955.9925999999996</v>
      </c>
      <c r="D10503" s="5">
        <f>IF($F$2=0," - ",Tabla1[[#This Row],[Base Precio de Lista neto]]*(1-$F$2))</f>
        <v>5569.1948199999997</v>
      </c>
      <c r="E10503" s="5">
        <f>IF($F$2=0," - ",Tabla1[[#This Row],[Base para Mejor precio]]*(1-$F$2))</f>
        <v>5012.2753379999995</v>
      </c>
      <c r="F10503" s="4" t="s">
        <v>4</v>
      </c>
      <c r="G10503" s="28" t="s">
        <v>5696</v>
      </c>
      <c r="H10503" s="5">
        <f>IFERROR(IF($F$3=0,"-",Tabla1[[#This Row],[Precio de Cliente neto]]*(1+$F$3)),"-")</f>
        <v>8353.7922299999991</v>
      </c>
      <c r="I10503" s="5">
        <v>7955.9925999999996</v>
      </c>
      <c r="J10503" s="5">
        <v>7160.3933399999996</v>
      </c>
      <c r="K10503" s="26">
        <v>0.21</v>
      </c>
    </row>
    <row r="10504" spans="1:11">
      <c r="A10504" s="4">
        <v>1100850</v>
      </c>
      <c r="B10504" t="s">
        <v>6817</v>
      </c>
      <c r="C10504" s="5">
        <f>IF($F$2=0," - ",Tabla1[[#This Row],[Base Precio de Lista neto]])</f>
        <v>17469.523000000001</v>
      </c>
      <c r="D10504" s="5">
        <f>IF($F$2=0," - ",Tabla1[[#This Row],[Base Precio de Lista neto]]*(1-$F$2))</f>
        <v>12228.6661</v>
      </c>
      <c r="E10504" s="5">
        <f>IF($F$2=0," - ",Tabla1[[#This Row],[Base para Mejor precio]]*(1-$F$2))</f>
        <v>11005.799489999999</v>
      </c>
      <c r="F10504" s="4" t="s">
        <v>4</v>
      </c>
      <c r="G10504" s="28" t="s">
        <v>5696</v>
      </c>
      <c r="H10504" s="5">
        <f>IFERROR(IF($F$3=0,"-",Tabla1[[#This Row],[Precio de Cliente neto]]*(1+$F$3)),"-")</f>
        <v>18342.99915</v>
      </c>
      <c r="I10504" s="5">
        <v>17469.523000000001</v>
      </c>
      <c r="J10504" s="5">
        <v>15722.5707</v>
      </c>
      <c r="K10504" s="26">
        <v>0.21</v>
      </c>
    </row>
    <row r="10505" spans="1:11">
      <c r="A10505" s="4">
        <v>1100933</v>
      </c>
      <c r="B10505" t="s">
        <v>7902</v>
      </c>
      <c r="C10505" s="5">
        <f>IF($F$2=0," - ",Tabla1[[#This Row],[Base Precio de Lista neto]])</f>
        <v>43874.9876</v>
      </c>
      <c r="D10505" s="5">
        <f>IF($F$2=0," - ",Tabla1[[#This Row],[Base Precio de Lista neto]]*(1-$F$2))</f>
        <v>30712.491319999997</v>
      </c>
      <c r="E10505" s="5">
        <f>IF($F$2=0," - ",Tabla1[[#This Row],[Base para Mejor precio]]*(1-$F$2))</f>
        <v>27641.242187999997</v>
      </c>
      <c r="F10505" s="4" t="s">
        <v>4</v>
      </c>
      <c r="G10505" s="28" t="s">
        <v>5696</v>
      </c>
      <c r="H10505" s="5">
        <f>IFERROR(IF($F$3=0,"-",Tabla1[[#This Row],[Precio de Cliente neto]]*(1+$F$3)),"-")</f>
        <v>46068.736979999994</v>
      </c>
      <c r="I10505" s="5">
        <v>43874.9876</v>
      </c>
      <c r="J10505" s="5">
        <v>39487.488839999998</v>
      </c>
      <c r="K10505" s="26">
        <v>0.21</v>
      </c>
    </row>
    <row r="10506" spans="1:11">
      <c r="A10506" s="4">
        <v>1100934</v>
      </c>
      <c r="B10506" t="s">
        <v>7903</v>
      </c>
      <c r="C10506" s="5">
        <f>IF($F$2=0," - ",Tabla1[[#This Row],[Base Precio de Lista neto]])</f>
        <v>43874.9876</v>
      </c>
      <c r="D10506" s="5">
        <f>IF($F$2=0," - ",Tabla1[[#This Row],[Base Precio de Lista neto]]*(1-$F$2))</f>
        <v>30712.491319999997</v>
      </c>
      <c r="E10506" s="5">
        <f>IF($F$2=0," - ",Tabla1[[#This Row],[Base para Mejor precio]]*(1-$F$2))</f>
        <v>27641.242187999997</v>
      </c>
      <c r="F10506" s="4" t="s">
        <v>4</v>
      </c>
      <c r="G10506" s="28" t="s">
        <v>5696</v>
      </c>
      <c r="H10506" s="5">
        <f>IFERROR(IF($F$3=0,"-",Tabla1[[#This Row],[Precio de Cliente neto]]*(1+$F$3)),"-")</f>
        <v>46068.736979999994</v>
      </c>
      <c r="I10506" s="5">
        <v>43874.9876</v>
      </c>
      <c r="J10506" s="5">
        <v>39487.488839999998</v>
      </c>
      <c r="K10506" s="26">
        <v>0.21</v>
      </c>
    </row>
    <row r="10507" spans="1:11">
      <c r="A10507" s="4">
        <v>1100935</v>
      </c>
      <c r="B10507" t="s">
        <v>10517</v>
      </c>
      <c r="C10507" s="5">
        <f>IF($F$2=0," - ",Tabla1[[#This Row],[Base Precio de Lista neto]])</f>
        <v>37861.343200000003</v>
      </c>
      <c r="D10507" s="5">
        <f>IF($F$2=0," - ",Tabla1[[#This Row],[Base Precio de Lista neto]]*(1-$F$2))</f>
        <v>26502.94024</v>
      </c>
      <c r="E10507" s="5">
        <f>IF($F$2=0," - ",Tabla1[[#This Row],[Base para Mejor precio]]*(1-$F$2))</f>
        <v>23852.646215999997</v>
      </c>
      <c r="F10507" s="4" t="s">
        <v>4</v>
      </c>
      <c r="G10507" s="28" t="s">
        <v>5696</v>
      </c>
      <c r="H10507" s="5">
        <f>IFERROR(IF($F$3=0,"-",Tabla1[[#This Row],[Precio de Cliente neto]]*(1+$F$3)),"-")</f>
        <v>39754.410360000002</v>
      </c>
      <c r="I10507" s="5">
        <v>37861.343200000003</v>
      </c>
      <c r="J10507" s="5">
        <v>34075.208879999998</v>
      </c>
      <c r="K10507" s="26">
        <v>0.21</v>
      </c>
    </row>
    <row r="10508" spans="1:11">
      <c r="A10508" s="4">
        <v>1101108</v>
      </c>
      <c r="B10508" t="s">
        <v>10518</v>
      </c>
      <c r="C10508" s="5">
        <f>IF($F$2=0," - ",Tabla1[[#This Row],[Base Precio de Lista neto]])</f>
        <v>2447.9976000000001</v>
      </c>
      <c r="D10508" s="5">
        <f>IF($F$2=0," - ",Tabla1[[#This Row],[Base Precio de Lista neto]]*(1-$F$2))</f>
        <v>1713.5983200000001</v>
      </c>
      <c r="E10508" s="5">
        <f>IF($F$2=0," - ",Tabla1[[#This Row],[Base para Mejor precio]]*(1-$F$2))</f>
        <v>1542.2384879999997</v>
      </c>
      <c r="F10508" s="4" t="s">
        <v>4</v>
      </c>
      <c r="G10508" s="28" t="s">
        <v>5696</v>
      </c>
      <c r="H10508" s="5">
        <f>IFERROR(IF($F$3=0,"-",Tabla1[[#This Row],[Precio de Cliente neto]]*(1+$F$3)),"-")</f>
        <v>2570.3974800000001</v>
      </c>
      <c r="I10508" s="5">
        <v>2447.9976000000001</v>
      </c>
      <c r="J10508" s="5">
        <v>2203.1978399999998</v>
      </c>
      <c r="K10508" s="26">
        <v>0.21</v>
      </c>
    </row>
    <row r="10509" spans="1:11">
      <c r="A10509" s="4">
        <v>1101188</v>
      </c>
      <c r="B10509" t="s">
        <v>10519</v>
      </c>
      <c r="C10509" s="5">
        <f>IF($F$2=0," - ",Tabla1[[#This Row],[Base Precio de Lista neto]])</f>
        <v>5232.5951999999997</v>
      </c>
      <c r="D10509" s="5">
        <f>IF($F$2=0," - ",Tabla1[[#This Row],[Base Precio de Lista neto]]*(1-$F$2))</f>
        <v>3662.8166399999996</v>
      </c>
      <c r="E10509" s="5">
        <f>IF($F$2=0," - ",Tabla1[[#This Row],[Base para Mejor precio]]*(1-$F$2))</f>
        <v>3296.5349759999999</v>
      </c>
      <c r="F10509" s="4" t="s">
        <v>4</v>
      </c>
      <c r="G10509" s="28" t="s">
        <v>5696</v>
      </c>
      <c r="H10509" s="5">
        <f>IFERROR(IF($F$3=0,"-",Tabla1[[#This Row],[Precio de Cliente neto]]*(1+$F$3)),"-")</f>
        <v>5494.2249599999996</v>
      </c>
      <c r="I10509" s="5">
        <v>5232.5951999999997</v>
      </c>
      <c r="J10509" s="5">
        <v>4709.3356800000001</v>
      </c>
      <c r="K10509" s="26">
        <v>0.21</v>
      </c>
    </row>
    <row r="10510" spans="1:11">
      <c r="A10510" s="4">
        <v>1101192</v>
      </c>
      <c r="B10510" t="s">
        <v>8895</v>
      </c>
      <c r="C10510" s="5">
        <f>IF($F$2=0," - ",Tabla1[[#This Row],[Base Precio de Lista neto]])</f>
        <v>2968.1974</v>
      </c>
      <c r="D10510" s="5">
        <f>IF($F$2=0," - ",Tabla1[[#This Row],[Base Precio de Lista neto]]*(1-$F$2))</f>
        <v>2077.7381799999998</v>
      </c>
      <c r="E10510" s="5">
        <f>IF($F$2=0," - ",Tabla1[[#This Row],[Base para Mejor precio]]*(1-$F$2))</f>
        <v>1869.9643619999999</v>
      </c>
      <c r="F10510" s="4" t="s">
        <v>4</v>
      </c>
      <c r="G10510" s="28" t="s">
        <v>5696</v>
      </c>
      <c r="H10510" s="5">
        <f>IFERROR(IF($F$3=0,"-",Tabla1[[#This Row],[Precio de Cliente neto]]*(1+$F$3)),"-")</f>
        <v>3116.6072699999995</v>
      </c>
      <c r="I10510" s="5">
        <v>2968.1974</v>
      </c>
      <c r="J10510" s="5">
        <v>2671.3776600000001</v>
      </c>
      <c r="K10510" s="26">
        <v>0.21</v>
      </c>
    </row>
    <row r="10511" spans="1:11">
      <c r="A10511" s="4">
        <v>1101196</v>
      </c>
      <c r="B10511" t="s">
        <v>10520</v>
      </c>
      <c r="C10511" s="5">
        <f>IF($F$2=0," - ",Tabla1[[#This Row],[Base Precio de Lista neto]])</f>
        <v>4130.9961999999996</v>
      </c>
      <c r="D10511" s="5">
        <f>IF($F$2=0," - ",Tabla1[[#This Row],[Base Precio de Lista neto]]*(1-$F$2))</f>
        <v>2891.6973399999997</v>
      </c>
      <c r="E10511" s="5">
        <f>IF($F$2=0," - ",Tabla1[[#This Row],[Base para Mejor precio]]*(1-$F$2))</f>
        <v>2602.5276060000001</v>
      </c>
      <c r="F10511" s="4" t="s">
        <v>4</v>
      </c>
      <c r="G10511" s="28" t="s">
        <v>5696</v>
      </c>
      <c r="H10511" s="5">
        <f>IFERROR(IF($F$3=0,"-",Tabla1[[#This Row],[Precio de Cliente neto]]*(1+$F$3)),"-")</f>
        <v>4337.54601</v>
      </c>
      <c r="I10511" s="5">
        <v>4130.9961999999996</v>
      </c>
      <c r="J10511" s="5">
        <v>3717.8965800000001</v>
      </c>
      <c r="K10511" s="26">
        <v>0.21</v>
      </c>
    </row>
    <row r="10512" spans="1:11">
      <c r="A10512" s="4">
        <v>1101201</v>
      </c>
      <c r="B10512" t="s">
        <v>8896</v>
      </c>
      <c r="C10512" s="5">
        <f>IF($F$2=0," - ",Tabla1[[#This Row],[Base Precio de Lista neto]])</f>
        <v>8323.1919999999991</v>
      </c>
      <c r="D10512" s="5">
        <f>IF($F$2=0," - ",Tabla1[[#This Row],[Base Precio de Lista neto]]*(1-$F$2))</f>
        <v>5826.2343999999994</v>
      </c>
      <c r="E10512" s="5">
        <f>IF($F$2=0," - ",Tabla1[[#This Row],[Base para Mejor precio]]*(1-$F$2))</f>
        <v>5243.61096</v>
      </c>
      <c r="F10512" s="4" t="s">
        <v>4</v>
      </c>
      <c r="G10512" s="28" t="s">
        <v>5696</v>
      </c>
      <c r="H10512" s="5">
        <f>IFERROR(IF($F$3=0,"-",Tabla1[[#This Row],[Precio de Cliente neto]]*(1+$F$3)),"-")</f>
        <v>8739.3515999999981</v>
      </c>
      <c r="I10512" s="5">
        <v>8323.1919999999991</v>
      </c>
      <c r="J10512" s="5">
        <v>7490.8728000000001</v>
      </c>
      <c r="K10512" s="26">
        <v>0.21</v>
      </c>
    </row>
    <row r="10513" spans="1:11">
      <c r="A10513" s="4">
        <v>1101280</v>
      </c>
      <c r="B10513" t="s">
        <v>10521</v>
      </c>
      <c r="C10513" s="5">
        <f>IF($F$2=0," - ",Tabla1[[#This Row],[Base Precio de Lista neto]])</f>
        <v>12239.9962</v>
      </c>
      <c r="D10513" s="5">
        <f>IF($F$2=0," - ",Tabla1[[#This Row],[Base Precio de Lista neto]]*(1-$F$2))</f>
        <v>8567.9973399999999</v>
      </c>
      <c r="E10513" s="5">
        <f>IF($F$2=0," - ",Tabla1[[#This Row],[Base para Mejor precio]]*(1-$F$2))</f>
        <v>7711.1976059999997</v>
      </c>
      <c r="F10513" s="4" t="s">
        <v>4</v>
      </c>
      <c r="G10513" s="28" t="s">
        <v>5696</v>
      </c>
      <c r="H10513" s="5">
        <f>IFERROR(IF($F$3=0,"-",Tabla1[[#This Row],[Precio de Cliente neto]]*(1+$F$3)),"-")</f>
        <v>12851.996009999999</v>
      </c>
      <c r="I10513" s="5">
        <v>12239.9962</v>
      </c>
      <c r="J10513" s="5">
        <v>11015.996580000001</v>
      </c>
      <c r="K10513" s="26">
        <v>0.21</v>
      </c>
    </row>
    <row r="10514" spans="1:11">
      <c r="A10514" s="4">
        <v>1101780</v>
      </c>
      <c r="B10514" t="s">
        <v>8897</v>
      </c>
      <c r="C10514" s="5">
        <f>IF($F$2=0," - ",Tabla1[[#This Row],[Base Precio de Lista neto]])</f>
        <v>4589.9953999999998</v>
      </c>
      <c r="D10514" s="5">
        <f>IF($F$2=0," - ",Tabla1[[#This Row],[Base Precio de Lista neto]]*(1-$F$2))</f>
        <v>3212.9967799999995</v>
      </c>
      <c r="E10514" s="5">
        <f>IF($F$2=0," - ",Tabla1[[#This Row],[Base para Mejor precio]]*(1-$F$2))</f>
        <v>2891.6971019999996</v>
      </c>
      <c r="F10514" s="4" t="s">
        <v>4</v>
      </c>
      <c r="G10514" s="28" t="s">
        <v>5696</v>
      </c>
      <c r="H10514" s="5">
        <f>IFERROR(IF($F$3=0,"-",Tabla1[[#This Row],[Precio de Cliente neto]]*(1+$F$3)),"-")</f>
        <v>4819.4951699999992</v>
      </c>
      <c r="I10514" s="5">
        <v>4589.9953999999998</v>
      </c>
      <c r="J10514" s="5">
        <v>4130.99586</v>
      </c>
      <c r="K10514" s="26">
        <v>0.21</v>
      </c>
    </row>
    <row r="10515" spans="1:11">
      <c r="A10515" s="4">
        <v>1101812</v>
      </c>
      <c r="B10515" t="s">
        <v>8898</v>
      </c>
      <c r="C10515" s="5">
        <f>IF($F$2=0," - ",Tabla1[[#This Row],[Base Precio de Lista neto]])</f>
        <v>6548.3940000000002</v>
      </c>
      <c r="D10515" s="5">
        <f>IF($F$2=0," - ",Tabla1[[#This Row],[Base Precio de Lista neto]]*(1-$F$2))</f>
        <v>4583.8757999999998</v>
      </c>
      <c r="E10515" s="5">
        <f>IF($F$2=0," - ",Tabla1[[#This Row],[Base para Mejor precio]]*(1-$F$2))</f>
        <v>4125.4882200000002</v>
      </c>
      <c r="F10515" s="4" t="s">
        <v>4</v>
      </c>
      <c r="G10515" s="28" t="s">
        <v>5696</v>
      </c>
      <c r="H10515" s="5">
        <f>IFERROR(IF($F$3=0,"-",Tabla1[[#This Row],[Precio de Cliente neto]]*(1+$F$3)),"-")</f>
        <v>6875.8136999999997</v>
      </c>
      <c r="I10515" s="5">
        <v>6548.3940000000002</v>
      </c>
      <c r="J10515" s="5">
        <v>5893.5546000000004</v>
      </c>
      <c r="K10515" s="26">
        <v>0.21</v>
      </c>
    </row>
    <row r="10516" spans="1:11">
      <c r="A10516" s="4">
        <v>1101824</v>
      </c>
      <c r="B10516" t="s">
        <v>10522</v>
      </c>
      <c r="C10516" s="5">
        <f>IF($F$2=0," - ",Tabla1[[#This Row],[Base Precio de Lista neto]])</f>
        <v>6548.3940000000002</v>
      </c>
      <c r="D10516" s="5">
        <f>IF($F$2=0," - ",Tabla1[[#This Row],[Base Precio de Lista neto]]*(1-$F$2))</f>
        <v>4583.8757999999998</v>
      </c>
      <c r="E10516" s="5">
        <f>IF($F$2=0," - ",Tabla1[[#This Row],[Base para Mejor precio]]*(1-$F$2))</f>
        <v>4125.4882200000002</v>
      </c>
      <c r="F10516" s="4" t="s">
        <v>4</v>
      </c>
      <c r="G10516" s="28" t="s">
        <v>5696</v>
      </c>
      <c r="H10516" s="5">
        <f>IFERROR(IF($F$3=0,"-",Tabla1[[#This Row],[Precio de Cliente neto]]*(1+$F$3)),"-")</f>
        <v>6875.8136999999997</v>
      </c>
      <c r="I10516" s="5">
        <v>6548.3940000000002</v>
      </c>
      <c r="J10516" s="5">
        <v>5893.5546000000004</v>
      </c>
      <c r="K10516" s="26">
        <v>0.21</v>
      </c>
    </row>
    <row r="10517" spans="1:11">
      <c r="A10517" s="4">
        <v>1102434</v>
      </c>
      <c r="B10517" t="s">
        <v>8899</v>
      </c>
      <c r="C10517" s="5">
        <f>IF($F$2=0," - ",Tabla1[[#This Row],[Base Precio de Lista neto]])</f>
        <v>31364.969400000002</v>
      </c>
      <c r="D10517" s="5">
        <f>IF($F$2=0," - ",Tabla1[[#This Row],[Base Precio de Lista neto]]*(1-$F$2))</f>
        <v>21955.478579999999</v>
      </c>
      <c r="E10517" s="5">
        <f>IF($F$2=0," - ",Tabla1[[#This Row],[Base para Mejor precio]]*(1-$F$2))</f>
        <v>19759.930722000001</v>
      </c>
      <c r="F10517" s="4" t="s">
        <v>4</v>
      </c>
      <c r="G10517" s="28" t="s">
        <v>5696</v>
      </c>
      <c r="H10517" s="5">
        <f>IFERROR(IF($F$3=0,"-",Tabla1[[#This Row],[Precio de Cliente neto]]*(1+$F$3)),"-")</f>
        <v>32933.21787</v>
      </c>
      <c r="I10517" s="5">
        <v>31364.969400000002</v>
      </c>
      <c r="J10517" s="5">
        <v>28228.472460000001</v>
      </c>
      <c r="K10517" s="26">
        <v>0.21</v>
      </c>
    </row>
    <row r="10518" spans="1:11">
      <c r="A10518" s="4">
        <v>1102435</v>
      </c>
      <c r="B10518" t="s">
        <v>8900</v>
      </c>
      <c r="C10518" s="5">
        <f>IF($F$2=0," - ",Tabla1[[#This Row],[Base Precio de Lista neto]])</f>
        <v>45593.955399999999</v>
      </c>
      <c r="D10518" s="5">
        <f>IF($F$2=0," - ",Tabla1[[#This Row],[Base Precio de Lista neto]]*(1-$F$2))</f>
        <v>31915.768779999999</v>
      </c>
      <c r="E10518" s="5">
        <f>IF($F$2=0," - ",Tabla1[[#This Row],[Base para Mejor precio]]*(1-$F$2))</f>
        <v>28724.191901999999</v>
      </c>
      <c r="F10518" s="4" t="s">
        <v>4</v>
      </c>
      <c r="G10518" s="28" t="s">
        <v>5696</v>
      </c>
      <c r="H10518" s="5">
        <f>IFERROR(IF($F$3=0,"-",Tabla1[[#This Row],[Precio de Cliente neto]]*(1+$F$3)),"-")</f>
        <v>47873.653169999998</v>
      </c>
      <c r="I10518" s="5">
        <v>45593.955399999999</v>
      </c>
      <c r="J10518" s="5">
        <v>41034.559860000001</v>
      </c>
      <c r="K10518" s="26">
        <v>0.21</v>
      </c>
    </row>
    <row r="10519" spans="1:11">
      <c r="A10519" s="4">
        <v>4482007</v>
      </c>
      <c r="B10519" t="s">
        <v>7466</v>
      </c>
      <c r="C10519" s="5">
        <f>IF($F$2=0," - ",Tabla1[[#This Row],[Base Precio de Lista neto]])</f>
        <v>178508.6747</v>
      </c>
      <c r="D10519" s="5">
        <f>IF($F$2=0," - ",Tabla1[[#This Row],[Base Precio de Lista neto]]*(1-$F$2))</f>
        <v>124956.07229</v>
      </c>
      <c r="E10519" s="5">
        <f>IF($F$2=0," - ",Tabla1[[#This Row],[Base para Mejor precio]]*(1-$F$2))</f>
        <v>112460.465061</v>
      </c>
      <c r="F10519" s="4" t="s">
        <v>5</v>
      </c>
      <c r="G10519" s="28" t="s">
        <v>5696</v>
      </c>
      <c r="H10519" s="5">
        <f>IFERROR(IF($F$3=0,"-",Tabla1[[#This Row],[Precio de Cliente neto]]*(1+$F$3)),"-")</f>
        <v>187434.108435</v>
      </c>
      <c r="I10519" s="5">
        <v>178508.6747</v>
      </c>
      <c r="J10519" s="5">
        <v>160657.80723000001</v>
      </c>
      <c r="K10519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0"/>
  <sheetViews>
    <sheetView workbookViewId="0">
      <selection activeCell="B13" sqref="B13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8902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5603</v>
      </c>
      <c r="D3" s="8" t="s">
        <v>3</v>
      </c>
      <c r="E3" s="9" t="s">
        <v>5992</v>
      </c>
      <c r="F3" s="10" t="s">
        <v>5523</v>
      </c>
    </row>
    <row r="4" spans="1:6">
      <c r="A4" s="22">
        <v>4025</v>
      </c>
      <c r="B4" s="22" t="s">
        <v>8912</v>
      </c>
      <c r="C4" s="23">
        <f>VLOOKUP(Tabla2[[#This Row],[Codigo]],Tabla1[[Codigo]:[Mejor Precio Neto]],4,FALSE)</f>
        <v>256.33537999999999</v>
      </c>
      <c r="D4" s="11" t="s">
        <v>6</v>
      </c>
      <c r="E4" s="24" t="str">
        <f>IFERROR(Tabla2[[#This Row],[Precio de Cliente neto]]/(1+Tabla2[[#This Row],[Variacion]]),"-")</f>
        <v>-</v>
      </c>
      <c r="F4" s="25" t="s">
        <v>7923</v>
      </c>
    </row>
    <row r="5" spans="1:6">
      <c r="A5" s="22">
        <v>4026</v>
      </c>
      <c r="B5" s="22" t="s">
        <v>8913</v>
      </c>
      <c r="C5" s="23">
        <f>VLOOKUP(Tabla2[[#This Row],[Codigo]],Tabla1[[Codigo]:[Mejor Precio Neto]],4,FALSE)</f>
        <v>498.91862999999995</v>
      </c>
      <c r="D5" s="11" t="s">
        <v>6</v>
      </c>
      <c r="E5" s="24" t="str">
        <f>IFERROR(Tabla2[[#This Row],[Precio de Cliente neto]]/(1+Tabla2[[#This Row],[Variacion]]),"-")</f>
        <v>-</v>
      </c>
      <c r="F5" s="25" t="s">
        <v>7923</v>
      </c>
    </row>
    <row r="6" spans="1:6">
      <c r="A6" s="22">
        <v>72300</v>
      </c>
      <c r="B6" s="22" t="s">
        <v>9876</v>
      </c>
      <c r="C6" s="23">
        <f>VLOOKUP(Tabla2[[#This Row],[Codigo]],Tabla1[[Codigo]:[Mejor Precio Neto]],4,FALSE)</f>
        <v>82874.99450999999</v>
      </c>
      <c r="D6" s="11" t="s">
        <v>5</v>
      </c>
      <c r="E6" s="24" t="str">
        <f>IFERROR(Tabla2[[#This Row],[Precio de Cliente neto]]/(1+Tabla2[[#This Row],[Variacion]]),"-")</f>
        <v>-</v>
      </c>
      <c r="F6" s="25" t="s">
        <v>7923</v>
      </c>
    </row>
    <row r="7" spans="1:6">
      <c r="A7" s="22">
        <v>72301</v>
      </c>
      <c r="B7" s="22" t="s">
        <v>9877</v>
      </c>
      <c r="C7" s="23">
        <f>VLOOKUP(Tabla2[[#This Row],[Codigo]],Tabla1[[Codigo]:[Mejor Precio Neto]],4,FALSE)</f>
        <v>98812.493430000002</v>
      </c>
      <c r="D7" s="11" t="s">
        <v>5</v>
      </c>
      <c r="E7" s="24" t="str">
        <f>IFERROR(Tabla2[[#This Row],[Precio de Cliente neto]]/(1+Tabla2[[#This Row],[Variacion]]),"-")</f>
        <v>-</v>
      </c>
      <c r="F7" s="25" t="s">
        <v>7923</v>
      </c>
    </row>
    <row r="8" spans="1:6">
      <c r="A8" s="22">
        <v>72302</v>
      </c>
      <c r="B8" s="22" t="s">
        <v>9878</v>
      </c>
      <c r="C8" s="23">
        <f>VLOOKUP(Tabla2[[#This Row],[Codigo]],Tabla1[[Codigo]:[Mejor Precio Neto]],4,FALSE)</f>
        <v>112199.99252</v>
      </c>
      <c r="D8" s="11" t="s">
        <v>5</v>
      </c>
      <c r="E8" s="24" t="str">
        <f>IFERROR(Tabla2[[#This Row],[Precio de Cliente neto]]/(1+Tabla2[[#This Row],[Variacion]]),"-")</f>
        <v>-</v>
      </c>
      <c r="F8" s="25" t="s">
        <v>7923</v>
      </c>
    </row>
    <row r="9" spans="1:6">
      <c r="A9" s="22">
        <v>72303</v>
      </c>
      <c r="B9" s="22" t="s">
        <v>9879</v>
      </c>
      <c r="C9" s="23">
        <f>VLOOKUP(Tabla2[[#This Row],[Codigo]],Tabla1[[Codigo]:[Mejor Precio Neto]],4,FALSE)</f>
        <v>133874.99111</v>
      </c>
      <c r="D9" s="11" t="s">
        <v>5</v>
      </c>
      <c r="E9" s="24" t="str">
        <f>IFERROR(Tabla2[[#This Row],[Precio de Cliente neto]]/(1+Tabla2[[#This Row],[Variacion]]),"-")</f>
        <v>-</v>
      </c>
      <c r="F9" s="25" t="s">
        <v>7923</v>
      </c>
    </row>
    <row r="10" spans="1:6">
      <c r="A10" s="22">
        <v>8337</v>
      </c>
      <c r="B10" s="22" t="s">
        <v>1822</v>
      </c>
      <c r="C10" s="23">
        <f>VLOOKUP(Tabla2[[#This Row],[Codigo]],Tabla1[[Codigo]:[Mejor Precio Neto]],4,FALSE)</f>
        <v>2004.7475699999998</v>
      </c>
      <c r="D10" s="11" t="s">
        <v>6</v>
      </c>
      <c r="E10" s="24">
        <f>IFERROR(Tabla2[[#This Row],[Precio de Cliente neto]]/(1+Tabla2[[#This Row],[Variacion]]),"-")</f>
        <v>1455.2982499999998</v>
      </c>
      <c r="F10" s="25">
        <v>0.37755100715609324</v>
      </c>
    </row>
    <row r="11" spans="1:6">
      <c r="A11" s="22">
        <v>42911</v>
      </c>
      <c r="B11" s="22" t="s">
        <v>7266</v>
      </c>
      <c r="C11" s="23">
        <f>VLOOKUP(Tabla2[[#This Row],[Codigo]],Tabla1[[Codigo]:[Mejor Precio Neto]],4,FALSE)</f>
        <v>4238.3402599999999</v>
      </c>
      <c r="D11" s="11" t="s">
        <v>4</v>
      </c>
      <c r="E11" s="24">
        <f>IFERROR(Tabla2[[#This Row],[Precio de Cliente neto]]/(1+Tabla2[[#This Row],[Variacion]]),"-")</f>
        <v>3311.2004799999995</v>
      </c>
      <c r="F11" s="25">
        <v>0.28000110099041797</v>
      </c>
    </row>
    <row r="12" spans="1:6">
      <c r="A12" s="22">
        <v>8335</v>
      </c>
      <c r="B12" s="22" t="s">
        <v>1820</v>
      </c>
      <c r="C12" s="23">
        <f>VLOOKUP(Tabla2[[#This Row],[Codigo]],Tabla1[[Codigo]:[Mejor Precio Neto]],4,FALSE)</f>
        <v>2153.24739</v>
      </c>
      <c r="D12" s="11" t="s">
        <v>6</v>
      </c>
      <c r="E12" s="24">
        <f>IFERROR(Tabla2[[#This Row],[Precio de Cliente neto]]/(1+Tabla2[[#This Row],[Variacion]]),"-")</f>
        <v>1707.74793</v>
      </c>
      <c r="F12" s="25">
        <v>0.26086956521739135</v>
      </c>
    </row>
    <row r="13" spans="1:6">
      <c r="A13" s="22">
        <v>1206</v>
      </c>
      <c r="B13" s="22" t="s">
        <v>8066</v>
      </c>
      <c r="C13" s="23">
        <f>VLOOKUP(Tabla2[[#This Row],[Codigo]],Tabla1[[Codigo]:[Mejor Precio Neto]],4,FALSE)</f>
        <v>31.532899999999994</v>
      </c>
      <c r="D13" s="11" t="s">
        <v>6</v>
      </c>
      <c r="E13" s="24">
        <f>IFERROR(Tabla2[[#This Row],[Precio de Cliente neto]]/(1+Tabla2[[#This Row],[Variacion]]),"-")</f>
        <v>25.02563</v>
      </c>
      <c r="F13" s="25">
        <v>0.26002422316640961</v>
      </c>
    </row>
    <row r="14" spans="1:6">
      <c r="A14" s="22">
        <v>1816</v>
      </c>
      <c r="B14" s="22" t="s">
        <v>535</v>
      </c>
      <c r="C14" s="23">
        <f>VLOOKUP(Tabla2[[#This Row],[Codigo]],Tabla1[[Codigo]:[Mejor Precio Neto]],4,FALSE)</f>
        <v>2791.2250799999997</v>
      </c>
      <c r="D14" s="11" t="s">
        <v>6</v>
      </c>
      <c r="E14" s="24">
        <f>IFERROR(Tabla2[[#This Row],[Precio de Cliente neto]]/(1+Tabla2[[#This Row],[Variacion]]),"-")</f>
        <v>2215.2584299999999</v>
      </c>
      <c r="F14" s="25">
        <v>0.25999975542356912</v>
      </c>
    </row>
    <row r="15" spans="1:6">
      <c r="A15" s="22">
        <v>9600</v>
      </c>
      <c r="B15" s="22" t="s">
        <v>2314</v>
      </c>
      <c r="C15" s="23">
        <f>VLOOKUP(Tabla2[[#This Row],[Codigo]],Tabla1[[Codigo]:[Mejor Precio Neto]],4,FALSE)</f>
        <v>322.51463999999999</v>
      </c>
      <c r="D15" s="11" t="s">
        <v>6</v>
      </c>
      <c r="E15" s="24">
        <f>IFERROR(Tabla2[[#This Row],[Precio de Cliente neto]]/(1+Tabla2[[#This Row],[Variacion]]),"-")</f>
        <v>256.11459999999994</v>
      </c>
      <c r="F15" s="25">
        <v>0.25925909729472685</v>
      </c>
    </row>
    <row r="16" spans="1:6">
      <c r="A16" s="22">
        <v>3806</v>
      </c>
      <c r="B16" s="22" t="s">
        <v>932</v>
      </c>
      <c r="C16" s="23">
        <f>VLOOKUP(Tabla2[[#This Row],[Codigo]],Tabla1[[Codigo]:[Mejor Precio Neto]],4,FALSE)</f>
        <v>152.34631999999999</v>
      </c>
      <c r="D16" s="11" t="s">
        <v>6</v>
      </c>
      <c r="E16" s="24">
        <f>IFERROR(Tabla2[[#This Row],[Precio de Cliente neto]]/(1+Tabla2[[#This Row],[Variacion]]),"-")</f>
        <v>121.53995</v>
      </c>
      <c r="F16" s="25">
        <v>0.25346702874240101</v>
      </c>
    </row>
    <row r="17" spans="1:6">
      <c r="A17" s="22">
        <v>42904</v>
      </c>
      <c r="B17" s="22" t="s">
        <v>6851</v>
      </c>
      <c r="C17" s="23">
        <f>VLOOKUP(Tabla2[[#This Row],[Codigo]],Tabla1[[Codigo]:[Mejor Precio Neto]],4,FALSE)</f>
        <v>4526.5758999999998</v>
      </c>
      <c r="D17" s="11" t="s">
        <v>4</v>
      </c>
      <c r="E17" s="24">
        <f>IFERROR(Tabla2[[#This Row],[Precio de Cliente neto]]/(1+Tabla2[[#This Row],[Variacion]]),"-")</f>
        <v>3669.2920599999998</v>
      </c>
      <c r="F17" s="25">
        <v>0.2336373954380726</v>
      </c>
    </row>
    <row r="18" spans="1:6">
      <c r="A18" s="22">
        <v>52024</v>
      </c>
      <c r="B18" s="22" t="s">
        <v>5952</v>
      </c>
      <c r="C18" s="23">
        <f>VLOOKUP(Tabla2[[#This Row],[Codigo]],Tabla1[[Codigo]:[Mejor Precio Neto]],4,FALSE)</f>
        <v>5149.9249199999995</v>
      </c>
      <c r="D18" s="11" t="s">
        <v>5</v>
      </c>
      <c r="E18" s="24">
        <f>IFERROR(Tabla2[[#This Row],[Precio de Cliente neto]]/(1+Tabla2[[#This Row],[Variacion]]),"-")</f>
        <v>4175.92238</v>
      </c>
      <c r="F18" s="25">
        <v>0.23324249144688358</v>
      </c>
    </row>
    <row r="19" spans="1:6">
      <c r="A19" s="22">
        <v>3808</v>
      </c>
      <c r="B19" s="22" t="s">
        <v>934</v>
      </c>
      <c r="C19" s="23">
        <f>VLOOKUP(Tabla2[[#This Row],[Codigo]],Tabla1[[Codigo]:[Mejor Precio Neto]],4,FALSE)</f>
        <v>288.91246999999998</v>
      </c>
      <c r="D19" s="11" t="s">
        <v>6</v>
      </c>
      <c r="E19" s="24">
        <f>IFERROR(Tabla2[[#This Row],[Precio de Cliente neto]]/(1+Tabla2[[#This Row],[Variacion]]),"-")</f>
        <v>235.27364</v>
      </c>
      <c r="F19" s="25">
        <v>0.22798486902315096</v>
      </c>
    </row>
    <row r="20" spans="1:6">
      <c r="A20" s="22">
        <v>1270</v>
      </c>
      <c r="B20" s="22" t="s">
        <v>393</v>
      </c>
      <c r="C20" s="23">
        <f>VLOOKUP(Tabla2[[#This Row],[Codigo]],Tabla1[[Codigo]:[Mejor Precio Neto]],4,FALSE)</f>
        <v>954.0500199999999</v>
      </c>
      <c r="D20" s="11" t="s">
        <v>6</v>
      </c>
      <c r="E20" s="24">
        <f>IFERROR(Tabla2[[#This Row],[Precio de Cliente neto]]/(1+Tabla2[[#This Row],[Variacion]]),"-")</f>
        <v>781.88508999999988</v>
      </c>
      <c r="F20" s="25">
        <v>0.22019211288451612</v>
      </c>
    </row>
    <row r="21" spans="1:6">
      <c r="A21" s="22">
        <v>7856</v>
      </c>
      <c r="B21" s="22" t="s">
        <v>5773</v>
      </c>
      <c r="C21" s="23">
        <f>VLOOKUP(Tabla2[[#This Row],[Codigo]],Tabla1[[Codigo]:[Mejor Precio Neto]],4,FALSE)</f>
        <v>42077.246890000002</v>
      </c>
      <c r="D21" s="11" t="s">
        <v>5</v>
      </c>
      <c r="E21" s="24">
        <f>IFERROR(Tabla2[[#This Row],[Precio de Cliente neto]]/(1+Tabla2[[#This Row],[Variacion]]),"-")</f>
        <v>34489.516319999995</v>
      </c>
      <c r="F21" s="25">
        <v>0.22000107219827791</v>
      </c>
    </row>
    <row r="22" spans="1:6">
      <c r="A22" s="22">
        <v>7859</v>
      </c>
      <c r="B22" s="22" t="s">
        <v>5776</v>
      </c>
      <c r="C22" s="23">
        <f>VLOOKUP(Tabla2[[#This Row],[Codigo]],Tabla1[[Codigo]:[Mejor Precio Neto]],4,FALSE)</f>
        <v>82924.573340000003</v>
      </c>
      <c r="D22" s="11" t="s">
        <v>5</v>
      </c>
      <c r="E22" s="24">
        <f>IFERROR(Tabla2[[#This Row],[Precio de Cliente neto]]/(1+Tabla2[[#This Row],[Variacion]]),"-")</f>
        <v>67970.949129999994</v>
      </c>
      <c r="F22" s="25">
        <v>0.22000022658797924</v>
      </c>
    </row>
    <row r="23" spans="1:6">
      <c r="A23" s="22">
        <v>7857</v>
      </c>
      <c r="B23" s="22" t="s">
        <v>5774</v>
      </c>
      <c r="C23" s="23">
        <f>VLOOKUP(Tabla2[[#This Row],[Codigo]],Tabla1[[Codigo]:[Mejor Precio Neto]],4,FALSE)</f>
        <v>54902.361010000001</v>
      </c>
      <c r="D23" s="11" t="s">
        <v>5</v>
      </c>
      <c r="E23" s="24">
        <f>IFERROR(Tabla2[[#This Row],[Precio de Cliente neto]]/(1+Tabla2[[#This Row],[Variacion]]),"-")</f>
        <v>45001.936560000002</v>
      </c>
      <c r="F23" s="25">
        <v>0.21999996459707916</v>
      </c>
    </row>
    <row r="24" spans="1:6">
      <c r="A24" s="22">
        <v>7858</v>
      </c>
      <c r="B24" s="22" t="s">
        <v>5775</v>
      </c>
      <c r="C24" s="23">
        <f>VLOOKUP(Tabla2[[#This Row],[Codigo]],Tabla1[[Codigo]:[Mejor Precio Neto]],4,FALSE)</f>
        <v>68869.692709999988</v>
      </c>
      <c r="D24" s="11" t="s">
        <v>5</v>
      </c>
      <c r="E24" s="24">
        <f>IFERROR(Tabla2[[#This Row],[Precio de Cliente neto]]/(1+Tabla2[[#This Row],[Variacion]]),"-")</f>
        <v>56450.599309999991</v>
      </c>
      <c r="F24" s="25">
        <v>0.21999931890537083</v>
      </c>
    </row>
    <row r="25" spans="1:6">
      <c r="A25" s="22">
        <v>8223</v>
      </c>
      <c r="B25" s="22" t="s">
        <v>1781</v>
      </c>
      <c r="C25" s="23">
        <f>VLOOKUP(Tabla2[[#This Row],[Codigo]],Tabla1[[Codigo]:[Mejor Precio Neto]],4,FALSE)</f>
        <v>4309.2300299999997</v>
      </c>
      <c r="D25" s="11" t="s">
        <v>6</v>
      </c>
      <c r="E25" s="24">
        <f>IFERROR(Tabla2[[#This Row],[Precio de Cliente neto]]/(1+Tabla2[[#This Row],[Variacion]]),"-")</f>
        <v>3543.1447099999996</v>
      </c>
      <c r="F25" s="25">
        <v>0.21621620980871548</v>
      </c>
    </row>
    <row r="26" spans="1:6">
      <c r="A26" s="22">
        <v>1271</v>
      </c>
      <c r="B26" s="22" t="s">
        <v>394</v>
      </c>
      <c r="C26" s="23">
        <f>VLOOKUP(Tabla2[[#This Row],[Codigo]],Tabla1[[Codigo]:[Mejor Precio Neto]],4,FALSE)</f>
        <v>978.01654999999994</v>
      </c>
      <c r="D26" s="11" t="s">
        <v>6</v>
      </c>
      <c r="E26" s="24">
        <f>IFERROR(Tabla2[[#This Row],[Precio de Cliente neto]]/(1+Tabla2[[#This Row],[Variacion]]),"-")</f>
        <v>806.60362999999984</v>
      </c>
      <c r="F26" s="25">
        <v>0.21251196204014122</v>
      </c>
    </row>
    <row r="27" spans="1:6">
      <c r="A27" s="22">
        <v>40892</v>
      </c>
      <c r="B27" s="22" t="s">
        <v>4236</v>
      </c>
      <c r="C27" s="23">
        <f>VLOOKUP(Tabla2[[#This Row],[Codigo]],Tabla1[[Codigo]:[Mejor Precio Neto]],4,FALSE)</f>
        <v>2233</v>
      </c>
      <c r="D27" s="11" t="s">
        <v>5</v>
      </c>
      <c r="E27" s="24">
        <f>IFERROR(Tabla2[[#This Row],[Precio de Cliente neto]]/(1+Tabla2[[#This Row],[Variacion]]),"-")</f>
        <v>1848</v>
      </c>
      <c r="F27" s="25">
        <v>0.20833333333333326</v>
      </c>
    </row>
    <row r="28" spans="1:6">
      <c r="A28" s="22">
        <v>3253</v>
      </c>
      <c r="B28" s="22" t="s">
        <v>801</v>
      </c>
      <c r="C28" s="23">
        <f>VLOOKUP(Tabla2[[#This Row],[Codigo]],Tabla1[[Codigo]:[Mejor Precio Neto]],4,FALSE)</f>
        <v>165.65905999999998</v>
      </c>
      <c r="D28" s="11" t="s">
        <v>6</v>
      </c>
      <c r="E28" s="24">
        <f>IFERROR(Tabla2[[#This Row],[Precio de Cliente neto]]/(1+Tabla2[[#This Row],[Variacion]]),"-")</f>
        <v>137.58129</v>
      </c>
      <c r="F28" s="25">
        <v>0.20408131076543912</v>
      </c>
    </row>
    <row r="29" spans="1:6">
      <c r="A29" s="22">
        <v>52034</v>
      </c>
      <c r="B29" s="22" t="s">
        <v>5958</v>
      </c>
      <c r="C29" s="23">
        <f>VLOOKUP(Tabla2[[#This Row],[Codigo]],Tabla1[[Codigo]:[Mejor Precio Neto]],4,FALSE)</f>
        <v>2303.9456999999998</v>
      </c>
      <c r="D29" s="11" t="s">
        <v>5</v>
      </c>
      <c r="E29" s="24">
        <f>IFERROR(Tabla2[[#This Row],[Precio de Cliente neto]]/(1+Tabla2[[#This Row],[Variacion]]),"-")</f>
        <v>1914.7832199999996</v>
      </c>
      <c r="F29" s="25">
        <v>0.20324101231678871</v>
      </c>
    </row>
    <row r="30" spans="1:6">
      <c r="A30" s="22">
        <v>82033</v>
      </c>
      <c r="B30" s="22" t="s">
        <v>5029</v>
      </c>
      <c r="C30" s="23">
        <f>VLOOKUP(Tabla2[[#This Row],[Codigo]],Tabla1[[Codigo]:[Mejor Precio Neto]],4,FALSE)</f>
        <v>4584.4257200000002</v>
      </c>
      <c r="D30" s="11" t="s">
        <v>5</v>
      </c>
      <c r="E30" s="24">
        <f>IFERROR(Tabla2[[#This Row],[Precio de Cliente neto]]/(1+Tabla2[[#This Row],[Variacion]]),"-")</f>
        <v>3820.3512899999996</v>
      </c>
      <c r="F30" s="25">
        <v>0.20000109204617167</v>
      </c>
    </row>
    <row r="31" spans="1:6">
      <c r="A31" s="22">
        <v>82071</v>
      </c>
      <c r="B31" s="22" t="s">
        <v>5042</v>
      </c>
      <c r="C31" s="23">
        <f>VLOOKUP(Tabla2[[#This Row],[Codigo]],Tabla1[[Codigo]:[Mejor Precio Neto]],4,FALSE)</f>
        <v>4682.9028399999997</v>
      </c>
      <c r="D31" s="11" t="s">
        <v>5</v>
      </c>
      <c r="E31" s="24">
        <f>IFERROR(Tabla2[[#This Row],[Precio de Cliente neto]]/(1+Tabla2[[#This Row],[Variacion]]),"-")</f>
        <v>3902.4186599999994</v>
      </c>
      <c r="F31" s="25">
        <v>0.2000001148005992</v>
      </c>
    </row>
    <row r="32" spans="1:6">
      <c r="A32" s="22">
        <v>8155</v>
      </c>
      <c r="B32" s="22" t="s">
        <v>1755</v>
      </c>
      <c r="C32" s="23">
        <f>VLOOKUP(Tabla2[[#This Row],[Codigo]],Tabla1[[Codigo]:[Mejor Precio Neto]],4,FALSE)</f>
        <v>9358.0337899999995</v>
      </c>
      <c r="D32" s="11" t="s">
        <v>6</v>
      </c>
      <c r="E32" s="24">
        <f>IFERROR(Tabla2[[#This Row],[Precio de Cliente neto]]/(1+Tabla2[[#This Row],[Variacion]]),"-")</f>
        <v>7798.36211</v>
      </c>
      <c r="F32" s="25">
        <v>0.19999990485181507</v>
      </c>
    </row>
    <row r="33" spans="1:6">
      <c r="A33" s="22">
        <v>769</v>
      </c>
      <c r="B33" s="22" t="s">
        <v>5530</v>
      </c>
      <c r="C33" s="23">
        <f>VLOOKUP(Tabla2[[#This Row],[Codigo]],Tabla1[[Codigo]:[Mejor Precio Neto]],4,FALSE)</f>
        <v>159.30901</v>
      </c>
      <c r="D33" s="11" t="s">
        <v>6</v>
      </c>
      <c r="E33" s="24">
        <f>IFERROR(Tabla2[[#This Row],[Precio de Cliente neto]]/(1+Tabla2[[#This Row],[Variacion]]),"-")</f>
        <v>132.75801000000001</v>
      </c>
      <c r="F33" s="25">
        <v>0.1999954654336864</v>
      </c>
    </row>
    <row r="34" spans="1:6">
      <c r="A34" s="22">
        <v>771</v>
      </c>
      <c r="B34" s="22" t="s">
        <v>5532</v>
      </c>
      <c r="C34" s="23">
        <f>VLOOKUP(Tabla2[[#This Row],[Codigo]],Tabla1[[Codigo]:[Mejor Precio Neto]],4,FALSE)</f>
        <v>161.99365</v>
      </c>
      <c r="D34" s="11" t="s">
        <v>6</v>
      </c>
      <c r="E34" s="24">
        <f>IFERROR(Tabla2[[#This Row],[Precio de Cliente neto]]/(1+Tabla2[[#This Row],[Variacion]]),"-")</f>
        <v>134.99591000000001</v>
      </c>
      <c r="F34" s="25">
        <v>0.19998931819489929</v>
      </c>
    </row>
    <row r="35" spans="1:6">
      <c r="A35" s="22">
        <v>8222</v>
      </c>
      <c r="B35" s="22" t="s">
        <v>1780</v>
      </c>
      <c r="C35" s="23">
        <f>VLOOKUP(Tabla2[[#This Row],[Codigo]],Tabla1[[Codigo]:[Mejor Precio Neto]],4,FALSE)</f>
        <v>2777.0593899999999</v>
      </c>
      <c r="D35" s="11" t="s">
        <v>6</v>
      </c>
      <c r="E35" s="24">
        <f>IFERROR(Tabla2[[#This Row],[Precio de Cliente neto]]/(1+Tabla2[[#This Row],[Variacion]]),"-")</f>
        <v>2317.4081699999997</v>
      </c>
      <c r="F35" s="25">
        <v>0.19834711293004559</v>
      </c>
    </row>
    <row r="36" spans="1:6">
      <c r="A36" s="22">
        <v>52033</v>
      </c>
      <c r="B36" s="22" t="s">
        <v>5957</v>
      </c>
      <c r="C36" s="23">
        <f>VLOOKUP(Tabla2[[#This Row],[Codigo]],Tabla1[[Codigo]:[Mejor Precio Neto]],4,FALSE)</f>
        <v>1857.1098</v>
      </c>
      <c r="D36" s="11" t="s">
        <v>5</v>
      </c>
      <c r="E36" s="24">
        <f>IFERROR(Tabla2[[#This Row],[Precio de Cliente neto]]/(1+Tabla2[[#This Row],[Variacion]]),"-")</f>
        <v>1552.3976299999999</v>
      </c>
      <c r="F36" s="25">
        <v>0.1962848719370951</v>
      </c>
    </row>
    <row r="37" spans="1:6">
      <c r="A37" s="22">
        <v>52029</v>
      </c>
      <c r="B37" s="22" t="s">
        <v>5953</v>
      </c>
      <c r="C37" s="23">
        <f>VLOOKUP(Tabla2[[#This Row],[Codigo]],Tabla1[[Codigo]:[Mejor Precio Neto]],4,FALSE)</f>
        <v>2083.0194000000001</v>
      </c>
      <c r="D37" s="11" t="s">
        <v>5</v>
      </c>
      <c r="E37" s="24">
        <f>IFERROR(Tabla2[[#This Row],[Precio de Cliente neto]]/(1+Tabla2[[#This Row],[Variacion]]),"-")</f>
        <v>1742.56033</v>
      </c>
      <c r="F37" s="25">
        <v>0.19537864149587292</v>
      </c>
    </row>
    <row r="38" spans="1:6">
      <c r="A38" s="22">
        <v>3807</v>
      </c>
      <c r="B38" s="22" t="s">
        <v>933</v>
      </c>
      <c r="C38" s="23">
        <f>VLOOKUP(Tabla2[[#This Row],[Codigo]],Tabla1[[Codigo]:[Mejor Precio Neto]],4,FALSE)</f>
        <v>162.15527999999998</v>
      </c>
      <c r="D38" s="11" t="s">
        <v>6</v>
      </c>
      <c r="E38" s="24">
        <f>IFERROR(Tabla2[[#This Row],[Precio de Cliente neto]]/(1+Tabla2[[#This Row],[Variacion]]),"-")</f>
        <v>135.65223</v>
      </c>
      <c r="F38" s="25">
        <v>0.1953749672968883</v>
      </c>
    </row>
    <row r="39" spans="1:6">
      <c r="A39" s="22">
        <v>1033</v>
      </c>
      <c r="B39" s="22" t="s">
        <v>294</v>
      </c>
      <c r="C39" s="23">
        <f>VLOOKUP(Tabla2[[#This Row],[Codigo]],Tabla1[[Codigo]:[Mejor Precio Neto]],4,FALSE)</f>
        <v>761.72404000000006</v>
      </c>
      <c r="D39" s="11" t="s">
        <v>6</v>
      </c>
      <c r="E39" s="24">
        <f>IFERROR(Tabla2[[#This Row],[Precio de Cliente neto]]/(1+Tabla2[[#This Row],[Variacion]]),"-")</f>
        <v>638.50458000000003</v>
      </c>
      <c r="F39" s="25">
        <v>0.19298132520834854</v>
      </c>
    </row>
    <row r="40" spans="1:6">
      <c r="A40" s="22">
        <v>1035</v>
      </c>
      <c r="B40" s="22" t="s">
        <v>295</v>
      </c>
      <c r="C40" s="23">
        <f>VLOOKUP(Tabla2[[#This Row],[Codigo]],Tabla1[[Codigo]:[Mejor Precio Neto]],4,FALSE)</f>
        <v>560.80304000000001</v>
      </c>
      <c r="D40" s="11" t="s">
        <v>6</v>
      </c>
      <c r="E40" s="24">
        <f>IFERROR(Tabla2[[#This Row],[Precio de Cliente neto]]/(1+Tabla2[[#This Row],[Variacion]]),"-")</f>
        <v>470.35093000000001</v>
      </c>
      <c r="F40" s="25">
        <v>0.19230770947981335</v>
      </c>
    </row>
    <row r="41" spans="1:6">
      <c r="A41" s="22">
        <v>1036</v>
      </c>
      <c r="B41" s="22" t="s">
        <v>296</v>
      </c>
      <c r="C41" s="23">
        <f>VLOOKUP(Tabla2[[#This Row],[Codigo]],Tabla1[[Codigo]:[Mejor Precio Neto]],4,FALSE)</f>
        <v>560.80304000000001</v>
      </c>
      <c r="D41" s="11" t="s">
        <v>6</v>
      </c>
      <c r="E41" s="24">
        <f>IFERROR(Tabla2[[#This Row],[Precio de Cliente neto]]/(1+Tabla2[[#This Row],[Variacion]]),"-")</f>
        <v>470.35093000000001</v>
      </c>
      <c r="F41" s="25">
        <v>0.19230770947981335</v>
      </c>
    </row>
    <row r="42" spans="1:6">
      <c r="A42" s="22">
        <v>1037</v>
      </c>
      <c r="B42" s="22" t="s">
        <v>297</v>
      </c>
      <c r="C42" s="23">
        <f>VLOOKUP(Tabla2[[#This Row],[Codigo]],Tabla1[[Codigo]:[Mejor Precio Neto]],4,FALSE)</f>
        <v>560.80304000000001</v>
      </c>
      <c r="D42" s="11" t="s">
        <v>6</v>
      </c>
      <c r="E42" s="24">
        <f>IFERROR(Tabla2[[#This Row],[Precio de Cliente neto]]/(1+Tabla2[[#This Row],[Variacion]]),"-")</f>
        <v>470.35093000000001</v>
      </c>
      <c r="F42" s="25">
        <v>0.19230770947981335</v>
      </c>
    </row>
    <row r="43" spans="1:6">
      <c r="A43" s="22">
        <v>1061</v>
      </c>
      <c r="B43" s="22" t="s">
        <v>310</v>
      </c>
      <c r="C43" s="23">
        <f>VLOOKUP(Tabla2[[#This Row],[Codigo]],Tabla1[[Codigo]:[Mejor Precio Neto]],4,FALSE)</f>
        <v>560.80304000000001</v>
      </c>
      <c r="D43" s="11" t="s">
        <v>6</v>
      </c>
      <c r="E43" s="24">
        <f>IFERROR(Tabla2[[#This Row],[Precio de Cliente neto]]/(1+Tabla2[[#This Row],[Variacion]]),"-")</f>
        <v>470.35093000000001</v>
      </c>
      <c r="F43" s="25">
        <v>0.19230770947981335</v>
      </c>
    </row>
    <row r="44" spans="1:6">
      <c r="A44" s="22">
        <v>42901</v>
      </c>
      <c r="B44" s="22" t="s">
        <v>7264</v>
      </c>
      <c r="C44" s="23">
        <f>VLOOKUP(Tabla2[[#This Row],[Codigo]],Tabla1[[Codigo]:[Mejor Precio Neto]],4,FALSE)</f>
        <v>3820.9602199999999</v>
      </c>
      <c r="D44" s="11" t="s">
        <v>4</v>
      </c>
      <c r="E44" s="24">
        <f>IFERROR(Tabla2[[#This Row],[Precio de Cliente neto]]/(1+Tabla2[[#This Row],[Variacion]]),"-")</f>
        <v>3205.5020199999999</v>
      </c>
      <c r="F44" s="25">
        <v>0.19200056532798571</v>
      </c>
    </row>
    <row r="45" spans="1:6">
      <c r="A45" s="22">
        <v>42900</v>
      </c>
      <c r="B45" s="22" t="s">
        <v>7263</v>
      </c>
      <c r="C45" s="23">
        <f>VLOOKUP(Tabla2[[#This Row],[Codigo]],Tabla1[[Codigo]:[Mejor Precio Neto]],4,FALSE)</f>
        <v>2412.9089599999998</v>
      </c>
      <c r="D45" s="11" t="s">
        <v>4</v>
      </c>
      <c r="E45" s="24">
        <f>IFERROR(Tabla2[[#This Row],[Precio de Cliente neto]]/(1+Tabla2[[#This Row],[Variacion]]),"-")</f>
        <v>2024.2554499999999</v>
      </c>
      <c r="F45" s="25">
        <v>0.19199825298728967</v>
      </c>
    </row>
    <row r="46" spans="1:6">
      <c r="A46" s="22">
        <v>1045</v>
      </c>
      <c r="B46" s="22" t="s">
        <v>305</v>
      </c>
      <c r="C46" s="23">
        <f>VLOOKUP(Tabla2[[#This Row],[Codigo]],Tabla1[[Codigo]:[Mejor Precio Neto]],4,FALSE)</f>
        <v>678.39078999999992</v>
      </c>
      <c r="D46" s="11" t="s">
        <v>6</v>
      </c>
      <c r="E46" s="24">
        <f>IFERROR(Tabla2[[#This Row],[Precio de Cliente neto]]/(1+Tabla2[[#This Row],[Variacion]]),"-")</f>
        <v>569.84829999999988</v>
      </c>
      <c r="F46" s="25">
        <v>0.19047611443256041</v>
      </c>
    </row>
    <row r="47" spans="1:6">
      <c r="A47" s="22">
        <v>1719</v>
      </c>
      <c r="B47" s="22" t="s">
        <v>514</v>
      </c>
      <c r="C47" s="23">
        <f>VLOOKUP(Tabla2[[#This Row],[Codigo]],Tabla1[[Codigo]:[Mejor Precio Neto]],4,FALSE)</f>
        <v>346.01846999999998</v>
      </c>
      <c r="D47" s="11" t="s">
        <v>6</v>
      </c>
      <c r="E47" s="24">
        <f>IFERROR(Tabla2[[#This Row],[Precio de Cliente neto]]/(1+Tabla2[[#This Row],[Variacion]]),"-")</f>
        <v>290.9151</v>
      </c>
      <c r="F47" s="25">
        <v>0.18941392179367789</v>
      </c>
    </row>
    <row r="48" spans="1:6">
      <c r="A48" s="22">
        <v>1709</v>
      </c>
      <c r="B48" s="22" t="s">
        <v>505</v>
      </c>
      <c r="C48" s="23">
        <f>VLOOKUP(Tabla2[[#This Row],[Codigo]],Tabla1[[Codigo]:[Mejor Precio Neto]],4,FALSE)</f>
        <v>359.49948999999998</v>
      </c>
      <c r="D48" s="11" t="s">
        <v>6</v>
      </c>
      <c r="E48" s="24">
        <f>IFERROR(Tabla2[[#This Row],[Precio de Cliente neto]]/(1+Tabla2[[#This Row],[Variacion]]),"-")</f>
        <v>302.24928999999997</v>
      </c>
      <c r="F48" s="25">
        <v>0.18941384444608622</v>
      </c>
    </row>
    <row r="49" spans="1:6">
      <c r="A49" s="22">
        <v>1710</v>
      </c>
      <c r="B49" s="22" t="s">
        <v>506</v>
      </c>
      <c r="C49" s="23">
        <f>VLOOKUP(Tabla2[[#This Row],[Codigo]],Tabla1[[Codigo]:[Mejor Precio Neto]],4,FALSE)</f>
        <v>359.49948999999998</v>
      </c>
      <c r="D49" s="11" t="s">
        <v>6</v>
      </c>
      <c r="E49" s="24">
        <f>IFERROR(Tabla2[[#This Row],[Precio de Cliente neto]]/(1+Tabla2[[#This Row],[Variacion]]),"-")</f>
        <v>302.24928999999997</v>
      </c>
      <c r="F49" s="25">
        <v>0.18941384444608622</v>
      </c>
    </row>
    <row r="50" spans="1:6">
      <c r="A50" s="22">
        <v>52030</v>
      </c>
      <c r="B50" s="22" t="s">
        <v>5954</v>
      </c>
      <c r="C50" s="23">
        <f>VLOOKUP(Tabla2[[#This Row],[Codigo]],Tabla1[[Codigo]:[Mejor Precio Neto]],4,FALSE)</f>
        <v>2667.7266</v>
      </c>
      <c r="D50" s="11" t="s">
        <v>5</v>
      </c>
      <c r="E50" s="24">
        <f>IFERROR(Tabla2[[#This Row],[Precio de Cliente neto]]/(1+Tabla2[[#This Row],[Variacion]]),"-")</f>
        <v>2246.0729900000001</v>
      </c>
      <c r="F50" s="25">
        <v>0.18772925540589847</v>
      </c>
    </row>
    <row r="51" spans="1:6">
      <c r="A51" s="22">
        <v>1711</v>
      </c>
      <c r="B51" s="22" t="s">
        <v>507</v>
      </c>
      <c r="C51" s="23">
        <f>VLOOKUP(Tabla2[[#This Row],[Codigo]],Tabla1[[Codigo]:[Mejor Precio Neto]],4,FALSE)</f>
        <v>694.65395999999998</v>
      </c>
      <c r="D51" s="11" t="s">
        <v>6</v>
      </c>
      <c r="E51" s="24">
        <f>IFERROR(Tabla2[[#This Row],[Precio de Cliente neto]]/(1+Tabla2[[#This Row],[Variacion]]),"-")</f>
        <v>585.88158999999996</v>
      </c>
      <c r="F51" s="25">
        <v>0.18565589336917032</v>
      </c>
    </row>
    <row r="52" spans="1:6">
      <c r="A52" s="22">
        <v>8148</v>
      </c>
      <c r="B52" s="22" t="s">
        <v>1749</v>
      </c>
      <c r="C52" s="23">
        <f>VLOOKUP(Tabla2[[#This Row],[Codigo]],Tabla1[[Codigo]:[Mejor Precio Neto]],4,FALSE)</f>
        <v>748.16048999999998</v>
      </c>
      <c r="D52" s="11" t="s">
        <v>6</v>
      </c>
      <c r="E52" s="24">
        <f>IFERROR(Tabla2[[#This Row],[Precio de Cliente neto]]/(1+Tabla2[[#This Row],[Variacion]]),"-")</f>
        <v>631.02116000000001</v>
      </c>
      <c r="F52" s="25">
        <v>0.18563455146258478</v>
      </c>
    </row>
    <row r="53" spans="1:6">
      <c r="A53" s="22">
        <v>1712</v>
      </c>
      <c r="B53" s="22" t="s">
        <v>508</v>
      </c>
      <c r="C53" s="23">
        <f>VLOOKUP(Tabla2[[#This Row],[Codigo]],Tabla1[[Codigo]:[Mejor Precio Neto]],4,FALSE)</f>
        <v>2060.67785</v>
      </c>
      <c r="D53" s="11" t="s">
        <v>6</v>
      </c>
      <c r="E53" s="24">
        <f>IFERROR(Tabla2[[#This Row],[Precio de Cliente neto]]/(1+Tabla2[[#This Row],[Variacion]]),"-")</f>
        <v>1744.51893</v>
      </c>
      <c r="F53" s="25">
        <v>0.18122985916810896</v>
      </c>
    </row>
    <row r="54" spans="1:6">
      <c r="A54" s="22">
        <v>52070</v>
      </c>
      <c r="B54" s="22" t="s">
        <v>5969</v>
      </c>
      <c r="C54" s="23">
        <f>VLOOKUP(Tabla2[[#This Row],[Codigo]],Tabla1[[Codigo]:[Mejor Precio Neto]],4,FALSE)</f>
        <v>1911.9260999999997</v>
      </c>
      <c r="D54" s="11" t="s">
        <v>5</v>
      </c>
      <c r="E54" s="24">
        <f>IFERROR(Tabla2[[#This Row],[Precio de Cliente neto]]/(1+Tabla2[[#This Row],[Variacion]]),"-")</f>
        <v>1619.3731399999997</v>
      </c>
      <c r="F54" s="25">
        <v>0.18065815269728391</v>
      </c>
    </row>
    <row r="55" spans="1:6">
      <c r="A55" s="22">
        <v>52023</v>
      </c>
      <c r="B55" s="22" t="s">
        <v>5951</v>
      </c>
      <c r="C55" s="23">
        <f>VLOOKUP(Tabla2[[#This Row],[Codigo]],Tabla1[[Codigo]:[Mejor Precio Neto]],4,FALSE)</f>
        <v>4167.5836299999992</v>
      </c>
      <c r="D55" s="11" t="s">
        <v>5</v>
      </c>
      <c r="E55" s="24">
        <f>IFERROR(Tabla2[[#This Row],[Precio de Cliente neto]]/(1+Tabla2[[#This Row],[Variacion]]),"-")</f>
        <v>3531.6397899999993</v>
      </c>
      <c r="F55" s="25">
        <v>0.18007041425932058</v>
      </c>
    </row>
    <row r="56" spans="1:6">
      <c r="A56" s="22">
        <v>745</v>
      </c>
      <c r="B56" s="22" t="s">
        <v>206</v>
      </c>
      <c r="C56" s="23">
        <f>VLOOKUP(Tabla2[[#This Row],[Codigo]],Tabla1[[Codigo]:[Mejor Precio Neto]],4,FALSE)</f>
        <v>502.72172999999998</v>
      </c>
      <c r="D56" s="11" t="s">
        <v>6</v>
      </c>
      <c r="E56" s="24">
        <f>IFERROR(Tabla2[[#This Row],[Precio de Cliente neto]]/(1+Tabla2[[#This Row],[Variacion]]),"-")</f>
        <v>426.03456000000006</v>
      </c>
      <c r="F56" s="25">
        <v>0.18000222798826448</v>
      </c>
    </row>
    <row r="57" spans="1:6">
      <c r="A57" s="22">
        <v>52072</v>
      </c>
      <c r="B57" s="22" t="s">
        <v>4730</v>
      </c>
      <c r="C57" s="23">
        <f>VLOOKUP(Tabla2[[#This Row],[Codigo]],Tabla1[[Codigo]:[Mejor Precio Neto]],4,FALSE)</f>
        <v>3836.9997399999997</v>
      </c>
      <c r="D57" s="11" t="s">
        <v>6</v>
      </c>
      <c r="E57" s="24">
        <f>IFERROR(Tabla2[[#This Row],[Precio de Cliente neto]]/(1+Tabla2[[#This Row],[Variacion]]),"-")</f>
        <v>3251.8797499999991</v>
      </c>
      <c r="F57" s="25">
        <v>0.17993284960798461</v>
      </c>
    </row>
    <row r="58" spans="1:6">
      <c r="A58" s="22">
        <v>1003</v>
      </c>
      <c r="B58" s="22" t="s">
        <v>267</v>
      </c>
      <c r="C58" s="23">
        <f>VLOOKUP(Tabla2[[#This Row],[Codigo]],Tabla1[[Codigo]:[Mejor Precio Neto]],4,FALSE)</f>
        <v>590.36753999999996</v>
      </c>
      <c r="D58" s="11" t="s">
        <v>6</v>
      </c>
      <c r="E58" s="24">
        <f>IFERROR(Tabla2[[#This Row],[Precio de Cliente neto]]/(1+Tabla2[[#This Row],[Variacion]]),"-")</f>
        <v>501.59046000000001</v>
      </c>
      <c r="F58" s="25">
        <v>0.17699116526259284</v>
      </c>
    </row>
    <row r="59" spans="1:6">
      <c r="A59" s="22">
        <v>1009</v>
      </c>
      <c r="B59" s="22" t="s">
        <v>273</v>
      </c>
      <c r="C59" s="23">
        <f>VLOOKUP(Tabla2[[#This Row],[Codigo]],Tabla1[[Codigo]:[Mejor Precio Neto]],4,FALSE)</f>
        <v>590.36753999999996</v>
      </c>
      <c r="D59" s="11" t="s">
        <v>6</v>
      </c>
      <c r="E59" s="24">
        <f>IFERROR(Tabla2[[#This Row],[Precio de Cliente neto]]/(1+Tabla2[[#This Row],[Variacion]]),"-")</f>
        <v>501.59046000000001</v>
      </c>
      <c r="F59" s="25">
        <v>0.17699116526259284</v>
      </c>
    </row>
    <row r="60" spans="1:6">
      <c r="A60" s="22">
        <v>1014</v>
      </c>
      <c r="B60" s="22" t="s">
        <v>278</v>
      </c>
      <c r="C60" s="23">
        <f>VLOOKUP(Tabla2[[#This Row],[Codigo]],Tabla1[[Codigo]:[Mejor Precio Neto]],4,FALSE)</f>
        <v>590.36753999999996</v>
      </c>
      <c r="D60" s="11" t="s">
        <v>6</v>
      </c>
      <c r="E60" s="24">
        <f>IFERROR(Tabla2[[#This Row],[Precio de Cliente neto]]/(1+Tabla2[[#This Row],[Variacion]]),"-")</f>
        <v>501.59046000000001</v>
      </c>
      <c r="F60" s="25">
        <v>0.17699116526259284</v>
      </c>
    </row>
    <row r="61" spans="1:6">
      <c r="A61" s="22">
        <v>1020</v>
      </c>
      <c r="B61" s="22" t="s">
        <v>284</v>
      </c>
      <c r="C61" s="23">
        <f>VLOOKUP(Tabla2[[#This Row],[Codigo]],Tabla1[[Codigo]:[Mejor Precio Neto]],4,FALSE)</f>
        <v>590.36753999999996</v>
      </c>
      <c r="D61" s="11" t="s">
        <v>6</v>
      </c>
      <c r="E61" s="24">
        <f>IFERROR(Tabla2[[#This Row],[Precio de Cliente neto]]/(1+Tabla2[[#This Row],[Variacion]]),"-")</f>
        <v>501.59046000000001</v>
      </c>
      <c r="F61" s="25">
        <v>0.17699116526259284</v>
      </c>
    </row>
    <row r="62" spans="1:6">
      <c r="A62" s="22">
        <v>1022</v>
      </c>
      <c r="B62" s="22" t="s">
        <v>285</v>
      </c>
      <c r="C62" s="23">
        <f>VLOOKUP(Tabla2[[#This Row],[Codigo]],Tabla1[[Codigo]:[Mejor Precio Neto]],4,FALSE)</f>
        <v>590.36753999999996</v>
      </c>
      <c r="D62" s="11" t="s">
        <v>6</v>
      </c>
      <c r="E62" s="24">
        <f>IFERROR(Tabla2[[#This Row],[Precio de Cliente neto]]/(1+Tabla2[[#This Row],[Variacion]]),"-")</f>
        <v>501.59046000000001</v>
      </c>
      <c r="F62" s="25">
        <v>0.17699116526259284</v>
      </c>
    </row>
    <row r="63" spans="1:6">
      <c r="A63" s="22">
        <v>1040</v>
      </c>
      <c r="B63" s="22" t="s">
        <v>300</v>
      </c>
      <c r="C63" s="23">
        <f>VLOOKUP(Tabla2[[#This Row],[Codigo]],Tabla1[[Codigo]:[Mejor Precio Neto]],4,FALSE)</f>
        <v>590.36753999999996</v>
      </c>
      <c r="D63" s="11" t="s">
        <v>6</v>
      </c>
      <c r="E63" s="24">
        <f>IFERROR(Tabla2[[#This Row],[Precio de Cliente neto]]/(1+Tabla2[[#This Row],[Variacion]]),"-")</f>
        <v>501.59046000000001</v>
      </c>
      <c r="F63" s="25">
        <v>0.17699116526259284</v>
      </c>
    </row>
    <row r="64" spans="1:6">
      <c r="A64" s="22">
        <v>42899</v>
      </c>
      <c r="B64" s="22" t="s">
        <v>7480</v>
      </c>
      <c r="C64" s="23">
        <f>VLOOKUP(Tabla2[[#This Row],[Codigo]],Tabla1[[Codigo]:[Mejor Precio Neto]],4,FALSE)</f>
        <v>19829.939359999997</v>
      </c>
      <c r="D64" s="11" t="s">
        <v>4</v>
      </c>
      <c r="E64" s="24">
        <f>IFERROR(Tabla2[[#This Row],[Precio de Cliente neto]]/(1+Tabla2[[#This Row],[Variacion]]),"-")</f>
        <v>16876.54276</v>
      </c>
      <c r="F64" s="25">
        <v>0.17500009581346254</v>
      </c>
    </row>
    <row r="65" spans="1:6">
      <c r="A65" s="22">
        <v>3042</v>
      </c>
      <c r="B65" s="22" t="s">
        <v>7599</v>
      </c>
      <c r="C65" s="23">
        <f>VLOOKUP(Tabla2[[#This Row],[Codigo]],Tabla1[[Codigo]:[Mejor Precio Neto]],4,FALSE)</f>
        <v>128.76423</v>
      </c>
      <c r="D65" s="11" t="s">
        <v>6</v>
      </c>
      <c r="E65" s="24">
        <f>IFERROR(Tabla2[[#This Row],[Precio de Cliente neto]]/(1+Tabla2[[#This Row],[Variacion]]),"-")</f>
        <v>109.62552999999998</v>
      </c>
      <c r="F65" s="25">
        <v>0.17458250828981181</v>
      </c>
    </row>
    <row r="66" spans="1:6">
      <c r="A66" s="22">
        <v>8159</v>
      </c>
      <c r="B66" s="22" t="s">
        <v>1759</v>
      </c>
      <c r="C66" s="23">
        <f>VLOOKUP(Tabla2[[#This Row],[Codigo]],Tabla1[[Codigo]:[Mejor Precio Neto]],4,FALSE)</f>
        <v>4015.0418</v>
      </c>
      <c r="D66" s="11" t="s">
        <v>6</v>
      </c>
      <c r="E66" s="24">
        <f>IFERROR(Tabla2[[#This Row],[Precio de Cliente neto]]/(1+Tabla2[[#This Row],[Variacion]]),"-")</f>
        <v>3424.5945299999998</v>
      </c>
      <c r="F66" s="25">
        <v>0.17241377477759401</v>
      </c>
    </row>
    <row r="67" spans="1:6">
      <c r="A67" s="22">
        <v>52071</v>
      </c>
      <c r="B67" s="22" t="s">
        <v>5970</v>
      </c>
      <c r="C67" s="23">
        <f>VLOOKUP(Tabla2[[#This Row],[Codigo]],Tabla1[[Codigo]:[Mejor Precio Neto]],4,FALSE)</f>
        <v>3053.1017999999995</v>
      </c>
      <c r="D67" s="11" t="s">
        <v>5</v>
      </c>
      <c r="E67" s="24">
        <f>IFERROR(Tabla2[[#This Row],[Precio de Cliente neto]]/(1+Tabla2[[#This Row],[Variacion]]),"-")</f>
        <v>2607.2625599999997</v>
      </c>
      <c r="F67" s="25">
        <v>0.17099898063200802</v>
      </c>
    </row>
    <row r="68" spans="1:6">
      <c r="A68" s="22">
        <v>727</v>
      </c>
      <c r="B68" s="22" t="s">
        <v>191</v>
      </c>
      <c r="C68" s="23">
        <f>VLOOKUP(Tabla2[[#This Row],[Codigo]],Tabla1[[Codigo]:[Mejor Precio Neto]],4,FALSE)</f>
        <v>1061.25586</v>
      </c>
      <c r="D68" s="11" t="s">
        <v>6</v>
      </c>
      <c r="E68" s="24">
        <f>IFERROR(Tabla2[[#This Row],[Precio de Cliente neto]]/(1+Tabla2[[#This Row],[Variacion]]),"-")</f>
        <v>907.05678</v>
      </c>
      <c r="F68" s="25">
        <v>0.16999936872750121</v>
      </c>
    </row>
    <row r="69" spans="1:6">
      <c r="A69" s="22">
        <v>51908</v>
      </c>
      <c r="B69" s="22" t="s">
        <v>5943</v>
      </c>
      <c r="C69" s="23">
        <f>VLOOKUP(Tabla2[[#This Row],[Codigo]],Tabla1[[Codigo]:[Mejor Precio Neto]],4,FALSE)</f>
        <v>3594.6203999999993</v>
      </c>
      <c r="D69" s="11" t="s">
        <v>5</v>
      </c>
      <c r="E69" s="24">
        <f>IFERROR(Tabla2[[#This Row],[Precio de Cliente neto]]/(1+Tabla2[[#This Row],[Variacion]]),"-")</f>
        <v>3072.50342</v>
      </c>
      <c r="F69" s="25">
        <v>0.16993210702431027</v>
      </c>
    </row>
    <row r="70" spans="1:6">
      <c r="A70" s="22">
        <v>1000</v>
      </c>
      <c r="B70" s="22" t="s">
        <v>264</v>
      </c>
      <c r="C70" s="23">
        <f>VLOOKUP(Tabla2[[#This Row],[Codigo]],Tabla1[[Codigo]:[Mejor Precio Neto]],4,FALSE)</f>
        <v>389.82348999999999</v>
      </c>
      <c r="D70" s="11" t="s">
        <v>6</v>
      </c>
      <c r="E70" s="24">
        <f>IFERROR(Tabla2[[#This Row],[Precio de Cliente neto]]/(1+Tabla2[[#This Row],[Variacion]]),"-")</f>
        <v>333.81502</v>
      </c>
      <c r="F70" s="25">
        <v>0.16778295356512118</v>
      </c>
    </row>
    <row r="71" spans="1:6">
      <c r="A71" s="22">
        <v>1001</v>
      </c>
      <c r="B71" s="22" t="s">
        <v>265</v>
      </c>
      <c r="C71" s="23">
        <f>VLOOKUP(Tabla2[[#This Row],[Codigo]],Tabla1[[Codigo]:[Mejor Precio Neto]],4,FALSE)</f>
        <v>389.82348999999999</v>
      </c>
      <c r="D71" s="11" t="s">
        <v>6</v>
      </c>
      <c r="E71" s="24">
        <f>IFERROR(Tabla2[[#This Row],[Precio de Cliente neto]]/(1+Tabla2[[#This Row],[Variacion]]),"-")</f>
        <v>333.81502</v>
      </c>
      <c r="F71" s="25">
        <v>0.16778295356512118</v>
      </c>
    </row>
    <row r="72" spans="1:6">
      <c r="A72" s="22">
        <v>1004</v>
      </c>
      <c r="B72" s="22" t="s">
        <v>268</v>
      </c>
      <c r="C72" s="23">
        <f>VLOOKUP(Tabla2[[#This Row],[Codigo]],Tabla1[[Codigo]:[Mejor Precio Neto]],4,FALSE)</f>
        <v>389.82348999999999</v>
      </c>
      <c r="D72" s="11" t="s">
        <v>6</v>
      </c>
      <c r="E72" s="24">
        <f>IFERROR(Tabla2[[#This Row],[Precio de Cliente neto]]/(1+Tabla2[[#This Row],[Variacion]]),"-")</f>
        <v>333.81502</v>
      </c>
      <c r="F72" s="25">
        <v>0.16778295356512118</v>
      </c>
    </row>
    <row r="73" spans="1:6">
      <c r="A73" s="22">
        <v>1005</v>
      </c>
      <c r="B73" s="22" t="s">
        <v>269</v>
      </c>
      <c r="C73" s="23">
        <f>VLOOKUP(Tabla2[[#This Row],[Codigo]],Tabla1[[Codigo]:[Mejor Precio Neto]],4,FALSE)</f>
        <v>389.82348999999999</v>
      </c>
      <c r="D73" s="11" t="s">
        <v>6</v>
      </c>
      <c r="E73" s="24">
        <f>IFERROR(Tabla2[[#This Row],[Precio de Cliente neto]]/(1+Tabla2[[#This Row],[Variacion]]),"-")</f>
        <v>333.81502</v>
      </c>
      <c r="F73" s="25">
        <v>0.16778295356512118</v>
      </c>
    </row>
    <row r="74" spans="1:6">
      <c r="A74" s="22">
        <v>1006</v>
      </c>
      <c r="B74" s="22" t="s">
        <v>270</v>
      </c>
      <c r="C74" s="23">
        <f>VLOOKUP(Tabla2[[#This Row],[Codigo]],Tabla1[[Codigo]:[Mejor Precio Neto]],4,FALSE)</f>
        <v>389.82348999999999</v>
      </c>
      <c r="D74" s="11" t="s">
        <v>6</v>
      </c>
      <c r="E74" s="24">
        <f>IFERROR(Tabla2[[#This Row],[Precio de Cliente neto]]/(1+Tabla2[[#This Row],[Variacion]]),"-")</f>
        <v>333.81502</v>
      </c>
      <c r="F74" s="25">
        <v>0.16778295356512118</v>
      </c>
    </row>
    <row r="75" spans="1:6">
      <c r="A75" s="22">
        <v>1007</v>
      </c>
      <c r="B75" s="22" t="s">
        <v>271</v>
      </c>
      <c r="C75" s="23">
        <f>VLOOKUP(Tabla2[[#This Row],[Codigo]],Tabla1[[Codigo]:[Mejor Precio Neto]],4,FALSE)</f>
        <v>389.82348999999999</v>
      </c>
      <c r="D75" s="11" t="s">
        <v>6</v>
      </c>
      <c r="E75" s="24">
        <f>IFERROR(Tabla2[[#This Row],[Precio de Cliente neto]]/(1+Tabla2[[#This Row],[Variacion]]),"-")</f>
        <v>333.81502</v>
      </c>
      <c r="F75" s="25">
        <v>0.16778295356512118</v>
      </c>
    </row>
    <row r="76" spans="1:6">
      <c r="A76" s="22">
        <v>1008</v>
      </c>
      <c r="B76" s="22" t="s">
        <v>272</v>
      </c>
      <c r="C76" s="23">
        <f>VLOOKUP(Tabla2[[#This Row],[Codigo]],Tabla1[[Codigo]:[Mejor Precio Neto]],4,FALSE)</f>
        <v>389.82348999999999</v>
      </c>
      <c r="D76" s="11" t="s">
        <v>6</v>
      </c>
      <c r="E76" s="24">
        <f>IFERROR(Tabla2[[#This Row],[Precio de Cliente neto]]/(1+Tabla2[[#This Row],[Variacion]]),"-")</f>
        <v>333.81502</v>
      </c>
      <c r="F76" s="25">
        <v>0.16778295356512118</v>
      </c>
    </row>
    <row r="77" spans="1:6">
      <c r="A77" s="22">
        <v>1010</v>
      </c>
      <c r="B77" s="22" t="s">
        <v>274</v>
      </c>
      <c r="C77" s="23">
        <f>VLOOKUP(Tabla2[[#This Row],[Codigo]],Tabla1[[Codigo]:[Mejor Precio Neto]],4,FALSE)</f>
        <v>389.82348999999999</v>
      </c>
      <c r="D77" s="11" t="s">
        <v>6</v>
      </c>
      <c r="E77" s="24">
        <f>IFERROR(Tabla2[[#This Row],[Precio de Cliente neto]]/(1+Tabla2[[#This Row],[Variacion]]),"-")</f>
        <v>333.81502</v>
      </c>
      <c r="F77" s="25">
        <v>0.16778295356512118</v>
      </c>
    </row>
    <row r="78" spans="1:6">
      <c r="A78" s="22">
        <v>1011</v>
      </c>
      <c r="B78" s="22" t="s">
        <v>275</v>
      </c>
      <c r="C78" s="23">
        <f>VLOOKUP(Tabla2[[#This Row],[Codigo]],Tabla1[[Codigo]:[Mejor Precio Neto]],4,FALSE)</f>
        <v>389.82348999999999</v>
      </c>
      <c r="D78" s="11" t="s">
        <v>6</v>
      </c>
      <c r="E78" s="24">
        <f>IFERROR(Tabla2[[#This Row],[Precio de Cliente neto]]/(1+Tabla2[[#This Row],[Variacion]]),"-")</f>
        <v>333.81502</v>
      </c>
      <c r="F78" s="25">
        <v>0.16778295356512118</v>
      </c>
    </row>
    <row r="79" spans="1:6">
      <c r="A79" s="22">
        <v>1012</v>
      </c>
      <c r="B79" s="22" t="s">
        <v>276</v>
      </c>
      <c r="C79" s="23">
        <f>VLOOKUP(Tabla2[[#This Row],[Codigo]],Tabla1[[Codigo]:[Mejor Precio Neto]],4,FALSE)</f>
        <v>389.82348999999999</v>
      </c>
      <c r="D79" s="11" t="s">
        <v>6</v>
      </c>
      <c r="E79" s="24">
        <f>IFERROR(Tabla2[[#This Row],[Precio de Cliente neto]]/(1+Tabla2[[#This Row],[Variacion]]),"-")</f>
        <v>333.81502</v>
      </c>
      <c r="F79" s="25">
        <v>0.16778295356512118</v>
      </c>
    </row>
    <row r="80" spans="1:6">
      <c r="A80" s="22">
        <v>1013</v>
      </c>
      <c r="B80" s="22" t="s">
        <v>277</v>
      </c>
      <c r="C80" s="23">
        <f>VLOOKUP(Tabla2[[#This Row],[Codigo]],Tabla1[[Codigo]:[Mejor Precio Neto]],4,FALSE)</f>
        <v>389.82348999999999</v>
      </c>
      <c r="D80" s="11" t="s">
        <v>6</v>
      </c>
      <c r="E80" s="24">
        <f>IFERROR(Tabla2[[#This Row],[Precio de Cliente neto]]/(1+Tabla2[[#This Row],[Variacion]]),"-")</f>
        <v>333.81502</v>
      </c>
      <c r="F80" s="25">
        <v>0.16778295356512118</v>
      </c>
    </row>
    <row r="81" spans="1:6">
      <c r="A81" s="22">
        <v>1015</v>
      </c>
      <c r="B81" s="22" t="s">
        <v>279</v>
      </c>
      <c r="C81" s="23">
        <f>VLOOKUP(Tabla2[[#This Row],[Codigo]],Tabla1[[Codigo]:[Mejor Precio Neto]],4,FALSE)</f>
        <v>389.82348999999999</v>
      </c>
      <c r="D81" s="11" t="s">
        <v>6</v>
      </c>
      <c r="E81" s="24">
        <f>IFERROR(Tabla2[[#This Row],[Precio de Cliente neto]]/(1+Tabla2[[#This Row],[Variacion]]),"-")</f>
        <v>333.81502</v>
      </c>
      <c r="F81" s="25">
        <v>0.16778295356512118</v>
      </c>
    </row>
    <row r="82" spans="1:6">
      <c r="A82" s="22">
        <v>1016</v>
      </c>
      <c r="B82" s="22" t="s">
        <v>280</v>
      </c>
      <c r="C82" s="23">
        <f>VLOOKUP(Tabla2[[#This Row],[Codigo]],Tabla1[[Codigo]:[Mejor Precio Neto]],4,FALSE)</f>
        <v>389.82348999999999</v>
      </c>
      <c r="D82" s="11" t="s">
        <v>6</v>
      </c>
      <c r="E82" s="24">
        <f>IFERROR(Tabla2[[#This Row],[Precio de Cliente neto]]/(1+Tabla2[[#This Row],[Variacion]]),"-")</f>
        <v>333.81502</v>
      </c>
      <c r="F82" s="25">
        <v>0.16778295356512118</v>
      </c>
    </row>
    <row r="83" spans="1:6">
      <c r="A83" s="22">
        <v>1017</v>
      </c>
      <c r="B83" s="22" t="s">
        <v>281</v>
      </c>
      <c r="C83" s="23">
        <f>VLOOKUP(Tabla2[[#This Row],[Codigo]],Tabla1[[Codigo]:[Mejor Precio Neto]],4,FALSE)</f>
        <v>389.82348999999999</v>
      </c>
      <c r="D83" s="11" t="s">
        <v>6</v>
      </c>
      <c r="E83" s="24">
        <f>IFERROR(Tabla2[[#This Row],[Precio de Cliente neto]]/(1+Tabla2[[#This Row],[Variacion]]),"-")</f>
        <v>333.81502</v>
      </c>
      <c r="F83" s="25">
        <v>0.16778295356512118</v>
      </c>
    </row>
    <row r="84" spans="1:6">
      <c r="A84" s="22">
        <v>1024</v>
      </c>
      <c r="B84" s="22" t="s">
        <v>286</v>
      </c>
      <c r="C84" s="23">
        <f>VLOOKUP(Tabla2[[#This Row],[Codigo]],Tabla1[[Codigo]:[Mejor Precio Neto]],4,FALSE)</f>
        <v>389.82348999999999</v>
      </c>
      <c r="D84" s="11" t="s">
        <v>6</v>
      </c>
      <c r="E84" s="24">
        <f>IFERROR(Tabla2[[#This Row],[Precio de Cliente neto]]/(1+Tabla2[[#This Row],[Variacion]]),"-")</f>
        <v>333.81502</v>
      </c>
      <c r="F84" s="25">
        <v>0.16778295356512118</v>
      </c>
    </row>
    <row r="85" spans="1:6">
      <c r="A85" s="22">
        <v>1025</v>
      </c>
      <c r="B85" s="22" t="s">
        <v>287</v>
      </c>
      <c r="C85" s="23">
        <f>VLOOKUP(Tabla2[[#This Row],[Codigo]],Tabla1[[Codigo]:[Mejor Precio Neto]],4,FALSE)</f>
        <v>389.82348999999999</v>
      </c>
      <c r="D85" s="11" t="s">
        <v>6</v>
      </c>
      <c r="E85" s="24">
        <f>IFERROR(Tabla2[[#This Row],[Precio de Cliente neto]]/(1+Tabla2[[#This Row],[Variacion]]),"-")</f>
        <v>333.81502</v>
      </c>
      <c r="F85" s="25">
        <v>0.16778295356512118</v>
      </c>
    </row>
    <row r="86" spans="1:6">
      <c r="A86" s="22">
        <v>1026</v>
      </c>
      <c r="B86" s="22" t="s">
        <v>288</v>
      </c>
      <c r="C86" s="23">
        <f>VLOOKUP(Tabla2[[#This Row],[Codigo]],Tabla1[[Codigo]:[Mejor Precio Neto]],4,FALSE)</f>
        <v>389.82348999999999</v>
      </c>
      <c r="D86" s="11" t="s">
        <v>6</v>
      </c>
      <c r="E86" s="24">
        <f>IFERROR(Tabla2[[#This Row],[Precio de Cliente neto]]/(1+Tabla2[[#This Row],[Variacion]]),"-")</f>
        <v>333.81502</v>
      </c>
      <c r="F86" s="25">
        <v>0.16778295356512118</v>
      </c>
    </row>
    <row r="87" spans="1:6">
      <c r="A87" s="22">
        <v>1028</v>
      </c>
      <c r="B87" s="22" t="s">
        <v>290</v>
      </c>
      <c r="C87" s="23">
        <f>VLOOKUP(Tabla2[[#This Row],[Codigo]],Tabla1[[Codigo]:[Mejor Precio Neto]],4,FALSE)</f>
        <v>389.82348999999999</v>
      </c>
      <c r="D87" s="11" t="s">
        <v>6</v>
      </c>
      <c r="E87" s="24">
        <f>IFERROR(Tabla2[[#This Row],[Precio de Cliente neto]]/(1+Tabla2[[#This Row],[Variacion]]),"-")</f>
        <v>333.81502</v>
      </c>
      <c r="F87" s="25">
        <v>0.16778295356512118</v>
      </c>
    </row>
    <row r="88" spans="1:6">
      <c r="A88" s="22">
        <v>1029</v>
      </c>
      <c r="B88" s="22" t="s">
        <v>291</v>
      </c>
      <c r="C88" s="23">
        <f>VLOOKUP(Tabla2[[#This Row],[Codigo]],Tabla1[[Codigo]:[Mejor Precio Neto]],4,FALSE)</f>
        <v>389.82348999999999</v>
      </c>
      <c r="D88" s="11" t="s">
        <v>6</v>
      </c>
      <c r="E88" s="24">
        <f>IFERROR(Tabla2[[#This Row],[Precio de Cliente neto]]/(1+Tabla2[[#This Row],[Variacion]]),"-")</f>
        <v>333.81502</v>
      </c>
      <c r="F88" s="25">
        <v>0.16778295356512118</v>
      </c>
    </row>
    <row r="89" spans="1:6">
      <c r="A89" s="22">
        <v>1030</v>
      </c>
      <c r="B89" s="22" t="s">
        <v>292</v>
      </c>
      <c r="C89" s="23">
        <f>VLOOKUP(Tabla2[[#This Row],[Codigo]],Tabla1[[Codigo]:[Mejor Precio Neto]],4,FALSE)</f>
        <v>389.82348999999999</v>
      </c>
      <c r="D89" s="11" t="s">
        <v>6</v>
      </c>
      <c r="E89" s="24">
        <f>IFERROR(Tabla2[[#This Row],[Precio de Cliente neto]]/(1+Tabla2[[#This Row],[Variacion]]),"-")</f>
        <v>333.81502</v>
      </c>
      <c r="F89" s="25">
        <v>0.16778295356512118</v>
      </c>
    </row>
    <row r="90" spans="1:6">
      <c r="A90" s="22">
        <v>1031</v>
      </c>
      <c r="B90" s="22" t="s">
        <v>293</v>
      </c>
      <c r="C90" s="23">
        <f>VLOOKUP(Tabla2[[#This Row],[Codigo]],Tabla1[[Codigo]:[Mejor Precio Neto]],4,FALSE)</f>
        <v>389.82348999999999</v>
      </c>
      <c r="D90" s="11" t="s">
        <v>6</v>
      </c>
      <c r="E90" s="24">
        <f>IFERROR(Tabla2[[#This Row],[Precio de Cliente neto]]/(1+Tabla2[[#This Row],[Variacion]]),"-")</f>
        <v>333.81502</v>
      </c>
      <c r="F90" s="25">
        <v>0.16778295356512118</v>
      </c>
    </row>
    <row r="91" spans="1:6">
      <c r="A91" s="22">
        <v>1039</v>
      </c>
      <c r="B91" s="22" t="s">
        <v>299</v>
      </c>
      <c r="C91" s="23">
        <f>VLOOKUP(Tabla2[[#This Row],[Codigo]],Tabla1[[Codigo]:[Mejor Precio Neto]],4,FALSE)</f>
        <v>389.82348999999999</v>
      </c>
      <c r="D91" s="11" t="s">
        <v>6</v>
      </c>
      <c r="E91" s="24">
        <f>IFERROR(Tabla2[[#This Row],[Precio de Cliente neto]]/(1+Tabla2[[#This Row],[Variacion]]),"-")</f>
        <v>333.81502</v>
      </c>
      <c r="F91" s="25">
        <v>0.16778295356512118</v>
      </c>
    </row>
    <row r="92" spans="1:6">
      <c r="A92" s="22">
        <v>1041</v>
      </c>
      <c r="B92" s="22" t="s">
        <v>301</v>
      </c>
      <c r="C92" s="23">
        <f>VLOOKUP(Tabla2[[#This Row],[Codigo]],Tabla1[[Codigo]:[Mejor Precio Neto]],4,FALSE)</f>
        <v>389.82348999999999</v>
      </c>
      <c r="D92" s="11" t="s">
        <v>6</v>
      </c>
      <c r="E92" s="24">
        <f>IFERROR(Tabla2[[#This Row],[Precio de Cliente neto]]/(1+Tabla2[[#This Row],[Variacion]]),"-")</f>
        <v>333.81502</v>
      </c>
      <c r="F92" s="25">
        <v>0.16778295356512118</v>
      </c>
    </row>
    <row r="93" spans="1:6">
      <c r="A93" s="22">
        <v>1042</v>
      </c>
      <c r="B93" s="22" t="s">
        <v>302</v>
      </c>
      <c r="C93" s="23">
        <f>VLOOKUP(Tabla2[[#This Row],[Codigo]],Tabla1[[Codigo]:[Mejor Precio Neto]],4,FALSE)</f>
        <v>389.82348999999999</v>
      </c>
      <c r="D93" s="11" t="s">
        <v>6</v>
      </c>
      <c r="E93" s="24">
        <f>IFERROR(Tabla2[[#This Row],[Precio de Cliente neto]]/(1+Tabla2[[#This Row],[Variacion]]),"-")</f>
        <v>333.81502</v>
      </c>
      <c r="F93" s="25">
        <v>0.16778295356512118</v>
      </c>
    </row>
    <row r="94" spans="1:6">
      <c r="A94" s="22">
        <v>1044</v>
      </c>
      <c r="B94" s="22" t="s">
        <v>304</v>
      </c>
      <c r="C94" s="23">
        <f>VLOOKUP(Tabla2[[#This Row],[Codigo]],Tabla1[[Codigo]:[Mejor Precio Neto]],4,FALSE)</f>
        <v>389.82348999999999</v>
      </c>
      <c r="D94" s="11" t="s">
        <v>6</v>
      </c>
      <c r="E94" s="24">
        <f>IFERROR(Tabla2[[#This Row],[Precio de Cliente neto]]/(1+Tabla2[[#This Row],[Variacion]]),"-")</f>
        <v>333.81502</v>
      </c>
      <c r="F94" s="25">
        <v>0.16778295356512118</v>
      </c>
    </row>
    <row r="95" spans="1:6">
      <c r="A95" s="22">
        <v>1047</v>
      </c>
      <c r="B95" s="22" t="s">
        <v>306</v>
      </c>
      <c r="C95" s="23">
        <f>VLOOKUP(Tabla2[[#This Row],[Codigo]],Tabla1[[Codigo]:[Mejor Precio Neto]],4,FALSE)</f>
        <v>389.82348999999999</v>
      </c>
      <c r="D95" s="11" t="s">
        <v>6</v>
      </c>
      <c r="E95" s="24">
        <f>IFERROR(Tabla2[[#This Row],[Precio de Cliente neto]]/(1+Tabla2[[#This Row],[Variacion]]),"-")</f>
        <v>333.81502</v>
      </c>
      <c r="F95" s="25">
        <v>0.16778295356512118</v>
      </c>
    </row>
    <row r="96" spans="1:6">
      <c r="A96" s="22">
        <v>1056</v>
      </c>
      <c r="B96" s="22" t="s">
        <v>307</v>
      </c>
      <c r="C96" s="23">
        <f>VLOOKUP(Tabla2[[#This Row],[Codigo]],Tabla1[[Codigo]:[Mejor Precio Neto]],4,FALSE)</f>
        <v>389.82348999999999</v>
      </c>
      <c r="D96" s="11" t="s">
        <v>6</v>
      </c>
      <c r="E96" s="24">
        <f>IFERROR(Tabla2[[#This Row],[Precio de Cliente neto]]/(1+Tabla2[[#This Row],[Variacion]]),"-")</f>
        <v>333.81502</v>
      </c>
      <c r="F96" s="25">
        <v>0.16778295356512118</v>
      </c>
    </row>
    <row r="97" spans="1:6">
      <c r="A97" s="22">
        <v>1057</v>
      </c>
      <c r="B97" s="22" t="s">
        <v>308</v>
      </c>
      <c r="C97" s="23">
        <f>VLOOKUP(Tabla2[[#This Row],[Codigo]],Tabla1[[Codigo]:[Mejor Precio Neto]],4,FALSE)</f>
        <v>389.82348999999999</v>
      </c>
      <c r="D97" s="11" t="s">
        <v>6</v>
      </c>
      <c r="E97" s="24">
        <f>IFERROR(Tabla2[[#This Row],[Precio de Cliente neto]]/(1+Tabla2[[#This Row],[Variacion]]),"-")</f>
        <v>333.81502</v>
      </c>
      <c r="F97" s="25">
        <v>0.16778295356512118</v>
      </c>
    </row>
    <row r="98" spans="1:6">
      <c r="A98" s="22">
        <v>1058</v>
      </c>
      <c r="B98" s="22" t="s">
        <v>309</v>
      </c>
      <c r="C98" s="23">
        <f>VLOOKUP(Tabla2[[#This Row],[Codigo]],Tabla1[[Codigo]:[Mejor Precio Neto]],4,FALSE)</f>
        <v>389.82348999999999</v>
      </c>
      <c r="D98" s="11" t="s">
        <v>6</v>
      </c>
      <c r="E98" s="24">
        <f>IFERROR(Tabla2[[#This Row],[Precio de Cliente neto]]/(1+Tabla2[[#This Row],[Variacion]]),"-")</f>
        <v>333.81502</v>
      </c>
      <c r="F98" s="25">
        <v>0.16778295356512118</v>
      </c>
    </row>
    <row r="99" spans="1:6">
      <c r="A99" s="22">
        <v>1018</v>
      </c>
      <c r="B99" s="22" t="s">
        <v>282</v>
      </c>
      <c r="C99" s="23">
        <f>VLOOKUP(Tabla2[[#This Row],[Codigo]],Tabla1[[Codigo]:[Mejor Precio Neto]],4,FALSE)</f>
        <v>331.57404000000002</v>
      </c>
      <c r="D99" s="11" t="s">
        <v>6</v>
      </c>
      <c r="E99" s="24">
        <f>IFERROR(Tabla2[[#This Row],[Precio de Cliente neto]]/(1+Tabla2[[#This Row],[Variacion]]),"-")</f>
        <v>284.52557000000002</v>
      </c>
      <c r="F99" s="25">
        <v>0.16535761618894229</v>
      </c>
    </row>
    <row r="100" spans="1:6">
      <c r="A100" s="22">
        <v>1019</v>
      </c>
      <c r="B100" s="22" t="s">
        <v>283</v>
      </c>
      <c r="C100" s="23">
        <f>VLOOKUP(Tabla2[[#This Row],[Codigo]],Tabla1[[Codigo]:[Mejor Precio Neto]],4,FALSE)</f>
        <v>331.57404000000002</v>
      </c>
      <c r="D100" s="11" t="s">
        <v>6</v>
      </c>
      <c r="E100" s="24">
        <f>IFERROR(Tabla2[[#This Row],[Precio de Cliente neto]]/(1+Tabla2[[#This Row],[Variacion]]),"-")</f>
        <v>284.52557000000002</v>
      </c>
      <c r="F100" s="25">
        <v>0.16535761618894229</v>
      </c>
    </row>
    <row r="101" spans="1:6">
      <c r="A101" s="22">
        <v>1027</v>
      </c>
      <c r="B101" s="22" t="s">
        <v>289</v>
      </c>
      <c r="C101" s="23">
        <f>VLOOKUP(Tabla2[[#This Row],[Codigo]],Tabla1[[Codigo]:[Mejor Precio Neto]],4,FALSE)</f>
        <v>331.57404000000002</v>
      </c>
      <c r="D101" s="11" t="s">
        <v>6</v>
      </c>
      <c r="E101" s="24">
        <f>IFERROR(Tabla2[[#This Row],[Precio de Cliente neto]]/(1+Tabla2[[#This Row],[Variacion]]),"-")</f>
        <v>284.52557000000002</v>
      </c>
      <c r="F101" s="25">
        <v>0.16535761618894229</v>
      </c>
    </row>
    <row r="102" spans="1:6">
      <c r="A102" s="22">
        <v>1038</v>
      </c>
      <c r="B102" s="22" t="s">
        <v>298</v>
      </c>
      <c r="C102" s="23">
        <f>VLOOKUP(Tabla2[[#This Row],[Codigo]],Tabla1[[Codigo]:[Mejor Precio Neto]],4,FALSE)</f>
        <v>331.57404000000002</v>
      </c>
      <c r="D102" s="11" t="s">
        <v>6</v>
      </c>
      <c r="E102" s="24">
        <f>IFERROR(Tabla2[[#This Row],[Precio de Cliente neto]]/(1+Tabla2[[#This Row],[Variacion]]),"-")</f>
        <v>284.52557000000002</v>
      </c>
      <c r="F102" s="25">
        <v>0.16535761618894229</v>
      </c>
    </row>
    <row r="103" spans="1:6">
      <c r="A103" s="22">
        <v>1043</v>
      </c>
      <c r="B103" s="22" t="s">
        <v>303</v>
      </c>
      <c r="C103" s="23">
        <f>VLOOKUP(Tabla2[[#This Row],[Codigo]],Tabla1[[Codigo]:[Mejor Precio Neto]],4,FALSE)</f>
        <v>331.57404000000002</v>
      </c>
      <c r="D103" s="11" t="s">
        <v>6</v>
      </c>
      <c r="E103" s="24">
        <f>IFERROR(Tabla2[[#This Row],[Precio de Cliente neto]]/(1+Tabla2[[#This Row],[Variacion]]),"-")</f>
        <v>284.52557000000002</v>
      </c>
      <c r="F103" s="25">
        <v>0.16535761618894229</v>
      </c>
    </row>
    <row r="104" spans="1:6">
      <c r="A104" s="22">
        <v>1046</v>
      </c>
      <c r="B104" s="22" t="s">
        <v>5995</v>
      </c>
      <c r="C104" s="23">
        <f>VLOOKUP(Tabla2[[#This Row],[Codigo]],Tabla1[[Codigo]:[Mejor Precio Neto]],4,FALSE)</f>
        <v>331.58852999999999</v>
      </c>
      <c r="D104" s="11" t="s">
        <v>6</v>
      </c>
      <c r="E104" s="24">
        <f>IFERROR(Tabla2[[#This Row],[Precio de Cliente neto]]/(1+Tabla2[[#This Row],[Variacion]]),"-")</f>
        <v>284.53802999999994</v>
      </c>
      <c r="F104" s="25">
        <v>0.16535750950409001</v>
      </c>
    </row>
    <row r="105" spans="1:6">
      <c r="A105" s="22">
        <v>1220</v>
      </c>
      <c r="B105" s="22" t="s">
        <v>8068</v>
      </c>
      <c r="C105" s="23">
        <f>VLOOKUP(Tabla2[[#This Row],[Codigo]],Tabla1[[Codigo]:[Mejor Precio Neto]],4,FALSE)</f>
        <v>29.978829999999999</v>
      </c>
      <c r="D105" s="11" t="s">
        <v>6</v>
      </c>
      <c r="E105" s="24">
        <f>IFERROR(Tabla2[[#This Row],[Precio de Cliente neto]]/(1+Tabla2[[#This Row],[Variacion]]),"-")</f>
        <v>25.798570000000002</v>
      </c>
      <c r="F105" s="25">
        <v>0.16203456238078306</v>
      </c>
    </row>
    <row r="106" spans="1:6">
      <c r="A106" s="22">
        <v>52055</v>
      </c>
      <c r="B106" s="22" t="s">
        <v>5961</v>
      </c>
      <c r="C106" s="23">
        <f>VLOOKUP(Tabla2[[#This Row],[Codigo]],Tabla1[[Codigo]:[Mejor Precio Neto]],4,FALSE)</f>
        <v>3965.0456999999997</v>
      </c>
      <c r="D106" s="11" t="s">
        <v>5</v>
      </c>
      <c r="E106" s="24">
        <f>IFERROR(Tabla2[[#This Row],[Precio de Cliente neto]]/(1+Tabla2[[#This Row],[Variacion]]),"-")</f>
        <v>3412.1651900000002</v>
      </c>
      <c r="F106" s="25">
        <v>0.1620321640993001</v>
      </c>
    </row>
    <row r="107" spans="1:6">
      <c r="A107" s="22">
        <v>52063</v>
      </c>
      <c r="B107" s="22" t="s">
        <v>5965</v>
      </c>
      <c r="C107" s="23">
        <f>VLOOKUP(Tabla2[[#This Row],[Codigo]],Tabla1[[Codigo]:[Mejor Precio Neto]],4,FALSE)</f>
        <v>4798.9178999999995</v>
      </c>
      <c r="D107" s="11" t="s">
        <v>5</v>
      </c>
      <c r="E107" s="24">
        <f>IFERROR(Tabla2[[#This Row],[Precio de Cliente neto]]/(1+Tabla2[[#This Row],[Variacion]]),"-")</f>
        <v>4133.3483800000004</v>
      </c>
      <c r="F107" s="25">
        <v>0.16102429769058069</v>
      </c>
    </row>
    <row r="108" spans="1:6">
      <c r="A108" s="22">
        <v>1713</v>
      </c>
      <c r="B108" s="22" t="s">
        <v>509</v>
      </c>
      <c r="C108" s="23">
        <f>VLOOKUP(Tabla2[[#This Row],[Codigo]],Tabla1[[Codigo]:[Mejor Precio Neto]],4,FALSE)</f>
        <v>1482.0234799999998</v>
      </c>
      <c r="D108" s="11" t="s">
        <v>6</v>
      </c>
      <c r="E108" s="24">
        <f>IFERROR(Tabla2[[#This Row],[Precio de Cliente neto]]/(1+Tabla2[[#This Row],[Variacion]]),"-")</f>
        <v>1277.04423</v>
      </c>
      <c r="F108" s="25">
        <v>0.16051068959451764</v>
      </c>
    </row>
    <row r="109" spans="1:6">
      <c r="A109" s="22">
        <v>1714</v>
      </c>
      <c r="B109" s="22" t="s">
        <v>510</v>
      </c>
      <c r="C109" s="23">
        <f>VLOOKUP(Tabla2[[#This Row],[Codigo]],Tabla1[[Codigo]:[Mejor Precio Neto]],4,FALSE)</f>
        <v>1934.4738</v>
      </c>
      <c r="D109" s="11" t="s">
        <v>6</v>
      </c>
      <c r="E109" s="24">
        <f>IFERROR(Tabla2[[#This Row],[Precio de Cliente neto]]/(1+Tabla2[[#This Row],[Variacion]]),"-")</f>
        <v>1667.1807599999997</v>
      </c>
      <c r="F109" s="25">
        <v>0.16032637036910158</v>
      </c>
    </row>
    <row r="110" spans="1:6">
      <c r="A110" s="22">
        <v>82072</v>
      </c>
      <c r="B110" s="22" t="s">
        <v>5043</v>
      </c>
      <c r="C110" s="23">
        <f>VLOOKUP(Tabla2[[#This Row],[Codigo]],Tabla1[[Codigo]:[Mejor Precio Neto]],4,FALSE)</f>
        <v>4747.5313900000001</v>
      </c>
      <c r="D110" s="11" t="s">
        <v>5</v>
      </c>
      <c r="E110" s="24">
        <f>IFERROR(Tabla2[[#This Row],[Precio de Cliente neto]]/(1+Tabla2[[#This Row],[Variacion]]),"-")</f>
        <v>4092.69553</v>
      </c>
      <c r="F110" s="25">
        <v>0.16000111789405458</v>
      </c>
    </row>
    <row r="111" spans="1:6">
      <c r="A111" s="22">
        <v>704</v>
      </c>
      <c r="B111" s="22" t="s">
        <v>171</v>
      </c>
      <c r="C111" s="23">
        <f>VLOOKUP(Tabla2[[#This Row],[Codigo]],Tabla1[[Codigo]:[Mejor Precio Neto]],4,FALSE)</f>
        <v>826.12004999999988</v>
      </c>
      <c r="D111" s="11" t="s">
        <v>6</v>
      </c>
      <c r="E111" s="24">
        <f>IFERROR(Tabla2[[#This Row],[Precio de Cliente neto]]/(1+Tabla2[[#This Row],[Variacion]]),"-")</f>
        <v>712.17194999999992</v>
      </c>
      <c r="F111" s="25">
        <v>0.16000082564330143</v>
      </c>
    </row>
    <row r="112" spans="1:6">
      <c r="A112" s="22">
        <v>726</v>
      </c>
      <c r="B112" s="22" t="s">
        <v>190</v>
      </c>
      <c r="C112" s="23">
        <f>VLOOKUP(Tabla2[[#This Row],[Codigo]],Tabla1[[Codigo]:[Mejor Precio Neto]],4,FALSE)</f>
        <v>936.54007999999988</v>
      </c>
      <c r="D112" s="11" t="s">
        <v>6</v>
      </c>
      <c r="E112" s="24">
        <f>IFERROR(Tabla2[[#This Row],[Precio de Cliente neto]]/(1+Tabla2[[#This Row],[Variacion]]),"-")</f>
        <v>807.3617999999999</v>
      </c>
      <c r="F112" s="25">
        <v>0.16000048553201296</v>
      </c>
    </row>
    <row r="113" spans="1:6">
      <c r="A113" s="22">
        <v>701</v>
      </c>
      <c r="B113" s="22" t="s">
        <v>170</v>
      </c>
      <c r="C113" s="23">
        <f>VLOOKUP(Tabla2[[#This Row],[Codigo]],Tabla1[[Codigo]:[Mejor Precio Neto]],4,FALSE)</f>
        <v>795.52256</v>
      </c>
      <c r="D113" s="11" t="s">
        <v>6</v>
      </c>
      <c r="E113" s="24">
        <f>IFERROR(Tabla2[[#This Row],[Precio de Cliente neto]]/(1+Tabla2[[#This Row],[Variacion]]),"-")</f>
        <v>685.79539</v>
      </c>
      <c r="F113" s="25">
        <v>0.15999986526593601</v>
      </c>
    </row>
    <row r="114" spans="1:6">
      <c r="A114" s="22">
        <v>8233</v>
      </c>
      <c r="B114" s="22" t="s">
        <v>1784</v>
      </c>
      <c r="C114" s="23">
        <f>VLOOKUP(Tabla2[[#This Row],[Codigo]],Tabla1[[Codigo]:[Mejor Precio Neto]],4,FALSE)</f>
        <v>130.65304</v>
      </c>
      <c r="D114" s="11" t="s">
        <v>6</v>
      </c>
      <c r="E114" s="24">
        <f>IFERROR(Tabla2[[#This Row],[Precio de Cliente neto]]/(1+Tabla2[[#This Row],[Variacion]]),"-")</f>
        <v>112.63196000000001</v>
      </c>
      <c r="F114" s="25">
        <v>0.15999970168325217</v>
      </c>
    </row>
    <row r="115" spans="1:6">
      <c r="A115" s="22">
        <v>1204</v>
      </c>
      <c r="B115" s="22" t="s">
        <v>7489</v>
      </c>
      <c r="C115" s="23">
        <f>VLOOKUP(Tabla2[[#This Row],[Codigo]],Tabla1[[Codigo]:[Mejor Precio Neto]],4,FALSE)</f>
        <v>44.515520000000002</v>
      </c>
      <c r="D115" s="11" t="s">
        <v>6</v>
      </c>
      <c r="E115" s="24">
        <f>IFERROR(Tabla2[[#This Row],[Precio de Cliente neto]]/(1+Tabla2[[#This Row],[Variacion]]),"-")</f>
        <v>38.454430000000002</v>
      </c>
      <c r="F115" s="25">
        <v>0.15761747086096456</v>
      </c>
    </row>
    <row r="116" spans="1:6">
      <c r="A116" s="22">
        <v>3043</v>
      </c>
      <c r="B116" s="22" t="s">
        <v>7600</v>
      </c>
      <c r="C116" s="23">
        <f>VLOOKUP(Tabla2[[#This Row],[Codigo]],Tabla1[[Codigo]:[Mejor Precio Neto]],4,FALSE)</f>
        <v>183.18726999999998</v>
      </c>
      <c r="D116" s="11" t="s">
        <v>6</v>
      </c>
      <c r="E116" s="24">
        <f>IFERROR(Tabla2[[#This Row],[Precio de Cliente neto]]/(1+Tabla2[[#This Row],[Variacion]]),"-")</f>
        <v>158.29561999999999</v>
      </c>
      <c r="F116" s="25">
        <v>0.1572478758414162</v>
      </c>
    </row>
    <row r="117" spans="1:6">
      <c r="A117" s="22">
        <v>3612</v>
      </c>
      <c r="B117" s="22" t="s">
        <v>5725</v>
      </c>
      <c r="C117" s="23">
        <f>VLOOKUP(Tabla2[[#This Row],[Codigo]],Tabla1[[Codigo]:[Mejor Precio Neto]],4,FALSE)</f>
        <v>10213.90461</v>
      </c>
      <c r="D117" s="11" t="s">
        <v>6</v>
      </c>
      <c r="E117" s="24">
        <f>IFERROR(Tabla2[[#This Row],[Precio de Cliente neto]]/(1+Tabla2[[#This Row],[Variacion]]),"-")</f>
        <v>8843.2073799999998</v>
      </c>
      <c r="F117" s="25">
        <v>0.15500000973628647</v>
      </c>
    </row>
    <row r="118" spans="1:6">
      <c r="A118" s="22">
        <v>3621</v>
      </c>
      <c r="B118" s="22" t="s">
        <v>5733</v>
      </c>
      <c r="C118" s="23">
        <f>VLOOKUP(Tabla2[[#This Row],[Codigo]],Tabla1[[Codigo]:[Mejor Precio Neto]],4,FALSE)</f>
        <v>34111.032269999996</v>
      </c>
      <c r="D118" s="11" t="s">
        <v>6</v>
      </c>
      <c r="E118" s="24">
        <f>IFERROR(Tabla2[[#This Row],[Precio de Cliente neto]]/(1+Tabla2[[#This Row],[Variacion]]),"-")</f>
        <v>29533.361199999996</v>
      </c>
      <c r="F118" s="25">
        <v>0.15500000284424109</v>
      </c>
    </row>
    <row r="119" spans="1:6">
      <c r="A119" s="22">
        <v>3614</v>
      </c>
      <c r="B119" s="22" t="s">
        <v>5727</v>
      </c>
      <c r="C119" s="23">
        <f>VLOOKUP(Tabla2[[#This Row],[Codigo]],Tabla1[[Codigo]:[Mejor Precio Neto]],4,FALSE)</f>
        <v>12083.612939999999</v>
      </c>
      <c r="D119" s="11" t="s">
        <v>6</v>
      </c>
      <c r="E119" s="24">
        <f>IFERROR(Tabla2[[#This Row],[Precio de Cliente neto]]/(1+Tabla2[[#This Row],[Variacion]]),"-")</f>
        <v>10462.00253</v>
      </c>
      <c r="F119" s="25">
        <v>0.15500000170617434</v>
      </c>
    </row>
    <row r="120" spans="1:6">
      <c r="A120" s="22">
        <v>3618</v>
      </c>
      <c r="B120" s="22" t="s">
        <v>5731</v>
      </c>
      <c r="C120" s="23">
        <f>VLOOKUP(Tabla2[[#This Row],[Codigo]],Tabla1[[Codigo]:[Mejor Precio Neto]],4,FALSE)</f>
        <v>30481.752699999997</v>
      </c>
      <c r="D120" s="11" t="s">
        <v>6</v>
      </c>
      <c r="E120" s="24">
        <f>IFERROR(Tabla2[[#This Row],[Precio de Cliente neto]]/(1+Tabla2[[#This Row],[Variacion]]),"-")</f>
        <v>26391.127839999997</v>
      </c>
      <c r="F120" s="25">
        <v>0.15500000169754014</v>
      </c>
    </row>
    <row r="121" spans="1:6">
      <c r="A121" s="22">
        <v>3617</v>
      </c>
      <c r="B121" s="22" t="s">
        <v>5730</v>
      </c>
      <c r="C121" s="23">
        <f>VLOOKUP(Tabla2[[#This Row],[Codigo]],Tabla1[[Codigo]:[Mejor Precio Neto]],4,FALSE)</f>
        <v>14422.708299999998</v>
      </c>
      <c r="D121" s="11" t="s">
        <v>6</v>
      </c>
      <c r="E121" s="24">
        <f>IFERROR(Tabla2[[#This Row],[Precio de Cliente neto]]/(1+Tabla2[[#This Row],[Variacion]]),"-")</f>
        <v>12487.19332</v>
      </c>
      <c r="F121" s="25">
        <v>0.1550000012332633</v>
      </c>
    </row>
    <row r="122" spans="1:6">
      <c r="A122" s="22">
        <v>3613</v>
      </c>
      <c r="B122" s="22" t="s">
        <v>5726</v>
      </c>
      <c r="C122" s="23">
        <f>VLOOKUP(Tabla2[[#This Row],[Codigo]],Tabla1[[Codigo]:[Mejor Precio Neto]],4,FALSE)</f>
        <v>11112.041149999999</v>
      </c>
      <c r="D122" s="11" t="s">
        <v>6</v>
      </c>
      <c r="E122" s="24">
        <f>IFERROR(Tabla2[[#This Row],[Precio de Cliente neto]]/(1+Tabla2[[#This Row],[Variacion]]),"-")</f>
        <v>9620.8148399999991</v>
      </c>
      <c r="F122" s="25">
        <v>0.15500000101862477</v>
      </c>
    </row>
    <row r="123" spans="1:6">
      <c r="A123" s="22">
        <v>3615</v>
      </c>
      <c r="B123" s="22" t="s">
        <v>5728</v>
      </c>
      <c r="C123" s="23">
        <f>VLOOKUP(Tabla2[[#This Row],[Codigo]],Tabla1[[Codigo]:[Mejor Precio Neto]],4,FALSE)</f>
        <v>13046.001359999998</v>
      </c>
      <c r="D123" s="11" t="s">
        <v>6</v>
      </c>
      <c r="E123" s="24">
        <f>IFERROR(Tabla2[[#This Row],[Precio de Cliente neto]]/(1+Tabla2[[#This Row],[Variacion]]),"-")</f>
        <v>11295.239269999998</v>
      </c>
      <c r="F123" s="25">
        <v>0.1550000002788785</v>
      </c>
    </row>
    <row r="124" spans="1:6">
      <c r="A124" s="22">
        <v>3616</v>
      </c>
      <c r="B124" s="22" t="s">
        <v>5729</v>
      </c>
      <c r="C124" s="23">
        <f>VLOOKUP(Tabla2[[#This Row],[Codigo]],Tabla1[[Codigo]:[Mejor Precio Neto]],4,FALSE)</f>
        <v>13898.246179999998</v>
      </c>
      <c r="D124" s="11" t="s">
        <v>6</v>
      </c>
      <c r="E124" s="24">
        <f>IFERROR(Tabla2[[#This Row],[Precio de Cliente neto]]/(1+Tabla2[[#This Row],[Variacion]]),"-")</f>
        <v>12033.11361</v>
      </c>
      <c r="F124" s="25">
        <v>0.15499999671323628</v>
      </c>
    </row>
    <row r="125" spans="1:6">
      <c r="A125" s="22">
        <v>3620</v>
      </c>
      <c r="B125" s="22" t="s">
        <v>5732</v>
      </c>
      <c r="C125" s="23">
        <f>VLOOKUP(Tabla2[[#This Row],[Codigo]],Tabla1[[Codigo]:[Mejor Precio Neto]],4,FALSE)</f>
        <v>14488.272819999998</v>
      </c>
      <c r="D125" s="11" t="s">
        <v>6</v>
      </c>
      <c r="E125" s="24">
        <f>IFERROR(Tabla2[[#This Row],[Precio de Cliente neto]]/(1+Tabla2[[#This Row],[Variacion]]),"-")</f>
        <v>12543.959189999998</v>
      </c>
      <c r="F125" s="25">
        <v>0.15499999645646168</v>
      </c>
    </row>
    <row r="126" spans="1:6">
      <c r="A126" s="22">
        <v>1210</v>
      </c>
      <c r="B126" s="22" t="s">
        <v>352</v>
      </c>
      <c r="C126" s="23">
        <f>VLOOKUP(Tabla2[[#This Row],[Codigo]],Tabla1[[Codigo]:[Mejor Precio Neto]],4,FALSE)</f>
        <v>120.70568999999999</v>
      </c>
      <c r="D126" s="11" t="s">
        <v>6</v>
      </c>
      <c r="E126" s="24">
        <f>IFERROR(Tabla2[[#This Row],[Precio de Cliente neto]]/(1+Tabla2[[#This Row],[Variacion]]),"-")</f>
        <v>104.55570999999999</v>
      </c>
      <c r="F126" s="25">
        <v>0.15446291742459595</v>
      </c>
    </row>
    <row r="127" spans="1:6">
      <c r="A127" s="22">
        <v>52064</v>
      </c>
      <c r="B127" s="22" t="s">
        <v>5966</v>
      </c>
      <c r="C127" s="23">
        <f>VLOOKUP(Tabla2[[#This Row],[Codigo]],Tabla1[[Codigo]:[Mejor Precio Neto]],4,FALSE)</f>
        <v>6255.7026000000005</v>
      </c>
      <c r="D127" s="11" t="s">
        <v>5</v>
      </c>
      <c r="E127" s="24">
        <f>IFERROR(Tabla2[[#This Row],[Precio de Cliente neto]]/(1+Tabla2[[#This Row],[Variacion]]),"-")</f>
        <v>5421.4317500000006</v>
      </c>
      <c r="F127" s="25">
        <v>0.15388386102988383</v>
      </c>
    </row>
    <row r="128" spans="1:6">
      <c r="A128" s="22">
        <v>52057</v>
      </c>
      <c r="B128" s="22" t="s">
        <v>5963</v>
      </c>
      <c r="C128" s="23">
        <f>VLOOKUP(Tabla2[[#This Row],[Codigo]],Tabla1[[Codigo]:[Mejor Precio Neto]],4,FALSE)</f>
        <v>6885.2594999999992</v>
      </c>
      <c r="D128" s="11" t="s">
        <v>5</v>
      </c>
      <c r="E128" s="24">
        <f>IFERROR(Tabla2[[#This Row],[Precio de Cliente neto]]/(1+Tabla2[[#This Row],[Variacion]]),"-")</f>
        <v>5969.196100000001</v>
      </c>
      <c r="F128" s="25">
        <v>0.15346512070528195</v>
      </c>
    </row>
    <row r="129" spans="1:6">
      <c r="A129" s="22">
        <v>1237</v>
      </c>
      <c r="B129" s="22" t="s">
        <v>368</v>
      </c>
      <c r="C129" s="23">
        <f>VLOOKUP(Tabla2[[#This Row],[Codigo]],Tabla1[[Codigo]:[Mejor Precio Neto]],4,FALSE)</f>
        <v>42.660029999999999</v>
      </c>
      <c r="D129" s="11" t="s">
        <v>6</v>
      </c>
      <c r="E129" s="24">
        <f>IFERROR(Tabla2[[#This Row],[Precio de Cliente neto]]/(1+Tabla2[[#This Row],[Variacion]]),"-")</f>
        <v>36.9908</v>
      </c>
      <c r="F129" s="25">
        <v>0.15326054045870863</v>
      </c>
    </row>
    <row r="130" spans="1:6">
      <c r="A130" s="22">
        <v>3018</v>
      </c>
      <c r="B130" s="22" t="s">
        <v>653</v>
      </c>
      <c r="C130" s="23">
        <f>VLOOKUP(Tabla2[[#This Row],[Codigo]],Tabla1[[Codigo]:[Mejor Precio Neto]],4,FALSE)</f>
        <v>84.612569999999991</v>
      </c>
      <c r="D130" s="11" t="s">
        <v>6</v>
      </c>
      <c r="E130" s="24">
        <f>IFERROR(Tabla2[[#This Row],[Precio de Cliente neto]]/(1+Tabla2[[#This Row],[Variacion]]),"-")</f>
        <v>73.470669999999984</v>
      </c>
      <c r="F130" s="25">
        <v>0.15165099215782307</v>
      </c>
    </row>
    <row r="131" spans="1:6">
      <c r="A131" s="22">
        <v>52031</v>
      </c>
      <c r="B131" s="22" t="s">
        <v>5955</v>
      </c>
      <c r="C131" s="23">
        <f>VLOOKUP(Tabla2[[#This Row],[Codigo]],Tabla1[[Codigo]:[Mejor Precio Neto]],4,FALSE)</f>
        <v>5689.267499999999</v>
      </c>
      <c r="D131" s="11" t="s">
        <v>5</v>
      </c>
      <c r="E131" s="24">
        <f>IFERROR(Tabla2[[#This Row],[Precio de Cliente neto]]/(1+Tabla2[[#This Row],[Variacion]]),"-")</f>
        <v>4943.0349499999993</v>
      </c>
      <c r="F131" s="25">
        <v>0.15096647253121276</v>
      </c>
    </row>
    <row r="132" spans="1:6">
      <c r="A132" s="22">
        <v>8251</v>
      </c>
      <c r="B132" s="22" t="s">
        <v>1787</v>
      </c>
      <c r="C132" s="23">
        <f>VLOOKUP(Tabla2[[#This Row],[Codigo]],Tabla1[[Codigo]:[Mejor Precio Neto]],4,FALSE)</f>
        <v>1120.2191</v>
      </c>
      <c r="D132" s="11" t="s">
        <v>6</v>
      </c>
      <c r="E132" s="24">
        <f>IFERROR(Tabla2[[#This Row],[Precio de Cliente neto]]/(1+Tabla2[[#This Row],[Variacion]]),"-")</f>
        <v>973.86799999999994</v>
      </c>
      <c r="F132" s="25">
        <v>0.15027816911532166</v>
      </c>
    </row>
    <row r="133" spans="1:6">
      <c r="A133" s="22">
        <v>52035</v>
      </c>
      <c r="B133" s="22" t="s">
        <v>5959</v>
      </c>
      <c r="C133" s="23">
        <f>VLOOKUP(Tabla2[[#This Row],[Codigo]],Tabla1[[Codigo]:[Mejor Precio Neto]],4,FALSE)</f>
        <v>4602.9080999999996</v>
      </c>
      <c r="D133" s="11" t="s">
        <v>5</v>
      </c>
      <c r="E133" s="24">
        <f>IFERROR(Tabla2[[#This Row],[Precio de Cliente neto]]/(1+Tabla2[[#This Row],[Variacion]]),"-")</f>
        <v>4001.7892599999996</v>
      </c>
      <c r="F133" s="25">
        <v>0.15021251768765054</v>
      </c>
    </row>
    <row r="134" spans="1:6">
      <c r="A134" s="22">
        <v>1205</v>
      </c>
      <c r="B134" s="22" t="s">
        <v>7583</v>
      </c>
      <c r="C134" s="23">
        <f>VLOOKUP(Tabla2[[#This Row],[Codigo]],Tabla1[[Codigo]:[Mejor Precio Neto]],4,FALSE)</f>
        <v>75.39931</v>
      </c>
      <c r="D134" s="11" t="s">
        <v>6</v>
      </c>
      <c r="E134" s="24">
        <f>IFERROR(Tabla2[[#This Row],[Precio de Cliente neto]]/(1+Tabla2[[#This Row],[Variacion]]),"-")</f>
        <v>65.554999999999993</v>
      </c>
      <c r="F134" s="25">
        <v>0.15016871329418047</v>
      </c>
    </row>
    <row r="135" spans="1:6">
      <c r="A135" s="22">
        <v>42905</v>
      </c>
      <c r="B135" s="22" t="s">
        <v>7265</v>
      </c>
      <c r="C135" s="23">
        <f>VLOOKUP(Tabla2[[#This Row],[Codigo]],Tabla1[[Codigo]:[Mejor Precio Neto]],4,FALSE)</f>
        <v>2724.8174799999997</v>
      </c>
      <c r="D135" s="11" t="s">
        <v>4</v>
      </c>
      <c r="E135" s="24">
        <f>IFERROR(Tabla2[[#This Row],[Precio de Cliente neto]]/(1+Tabla2[[#This Row],[Variacion]]),"-")</f>
        <v>2369.4062699999999</v>
      </c>
      <c r="F135" s="25">
        <v>0.15000011374157451</v>
      </c>
    </row>
    <row r="136" spans="1:6">
      <c r="A136" s="22">
        <v>90176</v>
      </c>
      <c r="B136" s="22" t="s">
        <v>5431</v>
      </c>
      <c r="C136" s="23">
        <f>VLOOKUP(Tabla2[[#This Row],[Codigo]],Tabla1[[Codigo]:[Mejor Precio Neto]],4,FALSE)</f>
        <v>1269.7764099999999</v>
      </c>
      <c r="D136" s="11" t="s">
        <v>5</v>
      </c>
      <c r="E136" s="24">
        <f>IFERROR(Tabla2[[#This Row],[Precio de Cliente neto]]/(1+Tabla2[[#This Row],[Variacion]]),"-")</f>
        <v>1104.1568299999999</v>
      </c>
      <c r="F136" s="25">
        <v>0.14999642759081611</v>
      </c>
    </row>
    <row r="137" spans="1:6">
      <c r="A137" s="22">
        <v>42906</v>
      </c>
      <c r="B137" s="22" t="s">
        <v>8583</v>
      </c>
      <c r="C137" s="23">
        <f>VLOOKUP(Tabla2[[#This Row],[Codigo]],Tabla1[[Codigo]:[Mejor Precio Neto]],4,FALSE)</f>
        <v>4571.97048</v>
      </c>
      <c r="D137" s="11" t="s">
        <v>4</v>
      </c>
      <c r="E137" s="24">
        <f>IFERROR(Tabla2[[#This Row],[Precio de Cliente neto]]/(1+Tabla2[[#This Row],[Variacion]]),"-")</f>
        <v>3975.8688200000001</v>
      </c>
      <c r="F137" s="25">
        <v>0.14992991141996481</v>
      </c>
    </row>
    <row r="138" spans="1:6">
      <c r="A138" s="22">
        <v>8312</v>
      </c>
      <c r="B138" s="22" t="s">
        <v>1806</v>
      </c>
      <c r="C138" s="23">
        <f>VLOOKUP(Tabla2[[#This Row],[Codigo]],Tabla1[[Codigo]:[Mejor Precio Neto]],4,FALSE)</f>
        <v>865.1817299999999</v>
      </c>
      <c r="D138" s="11" t="s">
        <v>6</v>
      </c>
      <c r="E138" s="24">
        <f>IFERROR(Tabla2[[#This Row],[Precio de Cliente neto]]/(1+Tabla2[[#This Row],[Variacion]]),"-")</f>
        <v>752.60388</v>
      </c>
      <c r="F138" s="25">
        <v>0.14958446666525282</v>
      </c>
    </row>
    <row r="139" spans="1:6">
      <c r="A139" s="22">
        <v>52036</v>
      </c>
      <c r="B139" s="22" t="s">
        <v>5960</v>
      </c>
      <c r="C139" s="23">
        <f>VLOOKUP(Tabla2[[#This Row],[Codigo]],Tabla1[[Codigo]:[Mejor Precio Neto]],4,FALSE)</f>
        <v>5918.4992999999995</v>
      </c>
      <c r="D139" s="11" t="s">
        <v>5</v>
      </c>
      <c r="E139" s="24">
        <f>IFERROR(Tabla2[[#This Row],[Precio de Cliente neto]]/(1+Tabla2[[#This Row],[Variacion]]),"-")</f>
        <v>5148.7455599999994</v>
      </c>
      <c r="F139" s="25">
        <v>0.14950316169828359</v>
      </c>
    </row>
    <row r="140" spans="1:6">
      <c r="A140" s="22">
        <v>3062</v>
      </c>
      <c r="B140" s="22" t="s">
        <v>685</v>
      </c>
      <c r="C140" s="23">
        <f>VLOOKUP(Tabla2[[#This Row],[Codigo]],Tabla1[[Codigo]:[Mejor Precio Neto]],4,FALSE)</f>
        <v>1456.6890799999999</v>
      </c>
      <c r="D140" s="11" t="s">
        <v>6</v>
      </c>
      <c r="E140" s="24">
        <f>IFERROR(Tabla2[[#This Row],[Precio de Cliente neto]]/(1+Tabla2[[#This Row],[Variacion]]),"-")</f>
        <v>1267.6379100000001</v>
      </c>
      <c r="F140" s="25">
        <v>0.14913657007938474</v>
      </c>
    </row>
    <row r="141" spans="1:6">
      <c r="A141" s="22">
        <v>52058</v>
      </c>
      <c r="B141" s="22" t="s">
        <v>5964</v>
      </c>
      <c r="C141" s="23">
        <f>VLOOKUP(Tabla2[[#This Row],[Codigo]],Tabla1[[Codigo]:[Mejor Precio Neto]],4,FALSE)</f>
        <v>7667.6375999999991</v>
      </c>
      <c r="D141" s="11" t="s">
        <v>5</v>
      </c>
      <c r="E141" s="24">
        <f>IFERROR(Tabla2[[#This Row],[Precio de Cliente neto]]/(1+Tabla2[[#This Row],[Variacion]]),"-")</f>
        <v>6677.2233499999993</v>
      </c>
      <c r="F141" s="25">
        <v>0.14832726091152848</v>
      </c>
    </row>
    <row r="142" spans="1:6">
      <c r="A142" s="22">
        <v>52032</v>
      </c>
      <c r="B142" s="22" t="s">
        <v>5956</v>
      </c>
      <c r="C142" s="23">
        <f>VLOOKUP(Tabla2[[#This Row],[Codigo]],Tabla1[[Codigo]:[Mejor Precio Neto]],4,FALSE)</f>
        <v>7514.8163999999988</v>
      </c>
      <c r="D142" s="11" t="s">
        <v>5</v>
      </c>
      <c r="E142" s="24">
        <f>IFERROR(Tabla2[[#This Row],[Precio de Cliente neto]]/(1+Tabla2[[#This Row],[Variacion]]),"-")</f>
        <v>6544.4682099999991</v>
      </c>
      <c r="F142" s="25">
        <v>0.14826998296321459</v>
      </c>
    </row>
    <row r="143" spans="1:6">
      <c r="A143" s="22">
        <v>1203</v>
      </c>
      <c r="B143" s="22" t="s">
        <v>348</v>
      </c>
      <c r="C143" s="23">
        <f>VLOOKUP(Tabla2[[#This Row],[Codigo]],Tabla1[[Codigo]:[Mejor Precio Neto]],4,FALSE)</f>
        <v>102.88368999999999</v>
      </c>
      <c r="D143" s="11" t="s">
        <v>6</v>
      </c>
      <c r="E143" s="24">
        <f>IFERROR(Tabla2[[#This Row],[Precio de Cliente neto]]/(1+Tabla2[[#This Row],[Variacion]]),"-")</f>
        <v>89.62442999999999</v>
      </c>
      <c r="F143" s="25">
        <v>0.14794247505953462</v>
      </c>
    </row>
    <row r="144" spans="1:6">
      <c r="A144" s="22">
        <v>3063</v>
      </c>
      <c r="B144" s="22" t="s">
        <v>686</v>
      </c>
      <c r="C144" s="23">
        <f>VLOOKUP(Tabla2[[#This Row],[Codigo]],Tabla1[[Codigo]:[Mejor Precio Neto]],4,FALSE)</f>
        <v>581.7356299999999</v>
      </c>
      <c r="D144" s="11" t="s">
        <v>6</v>
      </c>
      <c r="E144" s="24">
        <f>IFERROR(Tabla2[[#This Row],[Precio de Cliente neto]]/(1+Tabla2[[#This Row],[Variacion]]),"-")</f>
        <v>507.01727999999986</v>
      </c>
      <c r="F144" s="25">
        <v>0.14736844866510279</v>
      </c>
    </row>
    <row r="145" spans="1:6">
      <c r="A145" s="22">
        <v>1707</v>
      </c>
      <c r="B145" s="22" t="s">
        <v>7584</v>
      </c>
      <c r="C145" s="23">
        <f>VLOOKUP(Tabla2[[#This Row],[Codigo]],Tabla1[[Codigo]:[Mejor Precio Neto]],4,FALSE)</f>
        <v>1016.46825</v>
      </c>
      <c r="D145" s="11" t="s">
        <v>6</v>
      </c>
      <c r="E145" s="24">
        <f>IFERROR(Tabla2[[#This Row],[Precio de Cliente neto]]/(1+Tabla2[[#This Row],[Variacion]]),"-")</f>
        <v>886.07378999999992</v>
      </c>
      <c r="F145" s="25">
        <v>0.14715982062848298</v>
      </c>
    </row>
    <row r="146" spans="1:6">
      <c r="A146" s="22">
        <v>3060</v>
      </c>
      <c r="B146" s="22" t="s">
        <v>683</v>
      </c>
      <c r="C146" s="23">
        <f>VLOOKUP(Tabla2[[#This Row],[Codigo]],Tabla1[[Codigo]:[Mejor Precio Neto]],4,FALSE)</f>
        <v>3466.01766</v>
      </c>
      <c r="D146" s="11" t="s">
        <v>6</v>
      </c>
      <c r="E146" s="24">
        <f>IFERROR(Tabla2[[#This Row],[Precio de Cliente neto]]/(1+Tabla2[[#This Row],[Variacion]]),"-")</f>
        <v>3024.5956999999994</v>
      </c>
      <c r="F146" s="25">
        <v>0.14594412072992125</v>
      </c>
    </row>
    <row r="147" spans="1:6">
      <c r="A147" s="22">
        <v>2759</v>
      </c>
      <c r="B147" s="22" t="s">
        <v>638</v>
      </c>
      <c r="C147" s="23">
        <f>VLOOKUP(Tabla2[[#This Row],[Codigo]],Tabla1[[Codigo]:[Mejor Precio Neto]],4,FALSE)</f>
        <v>3743.2996999999996</v>
      </c>
      <c r="D147" s="11" t="s">
        <v>6</v>
      </c>
      <c r="E147" s="24">
        <f>IFERROR(Tabla2[[#This Row],[Precio de Cliente neto]]/(1+Tabla2[[#This Row],[Variacion]]),"-")</f>
        <v>3266.5756200000001</v>
      </c>
      <c r="F147" s="25">
        <v>0.14594001041371873</v>
      </c>
    </row>
    <row r="148" spans="1:6">
      <c r="A148" s="22">
        <v>1715</v>
      </c>
      <c r="B148" s="22" t="s">
        <v>511</v>
      </c>
      <c r="C148" s="23">
        <f>VLOOKUP(Tabla2[[#This Row],[Codigo]],Tabla1[[Codigo]:[Mejor Precio Neto]],4,FALSE)</f>
        <v>43.860879999999995</v>
      </c>
      <c r="D148" s="11" t="s">
        <v>6</v>
      </c>
      <c r="E148" s="24">
        <f>IFERROR(Tabla2[[#This Row],[Precio de Cliente neto]]/(1+Tabla2[[#This Row],[Variacion]]),"-")</f>
        <v>38.294549999999994</v>
      </c>
      <c r="F148" s="25">
        <v>0.14535567071554567</v>
      </c>
    </row>
    <row r="149" spans="1:6">
      <c r="A149" s="22">
        <v>1780</v>
      </c>
      <c r="B149" s="22" t="s">
        <v>523</v>
      </c>
      <c r="C149" s="23">
        <f>VLOOKUP(Tabla2[[#This Row],[Codigo]],Tabla1[[Codigo]:[Mejor Precio Neto]],4,FALSE)</f>
        <v>43.860879999999995</v>
      </c>
      <c r="D149" s="11" t="s">
        <v>6</v>
      </c>
      <c r="E149" s="24">
        <f>IFERROR(Tabla2[[#This Row],[Precio de Cliente neto]]/(1+Tabla2[[#This Row],[Variacion]]),"-")</f>
        <v>38.294549999999994</v>
      </c>
      <c r="F149" s="25">
        <v>0.14535567071554567</v>
      </c>
    </row>
    <row r="150" spans="1:6">
      <c r="A150" s="22">
        <v>1781</v>
      </c>
      <c r="B150" s="22" t="s">
        <v>524</v>
      </c>
      <c r="C150" s="23">
        <f>VLOOKUP(Tabla2[[#This Row],[Codigo]],Tabla1[[Codigo]:[Mejor Precio Neto]],4,FALSE)</f>
        <v>43.860879999999995</v>
      </c>
      <c r="D150" s="11" t="s">
        <v>6</v>
      </c>
      <c r="E150" s="24">
        <f>IFERROR(Tabla2[[#This Row],[Precio de Cliente neto]]/(1+Tabla2[[#This Row],[Variacion]]),"-")</f>
        <v>38.294549999999994</v>
      </c>
      <c r="F150" s="25">
        <v>0.14535567071554567</v>
      </c>
    </row>
    <row r="151" spans="1:6">
      <c r="A151" s="22">
        <v>51909</v>
      </c>
      <c r="B151" s="22" t="s">
        <v>5944</v>
      </c>
      <c r="C151" s="23">
        <f>VLOOKUP(Tabla2[[#This Row],[Codigo]],Tabla1[[Codigo]:[Mejor Precio Neto]],4,FALSE)</f>
        <v>4333.8099000000002</v>
      </c>
      <c r="D151" s="11" t="s">
        <v>5</v>
      </c>
      <c r="E151" s="24">
        <f>IFERROR(Tabla2[[#This Row],[Precio de Cliente neto]]/(1+Tabla2[[#This Row],[Variacion]]),"-")</f>
        <v>3786.5107000000003</v>
      </c>
      <c r="F151" s="25">
        <v>0.14453919277185712</v>
      </c>
    </row>
    <row r="152" spans="1:6">
      <c r="A152" s="22">
        <v>3158</v>
      </c>
      <c r="B152" s="22" t="s">
        <v>748</v>
      </c>
      <c r="C152" s="23">
        <f>VLOOKUP(Tabla2[[#This Row],[Codigo]],Tabla1[[Codigo]:[Mejor Precio Neto]],4,FALSE)</f>
        <v>4952.8263399999996</v>
      </c>
      <c r="D152" s="11" t="s">
        <v>6</v>
      </c>
      <c r="E152" s="24">
        <f>IFERROR(Tabla2[[#This Row],[Precio de Cliente neto]]/(1+Tabla2[[#This Row],[Variacion]]),"-")</f>
        <v>4333.0547399999996</v>
      </c>
      <c r="F152" s="25">
        <v>0.14303341111264145</v>
      </c>
    </row>
    <row r="153" spans="1:6">
      <c r="A153" s="22">
        <v>3015</v>
      </c>
      <c r="B153" s="22" t="s">
        <v>650</v>
      </c>
      <c r="C153" s="23">
        <f>VLOOKUP(Tabla2[[#This Row],[Codigo]],Tabla1[[Codigo]:[Mejor Precio Neto]],4,FALSE)</f>
        <v>97.036729999999991</v>
      </c>
      <c r="D153" s="11" t="s">
        <v>6</v>
      </c>
      <c r="E153" s="24">
        <f>IFERROR(Tabla2[[#This Row],[Precio de Cliente neto]]/(1+Tabla2[[#This Row],[Variacion]]),"-")</f>
        <v>84.907129999999995</v>
      </c>
      <c r="F153" s="25">
        <v>0.14285726063288195</v>
      </c>
    </row>
    <row r="154" spans="1:6">
      <c r="A154" s="22">
        <v>3016</v>
      </c>
      <c r="B154" s="22" t="s">
        <v>651</v>
      </c>
      <c r="C154" s="23">
        <f>VLOOKUP(Tabla2[[#This Row],[Codigo]],Tabla1[[Codigo]:[Mejor Precio Neto]],4,FALSE)</f>
        <v>97.036729999999991</v>
      </c>
      <c r="D154" s="11" t="s">
        <v>6</v>
      </c>
      <c r="E154" s="24">
        <f>IFERROR(Tabla2[[#This Row],[Precio de Cliente neto]]/(1+Tabla2[[#This Row],[Variacion]]),"-")</f>
        <v>84.907129999999995</v>
      </c>
      <c r="F154" s="25">
        <v>0.14285726063288195</v>
      </c>
    </row>
    <row r="155" spans="1:6">
      <c r="A155" s="22">
        <v>3017</v>
      </c>
      <c r="B155" s="22" t="s">
        <v>652</v>
      </c>
      <c r="C155" s="23">
        <f>VLOOKUP(Tabla2[[#This Row],[Codigo]],Tabla1[[Codigo]:[Mejor Precio Neto]],4,FALSE)</f>
        <v>97.036729999999991</v>
      </c>
      <c r="D155" s="11" t="s">
        <v>6</v>
      </c>
      <c r="E155" s="24">
        <f>IFERROR(Tabla2[[#This Row],[Precio de Cliente neto]]/(1+Tabla2[[#This Row],[Variacion]]),"-")</f>
        <v>84.907129999999995</v>
      </c>
      <c r="F155" s="25">
        <v>0.14285726063288195</v>
      </c>
    </row>
    <row r="156" spans="1:6">
      <c r="A156" s="22">
        <v>3108</v>
      </c>
      <c r="B156" s="22" t="s">
        <v>711</v>
      </c>
      <c r="C156" s="23">
        <f>VLOOKUP(Tabla2[[#This Row],[Codigo]],Tabla1[[Codigo]:[Mejor Precio Neto]],4,FALSE)</f>
        <v>97.036729999999991</v>
      </c>
      <c r="D156" s="11" t="s">
        <v>6</v>
      </c>
      <c r="E156" s="24">
        <f>IFERROR(Tabla2[[#This Row],[Precio de Cliente neto]]/(1+Tabla2[[#This Row],[Variacion]]),"-")</f>
        <v>84.907129999999995</v>
      </c>
      <c r="F156" s="25">
        <v>0.14285726063288195</v>
      </c>
    </row>
    <row r="157" spans="1:6">
      <c r="A157" s="22">
        <v>52056</v>
      </c>
      <c r="B157" s="22" t="s">
        <v>5962</v>
      </c>
      <c r="C157" s="23">
        <f>VLOOKUP(Tabla2[[#This Row],[Codigo]],Tabla1[[Codigo]:[Mejor Precio Neto]],4,FALSE)</f>
        <v>4524.8363999999992</v>
      </c>
      <c r="D157" s="11" t="s">
        <v>5</v>
      </c>
      <c r="E157" s="24">
        <f>IFERROR(Tabla2[[#This Row],[Precio de Cliente neto]]/(1+Tabla2[[#This Row],[Variacion]]),"-")</f>
        <v>3959.9295399999996</v>
      </c>
      <c r="F157" s="25">
        <v>0.14265578573905624</v>
      </c>
    </row>
    <row r="158" spans="1:6">
      <c r="A158" s="22">
        <v>3545</v>
      </c>
      <c r="B158" s="22" t="s">
        <v>7622</v>
      </c>
      <c r="C158" s="23">
        <f>VLOOKUP(Tabla2[[#This Row],[Codigo]],Tabla1[[Codigo]:[Mejor Precio Neto]],4,FALSE)</f>
        <v>1053.8793999999998</v>
      </c>
      <c r="D158" s="11" t="s">
        <v>5</v>
      </c>
      <c r="E158" s="24">
        <f>IFERROR(Tabla2[[#This Row],[Precio de Cliente neto]]/(1+Tabla2[[#This Row],[Variacion]]),"-")</f>
        <v>922.50206999999989</v>
      </c>
      <c r="F158" s="25">
        <v>0.14241413030108419</v>
      </c>
    </row>
    <row r="159" spans="1:6">
      <c r="A159" s="22">
        <v>3252</v>
      </c>
      <c r="B159" s="22" t="s">
        <v>800</v>
      </c>
      <c r="C159" s="23">
        <f>VLOOKUP(Tabla2[[#This Row],[Codigo]],Tabla1[[Codigo]:[Mejor Precio Neto]],4,FALSE)</f>
        <v>166.27939999999998</v>
      </c>
      <c r="D159" s="11" t="s">
        <v>6</v>
      </c>
      <c r="E159" s="24">
        <f>IFERROR(Tabla2[[#This Row],[Precio de Cliente neto]]/(1+Tabla2[[#This Row],[Variacion]]),"-")</f>
        <v>145.85829999999999</v>
      </c>
      <c r="F159" s="25">
        <v>0.14000643089903009</v>
      </c>
    </row>
    <row r="160" spans="1:6">
      <c r="A160" s="22">
        <v>798</v>
      </c>
      <c r="B160" s="22" t="s">
        <v>244</v>
      </c>
      <c r="C160" s="23">
        <f>VLOOKUP(Tabla2[[#This Row],[Codigo]],Tabla1[[Codigo]:[Mejor Precio Neto]],4,FALSE)</f>
        <v>729.1096399999999</v>
      </c>
      <c r="D160" s="11" t="s">
        <v>6</v>
      </c>
      <c r="E160" s="24">
        <f>IFERROR(Tabla2[[#This Row],[Precio de Cliente neto]]/(1+Tabla2[[#This Row],[Variacion]]),"-")</f>
        <v>639.57018999999991</v>
      </c>
      <c r="F160" s="25">
        <v>0.13999941116705261</v>
      </c>
    </row>
    <row r="161" spans="1:6">
      <c r="A161" s="22">
        <v>747</v>
      </c>
      <c r="B161" s="22" t="s">
        <v>208</v>
      </c>
      <c r="C161" s="23">
        <f>VLOOKUP(Tabla2[[#This Row],[Codigo]],Tabla1[[Codigo]:[Mejor Precio Neto]],4,FALSE)</f>
        <v>341.51438999999999</v>
      </c>
      <c r="D161" s="11" t="s">
        <v>6</v>
      </c>
      <c r="E161" s="24">
        <f>IFERROR(Tabla2[[#This Row],[Precio de Cliente neto]]/(1+Tabla2[[#This Row],[Variacion]]),"-")</f>
        <v>299.57452000000001</v>
      </c>
      <c r="F161" s="25">
        <v>0.13999812133555278</v>
      </c>
    </row>
    <row r="162" spans="1:6">
      <c r="A162" s="22">
        <v>786</v>
      </c>
      <c r="B162" s="22" t="s">
        <v>236</v>
      </c>
      <c r="C162" s="23">
        <f>VLOOKUP(Tabla2[[#This Row],[Codigo]],Tabla1[[Codigo]:[Mejor Precio Neto]],4,FALSE)</f>
        <v>684.91667999999993</v>
      </c>
      <c r="D162" s="11" t="s">
        <v>6</v>
      </c>
      <c r="E162" s="24">
        <f>IFERROR(Tabla2[[#This Row],[Precio de Cliente neto]]/(1+Tabla2[[#This Row],[Variacion]]),"-")</f>
        <v>600.81202999999994</v>
      </c>
      <c r="F162" s="25">
        <v>0.13998496335035093</v>
      </c>
    </row>
    <row r="163" spans="1:6">
      <c r="A163" s="22">
        <v>3029</v>
      </c>
      <c r="B163" s="22" t="s">
        <v>662</v>
      </c>
      <c r="C163" s="23">
        <f>VLOOKUP(Tabla2[[#This Row],[Codigo]],Tabla1[[Codigo]:[Mejor Precio Neto]],4,FALSE)</f>
        <v>2188.9830899999997</v>
      </c>
      <c r="D163" s="11" t="s">
        <v>6</v>
      </c>
      <c r="E163" s="24">
        <f>IFERROR(Tabla2[[#This Row],[Precio de Cliente neto]]/(1+Tabla2[[#This Row],[Variacion]]),"-")</f>
        <v>1920.5683699999997</v>
      </c>
      <c r="F163" s="25">
        <v>0.13975796133724727</v>
      </c>
    </row>
    <row r="164" spans="1:6">
      <c r="A164" s="22">
        <v>1725</v>
      </c>
      <c r="B164" s="22" t="s">
        <v>517</v>
      </c>
      <c r="C164" s="23">
        <f>VLOOKUP(Tabla2[[#This Row],[Codigo]],Tabla1[[Codigo]:[Mejor Precio Neto]],4,FALSE)</f>
        <v>1289.5708699999998</v>
      </c>
      <c r="D164" s="11" t="s">
        <v>6</v>
      </c>
      <c r="E164" s="24">
        <f>IFERROR(Tabla2[[#This Row],[Precio de Cliente neto]]/(1+Tabla2[[#This Row],[Variacion]]),"-")</f>
        <v>1131.4712499999998</v>
      </c>
      <c r="F164" s="25">
        <v>0.13972924190517433</v>
      </c>
    </row>
    <row r="165" spans="1:6">
      <c r="A165" s="22">
        <v>1733</v>
      </c>
      <c r="B165" s="22" t="s">
        <v>521</v>
      </c>
      <c r="C165" s="23">
        <f>VLOOKUP(Tabla2[[#This Row],[Codigo]],Tabla1[[Codigo]:[Mejor Precio Neto]],4,FALSE)</f>
        <v>2048.2760899999998</v>
      </c>
      <c r="D165" s="11" t="s">
        <v>6</v>
      </c>
      <c r="E165" s="24">
        <f>IFERROR(Tabla2[[#This Row],[Precio de Cliente neto]]/(1+Tabla2[[#This Row],[Variacion]]),"-")</f>
        <v>1799.6640199999999</v>
      </c>
      <c r="F165" s="25">
        <v>0.13814360193743269</v>
      </c>
    </row>
    <row r="166" spans="1:6">
      <c r="A166" s="22">
        <v>22250</v>
      </c>
      <c r="B166" s="22" t="s">
        <v>8474</v>
      </c>
      <c r="C166" s="23">
        <f>VLOOKUP(Tabla2[[#This Row],[Codigo]],Tabla1[[Codigo]:[Mejor Precio Neto]],4,FALSE)</f>
        <v>2843.99962</v>
      </c>
      <c r="D166" s="11" t="s">
        <v>4</v>
      </c>
      <c r="E166" s="24">
        <f>IFERROR(Tabla2[[#This Row],[Precio de Cliente neto]]/(1+Tabla2[[#This Row],[Variacion]]),"-")</f>
        <v>2502.7196599999997</v>
      </c>
      <c r="F166" s="25">
        <v>0.13636363890632497</v>
      </c>
    </row>
    <row r="167" spans="1:6">
      <c r="A167" s="22">
        <v>52066</v>
      </c>
      <c r="B167" s="22" t="s">
        <v>5968</v>
      </c>
      <c r="C167" s="23">
        <f>VLOOKUP(Tabla2[[#This Row],[Codigo]],Tabla1[[Codigo]:[Mejor Precio Neto]],4,FALSE)</f>
        <v>12041.1312</v>
      </c>
      <c r="D167" s="11" t="s">
        <v>5</v>
      </c>
      <c r="E167" s="24">
        <f>IFERROR(Tabla2[[#This Row],[Precio de Cliente neto]]/(1+Tabla2[[#This Row],[Variacion]]),"-")</f>
        <v>10635.333939999999</v>
      </c>
      <c r="F167" s="25">
        <v>0.13218176955523053</v>
      </c>
    </row>
    <row r="168" spans="1:6">
      <c r="A168" s="22">
        <v>9603</v>
      </c>
      <c r="B168" s="22" t="s">
        <v>2316</v>
      </c>
      <c r="C168" s="23">
        <f>VLOOKUP(Tabla2[[#This Row],[Codigo]],Tabla1[[Codigo]:[Mejor Precio Neto]],4,FALSE)</f>
        <v>660.87378000000001</v>
      </c>
      <c r="D168" s="11" t="s">
        <v>6</v>
      </c>
      <c r="E168" s="24">
        <f>IFERROR(Tabla2[[#This Row],[Precio de Cliente neto]]/(1+Tabla2[[#This Row],[Variacion]]),"-")</f>
        <v>583.73699999999997</v>
      </c>
      <c r="F168" s="25">
        <v>0.13214303701838337</v>
      </c>
    </row>
    <row r="169" spans="1:6">
      <c r="A169" s="22">
        <v>699</v>
      </c>
      <c r="B169" s="22" t="s">
        <v>168</v>
      </c>
      <c r="C169" s="23">
        <f>VLOOKUP(Tabla2[[#This Row],[Codigo]],Tabla1[[Codigo]:[Mejor Precio Neto]],4,FALSE)</f>
        <v>1904.9131500000001</v>
      </c>
      <c r="D169" s="11" t="s">
        <v>6</v>
      </c>
      <c r="E169" s="24">
        <f>IFERROR(Tabla2[[#This Row],[Precio de Cliente neto]]/(1+Tabla2[[#This Row],[Variacion]]),"-")</f>
        <v>1685.7635900000002</v>
      </c>
      <c r="F169" s="25">
        <v>0.13000017398643648</v>
      </c>
    </row>
    <row r="170" spans="1:6">
      <c r="A170" s="22">
        <v>765</v>
      </c>
      <c r="B170" s="22" t="s">
        <v>226</v>
      </c>
      <c r="C170" s="23">
        <f>VLOOKUP(Tabla2[[#This Row],[Codigo]],Tabla1[[Codigo]:[Mejor Precio Neto]],4,FALSE)</f>
        <v>1140.9228599999999</v>
      </c>
      <c r="D170" s="11" t="s">
        <v>6</v>
      </c>
      <c r="E170" s="24">
        <f>IFERROR(Tabla2[[#This Row],[Precio de Cliente neto]]/(1+Tabla2[[#This Row],[Variacion]]),"-")</f>
        <v>1009.6668400000001</v>
      </c>
      <c r="F170" s="25">
        <v>0.12999933720711265</v>
      </c>
    </row>
    <row r="171" spans="1:6">
      <c r="A171" s="22">
        <v>698</v>
      </c>
      <c r="B171" s="22" t="s">
        <v>167</v>
      </c>
      <c r="C171" s="23">
        <f>VLOOKUP(Tabla2[[#This Row],[Codigo]],Tabla1[[Codigo]:[Mejor Precio Neto]],4,FALSE)</f>
        <v>1243.5969699999998</v>
      </c>
      <c r="D171" s="11" t="s">
        <v>6</v>
      </c>
      <c r="E171" s="24">
        <f>IFERROR(Tabla2[[#This Row],[Precio de Cliente neto]]/(1+Tabla2[[#This Row],[Variacion]]),"-")</f>
        <v>1100.5289399999997</v>
      </c>
      <c r="F171" s="25">
        <v>0.12999933468355684</v>
      </c>
    </row>
    <row r="172" spans="1:6">
      <c r="A172" s="22">
        <v>767</v>
      </c>
      <c r="B172" s="22" t="s">
        <v>228</v>
      </c>
      <c r="C172" s="23">
        <f>VLOOKUP(Tabla2[[#This Row],[Codigo]],Tabla1[[Codigo]:[Mejor Precio Neto]],4,FALSE)</f>
        <v>523.51221999999996</v>
      </c>
      <c r="D172" s="11" t="s">
        <v>6</v>
      </c>
      <c r="E172" s="24">
        <f>IFERROR(Tabla2[[#This Row],[Precio de Cliente neto]]/(1+Tabla2[[#This Row],[Variacion]]),"-")</f>
        <v>463.28575999999998</v>
      </c>
      <c r="F172" s="25">
        <v>0.12999851322863876</v>
      </c>
    </row>
    <row r="173" spans="1:6">
      <c r="A173" s="22">
        <v>8402</v>
      </c>
      <c r="B173" s="22" t="s">
        <v>1881</v>
      </c>
      <c r="C173" s="23">
        <f>VLOOKUP(Tabla2[[#This Row],[Codigo]],Tabla1[[Codigo]:[Mejor Precio Neto]],4,FALSE)</f>
        <v>973.14293999999984</v>
      </c>
      <c r="D173" s="11" t="s">
        <v>5</v>
      </c>
      <c r="E173" s="24">
        <f>IFERROR(Tabla2[[#This Row],[Precio de Cliente neto]]/(1+Tabla2[[#This Row],[Variacion]]),"-")</f>
        <v>861.19263999999998</v>
      </c>
      <c r="F173" s="25">
        <v>0.12999449228920468</v>
      </c>
    </row>
    <row r="174" spans="1:6">
      <c r="A174" s="22">
        <v>8403</v>
      </c>
      <c r="B174" s="22" t="s">
        <v>1882</v>
      </c>
      <c r="C174" s="23">
        <f>VLOOKUP(Tabla2[[#This Row],[Codigo]],Tabla1[[Codigo]:[Mejor Precio Neto]],4,FALSE)</f>
        <v>973.14293999999984</v>
      </c>
      <c r="D174" s="11" t="s">
        <v>6</v>
      </c>
      <c r="E174" s="24">
        <f>IFERROR(Tabla2[[#This Row],[Precio de Cliente neto]]/(1+Tabla2[[#This Row],[Variacion]]),"-")</f>
        <v>861.19263999999998</v>
      </c>
      <c r="F174" s="25">
        <v>0.12999449228920468</v>
      </c>
    </row>
    <row r="175" spans="1:6">
      <c r="A175" s="22">
        <v>3805</v>
      </c>
      <c r="B175" s="22" t="s">
        <v>931</v>
      </c>
      <c r="C175" s="23">
        <f>VLOOKUP(Tabla2[[#This Row],[Codigo]],Tabla1[[Codigo]:[Mejor Precio Neto]],4,FALSE)</f>
        <v>2309.5176999999999</v>
      </c>
      <c r="D175" s="11" t="s">
        <v>6</v>
      </c>
      <c r="E175" s="24">
        <f>IFERROR(Tabla2[[#This Row],[Precio de Cliente neto]]/(1+Tabla2[[#This Row],[Variacion]]),"-")</f>
        <v>2046.8130900000001</v>
      </c>
      <c r="F175" s="25">
        <v>0.12834811897748799</v>
      </c>
    </row>
    <row r="176" spans="1:6">
      <c r="A176" s="22">
        <v>52065</v>
      </c>
      <c r="B176" s="22" t="s">
        <v>5967</v>
      </c>
      <c r="C176" s="23">
        <f>VLOOKUP(Tabla2[[#This Row],[Codigo]],Tabla1[[Codigo]:[Mejor Precio Neto]],4,FALSE)</f>
        <v>10095.102709999999</v>
      </c>
      <c r="D176" s="11" t="s">
        <v>5</v>
      </c>
      <c r="E176" s="24">
        <f>IFERROR(Tabla2[[#This Row],[Precio de Cliente neto]]/(1+Tabla2[[#This Row],[Variacion]]),"-")</f>
        <v>8960.8205400000006</v>
      </c>
      <c r="F176" s="25">
        <v>0.12658240000864907</v>
      </c>
    </row>
    <row r="177" spans="1:6">
      <c r="A177" s="22">
        <v>8141</v>
      </c>
      <c r="B177" s="22" t="s">
        <v>1742</v>
      </c>
      <c r="C177" s="23">
        <f>VLOOKUP(Tabla2[[#This Row],[Codigo]],Tabla1[[Codigo]:[Mejor Precio Neto]],4,FALSE)</f>
        <v>1181.7241099999999</v>
      </c>
      <c r="D177" s="11" t="s">
        <v>6</v>
      </c>
      <c r="E177" s="24">
        <f>IFERROR(Tabla2[[#This Row],[Precio de Cliente neto]]/(1+Tabla2[[#This Row],[Variacion]]),"-")</f>
        <v>1050.2915499999999</v>
      </c>
      <c r="F177" s="25">
        <v>0.1251391197044287</v>
      </c>
    </row>
    <row r="178" spans="1:6">
      <c r="A178" s="22">
        <v>8142</v>
      </c>
      <c r="B178" s="22" t="s">
        <v>1743</v>
      </c>
      <c r="C178" s="23">
        <f>VLOOKUP(Tabla2[[#This Row],[Codigo]],Tabla1[[Codigo]:[Mejor Precio Neto]],4,FALSE)</f>
        <v>1181.7241099999999</v>
      </c>
      <c r="D178" s="11" t="s">
        <v>6</v>
      </c>
      <c r="E178" s="24">
        <f>IFERROR(Tabla2[[#This Row],[Precio de Cliente neto]]/(1+Tabla2[[#This Row],[Variacion]]),"-")</f>
        <v>1050.2915499999999</v>
      </c>
      <c r="F178" s="25">
        <v>0.1251391197044287</v>
      </c>
    </row>
    <row r="179" spans="1:6">
      <c r="A179" s="22">
        <v>3820</v>
      </c>
      <c r="B179" s="22" t="s">
        <v>945</v>
      </c>
      <c r="C179" s="23">
        <f>VLOOKUP(Tabla2[[#This Row],[Codigo]],Tabla1[[Codigo]:[Mejor Precio Neto]],4,FALSE)</f>
        <v>421.62616999999995</v>
      </c>
      <c r="D179" s="11" t="s">
        <v>6</v>
      </c>
      <c r="E179" s="24">
        <f>IFERROR(Tabla2[[#This Row],[Precio de Cliente neto]]/(1+Tabla2[[#This Row],[Variacion]]),"-")</f>
        <v>376.44621000000001</v>
      </c>
      <c r="F179" s="25">
        <v>0.12001704041594663</v>
      </c>
    </row>
    <row r="180" spans="1:6">
      <c r="A180" s="22">
        <v>1234</v>
      </c>
      <c r="B180" s="22" t="s">
        <v>365</v>
      </c>
      <c r="C180" s="23">
        <f>VLOOKUP(Tabla2[[#This Row],[Codigo]],Tabla1[[Codigo]:[Mejor Precio Neto]],4,FALSE)</f>
        <v>20.32142</v>
      </c>
      <c r="D180" s="11" t="s">
        <v>6</v>
      </c>
      <c r="E180" s="24">
        <f>IFERROR(Tabla2[[#This Row],[Precio de Cliente neto]]/(1+Tabla2[[#This Row],[Variacion]]),"-")</f>
        <v>18.14386</v>
      </c>
      <c r="F180" s="25">
        <v>0.12001635815091172</v>
      </c>
    </row>
    <row r="181" spans="1:6">
      <c r="A181" s="22">
        <v>737</v>
      </c>
      <c r="B181" s="22" t="s">
        <v>198</v>
      </c>
      <c r="C181" s="23">
        <f>VLOOKUP(Tabla2[[#This Row],[Codigo]],Tabla1[[Codigo]:[Mejor Precio Neto]],4,FALSE)</f>
        <v>144.85883999999999</v>
      </c>
      <c r="D181" s="11" t="s">
        <v>6</v>
      </c>
      <c r="E181" s="24">
        <f>IFERROR(Tabla2[[#This Row],[Precio de Cliente neto]]/(1+Tabla2[[#This Row],[Variacion]]),"-")</f>
        <v>129.33780999999999</v>
      </c>
      <c r="F181" s="25">
        <v>0.12000381017739503</v>
      </c>
    </row>
    <row r="182" spans="1:6">
      <c r="A182" s="22">
        <v>1212</v>
      </c>
      <c r="B182" s="22" t="s">
        <v>354</v>
      </c>
      <c r="C182" s="23">
        <f>VLOOKUP(Tabla2[[#This Row],[Codigo]],Tabla1[[Codigo]:[Mejor Precio Neto]],4,FALSE)</f>
        <v>432.33098999999993</v>
      </c>
      <c r="D182" s="11" t="s">
        <v>6</v>
      </c>
      <c r="E182" s="24">
        <f>IFERROR(Tabla2[[#This Row],[Precio de Cliente neto]]/(1+Tabla2[[#This Row],[Variacion]]),"-")</f>
        <v>386.00855999999993</v>
      </c>
      <c r="F182" s="25">
        <v>0.12000363411630044</v>
      </c>
    </row>
    <row r="183" spans="1:6">
      <c r="A183" s="22">
        <v>3826</v>
      </c>
      <c r="B183" s="22" t="s">
        <v>951</v>
      </c>
      <c r="C183" s="23">
        <f>VLOOKUP(Tabla2[[#This Row],[Codigo]],Tabla1[[Codigo]:[Mejor Precio Neto]],4,FALSE)</f>
        <v>4126.7648099999997</v>
      </c>
      <c r="D183" s="11" t="s">
        <v>6</v>
      </c>
      <c r="E183" s="24">
        <f>IFERROR(Tabla2[[#This Row],[Precio de Cliente neto]]/(1+Tabla2[[#This Row],[Variacion]]),"-")</f>
        <v>3684.6049099999996</v>
      </c>
      <c r="F183" s="25">
        <v>0.12000198414760299</v>
      </c>
    </row>
    <row r="184" spans="1:6">
      <c r="A184" s="22">
        <v>13819</v>
      </c>
      <c r="B184" s="22" t="s">
        <v>3322</v>
      </c>
      <c r="C184" s="23">
        <f>VLOOKUP(Tabla2[[#This Row],[Codigo]],Tabla1[[Codigo]:[Mejor Precio Neto]],4,FALSE)</f>
        <v>4126.7648099999997</v>
      </c>
      <c r="D184" s="11" t="s">
        <v>6</v>
      </c>
      <c r="E184" s="24">
        <f>IFERROR(Tabla2[[#This Row],[Precio de Cliente neto]]/(1+Tabla2[[#This Row],[Variacion]]),"-")</f>
        <v>3684.6049099999996</v>
      </c>
      <c r="F184" s="25">
        <v>0.12000198414760299</v>
      </c>
    </row>
    <row r="185" spans="1:6">
      <c r="A185" s="22">
        <v>3825</v>
      </c>
      <c r="B185" s="22" t="s">
        <v>950</v>
      </c>
      <c r="C185" s="23">
        <f>VLOOKUP(Tabla2[[#This Row],[Codigo]],Tabla1[[Codigo]:[Mejor Precio Neto]],4,FALSE)</f>
        <v>3691.2316700000001</v>
      </c>
      <c r="D185" s="11" t="s">
        <v>6</v>
      </c>
      <c r="E185" s="24">
        <f>IFERROR(Tabla2[[#This Row],[Precio de Cliente neto]]/(1+Tabla2[[#This Row],[Variacion]]),"-")</f>
        <v>3295.7387399999998</v>
      </c>
      <c r="F185" s="25">
        <v>0.1200012990107342</v>
      </c>
    </row>
    <row r="186" spans="1:6">
      <c r="A186" s="22">
        <v>13818</v>
      </c>
      <c r="B186" s="22" t="s">
        <v>3321</v>
      </c>
      <c r="C186" s="23">
        <f>VLOOKUP(Tabla2[[#This Row],[Codigo]],Tabla1[[Codigo]:[Mejor Precio Neto]],4,FALSE)</f>
        <v>3691.2316700000001</v>
      </c>
      <c r="D186" s="11" t="s">
        <v>6</v>
      </c>
      <c r="E186" s="24">
        <f>IFERROR(Tabla2[[#This Row],[Precio de Cliente neto]]/(1+Tabla2[[#This Row],[Variacion]]),"-")</f>
        <v>3295.7387399999998</v>
      </c>
      <c r="F186" s="25">
        <v>0.1200012990107342</v>
      </c>
    </row>
    <row r="187" spans="1:6">
      <c r="A187" s="22">
        <v>801</v>
      </c>
      <c r="B187" s="22" t="s">
        <v>7516</v>
      </c>
      <c r="C187" s="23">
        <f>VLOOKUP(Tabla2[[#This Row],[Codigo]],Tabla1[[Codigo]:[Mejor Precio Neto]],4,FALSE)</f>
        <v>90.940849999999998</v>
      </c>
      <c r="D187" s="11" t="s">
        <v>6</v>
      </c>
      <c r="E187" s="24">
        <f>IFERROR(Tabla2[[#This Row],[Precio de Cliente neto]]/(1+Tabla2[[#This Row],[Variacion]]),"-")</f>
        <v>81.197129999999987</v>
      </c>
      <c r="F187" s="25">
        <v>0.12000079313148149</v>
      </c>
    </row>
    <row r="188" spans="1:6">
      <c r="A188" s="22">
        <v>3025</v>
      </c>
      <c r="B188" s="22" t="s">
        <v>658</v>
      </c>
      <c r="C188" s="23">
        <f>VLOOKUP(Tabla2[[#This Row],[Codigo]],Tabla1[[Codigo]:[Mejor Precio Neto]],4,FALSE)</f>
        <v>20.80799</v>
      </c>
      <c r="D188" s="11" t="s">
        <v>6</v>
      </c>
      <c r="E188" s="24">
        <f>IFERROR(Tabla2[[#This Row],[Precio de Cliente neto]]/(1+Tabla2[[#This Row],[Variacion]]),"-")</f>
        <v>18.578560000000003</v>
      </c>
      <c r="F188" s="25">
        <v>0.1200001507113575</v>
      </c>
    </row>
    <row r="189" spans="1:6">
      <c r="A189" s="22">
        <v>8058</v>
      </c>
      <c r="B189" s="22" t="s">
        <v>1693</v>
      </c>
      <c r="C189" s="23">
        <f>VLOOKUP(Tabla2[[#This Row],[Codigo]],Tabla1[[Codigo]:[Mejor Precio Neto]],4,FALSE)</f>
        <v>3259.1968499999998</v>
      </c>
      <c r="D189" s="11" t="s">
        <v>6</v>
      </c>
      <c r="E189" s="24">
        <f>IFERROR(Tabla2[[#This Row],[Precio de Cliente neto]]/(1+Tabla2[[#This Row],[Variacion]]),"-")</f>
        <v>2909.9970900000003</v>
      </c>
      <c r="F189" s="25">
        <v>0.12000003752581057</v>
      </c>
    </row>
    <row r="190" spans="1:6">
      <c r="A190" s="22">
        <v>738</v>
      </c>
      <c r="B190" s="22" t="s">
        <v>199</v>
      </c>
      <c r="C190" s="23">
        <f>VLOOKUP(Tabla2[[#This Row],[Codigo]],Tabla1[[Codigo]:[Mejor Precio Neto]],4,FALSE)</f>
        <v>171.03211999999999</v>
      </c>
      <c r="D190" s="11" t="s">
        <v>6</v>
      </c>
      <c r="E190" s="24">
        <f>IFERROR(Tabla2[[#This Row],[Precio de Cliente neto]]/(1+Tabla2[[#This Row],[Variacion]]),"-")</f>
        <v>152.70731000000001</v>
      </c>
      <c r="F190" s="25">
        <v>0.11999955994248079</v>
      </c>
    </row>
    <row r="191" spans="1:6">
      <c r="A191" s="22">
        <v>8091</v>
      </c>
      <c r="B191" s="22" t="s">
        <v>1711</v>
      </c>
      <c r="C191" s="23">
        <f>VLOOKUP(Tabla2[[#This Row],[Codigo]],Tabla1[[Codigo]:[Mejor Precio Neto]],4,FALSE)</f>
        <v>470.41840999999994</v>
      </c>
      <c r="D191" s="11" t="s">
        <v>6</v>
      </c>
      <c r="E191" s="24">
        <f>IFERROR(Tabla2[[#This Row],[Precio de Cliente neto]]/(1+Tabla2[[#This Row],[Variacion]]),"-")</f>
        <v>420.01679999999993</v>
      </c>
      <c r="F191" s="25">
        <v>0.11999903337199846</v>
      </c>
    </row>
    <row r="192" spans="1:6">
      <c r="A192" s="22">
        <v>8067</v>
      </c>
      <c r="B192" s="22" t="s">
        <v>1696</v>
      </c>
      <c r="C192" s="23">
        <f>VLOOKUP(Tabla2[[#This Row],[Codigo]],Tabla1[[Codigo]:[Mejor Precio Neto]],4,FALSE)</f>
        <v>147.99813</v>
      </c>
      <c r="D192" s="11" t="s">
        <v>6</v>
      </c>
      <c r="E192" s="24">
        <f>IFERROR(Tabla2[[#This Row],[Precio de Cliente neto]]/(1+Tabla2[[#This Row],[Variacion]]),"-")</f>
        <v>132.14138000000003</v>
      </c>
      <c r="F192" s="25">
        <v>0.11999836841419387</v>
      </c>
    </row>
    <row r="193" spans="1:6">
      <c r="A193" s="22">
        <v>739</v>
      </c>
      <c r="B193" s="22" t="s">
        <v>200</v>
      </c>
      <c r="C193" s="23">
        <f>VLOOKUP(Tabla2[[#This Row],[Codigo]],Tabla1[[Codigo]:[Mejor Precio Neto]],4,FALSE)</f>
        <v>235.24991</v>
      </c>
      <c r="D193" s="11" t="s">
        <v>6</v>
      </c>
      <c r="E193" s="24">
        <f>IFERROR(Tabla2[[#This Row],[Precio de Cliente neto]]/(1+Tabla2[[#This Row],[Variacion]]),"-")</f>
        <v>210.04494000000003</v>
      </c>
      <c r="F193" s="25">
        <v>0.11999798709742771</v>
      </c>
    </row>
    <row r="194" spans="1:6">
      <c r="A194" s="22">
        <v>8215</v>
      </c>
      <c r="B194" s="22" t="s">
        <v>1779</v>
      </c>
      <c r="C194" s="23">
        <f>VLOOKUP(Tabla2[[#This Row],[Codigo]],Tabla1[[Codigo]:[Mejor Precio Neto]],4,FALSE)</f>
        <v>36.035999999999994</v>
      </c>
      <c r="D194" s="11" t="s">
        <v>6</v>
      </c>
      <c r="E194" s="24">
        <f>IFERROR(Tabla2[[#This Row],[Precio de Cliente neto]]/(1+Tabla2[[#This Row],[Variacion]]),"-")</f>
        <v>32.175079999999994</v>
      </c>
      <c r="F194" s="25">
        <v>0.11999721523613927</v>
      </c>
    </row>
    <row r="195" spans="1:6">
      <c r="A195" s="22">
        <v>1200</v>
      </c>
      <c r="B195" s="22" t="s">
        <v>346</v>
      </c>
      <c r="C195" s="23">
        <f>VLOOKUP(Tabla2[[#This Row],[Codigo]],Tabla1[[Codigo]:[Mejor Precio Neto]],4,FALSE)</f>
        <v>298.21868999999998</v>
      </c>
      <c r="D195" s="11" t="s">
        <v>6</v>
      </c>
      <c r="E195" s="24">
        <f>IFERROR(Tabla2[[#This Row],[Precio de Cliente neto]]/(1+Tabla2[[#This Row],[Variacion]]),"-")</f>
        <v>266.26754</v>
      </c>
      <c r="F195" s="25">
        <v>0.11999641413294304</v>
      </c>
    </row>
    <row r="196" spans="1:6">
      <c r="A196" s="22">
        <v>3027</v>
      </c>
      <c r="B196" s="22" t="s">
        <v>660</v>
      </c>
      <c r="C196" s="23">
        <f>VLOOKUP(Tabla2[[#This Row],[Codigo]],Tabla1[[Codigo]:[Mejor Precio Neto]],4,FALSE)</f>
        <v>20.179809999999996</v>
      </c>
      <c r="D196" s="11" t="s">
        <v>6</v>
      </c>
      <c r="E196" s="24">
        <f>IFERROR(Tabla2[[#This Row],[Precio de Cliente neto]]/(1+Tabla2[[#This Row],[Variacion]]),"-")</f>
        <v>18.01821</v>
      </c>
      <c r="F196" s="25">
        <v>0.11996752174605563</v>
      </c>
    </row>
    <row r="197" spans="1:6">
      <c r="A197" s="22">
        <v>1235</v>
      </c>
      <c r="B197" s="22" t="s">
        <v>366</v>
      </c>
      <c r="C197" s="23">
        <f>VLOOKUP(Tabla2[[#This Row],[Codigo]],Tabla1[[Codigo]:[Mejor Precio Neto]],4,FALSE)</f>
        <v>38.121580000000002</v>
      </c>
      <c r="D197" s="11" t="s">
        <v>6</v>
      </c>
      <c r="E197" s="24">
        <f>IFERROR(Tabla2[[#This Row],[Precio de Cliente neto]]/(1+Tabla2[[#This Row],[Variacion]]),"-")</f>
        <v>34.078380000000003</v>
      </c>
      <c r="F197" s="25">
        <v>0.11864413742672042</v>
      </c>
    </row>
    <row r="198" spans="1:6">
      <c r="A198" s="22">
        <v>50238</v>
      </c>
      <c r="B198" s="22" t="s">
        <v>4723</v>
      </c>
      <c r="C198" s="23">
        <f>VLOOKUP(Tabla2[[#This Row],[Codigo]],Tabla1[[Codigo]:[Mejor Precio Neto]],4,FALSE)</f>
        <v>39309.458789999997</v>
      </c>
      <c r="D198" s="11" t="s">
        <v>5</v>
      </c>
      <c r="E198" s="24">
        <f>IFERROR(Tabla2[[#This Row],[Precio de Cliente neto]]/(1+Tabla2[[#This Row],[Variacion]]),"-")</f>
        <v>35239.317679999993</v>
      </c>
      <c r="F198" s="25">
        <v>0.11549999767191865</v>
      </c>
    </row>
    <row r="199" spans="1:6">
      <c r="A199" s="22">
        <v>3160</v>
      </c>
      <c r="B199" s="22" t="s">
        <v>750</v>
      </c>
      <c r="C199" s="23">
        <f>VLOOKUP(Tabla2[[#This Row],[Codigo]],Tabla1[[Codigo]:[Mejor Precio Neto]],4,FALSE)</f>
        <v>94.509799999999998</v>
      </c>
      <c r="D199" s="11" t="s">
        <v>6</v>
      </c>
      <c r="E199" s="24">
        <f>IFERROR(Tabla2[[#This Row],[Precio de Cliente neto]]/(1+Tabla2[[#This Row],[Variacion]]),"-")</f>
        <v>85.058819999999997</v>
      </c>
      <c r="F199" s="25">
        <v>0.11111111111111116</v>
      </c>
    </row>
    <row r="200" spans="1:6">
      <c r="A200" s="22">
        <v>744</v>
      </c>
      <c r="B200" s="22" t="s">
        <v>205</v>
      </c>
      <c r="C200" s="23">
        <f>VLOOKUP(Tabla2[[#This Row],[Codigo]],Tabla1[[Codigo]:[Mejor Precio Neto]],4,FALSE)</f>
        <v>365.07148999999998</v>
      </c>
      <c r="D200" s="11" t="s">
        <v>6</v>
      </c>
      <c r="E200" s="24">
        <f>IFERROR(Tabla2[[#This Row],[Precio de Cliente neto]]/(1+Tabla2[[#This Row],[Variacion]]),"-")</f>
        <v>328.89254999999997</v>
      </c>
      <c r="F200" s="25">
        <v>0.11000230926483434</v>
      </c>
    </row>
    <row r="201" spans="1:6">
      <c r="A201" s="22">
        <v>52001</v>
      </c>
      <c r="B201" s="22" t="s">
        <v>5945</v>
      </c>
      <c r="C201" s="23">
        <f>VLOOKUP(Tabla2[[#This Row],[Codigo]],Tabla1[[Codigo]:[Mejor Precio Neto]],4,FALSE)</f>
        <v>3621.9953</v>
      </c>
      <c r="D201" s="11" t="s">
        <v>5</v>
      </c>
      <c r="E201" s="24">
        <f>IFERROR(Tabla2[[#This Row],[Precio de Cliente neto]]/(1+Tabla2[[#This Row],[Variacion]]),"-")</f>
        <v>3263.7707899999996</v>
      </c>
      <c r="F201" s="25">
        <v>0.10975786384803099</v>
      </c>
    </row>
    <row r="202" spans="1:6">
      <c r="A202" s="22">
        <v>50204</v>
      </c>
      <c r="B202" s="22" t="s">
        <v>4720</v>
      </c>
      <c r="C202" s="23">
        <f>VLOOKUP(Tabla2[[#This Row],[Codigo]],Tabla1[[Codigo]:[Mejor Precio Neto]],4,FALSE)</f>
        <v>23498.619409999996</v>
      </c>
      <c r="D202" s="11" t="s">
        <v>5</v>
      </c>
      <c r="E202" s="24">
        <f>IFERROR(Tabla2[[#This Row],[Precio de Cliente neto]]/(1+Tabla2[[#This Row],[Variacion]]),"-")</f>
        <v>21192.838589999999</v>
      </c>
      <c r="F202" s="25">
        <v>0.10879999912272242</v>
      </c>
    </row>
    <row r="203" spans="1:6">
      <c r="A203" s="22">
        <v>9611</v>
      </c>
      <c r="B203" s="22" t="s">
        <v>2324</v>
      </c>
      <c r="C203" s="23">
        <f>VLOOKUP(Tabla2[[#This Row],[Codigo]],Tabla1[[Codigo]:[Mejor Precio Neto]],4,FALSE)</f>
        <v>1623.3447999999999</v>
      </c>
      <c r="D203" s="11" t="s">
        <v>6</v>
      </c>
      <c r="E203" s="24">
        <f>IFERROR(Tabla2[[#This Row],[Precio de Cliente neto]]/(1+Tabla2[[#This Row],[Variacion]]),"-")</f>
        <v>1467.6815999999999</v>
      </c>
      <c r="F203" s="25">
        <v>0.10606060606060597</v>
      </c>
    </row>
    <row r="204" spans="1:6">
      <c r="A204" s="22">
        <v>52002</v>
      </c>
      <c r="B204" s="22" t="s">
        <v>5946</v>
      </c>
      <c r="C204" s="23">
        <f>VLOOKUP(Tabla2[[#This Row],[Codigo]],Tabla1[[Codigo]:[Mejor Precio Neto]],4,FALSE)</f>
        <v>4488.1094999999996</v>
      </c>
      <c r="D204" s="11" t="s">
        <v>5</v>
      </c>
      <c r="E204" s="24">
        <f>IFERROR(Tabla2[[#This Row],[Precio de Cliente neto]]/(1+Tabla2[[#This Row],[Variacion]]),"-")</f>
        <v>4063.6153599999993</v>
      </c>
      <c r="F204" s="25">
        <v>0.10446218512177308</v>
      </c>
    </row>
    <row r="205" spans="1:6">
      <c r="A205" s="22">
        <v>8232</v>
      </c>
      <c r="B205" s="22" t="s">
        <v>1783</v>
      </c>
      <c r="C205" s="23">
        <f>VLOOKUP(Tabla2[[#This Row],[Codigo]],Tabla1[[Codigo]:[Mejor Precio Neto]],4,FALSE)</f>
        <v>121.6425</v>
      </c>
      <c r="D205" s="11" t="s">
        <v>6</v>
      </c>
      <c r="E205" s="24">
        <f>IFERROR(Tabla2[[#This Row],[Precio de Cliente neto]]/(1+Tabla2[[#This Row],[Variacion]]),"-")</f>
        <v>110.37929</v>
      </c>
      <c r="F205" s="25">
        <v>0.10204097163516823</v>
      </c>
    </row>
    <row r="206" spans="1:6">
      <c r="A206" s="22">
        <v>11018</v>
      </c>
      <c r="B206" s="22" t="s">
        <v>2926</v>
      </c>
      <c r="C206" s="23">
        <f>VLOOKUP(Tabla2[[#This Row],[Codigo]],Tabla1[[Codigo]:[Mejor Precio Neto]],4,FALSE)</f>
        <v>2510.94578</v>
      </c>
      <c r="D206" s="11" t="s">
        <v>5</v>
      </c>
      <c r="E206" s="24">
        <f>IFERROR(Tabla2[[#This Row],[Precio de Cliente neto]]/(1+Tabla2[[#This Row],[Variacion]]),"-")</f>
        <v>2281.65987</v>
      </c>
      <c r="F206" s="25">
        <v>0.10049083696247862</v>
      </c>
    </row>
    <row r="207" spans="1:6">
      <c r="A207" s="22">
        <v>3102</v>
      </c>
      <c r="B207" s="22" t="s">
        <v>706</v>
      </c>
      <c r="C207" s="23">
        <f>VLOOKUP(Tabla2[[#This Row],[Codigo]],Tabla1[[Codigo]:[Mejor Precio Neto]],4,FALSE)</f>
        <v>1567.0419099999999</v>
      </c>
      <c r="D207" s="11" t="s">
        <v>6</v>
      </c>
      <c r="E207" s="24">
        <f>IFERROR(Tabla2[[#This Row],[Precio de Cliente neto]]/(1+Tabla2[[#This Row],[Variacion]]),"-")</f>
        <v>1424.0264499999998</v>
      </c>
      <c r="F207" s="25">
        <v>0.10043033961904291</v>
      </c>
    </row>
    <row r="208" spans="1:6">
      <c r="A208" s="22">
        <v>3148</v>
      </c>
      <c r="B208" s="22" t="s">
        <v>7512</v>
      </c>
      <c r="C208" s="23">
        <f>VLOOKUP(Tabla2[[#This Row],[Codigo]],Tabla1[[Codigo]:[Mejor Precio Neto]],4,FALSE)</f>
        <v>362.09788999999995</v>
      </c>
      <c r="D208" s="11" t="s">
        <v>6</v>
      </c>
      <c r="E208" s="24">
        <f>IFERROR(Tabla2[[#This Row],[Precio de Cliente neto]]/(1+Tabla2[[#This Row],[Variacion]]),"-")</f>
        <v>329.17219999999998</v>
      </c>
      <c r="F208" s="25">
        <v>0.1000257312130246</v>
      </c>
    </row>
    <row r="209" spans="1:6">
      <c r="A209" s="22">
        <v>8086</v>
      </c>
      <c r="B209" s="22" t="s">
        <v>1709</v>
      </c>
      <c r="C209" s="23">
        <f>VLOOKUP(Tabla2[[#This Row],[Codigo]],Tabla1[[Codigo]:[Mejor Precio Neto]],4,FALSE)</f>
        <v>427.03829000000002</v>
      </c>
      <c r="D209" s="11" t="s">
        <v>6</v>
      </c>
      <c r="E209" s="24">
        <f>IFERROR(Tabla2[[#This Row],[Precio de Cliente neto]]/(1+Tabla2[[#This Row],[Variacion]]),"-")</f>
        <v>388.21013000000005</v>
      </c>
      <c r="F209" s="25">
        <v>0.10001841013267732</v>
      </c>
    </row>
    <row r="210" spans="1:6">
      <c r="A210" s="22">
        <v>9814</v>
      </c>
      <c r="B210" s="22" t="s">
        <v>2462</v>
      </c>
      <c r="C210" s="23">
        <f>VLOOKUP(Tabla2[[#This Row],[Codigo]],Tabla1[[Codigo]:[Mejor Precio Neto]],4,FALSE)</f>
        <v>832.03785000000005</v>
      </c>
      <c r="D210" s="11" t="s">
        <v>6</v>
      </c>
      <c r="E210" s="24">
        <f>IFERROR(Tabla2[[#This Row],[Precio de Cliente neto]]/(1+Tabla2[[#This Row],[Variacion]]),"-")</f>
        <v>756.38976000000014</v>
      </c>
      <c r="F210" s="25">
        <v>0.10001204934344954</v>
      </c>
    </row>
    <row r="211" spans="1:6">
      <c r="A211" s="22">
        <v>9643</v>
      </c>
      <c r="B211" s="22" t="s">
        <v>2355</v>
      </c>
      <c r="C211" s="23">
        <f>VLOOKUP(Tabla2[[#This Row],[Codigo]],Tabla1[[Codigo]:[Mejor Precio Neto]],4,FALSE)</f>
        <v>393.18713000000002</v>
      </c>
      <c r="D211" s="11" t="s">
        <v>6</v>
      </c>
      <c r="E211" s="24">
        <f>IFERROR(Tabla2[[#This Row],[Precio de Cliente neto]]/(1+Tabla2[[#This Row],[Variacion]]),"-")</f>
        <v>357.44169999999997</v>
      </c>
      <c r="F211" s="25">
        <v>0.10000352505037902</v>
      </c>
    </row>
    <row r="212" spans="1:6">
      <c r="A212" s="22">
        <v>9830</v>
      </c>
      <c r="B212" s="22" t="s">
        <v>2477</v>
      </c>
      <c r="C212" s="23">
        <f>VLOOKUP(Tabla2[[#This Row],[Codigo]],Tabla1[[Codigo]:[Mejor Precio Neto]],4,FALSE)</f>
        <v>2585.5449899999999</v>
      </c>
      <c r="D212" s="11" t="s">
        <v>6</v>
      </c>
      <c r="E212" s="24">
        <f>IFERROR(Tabla2[[#This Row],[Precio de Cliente neto]]/(1+Tabla2[[#This Row],[Variacion]]),"-")</f>
        <v>2350.4879999999998</v>
      </c>
      <c r="F212" s="25">
        <v>0.10000348438281748</v>
      </c>
    </row>
    <row r="213" spans="1:6">
      <c r="A213" s="22">
        <v>3049</v>
      </c>
      <c r="B213" s="22" t="s">
        <v>7511</v>
      </c>
      <c r="C213" s="23">
        <f>VLOOKUP(Tabla2[[#This Row],[Codigo]],Tabla1[[Codigo]:[Mejor Precio Neto]],4,FALSE)</f>
        <v>416.75724999999994</v>
      </c>
      <c r="D213" s="11" t="s">
        <v>6</v>
      </c>
      <c r="E213" s="24">
        <f>IFERROR(Tabla2[[#This Row],[Precio de Cliente neto]]/(1+Tabla2[[#This Row],[Variacion]]),"-")</f>
        <v>378.86911999999995</v>
      </c>
      <c r="F213" s="25">
        <v>0.10000321483049346</v>
      </c>
    </row>
    <row r="214" spans="1:6">
      <c r="A214" s="22">
        <v>9828</v>
      </c>
      <c r="B214" s="22" t="s">
        <v>2476</v>
      </c>
      <c r="C214" s="23">
        <f>VLOOKUP(Tabla2[[#This Row],[Codigo]],Tabla1[[Codigo]:[Mejor Precio Neto]],4,FALSE)</f>
        <v>1011.0963799999998</v>
      </c>
      <c r="D214" s="11" t="s">
        <v>6</v>
      </c>
      <c r="E214" s="24">
        <f>IFERROR(Tabla2[[#This Row],[Precio de Cliente neto]]/(1+Tabla2[[#This Row],[Variacion]]),"-")</f>
        <v>919.17594999999994</v>
      </c>
      <c r="F214" s="25">
        <v>0.10000308428435267</v>
      </c>
    </row>
    <row r="215" spans="1:6">
      <c r="A215" s="22">
        <v>770</v>
      </c>
      <c r="B215" s="22" t="s">
        <v>5531</v>
      </c>
      <c r="C215" s="23">
        <f>VLOOKUP(Tabla2[[#This Row],[Codigo]],Tabla1[[Codigo]:[Mejor Precio Neto]],4,FALSE)</f>
        <v>146.03420999999997</v>
      </c>
      <c r="D215" s="11" t="s">
        <v>6</v>
      </c>
      <c r="E215" s="24">
        <f>IFERROR(Tabla2[[#This Row],[Precio de Cliente neto]]/(1+Tabla2[[#This Row],[Variacion]]),"-")</f>
        <v>132.75800999999998</v>
      </c>
      <c r="F215" s="25">
        <v>0.10000300546837049</v>
      </c>
    </row>
    <row r="216" spans="1:6">
      <c r="A216" s="22">
        <v>3217</v>
      </c>
      <c r="B216" s="22" t="s">
        <v>793</v>
      </c>
      <c r="C216" s="23">
        <f>VLOOKUP(Tabla2[[#This Row],[Codigo]],Tabla1[[Codigo]:[Mejor Precio Neto]],4,FALSE)</f>
        <v>713.48920999999996</v>
      </c>
      <c r="D216" s="11" t="s">
        <v>6</v>
      </c>
      <c r="E216" s="24">
        <f>IFERROR(Tabla2[[#This Row],[Precio de Cliente neto]]/(1+Tabla2[[#This Row],[Variacion]]),"-")</f>
        <v>648.62489999999991</v>
      </c>
      <c r="F216" s="25">
        <v>0.10000280593606581</v>
      </c>
    </row>
    <row r="217" spans="1:6">
      <c r="A217" s="22">
        <v>9816</v>
      </c>
      <c r="B217" s="22" t="s">
        <v>2464</v>
      </c>
      <c r="C217" s="23">
        <f>VLOOKUP(Tabla2[[#This Row],[Codigo]],Tabla1[[Codigo]:[Mejor Precio Neto]],4,FALSE)</f>
        <v>752.5954099999999</v>
      </c>
      <c r="D217" s="11" t="s">
        <v>6</v>
      </c>
      <c r="E217" s="24">
        <f>IFERROR(Tabla2[[#This Row],[Precio de Cliente neto]]/(1+Tabla2[[#This Row],[Variacion]]),"-")</f>
        <v>684.17593999999985</v>
      </c>
      <c r="F217" s="25">
        <v>0.10000274198475911</v>
      </c>
    </row>
    <row r="218" spans="1:6">
      <c r="A218" s="22">
        <v>8071</v>
      </c>
      <c r="B218" s="22" t="s">
        <v>1698</v>
      </c>
      <c r="C218" s="23">
        <f>VLOOKUP(Tabla2[[#This Row],[Codigo]],Tabla1[[Codigo]:[Mejor Precio Neto]],4,FALSE)</f>
        <v>7306.2579799999994</v>
      </c>
      <c r="D218" s="11" t="s">
        <v>6</v>
      </c>
      <c r="E218" s="24">
        <f>IFERROR(Tabla2[[#This Row],[Precio de Cliente neto]]/(1+Tabla2[[#This Row],[Variacion]]),"-")</f>
        <v>6642.0362400000004</v>
      </c>
      <c r="F218" s="25">
        <v>0.10000272747683758</v>
      </c>
    </row>
    <row r="219" spans="1:6">
      <c r="A219" s="22">
        <v>8072</v>
      </c>
      <c r="B219" s="22" t="s">
        <v>1699</v>
      </c>
      <c r="C219" s="23">
        <f>VLOOKUP(Tabla2[[#This Row],[Codigo]],Tabla1[[Codigo]:[Mejor Precio Neto]],4,FALSE)</f>
        <v>7306.2579799999994</v>
      </c>
      <c r="D219" s="11" t="s">
        <v>6</v>
      </c>
      <c r="E219" s="24">
        <f>IFERROR(Tabla2[[#This Row],[Precio de Cliente neto]]/(1+Tabla2[[#This Row],[Variacion]]),"-")</f>
        <v>6642.0362400000004</v>
      </c>
      <c r="F219" s="25">
        <v>0.10000272747683758</v>
      </c>
    </row>
    <row r="220" spans="1:6">
      <c r="A220" s="22">
        <v>8117</v>
      </c>
      <c r="B220" s="22" t="s">
        <v>1724</v>
      </c>
      <c r="C220" s="23">
        <f>VLOOKUP(Tabla2[[#This Row],[Codigo]],Tabla1[[Codigo]:[Mejor Precio Neto]],4,FALSE)</f>
        <v>227.51560999999995</v>
      </c>
      <c r="D220" s="11" t="s">
        <v>6</v>
      </c>
      <c r="E220" s="24">
        <f>IFERROR(Tabla2[[#This Row],[Precio de Cliente neto]]/(1+Tabla2[[#This Row],[Variacion]]),"-")</f>
        <v>206.83186999999998</v>
      </c>
      <c r="F220" s="25">
        <v>0.10000267366919791</v>
      </c>
    </row>
    <row r="221" spans="1:6">
      <c r="A221" s="22">
        <v>9834</v>
      </c>
      <c r="B221" s="22" t="s">
        <v>2480</v>
      </c>
      <c r="C221" s="23">
        <f>VLOOKUP(Tabla2[[#This Row],[Codigo]],Tabla1[[Codigo]:[Mejor Precio Neto]],4,FALSE)</f>
        <v>7498.2045599999992</v>
      </c>
      <c r="D221" s="11" t="s">
        <v>6</v>
      </c>
      <c r="E221" s="24">
        <f>IFERROR(Tabla2[[#This Row],[Precio de Cliente neto]]/(1+Tabla2[[#This Row],[Variacion]]),"-")</f>
        <v>6816.5332899999985</v>
      </c>
      <c r="F221" s="25">
        <v>0.10000263198303849</v>
      </c>
    </row>
    <row r="222" spans="1:6">
      <c r="A222" s="22">
        <v>3854</v>
      </c>
      <c r="B222" s="22" t="s">
        <v>972</v>
      </c>
      <c r="C222" s="23">
        <f>VLOOKUP(Tabla2[[#This Row],[Codigo]],Tabla1[[Codigo]:[Mejor Precio Neto]],4,FALSE)</f>
        <v>12184.587029999999</v>
      </c>
      <c r="D222" s="11" t="s">
        <v>4</v>
      </c>
      <c r="E222" s="24">
        <f>IFERROR(Tabla2[[#This Row],[Precio de Cliente neto]]/(1+Tabla2[[#This Row],[Variacion]]),"-")</f>
        <v>11076.87105</v>
      </c>
      <c r="F222" s="25">
        <v>0.10000260678307704</v>
      </c>
    </row>
    <row r="223" spans="1:6">
      <c r="A223" s="22">
        <v>3853</v>
      </c>
      <c r="B223" s="22" t="s">
        <v>971</v>
      </c>
      <c r="C223" s="23">
        <f>VLOOKUP(Tabla2[[#This Row],[Codigo]],Tabla1[[Codigo]:[Mejor Precio Neto]],4,FALSE)</f>
        <v>12372.983979999999</v>
      </c>
      <c r="D223" s="11" t="s">
        <v>4</v>
      </c>
      <c r="E223" s="24">
        <f>IFERROR(Tabla2[[#This Row],[Precio de Cliente neto]]/(1+Tabla2[[#This Row],[Variacion]]),"-")</f>
        <v>11248.140889999999</v>
      </c>
      <c r="F223" s="25">
        <v>0.10000257829274051</v>
      </c>
    </row>
    <row r="224" spans="1:6">
      <c r="A224" s="22">
        <v>3847</v>
      </c>
      <c r="B224" s="22" t="s">
        <v>966</v>
      </c>
      <c r="C224" s="23">
        <f>VLOOKUP(Tabla2[[#This Row],[Codigo]],Tabla1[[Codigo]:[Mejor Precio Neto]],4,FALSE)</f>
        <v>6206.648909999999</v>
      </c>
      <c r="D224" s="11" t="s">
        <v>4</v>
      </c>
      <c r="E224" s="24">
        <f>IFERROR(Tabla2[[#This Row],[Precio de Cliente neto]]/(1+Tabla2[[#This Row],[Variacion]]),"-")</f>
        <v>5642.3949399999992</v>
      </c>
      <c r="F224" s="25">
        <v>0.10000256557723342</v>
      </c>
    </row>
    <row r="225" spans="1:6">
      <c r="A225" s="22">
        <v>9642</v>
      </c>
      <c r="B225" s="22" t="s">
        <v>2354</v>
      </c>
      <c r="C225" s="23">
        <f>VLOOKUP(Tabla2[[#This Row],[Codigo]],Tabla1[[Codigo]:[Mejor Precio Neto]],4,FALSE)</f>
        <v>318.34235999999999</v>
      </c>
      <c r="D225" s="11" t="s">
        <v>6</v>
      </c>
      <c r="E225" s="24">
        <f>IFERROR(Tabla2[[#This Row],[Precio de Cliente neto]]/(1+Tabla2[[#This Row],[Variacion]]),"-")</f>
        <v>289.40155999999996</v>
      </c>
      <c r="F225" s="25">
        <v>0.10000222528171587</v>
      </c>
    </row>
    <row r="226" spans="1:6">
      <c r="A226" s="22">
        <v>9811</v>
      </c>
      <c r="B226" s="22" t="s">
        <v>2459</v>
      </c>
      <c r="C226" s="23">
        <f>VLOOKUP(Tabla2[[#This Row],[Codigo]],Tabla1[[Codigo]:[Mejor Precio Neto]],4,FALSE)</f>
        <v>3915.77585</v>
      </c>
      <c r="D226" s="11" t="s">
        <v>6</v>
      </c>
      <c r="E226" s="24">
        <f>IFERROR(Tabla2[[#This Row],[Precio de Cliente neto]]/(1+Tabla2[[#This Row],[Variacion]]),"-")</f>
        <v>3559.7894499999993</v>
      </c>
      <c r="F226" s="25">
        <v>0.10000209422498307</v>
      </c>
    </row>
    <row r="227" spans="1:6">
      <c r="A227" s="22">
        <v>9812</v>
      </c>
      <c r="B227" s="22" t="s">
        <v>2460</v>
      </c>
      <c r="C227" s="23">
        <f>VLOOKUP(Tabla2[[#This Row],[Codigo]],Tabla1[[Codigo]:[Mejor Precio Neto]],4,FALSE)</f>
        <v>3915.77585</v>
      </c>
      <c r="D227" s="11" t="s">
        <v>6</v>
      </c>
      <c r="E227" s="24">
        <f>IFERROR(Tabla2[[#This Row],[Precio de Cliente neto]]/(1+Tabla2[[#This Row],[Variacion]]),"-")</f>
        <v>3559.7894499999993</v>
      </c>
      <c r="F227" s="25">
        <v>0.10000209422498307</v>
      </c>
    </row>
    <row r="228" spans="1:6">
      <c r="A228" s="22">
        <v>99652</v>
      </c>
      <c r="B228" s="22" t="s">
        <v>5502</v>
      </c>
      <c r="C228" s="23">
        <f>VLOOKUP(Tabla2[[#This Row],[Codigo]],Tabla1[[Codigo]:[Mejor Precio Neto]],4,FALSE)</f>
        <v>2056.3567499999999</v>
      </c>
      <c r="D228" s="11" t="s">
        <v>6</v>
      </c>
      <c r="E228" s="24">
        <f>IFERROR(Tabla2[[#This Row],[Precio de Cliente neto]]/(1+Tabla2[[#This Row],[Variacion]]),"-")</f>
        <v>1869.4121599999999</v>
      </c>
      <c r="F228" s="25">
        <v>0.10000180484543342</v>
      </c>
    </row>
    <row r="229" spans="1:6">
      <c r="A229" s="22">
        <v>82041</v>
      </c>
      <c r="B229" s="22" t="s">
        <v>9880</v>
      </c>
      <c r="C229" s="23">
        <f>VLOOKUP(Tabla2[[#This Row],[Codigo]],Tabla1[[Codigo]:[Mejor Precio Neto]],4,FALSE)</f>
        <v>4532.4064799999996</v>
      </c>
      <c r="D229" s="11" t="s">
        <v>5</v>
      </c>
      <c r="E229" s="24">
        <f>IFERROR(Tabla2[[#This Row],[Precio de Cliente neto]]/(1+Tabla2[[#This Row],[Variacion]]),"-")</f>
        <v>4120.3631700000005</v>
      </c>
      <c r="F229" s="25">
        <v>0.10000169718049379</v>
      </c>
    </row>
    <row r="230" spans="1:6">
      <c r="A230" s="22">
        <v>3121</v>
      </c>
      <c r="B230" s="22" t="s">
        <v>721</v>
      </c>
      <c r="C230" s="23">
        <f>VLOOKUP(Tabla2[[#This Row],[Codigo]],Tabla1[[Codigo]:[Mejor Precio Neto]],4,FALSE)</f>
        <v>1987.9052899999999</v>
      </c>
      <c r="D230" s="11" t="s">
        <v>6</v>
      </c>
      <c r="E230" s="24">
        <f>IFERROR(Tabla2[[#This Row],[Precio de Cliente neto]]/(1+Tabla2[[#This Row],[Variacion]]),"-")</f>
        <v>1807.1838399999999</v>
      </c>
      <c r="F230" s="25">
        <v>0.10000169656231539</v>
      </c>
    </row>
    <row r="231" spans="1:6">
      <c r="A231" s="22">
        <v>9635</v>
      </c>
      <c r="B231" s="22" t="s">
        <v>2347</v>
      </c>
      <c r="C231" s="23">
        <f>VLOOKUP(Tabla2[[#This Row],[Codigo]],Tabla1[[Codigo]:[Mejor Precio Neto]],4,FALSE)</f>
        <v>437.71511000000004</v>
      </c>
      <c r="D231" s="11" t="s">
        <v>6</v>
      </c>
      <c r="E231" s="24">
        <f>IFERROR(Tabla2[[#This Row],[Precio de Cliente neto]]/(1+Tabla2[[#This Row],[Variacion]]),"-")</f>
        <v>397.92242000000005</v>
      </c>
      <c r="F231" s="25">
        <v>0.10000112584759613</v>
      </c>
    </row>
    <row r="232" spans="1:6">
      <c r="A232" s="22">
        <v>13820</v>
      </c>
      <c r="B232" s="22" t="s">
        <v>3323</v>
      </c>
      <c r="C232" s="23">
        <f>VLOOKUP(Tabla2[[#This Row],[Codigo]],Tabla1[[Codigo]:[Mejor Precio Neto]],4,FALSE)</f>
        <v>7135.3981299999996</v>
      </c>
      <c r="D232" s="11" t="s">
        <v>6</v>
      </c>
      <c r="E232" s="24">
        <f>IFERROR(Tabla2[[#This Row],[Precio de Cliente neto]]/(1+Tabla2[[#This Row],[Variacion]]),"-")</f>
        <v>6486.7189800000006</v>
      </c>
      <c r="F232" s="25">
        <v>0.10000111797659517</v>
      </c>
    </row>
    <row r="233" spans="1:6">
      <c r="A233" s="22">
        <v>3852</v>
      </c>
      <c r="B233" s="22" t="s">
        <v>970</v>
      </c>
      <c r="C233" s="23">
        <f>VLOOKUP(Tabla2[[#This Row],[Codigo]],Tabla1[[Codigo]:[Mejor Precio Neto]],4,FALSE)</f>
        <v>12399.01866</v>
      </c>
      <c r="D233" s="11" t="s">
        <v>4</v>
      </c>
      <c r="E233" s="24">
        <f>IFERROR(Tabla2[[#This Row],[Precio de Cliente neto]]/(1+Tabla2[[#This Row],[Variacion]]),"-")</f>
        <v>11271.82532</v>
      </c>
      <c r="F233" s="25">
        <v>0.10000095885091298</v>
      </c>
    </row>
    <row r="234" spans="1:6">
      <c r="A234" s="22">
        <v>3851</v>
      </c>
      <c r="B234" s="22" t="s">
        <v>969</v>
      </c>
      <c r="C234" s="23">
        <f>VLOOKUP(Tabla2[[#This Row],[Codigo]],Tabla1[[Codigo]:[Mejor Precio Neto]],4,FALSE)</f>
        <v>12397.111789999999</v>
      </c>
      <c r="D234" s="11" t="s">
        <v>4</v>
      </c>
      <c r="E234" s="24">
        <f>IFERROR(Tabla2[[#This Row],[Precio de Cliente neto]]/(1+Tabla2[[#This Row],[Variacion]]),"-")</f>
        <v>11270.092049999999</v>
      </c>
      <c r="F234" s="25">
        <v>0.10000093477497374</v>
      </c>
    </row>
    <row r="235" spans="1:6">
      <c r="A235" s="22">
        <v>9633</v>
      </c>
      <c r="B235" s="22" t="s">
        <v>2345</v>
      </c>
      <c r="C235" s="23">
        <f>VLOOKUP(Tabla2[[#This Row],[Codigo]],Tabla1[[Codigo]:[Mejor Precio Neto]],4,FALSE)</f>
        <v>1116.6221499999999</v>
      </c>
      <c r="D235" s="11" t="s">
        <v>6</v>
      </c>
      <c r="E235" s="24">
        <f>IFERROR(Tabla2[[#This Row],[Precio de Cliente neto]]/(1+Tabla2[[#This Row],[Variacion]]),"-")</f>
        <v>1015.11025</v>
      </c>
      <c r="F235" s="25">
        <v>0.1000008619753372</v>
      </c>
    </row>
    <row r="236" spans="1:6">
      <c r="A236" s="22">
        <v>82082</v>
      </c>
      <c r="B236" s="22" t="s">
        <v>5048</v>
      </c>
      <c r="C236" s="23">
        <f>VLOOKUP(Tabla2[[#This Row],[Codigo]],Tabla1[[Codigo]:[Mejor Precio Neto]],4,FALSE)</f>
        <v>6702.5286299999998</v>
      </c>
      <c r="D236" s="11" t="s">
        <v>5</v>
      </c>
      <c r="E236" s="24">
        <f>IFERROR(Tabla2[[#This Row],[Precio de Cliente neto]]/(1+Tabla2[[#This Row],[Variacion]]),"-")</f>
        <v>6093.2031299999999</v>
      </c>
      <c r="F236" s="25">
        <v>0.10000085127639591</v>
      </c>
    </row>
    <row r="237" spans="1:6">
      <c r="A237" s="22">
        <v>82085</v>
      </c>
      <c r="B237" s="22" t="s">
        <v>5049</v>
      </c>
      <c r="C237" s="23">
        <f>VLOOKUP(Tabla2[[#This Row],[Codigo]],Tabla1[[Codigo]:[Mejor Precio Neto]],4,FALSE)</f>
        <v>6702.5286299999998</v>
      </c>
      <c r="D237" s="11" t="s">
        <v>5</v>
      </c>
      <c r="E237" s="24">
        <f>IFERROR(Tabla2[[#This Row],[Precio de Cliente neto]]/(1+Tabla2[[#This Row],[Variacion]]),"-")</f>
        <v>6093.2031299999999</v>
      </c>
      <c r="F237" s="25">
        <v>0.10000085127639591</v>
      </c>
    </row>
    <row r="238" spans="1:6">
      <c r="A238" s="22">
        <v>82042</v>
      </c>
      <c r="B238" s="22" t="s">
        <v>5032</v>
      </c>
      <c r="C238" s="23">
        <f>VLOOKUP(Tabla2[[#This Row],[Codigo]],Tabla1[[Codigo]:[Mejor Precio Neto]],4,FALSE)</f>
        <v>4591.5793000000003</v>
      </c>
      <c r="D238" s="11" t="s">
        <v>5</v>
      </c>
      <c r="E238" s="24">
        <f>IFERROR(Tabla2[[#This Row],[Precio de Cliente neto]]/(1+Tabla2[[#This Row],[Variacion]]),"-")</f>
        <v>4174.1601300000002</v>
      </c>
      <c r="F238" s="25">
        <v>0.10000075631981087</v>
      </c>
    </row>
    <row r="239" spans="1:6">
      <c r="A239" s="22">
        <v>9641</v>
      </c>
      <c r="B239" s="22" t="s">
        <v>2353</v>
      </c>
      <c r="C239" s="23">
        <f>VLOOKUP(Tabla2[[#This Row],[Codigo]],Tabla1[[Codigo]:[Mejor Precio Neto]],4,FALSE)</f>
        <v>1232.5231099999999</v>
      </c>
      <c r="D239" s="11" t="s">
        <v>6</v>
      </c>
      <c r="E239" s="24">
        <f>IFERROR(Tabla2[[#This Row],[Precio de Cliente neto]]/(1+Tabla2[[#This Row],[Variacion]]),"-")</f>
        <v>1120.4748799999998</v>
      </c>
      <c r="F239" s="25">
        <v>0.10000066221921911</v>
      </c>
    </row>
    <row r="240" spans="1:6">
      <c r="A240" s="22">
        <v>9628</v>
      </c>
      <c r="B240" s="22" t="s">
        <v>2340</v>
      </c>
      <c r="C240" s="23">
        <f>VLOOKUP(Tabla2[[#This Row],[Codigo]],Tabla1[[Codigo]:[Mejor Precio Neto]],4,FALSE)</f>
        <v>1906.8921899999998</v>
      </c>
      <c r="D240" s="11" t="s">
        <v>6</v>
      </c>
      <c r="E240" s="24">
        <f>IFERROR(Tabla2[[#This Row],[Precio de Cliente neto]]/(1+Tabla2[[#This Row],[Variacion]]),"-")</f>
        <v>1733.5376799999997</v>
      </c>
      <c r="F240" s="25">
        <v>0.10000042802646214</v>
      </c>
    </row>
    <row r="241" spans="1:6">
      <c r="A241" s="22">
        <v>3602</v>
      </c>
      <c r="B241" s="22" t="s">
        <v>896</v>
      </c>
      <c r="C241" s="23">
        <f>VLOOKUP(Tabla2[[#This Row],[Codigo]],Tabla1[[Codigo]:[Mejor Precio Neto]],4,FALSE)</f>
        <v>1994.0983999999999</v>
      </c>
      <c r="D241" s="11" t="s">
        <v>6</v>
      </c>
      <c r="E241" s="24">
        <f>IFERROR(Tabla2[[#This Row],[Precio de Cliente neto]]/(1+Tabla2[[#This Row],[Variacion]]),"-")</f>
        <v>1812.8161099999998</v>
      </c>
      <c r="F241" s="25">
        <v>0.10000037455536526</v>
      </c>
    </row>
    <row r="242" spans="1:6">
      <c r="A242" s="22">
        <v>5565</v>
      </c>
      <c r="B242" s="22" t="s">
        <v>1117</v>
      </c>
      <c r="C242" s="23">
        <f>VLOOKUP(Tabla2[[#This Row],[Codigo]],Tabla1[[Codigo]:[Mejor Precio Neto]],4,FALSE)</f>
        <v>1838.87718</v>
      </c>
      <c r="D242" s="11" t="s">
        <v>6</v>
      </c>
      <c r="E242" s="24">
        <f>IFERROR(Tabla2[[#This Row],[Precio de Cliente neto]]/(1+Tabla2[[#This Row],[Variacion]]),"-")</f>
        <v>1671.7060499999998</v>
      </c>
      <c r="F242" s="25">
        <v>0.10000031405042775</v>
      </c>
    </row>
    <row r="243" spans="1:6">
      <c r="A243" s="22">
        <v>9824</v>
      </c>
      <c r="B243" s="22" t="s">
        <v>2472</v>
      </c>
      <c r="C243" s="23">
        <f>VLOOKUP(Tabla2[[#This Row],[Codigo]],Tabla1[[Codigo]:[Mejor Precio Neto]],4,FALSE)</f>
        <v>2065.9244899999999</v>
      </c>
      <c r="D243" s="11" t="s">
        <v>6</v>
      </c>
      <c r="E243" s="24">
        <f>IFERROR(Tabla2[[#This Row],[Precio de Cliente neto]]/(1+Tabla2[[#This Row],[Variacion]]),"-")</f>
        <v>1878.1126699999998</v>
      </c>
      <c r="F243" s="25">
        <v>0.10000029444452885</v>
      </c>
    </row>
    <row r="244" spans="1:6">
      <c r="A244" s="22">
        <v>82097</v>
      </c>
      <c r="B244" s="22" t="s">
        <v>5061</v>
      </c>
      <c r="C244" s="23">
        <f>VLOOKUP(Tabla2[[#This Row],[Codigo]],Tabla1[[Codigo]:[Mejor Precio Neto]],4,FALSE)</f>
        <v>6335.18361</v>
      </c>
      <c r="D244" s="11" t="s">
        <v>5</v>
      </c>
      <c r="E244" s="24">
        <f>IFERROR(Tabla2[[#This Row],[Precio de Cliente neto]]/(1+Tabla2[[#This Row],[Variacion]]),"-")</f>
        <v>5759.2563</v>
      </c>
      <c r="F244" s="25">
        <v>0.10000029170432989</v>
      </c>
    </row>
    <row r="245" spans="1:6">
      <c r="A245" s="22">
        <v>9626</v>
      </c>
      <c r="B245" s="22" t="s">
        <v>2338</v>
      </c>
      <c r="C245" s="23">
        <f>VLOOKUP(Tabla2[[#This Row],[Codigo]],Tabla1[[Codigo]:[Mejor Precio Neto]],4,FALSE)</f>
        <v>3436.9197799999997</v>
      </c>
      <c r="D245" s="11" t="s">
        <v>6</v>
      </c>
      <c r="E245" s="24">
        <f>IFERROR(Tabla2[[#This Row],[Precio de Cliente neto]]/(1+Tabla2[[#This Row],[Variacion]]),"-")</f>
        <v>3124.4718399999997</v>
      </c>
      <c r="F245" s="25">
        <v>0.10000024196089408</v>
      </c>
    </row>
    <row r="246" spans="1:6">
      <c r="A246" s="22">
        <v>9622</v>
      </c>
      <c r="B246" s="22" t="s">
        <v>2335</v>
      </c>
      <c r="C246" s="23">
        <f>VLOOKUP(Tabla2[[#This Row],[Codigo]],Tabla1[[Codigo]:[Mejor Precio Neto]],4,FALSE)</f>
        <v>1042.8781300000001</v>
      </c>
      <c r="D246" s="11" t="s">
        <v>6</v>
      </c>
      <c r="E246" s="24">
        <f>IFERROR(Tabla2[[#This Row],[Precio de Cliente neto]]/(1+Tabla2[[#This Row],[Variacion]]),"-")</f>
        <v>948.07083</v>
      </c>
      <c r="F246" s="25">
        <v>0.10000022888585236</v>
      </c>
    </row>
    <row r="247" spans="1:6">
      <c r="A247" s="22">
        <v>9806</v>
      </c>
      <c r="B247" s="22" t="s">
        <v>2455</v>
      </c>
      <c r="C247" s="23">
        <f>VLOOKUP(Tabla2[[#This Row],[Codigo]],Tabla1[[Codigo]:[Mejor Precio Neto]],4,FALSE)</f>
        <v>4221.9764999999998</v>
      </c>
      <c r="D247" s="11" t="s">
        <v>6</v>
      </c>
      <c r="E247" s="24">
        <f>IFERROR(Tabla2[[#This Row],[Precio de Cliente neto]]/(1+Tabla2[[#This Row],[Variacion]]),"-")</f>
        <v>3838.1597099999994</v>
      </c>
      <c r="F247" s="25">
        <v>0.1000002133835125</v>
      </c>
    </row>
    <row r="248" spans="1:6">
      <c r="A248" s="22">
        <v>9807</v>
      </c>
      <c r="B248" s="22" t="s">
        <v>2456</v>
      </c>
      <c r="C248" s="23">
        <f>VLOOKUP(Tabla2[[#This Row],[Codigo]],Tabla1[[Codigo]:[Mejor Precio Neto]],4,FALSE)</f>
        <v>4221.9764999999998</v>
      </c>
      <c r="D248" s="11" t="s">
        <v>6</v>
      </c>
      <c r="E248" s="24">
        <f>IFERROR(Tabla2[[#This Row],[Precio de Cliente neto]]/(1+Tabla2[[#This Row],[Variacion]]),"-")</f>
        <v>3838.1597099999994</v>
      </c>
      <c r="F248" s="25">
        <v>0.1000002133835125</v>
      </c>
    </row>
    <row r="249" spans="1:6">
      <c r="A249" s="22">
        <v>8087</v>
      </c>
      <c r="B249" s="22" t="s">
        <v>1710</v>
      </c>
      <c r="C249" s="23">
        <f>VLOOKUP(Tabla2[[#This Row],[Codigo]],Tabla1[[Codigo]:[Mejor Precio Neto]],4,FALSE)</f>
        <v>485.94020999999992</v>
      </c>
      <c r="D249" s="11" t="s">
        <v>6</v>
      </c>
      <c r="E249" s="24">
        <f>IFERROR(Tabla2[[#This Row],[Precio de Cliente neto]]/(1+Tabla2[[#This Row],[Variacion]]),"-")</f>
        <v>441.76376999999997</v>
      </c>
      <c r="F249" s="25">
        <v>0.10000014261015555</v>
      </c>
    </row>
    <row r="250" spans="1:6">
      <c r="A250" s="22">
        <v>9629</v>
      </c>
      <c r="B250" s="22" t="s">
        <v>2341</v>
      </c>
      <c r="C250" s="23">
        <f>VLOOKUP(Tabla2[[#This Row],[Codigo]],Tabla1[[Codigo]:[Mejor Precio Neto]],4,FALSE)</f>
        <v>2354.4962699999996</v>
      </c>
      <c r="D250" s="11" t="s">
        <v>6</v>
      </c>
      <c r="E250" s="24">
        <f>IFERROR(Tabla2[[#This Row],[Precio de Cliente neto]]/(1+Tabla2[[#This Row],[Variacion]]),"-")</f>
        <v>2140.4508999999998</v>
      </c>
      <c r="F250" s="25">
        <v>0.10000013081355896</v>
      </c>
    </row>
    <row r="251" spans="1:6">
      <c r="A251" s="22">
        <v>9625</v>
      </c>
      <c r="B251" s="22" t="s">
        <v>2337</v>
      </c>
      <c r="C251" s="23">
        <f>VLOOKUP(Tabla2[[#This Row],[Codigo]],Tabla1[[Codigo]:[Mejor Precio Neto]],4,FALSE)</f>
        <v>2683.6974500000001</v>
      </c>
      <c r="D251" s="11" t="s">
        <v>6</v>
      </c>
      <c r="E251" s="24">
        <f>IFERROR(Tabla2[[#This Row],[Precio de Cliente neto]]/(1+Tabla2[[#This Row],[Variacion]]),"-")</f>
        <v>2439.7247000000002</v>
      </c>
      <c r="F251" s="25">
        <v>0.10000011476704729</v>
      </c>
    </row>
    <row r="252" spans="1:6">
      <c r="A252" s="22">
        <v>9624</v>
      </c>
      <c r="B252" s="22" t="s">
        <v>8307</v>
      </c>
      <c r="C252" s="23">
        <f>VLOOKUP(Tabla2[[#This Row],[Codigo]],Tabla1[[Codigo]:[Mejor Precio Neto]],4,FALSE)</f>
        <v>2809.6886999999997</v>
      </c>
      <c r="D252" s="11" t="s">
        <v>6</v>
      </c>
      <c r="E252" s="24">
        <f>IFERROR(Tabla2[[#This Row],[Precio de Cliente neto]]/(1+Tabla2[[#This Row],[Variacion]]),"-")</f>
        <v>2554.2621999999997</v>
      </c>
      <c r="F252" s="25">
        <v>0.10000010962069594</v>
      </c>
    </row>
    <row r="253" spans="1:6">
      <c r="A253" s="22">
        <v>9647</v>
      </c>
      <c r="B253" s="22" t="s">
        <v>2359</v>
      </c>
      <c r="C253" s="23">
        <f>VLOOKUP(Tabla2[[#This Row],[Codigo]],Tabla1[[Codigo]:[Mejor Precio Neto]],4,FALSE)</f>
        <v>10360.11004</v>
      </c>
      <c r="D253" s="11" t="s">
        <v>6</v>
      </c>
      <c r="E253" s="24">
        <f>IFERROR(Tabla2[[#This Row],[Precio de Cliente neto]]/(1+Tabla2[[#This Row],[Variacion]]),"-")</f>
        <v>9418.2810399999998</v>
      </c>
      <c r="F253" s="25">
        <v>0.10000009513413288</v>
      </c>
    </row>
    <row r="254" spans="1:6">
      <c r="A254" s="22">
        <v>82069</v>
      </c>
      <c r="B254" s="22" t="s">
        <v>5041</v>
      </c>
      <c r="C254" s="23">
        <f>VLOOKUP(Tabla2[[#This Row],[Codigo]],Tabla1[[Codigo]:[Mejor Precio Neto]],4,FALSE)</f>
        <v>5066.097819999999</v>
      </c>
      <c r="D254" s="11" t="s">
        <v>5</v>
      </c>
      <c r="E254" s="24">
        <f>IFERROR(Tabla2[[#This Row],[Precio de Cliente neto]]/(1+Tabla2[[#This Row],[Variacion]]),"-")</f>
        <v>4605.5431099999996</v>
      </c>
      <c r="F254" s="25">
        <v>0.10000008663473348</v>
      </c>
    </row>
    <row r="255" spans="1:6">
      <c r="A255" s="22">
        <v>9648</v>
      </c>
      <c r="B255" s="22" t="s">
        <v>2360</v>
      </c>
      <c r="C255" s="23">
        <f>VLOOKUP(Tabla2[[#This Row],[Codigo]],Tabla1[[Codigo]:[Mejor Precio Neto]],4,FALSE)</f>
        <v>3013.2086600000002</v>
      </c>
      <c r="D255" s="11" t="s">
        <v>6</v>
      </c>
      <c r="E255" s="24">
        <f>IFERROR(Tabla2[[#This Row],[Precio de Cliente neto]]/(1+Tabla2[[#This Row],[Variacion]]),"-")</f>
        <v>2739.2803899999999</v>
      </c>
      <c r="F255" s="25">
        <v>0.10000008432871677</v>
      </c>
    </row>
    <row r="256" spans="1:6">
      <c r="A256" s="22">
        <v>9819</v>
      </c>
      <c r="B256" s="22" t="s">
        <v>2467</v>
      </c>
      <c r="C256" s="23">
        <f>VLOOKUP(Tabla2[[#This Row],[Codigo]],Tabla1[[Codigo]:[Mejor Precio Neto]],4,FALSE)</f>
        <v>5975.3556799999997</v>
      </c>
      <c r="D256" s="11" t="s">
        <v>6</v>
      </c>
      <c r="E256" s="24">
        <f>IFERROR(Tabla2[[#This Row],[Precio de Cliente neto]]/(1+Tabla2[[#This Row],[Variacion]]),"-")</f>
        <v>5432.1411899999994</v>
      </c>
      <c r="F256" s="25">
        <v>0.10000006829719399</v>
      </c>
    </row>
    <row r="257" spans="1:6">
      <c r="A257" s="22">
        <v>9822</v>
      </c>
      <c r="B257" s="22" t="s">
        <v>2470</v>
      </c>
      <c r="C257" s="23">
        <f>VLOOKUP(Tabla2[[#This Row],[Codigo]],Tabla1[[Codigo]:[Mejor Precio Neto]],4,FALSE)</f>
        <v>5975.3556799999997</v>
      </c>
      <c r="D257" s="11" t="s">
        <v>6</v>
      </c>
      <c r="E257" s="24">
        <f>IFERROR(Tabla2[[#This Row],[Precio de Cliente neto]]/(1+Tabla2[[#This Row],[Variacion]]),"-")</f>
        <v>5432.1411899999994</v>
      </c>
      <c r="F257" s="25">
        <v>0.10000006829719399</v>
      </c>
    </row>
    <row r="258" spans="1:6">
      <c r="A258" s="22">
        <v>9621</v>
      </c>
      <c r="B258" s="22" t="s">
        <v>2334</v>
      </c>
      <c r="C258" s="23">
        <f>VLOOKUP(Tabla2[[#This Row],[Codigo]],Tabla1[[Codigo]:[Mejor Precio Neto]],4,FALSE)</f>
        <v>14478.213470000001</v>
      </c>
      <c r="D258" s="11" t="s">
        <v>6</v>
      </c>
      <c r="E258" s="24">
        <f>IFERROR(Tabla2[[#This Row],[Precio de Cliente neto]]/(1+Tabla2[[#This Row],[Variacion]]),"-")</f>
        <v>13162.01145</v>
      </c>
      <c r="F258" s="25">
        <v>0.10000006647920068</v>
      </c>
    </row>
    <row r="259" spans="1:6">
      <c r="A259" s="22">
        <v>9646</v>
      </c>
      <c r="B259" s="22" t="s">
        <v>2358</v>
      </c>
      <c r="C259" s="23">
        <f>VLOOKUP(Tabla2[[#This Row],[Codigo]],Tabla1[[Codigo]:[Mejor Precio Neto]],4,FALSE)</f>
        <v>11887.699809999998</v>
      </c>
      <c r="D259" s="11" t="s">
        <v>6</v>
      </c>
      <c r="E259" s="24">
        <f>IFERROR(Tabla2[[#This Row],[Precio de Cliente neto]]/(1+Tabla2[[#This Row],[Variacion]]),"-")</f>
        <v>10806.999559999998</v>
      </c>
      <c r="F259" s="25">
        <v>0.10000002720459067</v>
      </c>
    </row>
    <row r="260" spans="1:6">
      <c r="A260" s="22">
        <v>3109</v>
      </c>
      <c r="B260" s="22" t="s">
        <v>712</v>
      </c>
      <c r="C260" s="23">
        <f>VLOOKUP(Tabla2[[#This Row],[Codigo]],Tabla1[[Codigo]:[Mejor Precio Neto]],4,FALSE)</f>
        <v>2042.1218999999999</v>
      </c>
      <c r="D260" s="11" t="s">
        <v>6</v>
      </c>
      <c r="E260" s="24">
        <f>IFERROR(Tabla2[[#This Row],[Precio de Cliente neto]]/(1+Tabla2[[#This Row],[Variacion]]),"-")</f>
        <v>1856.47441</v>
      </c>
      <c r="F260" s="25">
        <v>0.10000002639411543</v>
      </c>
    </row>
    <row r="261" spans="1:6">
      <c r="A261" s="22">
        <v>3120</v>
      </c>
      <c r="B261" s="22" t="s">
        <v>720</v>
      </c>
      <c r="C261" s="23">
        <f>VLOOKUP(Tabla2[[#This Row],[Codigo]],Tabla1[[Codigo]:[Mejor Precio Neto]],4,FALSE)</f>
        <v>2042.1218999999999</v>
      </c>
      <c r="D261" s="11" t="s">
        <v>6</v>
      </c>
      <c r="E261" s="24">
        <f>IFERROR(Tabla2[[#This Row],[Precio de Cliente neto]]/(1+Tabla2[[#This Row],[Variacion]]),"-")</f>
        <v>1856.47441</v>
      </c>
      <c r="F261" s="25">
        <v>0.10000002639411543</v>
      </c>
    </row>
    <row r="262" spans="1:6">
      <c r="A262" s="22">
        <v>9620</v>
      </c>
      <c r="B262" s="22" t="s">
        <v>2333</v>
      </c>
      <c r="C262" s="23">
        <f>VLOOKUP(Tabla2[[#This Row],[Codigo]],Tabla1[[Codigo]:[Mejor Precio Neto]],4,FALSE)</f>
        <v>1848.1475599999997</v>
      </c>
      <c r="D262" s="11" t="s">
        <v>6</v>
      </c>
      <c r="E262" s="24">
        <f>IFERROR(Tabla2[[#This Row],[Precio de Cliente neto]]/(1+Tabla2[[#This Row],[Variacion]]),"-")</f>
        <v>1680.1341199999999</v>
      </c>
      <c r="F262" s="25">
        <v>0.10000001666533609</v>
      </c>
    </row>
    <row r="263" spans="1:6">
      <c r="A263" s="22">
        <v>7007</v>
      </c>
      <c r="B263" s="22" t="s">
        <v>5752</v>
      </c>
      <c r="C263" s="23">
        <f>VLOOKUP(Tabla2[[#This Row],[Codigo]],Tabla1[[Codigo]:[Mejor Precio Neto]],4,FALSE)</f>
        <v>6318.9025199999996</v>
      </c>
      <c r="D263" s="11" t="s">
        <v>5</v>
      </c>
      <c r="E263" s="24">
        <f>IFERROR(Tabla2[[#This Row],[Precio de Cliente neto]]/(1+Tabla2[[#This Row],[Variacion]]),"-")</f>
        <v>5744.45676</v>
      </c>
      <c r="F263" s="25">
        <v>0.10000001462279262</v>
      </c>
    </row>
    <row r="264" spans="1:6">
      <c r="A264" s="22">
        <v>3005</v>
      </c>
      <c r="B264" s="22" t="s">
        <v>8082</v>
      </c>
      <c r="C264" s="23">
        <f>VLOOKUP(Tabla2[[#This Row],[Codigo]],Tabla1[[Codigo]:[Mejor Precio Neto]],4,FALSE)</f>
        <v>3791.3386</v>
      </c>
      <c r="D264" s="11" t="s">
        <v>5</v>
      </c>
      <c r="E264" s="24">
        <f>IFERROR(Tabla2[[#This Row],[Precio de Cliente neto]]/(1+Tabla2[[#This Row],[Variacion]]),"-")</f>
        <v>3446.6714099999999</v>
      </c>
      <c r="F264" s="25">
        <v>0.10000001421661486</v>
      </c>
    </row>
    <row r="265" spans="1:6">
      <c r="A265" s="22">
        <v>8163</v>
      </c>
      <c r="B265" s="22" t="s">
        <v>1762</v>
      </c>
      <c r="C265" s="23">
        <f>VLOOKUP(Tabla2[[#This Row],[Codigo]],Tabla1[[Codigo]:[Mejor Precio Neto]],4,FALSE)</f>
        <v>16828.266209999998</v>
      </c>
      <c r="D265" s="11" t="s">
        <v>6</v>
      </c>
      <c r="E265" s="24">
        <f>IFERROR(Tabla2[[#This Row],[Precio de Cliente neto]]/(1+Tabla2[[#This Row],[Variacion]]),"-")</f>
        <v>15298.423629999996</v>
      </c>
      <c r="F265" s="25">
        <v>0.10000001418446813</v>
      </c>
    </row>
    <row r="266" spans="1:6">
      <c r="A266" s="22">
        <v>82043</v>
      </c>
      <c r="B266" s="22" t="s">
        <v>5033</v>
      </c>
      <c r="C266" s="23">
        <f>VLOOKUP(Tabla2[[#This Row],[Codigo]],Tabla1[[Codigo]:[Mejor Precio Neto]],4,FALSE)</f>
        <v>5015.3860399999994</v>
      </c>
      <c r="D266" s="11" t="s">
        <v>5</v>
      </c>
      <c r="E266" s="24">
        <f>IFERROR(Tabla2[[#This Row],[Precio de Cliente neto]]/(1+Tabla2[[#This Row],[Variacion]]),"-")</f>
        <v>4559.4418099999994</v>
      </c>
      <c r="F266" s="25">
        <v>0.10000001074692966</v>
      </c>
    </row>
    <row r="267" spans="1:6">
      <c r="A267" s="22">
        <v>9598</v>
      </c>
      <c r="B267" s="22" t="s">
        <v>8305</v>
      </c>
      <c r="C267" s="23">
        <f>VLOOKUP(Tabla2[[#This Row],[Codigo]],Tabla1[[Codigo]:[Mejor Precio Neto]],4,FALSE)</f>
        <v>1817.3415399999999</v>
      </c>
      <c r="D267" s="11" t="s">
        <v>6</v>
      </c>
      <c r="E267" s="24">
        <f>IFERROR(Tabla2[[#This Row],[Precio de Cliente neto]]/(1+Tabla2[[#This Row],[Variacion]]),"-")</f>
        <v>1652.1286599999996</v>
      </c>
      <c r="F267" s="25">
        <v>0.10000000847391655</v>
      </c>
    </row>
    <row r="268" spans="1:6">
      <c r="A268" s="22">
        <v>9698</v>
      </c>
      <c r="B268" s="22" t="s">
        <v>8314</v>
      </c>
      <c r="C268" s="23">
        <f>VLOOKUP(Tabla2[[#This Row],[Codigo]],Tabla1[[Codigo]:[Mejor Precio Neto]],4,FALSE)</f>
        <v>12248.001780000001</v>
      </c>
      <c r="D268" s="11" t="s">
        <v>6</v>
      </c>
      <c r="E268" s="24">
        <f>IFERROR(Tabla2[[#This Row],[Precio de Cliente neto]]/(1+Tabla2[[#This Row],[Variacion]]),"-")</f>
        <v>11134.546989999999</v>
      </c>
      <c r="F268" s="25">
        <v>0.10000000817276189</v>
      </c>
    </row>
    <row r="269" spans="1:6">
      <c r="A269" s="22">
        <v>6969</v>
      </c>
      <c r="B269" s="22" t="s">
        <v>5750</v>
      </c>
      <c r="C269" s="23">
        <f>VLOOKUP(Tabla2[[#This Row],[Codigo]],Tabla1[[Codigo]:[Mejor Precio Neto]],4,FALSE)</f>
        <v>14217.536969999999</v>
      </c>
      <c r="D269" s="11" t="s">
        <v>5</v>
      </c>
      <c r="E269" s="24">
        <f>IFERROR(Tabla2[[#This Row],[Precio de Cliente neto]]/(1+Tabla2[[#This Row],[Variacion]]),"-")</f>
        <v>12925.033589999997</v>
      </c>
      <c r="F269" s="25">
        <v>0.1000000016247542</v>
      </c>
    </row>
    <row r="270" spans="1:6">
      <c r="A270" s="22">
        <v>6973</v>
      </c>
      <c r="B270" s="22" t="s">
        <v>1423</v>
      </c>
      <c r="C270" s="23">
        <f>VLOOKUP(Tabla2[[#This Row],[Codigo]],Tabla1[[Codigo]:[Mejor Precio Neto]],4,FALSE)</f>
        <v>15797.028729999998</v>
      </c>
      <c r="D270" s="11" t="s">
        <v>5</v>
      </c>
      <c r="E270" s="24">
        <f>IFERROR(Tabla2[[#This Row],[Precio de Cliente neto]]/(1+Tabla2[[#This Row],[Variacion]]),"-")</f>
        <v>14360.935189999998</v>
      </c>
      <c r="F270" s="25">
        <v>0.10000000146230037</v>
      </c>
    </row>
    <row r="271" spans="1:6">
      <c r="A271" s="22">
        <v>7008</v>
      </c>
      <c r="B271" s="22" t="s">
        <v>1430</v>
      </c>
      <c r="C271" s="23">
        <f>VLOOKUP(Tabla2[[#This Row],[Codigo]],Tabla1[[Codigo]:[Mejor Precio Neto]],4,FALSE)</f>
        <v>12637.810429999998</v>
      </c>
      <c r="D271" s="11" t="s">
        <v>5</v>
      </c>
      <c r="E271" s="24">
        <f>IFERROR(Tabla2[[#This Row],[Precio de Cliente neto]]/(1+Tabla2[[#This Row],[Variacion]]),"-")</f>
        <v>11488.91856</v>
      </c>
      <c r="F271" s="25">
        <v>0.10000000121856534</v>
      </c>
    </row>
    <row r="272" spans="1:6">
      <c r="A272" s="22">
        <v>50306</v>
      </c>
      <c r="B272" s="22" t="s">
        <v>4725</v>
      </c>
      <c r="C272" s="23">
        <f>VLOOKUP(Tabla2[[#This Row],[Codigo]],Tabla1[[Codigo]:[Mejor Precio Neto]],4,FALSE)</f>
        <v>68706.755389999991</v>
      </c>
      <c r="D272" s="11" t="s">
        <v>5</v>
      </c>
      <c r="E272" s="24">
        <f>IFERROR(Tabla2[[#This Row],[Precio de Cliente neto]]/(1+Tabla2[[#This Row],[Variacion]]),"-")</f>
        <v>62460.686679999999</v>
      </c>
      <c r="F272" s="25">
        <v>0.10000000067242287</v>
      </c>
    </row>
    <row r="273" spans="1:6">
      <c r="A273" s="22">
        <v>11994</v>
      </c>
      <c r="B273" s="22" t="s">
        <v>6054</v>
      </c>
      <c r="C273" s="23">
        <f>VLOOKUP(Tabla2[[#This Row],[Codigo]],Tabla1[[Codigo]:[Mejor Precio Neto]],4,FALSE)</f>
        <v>13798.69715</v>
      </c>
      <c r="D273" s="11" t="s">
        <v>5</v>
      </c>
      <c r="E273" s="24">
        <f>IFERROR(Tabla2[[#This Row],[Precio de Cliente neto]]/(1+Tabla2[[#This Row],[Variacion]]),"-")</f>
        <v>12544.270129999999</v>
      </c>
      <c r="F273" s="25">
        <v>0.10000000055802372</v>
      </c>
    </row>
    <row r="274" spans="1:6">
      <c r="A274" s="22">
        <v>11997</v>
      </c>
      <c r="B274" s="22" t="s">
        <v>6057</v>
      </c>
      <c r="C274" s="23">
        <f>VLOOKUP(Tabla2[[#This Row],[Codigo]],Tabla1[[Codigo]:[Mejor Precio Neto]],4,FALSE)</f>
        <v>13798.69715</v>
      </c>
      <c r="D274" s="11" t="s">
        <v>5</v>
      </c>
      <c r="E274" s="24">
        <f>IFERROR(Tabla2[[#This Row],[Precio de Cliente neto]]/(1+Tabla2[[#This Row],[Variacion]]),"-")</f>
        <v>12544.270129999999</v>
      </c>
      <c r="F274" s="25">
        <v>0.10000000055802372</v>
      </c>
    </row>
    <row r="275" spans="1:6">
      <c r="A275" s="22">
        <v>3622</v>
      </c>
      <c r="B275" s="22" t="s">
        <v>901</v>
      </c>
      <c r="C275" s="23">
        <f>VLOOKUP(Tabla2[[#This Row],[Codigo]],Tabla1[[Codigo]:[Mejor Precio Neto]],4,FALSE)</f>
        <v>1748.9872399999997</v>
      </c>
      <c r="D275" s="11" t="s">
        <v>6</v>
      </c>
      <c r="E275" s="24">
        <f>IFERROR(Tabla2[[#This Row],[Precio de Cliente neto]]/(1+Tabla2[[#This Row],[Variacion]]),"-")</f>
        <v>1589.9883999999995</v>
      </c>
      <c r="F275" s="25">
        <v>0.10000000000000009</v>
      </c>
    </row>
    <row r="276" spans="1:6">
      <c r="A276" s="22">
        <v>6965</v>
      </c>
      <c r="B276" s="22" t="s">
        <v>5748</v>
      </c>
      <c r="C276" s="23">
        <f>VLOOKUP(Tabla2[[#This Row],[Codigo]],Tabla1[[Codigo]:[Mejor Precio Neto]],4,FALSE)</f>
        <v>4739.1790599999995</v>
      </c>
      <c r="D276" s="11" t="s">
        <v>5</v>
      </c>
      <c r="E276" s="24">
        <f>IFERROR(Tabla2[[#This Row],[Precio de Cliente neto]]/(1+Tabla2[[#This Row],[Variacion]]),"-")</f>
        <v>4308.3446000000004</v>
      </c>
      <c r="F276" s="25">
        <v>9.9999999999999867E-2</v>
      </c>
    </row>
    <row r="277" spans="1:6">
      <c r="A277" s="22">
        <v>6970</v>
      </c>
      <c r="B277" s="22" t="s">
        <v>1421</v>
      </c>
      <c r="C277" s="23">
        <f>VLOOKUP(Tabla2[[#This Row],[Codigo]],Tabla1[[Codigo]:[Mejor Precio Neto]],4,FALSE)</f>
        <v>4739.1790599999995</v>
      </c>
      <c r="D277" s="11" t="s">
        <v>5</v>
      </c>
      <c r="E277" s="24">
        <f>IFERROR(Tabla2[[#This Row],[Precio de Cliente neto]]/(1+Tabla2[[#This Row],[Variacion]]),"-")</f>
        <v>4308.3446000000004</v>
      </c>
      <c r="F277" s="25">
        <v>9.9999999999999867E-2</v>
      </c>
    </row>
    <row r="278" spans="1:6">
      <c r="A278" s="22">
        <v>6967</v>
      </c>
      <c r="B278" s="22" t="s">
        <v>1420</v>
      </c>
      <c r="C278" s="23">
        <f>VLOOKUP(Tabla2[[#This Row],[Codigo]],Tabla1[[Codigo]:[Mejor Precio Neto]],4,FALSE)</f>
        <v>9478.3537099999994</v>
      </c>
      <c r="D278" s="11" t="s">
        <v>5</v>
      </c>
      <c r="E278" s="24">
        <f>IFERROR(Tabla2[[#This Row],[Precio de Cliente neto]]/(1+Tabla2[[#This Row],[Variacion]]),"-")</f>
        <v>8616.6852099999996</v>
      </c>
      <c r="F278" s="25">
        <v>9.9999997562867815E-2</v>
      </c>
    </row>
    <row r="279" spans="1:6">
      <c r="A279" s="22">
        <v>8171</v>
      </c>
      <c r="B279" s="22" t="s">
        <v>1768</v>
      </c>
      <c r="C279" s="23">
        <f>VLOOKUP(Tabla2[[#This Row],[Codigo]],Tabla1[[Codigo]:[Mejor Precio Neto]],4,FALSE)</f>
        <v>5664.05854</v>
      </c>
      <c r="D279" s="11" t="s">
        <v>6</v>
      </c>
      <c r="E279" s="24">
        <f>IFERROR(Tabla2[[#This Row],[Precio de Cliente neto]]/(1+Tabla2[[#This Row],[Variacion]]),"-")</f>
        <v>5149.1441399999994</v>
      </c>
      <c r="F279" s="25">
        <v>9.9999997281101649E-2</v>
      </c>
    </row>
    <row r="280" spans="1:6">
      <c r="A280" s="22">
        <v>8166</v>
      </c>
      <c r="B280" s="22" t="s">
        <v>1764</v>
      </c>
      <c r="C280" s="23">
        <f>VLOOKUP(Tabla2[[#This Row],[Codigo]],Tabla1[[Codigo]:[Mejor Precio Neto]],4,FALSE)</f>
        <v>5213.938869999999</v>
      </c>
      <c r="D280" s="11" t="s">
        <v>6</v>
      </c>
      <c r="E280" s="24">
        <f>IFERROR(Tabla2[[#This Row],[Precio de Cliente neto]]/(1+Tabla2[[#This Row],[Variacion]]),"-")</f>
        <v>4739.9444399999984</v>
      </c>
      <c r="F280" s="25">
        <v>9.9999997046378963E-2</v>
      </c>
    </row>
    <row r="281" spans="1:6">
      <c r="A281" s="22">
        <v>11995</v>
      </c>
      <c r="B281" s="22" t="s">
        <v>6055</v>
      </c>
      <c r="C281" s="23">
        <f>VLOOKUP(Tabla2[[#This Row],[Codigo]],Tabla1[[Codigo]:[Mejor Precio Neto]],4,FALSE)</f>
        <v>20788.927949999998</v>
      </c>
      <c r="D281" s="11" t="s">
        <v>5</v>
      </c>
      <c r="E281" s="24">
        <f>IFERROR(Tabla2[[#This Row],[Precio de Cliente neto]]/(1+Tabla2[[#This Row],[Variacion]]),"-")</f>
        <v>18899.025460000001</v>
      </c>
      <c r="F281" s="25">
        <v>9.9999997036884114E-2</v>
      </c>
    </row>
    <row r="282" spans="1:6">
      <c r="A282" s="22">
        <v>11998</v>
      </c>
      <c r="B282" s="22" t="s">
        <v>6058</v>
      </c>
      <c r="C282" s="23">
        <f>VLOOKUP(Tabla2[[#This Row],[Codigo]],Tabla1[[Codigo]:[Mejor Precio Neto]],4,FALSE)</f>
        <v>20788.927949999998</v>
      </c>
      <c r="D282" s="11" t="s">
        <v>5</v>
      </c>
      <c r="E282" s="24">
        <f>IFERROR(Tabla2[[#This Row],[Precio de Cliente neto]]/(1+Tabla2[[#This Row],[Variacion]]),"-")</f>
        <v>18899.025460000001</v>
      </c>
      <c r="F282" s="25">
        <v>9.9999997036884114E-2</v>
      </c>
    </row>
    <row r="283" spans="1:6">
      <c r="A283" s="22">
        <v>6964</v>
      </c>
      <c r="B283" s="22" t="s">
        <v>1419</v>
      </c>
      <c r="C283" s="23">
        <f>VLOOKUP(Tabla2[[#This Row],[Codigo]],Tabla1[[Codigo]:[Mejor Precio Neto]],4,FALSE)</f>
        <v>11374.48431</v>
      </c>
      <c r="D283" s="11" t="s">
        <v>5</v>
      </c>
      <c r="E283" s="24">
        <f>IFERROR(Tabla2[[#This Row],[Precio de Cliente neto]]/(1+Tabla2[[#This Row],[Variacion]]),"-")</f>
        <v>10340.44032</v>
      </c>
      <c r="F283" s="25">
        <v>9.9999995938277353E-2</v>
      </c>
    </row>
    <row r="284" spans="1:6">
      <c r="A284" s="22">
        <v>6972</v>
      </c>
      <c r="B284" s="22" t="s">
        <v>1422</v>
      </c>
      <c r="C284" s="23">
        <f>VLOOKUP(Tabla2[[#This Row],[Codigo]],Tabla1[[Codigo]:[Mejor Precio Neto]],4,FALSE)</f>
        <v>9478.3578400000006</v>
      </c>
      <c r="D284" s="11" t="s">
        <v>5</v>
      </c>
      <c r="E284" s="24">
        <f>IFERROR(Tabla2[[#This Row],[Precio de Cliente neto]]/(1+Tabla2[[#This Row],[Variacion]]),"-")</f>
        <v>8616.6889900000006</v>
      </c>
      <c r="F284" s="25">
        <v>9.9999994313360929E-2</v>
      </c>
    </row>
    <row r="285" spans="1:6">
      <c r="A285" s="22">
        <v>11996</v>
      </c>
      <c r="B285" s="22" t="s">
        <v>6056</v>
      </c>
      <c r="C285" s="23">
        <f>VLOOKUP(Tabla2[[#This Row],[Codigo]],Tabla1[[Codigo]:[Mejor Precio Neto]],4,FALSE)</f>
        <v>33348.406839999996</v>
      </c>
      <c r="D285" s="11" t="s">
        <v>5</v>
      </c>
      <c r="E285" s="24">
        <f>IFERROR(Tabla2[[#This Row],[Precio de Cliente neto]]/(1+Tabla2[[#This Row],[Variacion]]),"-")</f>
        <v>30316.733649999995</v>
      </c>
      <c r="F285" s="25">
        <v>9.9999994227610411E-2</v>
      </c>
    </row>
    <row r="286" spans="1:6">
      <c r="A286" s="22">
        <v>11999</v>
      </c>
      <c r="B286" s="22" t="s">
        <v>6059</v>
      </c>
      <c r="C286" s="23">
        <f>VLOOKUP(Tabla2[[#This Row],[Codigo]],Tabla1[[Codigo]:[Mejor Precio Neto]],4,FALSE)</f>
        <v>33348.406839999996</v>
      </c>
      <c r="D286" s="11" t="s">
        <v>5</v>
      </c>
      <c r="E286" s="24">
        <f>IFERROR(Tabla2[[#This Row],[Precio de Cliente neto]]/(1+Tabla2[[#This Row],[Variacion]]),"-")</f>
        <v>30316.733649999995</v>
      </c>
      <c r="F286" s="25">
        <v>9.9999994227610411E-2</v>
      </c>
    </row>
    <row r="287" spans="1:6">
      <c r="A287" s="22">
        <v>9645</v>
      </c>
      <c r="B287" s="22" t="s">
        <v>2357</v>
      </c>
      <c r="C287" s="23">
        <f>VLOOKUP(Tabla2[[#This Row],[Codigo]],Tabla1[[Codigo]:[Mejor Precio Neto]],4,FALSE)</f>
        <v>5122.8202899999997</v>
      </c>
      <c r="D287" s="11" t="s">
        <v>6</v>
      </c>
      <c r="E287" s="24">
        <f>IFERROR(Tabla2[[#This Row],[Precio de Cliente neto]]/(1+Tabla2[[#This Row],[Variacion]]),"-")</f>
        <v>4657.1093799999999</v>
      </c>
      <c r="F287" s="25">
        <v>9.9999993987686775E-2</v>
      </c>
    </row>
    <row r="288" spans="1:6">
      <c r="A288" s="22">
        <v>6962</v>
      </c>
      <c r="B288" s="22" t="s">
        <v>1418</v>
      </c>
      <c r="C288" s="23">
        <f>VLOOKUP(Tabla2[[#This Row],[Codigo]],Tabla1[[Codigo]:[Mejor Precio Neto]],4,FALSE)</f>
        <v>7582.6300899999997</v>
      </c>
      <c r="D288" s="11" t="s">
        <v>5</v>
      </c>
      <c r="E288" s="24">
        <f>IFERROR(Tabla2[[#This Row],[Precio de Cliente neto]]/(1+Tabla2[[#This Row],[Variacion]]),"-")</f>
        <v>6893.300119999999</v>
      </c>
      <c r="F288" s="25">
        <v>9.9999993907127438E-2</v>
      </c>
    </row>
    <row r="289" spans="1:6">
      <c r="A289" s="22">
        <v>8167</v>
      </c>
      <c r="B289" s="22" t="s">
        <v>1765</v>
      </c>
      <c r="C289" s="23">
        <f>VLOOKUP(Tabla2[[#This Row],[Codigo]],Tabla1[[Codigo]:[Mejor Precio Neto]],4,FALSE)</f>
        <v>8174.711299999999</v>
      </c>
      <c r="D289" s="11" t="s">
        <v>6</v>
      </c>
      <c r="E289" s="24">
        <f>IFERROR(Tabla2[[#This Row],[Precio de Cliente neto]]/(1+Tabla2[[#This Row],[Variacion]]),"-")</f>
        <v>7431.5558099999989</v>
      </c>
      <c r="F289" s="25">
        <v>9.9999987754919362E-2</v>
      </c>
    </row>
    <row r="290" spans="1:6">
      <c r="A290" s="22">
        <v>6966</v>
      </c>
      <c r="B290" s="22" t="s">
        <v>5749</v>
      </c>
      <c r="C290" s="23">
        <f>VLOOKUP(Tabla2[[#This Row],[Codigo]],Tabla1[[Codigo]:[Mejor Precio Neto]],4,FALSE)</f>
        <v>7898.6316499999994</v>
      </c>
      <c r="D290" s="11" t="s">
        <v>5</v>
      </c>
      <c r="E290" s="24">
        <f>IFERROR(Tabla2[[#This Row],[Precio de Cliente neto]]/(1+Tabla2[[#This Row],[Variacion]]),"-")</f>
        <v>7180.5743099999991</v>
      </c>
      <c r="F290" s="25">
        <v>9.999998732691906E-2</v>
      </c>
    </row>
    <row r="291" spans="1:6">
      <c r="A291" s="22">
        <v>6971</v>
      </c>
      <c r="B291" s="22" t="s">
        <v>5751</v>
      </c>
      <c r="C291" s="23">
        <f>VLOOKUP(Tabla2[[#This Row],[Codigo]],Tabla1[[Codigo]:[Mejor Precio Neto]],4,FALSE)</f>
        <v>7898.6316499999994</v>
      </c>
      <c r="D291" s="11" t="s">
        <v>5</v>
      </c>
      <c r="E291" s="24">
        <f>IFERROR(Tabla2[[#This Row],[Precio de Cliente neto]]/(1+Tabla2[[#This Row],[Variacion]]),"-")</f>
        <v>7180.5743099999991</v>
      </c>
      <c r="F291" s="25">
        <v>9.999998732691906E-2</v>
      </c>
    </row>
    <row r="292" spans="1:6">
      <c r="A292" s="22">
        <v>8169</v>
      </c>
      <c r="B292" s="22" t="s">
        <v>1766</v>
      </c>
      <c r="C292" s="23">
        <f>VLOOKUP(Tabla2[[#This Row],[Codigo]],Tabla1[[Codigo]:[Mejor Precio Neto]],4,FALSE)</f>
        <v>2888.7809999999999</v>
      </c>
      <c r="D292" s="11" t="s">
        <v>6</v>
      </c>
      <c r="E292" s="24">
        <f>IFERROR(Tabla2[[#This Row],[Precio de Cliente neto]]/(1+Tabla2[[#This Row],[Variacion]]),"-")</f>
        <v>2626.1645899999999</v>
      </c>
      <c r="F292" s="25">
        <v>9.9999981341611255E-2</v>
      </c>
    </row>
    <row r="293" spans="1:6">
      <c r="A293" s="22">
        <v>3110</v>
      </c>
      <c r="B293" s="22" t="s">
        <v>713</v>
      </c>
      <c r="C293" s="23">
        <f>VLOOKUP(Tabla2[[#This Row],[Codigo]],Tabla1[[Codigo]:[Mejor Precio Neto]],4,FALSE)</f>
        <v>1566.7500799999998</v>
      </c>
      <c r="D293" s="11" t="s">
        <v>6</v>
      </c>
      <c r="E293" s="24">
        <f>IFERROR(Tabla2[[#This Row],[Precio de Cliente neto]]/(1+Tabla2[[#This Row],[Variacion]]),"-")</f>
        <v>1424.3182799999997</v>
      </c>
      <c r="F293" s="25">
        <v>9.9999980341472616E-2</v>
      </c>
    </row>
    <row r="294" spans="1:6">
      <c r="A294" s="22">
        <v>3111</v>
      </c>
      <c r="B294" s="22" t="s">
        <v>714</v>
      </c>
      <c r="C294" s="23">
        <f>VLOOKUP(Tabla2[[#This Row],[Codigo]],Tabla1[[Codigo]:[Mejor Precio Neto]],4,FALSE)</f>
        <v>1566.7500799999998</v>
      </c>
      <c r="D294" s="11" t="s">
        <v>6</v>
      </c>
      <c r="E294" s="24">
        <f>IFERROR(Tabla2[[#This Row],[Precio de Cliente neto]]/(1+Tabla2[[#This Row],[Variacion]]),"-")</f>
        <v>1424.3182799999997</v>
      </c>
      <c r="F294" s="25">
        <v>9.9999980341472616E-2</v>
      </c>
    </row>
    <row r="295" spans="1:6">
      <c r="A295" s="22">
        <v>3248</v>
      </c>
      <c r="B295" s="22" t="s">
        <v>798</v>
      </c>
      <c r="C295" s="23">
        <f>VLOOKUP(Tabla2[[#This Row],[Codigo]],Tabla1[[Codigo]:[Mejor Precio Neto]],4,FALSE)</f>
        <v>1566.7500799999998</v>
      </c>
      <c r="D295" s="11" t="s">
        <v>6</v>
      </c>
      <c r="E295" s="24">
        <f>IFERROR(Tabla2[[#This Row],[Precio de Cliente neto]]/(1+Tabla2[[#This Row],[Variacion]]),"-")</f>
        <v>1424.3182799999997</v>
      </c>
      <c r="F295" s="25">
        <v>9.9999980341472616E-2</v>
      </c>
    </row>
    <row r="296" spans="1:6">
      <c r="A296" s="22">
        <v>82078</v>
      </c>
      <c r="B296" s="22" t="s">
        <v>5044</v>
      </c>
      <c r="C296" s="23">
        <f>VLOOKUP(Tabla2[[#This Row],[Codigo]],Tabla1[[Codigo]:[Mejor Precio Neto]],4,FALSE)</f>
        <v>3799.9756899999993</v>
      </c>
      <c r="D296" s="11" t="s">
        <v>5</v>
      </c>
      <c r="E296" s="24">
        <f>IFERROR(Tabla2[[#This Row],[Precio de Cliente neto]]/(1+Tabla2[[#This Row],[Variacion]]),"-")</f>
        <v>3454.5235199999993</v>
      </c>
      <c r="F296" s="25">
        <v>9.9999947315454918E-2</v>
      </c>
    </row>
    <row r="297" spans="1:6">
      <c r="A297" s="22">
        <v>92078</v>
      </c>
      <c r="B297" s="22" t="s">
        <v>5439</v>
      </c>
      <c r="C297" s="23">
        <f>VLOOKUP(Tabla2[[#This Row],[Codigo]],Tabla1[[Codigo]:[Mejor Precio Neto]],4,FALSE)</f>
        <v>3799.9756899999993</v>
      </c>
      <c r="D297" s="11" t="s">
        <v>5</v>
      </c>
      <c r="E297" s="24">
        <f>IFERROR(Tabla2[[#This Row],[Precio de Cliente neto]]/(1+Tabla2[[#This Row],[Variacion]]),"-")</f>
        <v>3454.5235199999993</v>
      </c>
      <c r="F297" s="25">
        <v>9.9999947315454918E-2</v>
      </c>
    </row>
    <row r="298" spans="1:6">
      <c r="A298" s="22">
        <v>82079</v>
      </c>
      <c r="B298" s="22" t="s">
        <v>5045</v>
      </c>
      <c r="C298" s="23">
        <f>VLOOKUP(Tabla2[[#This Row],[Codigo]],Tabla1[[Codigo]:[Mejor Precio Neto]],4,FALSE)</f>
        <v>4563.8032299999995</v>
      </c>
      <c r="D298" s="11" t="s">
        <v>5</v>
      </c>
      <c r="E298" s="24">
        <f>IFERROR(Tabla2[[#This Row],[Precio de Cliente neto]]/(1+Tabla2[[#This Row],[Variacion]]),"-")</f>
        <v>4148.9123200000004</v>
      </c>
      <c r="F298" s="25">
        <v>9.9999922389297335E-2</v>
      </c>
    </row>
    <row r="299" spans="1:6">
      <c r="A299" s="22">
        <v>92079</v>
      </c>
      <c r="B299" s="22" t="s">
        <v>5440</v>
      </c>
      <c r="C299" s="23">
        <f>VLOOKUP(Tabla2[[#This Row],[Codigo]],Tabla1[[Codigo]:[Mejor Precio Neto]],4,FALSE)</f>
        <v>4563.8032299999995</v>
      </c>
      <c r="D299" s="11" t="s">
        <v>5</v>
      </c>
      <c r="E299" s="24">
        <f>IFERROR(Tabla2[[#This Row],[Precio de Cliente neto]]/(1+Tabla2[[#This Row],[Variacion]]),"-")</f>
        <v>4148.9123200000004</v>
      </c>
      <c r="F299" s="25">
        <v>9.9999922389297335E-2</v>
      </c>
    </row>
    <row r="300" spans="1:6">
      <c r="A300" s="22">
        <v>9632</v>
      </c>
      <c r="B300" s="22" t="s">
        <v>2344</v>
      </c>
      <c r="C300" s="23">
        <f>VLOOKUP(Tabla2[[#This Row],[Codigo]],Tabla1[[Codigo]:[Mejor Precio Neto]],4,FALSE)</f>
        <v>2412.8393799999999</v>
      </c>
      <c r="D300" s="11" t="s">
        <v>6</v>
      </c>
      <c r="E300" s="24">
        <f>IFERROR(Tabla2[[#This Row],[Precio de Cliente neto]]/(1+Tabla2[[#This Row],[Variacion]]),"-")</f>
        <v>2193.4905299999996</v>
      </c>
      <c r="F300" s="25">
        <v>9.999990745344145E-2</v>
      </c>
    </row>
    <row r="301" spans="1:6">
      <c r="A301" s="22">
        <v>9631</v>
      </c>
      <c r="B301" s="22" t="s">
        <v>2343</v>
      </c>
      <c r="C301" s="23">
        <f>VLOOKUP(Tabla2[[#This Row],[Codigo]],Tabla1[[Codigo]:[Mejor Precio Neto]],4,FALSE)</f>
        <v>5071.6085699999994</v>
      </c>
      <c r="D301" s="11" t="s">
        <v>6</v>
      </c>
      <c r="E301" s="24">
        <f>IFERROR(Tabla2[[#This Row],[Precio de Cliente neto]]/(1+Tabla2[[#This Row],[Variacion]]),"-")</f>
        <v>4610.5536399999992</v>
      </c>
      <c r="F301" s="25">
        <v>9.9999905868137784E-2</v>
      </c>
    </row>
    <row r="302" spans="1:6">
      <c r="A302" s="22">
        <v>9644</v>
      </c>
      <c r="B302" s="22" t="s">
        <v>2356</v>
      </c>
      <c r="C302" s="23">
        <f>VLOOKUP(Tabla2[[#This Row],[Codigo]],Tabla1[[Codigo]:[Mejor Precio Neto]],4,FALSE)</f>
        <v>696.92083999999988</v>
      </c>
      <c r="D302" s="11" t="s">
        <v>6</v>
      </c>
      <c r="E302" s="24">
        <f>IFERROR(Tabla2[[#This Row],[Precio de Cliente neto]]/(1+Tabla2[[#This Row],[Variacion]]),"-")</f>
        <v>633.56446999999991</v>
      </c>
      <c r="F302" s="25">
        <v>9.9999878465407033E-2</v>
      </c>
    </row>
    <row r="303" spans="1:6">
      <c r="A303" s="22">
        <v>3846</v>
      </c>
      <c r="B303" s="22" t="s">
        <v>965</v>
      </c>
      <c r="C303" s="23">
        <f>VLOOKUP(Tabla2[[#This Row],[Codigo]],Tabla1[[Codigo]:[Mejor Precio Neto]],4,FALSE)</f>
        <v>8032.4017899999999</v>
      </c>
      <c r="D303" s="11" t="s">
        <v>4</v>
      </c>
      <c r="E303" s="24">
        <f>IFERROR(Tabla2[[#This Row],[Precio de Cliente neto]]/(1+Tabla2[[#This Row],[Variacion]]),"-")</f>
        <v>7302.18426</v>
      </c>
      <c r="F303" s="25">
        <v>9.9999877296988338E-2</v>
      </c>
    </row>
    <row r="304" spans="1:6">
      <c r="A304" s="22">
        <v>5558</v>
      </c>
      <c r="B304" s="22" t="s">
        <v>1116</v>
      </c>
      <c r="C304" s="23">
        <f>VLOOKUP(Tabla2[[#This Row],[Codigo]],Tabla1[[Codigo]:[Mejor Precio Neto]],4,FALSE)</f>
        <v>1937.5856499999998</v>
      </c>
      <c r="D304" s="11" t="s">
        <v>6</v>
      </c>
      <c r="E304" s="24">
        <f>IFERROR(Tabla2[[#This Row],[Precio de Cliente neto]]/(1+Tabla2[[#This Row],[Variacion]]),"-")</f>
        <v>1761.4417099999996</v>
      </c>
      <c r="F304" s="25">
        <v>9.9999868857425955E-2</v>
      </c>
    </row>
    <row r="305" spans="1:6">
      <c r="A305" s="22">
        <v>9630</v>
      </c>
      <c r="B305" s="22" t="s">
        <v>2342</v>
      </c>
      <c r="C305" s="23">
        <f>VLOOKUP(Tabla2[[#This Row],[Codigo]],Tabla1[[Codigo]:[Mejor Precio Neto]],4,FALSE)</f>
        <v>3295.6999599999995</v>
      </c>
      <c r="D305" s="11" t="s">
        <v>6</v>
      </c>
      <c r="E305" s="24">
        <f>IFERROR(Tabla2[[#This Row],[Precio de Cliente neto]]/(1+Tabla2[[#This Row],[Variacion]]),"-")</f>
        <v>2996.0912799999996</v>
      </c>
      <c r="F305" s="25">
        <v>9.9999850471845342E-2</v>
      </c>
    </row>
    <row r="306" spans="1:6">
      <c r="A306" s="22">
        <v>82115</v>
      </c>
      <c r="B306" s="22" t="s">
        <v>5069</v>
      </c>
      <c r="C306" s="23">
        <f>VLOOKUP(Tabla2[[#This Row],[Codigo]],Tabla1[[Codigo]:[Mejor Precio Neto]],4,FALSE)</f>
        <v>4906.3694399999995</v>
      </c>
      <c r="D306" s="11" t="s">
        <v>5</v>
      </c>
      <c r="E306" s="24">
        <f>IFERROR(Tabla2[[#This Row],[Precio de Cliente neto]]/(1+Tabla2[[#This Row],[Variacion]]),"-")</f>
        <v>4460.3365100000001</v>
      </c>
      <c r="F306" s="25">
        <v>9.9999838353003412E-2</v>
      </c>
    </row>
    <row r="307" spans="1:6">
      <c r="A307" s="22">
        <v>9810</v>
      </c>
      <c r="B307" s="22" t="s">
        <v>2458</v>
      </c>
      <c r="C307" s="23">
        <f>VLOOKUP(Tabla2[[#This Row],[Codigo]],Tabla1[[Codigo]:[Mejor Precio Neto]],4,FALSE)</f>
        <v>4843.2505799999999</v>
      </c>
      <c r="D307" s="11" t="s">
        <v>6</v>
      </c>
      <c r="E307" s="24">
        <f>IFERROR(Tabla2[[#This Row],[Precio de Cliente neto]]/(1+Tabla2[[#This Row],[Variacion]]),"-")</f>
        <v>4402.9557599999998</v>
      </c>
      <c r="F307" s="25">
        <v>9.9999828297161919E-2</v>
      </c>
    </row>
    <row r="308" spans="1:6">
      <c r="A308" s="22">
        <v>3849</v>
      </c>
      <c r="B308" s="22" t="s">
        <v>968</v>
      </c>
      <c r="C308" s="23">
        <f>VLOOKUP(Tabla2[[#This Row],[Codigo]],Tabla1[[Codigo]:[Mejor Precio Neto]],4,FALSE)</f>
        <v>17883.828129999998</v>
      </c>
      <c r="D308" s="11" t="s">
        <v>4</v>
      </c>
      <c r="E308" s="24">
        <f>IFERROR(Tabla2[[#This Row],[Precio de Cliente neto]]/(1+Tabla2[[#This Row],[Variacion]]),"-")</f>
        <v>16258.028849999997</v>
      </c>
      <c r="F308" s="25">
        <v>9.9999778263402561E-2</v>
      </c>
    </row>
    <row r="309" spans="1:6">
      <c r="A309" s="22">
        <v>3850</v>
      </c>
      <c r="B309" s="22" t="s">
        <v>7474</v>
      </c>
      <c r="C309" s="23">
        <f>VLOOKUP(Tabla2[[#This Row],[Codigo]],Tabla1[[Codigo]:[Mejor Precio Neto]],4,FALSE)</f>
        <v>17883.828129999998</v>
      </c>
      <c r="D309" s="11" t="s">
        <v>4</v>
      </c>
      <c r="E309" s="24">
        <f>IFERROR(Tabla2[[#This Row],[Precio de Cliente neto]]/(1+Tabla2[[#This Row],[Variacion]]),"-")</f>
        <v>16258.028849999997</v>
      </c>
      <c r="F309" s="25">
        <v>9.9999778263402561E-2</v>
      </c>
    </row>
    <row r="310" spans="1:6">
      <c r="A310" s="22">
        <v>9627</v>
      </c>
      <c r="B310" s="22" t="s">
        <v>2339</v>
      </c>
      <c r="C310" s="23">
        <f>VLOOKUP(Tabla2[[#This Row],[Codigo]],Tabla1[[Codigo]:[Mejor Precio Neto]],4,FALSE)</f>
        <v>2778.06837</v>
      </c>
      <c r="D310" s="11" t="s">
        <v>6</v>
      </c>
      <c r="E310" s="24">
        <f>IFERROR(Tabla2[[#This Row],[Precio de Cliente neto]]/(1+Tabla2[[#This Row],[Variacion]]),"-")</f>
        <v>2525.5173299999997</v>
      </c>
      <c r="F310" s="25">
        <v>9.9999725600774303E-2</v>
      </c>
    </row>
    <row r="311" spans="1:6">
      <c r="A311" s="22">
        <v>8153</v>
      </c>
      <c r="B311" s="22" t="s">
        <v>1753</v>
      </c>
      <c r="C311" s="23">
        <f>VLOOKUP(Tabla2[[#This Row],[Codigo]],Tabla1[[Codigo]:[Mejor Precio Neto]],4,FALSE)</f>
        <v>8042.4726199999996</v>
      </c>
      <c r="D311" s="11" t="s">
        <v>6</v>
      </c>
      <c r="E311" s="24">
        <f>IFERROR(Tabla2[[#This Row],[Precio de Cliente neto]]/(1+Tabla2[[#This Row],[Variacion]]),"-")</f>
        <v>7311.3406800000002</v>
      </c>
      <c r="F311" s="25">
        <v>9.9999708945309296E-2</v>
      </c>
    </row>
    <row r="312" spans="1:6">
      <c r="A312" s="22">
        <v>9634</v>
      </c>
      <c r="B312" s="22" t="s">
        <v>2346</v>
      </c>
      <c r="C312" s="23">
        <f>VLOOKUP(Tabla2[[#This Row],[Codigo]],Tabla1[[Codigo]:[Mejor Precio Neto]],4,FALSE)</f>
        <v>577.88576999999998</v>
      </c>
      <c r="D312" s="11" t="s">
        <v>6</v>
      </c>
      <c r="E312" s="24">
        <f>IFERROR(Tabla2[[#This Row],[Precio de Cliente neto]]/(1+Tabla2[[#This Row],[Variacion]]),"-")</f>
        <v>525.35083999999995</v>
      </c>
      <c r="F312" s="25">
        <v>9.9999706862560656E-2</v>
      </c>
    </row>
    <row r="313" spans="1:6">
      <c r="A313" s="22">
        <v>9638</v>
      </c>
      <c r="B313" s="22" t="s">
        <v>2350</v>
      </c>
      <c r="C313" s="23">
        <f>VLOOKUP(Tabla2[[#This Row],[Codigo]],Tabla1[[Codigo]:[Mejor Precio Neto]],4,FALSE)</f>
        <v>753.62531999999999</v>
      </c>
      <c r="D313" s="11" t="s">
        <v>6</v>
      </c>
      <c r="E313" s="24">
        <f>IFERROR(Tabla2[[#This Row],[Precio de Cliente neto]]/(1+Tabla2[[#This Row],[Variacion]]),"-")</f>
        <v>685.11415</v>
      </c>
      <c r="F313" s="25">
        <v>9.9999642395358412E-2</v>
      </c>
    </row>
    <row r="314" spans="1:6">
      <c r="A314" s="22">
        <v>9832</v>
      </c>
      <c r="B314" s="22" t="s">
        <v>2479</v>
      </c>
      <c r="C314" s="23">
        <f>VLOOKUP(Tabla2[[#This Row],[Codigo]],Tabla1[[Codigo]:[Mejor Precio Neto]],4,FALSE)</f>
        <v>1558.1178199999999</v>
      </c>
      <c r="D314" s="11" t="s">
        <v>6</v>
      </c>
      <c r="E314" s="24">
        <f>IFERROR(Tabla2[[#This Row],[Precio de Cliente neto]]/(1+Tabla2[[#This Row],[Variacion]]),"-")</f>
        <v>1416.4712099999997</v>
      </c>
      <c r="F314" s="25">
        <v>9.9999639244344518E-2</v>
      </c>
    </row>
    <row r="315" spans="1:6">
      <c r="A315" s="22">
        <v>9623</v>
      </c>
      <c r="B315" s="22" t="s">
        <v>2336</v>
      </c>
      <c r="C315" s="23">
        <f>VLOOKUP(Tabla2[[#This Row],[Codigo]],Tabla1[[Codigo]:[Mejor Precio Neto]],4,FALSE)</f>
        <v>1770.4437799999998</v>
      </c>
      <c r="D315" s="11" t="s">
        <v>6</v>
      </c>
      <c r="E315" s="24">
        <f>IFERROR(Tabla2[[#This Row],[Precio de Cliente neto]]/(1+Tabla2[[#This Row],[Variacion]]),"-")</f>
        <v>1609.49495</v>
      </c>
      <c r="F315" s="25">
        <v>9.9999586826911013E-2</v>
      </c>
    </row>
    <row r="316" spans="1:6">
      <c r="A316" s="22">
        <v>9640</v>
      </c>
      <c r="B316" s="22" t="s">
        <v>2352</v>
      </c>
      <c r="C316" s="23">
        <f>VLOOKUP(Tabla2[[#This Row],[Codigo]],Tabla1[[Codigo]:[Mejor Precio Neto]],4,FALSE)</f>
        <v>951.96394999999995</v>
      </c>
      <c r="D316" s="11" t="s">
        <v>6</v>
      </c>
      <c r="E316" s="24">
        <f>IFERROR(Tabla2[[#This Row],[Precio de Cliente neto]]/(1+Tabla2[[#This Row],[Variacion]]),"-")</f>
        <v>865.42210999999998</v>
      </c>
      <c r="F316" s="25">
        <v>9.9999571307462842E-2</v>
      </c>
    </row>
    <row r="317" spans="1:6">
      <c r="A317" s="22">
        <v>3131</v>
      </c>
      <c r="B317" s="22" t="s">
        <v>731</v>
      </c>
      <c r="C317" s="23">
        <f>VLOOKUP(Tabla2[[#This Row],[Codigo]],Tabla1[[Codigo]:[Mejor Precio Neto]],4,FALSE)</f>
        <v>4143.9253099999996</v>
      </c>
      <c r="D317" s="11" t="s">
        <v>6</v>
      </c>
      <c r="E317" s="24">
        <f>IFERROR(Tabla2[[#This Row],[Precio de Cliente neto]]/(1+Tabla2[[#This Row],[Variacion]]),"-")</f>
        <v>3767.2065199999997</v>
      </c>
      <c r="F317" s="25">
        <v>9.9999505734556848E-2</v>
      </c>
    </row>
    <row r="318" spans="1:6">
      <c r="A318" s="22">
        <v>9636</v>
      </c>
      <c r="B318" s="22" t="s">
        <v>2348</v>
      </c>
      <c r="C318" s="23">
        <f>VLOOKUP(Tabla2[[#This Row],[Codigo]],Tabla1[[Codigo]:[Mejor Precio Neto]],4,FALSE)</f>
        <v>736.84148999999991</v>
      </c>
      <c r="D318" s="11" t="s">
        <v>6</v>
      </c>
      <c r="E318" s="24">
        <f>IFERROR(Tabla2[[#This Row],[Precio de Cliente neto]]/(1+Tabla2[[#This Row],[Variacion]]),"-")</f>
        <v>669.85624999999993</v>
      </c>
      <c r="F318" s="25">
        <v>9.9999425249820417E-2</v>
      </c>
    </row>
    <row r="319" spans="1:6">
      <c r="A319" s="22">
        <v>82088</v>
      </c>
      <c r="B319" s="22" t="s">
        <v>5052</v>
      </c>
      <c r="C319" s="23">
        <f>VLOOKUP(Tabla2[[#This Row],[Codigo]],Tabla1[[Codigo]:[Mejor Precio Neto]],4,FALSE)</f>
        <v>3120.0785000000001</v>
      </c>
      <c r="D319" s="11" t="s">
        <v>5</v>
      </c>
      <c r="E319" s="24">
        <f>IFERROR(Tabla2[[#This Row],[Precio de Cliente neto]]/(1+Tabla2[[#This Row],[Variacion]]),"-")</f>
        <v>2836.4365399999997</v>
      </c>
      <c r="F319" s="25">
        <v>9.9999402771761003E-2</v>
      </c>
    </row>
    <row r="320" spans="1:6">
      <c r="A320" s="22">
        <v>406</v>
      </c>
      <c r="B320" s="22" t="s">
        <v>72</v>
      </c>
      <c r="C320" s="23">
        <f>VLOOKUP(Tabla2[[#This Row],[Codigo]],Tabla1[[Codigo]:[Mejor Precio Neto]],4,FALSE)</f>
        <v>9611.5622399999993</v>
      </c>
      <c r="D320" s="11" t="s">
        <v>5</v>
      </c>
      <c r="E320" s="24">
        <f>IFERROR(Tabla2[[#This Row],[Precio de Cliente neto]]/(1+Tabla2[[#This Row],[Variacion]]),"-")</f>
        <v>8737.7896899999978</v>
      </c>
      <c r="F320" s="25">
        <v>9.9999265374857149E-2</v>
      </c>
    </row>
    <row r="321" spans="1:6">
      <c r="A321" s="22">
        <v>9653</v>
      </c>
      <c r="B321" s="22" t="s">
        <v>2361</v>
      </c>
      <c r="C321" s="23">
        <f>VLOOKUP(Tabla2[[#This Row],[Codigo]],Tabla1[[Codigo]:[Mejor Precio Neto]],4,FALSE)</f>
        <v>3662.8690699999997</v>
      </c>
      <c r="D321" s="11" t="s">
        <v>6</v>
      </c>
      <c r="E321" s="24">
        <f>IFERROR(Tabla2[[#This Row],[Precio de Cliente neto]]/(1+Tabla2[[#This Row],[Variacion]]),"-")</f>
        <v>3329.8831999999993</v>
      </c>
      <c r="F321" s="25">
        <v>9.9999264238457508E-2</v>
      </c>
    </row>
    <row r="322" spans="1:6">
      <c r="A322" s="22">
        <v>9655</v>
      </c>
      <c r="B322" s="22" t="s">
        <v>2363</v>
      </c>
      <c r="C322" s="23">
        <f>VLOOKUP(Tabla2[[#This Row],[Codigo]],Tabla1[[Codigo]:[Mejor Precio Neto]],4,FALSE)</f>
        <v>3662.8690699999997</v>
      </c>
      <c r="D322" s="11" t="s">
        <v>6</v>
      </c>
      <c r="E322" s="24">
        <f>IFERROR(Tabla2[[#This Row],[Precio de Cliente neto]]/(1+Tabla2[[#This Row],[Variacion]]),"-")</f>
        <v>3329.8831999999993</v>
      </c>
      <c r="F322" s="25">
        <v>9.9999264238457508E-2</v>
      </c>
    </row>
    <row r="323" spans="1:6">
      <c r="A323" s="22">
        <v>99653</v>
      </c>
      <c r="B323" s="22" t="s">
        <v>5503</v>
      </c>
      <c r="C323" s="23">
        <f>VLOOKUP(Tabla2[[#This Row],[Codigo]],Tabla1[[Codigo]:[Mejor Precio Neto]],4,FALSE)</f>
        <v>3662.8690699999997</v>
      </c>
      <c r="D323" s="11" t="s">
        <v>6</v>
      </c>
      <c r="E323" s="24">
        <f>IFERROR(Tabla2[[#This Row],[Precio de Cliente neto]]/(1+Tabla2[[#This Row],[Variacion]]),"-")</f>
        <v>3329.8831999999993</v>
      </c>
      <c r="F323" s="25">
        <v>9.9999264238457508E-2</v>
      </c>
    </row>
    <row r="324" spans="1:6">
      <c r="A324" s="22">
        <v>99655</v>
      </c>
      <c r="B324" s="22" t="s">
        <v>5504</v>
      </c>
      <c r="C324" s="23">
        <f>VLOOKUP(Tabla2[[#This Row],[Codigo]],Tabla1[[Codigo]:[Mejor Precio Neto]],4,FALSE)</f>
        <v>3662.8690699999997</v>
      </c>
      <c r="D324" s="11" t="s">
        <v>6</v>
      </c>
      <c r="E324" s="24">
        <f>IFERROR(Tabla2[[#This Row],[Precio de Cliente neto]]/(1+Tabla2[[#This Row],[Variacion]]),"-")</f>
        <v>3329.8831999999993</v>
      </c>
      <c r="F324" s="25">
        <v>9.9999264238457508E-2</v>
      </c>
    </row>
    <row r="325" spans="1:6">
      <c r="A325" s="22">
        <v>3603</v>
      </c>
      <c r="B325" s="22" t="s">
        <v>897</v>
      </c>
      <c r="C325" s="23">
        <f>VLOOKUP(Tabla2[[#This Row],[Codigo]],Tabla1[[Codigo]:[Mejor Precio Neto]],4,FALSE)</f>
        <v>2592.7429499999998</v>
      </c>
      <c r="D325" s="11" t="s">
        <v>6</v>
      </c>
      <c r="E325" s="24">
        <f>IFERROR(Tabla2[[#This Row],[Precio de Cliente neto]]/(1+Tabla2[[#This Row],[Variacion]]),"-")</f>
        <v>2357.0409799999998</v>
      </c>
      <c r="F325" s="25">
        <v>9.9999097173100626E-2</v>
      </c>
    </row>
    <row r="326" spans="1:6">
      <c r="A326" s="22">
        <v>9637</v>
      </c>
      <c r="B326" s="22" t="s">
        <v>2349</v>
      </c>
      <c r="C326" s="23">
        <f>VLOOKUP(Tabla2[[#This Row],[Codigo]],Tabla1[[Codigo]:[Mejor Precio Neto]],4,FALSE)</f>
        <v>672.67767000000003</v>
      </c>
      <c r="D326" s="11" t="s">
        <v>6</v>
      </c>
      <c r="E326" s="24">
        <f>IFERROR(Tabla2[[#This Row],[Precio de Cliente neto]]/(1+Tabla2[[#This Row],[Variacion]]),"-")</f>
        <v>611.52566999999999</v>
      </c>
      <c r="F326" s="25">
        <v>9.9999072810794676E-2</v>
      </c>
    </row>
    <row r="327" spans="1:6">
      <c r="A327" s="22">
        <v>13822</v>
      </c>
      <c r="B327" s="22" t="s">
        <v>3324</v>
      </c>
      <c r="C327" s="23">
        <f>VLOOKUP(Tabla2[[#This Row],[Codigo]],Tabla1[[Codigo]:[Mejor Precio Neto]],4,FALSE)</f>
        <v>10264.675959999999</v>
      </c>
      <c r="D327" s="11" t="s">
        <v>6</v>
      </c>
      <c r="E327" s="24">
        <f>IFERROR(Tabla2[[#This Row],[Precio de Cliente neto]]/(1+Tabla2[[#This Row],[Variacion]]),"-")</f>
        <v>9331.5334699999985</v>
      </c>
      <c r="F327" s="25">
        <v>9.9998836525632795E-2</v>
      </c>
    </row>
    <row r="328" spans="1:6">
      <c r="A328" s="22">
        <v>13823</v>
      </c>
      <c r="B328" s="22" t="s">
        <v>3325</v>
      </c>
      <c r="C328" s="23">
        <f>VLOOKUP(Tabla2[[#This Row],[Codigo]],Tabla1[[Codigo]:[Mejor Precio Neto]],4,FALSE)</f>
        <v>10264.675959999999</v>
      </c>
      <c r="D328" s="11" t="s">
        <v>6</v>
      </c>
      <c r="E328" s="24">
        <f>IFERROR(Tabla2[[#This Row],[Precio de Cliente neto]]/(1+Tabla2[[#This Row],[Variacion]]),"-")</f>
        <v>9331.5334699999985</v>
      </c>
      <c r="F328" s="25">
        <v>9.9998836525632795E-2</v>
      </c>
    </row>
    <row r="329" spans="1:6">
      <c r="A329" s="22">
        <v>3855</v>
      </c>
      <c r="B329" s="22" t="s">
        <v>7535</v>
      </c>
      <c r="C329" s="23">
        <f>VLOOKUP(Tabla2[[#This Row],[Codigo]],Tabla1[[Codigo]:[Mejor Precio Neto]],4,FALSE)</f>
        <v>12508.185829999999</v>
      </c>
      <c r="D329" s="11" t="s">
        <v>4</v>
      </c>
      <c r="E329" s="24">
        <f>IFERROR(Tabla2[[#This Row],[Precio de Cliente neto]]/(1+Tabla2[[#This Row],[Variacion]]),"-")</f>
        <v>11371.091130000001</v>
      </c>
      <c r="F329" s="25">
        <v>9.9998732487512676E-2</v>
      </c>
    </row>
    <row r="330" spans="1:6">
      <c r="A330" s="22">
        <v>9654</v>
      </c>
      <c r="B330" s="22" t="s">
        <v>2362</v>
      </c>
      <c r="C330" s="23">
        <f>VLOOKUP(Tabla2[[#This Row],[Codigo]],Tabla1[[Codigo]:[Mejor Precio Neto]],4,FALSE)</f>
        <v>3039.3447699999997</v>
      </c>
      <c r="D330" s="11" t="s">
        <v>6</v>
      </c>
      <c r="E330" s="24">
        <f>IFERROR(Tabla2[[#This Row],[Precio de Cliente neto]]/(1+Tabla2[[#This Row],[Variacion]]),"-")</f>
        <v>2763.0439899999997</v>
      </c>
      <c r="F330" s="25">
        <v>9.9998690212673713E-2</v>
      </c>
    </row>
    <row r="331" spans="1:6">
      <c r="A331" s="22">
        <v>82044</v>
      </c>
      <c r="B331" s="22" t="s">
        <v>5034</v>
      </c>
      <c r="C331" s="23">
        <f>VLOOKUP(Tabla2[[#This Row],[Codigo]],Tabla1[[Codigo]:[Mejor Precio Neto]],4,FALSE)</f>
        <v>5209.1160799999998</v>
      </c>
      <c r="D331" s="11" t="s">
        <v>5</v>
      </c>
      <c r="E331" s="24">
        <f>IFERROR(Tabla2[[#This Row],[Precio de Cliente neto]]/(1+Tabla2[[#This Row],[Variacion]]),"-")</f>
        <v>4735.5663599999998</v>
      </c>
      <c r="F331" s="25">
        <v>9.9998539562224709E-2</v>
      </c>
    </row>
    <row r="332" spans="1:6">
      <c r="A332" s="22">
        <v>720</v>
      </c>
      <c r="B332" s="22" t="s">
        <v>184</v>
      </c>
      <c r="C332" s="23">
        <f>VLOOKUP(Tabla2[[#This Row],[Codigo]],Tabla1[[Codigo]:[Mejor Precio Neto]],4,FALSE)</f>
        <v>654.09623999999997</v>
      </c>
      <c r="D332" s="11" t="s">
        <v>6</v>
      </c>
      <c r="E332" s="24">
        <f>IFERROR(Tabla2[[#This Row],[Precio de Cliente neto]]/(1+Tabla2[[#This Row],[Variacion]]),"-")</f>
        <v>594.63376000000005</v>
      </c>
      <c r="F332" s="25">
        <v>9.9998493190161186E-2</v>
      </c>
    </row>
    <row r="333" spans="1:6">
      <c r="A333" s="22">
        <v>3084</v>
      </c>
      <c r="B333" s="22" t="s">
        <v>6235</v>
      </c>
      <c r="C333" s="23">
        <f>VLOOKUP(Tabla2[[#This Row],[Codigo]],Tabla1[[Codigo]:[Mejor Precio Neto]],4,FALSE)</f>
        <v>2377.0805799999998</v>
      </c>
      <c r="D333" s="11" t="s">
        <v>6</v>
      </c>
      <c r="E333" s="24">
        <f>IFERROR(Tabla2[[#This Row],[Precio de Cliente neto]]/(1+Tabla2[[#This Row],[Variacion]]),"-")</f>
        <v>2160.9855399999997</v>
      </c>
      <c r="F333" s="25">
        <v>9.9998373890090919E-2</v>
      </c>
    </row>
    <row r="334" spans="1:6">
      <c r="A334" s="22">
        <v>3101</v>
      </c>
      <c r="B334" s="22" t="s">
        <v>6236</v>
      </c>
      <c r="C334" s="23">
        <f>VLOOKUP(Tabla2[[#This Row],[Codigo]],Tabla1[[Codigo]:[Mejor Precio Neto]],4,FALSE)</f>
        <v>2377.0805799999998</v>
      </c>
      <c r="D334" s="11" t="s">
        <v>6</v>
      </c>
      <c r="E334" s="24">
        <f>IFERROR(Tabla2[[#This Row],[Precio de Cliente neto]]/(1+Tabla2[[#This Row],[Variacion]]),"-")</f>
        <v>2160.9855399999997</v>
      </c>
      <c r="F334" s="25">
        <v>9.9998373890090919E-2</v>
      </c>
    </row>
    <row r="335" spans="1:6">
      <c r="A335" s="22">
        <v>9817</v>
      </c>
      <c r="B335" s="22" t="s">
        <v>2465</v>
      </c>
      <c r="C335" s="23">
        <f>VLOOKUP(Tabla2[[#This Row],[Codigo]],Tabla1[[Codigo]:[Mejor Precio Neto]],4,FALSE)</f>
        <v>5006.6872099999991</v>
      </c>
      <c r="D335" s="11" t="s">
        <v>6</v>
      </c>
      <c r="E335" s="24">
        <f>IFERROR(Tabla2[[#This Row],[Precio de Cliente neto]]/(1+Tabla2[[#This Row],[Variacion]]),"-")</f>
        <v>4551.5405599999995</v>
      </c>
      <c r="F335" s="25">
        <v>9.9998372858617346E-2</v>
      </c>
    </row>
    <row r="336" spans="1:6">
      <c r="A336" s="22">
        <v>9818</v>
      </c>
      <c r="B336" s="22" t="s">
        <v>2466</v>
      </c>
      <c r="C336" s="23">
        <f>VLOOKUP(Tabla2[[#This Row],[Codigo]],Tabla1[[Codigo]:[Mejor Precio Neto]],4,FALSE)</f>
        <v>5006.6872099999991</v>
      </c>
      <c r="D336" s="11" t="s">
        <v>6</v>
      </c>
      <c r="E336" s="24">
        <f>IFERROR(Tabla2[[#This Row],[Precio de Cliente neto]]/(1+Tabla2[[#This Row],[Variacion]]),"-")</f>
        <v>4551.5405599999995</v>
      </c>
      <c r="F336" s="25">
        <v>9.9998372858617346E-2</v>
      </c>
    </row>
    <row r="337" spans="1:6">
      <c r="A337" s="22">
        <v>9820</v>
      </c>
      <c r="B337" s="22" t="s">
        <v>2468</v>
      </c>
      <c r="C337" s="23">
        <f>VLOOKUP(Tabla2[[#This Row],[Codigo]],Tabla1[[Codigo]:[Mejor Precio Neto]],4,FALSE)</f>
        <v>5006.6872099999991</v>
      </c>
      <c r="D337" s="11" t="s">
        <v>6</v>
      </c>
      <c r="E337" s="24">
        <f>IFERROR(Tabla2[[#This Row],[Precio de Cliente neto]]/(1+Tabla2[[#This Row],[Variacion]]),"-")</f>
        <v>4551.5405599999995</v>
      </c>
      <c r="F337" s="25">
        <v>9.9998372858617346E-2</v>
      </c>
    </row>
    <row r="338" spans="1:6">
      <c r="A338" s="22">
        <v>9821</v>
      </c>
      <c r="B338" s="22" t="s">
        <v>2469</v>
      </c>
      <c r="C338" s="23">
        <f>VLOOKUP(Tabla2[[#This Row],[Codigo]],Tabla1[[Codigo]:[Mejor Precio Neto]],4,FALSE)</f>
        <v>5006.6872099999991</v>
      </c>
      <c r="D338" s="11" t="s">
        <v>6</v>
      </c>
      <c r="E338" s="24">
        <f>IFERROR(Tabla2[[#This Row],[Precio de Cliente neto]]/(1+Tabla2[[#This Row],[Variacion]]),"-")</f>
        <v>4551.5405599999995</v>
      </c>
      <c r="F338" s="25">
        <v>9.9998372858617346E-2</v>
      </c>
    </row>
    <row r="339" spans="1:6">
      <c r="A339" s="22">
        <v>9639</v>
      </c>
      <c r="B339" s="22" t="s">
        <v>2351</v>
      </c>
      <c r="C339" s="23">
        <f>VLOOKUP(Tabla2[[#This Row],[Codigo]],Tabla1[[Codigo]:[Mejor Precio Neto]],4,FALSE)</f>
        <v>720.12429999999995</v>
      </c>
      <c r="D339" s="11" t="s">
        <v>6</v>
      </c>
      <c r="E339" s="24">
        <f>IFERROR(Tabla2[[#This Row],[Precio de Cliente neto]]/(1+Tabla2[[#This Row],[Variacion]]),"-")</f>
        <v>654.65966999999989</v>
      </c>
      <c r="F339" s="25">
        <v>9.999795771748099E-2</v>
      </c>
    </row>
    <row r="340" spans="1:6">
      <c r="A340" s="22">
        <v>9813</v>
      </c>
      <c r="B340" s="22" t="s">
        <v>2461</v>
      </c>
      <c r="C340" s="23">
        <f>VLOOKUP(Tabla2[[#This Row],[Codigo]],Tabla1[[Codigo]:[Mejor Precio Neto]],4,FALSE)</f>
        <v>4571.2473099999997</v>
      </c>
      <c r="D340" s="11" t="s">
        <v>6</v>
      </c>
      <c r="E340" s="24">
        <f>IFERROR(Tabla2[[#This Row],[Precio de Cliente neto]]/(1+Tabla2[[#This Row],[Variacion]]),"-")</f>
        <v>4155.6876899999997</v>
      </c>
      <c r="F340" s="25">
        <v>9.999779843898704E-2</v>
      </c>
    </row>
    <row r="341" spans="1:6">
      <c r="A341" s="22">
        <v>8099</v>
      </c>
      <c r="B341" s="22" t="s">
        <v>1717</v>
      </c>
      <c r="C341" s="23">
        <f>VLOOKUP(Tabla2[[#This Row],[Codigo]],Tabla1[[Codigo]:[Mejor Precio Neto]],4,FALSE)</f>
        <v>3461.8745699999999</v>
      </c>
      <c r="D341" s="11" t="s">
        <v>4</v>
      </c>
      <c r="E341" s="24">
        <f>IFERROR(Tabla2[[#This Row],[Precio de Cliente neto]]/(1+Tabla2[[#This Row],[Variacion]]),"-")</f>
        <v>3147.1652799999997</v>
      </c>
      <c r="F341" s="25">
        <v>9.999770015256404E-2</v>
      </c>
    </row>
    <row r="342" spans="1:6">
      <c r="A342" s="22">
        <v>22119</v>
      </c>
      <c r="B342" s="22" t="s">
        <v>3831</v>
      </c>
      <c r="C342" s="23">
        <f>VLOOKUP(Tabla2[[#This Row],[Codigo]],Tabla1[[Codigo]:[Mejor Precio Neto]],4,FALSE)</f>
        <v>12597.76721</v>
      </c>
      <c r="D342" s="11" t="s">
        <v>4</v>
      </c>
      <c r="E342" s="24">
        <f>IFERROR(Tabla2[[#This Row],[Precio de Cliente neto]]/(1+Tabla2[[#This Row],[Variacion]]),"-")</f>
        <v>11452.541869999999</v>
      </c>
      <c r="F342" s="25">
        <v>9.9997481170527314E-2</v>
      </c>
    </row>
    <row r="343" spans="1:6">
      <c r="A343" s="22">
        <v>9831</v>
      </c>
      <c r="B343" s="22" t="s">
        <v>2478</v>
      </c>
      <c r="C343" s="23">
        <f>VLOOKUP(Tabla2[[#This Row],[Codigo]],Tabla1[[Codigo]:[Mejor Precio Neto]],4,FALSE)</f>
        <v>3262.4115999999995</v>
      </c>
      <c r="D343" s="11" t="s">
        <v>6</v>
      </c>
      <c r="E343" s="24">
        <f>IFERROR(Tabla2[[#This Row],[Precio de Cliente neto]]/(1+Tabla2[[#This Row],[Variacion]]),"-")</f>
        <v>2965.8356699999995</v>
      </c>
      <c r="F343" s="25">
        <v>9.9997425009053176E-2</v>
      </c>
    </row>
    <row r="344" spans="1:6">
      <c r="A344" s="22">
        <v>82087</v>
      </c>
      <c r="B344" s="22" t="s">
        <v>5051</v>
      </c>
      <c r="C344" s="23">
        <f>VLOOKUP(Tabla2[[#This Row],[Codigo]],Tabla1[[Codigo]:[Mejor Precio Neto]],4,FALSE)</f>
        <v>3192.1171099999997</v>
      </c>
      <c r="D344" s="11" t="s">
        <v>5</v>
      </c>
      <c r="E344" s="24">
        <f>IFERROR(Tabla2[[#This Row],[Precio de Cliente neto]]/(1+Tabla2[[#This Row],[Variacion]]),"-")</f>
        <v>2901.9318299999995</v>
      </c>
      <c r="F344" s="25">
        <v>9.9997276641746735E-2</v>
      </c>
    </row>
    <row r="345" spans="1:6">
      <c r="A345" s="22">
        <v>9827</v>
      </c>
      <c r="B345" s="22" t="s">
        <v>2475</v>
      </c>
      <c r="C345" s="23">
        <f>VLOOKUP(Tabla2[[#This Row],[Codigo]],Tabla1[[Codigo]:[Mejor Precio Neto]],4,FALSE)</f>
        <v>824.46042</v>
      </c>
      <c r="D345" s="11" t="s">
        <v>6</v>
      </c>
      <c r="E345" s="24">
        <f>IFERROR(Tabla2[[#This Row],[Precio de Cliente neto]]/(1+Tabla2[[#This Row],[Variacion]]),"-")</f>
        <v>749.51134999999988</v>
      </c>
      <c r="F345" s="25">
        <v>9.9997244871608881E-2</v>
      </c>
    </row>
    <row r="346" spans="1:6">
      <c r="A346" s="22">
        <v>8190</v>
      </c>
      <c r="B346" s="22" t="s">
        <v>1778</v>
      </c>
      <c r="C346" s="23">
        <f>VLOOKUP(Tabla2[[#This Row],[Codigo]],Tabla1[[Codigo]:[Mejor Precio Neto]],4,FALSE)</f>
        <v>342.60638999999998</v>
      </c>
      <c r="D346" s="11" t="s">
        <v>6</v>
      </c>
      <c r="E346" s="24">
        <f>IFERROR(Tabla2[[#This Row],[Precio de Cliente neto]]/(1+Tabla2[[#This Row],[Variacion]]),"-")</f>
        <v>311.46114999999998</v>
      </c>
      <c r="F346" s="25">
        <v>9.999719066085766E-2</v>
      </c>
    </row>
    <row r="347" spans="1:6">
      <c r="A347" s="22">
        <v>3074</v>
      </c>
      <c r="B347" s="22" t="s">
        <v>687</v>
      </c>
      <c r="C347" s="23">
        <f>VLOOKUP(Tabla2[[#This Row],[Codigo]],Tabla1[[Codigo]:[Mejor Precio Neto]],4,FALSE)</f>
        <v>2539.1474499999999</v>
      </c>
      <c r="D347" s="11" t="s">
        <v>6</v>
      </c>
      <c r="E347" s="24">
        <f>IFERROR(Tabla2[[#This Row],[Precio de Cliente neto]]/(1+Tabla2[[#This Row],[Variacion]]),"-")</f>
        <v>2308.32224</v>
      </c>
      <c r="F347" s="25">
        <v>9.9996961429440701E-2</v>
      </c>
    </row>
    <row r="348" spans="1:6">
      <c r="A348" s="22">
        <v>3075</v>
      </c>
      <c r="B348" s="22" t="s">
        <v>688</v>
      </c>
      <c r="C348" s="23">
        <f>VLOOKUP(Tabla2[[#This Row],[Codigo]],Tabla1[[Codigo]:[Mejor Precio Neto]],4,FALSE)</f>
        <v>2539.1474499999999</v>
      </c>
      <c r="D348" s="11" t="s">
        <v>6</v>
      </c>
      <c r="E348" s="24">
        <f>IFERROR(Tabla2[[#This Row],[Precio de Cliente neto]]/(1+Tabla2[[#This Row],[Variacion]]),"-")</f>
        <v>2308.32224</v>
      </c>
      <c r="F348" s="25">
        <v>9.9996961429440701E-2</v>
      </c>
    </row>
    <row r="349" spans="1:6">
      <c r="A349" s="22">
        <v>8070</v>
      </c>
      <c r="B349" s="22" t="s">
        <v>1697</v>
      </c>
      <c r="C349" s="23">
        <f>VLOOKUP(Tabla2[[#This Row],[Codigo]],Tabla1[[Codigo]:[Mejor Precio Neto]],4,FALSE)</f>
        <v>2539.1474499999999</v>
      </c>
      <c r="D349" s="11" t="s">
        <v>6</v>
      </c>
      <c r="E349" s="24">
        <f>IFERROR(Tabla2[[#This Row],[Precio de Cliente neto]]/(1+Tabla2[[#This Row],[Variacion]]),"-")</f>
        <v>2308.32224</v>
      </c>
      <c r="F349" s="25">
        <v>9.9996961429440701E-2</v>
      </c>
    </row>
    <row r="350" spans="1:6">
      <c r="A350" s="22">
        <v>8079</v>
      </c>
      <c r="B350" s="22" t="s">
        <v>1704</v>
      </c>
      <c r="C350" s="23">
        <f>VLOOKUP(Tabla2[[#This Row],[Codigo]],Tabla1[[Codigo]:[Mejor Precio Neto]],4,FALSE)</f>
        <v>2539.1474499999999</v>
      </c>
      <c r="D350" s="11" t="s">
        <v>6</v>
      </c>
      <c r="E350" s="24">
        <f>IFERROR(Tabla2[[#This Row],[Precio de Cliente neto]]/(1+Tabla2[[#This Row],[Variacion]]),"-")</f>
        <v>2308.32224</v>
      </c>
      <c r="F350" s="25">
        <v>9.9996961429440701E-2</v>
      </c>
    </row>
    <row r="351" spans="1:6">
      <c r="A351" s="22">
        <v>8010</v>
      </c>
      <c r="B351" s="22" t="s">
        <v>1669</v>
      </c>
      <c r="C351" s="23">
        <f>VLOOKUP(Tabla2[[#This Row],[Codigo]],Tabla1[[Codigo]:[Mejor Precio Neto]],4,FALSE)</f>
        <v>495.81930999999997</v>
      </c>
      <c r="D351" s="11" t="s">
        <v>6</v>
      </c>
      <c r="E351" s="24">
        <f>IFERROR(Tabla2[[#This Row],[Precio de Cliente neto]]/(1+Tabla2[[#This Row],[Variacion]]),"-")</f>
        <v>450.74644999999998</v>
      </c>
      <c r="F351" s="25">
        <v>9.9996039902255474E-2</v>
      </c>
    </row>
    <row r="352" spans="1:6">
      <c r="A352" s="22">
        <v>3061</v>
      </c>
      <c r="B352" s="22" t="s">
        <v>684</v>
      </c>
      <c r="C352" s="23">
        <f>VLOOKUP(Tabla2[[#This Row],[Codigo]],Tabla1[[Codigo]:[Mejor Precio Neto]],4,FALSE)</f>
        <v>1300.11679</v>
      </c>
      <c r="D352" s="11" t="s">
        <v>6</v>
      </c>
      <c r="E352" s="24">
        <f>IFERROR(Tabla2[[#This Row],[Precio de Cliente neto]]/(1+Tabla2[[#This Row],[Variacion]]),"-")</f>
        <v>1181.9296999999999</v>
      </c>
      <c r="F352" s="25">
        <v>9.9995025084825384E-2</v>
      </c>
    </row>
    <row r="353" spans="1:6">
      <c r="A353" s="22">
        <v>3051</v>
      </c>
      <c r="B353" s="22" t="s">
        <v>674</v>
      </c>
      <c r="C353" s="23">
        <f>VLOOKUP(Tabla2[[#This Row],[Codigo]],Tabla1[[Codigo]:[Mejor Precio Neto]],4,FALSE)</f>
        <v>1249.8031699999999</v>
      </c>
      <c r="D353" s="11" t="s">
        <v>6</v>
      </c>
      <c r="E353" s="24">
        <f>IFERROR(Tabla2[[#This Row],[Precio de Cliente neto]]/(1+Tabla2[[#This Row],[Variacion]]),"-")</f>
        <v>1136.19121</v>
      </c>
      <c r="F353" s="25">
        <v>9.9993697363668144E-2</v>
      </c>
    </row>
    <row r="354" spans="1:6">
      <c r="A354" s="22">
        <v>3052</v>
      </c>
      <c r="B354" s="22" t="s">
        <v>675</v>
      </c>
      <c r="C354" s="23">
        <f>VLOOKUP(Tabla2[[#This Row],[Codigo]],Tabla1[[Codigo]:[Mejor Precio Neto]],4,FALSE)</f>
        <v>1249.8031699999999</v>
      </c>
      <c r="D354" s="11" t="s">
        <v>6</v>
      </c>
      <c r="E354" s="24">
        <f>IFERROR(Tabla2[[#This Row],[Precio de Cliente neto]]/(1+Tabla2[[#This Row],[Variacion]]),"-")</f>
        <v>1136.19121</v>
      </c>
      <c r="F354" s="25">
        <v>9.9993697363668144E-2</v>
      </c>
    </row>
    <row r="355" spans="1:6">
      <c r="A355" s="22">
        <v>9823</v>
      </c>
      <c r="B355" s="22" t="s">
        <v>2471</v>
      </c>
      <c r="C355" s="23">
        <f>VLOOKUP(Tabla2[[#This Row],[Codigo]],Tabla1[[Codigo]:[Mejor Precio Neto]],4,FALSE)</f>
        <v>775.21240999999998</v>
      </c>
      <c r="D355" s="11" t="s">
        <v>6</v>
      </c>
      <c r="E355" s="24">
        <f>IFERROR(Tabla2[[#This Row],[Precio de Cliente neto]]/(1+Tabla2[[#This Row],[Variacion]]),"-")</f>
        <v>704.74298999999996</v>
      </c>
      <c r="F355" s="25">
        <v>9.9993076908789114E-2</v>
      </c>
    </row>
    <row r="356" spans="1:6">
      <c r="A356" s="22">
        <v>8084</v>
      </c>
      <c r="B356" s="22" t="s">
        <v>1708</v>
      </c>
      <c r="C356" s="23">
        <f>VLOOKUP(Tabla2[[#This Row],[Codigo]],Tabla1[[Codigo]:[Mejor Precio Neto]],4,FALSE)</f>
        <v>351.84197999999998</v>
      </c>
      <c r="D356" s="11" t="s">
        <v>6</v>
      </c>
      <c r="E356" s="24">
        <f>IFERROR(Tabla2[[#This Row],[Precio de Cliente neto]]/(1+Tabla2[[#This Row],[Variacion]]),"-")</f>
        <v>319.85863000000001</v>
      </c>
      <c r="F356" s="25">
        <v>9.9992143404103118E-2</v>
      </c>
    </row>
    <row r="357" spans="1:6">
      <c r="A357" s="22">
        <v>9826</v>
      </c>
      <c r="B357" s="22" t="s">
        <v>2474</v>
      </c>
      <c r="C357" s="23">
        <f>VLOOKUP(Tabla2[[#This Row],[Codigo]],Tabla1[[Codigo]:[Mejor Precio Neto]],4,FALSE)</f>
        <v>904.92849999999999</v>
      </c>
      <c r="D357" s="11" t="s">
        <v>6</v>
      </c>
      <c r="E357" s="24">
        <f>IFERROR(Tabla2[[#This Row],[Precio de Cliente neto]]/(1+Tabla2[[#This Row],[Variacion]]),"-")</f>
        <v>822.66890999999987</v>
      </c>
      <c r="F357" s="25">
        <v>9.9991125226793987E-2</v>
      </c>
    </row>
    <row r="358" spans="1:6">
      <c r="A358" s="22">
        <v>3048</v>
      </c>
      <c r="B358" s="22" t="s">
        <v>7510</v>
      </c>
      <c r="C358" s="23">
        <f>VLOOKUP(Tabla2[[#This Row],[Codigo]],Tabla1[[Codigo]:[Mejor Precio Neto]],4,FALSE)</f>
        <v>383.63079999999997</v>
      </c>
      <c r="D358" s="11" t="s">
        <v>6</v>
      </c>
      <c r="E358" s="24">
        <f>IFERROR(Tabla2[[#This Row],[Precio de Cliente neto]]/(1+Tabla2[[#This Row],[Variacion]]),"-")</f>
        <v>348.75840999999997</v>
      </c>
      <c r="F358" s="25">
        <v>9.999010489811555E-2</v>
      </c>
    </row>
    <row r="359" spans="1:6">
      <c r="A359" s="22">
        <v>3848</v>
      </c>
      <c r="B359" s="22" t="s">
        <v>967</v>
      </c>
      <c r="C359" s="23">
        <f>VLOOKUP(Tabla2[[#This Row],[Codigo]],Tabla1[[Codigo]:[Mejor Precio Neto]],4,FALSE)</f>
        <v>6475.6585599999999</v>
      </c>
      <c r="D359" s="11" t="s">
        <v>4</v>
      </c>
      <c r="E359" s="24">
        <f>IFERROR(Tabla2[[#This Row],[Precio de Cliente neto]]/(1+Tabla2[[#This Row],[Variacion]]),"-")</f>
        <v>5887.0571900000004</v>
      </c>
      <c r="F359" s="25">
        <v>9.9982274845201502E-2</v>
      </c>
    </row>
    <row r="360" spans="1:6">
      <c r="A360" s="22">
        <v>8015</v>
      </c>
      <c r="B360" s="22" t="s">
        <v>1671</v>
      </c>
      <c r="C360" s="23">
        <f>VLOOKUP(Tabla2[[#This Row],[Codigo]],Tabla1[[Codigo]:[Mejor Precio Neto]],4,FALSE)</f>
        <v>23.282769999999999</v>
      </c>
      <c r="D360" s="11" t="s">
        <v>6</v>
      </c>
      <c r="E360" s="24">
        <f>IFERROR(Tabla2[[#This Row],[Precio de Cliente neto]]/(1+Tabla2[[#This Row],[Variacion]]),"-")</f>
        <v>21.168839999999999</v>
      </c>
      <c r="F360" s="25">
        <v>9.9860455272938964E-2</v>
      </c>
    </row>
    <row r="361" spans="1:6">
      <c r="A361" s="22">
        <v>8416</v>
      </c>
      <c r="B361" s="22" t="s">
        <v>1894</v>
      </c>
      <c r="C361" s="23">
        <f>VLOOKUP(Tabla2[[#This Row],[Codigo]],Tabla1[[Codigo]:[Mejor Precio Neto]],4,FALSE)</f>
        <v>23.282769999999999</v>
      </c>
      <c r="D361" s="11" t="s">
        <v>6</v>
      </c>
      <c r="E361" s="24">
        <f>IFERROR(Tabla2[[#This Row],[Precio de Cliente neto]]/(1+Tabla2[[#This Row],[Variacion]]),"-")</f>
        <v>21.168839999999999</v>
      </c>
      <c r="F361" s="25">
        <v>9.9860455272938964E-2</v>
      </c>
    </row>
    <row r="362" spans="1:6">
      <c r="A362" s="22">
        <v>50207</v>
      </c>
      <c r="B362" s="22" t="s">
        <v>4722</v>
      </c>
      <c r="C362" s="23">
        <f>VLOOKUP(Tabla2[[#This Row],[Codigo]],Tabla1[[Codigo]:[Mejor Precio Neto]],4,FALSE)</f>
        <v>82728.745049999998</v>
      </c>
      <c r="D362" s="11" t="s">
        <v>5</v>
      </c>
      <c r="E362" s="24">
        <f>IFERROR(Tabla2[[#This Row],[Precio de Cliente neto]]/(1+Tabla2[[#This Row],[Variacion]]),"-")</f>
        <v>75248.995009999999</v>
      </c>
      <c r="F362" s="25">
        <v>9.9399999149569984E-2</v>
      </c>
    </row>
    <row r="363" spans="1:6">
      <c r="A363" s="22">
        <v>3830</v>
      </c>
      <c r="B363" s="22" t="s">
        <v>955</v>
      </c>
      <c r="C363" s="23">
        <f>VLOOKUP(Tabla2[[#This Row],[Codigo]],Tabla1[[Codigo]:[Mejor Precio Neto]],4,FALSE)</f>
        <v>1084.0829999999999</v>
      </c>
      <c r="D363" s="11" t="s">
        <v>6</v>
      </c>
      <c r="E363" s="24">
        <f>IFERROR(Tabla2[[#This Row],[Precio de Cliente neto]]/(1+Tabla2[[#This Row],[Variacion]]),"-")</f>
        <v>986.09867999999983</v>
      </c>
      <c r="F363" s="25">
        <v>9.9365633467839221E-2</v>
      </c>
    </row>
    <row r="364" spans="1:6">
      <c r="A364" s="22">
        <v>3132</v>
      </c>
      <c r="B364" s="22" t="s">
        <v>732</v>
      </c>
      <c r="C364" s="23">
        <f>VLOOKUP(Tabla2[[#This Row],[Codigo]],Tabla1[[Codigo]:[Mejor Precio Neto]],4,FALSE)</f>
        <v>1137.11969</v>
      </c>
      <c r="D364" s="11" t="s">
        <v>6</v>
      </c>
      <c r="E364" s="24">
        <f>IFERROR(Tabla2[[#This Row],[Precio de Cliente neto]]/(1+Tabla2[[#This Row],[Variacion]]),"-")</f>
        <v>1034.38195</v>
      </c>
      <c r="F364" s="25">
        <v>9.9322827510669454E-2</v>
      </c>
    </row>
    <row r="365" spans="1:6">
      <c r="A365" s="22">
        <v>50305</v>
      </c>
      <c r="B365" s="22" t="s">
        <v>4724</v>
      </c>
      <c r="C365" s="23">
        <f>VLOOKUP(Tabla2[[#This Row],[Codigo]],Tabla1[[Codigo]:[Mejor Precio Neto]],4,FALSE)</f>
        <v>50836.721600000004</v>
      </c>
      <c r="D365" s="11" t="s">
        <v>5</v>
      </c>
      <c r="E365" s="24">
        <f>IFERROR(Tabla2[[#This Row],[Precio de Cliente neto]]/(1+Tabla2[[#This Row],[Variacion]]),"-")</f>
        <v>46248.836900000002</v>
      </c>
      <c r="F365" s="25">
        <v>9.9200001719394582E-2</v>
      </c>
    </row>
    <row r="366" spans="1:6">
      <c r="A366" s="22">
        <v>3045</v>
      </c>
      <c r="B366" s="22" t="s">
        <v>672</v>
      </c>
      <c r="C366" s="23">
        <f>VLOOKUP(Tabla2[[#This Row],[Codigo]],Tabla1[[Codigo]:[Mejor Precio Neto]],4,FALSE)</f>
        <v>1373.1092199999998</v>
      </c>
      <c r="D366" s="11" t="s">
        <v>6</v>
      </c>
      <c r="E366" s="24">
        <f>IFERROR(Tabla2[[#This Row],[Precio de Cliente neto]]/(1+Tabla2[[#This Row],[Variacion]]),"-")</f>
        <v>1249.7283399999999</v>
      </c>
      <c r="F366" s="25">
        <v>9.8726159958891557E-2</v>
      </c>
    </row>
    <row r="367" spans="1:6">
      <c r="A367" s="22">
        <v>3036</v>
      </c>
      <c r="B367" s="22" t="s">
        <v>669</v>
      </c>
      <c r="C367" s="23">
        <f>VLOOKUP(Tabla2[[#This Row],[Codigo]],Tabla1[[Codigo]:[Mejor Precio Neto]],4,FALSE)</f>
        <v>1373.1085899999998</v>
      </c>
      <c r="D367" s="11" t="s">
        <v>6</v>
      </c>
      <c r="E367" s="24">
        <f>IFERROR(Tabla2[[#This Row],[Precio de Cliente neto]]/(1+Tabla2[[#This Row],[Variacion]]),"-")</f>
        <v>1249.7277799999999</v>
      </c>
      <c r="F367" s="25">
        <v>9.8726148185647178E-2</v>
      </c>
    </row>
    <row r="368" spans="1:6">
      <c r="A368" s="22">
        <v>3030</v>
      </c>
      <c r="B368" s="22" t="s">
        <v>663</v>
      </c>
      <c r="C368" s="23">
        <f>VLOOKUP(Tabla2[[#This Row],[Codigo]],Tabla1[[Codigo]:[Mejor Precio Neto]],4,FALSE)</f>
        <v>917.49055999999996</v>
      </c>
      <c r="D368" s="11" t="s">
        <v>6</v>
      </c>
      <c r="E368" s="24">
        <f>IFERROR(Tabla2[[#This Row],[Precio de Cliente neto]]/(1+Tabla2[[#This Row],[Variacion]]),"-")</f>
        <v>835.50187000000005</v>
      </c>
      <c r="F368" s="25">
        <v>9.8131067019634477E-2</v>
      </c>
    </row>
    <row r="369" spans="1:6">
      <c r="A369" s="22">
        <v>8347</v>
      </c>
      <c r="B369" s="22" t="s">
        <v>1830</v>
      </c>
      <c r="C369" s="23">
        <f>VLOOKUP(Tabla2[[#This Row],[Codigo]],Tabla1[[Codigo]:[Mejor Precio Neto]],4,FALSE)</f>
        <v>415.79950999999994</v>
      </c>
      <c r="D369" s="11" t="s">
        <v>6</v>
      </c>
      <c r="E369" s="24">
        <f>IFERROR(Tabla2[[#This Row],[Precio de Cliente neto]]/(1+Tabla2[[#This Row],[Variacion]]),"-")</f>
        <v>378.67451999999997</v>
      </c>
      <c r="F369" s="25">
        <v>9.8039313550856155E-2</v>
      </c>
    </row>
    <row r="370" spans="1:6">
      <c r="A370" s="22">
        <v>3055</v>
      </c>
      <c r="B370" s="22" t="s">
        <v>678</v>
      </c>
      <c r="C370" s="23">
        <f>VLOOKUP(Tabla2[[#This Row],[Codigo]],Tabla1[[Codigo]:[Mejor Precio Neto]],4,FALSE)</f>
        <v>1144.84034</v>
      </c>
      <c r="D370" s="11" t="s">
        <v>6</v>
      </c>
      <c r="E370" s="24">
        <f>IFERROR(Tabla2[[#This Row],[Precio de Cliente neto]]/(1+Tabla2[[#This Row],[Variacion]]),"-")</f>
        <v>1042.6779299999998</v>
      </c>
      <c r="F370" s="25">
        <v>9.7980792592397226E-2</v>
      </c>
    </row>
    <row r="371" spans="1:6">
      <c r="A371" s="22">
        <v>3157</v>
      </c>
      <c r="B371" s="22" t="s">
        <v>747</v>
      </c>
      <c r="C371" s="23">
        <f>VLOOKUP(Tabla2[[#This Row],[Codigo]],Tabla1[[Codigo]:[Mejor Precio Neto]],4,FALSE)</f>
        <v>1144.84034</v>
      </c>
      <c r="D371" s="11" t="s">
        <v>6</v>
      </c>
      <c r="E371" s="24">
        <f>IFERROR(Tabla2[[#This Row],[Precio de Cliente neto]]/(1+Tabla2[[#This Row],[Variacion]]),"-")</f>
        <v>1042.6779299999998</v>
      </c>
      <c r="F371" s="25">
        <v>9.7980792592397226E-2</v>
      </c>
    </row>
    <row r="372" spans="1:6">
      <c r="A372" s="22">
        <v>3054</v>
      </c>
      <c r="B372" s="22" t="s">
        <v>677</v>
      </c>
      <c r="C372" s="23">
        <f>VLOOKUP(Tabla2[[#This Row],[Codigo]],Tabla1[[Codigo]:[Mejor Precio Neto]],4,FALSE)</f>
        <v>1115.1046199999998</v>
      </c>
      <c r="D372" s="11" t="s">
        <v>6</v>
      </c>
      <c r="E372" s="24">
        <f>IFERROR(Tabla2[[#This Row],[Precio de Cliente neto]]/(1+Tabla2[[#This Row],[Variacion]]),"-")</f>
        <v>1015.59584</v>
      </c>
      <c r="F372" s="25">
        <v>9.7980688853550157E-2</v>
      </c>
    </row>
    <row r="373" spans="1:6">
      <c r="A373" s="22">
        <v>52021</v>
      </c>
      <c r="B373" s="22" t="s">
        <v>5949</v>
      </c>
      <c r="C373" s="23">
        <f>VLOOKUP(Tabla2[[#This Row],[Codigo]],Tabla1[[Codigo]:[Mejor Precio Neto]],4,FALSE)</f>
        <v>2041.14309</v>
      </c>
      <c r="D373" s="11" t="s">
        <v>5</v>
      </c>
      <c r="E373" s="24">
        <f>IFERROR(Tabla2[[#This Row],[Precio de Cliente neto]]/(1+Tabla2[[#This Row],[Variacion]]),"-")</f>
        <v>1860.432</v>
      </c>
      <c r="F373" s="25">
        <v>9.7133939859129548E-2</v>
      </c>
    </row>
    <row r="374" spans="1:6">
      <c r="A374" s="22">
        <v>51901</v>
      </c>
      <c r="B374" s="22" t="s">
        <v>4729</v>
      </c>
      <c r="C374" s="23">
        <f>VLOOKUP(Tabla2[[#This Row],[Codigo]],Tabla1[[Codigo]:[Mejor Precio Neto]],4,FALSE)</f>
        <v>5918.4992999999995</v>
      </c>
      <c r="D374" s="11" t="s">
        <v>5</v>
      </c>
      <c r="E374" s="24">
        <f>IFERROR(Tabla2[[#This Row],[Precio de Cliente neto]]/(1+Tabla2[[#This Row],[Variacion]]),"-")</f>
        <v>5395.1199399999996</v>
      </c>
      <c r="F374" s="25">
        <v>9.7009772872630462E-2</v>
      </c>
    </row>
    <row r="375" spans="1:6">
      <c r="A375" s="22">
        <v>50206</v>
      </c>
      <c r="B375" s="22" t="s">
        <v>4721</v>
      </c>
      <c r="C375" s="23">
        <f>VLOOKUP(Tabla2[[#This Row],[Codigo]],Tabla1[[Codigo]:[Mejor Precio Neto]],4,FALSE)</f>
        <v>34157.947459999996</v>
      </c>
      <c r="D375" s="11" t="s">
        <v>5</v>
      </c>
      <c r="E375" s="24">
        <f>IFERROR(Tabla2[[#This Row],[Precio de Cliente neto]]/(1+Tabla2[[#This Row],[Variacion]]),"-")</f>
        <v>31146.11794</v>
      </c>
      <c r="F375" s="25">
        <v>9.6699997277413408E-2</v>
      </c>
    </row>
    <row r="376" spans="1:6">
      <c r="A376" s="22">
        <v>9212</v>
      </c>
      <c r="B376" s="22" t="s">
        <v>2234</v>
      </c>
      <c r="C376" s="23">
        <f>VLOOKUP(Tabla2[[#This Row],[Codigo]],Tabla1[[Codigo]:[Mejor Precio Neto]],4,FALSE)</f>
        <v>9605.2032999999992</v>
      </c>
      <c r="D376" s="11" t="s">
        <v>6</v>
      </c>
      <c r="E376" s="24">
        <f>IFERROR(Tabla2[[#This Row],[Precio de Cliente neto]]/(1+Tabla2[[#This Row],[Variacion]]),"-")</f>
        <v>8759.8753199999992</v>
      </c>
      <c r="F376" s="25">
        <v>9.6500001326502938E-2</v>
      </c>
    </row>
    <row r="377" spans="1:6">
      <c r="A377" s="22">
        <v>9213</v>
      </c>
      <c r="B377" s="22" t="s">
        <v>2235</v>
      </c>
      <c r="C377" s="23">
        <f>VLOOKUP(Tabla2[[#This Row],[Codigo]],Tabla1[[Codigo]:[Mejor Precio Neto]],4,FALSE)</f>
        <v>10987.192370000001</v>
      </c>
      <c r="D377" s="11" t="s">
        <v>6</v>
      </c>
      <c r="E377" s="24">
        <f>IFERROR(Tabla2[[#This Row],[Precio de Cliente neto]]/(1+Tabla2[[#This Row],[Variacion]]),"-")</f>
        <v>10020.239319999999</v>
      </c>
      <c r="F377" s="25">
        <v>9.6499995570964225E-2</v>
      </c>
    </row>
    <row r="378" spans="1:6">
      <c r="A378" s="22">
        <v>1734</v>
      </c>
      <c r="B378" s="22" t="s">
        <v>522</v>
      </c>
      <c r="C378" s="23">
        <f>VLOOKUP(Tabla2[[#This Row],[Codigo]],Tabla1[[Codigo]:[Mejor Precio Neto]],4,FALSE)</f>
        <v>1365.1565899999998</v>
      </c>
      <c r="D378" s="11" t="s">
        <v>6</v>
      </c>
      <c r="E378" s="24">
        <f>IFERROR(Tabla2[[#This Row],[Precio de Cliente neto]]/(1+Tabla2[[#This Row],[Variacion]]),"-")</f>
        <v>1246.6495299999997</v>
      </c>
      <c r="F378" s="25">
        <v>9.5060445737303656E-2</v>
      </c>
    </row>
    <row r="379" spans="1:6">
      <c r="A379" s="22">
        <v>1723</v>
      </c>
      <c r="B379" s="22" t="s">
        <v>516</v>
      </c>
      <c r="C379" s="23">
        <f>VLOOKUP(Tabla2[[#This Row],[Codigo]],Tabla1[[Codigo]:[Mejor Precio Neto]],4,FALSE)</f>
        <v>1717.7337099999997</v>
      </c>
      <c r="D379" s="11" t="s">
        <v>6</v>
      </c>
      <c r="E379" s="24">
        <f>IFERROR(Tabla2[[#This Row],[Precio de Cliente neto]]/(1+Tabla2[[#This Row],[Variacion]]),"-")</f>
        <v>1568.62923</v>
      </c>
      <c r="F379" s="25">
        <v>9.5053998196884093E-2</v>
      </c>
    </row>
    <row r="380" spans="1:6">
      <c r="A380" s="22">
        <v>3162</v>
      </c>
      <c r="B380" s="22" t="s">
        <v>752</v>
      </c>
      <c r="C380" s="23">
        <f>VLOOKUP(Tabla2[[#This Row],[Codigo]],Tabla1[[Codigo]:[Mejor Precio Neto]],4,FALSE)</f>
        <v>129.81563</v>
      </c>
      <c r="D380" s="11" t="s">
        <v>6</v>
      </c>
      <c r="E380" s="24">
        <f>IFERROR(Tabla2[[#This Row],[Precio de Cliente neto]]/(1+Tabla2[[#This Row],[Variacion]]),"-")</f>
        <v>118.62459</v>
      </c>
      <c r="F380" s="25">
        <v>9.4339967792512525E-2</v>
      </c>
    </row>
    <row r="381" spans="1:6">
      <c r="A381" s="22">
        <v>9211</v>
      </c>
      <c r="B381" s="22" t="s">
        <v>2233</v>
      </c>
      <c r="C381" s="23">
        <f>VLOOKUP(Tabla2[[#This Row],[Codigo]],Tabla1[[Codigo]:[Mejor Precio Neto]],4,FALSE)</f>
        <v>7388.7194499999996</v>
      </c>
      <c r="D381" s="11" t="s">
        <v>6</v>
      </c>
      <c r="E381" s="24">
        <f>IFERROR(Tabla2[[#This Row],[Precio de Cliente neto]]/(1+Tabla2[[#This Row],[Variacion]]),"-")</f>
        <v>6753.2395699999997</v>
      </c>
      <c r="F381" s="25">
        <v>9.4100005399334608E-2</v>
      </c>
    </row>
    <row r="382" spans="1:6">
      <c r="A382" s="22">
        <v>8154</v>
      </c>
      <c r="B382" s="22" t="s">
        <v>1754</v>
      </c>
      <c r="C382" s="23">
        <f>VLOOKUP(Tabla2[[#This Row],[Codigo]],Tabla1[[Codigo]:[Mejor Precio Neto]],4,FALSE)</f>
        <v>10263.532229999999</v>
      </c>
      <c r="D382" s="11" t="s">
        <v>6</v>
      </c>
      <c r="E382" s="24">
        <f>IFERROR(Tabla2[[#This Row],[Precio de Cliente neto]]/(1+Tabla2[[#This Row],[Variacion]]),"-")</f>
        <v>9389.37356</v>
      </c>
      <c r="F382" s="25">
        <v>9.3100851128560258E-2</v>
      </c>
    </row>
    <row r="383" spans="1:6">
      <c r="A383" s="22">
        <v>1716</v>
      </c>
      <c r="B383" s="22" t="s">
        <v>512</v>
      </c>
      <c r="C383" s="23">
        <f>VLOOKUP(Tabla2[[#This Row],[Codigo]],Tabla1[[Codigo]:[Mejor Precio Neto]],4,FALSE)</f>
        <v>231.35447999999997</v>
      </c>
      <c r="D383" s="11" t="s">
        <v>6</v>
      </c>
      <c r="E383" s="24">
        <f>IFERROR(Tabla2[[#This Row],[Precio de Cliente neto]]/(1+Tabla2[[#This Row],[Variacion]]),"-")</f>
        <v>211.87705000000003</v>
      </c>
      <c r="F383" s="25">
        <v>9.1927983705644145E-2</v>
      </c>
    </row>
    <row r="384" spans="1:6">
      <c r="A384" s="22">
        <v>1717</v>
      </c>
      <c r="B384" s="22" t="s">
        <v>513</v>
      </c>
      <c r="C384" s="23">
        <f>VLOOKUP(Tabla2[[#This Row],[Codigo]],Tabla1[[Codigo]:[Mejor Precio Neto]],4,FALSE)</f>
        <v>231.35447999999997</v>
      </c>
      <c r="D384" s="11" t="s">
        <v>6</v>
      </c>
      <c r="E384" s="24">
        <f>IFERROR(Tabla2[[#This Row],[Precio de Cliente neto]]/(1+Tabla2[[#This Row],[Variacion]]),"-")</f>
        <v>211.87705000000003</v>
      </c>
      <c r="F384" s="25">
        <v>9.1927983705644145E-2</v>
      </c>
    </row>
    <row r="385" spans="1:6">
      <c r="A385" s="22">
        <v>1726</v>
      </c>
      <c r="B385" s="22" t="s">
        <v>518</v>
      </c>
      <c r="C385" s="23">
        <f>VLOOKUP(Tabla2[[#This Row],[Codigo]],Tabla1[[Codigo]:[Mejor Precio Neto]],4,FALSE)</f>
        <v>231.35447999999997</v>
      </c>
      <c r="D385" s="11" t="s">
        <v>6</v>
      </c>
      <c r="E385" s="24">
        <f>IFERROR(Tabla2[[#This Row],[Precio de Cliente neto]]/(1+Tabla2[[#This Row],[Variacion]]),"-")</f>
        <v>211.87705000000003</v>
      </c>
      <c r="F385" s="25">
        <v>9.1927983705644145E-2</v>
      </c>
    </row>
    <row r="386" spans="1:6">
      <c r="A386" s="22">
        <v>3053</v>
      </c>
      <c r="B386" s="22" t="s">
        <v>676</v>
      </c>
      <c r="C386" s="23">
        <f>VLOOKUP(Tabla2[[#This Row],[Codigo]],Tabla1[[Codigo]:[Mejor Precio Neto]],4,FALSE)</f>
        <v>2231.8211299999998</v>
      </c>
      <c r="D386" s="11" t="s">
        <v>6</v>
      </c>
      <c r="E386" s="24">
        <f>IFERROR(Tabla2[[#This Row],[Precio de Cliente neto]]/(1+Tabla2[[#This Row],[Variacion]]),"-")</f>
        <v>2044.8307600000001</v>
      </c>
      <c r="F386" s="25">
        <v>9.1445401574455909E-2</v>
      </c>
    </row>
    <row r="387" spans="1:6">
      <c r="A387" s="22">
        <v>731</v>
      </c>
      <c r="B387" s="22" t="s">
        <v>195</v>
      </c>
      <c r="C387" s="23">
        <f>VLOOKUP(Tabla2[[#This Row],[Codigo]],Tabla1[[Codigo]:[Mejor Precio Neto]],4,FALSE)</f>
        <v>610.44472999999994</v>
      </c>
      <c r="D387" s="11" t="s">
        <v>6</v>
      </c>
      <c r="E387" s="24">
        <f>IFERROR(Tabla2[[#This Row],[Precio de Cliente neto]]/(1+Tabla2[[#This Row],[Variacion]]),"-")</f>
        <v>560.04129999999998</v>
      </c>
      <c r="F387" s="25">
        <v>8.9999487537794076E-2</v>
      </c>
    </row>
    <row r="388" spans="1:6">
      <c r="A388" s="22">
        <v>50410</v>
      </c>
      <c r="B388" s="22" t="s">
        <v>4726</v>
      </c>
      <c r="C388" s="23">
        <f>VLOOKUP(Tabla2[[#This Row],[Codigo]],Tabla1[[Codigo]:[Mejor Precio Neto]],4,FALSE)</f>
        <v>13697.658869999999</v>
      </c>
      <c r="D388" s="11" t="s">
        <v>6</v>
      </c>
      <c r="E388" s="24">
        <f>IFERROR(Tabla2[[#This Row],[Precio de Cliente neto]]/(1+Tabla2[[#This Row],[Variacion]]),"-")</f>
        <v>12570.11917</v>
      </c>
      <c r="F388" s="25">
        <v>8.970000083141616E-2</v>
      </c>
    </row>
    <row r="389" spans="1:6">
      <c r="A389" s="22">
        <v>8124</v>
      </c>
      <c r="B389" s="22" t="s">
        <v>1727</v>
      </c>
      <c r="C389" s="23">
        <f>VLOOKUP(Tabla2[[#This Row],[Codigo]],Tabla1[[Codigo]:[Mejor Precio Neto]],4,FALSE)</f>
        <v>2721.0316699999998</v>
      </c>
      <c r="D389" s="11" t="s">
        <v>6</v>
      </c>
      <c r="E389" s="24">
        <f>IFERROR(Tabla2[[#This Row],[Precio de Cliente neto]]/(1+Tabla2[[#This Row],[Variacion]]),"-")</f>
        <v>2497.7521799999995</v>
      </c>
      <c r="F389" s="25">
        <v>8.9392171003930487E-2</v>
      </c>
    </row>
    <row r="390" spans="1:6">
      <c r="A390" s="22">
        <v>52003</v>
      </c>
      <c r="B390" s="22" t="s">
        <v>5947</v>
      </c>
      <c r="C390" s="23">
        <f>VLOOKUP(Tabla2[[#This Row],[Codigo]],Tabla1[[Codigo]:[Mejor Precio Neto]],4,FALSE)</f>
        <v>5966.6711999999998</v>
      </c>
      <c r="D390" s="11" t="s">
        <v>5</v>
      </c>
      <c r="E390" s="24">
        <f>IFERROR(Tabla2[[#This Row],[Precio de Cliente neto]]/(1+Tabla2[[#This Row],[Variacion]]),"-")</f>
        <v>5477.6433599999991</v>
      </c>
      <c r="F390" s="25">
        <v>8.9277049975740042E-2</v>
      </c>
    </row>
    <row r="391" spans="1:6">
      <c r="A391" s="22">
        <v>8339</v>
      </c>
      <c r="B391" s="22" t="s">
        <v>1824</v>
      </c>
      <c r="C391" s="23">
        <f>VLOOKUP(Tabla2[[#This Row],[Codigo]],Tabla1[[Codigo]:[Mejor Precio Neto]],4,FALSE)</f>
        <v>2747.24667</v>
      </c>
      <c r="D391" s="11" t="s">
        <v>6</v>
      </c>
      <c r="E391" s="24">
        <f>IFERROR(Tabla2[[#This Row],[Precio de Cliente neto]]/(1+Tabla2[[#This Row],[Variacion]]),"-")</f>
        <v>2524.4969399999995</v>
      </c>
      <c r="F391" s="25">
        <v>8.8235294117647189E-2</v>
      </c>
    </row>
    <row r="392" spans="1:6">
      <c r="A392" s="22">
        <v>9602</v>
      </c>
      <c r="B392" s="22" t="s">
        <v>2315</v>
      </c>
      <c r="C392" s="23">
        <f>VLOOKUP(Tabla2[[#This Row],[Codigo]],Tabla1[[Codigo]:[Mejor Precio Neto]],4,FALSE)</f>
        <v>8966.0724999999984</v>
      </c>
      <c r="D392" s="11" t="s">
        <v>6</v>
      </c>
      <c r="E392" s="24">
        <f>IFERROR(Tabla2[[#This Row],[Precio de Cliente neto]]/(1+Tabla2[[#This Row],[Variacion]]),"-")</f>
        <v>8239.2810499999996</v>
      </c>
      <c r="F392" s="25">
        <v>8.8210542350658061E-2</v>
      </c>
    </row>
    <row r="393" spans="1:6">
      <c r="A393" s="22">
        <v>8346</v>
      </c>
      <c r="B393" s="22" t="s">
        <v>1829</v>
      </c>
      <c r="C393" s="23">
        <f>VLOOKUP(Tabla2[[#This Row],[Codigo]],Tabla1[[Codigo]:[Mejor Precio Neto]],4,FALSE)</f>
        <v>348.97456999999997</v>
      </c>
      <c r="D393" s="11" t="s">
        <v>6</v>
      </c>
      <c r="E393" s="24">
        <f>IFERROR(Tabla2[[#This Row],[Precio de Cliente neto]]/(1+Tabla2[[#This Row],[Variacion]]),"-")</f>
        <v>320.75960000000003</v>
      </c>
      <c r="F393" s="25">
        <v>8.7962979128294094E-2</v>
      </c>
    </row>
    <row r="394" spans="1:6">
      <c r="A394" s="22">
        <v>9605</v>
      </c>
      <c r="B394" s="22" t="s">
        <v>2318</v>
      </c>
      <c r="C394" s="23">
        <f>VLOOKUP(Tabla2[[#This Row],[Codigo]],Tabla1[[Codigo]:[Mejor Precio Neto]],4,FALSE)</f>
        <v>11528.787760000001</v>
      </c>
      <c r="D394" s="11" t="s">
        <v>6</v>
      </c>
      <c r="E394" s="24">
        <f>IFERROR(Tabla2[[#This Row],[Precio de Cliente neto]]/(1+Tabla2[[#This Row],[Variacion]]),"-")</f>
        <v>10598.556919999999</v>
      </c>
      <c r="F394" s="25">
        <v>8.7769575331959615E-2</v>
      </c>
    </row>
    <row r="395" spans="1:6">
      <c r="A395" s="22">
        <v>9604</v>
      </c>
      <c r="B395" s="22" t="s">
        <v>2317</v>
      </c>
      <c r="C395" s="23">
        <f>VLOOKUP(Tabla2[[#This Row],[Codigo]],Tabla1[[Codigo]:[Mejor Precio Neto]],4,FALSE)</f>
        <v>9271.6226399999996</v>
      </c>
      <c r="D395" s="11" t="s">
        <v>6</v>
      </c>
      <c r="E395" s="24">
        <f>IFERROR(Tabla2[[#This Row],[Precio de Cliente neto]]/(1+Tabla2[[#This Row],[Variacion]]),"-")</f>
        <v>8524.1334499999994</v>
      </c>
      <c r="F395" s="25">
        <v>8.7690930038172965E-2</v>
      </c>
    </row>
    <row r="396" spans="1:6">
      <c r="A396" s="22">
        <v>7849</v>
      </c>
      <c r="B396" s="22" t="s">
        <v>5772</v>
      </c>
      <c r="C396" s="23">
        <f>VLOOKUP(Tabla2[[#This Row],[Codigo]],Tabla1[[Codigo]:[Mejor Precio Neto]],4,FALSE)</f>
        <v>11730.688199999999</v>
      </c>
      <c r="D396" s="11" t="s">
        <v>5</v>
      </c>
      <c r="E396" s="24">
        <f>IFERROR(Tabla2[[#This Row],[Precio de Cliente neto]]/(1+Tabla2[[#This Row],[Variacion]]),"-")</f>
        <v>10789.043859999998</v>
      </c>
      <c r="F396" s="25">
        <v>8.7277830382274546E-2</v>
      </c>
    </row>
    <row r="397" spans="1:6">
      <c r="A397" s="22">
        <v>7846</v>
      </c>
      <c r="B397" s="22" t="s">
        <v>5769</v>
      </c>
      <c r="C397" s="23">
        <f>VLOOKUP(Tabla2[[#This Row],[Codigo]],Tabla1[[Codigo]:[Mejor Precio Neto]],4,FALSE)</f>
        <v>5742.4226999999992</v>
      </c>
      <c r="D397" s="11" t="s">
        <v>5</v>
      </c>
      <c r="E397" s="24">
        <f>IFERROR(Tabla2[[#This Row],[Precio de Cliente neto]]/(1+Tabla2[[#This Row],[Variacion]]),"-")</f>
        <v>5281.5006999999996</v>
      </c>
      <c r="F397" s="25">
        <v>8.7271028857385025E-2</v>
      </c>
    </row>
    <row r="398" spans="1:6">
      <c r="A398" s="22">
        <v>7848</v>
      </c>
      <c r="B398" s="22" t="s">
        <v>5771</v>
      </c>
      <c r="C398" s="23">
        <f>VLOOKUP(Tabla2[[#This Row],[Codigo]],Tabla1[[Codigo]:[Mejor Precio Neto]],4,FALSE)</f>
        <v>9612.7856999999985</v>
      </c>
      <c r="D398" s="11" t="s">
        <v>5</v>
      </c>
      <c r="E398" s="24">
        <f>IFERROR(Tabla2[[#This Row],[Precio de Cliente neto]]/(1+Tabla2[[#This Row],[Variacion]]),"-")</f>
        <v>8843.16482</v>
      </c>
      <c r="F398" s="25">
        <v>8.7030027785911956E-2</v>
      </c>
    </row>
    <row r="399" spans="1:6">
      <c r="A399" s="22">
        <v>7847</v>
      </c>
      <c r="B399" s="22" t="s">
        <v>5770</v>
      </c>
      <c r="C399" s="23">
        <f>VLOOKUP(Tabla2[[#This Row],[Codigo]],Tabla1[[Codigo]:[Mejor Precio Neto]],4,FALSE)</f>
        <v>6906.853799999999</v>
      </c>
      <c r="D399" s="11" t="s">
        <v>5</v>
      </c>
      <c r="E399" s="24">
        <f>IFERROR(Tabla2[[#This Row],[Precio de Cliente neto]]/(1+Tabla2[[#This Row],[Variacion]]),"-")</f>
        <v>6354.3055099999983</v>
      </c>
      <c r="F399" s="25">
        <v>8.6956519344314698E-2</v>
      </c>
    </row>
    <row r="400" spans="1:6">
      <c r="A400" s="22">
        <v>8055</v>
      </c>
      <c r="B400" s="22" t="s">
        <v>1690</v>
      </c>
      <c r="C400" s="23">
        <f>VLOOKUP(Tabla2[[#This Row],[Codigo]],Tabla1[[Codigo]:[Mejor Precio Neto]],4,FALSE)</f>
        <v>12611.0278</v>
      </c>
      <c r="D400" s="11" t="s">
        <v>6</v>
      </c>
      <c r="E400" s="24">
        <f>IFERROR(Tabla2[[#This Row],[Precio de Cliente neto]]/(1+Tabla2[[#This Row],[Variacion]]),"-")</f>
        <v>11609.681159999998</v>
      </c>
      <c r="F400" s="25">
        <v>8.6251002607206972E-2</v>
      </c>
    </row>
    <row r="401" spans="1:6">
      <c r="A401" s="22">
        <v>3119</v>
      </c>
      <c r="B401" s="22" t="s">
        <v>719</v>
      </c>
      <c r="C401" s="23">
        <f>VLOOKUP(Tabla2[[#This Row],[Codigo]],Tabla1[[Codigo]:[Mejor Precio Neto]],4,FALSE)</f>
        <v>223.37531999999999</v>
      </c>
      <c r="D401" s="11" t="s">
        <v>6</v>
      </c>
      <c r="E401" s="24">
        <f>IFERROR(Tabla2[[#This Row],[Precio de Cliente neto]]/(1+Tabla2[[#This Row],[Variacion]]),"-")</f>
        <v>205.78698000000003</v>
      </c>
      <c r="F401" s="25">
        <v>8.5468672507852395E-2</v>
      </c>
    </row>
    <row r="402" spans="1:6">
      <c r="A402" s="22">
        <v>8026</v>
      </c>
      <c r="B402" s="22" t="s">
        <v>1676</v>
      </c>
      <c r="C402" s="23">
        <f>VLOOKUP(Tabla2[[#This Row],[Codigo]],Tabla1[[Codigo]:[Mejor Precio Neto]],4,FALSE)</f>
        <v>46.111169999999994</v>
      </c>
      <c r="D402" s="11" t="s">
        <v>6</v>
      </c>
      <c r="E402" s="24">
        <f>IFERROR(Tabla2[[#This Row],[Precio de Cliente neto]]/(1+Tabla2[[#This Row],[Variacion]]),"-")</f>
        <v>42.4998</v>
      </c>
      <c r="F402" s="25">
        <v>8.4973811641466446E-2</v>
      </c>
    </row>
    <row r="403" spans="1:6">
      <c r="A403" s="22">
        <v>8024</v>
      </c>
      <c r="B403" s="22" t="s">
        <v>1675</v>
      </c>
      <c r="C403" s="23">
        <f>VLOOKUP(Tabla2[[#This Row],[Codigo]],Tabla1[[Codigo]:[Mejor Precio Neto]],4,FALSE)</f>
        <v>111.18792999999999</v>
      </c>
      <c r="D403" s="11" t="s">
        <v>6</v>
      </c>
      <c r="E403" s="24">
        <f>IFERROR(Tabla2[[#This Row],[Precio de Cliente neto]]/(1+Tabla2[[#This Row],[Variacion]]),"-")</f>
        <v>102.48056</v>
      </c>
      <c r="F403" s="25">
        <v>8.4966065759203513E-2</v>
      </c>
    </row>
    <row r="404" spans="1:6">
      <c r="A404" s="22">
        <v>52004</v>
      </c>
      <c r="B404" s="22" t="s">
        <v>5948</v>
      </c>
      <c r="C404" s="23">
        <f>VLOOKUP(Tabla2[[#This Row],[Codigo]],Tabla1[[Codigo]:[Mejor Precio Neto]],4,FALSE)</f>
        <v>6936.7535999999991</v>
      </c>
      <c r="D404" s="11" t="s">
        <v>5</v>
      </c>
      <c r="E404" s="24">
        <f>IFERROR(Tabla2[[#This Row],[Precio de Cliente neto]]/(1+Tabla2[[#This Row],[Variacion]]),"-")</f>
        <v>6397.3611799999999</v>
      </c>
      <c r="F404" s="25">
        <v>8.4314829946806169E-2</v>
      </c>
    </row>
    <row r="405" spans="1:6">
      <c r="A405" s="22">
        <v>9215</v>
      </c>
      <c r="B405" s="22" t="s">
        <v>2237</v>
      </c>
      <c r="C405" s="23">
        <f>VLOOKUP(Tabla2[[#This Row],[Codigo]],Tabla1[[Codigo]:[Mejor Precio Neto]],4,FALSE)</f>
        <v>20144.854659999997</v>
      </c>
      <c r="D405" s="11" t="s">
        <v>6</v>
      </c>
      <c r="E405" s="24">
        <f>IFERROR(Tabla2[[#This Row],[Precio de Cliente neto]]/(1+Tabla2[[#This Row],[Variacion]]),"-")</f>
        <v>18588.958780000001</v>
      </c>
      <c r="F405" s="25">
        <v>8.3700001619993802E-2</v>
      </c>
    </row>
    <row r="406" spans="1:6">
      <c r="A406" s="22">
        <v>42519</v>
      </c>
      <c r="B406" s="22" t="s">
        <v>4555</v>
      </c>
      <c r="C406" s="23">
        <f>VLOOKUP(Tabla2[[#This Row],[Codigo]],Tabla1[[Codigo]:[Mejor Precio Neto]],4,FALSE)</f>
        <v>3603.6</v>
      </c>
      <c r="D406" s="11" t="s">
        <v>5</v>
      </c>
      <c r="E406" s="24">
        <f>IFERROR(Tabla2[[#This Row],[Precio de Cliente neto]]/(1+Tabla2[[#This Row],[Variacion]]),"-")</f>
        <v>3326.4</v>
      </c>
      <c r="F406" s="25">
        <v>8.3333333333333259E-2</v>
      </c>
    </row>
    <row r="407" spans="1:6">
      <c r="A407" s="22">
        <v>51103</v>
      </c>
      <c r="B407" s="22" t="s">
        <v>4728</v>
      </c>
      <c r="C407" s="23">
        <f>VLOOKUP(Tabla2[[#This Row],[Codigo]],Tabla1[[Codigo]:[Mejor Precio Neto]],4,FALSE)</f>
        <v>32213.053179999999</v>
      </c>
      <c r="D407" s="11" t="s">
        <v>6</v>
      </c>
      <c r="E407" s="24">
        <f>IFERROR(Tabla2[[#This Row],[Precio de Cliente neto]]/(1+Tabla2[[#This Row],[Variacion]]),"-")</f>
        <v>29744.277989999999</v>
      </c>
      <c r="F407" s="25">
        <v>8.3000003927814259E-2</v>
      </c>
    </row>
    <row r="408" spans="1:6">
      <c r="A408" s="22">
        <v>8147</v>
      </c>
      <c r="B408" s="22" t="s">
        <v>1748</v>
      </c>
      <c r="C408" s="23">
        <f>VLOOKUP(Tabla2[[#This Row],[Codigo]],Tabla1[[Codigo]:[Mejor Precio Neto]],4,FALSE)</f>
        <v>1139.94391</v>
      </c>
      <c r="D408" s="11" t="s">
        <v>6</v>
      </c>
      <c r="E408" s="24">
        <f>IFERROR(Tabla2[[#This Row],[Precio de Cliente neto]]/(1+Tabla2[[#This Row],[Variacion]]),"-")</f>
        <v>1052.7279699999999</v>
      </c>
      <c r="F408" s="25">
        <v>8.2847556524977772E-2</v>
      </c>
    </row>
    <row r="409" spans="1:6">
      <c r="A409" s="22">
        <v>3028</v>
      </c>
      <c r="B409" s="22" t="s">
        <v>661</v>
      </c>
      <c r="C409" s="23">
        <f>VLOOKUP(Tabla2[[#This Row],[Codigo]],Tabla1[[Codigo]:[Mejor Precio Neto]],4,FALSE)</f>
        <v>31.290069999999996</v>
      </c>
      <c r="D409" s="11" t="s">
        <v>6</v>
      </c>
      <c r="E409" s="24">
        <f>IFERROR(Tabla2[[#This Row],[Precio de Cliente neto]]/(1+Tabla2[[#This Row],[Variacion]]),"-")</f>
        <v>28.953609999999998</v>
      </c>
      <c r="F409" s="25">
        <v>8.0696673057349289E-2</v>
      </c>
    </row>
    <row r="410" spans="1:6">
      <c r="A410" s="22">
        <v>3013</v>
      </c>
      <c r="B410" s="22" t="s">
        <v>648</v>
      </c>
      <c r="C410" s="23">
        <f>VLOOKUP(Tabla2[[#This Row],[Codigo]],Tabla1[[Codigo]:[Mejor Precio Neto]],4,FALSE)</f>
        <v>29.809919999999998</v>
      </c>
      <c r="D410" s="11" t="s">
        <v>6</v>
      </c>
      <c r="E410" s="24">
        <f>IFERROR(Tabla2[[#This Row],[Precio de Cliente neto]]/(1+Tabla2[[#This Row],[Variacion]]),"-")</f>
        <v>27.584759999999996</v>
      </c>
      <c r="F410" s="25">
        <v>8.0666280946435798E-2</v>
      </c>
    </row>
    <row r="411" spans="1:6">
      <c r="A411" s="22">
        <v>8252</v>
      </c>
      <c r="B411" s="22" t="s">
        <v>1788</v>
      </c>
      <c r="C411" s="23">
        <f>VLOOKUP(Tabla2[[#This Row],[Codigo]],Tabla1[[Codigo]:[Mejor Precio Neto]],4,FALSE)</f>
        <v>29.809919999999998</v>
      </c>
      <c r="D411" s="11" t="s">
        <v>6</v>
      </c>
      <c r="E411" s="24">
        <f>IFERROR(Tabla2[[#This Row],[Precio de Cliente neto]]/(1+Tabla2[[#This Row],[Variacion]]),"-")</f>
        <v>27.584759999999996</v>
      </c>
      <c r="F411" s="25">
        <v>8.0666280946435798E-2</v>
      </c>
    </row>
    <row r="412" spans="1:6">
      <c r="A412" s="22">
        <v>8419</v>
      </c>
      <c r="B412" s="22" t="s">
        <v>1896</v>
      </c>
      <c r="C412" s="23">
        <f>VLOOKUP(Tabla2[[#This Row],[Codigo]],Tabla1[[Codigo]:[Mejor Precio Neto]],4,FALSE)</f>
        <v>928.61957999999993</v>
      </c>
      <c r="D412" s="11" t="s">
        <v>6</v>
      </c>
      <c r="E412" s="24">
        <f>IFERROR(Tabla2[[#This Row],[Precio de Cliente neto]]/(1+Tabla2[[#This Row],[Variacion]]),"-")</f>
        <v>859.31957999999986</v>
      </c>
      <c r="F412" s="25">
        <v>8.0645200706354281E-2</v>
      </c>
    </row>
    <row r="413" spans="1:6">
      <c r="A413" s="22">
        <v>8329</v>
      </c>
      <c r="B413" s="22" t="s">
        <v>1816</v>
      </c>
      <c r="C413" s="23">
        <f>VLOOKUP(Tabla2[[#This Row],[Codigo]],Tabla1[[Codigo]:[Mejor Precio Neto]],4,FALSE)</f>
        <v>161.37562</v>
      </c>
      <c r="D413" s="11" t="s">
        <v>6</v>
      </c>
      <c r="E413" s="24">
        <f>IFERROR(Tabla2[[#This Row],[Precio de Cliente neto]]/(1+Tabla2[[#This Row],[Variacion]]),"-")</f>
        <v>149.42074000000002</v>
      </c>
      <c r="F413" s="25">
        <v>8.0008170217869212E-2</v>
      </c>
    </row>
    <row r="414" spans="1:6">
      <c r="A414" s="22">
        <v>748</v>
      </c>
      <c r="B414" s="22" t="s">
        <v>209</v>
      </c>
      <c r="C414" s="23">
        <f>VLOOKUP(Tabla2[[#This Row],[Codigo]],Tabla1[[Codigo]:[Mejor Precio Neto]],4,FALSE)</f>
        <v>467.33595999999994</v>
      </c>
      <c r="D414" s="11" t="s">
        <v>6</v>
      </c>
      <c r="E414" s="24">
        <f>IFERROR(Tabla2[[#This Row],[Precio de Cliente neto]]/(1+Tabla2[[#This Row],[Variacion]]),"-")</f>
        <v>432.71780999999999</v>
      </c>
      <c r="F414" s="25">
        <v>8.0001675919001203E-2</v>
      </c>
    </row>
    <row r="415" spans="1:6">
      <c r="A415" s="22">
        <v>3127</v>
      </c>
      <c r="B415" s="22" t="s">
        <v>727</v>
      </c>
      <c r="C415" s="23">
        <f>VLOOKUP(Tabla2[[#This Row],[Codigo]],Tabla1[[Codigo]:[Mejor Precio Neto]],4,FALSE)</f>
        <v>1707.8769399999999</v>
      </c>
      <c r="D415" s="11" t="s">
        <v>6</v>
      </c>
      <c r="E415" s="24">
        <f>IFERROR(Tabla2[[#This Row],[Precio de Cliente neto]]/(1+Tabla2[[#This Row],[Variacion]]),"-")</f>
        <v>1581.3713299999999</v>
      </c>
      <c r="F415" s="25">
        <v>7.9997409590067514E-2</v>
      </c>
    </row>
    <row r="416" spans="1:6">
      <c r="A416" s="22">
        <v>8330</v>
      </c>
      <c r="B416" s="22" t="s">
        <v>1817</v>
      </c>
      <c r="C416" s="23">
        <f>VLOOKUP(Tabla2[[#This Row],[Codigo]],Tabla1[[Codigo]:[Mejor Precio Neto]],4,FALSE)</f>
        <v>162.60292999999999</v>
      </c>
      <c r="D416" s="11" t="s">
        <v>6</v>
      </c>
      <c r="E416" s="24">
        <f>IFERROR(Tabla2[[#This Row],[Precio de Cliente neto]]/(1+Tabla2[[#This Row],[Variacion]]),"-")</f>
        <v>150.55865999999997</v>
      </c>
      <c r="F416" s="25">
        <v>7.9997191792222422E-2</v>
      </c>
    </row>
    <row r="417" spans="1:6">
      <c r="A417" s="22">
        <v>8444</v>
      </c>
      <c r="B417" s="22" t="s">
        <v>1914</v>
      </c>
      <c r="C417" s="23">
        <f>VLOOKUP(Tabla2[[#This Row],[Codigo]],Tabla1[[Codigo]:[Mejor Precio Neto]],4,FALSE)</f>
        <v>2979.8986699999996</v>
      </c>
      <c r="D417" s="11" t="s">
        <v>6</v>
      </c>
      <c r="E417" s="24">
        <f>IFERROR(Tabla2[[#This Row],[Precio de Cliente neto]]/(1+Tabla2[[#This Row],[Variacion]]),"-")</f>
        <v>2765.0687399999997</v>
      </c>
      <c r="F417" s="25">
        <v>7.7694245677234042E-2</v>
      </c>
    </row>
    <row r="418" spans="1:6">
      <c r="A418" s="22">
        <v>8062</v>
      </c>
      <c r="B418" s="22" t="s">
        <v>1694</v>
      </c>
      <c r="C418" s="23">
        <f>VLOOKUP(Tabla2[[#This Row],[Codigo]],Tabla1[[Codigo]:[Mejor Precio Neto]],4,FALSE)</f>
        <v>1361.3581799999999</v>
      </c>
      <c r="D418" s="11" t="s">
        <v>6</v>
      </c>
      <c r="E418" s="24">
        <f>IFERROR(Tabla2[[#This Row],[Precio de Cliente neto]]/(1+Tabla2[[#This Row],[Variacion]]),"-")</f>
        <v>1263.3736500000002</v>
      </c>
      <c r="F418" s="25">
        <v>7.7557838886381569E-2</v>
      </c>
    </row>
    <row r="419" spans="1:6">
      <c r="A419" s="22">
        <v>8455</v>
      </c>
      <c r="B419" s="22" t="s">
        <v>1923</v>
      </c>
      <c r="C419" s="23">
        <f>VLOOKUP(Tabla2[[#This Row],[Codigo]],Tabla1[[Codigo]:[Mejor Precio Neto]],4,FALSE)</f>
        <v>1331.6624999999999</v>
      </c>
      <c r="D419" s="11" t="s">
        <v>6</v>
      </c>
      <c r="E419" s="24">
        <f>IFERROR(Tabla2[[#This Row],[Precio de Cliente neto]]/(1+Tabla2[[#This Row],[Variacion]]),"-")</f>
        <v>1236.6913300000001</v>
      </c>
      <c r="F419" s="25">
        <v>7.6794562795228671E-2</v>
      </c>
    </row>
    <row r="420" spans="1:6">
      <c r="A420" s="22">
        <v>8420</v>
      </c>
      <c r="B420" s="22" t="s">
        <v>1897</v>
      </c>
      <c r="C420" s="23">
        <f>VLOOKUP(Tabla2[[#This Row],[Codigo]],Tabla1[[Codigo]:[Mejor Precio Neto]],4,FALSE)</f>
        <v>984.06</v>
      </c>
      <c r="D420" s="11" t="s">
        <v>6</v>
      </c>
      <c r="E420" s="24">
        <f>IFERROR(Tabla2[[#This Row],[Precio de Cliente neto]]/(1+Tabla2[[#This Row],[Variacion]]),"-")</f>
        <v>914.76</v>
      </c>
      <c r="F420" s="25">
        <v>7.575757575757569E-2</v>
      </c>
    </row>
    <row r="421" spans="1:6">
      <c r="A421" s="22">
        <v>3077</v>
      </c>
      <c r="B421" s="22" t="s">
        <v>689</v>
      </c>
      <c r="C421" s="23">
        <f>VLOOKUP(Tabla2[[#This Row],[Codigo]],Tabla1[[Codigo]:[Mejor Precio Neto]],4,FALSE)</f>
        <v>199.70131999999998</v>
      </c>
      <c r="D421" s="11" t="s">
        <v>6</v>
      </c>
      <c r="E421" s="24">
        <f>IFERROR(Tabla2[[#This Row],[Precio de Cliente neto]]/(1+Tabla2[[#This Row],[Variacion]]),"-")</f>
        <v>185.74401999999998</v>
      </c>
      <c r="F421" s="25">
        <v>7.5142661389583365E-2</v>
      </c>
    </row>
    <row r="422" spans="1:6">
      <c r="A422" s="22">
        <v>8443</v>
      </c>
      <c r="B422" s="22" t="s">
        <v>1913</v>
      </c>
      <c r="C422" s="23">
        <f>VLOOKUP(Tabla2[[#This Row],[Codigo]],Tabla1[[Codigo]:[Mejor Precio Neto]],4,FALSE)</f>
        <v>2813.5787399999999</v>
      </c>
      <c r="D422" s="11" t="s">
        <v>6</v>
      </c>
      <c r="E422" s="24">
        <f>IFERROR(Tabla2[[#This Row],[Precio de Cliente neto]]/(1+Tabla2[[#This Row],[Variacion]]),"-")</f>
        <v>2619.53881</v>
      </c>
      <c r="F422" s="25">
        <v>7.4074081002067693E-2</v>
      </c>
    </row>
    <row r="423" spans="1:6">
      <c r="A423" s="22">
        <v>266</v>
      </c>
      <c r="B423" s="22" t="s">
        <v>48</v>
      </c>
      <c r="C423" s="23">
        <f>VLOOKUP(Tabla2[[#This Row],[Codigo]],Tabla1[[Codigo]:[Mejor Precio Neto]],4,FALSE)</f>
        <v>2001.9999999999998</v>
      </c>
      <c r="D423" s="11" t="s">
        <v>5</v>
      </c>
      <c r="E423" s="24">
        <f>IFERROR(Tabla2[[#This Row],[Precio de Cliente neto]]/(1+Tabla2[[#This Row],[Variacion]]),"-")</f>
        <v>1866.4799999999998</v>
      </c>
      <c r="F423" s="25">
        <v>7.2607260726072598E-2</v>
      </c>
    </row>
    <row r="424" spans="1:6">
      <c r="A424" s="22">
        <v>8421</v>
      </c>
      <c r="B424" s="22" t="s">
        <v>1898</v>
      </c>
      <c r="C424" s="23">
        <f>VLOOKUP(Tabla2[[#This Row],[Codigo]],Tabla1[[Codigo]:[Mejor Precio Neto]],4,FALSE)</f>
        <v>1129.5899999999999</v>
      </c>
      <c r="D424" s="11" t="s">
        <v>6</v>
      </c>
      <c r="E424" s="24">
        <f>IFERROR(Tabla2[[#This Row],[Precio de Cliente neto]]/(1+Tabla2[[#This Row],[Variacion]]),"-")</f>
        <v>1053.3599999999999</v>
      </c>
      <c r="F424" s="25">
        <v>7.2368421052631637E-2</v>
      </c>
    </row>
    <row r="425" spans="1:6">
      <c r="A425" s="22">
        <v>8350</v>
      </c>
      <c r="B425" s="22" t="s">
        <v>1833</v>
      </c>
      <c r="C425" s="23">
        <f>VLOOKUP(Tabla2[[#This Row],[Codigo]],Tabla1[[Codigo]:[Mejor Precio Neto]],4,FALSE)</f>
        <v>1002.37382</v>
      </c>
      <c r="D425" s="11" t="s">
        <v>6</v>
      </c>
      <c r="E425" s="24">
        <f>IFERROR(Tabla2[[#This Row],[Precio de Cliente neto]]/(1+Tabla2[[#This Row],[Variacion]]),"-")</f>
        <v>935.54887999999994</v>
      </c>
      <c r="F425" s="25">
        <v>7.1428592806396241E-2</v>
      </c>
    </row>
    <row r="426" spans="1:6">
      <c r="A426" s="22">
        <v>8371</v>
      </c>
      <c r="B426" s="22" t="s">
        <v>1850</v>
      </c>
      <c r="C426" s="23">
        <f>VLOOKUP(Tabla2[[#This Row],[Codigo]],Tabla1[[Codigo]:[Mejor Precio Neto]],4,FALSE)</f>
        <v>2227.4973</v>
      </c>
      <c r="D426" s="11" t="s">
        <v>6</v>
      </c>
      <c r="E426" s="24">
        <f>IFERROR(Tabla2[[#This Row],[Precio de Cliente neto]]/(1+Tabla2[[#This Row],[Variacion]]),"-")</f>
        <v>2078.99748</v>
      </c>
      <c r="F426" s="25">
        <v>7.1428571428571397E-2</v>
      </c>
    </row>
    <row r="427" spans="1:6">
      <c r="A427" s="22">
        <v>8349</v>
      </c>
      <c r="B427" s="22" t="s">
        <v>1832</v>
      </c>
      <c r="C427" s="23">
        <f>VLOOKUP(Tabla2[[#This Row],[Codigo]],Tabla1[[Codigo]:[Mejor Precio Neto]],4,FALSE)</f>
        <v>2672.99676</v>
      </c>
      <c r="D427" s="11" t="s">
        <v>6</v>
      </c>
      <c r="E427" s="24">
        <f>IFERROR(Tabla2[[#This Row],[Precio de Cliente neto]]/(1+Tabla2[[#This Row],[Variacion]]),"-")</f>
        <v>2494.7969899999998</v>
      </c>
      <c r="F427" s="25">
        <v>7.1428565416058243E-2</v>
      </c>
    </row>
    <row r="428" spans="1:6">
      <c r="A428" s="22">
        <v>8442</v>
      </c>
      <c r="B428" s="22" t="s">
        <v>1912</v>
      </c>
      <c r="C428" s="23">
        <f>VLOOKUP(Tabla2[[#This Row],[Codigo]],Tabla1[[Codigo]:[Mejor Precio Neto]],4,FALSE)</f>
        <v>2647.2588099999998</v>
      </c>
      <c r="D428" s="11" t="s">
        <v>6</v>
      </c>
      <c r="E428" s="24">
        <f>IFERROR(Tabla2[[#This Row],[Precio de Cliente neto]]/(1+Tabla2[[#This Row],[Variacion]]),"-")</f>
        <v>2474.0088799999999</v>
      </c>
      <c r="F428" s="25">
        <v>7.0028014612461664E-2</v>
      </c>
    </row>
    <row r="429" spans="1:6">
      <c r="A429" s="22">
        <v>42910</v>
      </c>
      <c r="B429" s="22" t="s">
        <v>6855</v>
      </c>
      <c r="C429" s="23">
        <f>VLOOKUP(Tabla2[[#This Row],[Codigo]],Tabla1[[Codigo]:[Mejor Precio Neto]],4,FALSE)</f>
        <v>2949.6559400000001</v>
      </c>
      <c r="D429" s="11" t="s">
        <v>4</v>
      </c>
      <c r="E429" s="24">
        <f>IFERROR(Tabla2[[#This Row],[Precio de Cliente neto]]/(1+Tabla2[[#This Row],[Variacion]]),"-")</f>
        <v>2756.6875</v>
      </c>
      <c r="F429" s="25">
        <v>7.0000114267576574E-2</v>
      </c>
    </row>
    <row r="430" spans="1:6">
      <c r="A430" s="22">
        <v>30030</v>
      </c>
      <c r="B430" s="22" t="s">
        <v>4063</v>
      </c>
      <c r="C430" s="23">
        <f>VLOOKUP(Tabla2[[#This Row],[Codigo]],Tabla1[[Codigo]:[Mejor Precio Neto]],4,FALSE)</f>
        <v>2801.4085399999999</v>
      </c>
      <c r="D430" s="11" t="s">
        <v>4</v>
      </c>
      <c r="E430" s="24">
        <f>IFERROR(Tabla2[[#This Row],[Precio de Cliente neto]]/(1+Tabla2[[#This Row],[Variacion]]),"-")</f>
        <v>2618.1387399999994</v>
      </c>
      <c r="F430" s="25">
        <v>7.0000033688054408E-2</v>
      </c>
    </row>
    <row r="431" spans="1:6">
      <c r="A431" s="22">
        <v>30044</v>
      </c>
      <c r="B431" s="22" t="s">
        <v>4075</v>
      </c>
      <c r="C431" s="23">
        <f>VLOOKUP(Tabla2[[#This Row],[Codigo]],Tabla1[[Codigo]:[Mejor Precio Neto]],4,FALSE)</f>
        <v>1608.2478999999998</v>
      </c>
      <c r="D431" s="11" t="s">
        <v>4</v>
      </c>
      <c r="E431" s="24">
        <f>IFERROR(Tabla2[[#This Row],[Precio de Cliente neto]]/(1+Tabla2[[#This Row],[Variacion]]),"-")</f>
        <v>1503.03538</v>
      </c>
      <c r="F431" s="25">
        <v>7.0000028874902309E-2</v>
      </c>
    </row>
    <row r="432" spans="1:6">
      <c r="A432" s="22">
        <v>30029</v>
      </c>
      <c r="B432" s="22" t="s">
        <v>4062</v>
      </c>
      <c r="C432" s="23">
        <f>VLOOKUP(Tabla2[[#This Row],[Codigo]],Tabla1[[Codigo]:[Mejor Precio Neto]],4,FALSE)</f>
        <v>3341.82926</v>
      </c>
      <c r="D432" s="11" t="s">
        <v>4</v>
      </c>
      <c r="E432" s="24">
        <f>IFERROR(Tabla2[[#This Row],[Precio de Cliente neto]]/(1+Tabla2[[#This Row],[Variacion]]),"-")</f>
        <v>3123.2048400000003</v>
      </c>
      <c r="F432" s="25">
        <v>7.0000025998935067E-2</v>
      </c>
    </row>
    <row r="433" spans="1:6">
      <c r="A433" s="22">
        <v>30019</v>
      </c>
      <c r="B433" s="22" t="s">
        <v>4052</v>
      </c>
      <c r="C433" s="23">
        <f>VLOOKUP(Tabla2[[#This Row],[Codigo]],Tabla1[[Codigo]:[Mejor Precio Neto]],4,FALSE)</f>
        <v>3017.9977799999997</v>
      </c>
      <c r="D433" s="11" t="s">
        <v>4</v>
      </c>
      <c r="E433" s="24">
        <f>IFERROR(Tabla2[[#This Row],[Precio de Cliente neto]]/(1+Tabla2[[#This Row],[Variacion]]),"-")</f>
        <v>2820.5586499999999</v>
      </c>
      <c r="F433" s="25">
        <v>7.000000868622247E-2</v>
      </c>
    </row>
    <row r="434" spans="1:6">
      <c r="A434" s="22">
        <v>30033</v>
      </c>
      <c r="B434" s="22" t="s">
        <v>4064</v>
      </c>
      <c r="C434" s="23">
        <f>VLOOKUP(Tabla2[[#This Row],[Codigo]],Tabla1[[Codigo]:[Mejor Precio Neto]],4,FALSE)</f>
        <v>21396.163039999999</v>
      </c>
      <c r="D434" s="11" t="s">
        <v>4</v>
      </c>
      <c r="E434" s="24">
        <f>IFERROR(Tabla2[[#This Row],[Precio de Cliente neto]]/(1+Tabla2[[#This Row],[Variacion]]),"-")</f>
        <v>19996.413919999999</v>
      </c>
      <c r="F434" s="25">
        <v>7.0000007281305621E-2</v>
      </c>
    </row>
    <row r="435" spans="1:6">
      <c r="A435" s="22">
        <v>30046</v>
      </c>
      <c r="B435" s="22" t="s">
        <v>4076</v>
      </c>
      <c r="C435" s="23">
        <f>VLOOKUP(Tabla2[[#This Row],[Codigo]],Tabla1[[Codigo]:[Mejor Precio Neto]],4,FALSE)</f>
        <v>5905.4214799999991</v>
      </c>
      <c r="D435" s="11" t="s">
        <v>4</v>
      </c>
      <c r="E435" s="24">
        <f>IFERROR(Tabla2[[#This Row],[Precio de Cliente neto]]/(1+Tabla2[[#This Row],[Variacion]]),"-")</f>
        <v>5519.0854599999993</v>
      </c>
      <c r="F435" s="25">
        <v>7.0000006848960794E-2</v>
      </c>
    </row>
    <row r="436" spans="1:6">
      <c r="A436" s="22">
        <v>30018</v>
      </c>
      <c r="B436" s="22" t="s">
        <v>4051</v>
      </c>
      <c r="C436" s="23">
        <f>VLOOKUP(Tabla2[[#This Row],[Codigo]],Tabla1[[Codigo]:[Mejor Precio Neto]],4,FALSE)</f>
        <v>3012.2306199999998</v>
      </c>
      <c r="D436" s="11" t="s">
        <v>4</v>
      </c>
      <c r="E436" s="24">
        <f>IFERROR(Tabla2[[#This Row],[Precio de Cliente neto]]/(1+Tabla2[[#This Row],[Variacion]]),"-")</f>
        <v>2815.1687899999997</v>
      </c>
      <c r="F436" s="25">
        <v>7.0000005221711792E-2</v>
      </c>
    </row>
    <row r="437" spans="1:6">
      <c r="A437" s="22">
        <v>30017</v>
      </c>
      <c r="B437" s="22" t="s">
        <v>4050</v>
      </c>
      <c r="C437" s="23">
        <f>VLOOKUP(Tabla2[[#This Row],[Codigo]],Tabla1[[Codigo]:[Mejor Precio Neto]],4,FALSE)</f>
        <v>1642.4573899999998</v>
      </c>
      <c r="D437" s="11" t="s">
        <v>4</v>
      </c>
      <c r="E437" s="24">
        <f>IFERROR(Tabla2[[#This Row],[Precio de Cliente neto]]/(1+Tabla2[[#This Row],[Variacion]]),"-")</f>
        <v>1535.0069000000003</v>
      </c>
      <c r="F437" s="25">
        <v>7.0000004560239804E-2</v>
      </c>
    </row>
    <row r="438" spans="1:6">
      <c r="A438" s="22">
        <v>30023</v>
      </c>
      <c r="B438" s="22" t="s">
        <v>4056</v>
      </c>
      <c r="C438" s="23">
        <f>VLOOKUP(Tabla2[[#This Row],[Codigo]],Tabla1[[Codigo]:[Mejor Precio Neto]],4,FALSE)</f>
        <v>8469.1790399999991</v>
      </c>
      <c r="D438" s="11" t="s">
        <v>4</v>
      </c>
      <c r="E438" s="24">
        <f>IFERROR(Tabla2[[#This Row],[Precio de Cliente neto]]/(1+Tabla2[[#This Row],[Variacion]]),"-")</f>
        <v>7915.12057</v>
      </c>
      <c r="F438" s="25">
        <v>7.0000003802847877E-2</v>
      </c>
    </row>
    <row r="439" spans="1:6">
      <c r="A439" s="22">
        <v>30045</v>
      </c>
      <c r="B439" s="22" t="s">
        <v>7500</v>
      </c>
      <c r="C439" s="23">
        <f>VLOOKUP(Tabla2[[#This Row],[Codigo]],Tabla1[[Codigo]:[Mejor Precio Neto]],4,FALSE)</f>
        <v>6972.0610399999996</v>
      </c>
      <c r="D439" s="11" t="s">
        <v>4</v>
      </c>
      <c r="E439" s="24">
        <f>IFERROR(Tabla2[[#This Row],[Precio de Cliente neto]]/(1+Tabla2[[#This Row],[Variacion]]),"-")</f>
        <v>6515.9448899999998</v>
      </c>
      <c r="F439" s="25">
        <v>7.0000001181716565E-2</v>
      </c>
    </row>
    <row r="440" spans="1:6">
      <c r="A440" s="22">
        <v>30041</v>
      </c>
      <c r="B440" s="22" t="s">
        <v>4072</v>
      </c>
      <c r="C440" s="23">
        <f>VLOOKUP(Tabla2[[#This Row],[Codigo]],Tabla1[[Codigo]:[Mejor Precio Neto]],4,FALSE)</f>
        <v>35156.255469999996</v>
      </c>
      <c r="D440" s="11" t="s">
        <v>4</v>
      </c>
      <c r="E440" s="24">
        <f>IFERROR(Tabla2[[#This Row],[Precio de Cliente neto]]/(1+Tabla2[[#This Row],[Variacion]]),"-")</f>
        <v>32856.31349</v>
      </c>
      <c r="F440" s="25">
        <v>7.0000001086549135E-2</v>
      </c>
    </row>
    <row r="441" spans="1:6">
      <c r="A441" s="22">
        <v>30026</v>
      </c>
      <c r="B441" s="22" t="s">
        <v>4059</v>
      </c>
      <c r="C441" s="23">
        <f>VLOOKUP(Tabla2[[#This Row],[Codigo]],Tabla1[[Codigo]:[Mejor Precio Neto]],4,FALSE)</f>
        <v>23325.967700000001</v>
      </c>
      <c r="D441" s="11" t="s">
        <v>4</v>
      </c>
      <c r="E441" s="24">
        <f>IFERROR(Tabla2[[#This Row],[Precio de Cliente neto]]/(1+Tabla2[[#This Row],[Variacion]]),"-")</f>
        <v>21799.969799999999</v>
      </c>
      <c r="F441" s="25">
        <v>7.0000000642202798E-2</v>
      </c>
    </row>
    <row r="442" spans="1:6">
      <c r="A442" s="22">
        <v>30015</v>
      </c>
      <c r="B442" s="22" t="s">
        <v>4048</v>
      </c>
      <c r="C442" s="23">
        <f>VLOOKUP(Tabla2[[#This Row],[Codigo]],Tabla1[[Codigo]:[Mejor Precio Neto]],4,FALSE)</f>
        <v>29022.77434</v>
      </c>
      <c r="D442" s="11" t="s">
        <v>4</v>
      </c>
      <c r="E442" s="24">
        <f>IFERROR(Tabla2[[#This Row],[Precio de Cliente neto]]/(1+Tabla2[[#This Row],[Variacion]]),"-")</f>
        <v>27124.088179999999</v>
      </c>
      <c r="F442" s="25">
        <v>6.9999999535468316E-2</v>
      </c>
    </row>
    <row r="443" spans="1:6">
      <c r="A443" s="22">
        <v>30037</v>
      </c>
      <c r="B443" s="22" t="s">
        <v>4068</v>
      </c>
      <c r="C443" s="23">
        <f>VLOOKUP(Tabla2[[#This Row],[Codigo]],Tabla1[[Codigo]:[Mejor Precio Neto]],4,FALSE)</f>
        <v>7952.3214399999988</v>
      </c>
      <c r="D443" s="11" t="s">
        <v>4</v>
      </c>
      <c r="E443" s="24">
        <f>IFERROR(Tabla2[[#This Row],[Precio de Cliente neto]]/(1+Tabla2[[#This Row],[Variacion]]),"-")</f>
        <v>7432.0761199999997</v>
      </c>
      <c r="F443" s="25">
        <v>6.9999998869763935E-2</v>
      </c>
    </row>
    <row r="444" spans="1:6">
      <c r="A444" s="22">
        <v>30031</v>
      </c>
      <c r="B444" s="22" t="s">
        <v>7799</v>
      </c>
      <c r="C444" s="23">
        <f>VLOOKUP(Tabla2[[#This Row],[Codigo]],Tabla1[[Codigo]:[Mejor Precio Neto]],4,FALSE)</f>
        <v>7505.2327699999996</v>
      </c>
      <c r="D444" s="11" t="s">
        <v>4</v>
      </c>
      <c r="E444" s="24">
        <f>IFERROR(Tabla2[[#This Row],[Precio de Cliente neto]]/(1+Tabla2[[#This Row],[Variacion]]),"-")</f>
        <v>7014.2362499999999</v>
      </c>
      <c r="F444" s="25">
        <v>6.9999997505074019E-2</v>
      </c>
    </row>
    <row r="445" spans="1:6">
      <c r="A445" s="22">
        <v>30021</v>
      </c>
      <c r="B445" s="22" t="s">
        <v>4054</v>
      </c>
      <c r="C445" s="23">
        <f>VLOOKUP(Tabla2[[#This Row],[Codigo]],Tabla1[[Codigo]:[Mejor Precio Neto]],4,FALSE)</f>
        <v>5569.72577</v>
      </c>
      <c r="D445" s="11" t="s">
        <v>4</v>
      </c>
      <c r="E445" s="24">
        <f>IFERROR(Tabla2[[#This Row],[Precio de Cliente neto]]/(1+Tabla2[[#This Row],[Variacion]]),"-")</f>
        <v>5205.3511999999992</v>
      </c>
      <c r="F445" s="25">
        <v>6.9999997310460138E-2</v>
      </c>
    </row>
    <row r="446" spans="1:6">
      <c r="A446" s="22">
        <v>30036</v>
      </c>
      <c r="B446" s="22" t="s">
        <v>4067</v>
      </c>
      <c r="C446" s="23">
        <f>VLOOKUP(Tabla2[[#This Row],[Codigo]],Tabla1[[Codigo]:[Mejor Precio Neto]],4,FALSE)</f>
        <v>7011.5103100000006</v>
      </c>
      <c r="D446" s="11" t="s">
        <v>4</v>
      </c>
      <c r="E446" s="24">
        <f>IFERROR(Tabla2[[#This Row],[Precio de Cliente neto]]/(1+Tabla2[[#This Row],[Variacion]]),"-")</f>
        <v>6552.8134</v>
      </c>
      <c r="F446" s="25">
        <v>6.999999572702631E-2</v>
      </c>
    </row>
    <row r="447" spans="1:6">
      <c r="A447" s="22">
        <v>22160</v>
      </c>
      <c r="B447" s="22" t="s">
        <v>3860</v>
      </c>
      <c r="C447" s="23">
        <f>VLOOKUP(Tabla2[[#This Row],[Codigo]],Tabla1[[Codigo]:[Mejor Precio Neto]],4,FALSE)</f>
        <v>496.56243000000001</v>
      </c>
      <c r="D447" s="11" t="s">
        <v>4</v>
      </c>
      <c r="E447" s="24">
        <f>IFERROR(Tabla2[[#This Row],[Precio de Cliente neto]]/(1+Tabla2[[#This Row],[Variacion]]),"-")</f>
        <v>464.07704000000001</v>
      </c>
      <c r="F447" s="25">
        <v>6.9999993966519014E-2</v>
      </c>
    </row>
    <row r="448" spans="1:6">
      <c r="A448" s="22">
        <v>30040</v>
      </c>
      <c r="B448" s="22" t="s">
        <v>4071</v>
      </c>
      <c r="C448" s="23">
        <f>VLOOKUP(Tabla2[[#This Row],[Codigo]],Tabla1[[Codigo]:[Mejor Precio Neto]],4,FALSE)</f>
        <v>6628.9501599999994</v>
      </c>
      <c r="D448" s="11" t="s">
        <v>4</v>
      </c>
      <c r="E448" s="24">
        <f>IFERROR(Tabla2[[#This Row],[Precio de Cliente neto]]/(1+Tabla2[[#This Row],[Variacion]]),"-")</f>
        <v>6195.2805599999992</v>
      </c>
      <c r="F448" s="25">
        <v>6.9999993672603011E-2</v>
      </c>
    </row>
    <row r="449" spans="1:6">
      <c r="A449" s="22">
        <v>30024</v>
      </c>
      <c r="B449" s="22" t="s">
        <v>4057</v>
      </c>
      <c r="C449" s="23">
        <f>VLOOKUP(Tabla2[[#This Row],[Codigo]],Tabla1[[Codigo]:[Mejor Precio Neto]],4,FALSE)</f>
        <v>6372.1193199999989</v>
      </c>
      <c r="D449" s="11" t="s">
        <v>4</v>
      </c>
      <c r="E449" s="24">
        <f>IFERROR(Tabla2[[#This Row],[Precio de Cliente neto]]/(1+Tabla2[[#This Row],[Variacion]]),"-")</f>
        <v>5955.2517499999994</v>
      </c>
      <c r="F449" s="25">
        <v>6.9999991184251709E-2</v>
      </c>
    </row>
    <row r="450" spans="1:6">
      <c r="A450" s="22">
        <v>30022</v>
      </c>
      <c r="B450" s="22" t="s">
        <v>4055</v>
      </c>
      <c r="C450" s="23">
        <f>VLOOKUP(Tabla2[[#This Row],[Codigo]],Tabla1[[Codigo]:[Mejor Precio Neto]],4,FALSE)</f>
        <v>7886.0785499999993</v>
      </c>
      <c r="D450" s="11" t="s">
        <v>4</v>
      </c>
      <c r="E450" s="24">
        <f>IFERROR(Tabla2[[#This Row],[Precio de Cliente neto]]/(1+Tabla2[[#This Row],[Variacion]]),"-")</f>
        <v>7370.1669300000003</v>
      </c>
      <c r="F450" s="25">
        <v>6.9999991167092768E-2</v>
      </c>
    </row>
    <row r="451" spans="1:6">
      <c r="A451" s="22">
        <v>30020</v>
      </c>
      <c r="B451" s="22" t="s">
        <v>4053</v>
      </c>
      <c r="C451" s="23">
        <f>VLOOKUP(Tabla2[[#This Row],[Codigo]],Tabla1[[Codigo]:[Mejor Precio Neto]],4,FALSE)</f>
        <v>7741.8608399999994</v>
      </c>
      <c r="D451" s="11" t="s">
        <v>4</v>
      </c>
      <c r="E451" s="24">
        <f>IFERROR(Tabla2[[#This Row],[Precio de Cliente neto]]/(1+Tabla2[[#This Row],[Variacion]]),"-")</f>
        <v>7235.3840299999993</v>
      </c>
      <c r="F451" s="25">
        <v>6.9999990035083171E-2</v>
      </c>
    </row>
    <row r="452" spans="1:6">
      <c r="A452" s="22">
        <v>30038</v>
      </c>
      <c r="B452" s="22" t="s">
        <v>4069</v>
      </c>
      <c r="C452" s="23">
        <f>VLOOKUP(Tabla2[[#This Row],[Codigo]],Tabla1[[Codigo]:[Mejor Precio Neto]],4,FALSE)</f>
        <v>4916.4283699999996</v>
      </c>
      <c r="D452" s="11" t="s">
        <v>4</v>
      </c>
      <c r="E452" s="24">
        <f>IFERROR(Tabla2[[#This Row],[Precio de Cliente neto]]/(1+Tabla2[[#This Row],[Variacion]]),"-")</f>
        <v>4594.7929299999996</v>
      </c>
      <c r="F452" s="25">
        <v>6.9999985831788125E-2</v>
      </c>
    </row>
    <row r="453" spans="1:6">
      <c r="A453" s="22">
        <v>30032</v>
      </c>
      <c r="B453" s="22" t="s">
        <v>7800</v>
      </c>
      <c r="C453" s="23">
        <f>VLOOKUP(Tabla2[[#This Row],[Codigo]],Tabla1[[Codigo]:[Mejor Precio Neto]],4,FALSE)</f>
        <v>8769.4137299999984</v>
      </c>
      <c r="D453" s="11" t="s">
        <v>4</v>
      </c>
      <c r="E453" s="24">
        <f>IFERROR(Tabla2[[#This Row],[Precio de Cliente neto]]/(1+Tabla2[[#This Row],[Variacion]]),"-")</f>
        <v>8195.7138899999991</v>
      </c>
      <c r="F453" s="25">
        <v>6.9999983857415904E-2</v>
      </c>
    </row>
    <row r="454" spans="1:6">
      <c r="A454" s="22">
        <v>30043</v>
      </c>
      <c r="B454" s="22" t="s">
        <v>4074</v>
      </c>
      <c r="C454" s="23">
        <f>VLOOKUP(Tabla2[[#This Row],[Codigo]],Tabla1[[Codigo]:[Mejor Precio Neto]],4,FALSE)</f>
        <v>8307.7249499999998</v>
      </c>
      <c r="D454" s="11" t="s">
        <v>4</v>
      </c>
      <c r="E454" s="24">
        <f>IFERROR(Tabla2[[#This Row],[Precio de Cliente neto]]/(1+Tabla2[[#This Row],[Variacion]]),"-")</f>
        <v>7764.2290600000006</v>
      </c>
      <c r="F454" s="25">
        <v>6.9999981427647295E-2</v>
      </c>
    </row>
    <row r="455" spans="1:6">
      <c r="A455" s="22">
        <v>30039</v>
      </c>
      <c r="B455" s="22" t="s">
        <v>4070</v>
      </c>
      <c r="C455" s="23">
        <f>VLOOKUP(Tabla2[[#This Row],[Codigo]],Tabla1[[Codigo]:[Mejor Precio Neto]],4,FALSE)</f>
        <v>1944.5703899999999</v>
      </c>
      <c r="D455" s="11" t="s">
        <v>4</v>
      </c>
      <c r="E455" s="24">
        <f>IFERROR(Tabla2[[#This Row],[Precio de Cliente neto]]/(1+Tabla2[[#This Row],[Variacion]]),"-")</f>
        <v>1817.3555400000002</v>
      </c>
      <c r="F455" s="25">
        <v>6.9999979200547457E-2</v>
      </c>
    </row>
    <row r="456" spans="1:6">
      <c r="A456" s="22">
        <v>30016</v>
      </c>
      <c r="B456" s="22" t="s">
        <v>4049</v>
      </c>
      <c r="C456" s="23">
        <f>VLOOKUP(Tabla2[[#This Row],[Codigo]],Tabla1[[Codigo]:[Mejor Precio Neto]],4,FALSE)</f>
        <v>1642.4558499999998</v>
      </c>
      <c r="D456" s="11" t="s">
        <v>4</v>
      </c>
      <c r="E456" s="24">
        <f>IFERROR(Tabla2[[#This Row],[Precio de Cliente neto]]/(1+Tabla2[[#This Row],[Variacion]]),"-")</f>
        <v>1535.0054999999995</v>
      </c>
      <c r="F456" s="25">
        <v>6.9999977198778929E-2</v>
      </c>
    </row>
    <row r="457" spans="1:6">
      <c r="A457" s="22">
        <v>30034</v>
      </c>
      <c r="B457" s="22" t="s">
        <v>4065</v>
      </c>
      <c r="C457" s="23">
        <f>VLOOKUP(Tabla2[[#This Row],[Codigo]],Tabla1[[Codigo]:[Mejor Precio Neto]],4,FALSE)</f>
        <v>1811.6219799999997</v>
      </c>
      <c r="D457" s="11" t="s">
        <v>4</v>
      </c>
      <c r="E457" s="24">
        <f>IFERROR(Tabla2[[#This Row],[Precio de Cliente neto]]/(1+Tabla2[[#This Row],[Variacion]]),"-")</f>
        <v>1693.1046999999999</v>
      </c>
      <c r="F457" s="25">
        <v>6.9999971059084398E-2</v>
      </c>
    </row>
    <row r="458" spans="1:6">
      <c r="A458" s="22">
        <v>30028</v>
      </c>
      <c r="B458" s="22" t="s">
        <v>4061</v>
      </c>
      <c r="C458" s="23">
        <f>VLOOKUP(Tabla2[[#This Row],[Codigo]],Tabla1[[Codigo]:[Mejor Precio Neto]],4,FALSE)</f>
        <v>1119.6336899999999</v>
      </c>
      <c r="D458" s="11" t="s">
        <v>4</v>
      </c>
      <c r="E458" s="24">
        <f>IFERROR(Tabla2[[#This Row],[Precio de Cliente neto]]/(1+Tabla2[[#This Row],[Variacion]]),"-")</f>
        <v>1046.3866699999999</v>
      </c>
      <c r="F458" s="25">
        <v>6.9999955179092632E-2</v>
      </c>
    </row>
    <row r="459" spans="1:6">
      <c r="A459" s="22">
        <v>30042</v>
      </c>
      <c r="B459" s="22" t="s">
        <v>4073</v>
      </c>
      <c r="C459" s="23">
        <f>VLOOKUP(Tabla2[[#This Row],[Codigo]],Tabla1[[Codigo]:[Mejor Precio Neto]],4,FALSE)</f>
        <v>3403.22703</v>
      </c>
      <c r="D459" s="11" t="s">
        <v>4</v>
      </c>
      <c r="E459" s="24">
        <f>IFERROR(Tabla2[[#This Row],[Precio de Cliente neto]]/(1+Tabla2[[#This Row],[Variacion]]),"-")</f>
        <v>3180.5861499999992</v>
      </c>
      <c r="F459" s="25">
        <v>6.9999952681678135E-2</v>
      </c>
    </row>
    <row r="460" spans="1:6">
      <c r="A460" s="22">
        <v>30027</v>
      </c>
      <c r="B460" s="22" t="s">
        <v>4060</v>
      </c>
      <c r="C460" s="23">
        <f>VLOOKUP(Tabla2[[#This Row],[Codigo]],Tabla1[[Codigo]:[Mejor Precio Neto]],4,FALSE)</f>
        <v>1841.4491199999998</v>
      </c>
      <c r="D460" s="11" t="s">
        <v>4</v>
      </c>
      <c r="E460" s="24">
        <f>IFERROR(Tabla2[[#This Row],[Precio de Cliente neto]]/(1+Tabla2[[#This Row],[Variacion]]),"-")</f>
        <v>1720.9805899999999</v>
      </c>
      <c r="F460" s="25">
        <v>6.9999935327567986E-2</v>
      </c>
    </row>
    <row r="461" spans="1:6">
      <c r="A461" s="22">
        <v>30025</v>
      </c>
      <c r="B461" s="22" t="s">
        <v>4058</v>
      </c>
      <c r="C461" s="23">
        <f>VLOOKUP(Tabla2[[#This Row],[Codigo]],Tabla1[[Codigo]:[Mejor Precio Neto]],4,FALSE)</f>
        <v>1171.5729899999999</v>
      </c>
      <c r="D461" s="11" t="s">
        <v>4</v>
      </c>
      <c r="E461" s="24">
        <f>IFERROR(Tabla2[[#This Row],[Precio de Cliente neto]]/(1+Tabla2[[#This Row],[Variacion]]),"-")</f>
        <v>1094.9280999999999</v>
      </c>
      <c r="F461" s="25">
        <v>6.9999929675747641E-2</v>
      </c>
    </row>
    <row r="462" spans="1:6">
      <c r="A462" s="22">
        <v>30035</v>
      </c>
      <c r="B462" s="22" t="s">
        <v>4066</v>
      </c>
      <c r="C462" s="23">
        <f>VLOOKUP(Tabla2[[#This Row],[Codigo]],Tabla1[[Codigo]:[Mejor Precio Neto]],4,FALSE)</f>
        <v>978.54602999999997</v>
      </c>
      <c r="D462" s="11" t="s">
        <v>4</v>
      </c>
      <c r="E462" s="24">
        <f>IFERROR(Tabla2[[#This Row],[Precio de Cliente neto]]/(1+Tabla2[[#This Row],[Variacion]]),"-")</f>
        <v>914.52906999999993</v>
      </c>
      <c r="F462" s="25">
        <v>6.9999918099924452E-2</v>
      </c>
    </row>
    <row r="463" spans="1:6">
      <c r="A463" s="22">
        <v>4042</v>
      </c>
      <c r="B463" s="22" t="s">
        <v>1004</v>
      </c>
      <c r="C463" s="23">
        <f>VLOOKUP(Tabla2[[#This Row],[Codigo]],Tabla1[[Codigo]:[Mejor Precio Neto]],4,FALSE)</f>
        <v>3705.3636899999997</v>
      </c>
      <c r="D463" s="11" t="s">
        <v>6</v>
      </c>
      <c r="E463" s="24">
        <f>IFERROR(Tabla2[[#This Row],[Precio de Cliente neto]]/(1+Tabla2[[#This Row],[Variacion]]),"-")</f>
        <v>3462.9576800000004</v>
      </c>
      <c r="F463" s="25">
        <v>6.999970325944016E-2</v>
      </c>
    </row>
    <row r="464" spans="1:6">
      <c r="A464" s="22">
        <v>8056</v>
      </c>
      <c r="B464" s="22" t="s">
        <v>1691</v>
      </c>
      <c r="C464" s="23">
        <f>VLOOKUP(Tabla2[[#This Row],[Codigo]],Tabla1[[Codigo]:[Mejor Precio Neto]],4,FALSE)</f>
        <v>14577.986499999999</v>
      </c>
      <c r="D464" s="11" t="s">
        <v>6</v>
      </c>
      <c r="E464" s="24">
        <f>IFERROR(Tabla2[[#This Row],[Precio de Cliente neto]]/(1+Tabla2[[#This Row],[Variacion]]),"-")</f>
        <v>13624.292359999999</v>
      </c>
      <c r="F464" s="25">
        <v>6.9999535741025465E-2</v>
      </c>
    </row>
    <row r="465" spans="1:6">
      <c r="A465" s="22">
        <v>42907</v>
      </c>
      <c r="B465" s="22" t="s">
        <v>6852</v>
      </c>
      <c r="C465" s="23">
        <f>VLOOKUP(Tabla2[[#This Row],[Codigo]],Tabla1[[Codigo]:[Mejor Precio Neto]],4,FALSE)</f>
        <v>2896.8015999999993</v>
      </c>
      <c r="D465" s="11" t="s">
        <v>4</v>
      </c>
      <c r="E465" s="24">
        <f>IFERROR(Tabla2[[#This Row],[Precio de Cliente neto]]/(1+Tabla2[[#This Row],[Variacion]]),"-")</f>
        <v>2707.2978099999991</v>
      </c>
      <c r="F465" s="25">
        <v>6.9997393452625012E-2</v>
      </c>
    </row>
    <row r="466" spans="1:6">
      <c r="A466" s="22">
        <v>42909</v>
      </c>
      <c r="B466" s="22" t="s">
        <v>6854</v>
      </c>
      <c r="C466" s="23">
        <f>VLOOKUP(Tabla2[[#This Row],[Codigo]],Tabla1[[Codigo]:[Mejor Precio Neto]],4,FALSE)</f>
        <v>4496.3164399999996</v>
      </c>
      <c r="D466" s="11" t="s">
        <v>4</v>
      </c>
      <c r="E466" s="24">
        <f>IFERROR(Tabla2[[#This Row],[Precio de Cliente neto]]/(1+Tabla2[[#This Row],[Variacion]]),"-")</f>
        <v>4202.8029399999996</v>
      </c>
      <c r="F466" s="25">
        <v>6.9837559407436745E-2</v>
      </c>
    </row>
    <row r="467" spans="1:6">
      <c r="A467" s="22">
        <v>8372</v>
      </c>
      <c r="B467" s="22" t="s">
        <v>1851</v>
      </c>
      <c r="C467" s="23">
        <f>VLOOKUP(Tabla2[[#This Row],[Codigo]],Tabla1[[Codigo]:[Mejor Precio Neto]],4,FALSE)</f>
        <v>3415.49586</v>
      </c>
      <c r="D467" s="11" t="s">
        <v>6</v>
      </c>
      <c r="E467" s="24">
        <f>IFERROR(Tabla2[[#This Row],[Precio de Cliente neto]]/(1+Tabla2[[#This Row],[Variacion]]),"-")</f>
        <v>3192.7461299999995</v>
      </c>
      <c r="F467" s="25">
        <v>6.976744186046524E-2</v>
      </c>
    </row>
    <row r="468" spans="1:6">
      <c r="A468" s="22">
        <v>7511</v>
      </c>
      <c r="B468" s="22" t="s">
        <v>1580</v>
      </c>
      <c r="C468" s="23">
        <f>VLOOKUP(Tabla2[[#This Row],[Codigo]],Tabla1[[Codigo]:[Mejor Precio Neto]],4,FALSE)</f>
        <v>25140.9522</v>
      </c>
      <c r="D468" s="11" t="s">
        <v>6</v>
      </c>
      <c r="E468" s="24">
        <f>IFERROR(Tabla2[[#This Row],[Precio de Cliente neto]]/(1+Tabla2[[#This Row],[Variacion]]),"-")</f>
        <v>23511.598459999994</v>
      </c>
      <c r="F468" s="25">
        <v>6.9299998584613665E-2</v>
      </c>
    </row>
    <row r="469" spans="1:6">
      <c r="A469" s="22">
        <v>8338</v>
      </c>
      <c r="B469" s="22" t="s">
        <v>1823</v>
      </c>
      <c r="C469" s="23">
        <f>VLOOKUP(Tabla2[[#This Row],[Codigo]],Tabla1[[Codigo]:[Mejor Precio Neto]],4,FALSE)</f>
        <v>2301.74721</v>
      </c>
      <c r="D469" s="11" t="s">
        <v>6</v>
      </c>
      <c r="E469" s="24">
        <f>IFERROR(Tabla2[[#This Row],[Precio de Cliente neto]]/(1+Tabla2[[#This Row],[Variacion]]),"-")</f>
        <v>2153.2473899999995</v>
      </c>
      <c r="F469" s="25">
        <v>6.8965517241379448E-2</v>
      </c>
    </row>
    <row r="470" spans="1:6">
      <c r="A470" s="22">
        <v>3161</v>
      </c>
      <c r="B470" s="22" t="s">
        <v>751</v>
      </c>
      <c r="C470" s="23">
        <f>VLOOKUP(Tabla2[[#This Row],[Codigo]],Tabla1[[Codigo]:[Mejor Precio Neto]],4,FALSE)</f>
        <v>68.93656</v>
      </c>
      <c r="D470" s="11" t="s">
        <v>6</v>
      </c>
      <c r="E470" s="24">
        <f>IFERROR(Tabla2[[#This Row],[Precio de Cliente neto]]/(1+Tabla2[[#This Row],[Variacion]]),"-")</f>
        <v>64.489040000000003</v>
      </c>
      <c r="F470" s="25">
        <v>6.8965517241379226E-2</v>
      </c>
    </row>
    <row r="471" spans="1:6">
      <c r="A471" s="22">
        <v>8418</v>
      </c>
      <c r="B471" s="22" t="s">
        <v>1895</v>
      </c>
      <c r="C471" s="23">
        <f>VLOOKUP(Tabla2[[#This Row],[Codigo]],Tabla1[[Codigo]:[Mejor Precio Neto]],4,FALSE)</f>
        <v>859.31957999999997</v>
      </c>
      <c r="D471" s="11" t="s">
        <v>6</v>
      </c>
      <c r="E471" s="24">
        <f>IFERROR(Tabla2[[#This Row],[Precio de Cliente neto]]/(1+Tabla2[[#This Row],[Variacion]]),"-")</f>
        <v>803.87964999999986</v>
      </c>
      <c r="F471" s="25">
        <v>6.8965460190465233E-2</v>
      </c>
    </row>
    <row r="472" spans="1:6">
      <c r="A472" s="22">
        <v>8156</v>
      </c>
      <c r="B472" s="22" t="s">
        <v>1756</v>
      </c>
      <c r="C472" s="23">
        <f>VLOOKUP(Tabla2[[#This Row],[Codigo]],Tabla1[[Codigo]:[Mejor Precio Neto]],4,FALSE)</f>
        <v>3660.77313</v>
      </c>
      <c r="D472" s="11" t="s">
        <v>6</v>
      </c>
      <c r="E472" s="24">
        <f>IFERROR(Tabla2[[#This Row],[Precio de Cliente neto]]/(1+Tabla2[[#This Row],[Variacion]]),"-")</f>
        <v>3424.5945300000003</v>
      </c>
      <c r="F472" s="25">
        <v>6.8965419973382902E-2</v>
      </c>
    </row>
    <row r="473" spans="1:6">
      <c r="A473" s="22">
        <v>8158</v>
      </c>
      <c r="B473" s="22" t="s">
        <v>1758</v>
      </c>
      <c r="C473" s="23">
        <f>VLOOKUP(Tabla2[[#This Row],[Codigo]],Tabla1[[Codigo]:[Mejor Precio Neto]],4,FALSE)</f>
        <v>3660.77313</v>
      </c>
      <c r="D473" s="11" t="s">
        <v>6</v>
      </c>
      <c r="E473" s="24">
        <f>IFERROR(Tabla2[[#This Row],[Precio de Cliente neto]]/(1+Tabla2[[#This Row],[Variacion]]),"-")</f>
        <v>3424.5945300000003</v>
      </c>
      <c r="F473" s="25">
        <v>6.8965419973382902E-2</v>
      </c>
    </row>
    <row r="474" spans="1:6">
      <c r="A474" s="22">
        <v>3163</v>
      </c>
      <c r="B474" s="22" t="s">
        <v>753</v>
      </c>
      <c r="C474" s="23">
        <f>VLOOKUP(Tabla2[[#This Row],[Codigo]],Tabla1[[Codigo]:[Mejor Precio Neto]],4,FALSE)</f>
        <v>721.77307999999994</v>
      </c>
      <c r="D474" s="11" t="s">
        <v>6</v>
      </c>
      <c r="E474" s="24">
        <f>IFERROR(Tabla2[[#This Row],[Precio de Cliente neto]]/(1+Tabla2[[#This Row],[Variacion]]),"-")</f>
        <v>675.22343000000001</v>
      </c>
      <c r="F474" s="25">
        <v>6.8939624917932596E-2</v>
      </c>
    </row>
    <row r="475" spans="1:6">
      <c r="A475" s="22">
        <v>50412</v>
      </c>
      <c r="B475" s="22" t="s">
        <v>4727</v>
      </c>
      <c r="C475" s="23">
        <f>VLOOKUP(Tabla2[[#This Row],[Codigo]],Tabla1[[Codigo]:[Mejor Precio Neto]],4,FALSE)</f>
        <v>21923.397369999999</v>
      </c>
      <c r="D475" s="11" t="s">
        <v>6</v>
      </c>
      <c r="E475" s="24">
        <f>IFERROR(Tabla2[[#This Row],[Precio de Cliente neto]]/(1+Tabla2[[#This Row],[Variacion]]),"-")</f>
        <v>20544.838649999998</v>
      </c>
      <c r="F475" s="25">
        <v>6.7100002267479475E-2</v>
      </c>
    </row>
    <row r="476" spans="1:6">
      <c r="A476" s="22">
        <v>3250</v>
      </c>
      <c r="B476" s="22" t="s">
        <v>799</v>
      </c>
      <c r="C476" s="23">
        <f>VLOOKUP(Tabla2[[#This Row],[Codigo]],Tabla1[[Codigo]:[Mejor Precio Neto]],4,FALSE)</f>
        <v>170.01473999999999</v>
      </c>
      <c r="D476" s="11" t="s">
        <v>6</v>
      </c>
      <c r="E476" s="24">
        <f>IFERROR(Tabla2[[#This Row],[Precio de Cliente neto]]/(1+Tabla2[[#This Row],[Variacion]]),"-")</f>
        <v>159.37277999999998</v>
      </c>
      <c r="F476" s="25">
        <v>6.6774012475656175E-2</v>
      </c>
    </row>
    <row r="477" spans="1:6">
      <c r="A477" s="22">
        <v>8441</v>
      </c>
      <c r="B477" s="22" t="s">
        <v>1911</v>
      </c>
      <c r="C477" s="23">
        <f>VLOOKUP(Tabla2[[#This Row],[Codigo]],Tabla1[[Codigo]:[Mejor Precio Neto]],4,FALSE)</f>
        <v>2480.9388800000002</v>
      </c>
      <c r="D477" s="11" t="s">
        <v>6</v>
      </c>
      <c r="E477" s="24">
        <f>IFERROR(Tabla2[[#This Row],[Precio de Cliente neto]]/(1+Tabla2[[#This Row],[Variacion]]),"-")</f>
        <v>2328.4789499999997</v>
      </c>
      <c r="F477" s="25">
        <v>6.5476189939359442E-2</v>
      </c>
    </row>
    <row r="478" spans="1:6">
      <c r="A478" s="22">
        <v>8020</v>
      </c>
      <c r="B478" s="22" t="s">
        <v>1674</v>
      </c>
      <c r="C478" s="23">
        <f>VLOOKUP(Tabla2[[#This Row],[Codigo]],Tabla1[[Codigo]:[Mejor Precio Neto]],4,FALSE)</f>
        <v>199.25443999999999</v>
      </c>
      <c r="D478" s="11" t="s">
        <v>6</v>
      </c>
      <c r="E478" s="24">
        <f>IFERROR(Tabla2[[#This Row],[Precio de Cliente neto]]/(1+Tabla2[[#This Row],[Variacion]]),"-")</f>
        <v>187.05994999999999</v>
      </c>
      <c r="F478" s="25">
        <v>6.5190277234651317E-2</v>
      </c>
    </row>
    <row r="479" spans="1:6">
      <c r="A479" s="22">
        <v>8133</v>
      </c>
      <c r="B479" s="22" t="s">
        <v>1735</v>
      </c>
      <c r="C479" s="23">
        <f>VLOOKUP(Tabla2[[#This Row],[Codigo]],Tabla1[[Codigo]:[Mejor Precio Neto]],4,FALSE)</f>
        <v>88.060909999999993</v>
      </c>
      <c r="D479" s="11" t="s">
        <v>6</v>
      </c>
      <c r="E479" s="24">
        <f>IFERROR(Tabla2[[#This Row],[Precio de Cliente neto]]/(1+Tabla2[[#This Row],[Variacion]]),"-")</f>
        <v>82.7239</v>
      </c>
      <c r="F479" s="25">
        <v>6.4515937957470459E-2</v>
      </c>
    </row>
    <row r="480" spans="1:6">
      <c r="A480" s="22">
        <v>8377</v>
      </c>
      <c r="B480" s="22" t="s">
        <v>1856</v>
      </c>
      <c r="C480" s="23">
        <f>VLOOKUP(Tabla2[[#This Row],[Codigo]],Tabla1[[Codigo]:[Mejor Precio Neto]],4,FALSE)</f>
        <v>157.22693000000001</v>
      </c>
      <c r="D480" s="11" t="s">
        <v>6</v>
      </c>
      <c r="E480" s="24">
        <f>IFERROR(Tabla2[[#This Row],[Precio de Cliente neto]]/(1+Tabla2[[#This Row],[Variacion]]),"-")</f>
        <v>147.76657</v>
      </c>
      <c r="F480" s="25">
        <v>6.4022329272446443E-2</v>
      </c>
    </row>
    <row r="481" spans="1:6">
      <c r="A481" s="22">
        <v>8187</v>
      </c>
      <c r="B481" s="22" t="s">
        <v>1777</v>
      </c>
      <c r="C481" s="23">
        <f>VLOOKUP(Tabla2[[#This Row],[Codigo]],Tabla1[[Codigo]:[Mejor Precio Neto]],4,FALSE)</f>
        <v>164.98005999999998</v>
      </c>
      <c r="D481" s="11" t="s">
        <v>6</v>
      </c>
      <c r="E481" s="24">
        <f>IFERROR(Tabla2[[#This Row],[Precio de Cliente neto]]/(1+Tabla2[[#This Row],[Variacion]]),"-")</f>
        <v>155.05349999999999</v>
      </c>
      <c r="F481" s="25">
        <v>6.4020225277081844E-2</v>
      </c>
    </row>
    <row r="482" spans="1:6">
      <c r="A482" s="22">
        <v>8033</v>
      </c>
      <c r="B482" s="22" t="s">
        <v>1678</v>
      </c>
      <c r="C482" s="23">
        <f>VLOOKUP(Tabla2[[#This Row],[Codigo]],Tabla1[[Codigo]:[Mejor Precio Neto]],4,FALSE)</f>
        <v>227.49754999999999</v>
      </c>
      <c r="D482" s="11" t="s">
        <v>6</v>
      </c>
      <c r="E482" s="24">
        <f>IFERROR(Tabla2[[#This Row],[Precio de Cliente neto]]/(1+Tabla2[[#This Row],[Variacion]]),"-")</f>
        <v>213.96745999999999</v>
      </c>
      <c r="F482" s="25">
        <v>6.323433479090701E-2</v>
      </c>
    </row>
    <row r="483" spans="1:6">
      <c r="A483" s="22">
        <v>8032</v>
      </c>
      <c r="B483" s="22" t="s">
        <v>1677</v>
      </c>
      <c r="C483" s="23">
        <f>VLOOKUP(Tabla2[[#This Row],[Codigo]],Tabla1[[Codigo]:[Mejor Precio Neto]],4,FALSE)</f>
        <v>255.08881999999997</v>
      </c>
      <c r="D483" s="11" t="s">
        <v>6</v>
      </c>
      <c r="E483" s="24">
        <f>IFERROR(Tabla2[[#This Row],[Precio de Cliente neto]]/(1+Tabla2[[#This Row],[Variacion]]),"-")</f>
        <v>240.19393999999997</v>
      </c>
      <c r="F483" s="25">
        <v>6.2011889225848105E-2</v>
      </c>
    </row>
    <row r="484" spans="1:6">
      <c r="A484" s="22">
        <v>3809</v>
      </c>
      <c r="B484" s="22" t="s">
        <v>935</v>
      </c>
      <c r="C484" s="23">
        <f>VLOOKUP(Tabla2[[#This Row],[Codigo]],Tabla1[[Codigo]:[Mejor Precio Neto]],4,FALSE)</f>
        <v>1207.5572599999998</v>
      </c>
      <c r="D484" s="11" t="s">
        <v>6</v>
      </c>
      <c r="E484" s="24">
        <f>IFERROR(Tabla2[[#This Row],[Precio de Cliente neto]]/(1+Tabla2[[#This Row],[Variacion]]),"-")</f>
        <v>1137.1418799999999</v>
      </c>
      <c r="F484" s="25">
        <v>6.1923126074646007E-2</v>
      </c>
    </row>
    <row r="485" spans="1:6">
      <c r="A485" s="22">
        <v>52075</v>
      </c>
      <c r="B485" s="22" t="s">
        <v>8590</v>
      </c>
      <c r="C485" s="23">
        <f>VLOOKUP(Tabla2[[#This Row],[Codigo]],Tabla1[[Codigo]:[Mejor Precio Neto]],4,FALSE)</f>
        <v>7264.1799999999994</v>
      </c>
      <c r="D485" s="11" t="s">
        <v>5</v>
      </c>
      <c r="E485" s="24">
        <f>IFERROR(Tabla2[[#This Row],[Precio de Cliente neto]]/(1+Tabla2[[#This Row],[Variacion]]),"-")</f>
        <v>6852.9999999999991</v>
      </c>
      <c r="F485" s="25">
        <v>6.0000000000000053E-2</v>
      </c>
    </row>
    <row r="486" spans="1:6">
      <c r="A486" s="22">
        <v>52077</v>
      </c>
      <c r="B486" s="22" t="s">
        <v>8592</v>
      </c>
      <c r="C486" s="23">
        <f>VLOOKUP(Tabla2[[#This Row],[Codigo]],Tabla1[[Codigo]:[Mejor Precio Neto]],4,FALSE)</f>
        <v>10937.08</v>
      </c>
      <c r="D486" s="11" t="s">
        <v>5</v>
      </c>
      <c r="E486" s="24">
        <f>IFERROR(Tabla2[[#This Row],[Precio de Cliente neto]]/(1+Tabla2[[#This Row],[Variacion]]),"-")</f>
        <v>10318</v>
      </c>
      <c r="F486" s="25">
        <v>6.0000000000000053E-2</v>
      </c>
    </row>
    <row r="487" spans="1:6">
      <c r="A487" s="22">
        <v>52078</v>
      </c>
      <c r="B487" s="22" t="s">
        <v>8593</v>
      </c>
      <c r="C487" s="23">
        <f>VLOOKUP(Tabla2[[#This Row],[Codigo]],Tabla1[[Codigo]:[Mejor Precio Neto]],4,FALSE)</f>
        <v>1297.758</v>
      </c>
      <c r="D487" s="11" t="s">
        <v>5</v>
      </c>
      <c r="E487" s="24">
        <f>IFERROR(Tabla2[[#This Row],[Precio de Cliente neto]]/(1+Tabla2[[#This Row],[Variacion]]),"-")</f>
        <v>1224.3</v>
      </c>
      <c r="F487" s="25">
        <v>6.0000000000000053E-2</v>
      </c>
    </row>
    <row r="488" spans="1:6">
      <c r="A488" s="22">
        <v>52080</v>
      </c>
      <c r="B488" s="22" t="s">
        <v>8595</v>
      </c>
      <c r="C488" s="23">
        <f>VLOOKUP(Tabla2[[#This Row],[Codigo]],Tabla1[[Codigo]:[Mejor Precio Neto]],4,FALSE)</f>
        <v>10937.08</v>
      </c>
      <c r="D488" s="11" t="s">
        <v>5</v>
      </c>
      <c r="E488" s="24">
        <f>IFERROR(Tabla2[[#This Row],[Precio de Cliente neto]]/(1+Tabla2[[#This Row],[Variacion]]),"-")</f>
        <v>10318</v>
      </c>
      <c r="F488" s="25">
        <v>6.0000000000000053E-2</v>
      </c>
    </row>
    <row r="489" spans="1:6">
      <c r="A489" s="22">
        <v>722</v>
      </c>
      <c r="B489" s="22" t="s">
        <v>186</v>
      </c>
      <c r="C489" s="23">
        <f>VLOOKUP(Tabla2[[#This Row],[Codigo]],Tabla1[[Codigo]:[Mejor Precio Neto]],4,FALSE)</f>
        <v>578.43232999999998</v>
      </c>
      <c r="D489" s="11" t="s">
        <v>6</v>
      </c>
      <c r="E489" s="24">
        <f>IFERROR(Tabla2[[#This Row],[Precio de Cliente neto]]/(1+Tabla2[[#This Row],[Variacion]]),"-")</f>
        <v>545.69179000000008</v>
      </c>
      <c r="F489" s="25">
        <v>5.9998227204407728E-2</v>
      </c>
    </row>
    <row r="490" spans="1:6">
      <c r="A490" s="22">
        <v>52076</v>
      </c>
      <c r="B490" s="22" t="s">
        <v>8591</v>
      </c>
      <c r="C490" s="23">
        <f>VLOOKUP(Tabla2[[#This Row],[Codigo]],Tabla1[[Codigo]:[Mejor Precio Neto]],4,FALSE)</f>
        <v>7133.28</v>
      </c>
      <c r="D490" s="11" t="s">
        <v>5</v>
      </c>
      <c r="E490" s="24">
        <f>IFERROR(Tabla2[[#This Row],[Precio de Cliente neto]]/(1+Tabla2[[#This Row],[Variacion]]),"-")</f>
        <v>6729.7999999999993</v>
      </c>
      <c r="F490" s="25">
        <v>5.9954233409611035E-2</v>
      </c>
    </row>
    <row r="491" spans="1:6">
      <c r="A491" s="22">
        <v>52079</v>
      </c>
      <c r="B491" s="22" t="s">
        <v>8594</v>
      </c>
      <c r="C491" s="23">
        <f>VLOOKUP(Tabla2[[#This Row],[Codigo]],Tabla1[[Codigo]:[Mejor Precio Neto]],4,FALSE)</f>
        <v>7133.28</v>
      </c>
      <c r="D491" s="11" t="s">
        <v>5</v>
      </c>
      <c r="E491" s="24">
        <f>IFERROR(Tabla2[[#This Row],[Precio de Cliente neto]]/(1+Tabla2[[#This Row],[Variacion]]),"-")</f>
        <v>6729.7999999999993</v>
      </c>
      <c r="F491" s="25">
        <v>5.9954233409611035E-2</v>
      </c>
    </row>
    <row r="492" spans="1:6">
      <c r="A492" s="22">
        <v>9606</v>
      </c>
      <c r="B492" s="22" t="s">
        <v>2319</v>
      </c>
      <c r="C492" s="23">
        <f>VLOOKUP(Tabla2[[#This Row],[Codigo]],Tabla1[[Codigo]:[Mejor Precio Neto]],4,FALSE)</f>
        <v>54.655860000000004</v>
      </c>
      <c r="D492" s="11" t="s">
        <v>6</v>
      </c>
      <c r="E492" s="24">
        <f>IFERROR(Tabla2[[#This Row],[Precio de Cliente neto]]/(1+Tabla2[[#This Row],[Variacion]]),"-")</f>
        <v>51.674699999999994</v>
      </c>
      <c r="F492" s="25">
        <v>5.7690900963140779E-2</v>
      </c>
    </row>
    <row r="493" spans="1:6">
      <c r="A493" s="22">
        <v>1721</v>
      </c>
      <c r="B493" s="22" t="s">
        <v>515</v>
      </c>
      <c r="C493" s="23">
        <f>VLOOKUP(Tabla2[[#This Row],[Codigo]],Tabla1[[Codigo]:[Mejor Precio Neto]],4,FALSE)</f>
        <v>1480.1819199999998</v>
      </c>
      <c r="D493" s="11" t="s">
        <v>6</v>
      </c>
      <c r="E493" s="24">
        <f>IFERROR(Tabla2[[#This Row],[Precio de Cliente neto]]/(1+Tabla2[[#This Row],[Variacion]]),"-")</f>
        <v>1400.1418199999998</v>
      </c>
      <c r="F493" s="25">
        <v>5.7165709113666807E-2</v>
      </c>
    </row>
    <row r="494" spans="1:6">
      <c r="A494" s="22">
        <v>43032</v>
      </c>
      <c r="B494" s="22" t="s">
        <v>8585</v>
      </c>
      <c r="C494" s="23">
        <f>VLOOKUP(Tabla2[[#This Row],[Codigo]],Tabla1[[Codigo]:[Mejor Precio Neto]],4,FALSE)</f>
        <v>5864.5613599999988</v>
      </c>
      <c r="D494" s="11" t="s">
        <v>4</v>
      </c>
      <c r="E494" s="24">
        <f>IFERROR(Tabla2[[#This Row],[Precio de Cliente neto]]/(1+Tabla2[[#This Row],[Variacion]]),"-")</f>
        <v>5553.5213999999996</v>
      </c>
      <c r="F494" s="25">
        <v>5.6007699907305586E-2</v>
      </c>
    </row>
    <row r="495" spans="1:6">
      <c r="A495" s="22">
        <v>3841</v>
      </c>
      <c r="B495" s="22" t="s">
        <v>963</v>
      </c>
      <c r="C495" s="23">
        <f>VLOOKUP(Tabla2[[#This Row],[Codigo]],Tabla1[[Codigo]:[Mejor Precio Neto]],4,FALSE)</f>
        <v>185466.28162999998</v>
      </c>
      <c r="D495" s="11" t="s">
        <v>4</v>
      </c>
      <c r="E495" s="24">
        <f>IFERROR(Tabla2[[#This Row],[Precio de Cliente neto]]/(1+Tabla2[[#This Row],[Variacion]]),"-")</f>
        <v>175630.87401999999</v>
      </c>
      <c r="F495" s="25">
        <v>5.6000447898926886E-2</v>
      </c>
    </row>
    <row r="496" spans="1:6">
      <c r="A496" s="22">
        <v>3842</v>
      </c>
      <c r="B496" s="22" t="s">
        <v>964</v>
      </c>
      <c r="C496" s="23">
        <f>VLOOKUP(Tabla2[[#This Row],[Codigo]],Tabla1[[Codigo]:[Mejor Precio Neto]],4,FALSE)</f>
        <v>163716.73681999999</v>
      </c>
      <c r="D496" s="11" t="s">
        <v>4</v>
      </c>
      <c r="E496" s="24">
        <f>IFERROR(Tabla2[[#This Row],[Precio de Cliente neto]]/(1+Tabla2[[#This Row],[Variacion]]),"-")</f>
        <v>155034.79067999998</v>
      </c>
      <c r="F496" s="25">
        <v>5.5999986209031016E-2</v>
      </c>
    </row>
    <row r="497" spans="1:6">
      <c r="A497" s="22">
        <v>9614</v>
      </c>
      <c r="B497" s="22" t="s">
        <v>2327</v>
      </c>
      <c r="C497" s="23">
        <f>VLOOKUP(Tabla2[[#This Row],[Codigo]],Tabla1[[Codigo]:[Mejor Precio Neto]],4,FALSE)</f>
        <v>56.247239999999998</v>
      </c>
      <c r="D497" s="11" t="s">
        <v>6</v>
      </c>
      <c r="E497" s="24">
        <f>IFERROR(Tabla2[[#This Row],[Precio de Cliente neto]]/(1+Tabla2[[#This Row],[Variacion]]),"-")</f>
        <v>53.286940000000001</v>
      </c>
      <c r="F497" s="25">
        <v>5.5553949992249496E-2</v>
      </c>
    </row>
    <row r="498" spans="1:6">
      <c r="A498" s="22">
        <v>42908</v>
      </c>
      <c r="B498" s="22" t="s">
        <v>6853</v>
      </c>
      <c r="C498" s="23">
        <f>VLOOKUP(Tabla2[[#This Row],[Codigo]],Tabla1[[Codigo]:[Mejor Precio Neto]],4,FALSE)</f>
        <v>6728.6603999999988</v>
      </c>
      <c r="D498" s="11" t="s">
        <v>4</v>
      </c>
      <c r="E498" s="24">
        <f>IFERROR(Tabla2[[#This Row],[Precio de Cliente neto]]/(1+Tabla2[[#This Row],[Variacion]]),"-")</f>
        <v>6382.9198999999999</v>
      </c>
      <c r="F498" s="25">
        <v>5.4166510847174942E-2</v>
      </c>
    </row>
    <row r="499" spans="1:6">
      <c r="A499" s="22">
        <v>1708</v>
      </c>
      <c r="B499" s="22" t="s">
        <v>7585</v>
      </c>
      <c r="C499" s="23">
        <f>VLOOKUP(Tabla2[[#This Row],[Codigo]],Tabla1[[Codigo]:[Mejor Precio Neto]],4,FALSE)</f>
        <v>1124.66662</v>
      </c>
      <c r="D499" s="11" t="s">
        <v>6</v>
      </c>
      <c r="E499" s="24">
        <f>IFERROR(Tabla2[[#This Row],[Precio de Cliente neto]]/(1+Tabla2[[#This Row],[Variacion]]),"-")</f>
        <v>1070.1845000000001</v>
      </c>
      <c r="F499" s="25">
        <v>5.0909090909090793E-2</v>
      </c>
    </row>
    <row r="500" spans="1:6">
      <c r="A500" s="22">
        <v>1718</v>
      </c>
      <c r="B500" s="22" t="s">
        <v>7586</v>
      </c>
      <c r="C500" s="23">
        <f>VLOOKUP(Tabla2[[#This Row],[Codigo]],Tabla1[[Codigo]:[Mejor Precio Neto]],4,FALSE)</f>
        <v>1124.66662</v>
      </c>
      <c r="D500" s="11" t="s">
        <v>6</v>
      </c>
      <c r="E500" s="24">
        <f>IFERROR(Tabla2[[#This Row],[Precio de Cliente neto]]/(1+Tabla2[[#This Row],[Variacion]]),"-")</f>
        <v>1070.1845000000001</v>
      </c>
      <c r="F500" s="25">
        <v>5.0909090909090793E-2</v>
      </c>
    </row>
    <row r="501" spans="1:6">
      <c r="A501" s="22">
        <v>3022</v>
      </c>
      <c r="B501" s="22" t="s">
        <v>7598</v>
      </c>
      <c r="C501" s="23">
        <f>VLOOKUP(Tabla2[[#This Row],[Codigo]],Tabla1[[Codigo]:[Mejor Precio Neto]],4,FALSE)</f>
        <v>1702.8549299999997</v>
      </c>
      <c r="D501" s="11" t="s">
        <v>6</v>
      </c>
      <c r="E501" s="24">
        <f>IFERROR(Tabla2[[#This Row],[Precio de Cliente neto]]/(1+Tabla2[[#This Row],[Variacion]]),"-")</f>
        <v>1620.70937</v>
      </c>
      <c r="F501" s="25">
        <v>5.0684941742515921E-2</v>
      </c>
    </row>
    <row r="502" spans="1:6">
      <c r="A502" s="22">
        <v>1722</v>
      </c>
      <c r="B502" s="22" t="s">
        <v>7588</v>
      </c>
      <c r="C502" s="23">
        <f>VLOOKUP(Tabla2[[#This Row],[Codigo]],Tabla1[[Codigo]:[Mejor Precio Neto]],4,FALSE)</f>
        <v>889.22602999999992</v>
      </c>
      <c r="D502" s="11" t="s">
        <v>6</v>
      </c>
      <c r="E502" s="24">
        <f>IFERROR(Tabla2[[#This Row],[Precio de Cliente neto]]/(1+Tabla2[[#This Row],[Variacion]]),"-")</f>
        <v>846.41864999999996</v>
      </c>
      <c r="F502" s="25">
        <v>5.0574712643678188E-2</v>
      </c>
    </row>
    <row r="503" spans="1:6">
      <c r="A503" s="22">
        <v>1724</v>
      </c>
      <c r="B503" s="22" t="s">
        <v>7589</v>
      </c>
      <c r="C503" s="23">
        <f>VLOOKUP(Tabla2[[#This Row],[Codigo]],Tabla1[[Codigo]:[Mejor Precio Neto]],4,FALSE)</f>
        <v>889.22602999999992</v>
      </c>
      <c r="D503" s="11" t="s">
        <v>6</v>
      </c>
      <c r="E503" s="24">
        <f>IFERROR(Tabla2[[#This Row],[Precio de Cliente neto]]/(1+Tabla2[[#This Row],[Variacion]]),"-")</f>
        <v>846.41864999999996</v>
      </c>
      <c r="F503" s="25">
        <v>5.0574712643678188E-2</v>
      </c>
    </row>
    <row r="504" spans="1:6">
      <c r="A504" s="22">
        <v>9612</v>
      </c>
      <c r="B504" s="22" t="s">
        <v>2325</v>
      </c>
      <c r="C504" s="23">
        <f>VLOOKUP(Tabla2[[#This Row],[Codigo]],Tabla1[[Codigo]:[Mejor Precio Neto]],4,FALSE)</f>
        <v>1905.3175399999998</v>
      </c>
      <c r="D504" s="11" t="s">
        <v>6</v>
      </c>
      <c r="E504" s="24">
        <f>IFERROR(Tabla2[[#This Row],[Precio de Cliente neto]]/(1+Tabla2[[#This Row],[Variacion]]),"-")</f>
        <v>1813.8792699999997</v>
      </c>
      <c r="F504" s="25">
        <v>5.0410339603252696E-2</v>
      </c>
    </row>
    <row r="505" spans="1:6">
      <c r="A505" s="22">
        <v>3218</v>
      </c>
      <c r="B505" s="22" t="s">
        <v>794</v>
      </c>
      <c r="C505" s="23">
        <f>VLOOKUP(Tabla2[[#This Row],[Codigo]],Tabla1[[Codigo]:[Mejor Precio Neto]],4,FALSE)</f>
        <v>1307.1540299999999</v>
      </c>
      <c r="D505" s="11" t="s">
        <v>6</v>
      </c>
      <c r="E505" s="24">
        <f>IFERROR(Tabla2[[#This Row],[Precio de Cliente neto]]/(1+Tabla2[[#This Row],[Variacion]]),"-")</f>
        <v>1244.61078</v>
      </c>
      <c r="F505" s="25">
        <v>5.0251252042023964E-2</v>
      </c>
    </row>
    <row r="506" spans="1:6">
      <c r="A506" s="22">
        <v>6516</v>
      </c>
      <c r="B506" s="22" t="s">
        <v>1349</v>
      </c>
      <c r="C506" s="23">
        <f>VLOOKUP(Tabla2[[#This Row],[Codigo]],Tabla1[[Codigo]:[Mejor Precio Neto]],4,FALSE)</f>
        <v>1003.73014</v>
      </c>
      <c r="D506" s="11" t="s">
        <v>5</v>
      </c>
      <c r="E506" s="24">
        <f>IFERROR(Tabla2[[#This Row],[Precio de Cliente neto]]/(1+Tabla2[[#This Row],[Variacion]]),"-")</f>
        <v>955.93329999999992</v>
      </c>
      <c r="F506" s="25">
        <v>5.0000183067165915E-2</v>
      </c>
    </row>
    <row r="507" spans="1:6">
      <c r="A507" s="22">
        <v>6515</v>
      </c>
      <c r="B507" s="22" t="s">
        <v>1348</v>
      </c>
      <c r="C507" s="23">
        <f>VLOOKUP(Tabla2[[#This Row],[Codigo]],Tabla1[[Codigo]:[Mejor Precio Neto]],4,FALSE)</f>
        <v>564.65009999999995</v>
      </c>
      <c r="D507" s="11" t="s">
        <v>5</v>
      </c>
      <c r="E507" s="24">
        <f>IFERROR(Tabla2[[#This Row],[Precio de Cliente neto]]/(1+Tabla2[[#This Row],[Variacion]]),"-")</f>
        <v>537.76190999999994</v>
      </c>
      <c r="F507" s="25">
        <v>5.0000175728325491E-2</v>
      </c>
    </row>
    <row r="508" spans="1:6">
      <c r="A508" s="22">
        <v>12092</v>
      </c>
      <c r="B508" s="22" t="s">
        <v>3302</v>
      </c>
      <c r="C508" s="23">
        <f>VLOOKUP(Tabla2[[#This Row],[Codigo]],Tabla1[[Codigo]:[Mejor Precio Neto]],4,FALSE)</f>
        <v>1615.5726299999999</v>
      </c>
      <c r="D508" s="11" t="s">
        <v>5</v>
      </c>
      <c r="E508" s="24">
        <f>IFERROR(Tabla2[[#This Row],[Precio de Cliente neto]]/(1+Tabla2[[#This Row],[Variacion]]),"-")</f>
        <v>1538.6404600000001</v>
      </c>
      <c r="F508" s="25">
        <v>5.0000095538888845E-2</v>
      </c>
    </row>
    <row r="509" spans="1:6">
      <c r="A509" s="22">
        <v>1583</v>
      </c>
      <c r="B509" s="22" t="s">
        <v>484</v>
      </c>
      <c r="C509" s="23">
        <f>VLOOKUP(Tabla2[[#This Row],[Codigo]],Tabla1[[Codigo]:[Mejor Precio Neto]],4,FALSE)</f>
        <v>1474.3414</v>
      </c>
      <c r="D509" s="11" t="s">
        <v>6</v>
      </c>
      <c r="E509" s="24">
        <f>IFERROR(Tabla2[[#This Row],[Precio de Cliente neto]]/(1+Tabla2[[#This Row],[Variacion]]),"-")</f>
        <v>1404.13455</v>
      </c>
      <c r="F509" s="25">
        <v>5.000008724235161E-2</v>
      </c>
    </row>
    <row r="510" spans="1:6">
      <c r="A510" s="22">
        <v>12091</v>
      </c>
      <c r="B510" s="22" t="s">
        <v>3301</v>
      </c>
      <c r="C510" s="23">
        <f>VLOOKUP(Tabla2[[#This Row],[Codigo]],Tabla1[[Codigo]:[Mejor Precio Neto]],4,FALSE)</f>
        <v>1444.9598100000001</v>
      </c>
      <c r="D510" s="11" t="s">
        <v>5</v>
      </c>
      <c r="E510" s="24">
        <f>IFERROR(Tabla2[[#This Row],[Precio de Cliente neto]]/(1+Tabla2[[#This Row],[Variacion]]),"-")</f>
        <v>1376.1521199999997</v>
      </c>
      <c r="F510" s="25">
        <v>5.0000061039763732E-2</v>
      </c>
    </row>
    <row r="511" spans="1:6">
      <c r="A511" s="22">
        <v>12040</v>
      </c>
      <c r="B511" s="22" t="s">
        <v>3261</v>
      </c>
      <c r="C511" s="23">
        <f>VLOOKUP(Tabla2[[#This Row],[Codigo]],Tabla1[[Codigo]:[Mejor Precio Neto]],4,FALSE)</f>
        <v>2253.1696599999996</v>
      </c>
      <c r="D511" s="11" t="s">
        <v>5</v>
      </c>
      <c r="E511" s="24">
        <f>IFERROR(Tabla2[[#This Row],[Precio de Cliente neto]]/(1+Tabla2[[#This Row],[Variacion]]),"-")</f>
        <v>2145.8757599999999</v>
      </c>
      <c r="F511" s="25">
        <v>5.0000052193142741E-2</v>
      </c>
    </row>
    <row r="512" spans="1:6">
      <c r="A512" s="22">
        <v>6533</v>
      </c>
      <c r="B512" s="22" t="s">
        <v>1361</v>
      </c>
      <c r="C512" s="23">
        <f>VLOOKUP(Tabla2[[#This Row],[Codigo]],Tabla1[[Codigo]:[Mejor Precio Neto]],4,FALSE)</f>
        <v>2453.1086999999998</v>
      </c>
      <c r="D512" s="11" t="s">
        <v>5</v>
      </c>
      <c r="E512" s="24">
        <f>IFERROR(Tabla2[[#This Row],[Precio de Cliente neto]]/(1+Tabla2[[#This Row],[Variacion]]),"-")</f>
        <v>2336.2938899999999</v>
      </c>
      <c r="F512" s="25">
        <v>5.0000049437273431E-2</v>
      </c>
    </row>
    <row r="513" spans="1:6">
      <c r="A513" s="22">
        <v>9085</v>
      </c>
      <c r="B513" s="22" t="s">
        <v>2189</v>
      </c>
      <c r="C513" s="23">
        <f>VLOOKUP(Tabla2[[#This Row],[Codigo]],Tabla1[[Codigo]:[Mejor Precio Neto]],4,FALSE)</f>
        <v>2630.0584099999996</v>
      </c>
      <c r="D513" s="11" t="s">
        <v>5</v>
      </c>
      <c r="E513" s="24">
        <f>IFERROR(Tabla2[[#This Row],[Precio de Cliente neto]]/(1+Tabla2[[#This Row],[Variacion]]),"-")</f>
        <v>2504.8174199999994</v>
      </c>
      <c r="F513" s="25">
        <v>5.0000047508452772E-2</v>
      </c>
    </row>
    <row r="514" spans="1:6">
      <c r="A514" s="22">
        <v>12015</v>
      </c>
      <c r="B514" s="22" t="s">
        <v>3245</v>
      </c>
      <c r="C514" s="23">
        <f>VLOOKUP(Tabla2[[#This Row],[Codigo]],Tabla1[[Codigo]:[Mejor Precio Neto]],4,FALSE)</f>
        <v>1830.7512999999999</v>
      </c>
      <c r="D514" s="11" t="s">
        <v>5</v>
      </c>
      <c r="E514" s="24">
        <f>IFERROR(Tabla2[[#This Row],[Precio de Cliente neto]]/(1+Tabla2[[#This Row],[Variacion]]),"-")</f>
        <v>1743.5726000000002</v>
      </c>
      <c r="F514" s="25">
        <v>5.0000040147453406E-2</v>
      </c>
    </row>
    <row r="515" spans="1:6">
      <c r="A515" s="22">
        <v>90016</v>
      </c>
      <c r="B515" s="22" t="s">
        <v>5398</v>
      </c>
      <c r="C515" s="23">
        <f>VLOOKUP(Tabla2[[#This Row],[Codigo]],Tabla1[[Codigo]:[Mejor Precio Neto]],4,FALSE)</f>
        <v>1266.5761500000001</v>
      </c>
      <c r="D515" s="11" t="s">
        <v>6</v>
      </c>
      <c r="E515" s="24">
        <f>IFERROR(Tabla2[[#This Row],[Precio de Cliente neto]]/(1+Tabla2[[#This Row],[Variacion]]),"-")</f>
        <v>1206.26296</v>
      </c>
      <c r="F515" s="25">
        <v>5.0000034818278749E-2</v>
      </c>
    </row>
    <row r="516" spans="1:6">
      <c r="A516" s="22">
        <v>1584</v>
      </c>
      <c r="B516" s="22" t="s">
        <v>485</v>
      </c>
      <c r="C516" s="23">
        <f>VLOOKUP(Tabla2[[#This Row],[Codigo]],Tabla1[[Codigo]:[Mejor Precio Neto]],4,FALSE)</f>
        <v>1577.3839899999998</v>
      </c>
      <c r="D516" s="11" t="s">
        <v>6</v>
      </c>
      <c r="E516" s="24">
        <f>IFERROR(Tabla2[[#This Row],[Precio de Cliente neto]]/(1+Tabla2[[#This Row],[Variacion]]),"-")</f>
        <v>1502.2704200000001</v>
      </c>
      <c r="F516" s="25">
        <v>5.0000032617296464E-2</v>
      </c>
    </row>
    <row r="517" spans="1:6">
      <c r="A517" s="22">
        <v>90019</v>
      </c>
      <c r="B517" s="22" t="s">
        <v>5401</v>
      </c>
      <c r="C517" s="23">
        <f>VLOOKUP(Tabla2[[#This Row],[Codigo]],Tabla1[[Codigo]:[Mejor Precio Neto]],4,FALSE)</f>
        <v>4385.9043199999996</v>
      </c>
      <c r="D517" s="11" t="s">
        <v>6</v>
      </c>
      <c r="E517" s="24">
        <f>IFERROR(Tabla2[[#This Row],[Precio de Cliente neto]]/(1+Tabla2[[#This Row],[Variacion]]),"-")</f>
        <v>4177.0516200000002</v>
      </c>
      <c r="F517" s="25">
        <v>5.0000028488994319E-2</v>
      </c>
    </row>
    <row r="518" spans="1:6">
      <c r="A518" s="22">
        <v>1588</v>
      </c>
      <c r="B518" s="22" t="s">
        <v>489</v>
      </c>
      <c r="C518" s="23">
        <f>VLOOKUP(Tabla2[[#This Row],[Codigo]],Tabla1[[Codigo]:[Mejor Precio Neto]],4,FALSE)</f>
        <v>1980.7004699999998</v>
      </c>
      <c r="D518" s="11" t="s">
        <v>6</v>
      </c>
      <c r="E518" s="24">
        <f>IFERROR(Tabla2[[#This Row],[Precio de Cliente neto]]/(1+Tabla2[[#This Row],[Variacion]]),"-")</f>
        <v>1886.3813499999999</v>
      </c>
      <c r="F518" s="25">
        <v>5.0000027831063942E-2</v>
      </c>
    </row>
    <row r="519" spans="1:6">
      <c r="A519" s="22">
        <v>90010</v>
      </c>
      <c r="B519" s="22" t="s">
        <v>5392</v>
      </c>
      <c r="C519" s="23">
        <f>VLOOKUP(Tabla2[[#This Row],[Codigo]],Tabla1[[Codigo]:[Mejor Precio Neto]],4,FALSE)</f>
        <v>3316.8386299999997</v>
      </c>
      <c r="D519" s="11" t="s">
        <v>6</v>
      </c>
      <c r="E519" s="24">
        <f>IFERROR(Tabla2[[#This Row],[Precio de Cliente neto]]/(1+Tabla2[[#This Row],[Variacion]]),"-")</f>
        <v>3158.8938499999999</v>
      </c>
      <c r="F519" s="25">
        <v>5.0000027699569571E-2</v>
      </c>
    </row>
    <row r="520" spans="1:6">
      <c r="A520" s="22">
        <v>6518</v>
      </c>
      <c r="B520" s="22" t="s">
        <v>1351</v>
      </c>
      <c r="C520" s="23">
        <f>VLOOKUP(Tabla2[[#This Row],[Codigo]],Tabla1[[Codigo]:[Mejor Precio Neto]],4,FALSE)</f>
        <v>2279.5103099999997</v>
      </c>
      <c r="D520" s="11" t="s">
        <v>5</v>
      </c>
      <c r="E520" s="24">
        <f>IFERROR(Tabla2[[#This Row],[Precio de Cliente neto]]/(1+Tabla2[[#This Row],[Variacion]]),"-")</f>
        <v>2170.9621499999998</v>
      </c>
      <c r="F520" s="25">
        <v>5.0000024182826008E-2</v>
      </c>
    </row>
    <row r="521" spans="1:6">
      <c r="A521" s="22">
        <v>1585</v>
      </c>
      <c r="B521" s="22" t="s">
        <v>486</v>
      </c>
      <c r="C521" s="23">
        <f>VLOOKUP(Tabla2[[#This Row],[Codigo]],Tabla1[[Codigo]:[Mejor Precio Neto]],4,FALSE)</f>
        <v>1681.4676199999999</v>
      </c>
      <c r="D521" s="11" t="s">
        <v>6</v>
      </c>
      <c r="E521" s="24">
        <f>IFERROR(Tabla2[[#This Row],[Precio de Cliente neto]]/(1+Tabla2[[#This Row],[Variacion]]),"-")</f>
        <v>1601.3976999999998</v>
      </c>
      <c r="F521" s="25">
        <v>5.0000021855907573E-2</v>
      </c>
    </row>
    <row r="522" spans="1:6">
      <c r="A522" s="22">
        <v>5584</v>
      </c>
      <c r="B522" s="22" t="s">
        <v>1125</v>
      </c>
      <c r="C522" s="23">
        <f>VLOOKUP(Tabla2[[#This Row],[Codigo]],Tabla1[[Codigo]:[Mejor Precio Neto]],4,FALSE)</f>
        <v>3755.9470200000001</v>
      </c>
      <c r="D522" s="11" t="s">
        <v>5</v>
      </c>
      <c r="E522" s="24">
        <f>IFERROR(Tabla2[[#This Row],[Precio de Cliente neto]]/(1+Tabla2[[#This Row],[Variacion]]),"-")</f>
        <v>3577.0923300000004</v>
      </c>
      <c r="F522" s="25">
        <v>5.0000020547414703E-2</v>
      </c>
    </row>
    <row r="523" spans="1:6">
      <c r="A523" s="22">
        <v>3135</v>
      </c>
      <c r="B523" s="22" t="s">
        <v>735</v>
      </c>
      <c r="C523" s="23">
        <f>VLOOKUP(Tabla2[[#This Row],[Codigo]],Tabla1[[Codigo]:[Mejor Precio Neto]],4,FALSE)</f>
        <v>1937.8151099999998</v>
      </c>
      <c r="D523" s="11" t="s">
        <v>5</v>
      </c>
      <c r="E523" s="24">
        <f>IFERROR(Tabla2[[#This Row],[Precio de Cliente neto]]/(1+Tabla2[[#This Row],[Variacion]]),"-")</f>
        <v>1845.53817</v>
      </c>
      <c r="F523" s="25">
        <v>5.0000017068192015E-2</v>
      </c>
    </row>
    <row r="524" spans="1:6">
      <c r="A524" s="22">
        <v>12048</v>
      </c>
      <c r="B524" s="22" t="s">
        <v>3265</v>
      </c>
      <c r="C524" s="23">
        <f>VLOOKUP(Tabla2[[#This Row],[Codigo]],Tabla1[[Codigo]:[Mejor Precio Neto]],4,FALSE)</f>
        <v>1937.8151099999998</v>
      </c>
      <c r="D524" s="11" t="s">
        <v>5</v>
      </c>
      <c r="E524" s="24">
        <f>IFERROR(Tabla2[[#This Row],[Precio de Cliente neto]]/(1+Tabla2[[#This Row],[Variacion]]),"-")</f>
        <v>1845.53817</v>
      </c>
      <c r="F524" s="25">
        <v>5.0000017068192015E-2</v>
      </c>
    </row>
    <row r="525" spans="1:6">
      <c r="A525" s="22">
        <v>6528</v>
      </c>
      <c r="B525" s="22" t="s">
        <v>1357</v>
      </c>
      <c r="C525" s="23">
        <f>VLOOKUP(Tabla2[[#This Row],[Codigo]],Tabla1[[Codigo]:[Mejor Precio Neto]],4,FALSE)</f>
        <v>2146.5301199999999</v>
      </c>
      <c r="D525" s="11" t="s">
        <v>5</v>
      </c>
      <c r="E525" s="24">
        <f>IFERROR(Tabla2[[#This Row],[Precio de Cliente neto]]/(1+Tabla2[[#This Row],[Variacion]]),"-")</f>
        <v>2044.3143699999998</v>
      </c>
      <c r="F525" s="25">
        <v>5.0000015408589116E-2</v>
      </c>
    </row>
    <row r="526" spans="1:6">
      <c r="A526" s="22">
        <v>1595</v>
      </c>
      <c r="B526" s="22" t="s">
        <v>496</v>
      </c>
      <c r="C526" s="23">
        <f>VLOOKUP(Tabla2[[#This Row],[Codigo]],Tabla1[[Codigo]:[Mejor Precio Neto]],4,FALSE)</f>
        <v>2850.6761499999998</v>
      </c>
      <c r="D526" s="11" t="s">
        <v>6</v>
      </c>
      <c r="E526" s="24">
        <f>IFERROR(Tabla2[[#This Row],[Precio de Cliente neto]]/(1+Tabla2[[#This Row],[Variacion]]),"-")</f>
        <v>2714.9296300000001</v>
      </c>
      <c r="F526" s="25">
        <v>5.0000014180846319E-2</v>
      </c>
    </row>
    <row r="527" spans="1:6">
      <c r="A527" s="22">
        <v>90011</v>
      </c>
      <c r="B527" s="22" t="s">
        <v>5393</v>
      </c>
      <c r="C527" s="23">
        <f>VLOOKUP(Tabla2[[#This Row],[Codigo]],Tabla1[[Codigo]:[Mejor Precio Neto]],4,FALSE)</f>
        <v>6743.3247699999993</v>
      </c>
      <c r="D527" s="11" t="s">
        <v>6</v>
      </c>
      <c r="E527" s="24">
        <f>IFERROR(Tabla2[[#This Row],[Precio de Cliente neto]]/(1+Tabla2[[#This Row],[Variacion]]),"-")</f>
        <v>6422.2139799999986</v>
      </c>
      <c r="F527" s="25">
        <v>5.0000014169568452E-2</v>
      </c>
    </row>
    <row r="528" spans="1:6">
      <c r="A528" s="22">
        <v>1587</v>
      </c>
      <c r="B528" s="22" t="s">
        <v>488</v>
      </c>
      <c r="C528" s="23">
        <f>VLOOKUP(Tabla2[[#This Row],[Codigo]],Tabla1[[Codigo]:[Mejor Precio Neto]],4,FALSE)</f>
        <v>2082.1236100000001</v>
      </c>
      <c r="D528" s="11" t="s">
        <v>6</v>
      </c>
      <c r="E528" s="24">
        <f>IFERROR(Tabla2[[#This Row],[Precio de Cliente neto]]/(1+Tabla2[[#This Row],[Variacion]]),"-")</f>
        <v>1982.9748399999999</v>
      </c>
      <c r="F528" s="25">
        <v>5.0000014120199499E-2</v>
      </c>
    </row>
    <row r="529" spans="1:6">
      <c r="A529" s="22">
        <v>6512</v>
      </c>
      <c r="B529" s="22" t="s">
        <v>1345</v>
      </c>
      <c r="C529" s="23">
        <f>VLOOKUP(Tabla2[[#This Row],[Codigo]],Tabla1[[Codigo]:[Mejor Precio Neto]],4,FALSE)</f>
        <v>7366.4987899999996</v>
      </c>
      <c r="D529" s="11" t="s">
        <v>5</v>
      </c>
      <c r="E529" s="24">
        <f>IFERROR(Tabla2[[#This Row],[Precio de Cliente neto]]/(1+Tabla2[[#This Row],[Variacion]]),"-")</f>
        <v>7015.7130399999996</v>
      </c>
      <c r="F529" s="25">
        <v>5.0000013968644286E-2</v>
      </c>
    </row>
    <row r="530" spans="1:6">
      <c r="A530" s="22">
        <v>6514</v>
      </c>
      <c r="B530" s="22" t="s">
        <v>1347</v>
      </c>
      <c r="C530" s="23">
        <f>VLOOKUP(Tabla2[[#This Row],[Codigo]],Tabla1[[Codigo]:[Mejor Precio Neto]],4,FALSE)</f>
        <v>11279.385179999999</v>
      </c>
      <c r="D530" s="11" t="s">
        <v>5</v>
      </c>
      <c r="E530" s="24">
        <f>IFERROR(Tabla2[[#This Row],[Precio de Cliente neto]]/(1+Tabla2[[#This Row],[Variacion]]),"-")</f>
        <v>10742.271469999998</v>
      </c>
      <c r="F530" s="25">
        <v>5.0000012706809871E-2</v>
      </c>
    </row>
    <row r="531" spans="1:6">
      <c r="A531" s="22">
        <v>9084</v>
      </c>
      <c r="B531" s="22" t="s">
        <v>2188</v>
      </c>
      <c r="C531" s="23">
        <f>VLOOKUP(Tabla2[[#This Row],[Codigo]],Tabla1[[Codigo]:[Mejor Precio Neto]],4,FALSE)</f>
        <v>2092.2887300000002</v>
      </c>
      <c r="D531" s="11" t="s">
        <v>5</v>
      </c>
      <c r="E531" s="24">
        <f>IFERROR(Tabla2[[#This Row],[Precio de Cliente neto]]/(1+Tabla2[[#This Row],[Variacion]]),"-")</f>
        <v>1992.6559099999999</v>
      </c>
      <c r="F531" s="25">
        <v>5.0000012295148499E-2</v>
      </c>
    </row>
    <row r="532" spans="1:6">
      <c r="A532" s="22">
        <v>9132</v>
      </c>
      <c r="B532" s="22" t="s">
        <v>6044</v>
      </c>
      <c r="C532" s="23">
        <f>VLOOKUP(Tabla2[[#This Row],[Codigo]],Tabla1[[Codigo]:[Mejor Precio Neto]],4,FALSE)</f>
        <v>910.93085999999994</v>
      </c>
      <c r="D532" s="11" t="s">
        <v>5</v>
      </c>
      <c r="E532" s="24">
        <f>IFERROR(Tabla2[[#This Row],[Precio de Cliente neto]]/(1+Tabla2[[#This Row],[Variacion]]),"-")</f>
        <v>867.55318999999986</v>
      </c>
      <c r="F532" s="25">
        <v>5.0000012103004421E-2</v>
      </c>
    </row>
    <row r="533" spans="1:6">
      <c r="A533" s="22">
        <v>5540</v>
      </c>
      <c r="B533" s="22" t="s">
        <v>5746</v>
      </c>
      <c r="C533" s="23">
        <f>VLOOKUP(Tabla2[[#This Row],[Codigo]],Tabla1[[Codigo]:[Mejor Precio Neto]],4,FALSE)</f>
        <v>15180.031649999999</v>
      </c>
      <c r="D533" s="11" t="s">
        <v>6</v>
      </c>
      <c r="E533" s="24">
        <f>IFERROR(Tabla2[[#This Row],[Precio de Cliente neto]]/(1+Tabla2[[#This Row],[Variacion]]),"-")</f>
        <v>14457.17287</v>
      </c>
      <c r="F533" s="25">
        <v>5.0000009441679927E-2</v>
      </c>
    </row>
    <row r="534" spans="1:6">
      <c r="A534" s="22">
        <v>90024</v>
      </c>
      <c r="B534" s="22" t="s">
        <v>5406</v>
      </c>
      <c r="C534" s="23">
        <f>VLOOKUP(Tabla2[[#This Row],[Codigo]],Tabla1[[Codigo]:[Mejor Precio Neto]],4,FALSE)</f>
        <v>7017.4435800000001</v>
      </c>
      <c r="D534" s="11" t="s">
        <v>6</v>
      </c>
      <c r="E534" s="24">
        <f>IFERROR(Tabla2[[#This Row],[Precio de Cliente neto]]/(1+Tabla2[[#This Row],[Variacion]]),"-")</f>
        <v>6683.2795399999995</v>
      </c>
      <c r="F534" s="25">
        <v>5.0000009426509839E-2</v>
      </c>
    </row>
    <row r="535" spans="1:6">
      <c r="A535" s="22">
        <v>9087</v>
      </c>
      <c r="B535" s="22" t="s">
        <v>2191</v>
      </c>
      <c r="C535" s="23">
        <f>VLOOKUP(Tabla2[[#This Row],[Codigo]],Tabla1[[Codigo]:[Mejor Precio Neto]],4,FALSE)</f>
        <v>9293.5485999999983</v>
      </c>
      <c r="D535" s="11" t="s">
        <v>5</v>
      </c>
      <c r="E535" s="24">
        <f>IFERROR(Tabla2[[#This Row],[Precio de Cliente neto]]/(1+Tabla2[[#This Row],[Variacion]]),"-")</f>
        <v>8850.9985899999974</v>
      </c>
      <c r="F535" s="25">
        <v>5.0000009095019005E-2</v>
      </c>
    </row>
    <row r="536" spans="1:6">
      <c r="A536" s="22">
        <v>12026</v>
      </c>
      <c r="B536" s="22" t="s">
        <v>3254</v>
      </c>
      <c r="C536" s="23">
        <f>VLOOKUP(Tabla2[[#This Row],[Codigo]],Tabla1[[Codigo]:[Mejor Precio Neto]],4,FALSE)</f>
        <v>4505.7579699999997</v>
      </c>
      <c r="D536" s="11" t="s">
        <v>5</v>
      </c>
      <c r="E536" s="24">
        <f>IFERROR(Tabla2[[#This Row],[Precio de Cliente neto]]/(1+Tabla2[[#This Row],[Variacion]]),"-")</f>
        <v>4291.1980299999996</v>
      </c>
      <c r="F536" s="25">
        <v>5.0000008971853527E-2</v>
      </c>
    </row>
    <row r="537" spans="1:6">
      <c r="A537" s="22">
        <v>90001</v>
      </c>
      <c r="B537" s="22" t="s">
        <v>5383</v>
      </c>
      <c r="C537" s="23">
        <f>VLOOKUP(Tabla2[[#This Row],[Codigo]],Tabla1[[Codigo]:[Mejor Precio Neto]],4,FALSE)</f>
        <v>2175.8186799999999</v>
      </c>
      <c r="D537" s="11" t="s">
        <v>6</v>
      </c>
      <c r="E537" s="24">
        <f>IFERROR(Tabla2[[#This Row],[Precio de Cliente neto]]/(1+Tabla2[[#This Row],[Variacion]]),"-")</f>
        <v>2072.2082500000001</v>
      </c>
      <c r="F537" s="25">
        <v>5.0000008445097111E-2</v>
      </c>
    </row>
    <row r="538" spans="1:6">
      <c r="A538" s="22">
        <v>90023</v>
      </c>
      <c r="B538" s="22" t="s">
        <v>5405</v>
      </c>
      <c r="C538" s="23">
        <f>VLOOKUP(Tabla2[[#This Row],[Codigo]],Tabla1[[Codigo]:[Mejor Precio Neto]],4,FALSE)</f>
        <v>3083.83754</v>
      </c>
      <c r="D538" s="11" t="s">
        <v>6</v>
      </c>
      <c r="E538" s="24">
        <f>IFERROR(Tabla2[[#This Row],[Precio de Cliente neto]]/(1+Tabla2[[#This Row],[Variacion]]),"-")</f>
        <v>2936.9881099999998</v>
      </c>
      <c r="F538" s="25">
        <v>5.0000008341879232E-2</v>
      </c>
    </row>
    <row r="539" spans="1:6">
      <c r="A539" s="22">
        <v>12019</v>
      </c>
      <c r="B539" s="22" t="s">
        <v>3247</v>
      </c>
      <c r="C539" s="23">
        <f>VLOOKUP(Tabla2[[#This Row],[Codigo]],Tabla1[[Codigo]:[Mejor Precio Neto]],4,FALSE)</f>
        <v>8235.6973999999991</v>
      </c>
      <c r="D539" s="11" t="s">
        <v>5</v>
      </c>
      <c r="E539" s="24">
        <f>IFERROR(Tabla2[[#This Row],[Precio de Cliente neto]]/(1+Tabla2[[#This Row],[Variacion]]),"-")</f>
        <v>7843.521279999999</v>
      </c>
      <c r="F539" s="25">
        <v>5.0000007139650471E-2</v>
      </c>
    </row>
    <row r="540" spans="1:6">
      <c r="A540" s="22">
        <v>12024</v>
      </c>
      <c r="B540" s="22" t="s">
        <v>3252</v>
      </c>
      <c r="C540" s="23">
        <f>VLOOKUP(Tabla2[[#This Row],[Codigo]],Tabla1[[Codigo]:[Mejor Precio Neto]],4,FALSE)</f>
        <v>8774.7787399999997</v>
      </c>
      <c r="D540" s="11" t="s">
        <v>5</v>
      </c>
      <c r="E540" s="24">
        <f>IFERROR(Tabla2[[#This Row],[Precio de Cliente neto]]/(1+Tabla2[[#This Row],[Variacion]]),"-")</f>
        <v>8356.9320799999987</v>
      </c>
      <c r="F540" s="25">
        <v>5.000000670102378E-2</v>
      </c>
    </row>
    <row r="541" spans="1:6">
      <c r="A541" s="22">
        <v>12022</v>
      </c>
      <c r="B541" s="22" t="s">
        <v>3250</v>
      </c>
      <c r="C541" s="23">
        <f>VLOOKUP(Tabla2[[#This Row],[Codigo]],Tabla1[[Codigo]:[Mejor Precio Neto]],4,FALSE)</f>
        <v>2824.5649599999997</v>
      </c>
      <c r="D541" s="11" t="s">
        <v>5</v>
      </c>
      <c r="E541" s="24">
        <f>IFERROR(Tabla2[[#This Row],[Precio de Cliente neto]]/(1+Tabla2[[#This Row],[Variacion]]),"-")</f>
        <v>2690.0618499999996</v>
      </c>
      <c r="F541" s="25">
        <v>5.0000006505426686E-2</v>
      </c>
    </row>
    <row r="542" spans="1:6">
      <c r="A542" s="22">
        <v>12018</v>
      </c>
      <c r="B542" s="22" t="s">
        <v>7918</v>
      </c>
      <c r="C542" s="23">
        <f>VLOOKUP(Tabla2[[#This Row],[Codigo]],Tabla1[[Codigo]:[Mejor Precio Neto]],4,FALSE)</f>
        <v>2303.3574199999998</v>
      </c>
      <c r="D542" s="11" t="s">
        <v>4</v>
      </c>
      <c r="E542" s="24">
        <f>IFERROR(Tabla2[[#This Row],[Precio de Cliente neto]]/(1+Tabla2[[#This Row],[Variacion]]),"-")</f>
        <v>2193.6737199999998</v>
      </c>
      <c r="F542" s="25">
        <v>5.0000006381988316E-2</v>
      </c>
    </row>
    <row r="543" spans="1:6">
      <c r="A543" s="22">
        <v>5586</v>
      </c>
      <c r="B543" s="22" t="s">
        <v>1127</v>
      </c>
      <c r="C543" s="23">
        <f>VLOOKUP(Tabla2[[#This Row],[Codigo]],Tabla1[[Codigo]:[Mejor Precio Neto]],4,FALSE)</f>
        <v>3607.3707599999998</v>
      </c>
      <c r="D543" s="11" t="s">
        <v>5</v>
      </c>
      <c r="E543" s="24">
        <f>IFERROR(Tabla2[[#This Row],[Precio de Cliente neto]]/(1+Tabla2[[#This Row],[Variacion]]),"-")</f>
        <v>3435.5911799999994</v>
      </c>
      <c r="F543" s="25">
        <v>5.0000006112485229E-2</v>
      </c>
    </row>
    <row r="544" spans="1:6">
      <c r="A544" s="22">
        <v>1581</v>
      </c>
      <c r="B544" s="22" t="s">
        <v>482</v>
      </c>
      <c r="C544" s="23">
        <f>VLOOKUP(Tabla2[[#This Row],[Codigo]],Tabla1[[Codigo]:[Mejor Precio Neto]],4,FALSE)</f>
        <v>1268.5451799999998</v>
      </c>
      <c r="D544" s="11" t="s">
        <v>6</v>
      </c>
      <c r="E544" s="24">
        <f>IFERROR(Tabla2[[#This Row],[Precio de Cliente neto]]/(1+Tabla2[[#This Row],[Variacion]]),"-")</f>
        <v>1208.1382599999999</v>
      </c>
      <c r="F544" s="25">
        <v>5.0000005794038849E-2</v>
      </c>
    </row>
    <row r="545" spans="1:6">
      <c r="A545" s="22">
        <v>1591</v>
      </c>
      <c r="B545" s="22" t="s">
        <v>492</v>
      </c>
      <c r="C545" s="23">
        <f>VLOOKUP(Tabla2[[#This Row],[Codigo]],Tabla1[[Codigo]:[Mejor Precio Neto]],4,FALSE)</f>
        <v>2599.3918999999996</v>
      </c>
      <c r="D545" s="11" t="s">
        <v>6</v>
      </c>
      <c r="E545" s="24">
        <f>IFERROR(Tabla2[[#This Row],[Precio de Cliente neto]]/(1+Tabla2[[#This Row],[Variacion]]),"-")</f>
        <v>2475.6113199999995</v>
      </c>
      <c r="F545" s="25">
        <v>5.0000005655168822E-2</v>
      </c>
    </row>
    <row r="546" spans="1:6">
      <c r="A546" s="22">
        <v>6519</v>
      </c>
      <c r="B546" s="22" t="s">
        <v>1352</v>
      </c>
      <c r="C546" s="23">
        <f>VLOOKUP(Tabla2[[#This Row],[Codigo]],Tabla1[[Codigo]:[Mejor Precio Neto]],4,FALSE)</f>
        <v>3353.7282099999998</v>
      </c>
      <c r="D546" s="11" t="s">
        <v>5</v>
      </c>
      <c r="E546" s="24">
        <f>IFERROR(Tabla2[[#This Row],[Precio de Cliente neto]]/(1+Tabla2[[#This Row],[Variacion]]),"-")</f>
        <v>3194.0268499999997</v>
      </c>
      <c r="F546" s="25">
        <v>5.0000005478977094E-2</v>
      </c>
    </row>
    <row r="547" spans="1:6">
      <c r="A547" s="22">
        <v>12041</v>
      </c>
      <c r="B547" s="22" t="s">
        <v>3262</v>
      </c>
      <c r="C547" s="23">
        <f>VLOOKUP(Tabla2[[#This Row],[Codigo]],Tabla1[[Codigo]:[Mejor Precio Neto]],4,FALSE)</f>
        <v>3381.1143099999999</v>
      </c>
      <c r="D547" s="11" t="s">
        <v>5</v>
      </c>
      <c r="E547" s="24">
        <f>IFERROR(Tabla2[[#This Row],[Precio de Cliente neto]]/(1+Tabla2[[#This Row],[Variacion]]),"-")</f>
        <v>3220.1088499999996</v>
      </c>
      <c r="F547" s="25">
        <v>5.0000005434599037E-2</v>
      </c>
    </row>
    <row r="548" spans="1:6">
      <c r="A548" s="22">
        <v>12045</v>
      </c>
      <c r="B548" s="22" t="s">
        <v>3264</v>
      </c>
      <c r="C548" s="23">
        <f>VLOOKUP(Tabla2[[#This Row],[Codigo]],Tabla1[[Codigo]:[Mejor Precio Neto]],4,FALSE)</f>
        <v>12193.57972</v>
      </c>
      <c r="D548" s="11" t="s">
        <v>5</v>
      </c>
      <c r="E548" s="24">
        <f>IFERROR(Tabla2[[#This Row],[Precio de Cliente neto]]/(1+Tabla2[[#This Row],[Variacion]]),"-")</f>
        <v>11612.933009999999</v>
      </c>
      <c r="F548" s="25">
        <v>5.0000005123598035E-2</v>
      </c>
    </row>
    <row r="549" spans="1:6">
      <c r="A549" s="22">
        <v>90000</v>
      </c>
      <c r="B549" s="22" t="s">
        <v>5382</v>
      </c>
      <c r="C549" s="23">
        <f>VLOOKUP(Tabla2[[#This Row],[Codigo]],Tabla1[[Codigo]:[Mejor Precio Neto]],4,FALSE)</f>
        <v>1507.6539099999998</v>
      </c>
      <c r="D549" s="11" t="s">
        <v>6</v>
      </c>
      <c r="E549" s="24">
        <f>IFERROR(Tabla2[[#This Row],[Precio de Cliente neto]]/(1+Tabla2[[#This Row],[Variacion]]),"-")</f>
        <v>1435.8608599999998</v>
      </c>
      <c r="F549" s="25">
        <v>5.0000004875124127E-2</v>
      </c>
    </row>
    <row r="550" spans="1:6">
      <c r="A550" s="22">
        <v>90008</v>
      </c>
      <c r="B550" s="22" t="s">
        <v>5390</v>
      </c>
      <c r="C550" s="23">
        <f>VLOOKUP(Tabla2[[#This Row],[Codigo]],Tabla1[[Codigo]:[Mejor Precio Neto]],4,FALSE)</f>
        <v>6418.5427599999994</v>
      </c>
      <c r="D550" s="11" t="s">
        <v>6</v>
      </c>
      <c r="E550" s="24">
        <f>IFERROR(Tabla2[[#This Row],[Precio de Cliente neto]]/(1+Tabla2[[#This Row],[Variacion]]),"-")</f>
        <v>6112.8978399999996</v>
      </c>
      <c r="F550" s="25">
        <v>5.0000004580478929E-2</v>
      </c>
    </row>
    <row r="551" spans="1:6">
      <c r="A551" s="22">
        <v>90009</v>
      </c>
      <c r="B551" s="22" t="s">
        <v>5391</v>
      </c>
      <c r="C551" s="23">
        <f>VLOOKUP(Tabla2[[#This Row],[Codigo]],Tabla1[[Codigo]:[Mejor Precio Neto]],4,FALSE)</f>
        <v>2441.37138</v>
      </c>
      <c r="D551" s="11" t="s">
        <v>6</v>
      </c>
      <c r="E551" s="24">
        <f>IFERROR(Tabla2[[#This Row],[Precio de Cliente neto]]/(1+Tabla2[[#This Row],[Variacion]]),"-")</f>
        <v>2325.1155899999999</v>
      </c>
      <c r="F551" s="25">
        <v>5.0000004515904584E-2</v>
      </c>
    </row>
    <row r="552" spans="1:6">
      <c r="A552" s="22">
        <v>9613</v>
      </c>
      <c r="B552" s="22" t="s">
        <v>2326</v>
      </c>
      <c r="C552" s="23">
        <f>VLOOKUP(Tabla2[[#This Row],[Codigo]],Tabla1[[Codigo]:[Mejor Precio Neto]],4,FALSE)</f>
        <v>2634.6969599999998</v>
      </c>
      <c r="D552" s="11" t="s">
        <v>6</v>
      </c>
      <c r="E552" s="24">
        <f>IFERROR(Tabla2[[#This Row],[Precio de Cliente neto]]/(1+Tabla2[[#This Row],[Variacion]]),"-")</f>
        <v>2509.2351899999999</v>
      </c>
      <c r="F552" s="25">
        <v>5.0000004184541869E-2</v>
      </c>
    </row>
    <row r="553" spans="1:6">
      <c r="A553" s="22">
        <v>9089</v>
      </c>
      <c r="B553" s="22" t="s">
        <v>2193</v>
      </c>
      <c r="C553" s="23">
        <f>VLOOKUP(Tabla2[[#This Row],[Codigo]],Tabla1[[Codigo]:[Mejor Precio Neto]],4,FALSE)</f>
        <v>14981.271549999999</v>
      </c>
      <c r="D553" s="11" t="s">
        <v>5</v>
      </c>
      <c r="E553" s="24">
        <f>IFERROR(Tabla2[[#This Row],[Precio de Cliente neto]]/(1+Tabla2[[#This Row],[Variacion]]),"-")</f>
        <v>14267.877609999998</v>
      </c>
      <c r="F553" s="25">
        <v>5.0000004170206891E-2</v>
      </c>
    </row>
    <row r="554" spans="1:6">
      <c r="A554" s="22">
        <v>90018</v>
      </c>
      <c r="B554" s="22" t="s">
        <v>5400</v>
      </c>
      <c r="C554" s="23">
        <f>VLOOKUP(Tabla2[[#This Row],[Codigo]],Tabla1[[Codigo]:[Mejor Precio Neto]],4,FALSE)</f>
        <v>2713.7770799999998</v>
      </c>
      <c r="D554" s="11" t="s">
        <v>6</v>
      </c>
      <c r="E554" s="24">
        <f>IFERROR(Tabla2[[#This Row],[Precio de Cliente neto]]/(1+Tabla2[[#This Row],[Variacion]]),"-")</f>
        <v>2584.5495900000001</v>
      </c>
      <c r="F554" s="25">
        <v>5.0000004062603409E-2</v>
      </c>
    </row>
    <row r="555" spans="1:6">
      <c r="A555" s="22">
        <v>9202</v>
      </c>
      <c r="B555" s="22" t="s">
        <v>2231</v>
      </c>
      <c r="C555" s="23">
        <f>VLOOKUP(Tabla2[[#This Row],[Codigo]],Tabla1[[Codigo]:[Mejor Precio Neto]],4,FALSE)</f>
        <v>12832.22143</v>
      </c>
      <c r="D555" s="11" t="s">
        <v>5</v>
      </c>
      <c r="E555" s="24">
        <f>IFERROR(Tabla2[[#This Row],[Precio de Cliente neto]]/(1+Tabla2[[#This Row],[Variacion]]),"-")</f>
        <v>12221.163219999999</v>
      </c>
      <c r="F555" s="25">
        <v>5.0000004009438381E-2</v>
      </c>
    </row>
    <row r="556" spans="1:6">
      <c r="A556" s="22">
        <v>90003</v>
      </c>
      <c r="B556" s="22" t="s">
        <v>5385</v>
      </c>
      <c r="C556" s="23">
        <f>VLOOKUP(Tabla2[[#This Row],[Codigo]],Tabla1[[Codigo]:[Mejor Precio Neto]],4,FALSE)</f>
        <v>2872.7414799999997</v>
      </c>
      <c r="D556" s="11" t="s">
        <v>6</v>
      </c>
      <c r="E556" s="24">
        <f>IFERROR(Tabla2[[#This Row],[Precio de Cliente neto]]/(1+Tabla2[[#This Row],[Variacion]]),"-")</f>
        <v>2735.9442599999998</v>
      </c>
      <c r="F556" s="25">
        <v>5.0000002558531653E-2</v>
      </c>
    </row>
    <row r="557" spans="1:6">
      <c r="A557" s="22">
        <v>9093</v>
      </c>
      <c r="B557" s="22" t="s">
        <v>8257</v>
      </c>
      <c r="C557" s="23">
        <f>VLOOKUP(Tabla2[[#This Row],[Codigo]],Tabla1[[Codigo]:[Mejor Precio Neto]],4,FALSE)</f>
        <v>15917.688429999998</v>
      </c>
      <c r="D557" s="11" t="s">
        <v>5</v>
      </c>
      <c r="E557" s="24">
        <f>IFERROR(Tabla2[[#This Row],[Precio de Cliente neto]]/(1+Tabla2[[#This Row],[Variacion]]),"-")</f>
        <v>15159.703229999999</v>
      </c>
      <c r="F557" s="25">
        <v>5.0000002539627442E-2</v>
      </c>
    </row>
    <row r="558" spans="1:6">
      <c r="A558" s="22">
        <v>9086</v>
      </c>
      <c r="B558" s="22" t="s">
        <v>2190</v>
      </c>
      <c r="C558" s="23">
        <f>VLOOKUP(Tabla2[[#This Row],[Codigo]],Tabla1[[Codigo]:[Mejor Precio Neto]],4,FALSE)</f>
        <v>3968.9190099999996</v>
      </c>
      <c r="D558" s="11" t="s">
        <v>5</v>
      </c>
      <c r="E558" s="24">
        <f>IFERROR(Tabla2[[#This Row],[Precio de Cliente neto]]/(1+Tabla2[[#This Row],[Variacion]]),"-")</f>
        <v>3779.9228599999997</v>
      </c>
      <c r="F558" s="25">
        <v>5.0000001851889575E-2</v>
      </c>
    </row>
    <row r="559" spans="1:6">
      <c r="A559" s="22">
        <v>9201</v>
      </c>
      <c r="B559" s="22" t="s">
        <v>8262</v>
      </c>
      <c r="C559" s="23">
        <f>VLOOKUP(Tabla2[[#This Row],[Codigo]],Tabla1[[Codigo]:[Mejor Precio Neto]],4,FALSE)</f>
        <v>7361.3364299999994</v>
      </c>
      <c r="D559" s="11" t="s">
        <v>5</v>
      </c>
      <c r="E559" s="24">
        <f>IFERROR(Tabla2[[#This Row],[Precio de Cliente neto]]/(1+Tabla2[[#This Row],[Variacion]]),"-")</f>
        <v>7010.796589999999</v>
      </c>
      <c r="F559" s="25">
        <v>5.0000001497690016E-2</v>
      </c>
    </row>
    <row r="560" spans="1:6">
      <c r="A560" s="22">
        <v>8793</v>
      </c>
      <c r="B560" s="22" t="s">
        <v>7446</v>
      </c>
      <c r="C560" s="23">
        <f>VLOOKUP(Tabla2[[#This Row],[Codigo]],Tabla1[[Codigo]:[Mejor Precio Neto]],4,FALSE)</f>
        <v>8058.8999399999993</v>
      </c>
      <c r="D560" s="11" t="s">
        <v>5</v>
      </c>
      <c r="E560" s="24">
        <f>IFERROR(Tabla2[[#This Row],[Precio de Cliente neto]]/(1+Tabla2[[#This Row],[Variacion]]),"-")</f>
        <v>7675.142789999999</v>
      </c>
      <c r="F560" s="25">
        <v>5.0000001368052827E-2</v>
      </c>
    </row>
    <row r="561" spans="1:6">
      <c r="A561" s="22">
        <v>3575</v>
      </c>
      <c r="B561" s="22" t="s">
        <v>5718</v>
      </c>
      <c r="C561" s="23">
        <f>VLOOKUP(Tabla2[[#This Row],[Codigo]],Tabla1[[Codigo]:[Mejor Precio Neto]],4,FALSE)</f>
        <v>83963.405609999987</v>
      </c>
      <c r="D561" s="11" t="s">
        <v>6</v>
      </c>
      <c r="E561" s="24">
        <f>IFERROR(Tabla2[[#This Row],[Precio de Cliente neto]]/(1+Tabla2[[#This Row],[Variacion]]),"-")</f>
        <v>79965.148129999987</v>
      </c>
      <c r="F561" s="25">
        <v>5.0000000919150356E-2</v>
      </c>
    </row>
    <row r="562" spans="1:6">
      <c r="A562" s="22">
        <v>9450</v>
      </c>
      <c r="B562" s="22" t="s">
        <v>8300</v>
      </c>
      <c r="C562" s="23">
        <f>VLOOKUP(Tabla2[[#This Row],[Codigo]],Tabla1[[Codigo]:[Mejor Precio Neto]],4,FALSE)</f>
        <v>9293.6176899999991</v>
      </c>
      <c r="D562" s="11" t="s">
        <v>5</v>
      </c>
      <c r="E562" s="24">
        <f>IFERROR(Tabla2[[#This Row],[Precio de Cliente neto]]/(1+Tabla2[[#This Row],[Variacion]]),"-")</f>
        <v>8851.0644599999978</v>
      </c>
      <c r="F562" s="25">
        <v>5.0000000790865418E-2</v>
      </c>
    </row>
    <row r="563" spans="1:6">
      <c r="A563" s="22">
        <v>3577</v>
      </c>
      <c r="B563" s="22" t="s">
        <v>5720</v>
      </c>
      <c r="C563" s="23">
        <f>VLOOKUP(Tabla2[[#This Row],[Codigo]],Tabla1[[Codigo]:[Mejor Precio Neto]],4,FALSE)</f>
        <v>175616.22301999998</v>
      </c>
      <c r="D563" s="11" t="s">
        <v>6</v>
      </c>
      <c r="E563" s="24">
        <f>IFERROR(Tabla2[[#This Row],[Precio de Cliente neto]]/(1+Tabla2[[#This Row],[Variacion]]),"-")</f>
        <v>167253.54561999996</v>
      </c>
      <c r="F563" s="25">
        <v>5.0000000711494685E-2</v>
      </c>
    </row>
    <row r="564" spans="1:6">
      <c r="A564" s="22">
        <v>9088</v>
      </c>
      <c r="B564" s="22" t="s">
        <v>2192</v>
      </c>
      <c r="C564" s="23">
        <f>VLOOKUP(Tabla2[[#This Row],[Codigo]],Tabla1[[Codigo]:[Mejor Precio Neto]],4,FALSE)</f>
        <v>11810.220939999999</v>
      </c>
      <c r="D564" s="11" t="s">
        <v>5</v>
      </c>
      <c r="E564" s="24">
        <f>IFERROR(Tabla2[[#This Row],[Precio de Cliente neto]]/(1+Tabla2[[#This Row],[Variacion]]),"-")</f>
        <v>11247.829459999997</v>
      </c>
      <c r="F564" s="25">
        <v>5.0000000622342444E-2</v>
      </c>
    </row>
    <row r="565" spans="1:6">
      <c r="A565" s="22">
        <v>8792</v>
      </c>
      <c r="B565" s="22" t="s">
        <v>2031</v>
      </c>
      <c r="C565" s="23">
        <f>VLOOKUP(Tabla2[[#This Row],[Codigo]],Tabla1[[Codigo]:[Mejor Precio Neto]],4,FALSE)</f>
        <v>41836.702669999999</v>
      </c>
      <c r="D565" s="11" t="s">
        <v>5</v>
      </c>
      <c r="E565" s="24">
        <f>IFERROR(Tabla2[[#This Row],[Precio de Cliente neto]]/(1+Tabla2[[#This Row],[Variacion]]),"-")</f>
        <v>39844.47873000001</v>
      </c>
      <c r="F565" s="25">
        <v>5.0000000087841334E-2</v>
      </c>
    </row>
    <row r="566" spans="1:6">
      <c r="A566" s="22">
        <v>5587</v>
      </c>
      <c r="B566" s="22" t="s">
        <v>8916</v>
      </c>
      <c r="C566" s="23">
        <f>VLOOKUP(Tabla2[[#This Row],[Codigo]],Tabla1[[Codigo]:[Mejor Precio Neto]],4,FALSE)</f>
        <v>2598.5924999999997</v>
      </c>
      <c r="D566" s="11" t="s">
        <v>5</v>
      </c>
      <c r="E566" s="24">
        <f>IFERROR(Tabla2[[#This Row],[Precio de Cliente neto]]/(1+Tabla2[[#This Row],[Variacion]]),"-")</f>
        <v>2474.8499999999995</v>
      </c>
      <c r="F566" s="25">
        <v>5.0000000000000044E-2</v>
      </c>
    </row>
    <row r="567" spans="1:6">
      <c r="A567" s="22">
        <v>12078</v>
      </c>
      <c r="B567" s="22" t="s">
        <v>3289</v>
      </c>
      <c r="C567" s="23">
        <f>VLOOKUP(Tabla2[[#This Row],[Codigo]],Tabla1[[Codigo]:[Mejor Precio Neto]],4,FALSE)</f>
        <v>7426.2371399999993</v>
      </c>
      <c r="D567" s="11" t="s">
        <v>5</v>
      </c>
      <c r="E567" s="24">
        <f>IFERROR(Tabla2[[#This Row],[Precio de Cliente neto]]/(1+Tabla2[[#This Row],[Variacion]]),"-")</f>
        <v>7072.6067999999987</v>
      </c>
      <c r="F567" s="25">
        <v>5.0000000000000044E-2</v>
      </c>
    </row>
    <row r="568" spans="1:6">
      <c r="A568" s="22">
        <v>90015</v>
      </c>
      <c r="B568" s="22" t="s">
        <v>5397</v>
      </c>
      <c r="C568" s="23">
        <f>VLOOKUP(Tabla2[[#This Row],[Codigo]],Tabla1[[Codigo]:[Mejor Precio Neto]],4,FALSE)</f>
        <v>2551.5084000000002</v>
      </c>
      <c r="D568" s="11" t="s">
        <v>6</v>
      </c>
      <c r="E568" s="24">
        <f>IFERROR(Tabla2[[#This Row],[Precio de Cliente neto]]/(1+Tabla2[[#This Row],[Variacion]]),"-")</f>
        <v>2430.0080000000003</v>
      </c>
      <c r="F568" s="25">
        <v>5.0000000000000044E-2</v>
      </c>
    </row>
    <row r="569" spans="1:6">
      <c r="A569" s="22">
        <v>6511</v>
      </c>
      <c r="B569" s="22" t="s">
        <v>1344</v>
      </c>
      <c r="C569" s="23">
        <f>VLOOKUP(Tabla2[[#This Row],[Codigo]],Tabla1[[Codigo]:[Mejor Precio Neto]],4,FALSE)</f>
        <v>3896.1570899999997</v>
      </c>
      <c r="D569" s="11" t="s">
        <v>5</v>
      </c>
      <c r="E569" s="24">
        <f>IFERROR(Tabla2[[#This Row],[Precio de Cliente neto]]/(1+Tabla2[[#This Row],[Variacion]]),"-")</f>
        <v>3710.6258000000003</v>
      </c>
      <c r="F569" s="25">
        <v>4.9999999999999822E-2</v>
      </c>
    </row>
    <row r="570" spans="1:6">
      <c r="A570" s="22">
        <v>3619</v>
      </c>
      <c r="B570" s="22" t="s">
        <v>7629</v>
      </c>
      <c r="C570" s="23">
        <f>VLOOKUP(Tabla2[[#This Row],[Codigo]],Tabla1[[Codigo]:[Mejor Precio Neto]],4,FALSE)</f>
        <v>11347.566579999999</v>
      </c>
      <c r="D570" s="11" t="s">
        <v>6</v>
      </c>
      <c r="E570" s="24">
        <f>IFERROR(Tabla2[[#This Row],[Precio de Cliente neto]]/(1+Tabla2[[#This Row],[Variacion]]),"-")</f>
        <v>10807.206269999999</v>
      </c>
      <c r="F570" s="25">
        <v>4.9999999676141993E-2</v>
      </c>
    </row>
    <row r="571" spans="1:6">
      <c r="A571" s="22">
        <v>3574</v>
      </c>
      <c r="B571" s="22" t="s">
        <v>5717</v>
      </c>
      <c r="C571" s="23">
        <f>VLOOKUP(Tabla2[[#This Row],[Codigo]],Tabla1[[Codigo]:[Mejor Precio Neto]],4,FALSE)</f>
        <v>45425.571379999994</v>
      </c>
      <c r="D571" s="11" t="s">
        <v>6</v>
      </c>
      <c r="E571" s="24">
        <f>IFERROR(Tabla2[[#This Row],[Precio de Cliente neto]]/(1+Tabla2[[#This Row],[Variacion]]),"-")</f>
        <v>43262.448949999998</v>
      </c>
      <c r="F571" s="25">
        <v>4.9999999595492062E-2</v>
      </c>
    </row>
    <row r="572" spans="1:6">
      <c r="A572" s="22">
        <v>9462</v>
      </c>
      <c r="B572" s="22" t="s">
        <v>8302</v>
      </c>
      <c r="C572" s="23">
        <f>VLOOKUP(Tabla2[[#This Row],[Codigo]],Tabla1[[Codigo]:[Mejor Precio Neto]],4,FALSE)</f>
        <v>13940.893610000001</v>
      </c>
      <c r="D572" s="11" t="s">
        <v>5</v>
      </c>
      <c r="E572" s="24">
        <f>IFERROR(Tabla2[[#This Row],[Precio de Cliente neto]]/(1+Tabla2[[#This Row],[Variacion]]),"-")</f>
        <v>13277.04154</v>
      </c>
      <c r="F572" s="25">
        <v>4.9999999472774226E-2</v>
      </c>
    </row>
    <row r="573" spans="1:6">
      <c r="A573" s="22">
        <v>3576</v>
      </c>
      <c r="B573" s="22" t="s">
        <v>5719</v>
      </c>
      <c r="C573" s="23">
        <f>VLOOKUP(Tabla2[[#This Row],[Codigo]],Tabla1[[Codigo]:[Mejor Precio Neto]],4,FALSE)</f>
        <v>115421.00107999999</v>
      </c>
      <c r="D573" s="11" t="s">
        <v>6</v>
      </c>
      <c r="E573" s="24">
        <f>IFERROR(Tabla2[[#This Row],[Precio de Cliente neto]]/(1+Tabla2[[#This Row],[Variacion]]),"-")</f>
        <v>109924.76299</v>
      </c>
      <c r="F573" s="25">
        <v>4.9999999458720579E-2</v>
      </c>
    </row>
    <row r="574" spans="1:6">
      <c r="A574" s="22">
        <v>3573</v>
      </c>
      <c r="B574" s="22" t="s">
        <v>5716</v>
      </c>
      <c r="C574" s="23">
        <f>VLOOKUP(Tabla2[[#This Row],[Codigo]],Tabla1[[Codigo]:[Mejor Precio Neto]],4,FALSE)</f>
        <v>22389.965849999997</v>
      </c>
      <c r="D574" s="11" t="s">
        <v>6</v>
      </c>
      <c r="E574" s="24">
        <f>IFERROR(Tabla2[[#This Row],[Precio de Cliente neto]]/(1+Tabla2[[#This Row],[Variacion]]),"-")</f>
        <v>21323.777019999998</v>
      </c>
      <c r="F574" s="25">
        <v>4.9999999015183816E-2</v>
      </c>
    </row>
    <row r="575" spans="1:6">
      <c r="A575" s="22">
        <v>8794</v>
      </c>
      <c r="B575" s="22" t="s">
        <v>7703</v>
      </c>
      <c r="C575" s="23">
        <f>VLOOKUP(Tabla2[[#This Row],[Codigo]],Tabla1[[Codigo]:[Mejor Precio Neto]],4,FALSE)</f>
        <v>27932.633469999997</v>
      </c>
      <c r="D575" s="11" t="s">
        <v>5</v>
      </c>
      <c r="E575" s="24">
        <f>IFERROR(Tabla2[[#This Row],[Precio de Cliente neto]]/(1+Tabla2[[#This Row],[Variacion]]),"-")</f>
        <v>26602.508099999995</v>
      </c>
      <c r="F575" s="25">
        <v>4.999999868433469E-2</v>
      </c>
    </row>
    <row r="576" spans="1:6">
      <c r="A576" s="22">
        <v>9456</v>
      </c>
      <c r="B576" s="22" t="s">
        <v>8301</v>
      </c>
      <c r="C576" s="23">
        <f>VLOOKUP(Tabla2[[#This Row],[Codigo]],Tabla1[[Codigo]:[Mejor Precio Neto]],4,FALSE)</f>
        <v>11152.114119999998</v>
      </c>
      <c r="D576" s="11" t="s">
        <v>5</v>
      </c>
      <c r="E576" s="24">
        <f>IFERROR(Tabla2[[#This Row],[Precio de Cliente neto]]/(1+Tabla2[[#This Row],[Variacion]]),"-")</f>
        <v>10621.061079999999</v>
      </c>
      <c r="F576" s="25">
        <v>4.9999998681864222E-2</v>
      </c>
    </row>
    <row r="577" spans="1:6">
      <c r="A577" s="22">
        <v>9090</v>
      </c>
      <c r="B577" s="22" t="s">
        <v>2194</v>
      </c>
      <c r="C577" s="23">
        <f>VLOOKUP(Tabla2[[#This Row],[Codigo]],Tabla1[[Codigo]:[Mejor Precio Neto]],4,FALSE)</f>
        <v>19272.651649999996</v>
      </c>
      <c r="D577" s="11" t="s">
        <v>5</v>
      </c>
      <c r="E577" s="24">
        <f>IFERROR(Tabla2[[#This Row],[Precio de Cliente neto]]/(1+Tabla2[[#This Row],[Variacion]]),"-")</f>
        <v>18354.906359999997</v>
      </c>
      <c r="F577" s="25">
        <v>4.99999984745223E-2</v>
      </c>
    </row>
    <row r="578" spans="1:6">
      <c r="A578" s="22">
        <v>12079</v>
      </c>
      <c r="B578" s="22" t="s">
        <v>3290</v>
      </c>
      <c r="C578" s="23">
        <f>VLOOKUP(Tabla2[[#This Row],[Codigo]],Tabla1[[Codigo]:[Mejor Precio Neto]],4,FALSE)</f>
        <v>14126.766569999998</v>
      </c>
      <c r="D578" s="11" t="s">
        <v>5</v>
      </c>
      <c r="E578" s="24">
        <f>IFERROR(Tabla2[[#This Row],[Precio de Cliente neto]]/(1+Tabla2[[#This Row],[Variacion]]),"-")</f>
        <v>13454.063419999999</v>
      </c>
      <c r="F578" s="25">
        <v>4.9999998439133275E-2</v>
      </c>
    </row>
    <row r="579" spans="1:6">
      <c r="A579" s="22">
        <v>90013</v>
      </c>
      <c r="B579" s="22" t="s">
        <v>5395</v>
      </c>
      <c r="C579" s="23">
        <f>VLOOKUP(Tabla2[[#This Row],[Codigo]],Tabla1[[Codigo]:[Mejor Precio Neto]],4,FALSE)</f>
        <v>14917.452059999998</v>
      </c>
      <c r="D579" s="11" t="s">
        <v>6</v>
      </c>
      <c r="E579" s="24">
        <f>IFERROR(Tabla2[[#This Row],[Precio de Cliente neto]]/(1+Tabla2[[#This Row],[Variacion]]),"-")</f>
        <v>14207.097239999999</v>
      </c>
      <c r="F579" s="25">
        <v>4.9999997043731037E-2</v>
      </c>
    </row>
    <row r="580" spans="1:6">
      <c r="A580" s="22">
        <v>3572</v>
      </c>
      <c r="B580" s="22" t="s">
        <v>5715</v>
      </c>
      <c r="C580" s="23">
        <f>VLOOKUP(Tabla2[[#This Row],[Codigo]],Tabla1[[Codigo]:[Mejor Precio Neto]],4,FALSE)</f>
        <v>19757.918389999999</v>
      </c>
      <c r="D580" s="11" t="s">
        <v>6</v>
      </c>
      <c r="E580" s="24">
        <f>IFERROR(Tabla2[[#This Row],[Precio de Cliente neto]]/(1+Tabla2[[#This Row],[Variacion]]),"-")</f>
        <v>18817.065190000001</v>
      </c>
      <c r="F580" s="25">
        <v>4.9999996837976513E-2</v>
      </c>
    </row>
    <row r="581" spans="1:6">
      <c r="A581" s="22">
        <v>1586</v>
      </c>
      <c r="B581" s="22" t="s">
        <v>487</v>
      </c>
      <c r="C581" s="23">
        <f>VLOOKUP(Tabla2[[#This Row],[Codigo]],Tabla1[[Codigo]:[Mejor Precio Neto]],4,FALSE)</f>
        <v>1848.7500499999999</v>
      </c>
      <c r="D581" s="11" t="s">
        <v>6</v>
      </c>
      <c r="E581" s="24">
        <f>IFERROR(Tabla2[[#This Row],[Precio de Cliente neto]]/(1+Tabla2[[#This Row],[Variacion]]),"-")</f>
        <v>1760.7143399999998</v>
      </c>
      <c r="F581" s="25">
        <v>4.9999996024340909E-2</v>
      </c>
    </row>
    <row r="582" spans="1:6">
      <c r="A582" s="22">
        <v>5539</v>
      </c>
      <c r="B582" s="22" t="s">
        <v>5745</v>
      </c>
      <c r="C582" s="23">
        <f>VLOOKUP(Tabla2[[#This Row],[Codigo]],Tabla1[[Codigo]:[Mejor Precio Neto]],4,FALSE)</f>
        <v>13033.3665</v>
      </c>
      <c r="D582" s="11" t="s">
        <v>6</v>
      </c>
      <c r="E582" s="24">
        <f>IFERROR(Tabla2[[#This Row],[Precio de Cliente neto]]/(1+Tabla2[[#This Row],[Variacion]]),"-")</f>
        <v>12412.730049999998</v>
      </c>
      <c r="F582" s="25">
        <v>4.9999995770471317E-2</v>
      </c>
    </row>
    <row r="583" spans="1:6">
      <c r="A583" s="22">
        <v>90017</v>
      </c>
      <c r="B583" s="22" t="s">
        <v>5399</v>
      </c>
      <c r="C583" s="23">
        <f>VLOOKUP(Tabla2[[#This Row],[Codigo]],Tabla1[[Codigo]:[Mejor Precio Neto]],4,FALSE)</f>
        <v>2275.1868300000001</v>
      </c>
      <c r="D583" s="11" t="s">
        <v>6</v>
      </c>
      <c r="E583" s="24">
        <f>IFERROR(Tabla2[[#This Row],[Precio de Cliente neto]]/(1+Tabla2[[#This Row],[Variacion]]),"-")</f>
        <v>2166.8446099999996</v>
      </c>
      <c r="F583" s="25">
        <v>4.9999995154244248E-2</v>
      </c>
    </row>
    <row r="584" spans="1:6">
      <c r="A584" s="22">
        <v>9091</v>
      </c>
      <c r="B584" s="22" t="s">
        <v>2195</v>
      </c>
      <c r="C584" s="23">
        <f>VLOOKUP(Tabla2[[#This Row],[Codigo]],Tabla1[[Codigo]:[Mejor Precio Neto]],4,FALSE)</f>
        <v>13847.580669999999</v>
      </c>
      <c r="D584" s="11" t="s">
        <v>5</v>
      </c>
      <c r="E584" s="24">
        <f>IFERROR(Tabla2[[#This Row],[Precio de Cliente neto]]/(1+Tabla2[[#This Row],[Variacion]]),"-")</f>
        <v>13188.172130000001</v>
      </c>
      <c r="F584" s="25">
        <v>4.9999994957602878E-2</v>
      </c>
    </row>
    <row r="585" spans="1:6">
      <c r="A585" s="22">
        <v>5585</v>
      </c>
      <c r="B585" s="22" t="s">
        <v>1126</v>
      </c>
      <c r="C585" s="23">
        <f>VLOOKUP(Tabla2[[#This Row],[Codigo]],Tabla1[[Codigo]:[Mejor Precio Neto]],4,FALSE)</f>
        <v>4143.9524700000002</v>
      </c>
      <c r="D585" s="11" t="s">
        <v>5</v>
      </c>
      <c r="E585" s="24">
        <f>IFERROR(Tabla2[[#This Row],[Precio de Cliente neto]]/(1+Tabla2[[#This Row],[Variacion]]),"-")</f>
        <v>3946.6214199999999</v>
      </c>
      <c r="F585" s="25">
        <v>4.9999994678993076E-2</v>
      </c>
    </row>
    <row r="586" spans="1:6">
      <c r="A586" s="22">
        <v>12044</v>
      </c>
      <c r="B586" s="22" t="s">
        <v>3263</v>
      </c>
      <c r="C586" s="23">
        <f>VLOOKUP(Tabla2[[#This Row],[Codigo]],Tabla1[[Codigo]:[Mejor Precio Neto]],4,FALSE)</f>
        <v>7114.8639799999992</v>
      </c>
      <c r="D586" s="11" t="s">
        <v>5</v>
      </c>
      <c r="E586" s="24">
        <f>IFERROR(Tabla2[[#This Row],[Precio de Cliente neto]]/(1+Tabla2[[#This Row],[Variacion]]),"-")</f>
        <v>6776.0609700000005</v>
      </c>
      <c r="F586" s="25">
        <v>4.9999994318232766E-2</v>
      </c>
    </row>
    <row r="587" spans="1:6">
      <c r="A587" s="22">
        <v>90012</v>
      </c>
      <c r="B587" s="22" t="s">
        <v>5394</v>
      </c>
      <c r="C587" s="23">
        <f>VLOOKUP(Tabla2[[#This Row],[Codigo]],Tabla1[[Codigo]:[Mejor Precio Neto]],4,FALSE)</f>
        <v>10087.60571</v>
      </c>
      <c r="D587" s="11" t="s">
        <v>6</v>
      </c>
      <c r="E587" s="24">
        <f>IFERROR(Tabla2[[#This Row],[Precio de Cliente neto]]/(1+Tabla2[[#This Row],[Variacion]]),"-")</f>
        <v>9607.24359</v>
      </c>
      <c r="F587" s="25">
        <v>4.9999993806756349E-2</v>
      </c>
    </row>
    <row r="588" spans="1:6">
      <c r="A588" s="22">
        <v>1589</v>
      </c>
      <c r="B588" s="22" t="s">
        <v>490</v>
      </c>
      <c r="C588" s="23">
        <f>VLOOKUP(Tabla2[[#This Row],[Codigo]],Tabla1[[Codigo]:[Mejor Precio Neto]],4,FALSE)</f>
        <v>2323.3088199999997</v>
      </c>
      <c r="D588" s="11" t="s">
        <v>6</v>
      </c>
      <c r="E588" s="24">
        <f>IFERROR(Tabla2[[#This Row],[Precio de Cliente neto]]/(1+Tabla2[[#This Row],[Variacion]]),"-")</f>
        <v>2212.67508</v>
      </c>
      <c r="F588" s="25">
        <v>4.9999993672817045E-2</v>
      </c>
    </row>
    <row r="589" spans="1:6">
      <c r="A589" s="22">
        <v>9092</v>
      </c>
      <c r="B589" s="22" t="s">
        <v>8256</v>
      </c>
      <c r="C589" s="23">
        <f>VLOOKUP(Tabla2[[#This Row],[Codigo]],Tabla1[[Codigo]:[Mejor Precio Neto]],4,FALSE)</f>
        <v>23973.756659999999</v>
      </c>
      <c r="D589" s="11" t="s">
        <v>5</v>
      </c>
      <c r="E589" s="24">
        <f>IFERROR(Tabla2[[#This Row],[Precio de Cliente neto]]/(1+Tabla2[[#This Row],[Variacion]]),"-")</f>
        <v>22832.14934</v>
      </c>
      <c r="F589" s="25">
        <v>4.9999993561709921E-2</v>
      </c>
    </row>
    <row r="590" spans="1:6">
      <c r="A590" s="22">
        <v>6513</v>
      </c>
      <c r="B590" s="22" t="s">
        <v>1346</v>
      </c>
      <c r="C590" s="23">
        <f>VLOOKUP(Tabla2[[#This Row],[Codigo]],Tabla1[[Codigo]:[Mejor Precio Neto]],4,FALSE)</f>
        <v>9062.356029999999</v>
      </c>
      <c r="D590" s="11" t="s">
        <v>5</v>
      </c>
      <c r="E590" s="24">
        <f>IFERROR(Tabla2[[#This Row],[Precio de Cliente neto]]/(1+Tabla2[[#This Row],[Variacion]]),"-")</f>
        <v>8630.8153399999974</v>
      </c>
      <c r="F590" s="25">
        <v>4.9999991078479189E-2</v>
      </c>
    </row>
    <row r="591" spans="1:6">
      <c r="A591" s="22">
        <v>90022</v>
      </c>
      <c r="B591" s="22" t="s">
        <v>5404</v>
      </c>
      <c r="C591" s="23">
        <f>VLOOKUP(Tabla2[[#This Row],[Codigo]],Tabla1[[Codigo]:[Mejor Precio Neto]],4,FALSE)</f>
        <v>6222.7435199999991</v>
      </c>
      <c r="D591" s="11" t="s">
        <v>6</v>
      </c>
      <c r="E591" s="24">
        <f>IFERROR(Tabla2[[#This Row],[Precio de Cliente neto]]/(1+Tabla2[[#This Row],[Variacion]]),"-")</f>
        <v>5926.4224599999998</v>
      </c>
      <c r="F591" s="25">
        <v>4.9999989369640563E-2</v>
      </c>
    </row>
    <row r="592" spans="1:6">
      <c r="A592" s="22">
        <v>12023</v>
      </c>
      <c r="B592" s="22" t="s">
        <v>3251</v>
      </c>
      <c r="C592" s="23">
        <f>VLOOKUP(Tabla2[[#This Row],[Codigo]],Tabla1[[Codigo]:[Mejor Precio Neto]],4,FALSE)</f>
        <v>7066.1313099999998</v>
      </c>
      <c r="D592" s="11" t="s">
        <v>5</v>
      </c>
      <c r="E592" s="24">
        <f>IFERROR(Tabla2[[#This Row],[Precio de Cliente neto]]/(1+Tabla2[[#This Row],[Variacion]]),"-")</f>
        <v>6729.64894</v>
      </c>
      <c r="F592" s="25">
        <v>4.9999988558095509E-2</v>
      </c>
    </row>
    <row r="593" spans="1:6">
      <c r="A593" s="22">
        <v>90002</v>
      </c>
      <c r="B593" s="22" t="s">
        <v>5384</v>
      </c>
      <c r="C593" s="23">
        <f>VLOOKUP(Tabla2[[#This Row],[Codigo]],Tabla1[[Codigo]:[Mejor Precio Neto]],4,FALSE)</f>
        <v>3152.3671899999999</v>
      </c>
      <c r="D593" s="11" t="s">
        <v>6</v>
      </c>
      <c r="E593" s="24">
        <f>IFERROR(Tabla2[[#This Row],[Precio de Cliente neto]]/(1+Tabla2[[#This Row],[Variacion]]),"-")</f>
        <v>3002.2545000000005</v>
      </c>
      <c r="F593" s="25">
        <v>4.9999988342094071E-2</v>
      </c>
    </row>
    <row r="594" spans="1:6">
      <c r="A594" s="22">
        <v>1592</v>
      </c>
      <c r="B594" s="22" t="s">
        <v>493</v>
      </c>
      <c r="C594" s="23">
        <f>VLOOKUP(Tabla2[[#This Row],[Codigo]],Tabla1[[Codigo]:[Mejor Precio Neto]],4,FALSE)</f>
        <v>931.48923000000002</v>
      </c>
      <c r="D594" s="11" t="s">
        <v>6</v>
      </c>
      <c r="E594" s="24">
        <f>IFERROR(Tabla2[[#This Row],[Precio de Cliente neto]]/(1+Tabla2[[#This Row],[Variacion]]),"-")</f>
        <v>887.13261000000011</v>
      </c>
      <c r="F594" s="25">
        <v>4.9999988164114439E-2</v>
      </c>
    </row>
    <row r="595" spans="1:6">
      <c r="A595" s="22">
        <v>12025</v>
      </c>
      <c r="B595" s="22" t="s">
        <v>3253</v>
      </c>
      <c r="C595" s="23">
        <f>VLOOKUP(Tabla2[[#This Row],[Codigo]],Tabla1[[Codigo]:[Mejor Precio Neto]],4,FALSE)</f>
        <v>10840.538519999998</v>
      </c>
      <c r="D595" s="11" t="s">
        <v>5</v>
      </c>
      <c r="E595" s="24">
        <f>IFERROR(Tabla2[[#This Row],[Precio de Cliente neto]]/(1+Tabla2[[#This Row],[Variacion]]),"-")</f>
        <v>10324.322539999997</v>
      </c>
      <c r="F595" s="25">
        <v>4.9999985761777666E-2</v>
      </c>
    </row>
    <row r="596" spans="1:6">
      <c r="A596" s="22">
        <v>90005</v>
      </c>
      <c r="B596" s="22" t="s">
        <v>5387</v>
      </c>
      <c r="C596" s="23">
        <f>VLOOKUP(Tabla2[[#This Row],[Codigo]],Tabla1[[Codigo]:[Mejor Precio Neto]],4,FALSE)</f>
        <v>7476.5926200000004</v>
      </c>
      <c r="D596" s="11" t="s">
        <v>6</v>
      </c>
      <c r="E596" s="24">
        <f>IFERROR(Tabla2[[#This Row],[Precio de Cliente neto]]/(1+Tabla2[[#This Row],[Variacion]]),"-")</f>
        <v>7120.5645000000004</v>
      </c>
      <c r="F596" s="25">
        <v>4.9999985253978085E-2</v>
      </c>
    </row>
    <row r="597" spans="1:6">
      <c r="A597" s="29">
        <v>12014</v>
      </c>
      <c r="B597" s="29" t="s">
        <v>7754</v>
      </c>
      <c r="C597" s="30">
        <f>VLOOKUP(Tabla2[[#This Row],[Codigo]],Tabla1[[Codigo]:[Mejor Precio Neto]],4,FALSE)</f>
        <v>4044.5488999999993</v>
      </c>
      <c r="D597" s="31" t="s">
        <v>5</v>
      </c>
      <c r="E597" s="32">
        <f>IFERROR(Tabla2[[#This Row],[Precio de Cliente neto]]/(1+Tabla2[[#This Row],[Variacion]]),"-")</f>
        <v>3851.9513899999997</v>
      </c>
      <c r="F597" s="33">
        <v>4.9999984553283694E-2</v>
      </c>
    </row>
    <row r="598" spans="1:6">
      <c r="A598" s="29">
        <v>12016</v>
      </c>
      <c r="B598" s="29" t="s">
        <v>3246</v>
      </c>
      <c r="C598" s="30">
        <f>VLOOKUP(Tabla2[[#This Row],[Codigo]],Tabla1[[Codigo]:[Mejor Precio Neto]],4,FALSE)</f>
        <v>2303.5068699999997</v>
      </c>
      <c r="D598" s="31" t="s">
        <v>5</v>
      </c>
      <c r="E598" s="32">
        <f>IFERROR(Tabla2[[#This Row],[Precio de Cliente neto]]/(1+Tabla2[[#This Row],[Variacion]]),"-")</f>
        <v>2193.8160999999996</v>
      </c>
      <c r="F598" s="33">
        <v>4.999998404606476E-2</v>
      </c>
    </row>
    <row r="599" spans="1:6">
      <c r="A599" s="29">
        <v>90006</v>
      </c>
      <c r="B599" s="29" t="s">
        <v>5388</v>
      </c>
      <c r="C599" s="30">
        <f>VLOOKUP(Tabla2[[#This Row],[Codigo]],Tabla1[[Codigo]:[Mejor Precio Neto]],4,FALSE)</f>
        <v>2606.5769099999998</v>
      </c>
      <c r="D599" s="31" t="s">
        <v>6</v>
      </c>
      <c r="E599" s="32">
        <f>IFERROR(Tabla2[[#This Row],[Precio de Cliente neto]]/(1+Tabla2[[#This Row],[Variacion]]),"-")</f>
        <v>2482.4542399999996</v>
      </c>
      <c r="F599" s="33">
        <v>4.9999983081259192E-2</v>
      </c>
    </row>
    <row r="600" spans="1:6">
      <c r="A600" s="29">
        <v>90020</v>
      </c>
      <c r="B600" s="29" t="s">
        <v>5402</v>
      </c>
      <c r="C600" s="30">
        <f>VLOOKUP(Tabla2[[#This Row],[Codigo]],Tabla1[[Codigo]:[Mejor Precio Neto]],4,FALSE)</f>
        <v>3673.1930899999998</v>
      </c>
      <c r="D600" s="31" t="s">
        <v>6</v>
      </c>
      <c r="E600" s="32">
        <f>IFERROR(Tabla2[[#This Row],[Precio de Cliente neto]]/(1+Tabla2[[#This Row],[Variacion]]),"-")</f>
        <v>3498.2791899999993</v>
      </c>
      <c r="F600" s="33">
        <v>4.999998299163777E-2</v>
      </c>
    </row>
    <row r="601" spans="1:6">
      <c r="A601" s="29">
        <v>6517</v>
      </c>
      <c r="B601" s="29" t="s">
        <v>1350</v>
      </c>
      <c r="C601" s="30">
        <f>VLOOKUP(Tabla2[[#This Row],[Codigo]],Tabla1[[Codigo]:[Mejor Precio Neto]],4,FALSE)</f>
        <v>2218.4571499999997</v>
      </c>
      <c r="D601" s="31" t="s">
        <v>5</v>
      </c>
      <c r="E601" s="32">
        <f>IFERROR(Tabla2[[#This Row],[Precio de Cliente neto]]/(1+Tabla2[[#This Row],[Variacion]]),"-")</f>
        <v>2112.8163699999996</v>
      </c>
      <c r="F601" s="33">
        <v>4.9999981777876901E-2</v>
      </c>
    </row>
    <row r="602" spans="1:6">
      <c r="A602" s="29">
        <v>90004</v>
      </c>
      <c r="B602" s="29" t="s">
        <v>5386</v>
      </c>
      <c r="C602" s="30">
        <f>VLOOKUP(Tabla2[[#This Row],[Codigo]],Tabla1[[Codigo]:[Mejor Precio Neto]],4,FALSE)</f>
        <v>4906.7280499999997</v>
      </c>
      <c r="D602" s="31" t="s">
        <v>6</v>
      </c>
      <c r="E602" s="32">
        <f>IFERROR(Tabla2[[#This Row],[Precio de Cliente neto]]/(1+Tabla2[[#This Row],[Variacion]]),"-")</f>
        <v>4673.0744199999999</v>
      </c>
      <c r="F602" s="33">
        <v>4.9999980526738597E-2</v>
      </c>
    </row>
    <row r="603" spans="1:6">
      <c r="A603" s="29">
        <v>6527</v>
      </c>
      <c r="B603" s="29" t="s">
        <v>1356</v>
      </c>
      <c r="C603" s="30">
        <f>VLOOKUP(Tabla2[[#This Row],[Codigo]],Tabla1[[Codigo]:[Mejor Precio Neto]],4,FALSE)</f>
        <v>1736.1250899999998</v>
      </c>
      <c r="D603" s="31" t="s">
        <v>5</v>
      </c>
      <c r="E603" s="32">
        <f>IFERROR(Tabla2[[#This Row],[Precio de Cliente neto]]/(1+Tabla2[[#This Row],[Variacion]]),"-")</f>
        <v>1653.4524999999996</v>
      </c>
      <c r="F603" s="33">
        <v>4.9999978832170999E-2</v>
      </c>
    </row>
    <row r="604" spans="1:6">
      <c r="A604" s="29">
        <v>90007</v>
      </c>
      <c r="B604" s="29" t="s">
        <v>5389</v>
      </c>
      <c r="C604" s="30">
        <f>VLOOKUP(Tabla2[[#This Row],[Codigo]],Tabla1[[Codigo]:[Mejor Precio Neto]],4,FALSE)</f>
        <v>3717.7373799999996</v>
      </c>
      <c r="D604" s="31" t="s">
        <v>6</v>
      </c>
      <c r="E604" s="32">
        <f>IFERROR(Tabla2[[#This Row],[Precio de Cliente neto]]/(1+Tabla2[[#This Row],[Variacion]]),"-")</f>
        <v>3540.7023399999998</v>
      </c>
      <c r="F604" s="33">
        <v>4.9999978252902144E-2</v>
      </c>
    </row>
    <row r="605" spans="1:6">
      <c r="A605" s="29">
        <v>1594</v>
      </c>
      <c r="B605" s="29" t="s">
        <v>495</v>
      </c>
      <c r="C605" s="30">
        <f>VLOOKUP(Tabla2[[#This Row],[Codigo]],Tabla1[[Codigo]:[Mejor Precio Neto]],4,FALSE)</f>
        <v>2801.7860499999997</v>
      </c>
      <c r="D605" s="31" t="s">
        <v>6</v>
      </c>
      <c r="E605" s="32">
        <f>IFERROR(Tabla2[[#This Row],[Precio de Cliente neto]]/(1+Tabla2[[#This Row],[Variacion]]),"-")</f>
        <v>2668.3677299999995</v>
      </c>
      <c r="F605" s="33">
        <v>4.9999975078397485E-2</v>
      </c>
    </row>
    <row r="606" spans="1:6">
      <c r="A606" s="29">
        <v>12021</v>
      </c>
      <c r="B606" s="29" t="s">
        <v>3249</v>
      </c>
      <c r="C606" s="30">
        <f>VLOOKUP(Tabla2[[#This Row],[Codigo]],Tabla1[[Codigo]:[Mejor Precio Neto]],4,FALSE)</f>
        <v>2044.0198800000001</v>
      </c>
      <c r="D606" s="31" t="s">
        <v>5</v>
      </c>
      <c r="E606" s="32">
        <f>IFERROR(Tabla2[[#This Row],[Precio de Cliente neto]]/(1+Tabla2[[#This Row],[Variacion]]),"-")</f>
        <v>1946.6856499999999</v>
      </c>
      <c r="F606" s="33">
        <v>4.9999973031084943E-2</v>
      </c>
    </row>
    <row r="607" spans="1:6">
      <c r="A607" s="29">
        <v>1720</v>
      </c>
      <c r="B607" s="29" t="s">
        <v>7587</v>
      </c>
      <c r="C607" s="30">
        <f>VLOOKUP(Tabla2[[#This Row],[Codigo]],Tabla1[[Codigo]:[Mejor Precio Neto]],4,FALSE)</f>
        <v>933.10356999999999</v>
      </c>
      <c r="D607" s="31" t="s">
        <v>6</v>
      </c>
      <c r="E607" s="32">
        <f>IFERROR(Tabla2[[#This Row],[Precio de Cliente neto]]/(1+Tabla2[[#This Row],[Variacion]]),"-")</f>
        <v>888.67008999999996</v>
      </c>
      <c r="F607" s="33">
        <v>4.9999972430713857E-2</v>
      </c>
    </row>
    <row r="608" spans="1:6">
      <c r="A608" s="29">
        <v>3813</v>
      </c>
      <c r="B608" s="29" t="s">
        <v>7633</v>
      </c>
      <c r="C608" s="30">
        <f>VLOOKUP(Tabla2[[#This Row],[Codigo]],Tabla1[[Codigo]:[Mejor Precio Neto]],4,FALSE)</f>
        <v>933.10356999999999</v>
      </c>
      <c r="D608" s="31" t="s">
        <v>5</v>
      </c>
      <c r="E608" s="32">
        <f>IFERROR(Tabla2[[#This Row],[Precio de Cliente neto]]/(1+Tabla2[[#This Row],[Variacion]]),"-")</f>
        <v>888.67008999999996</v>
      </c>
      <c r="F608" s="33">
        <v>4.9999972430713857E-2</v>
      </c>
    </row>
    <row r="609" spans="1:6">
      <c r="A609" s="29">
        <v>6531</v>
      </c>
      <c r="B609" s="29" t="s">
        <v>1360</v>
      </c>
      <c r="C609" s="30">
        <f>VLOOKUP(Tabla2[[#This Row],[Codigo]],Tabla1[[Codigo]:[Mejor Precio Neto]],4,FALSE)</f>
        <v>1984.1614799999998</v>
      </c>
      <c r="D609" s="31" t="s">
        <v>5</v>
      </c>
      <c r="E609" s="32">
        <f>IFERROR(Tabla2[[#This Row],[Precio de Cliente neto]]/(1+Tabla2[[#This Row],[Variacion]]),"-")</f>
        <v>1889.6776499999999</v>
      </c>
      <c r="F609" s="33">
        <v>4.9999972217483757E-2</v>
      </c>
    </row>
    <row r="610" spans="1:6">
      <c r="A610" s="29">
        <v>90014</v>
      </c>
      <c r="B610" s="29" t="s">
        <v>5396</v>
      </c>
      <c r="C610" s="30">
        <f>VLOOKUP(Tabla2[[#This Row],[Codigo]],Tabla1[[Codigo]:[Mejor Precio Neto]],4,FALSE)</f>
        <v>1754.36086</v>
      </c>
      <c r="D610" s="31" t="s">
        <v>6</v>
      </c>
      <c r="E610" s="32">
        <f>IFERROR(Tabla2[[#This Row],[Precio de Cliente neto]]/(1+Tabla2[[#This Row],[Variacion]]),"-")</f>
        <v>1670.8199199999999</v>
      </c>
      <c r="F610" s="33">
        <v>4.9999966483521563E-2</v>
      </c>
    </row>
    <row r="611" spans="1:6">
      <c r="A611" s="29">
        <v>3136</v>
      </c>
      <c r="B611" s="29" t="s">
        <v>736</v>
      </c>
      <c r="C611" s="30">
        <f>VLOOKUP(Tabla2[[#This Row],[Codigo]],Tabla1[[Codigo]:[Mejor Precio Neto]],4,FALSE)</f>
        <v>2273.01109</v>
      </c>
      <c r="D611" s="31" t="s">
        <v>5</v>
      </c>
      <c r="E611" s="32">
        <f>IFERROR(Tabla2[[#This Row],[Precio de Cliente neto]]/(1+Tabla2[[#This Row],[Variacion]]),"-")</f>
        <v>2164.7725400000004</v>
      </c>
      <c r="F611" s="33">
        <v>4.9999964430442967E-2</v>
      </c>
    </row>
    <row r="612" spans="1:6">
      <c r="A612" s="29">
        <v>12049</v>
      </c>
      <c r="B612" s="29" t="s">
        <v>3266</v>
      </c>
      <c r="C612" s="30">
        <f>VLOOKUP(Tabla2[[#This Row],[Codigo]],Tabla1[[Codigo]:[Mejor Precio Neto]],4,FALSE)</f>
        <v>2273.01109</v>
      </c>
      <c r="D612" s="31" t="s">
        <v>5</v>
      </c>
      <c r="E612" s="32">
        <f>IFERROR(Tabla2[[#This Row],[Precio de Cliente neto]]/(1+Tabla2[[#This Row],[Variacion]]),"-")</f>
        <v>2164.7725400000004</v>
      </c>
      <c r="F612" s="33">
        <v>4.9999964430442967E-2</v>
      </c>
    </row>
    <row r="613" spans="1:6">
      <c r="A613" s="29">
        <v>6510</v>
      </c>
      <c r="B613" s="29" t="s">
        <v>1343</v>
      </c>
      <c r="C613" s="30">
        <f>VLOOKUP(Tabla2[[#This Row],[Codigo]],Tabla1[[Codigo]:[Mejor Precio Neto]],4,FALSE)</f>
        <v>3405.3441799999996</v>
      </c>
      <c r="D613" s="31" t="s">
        <v>5</v>
      </c>
      <c r="E613" s="32">
        <f>IFERROR(Tabla2[[#This Row],[Precio de Cliente neto]]/(1+Tabla2[[#This Row],[Variacion]]),"-")</f>
        <v>3243.18505</v>
      </c>
      <c r="F613" s="33">
        <v>4.9999962228488792E-2</v>
      </c>
    </row>
    <row r="614" spans="1:6">
      <c r="A614" s="29">
        <v>1590</v>
      </c>
      <c r="B614" s="29" t="s">
        <v>491</v>
      </c>
      <c r="C614" s="30">
        <f>VLOOKUP(Tabla2[[#This Row],[Codigo]],Tabla1[[Codigo]:[Mejor Precio Neto]],4,FALSE)</f>
        <v>2492.5294099999996</v>
      </c>
      <c r="D614" s="31" t="s">
        <v>6</v>
      </c>
      <c r="E614" s="32">
        <f>IFERROR(Tabla2[[#This Row],[Precio de Cliente neto]]/(1+Tabla2[[#This Row],[Variacion]]),"-")</f>
        <v>2373.8376199999998</v>
      </c>
      <c r="F614" s="33">
        <v>4.9999961665448733E-2</v>
      </c>
    </row>
    <row r="615" spans="1:6">
      <c r="A615" s="29">
        <v>12017</v>
      </c>
      <c r="B615" s="29" t="s">
        <v>7755</v>
      </c>
      <c r="C615" s="30">
        <f>VLOOKUP(Tabla2[[#This Row],[Codigo]],Tabla1[[Codigo]:[Mejor Precio Neto]],4,FALSE)</f>
        <v>1830.7983399999998</v>
      </c>
      <c r="D615" s="31" t="s">
        <v>5</v>
      </c>
      <c r="E615" s="32">
        <f>IFERROR(Tabla2[[#This Row],[Precio de Cliente neto]]/(1+Tabla2[[#This Row],[Variacion]]),"-")</f>
        <v>1743.61754</v>
      </c>
      <c r="F615" s="33">
        <v>4.9999955838939236E-2</v>
      </c>
    </row>
    <row r="616" spans="1:6">
      <c r="A616" s="29">
        <v>12020</v>
      </c>
      <c r="B616" s="29" t="s">
        <v>3248</v>
      </c>
      <c r="C616" s="30">
        <f>VLOOKUP(Tabla2[[#This Row],[Codigo]],Tabla1[[Codigo]:[Mejor Precio Neto]],4,FALSE)</f>
        <v>1653.4474599999999</v>
      </c>
      <c r="D616" s="31" t="s">
        <v>5</v>
      </c>
      <c r="E616" s="32">
        <f>IFERROR(Tabla2[[#This Row],[Precio de Cliente neto]]/(1+Tabla2[[#This Row],[Variacion]]),"-")</f>
        <v>1574.7119499999999</v>
      </c>
      <c r="F616" s="33">
        <v>4.9999944434282018E-2</v>
      </c>
    </row>
    <row r="617" spans="1:6">
      <c r="A617" s="29">
        <v>1582</v>
      </c>
      <c r="B617" s="29" t="s">
        <v>483</v>
      </c>
      <c r="C617" s="30">
        <f>VLOOKUP(Tabla2[[#This Row],[Codigo]],Tabla1[[Codigo]:[Mejor Precio Neto]],4,FALSE)</f>
        <v>1340.59618</v>
      </c>
      <c r="D617" s="31" t="s">
        <v>6</v>
      </c>
      <c r="E617" s="32">
        <f>IFERROR(Tabla2[[#This Row],[Precio de Cliente neto]]/(1+Tabla2[[#This Row],[Variacion]]),"-")</f>
        <v>1276.7583499999998</v>
      </c>
      <c r="F617" s="33">
        <v>4.9999931467062719E-2</v>
      </c>
    </row>
    <row r="618" spans="1:6">
      <c r="A618" s="29">
        <v>8454</v>
      </c>
      <c r="B618" s="29" t="s">
        <v>1922</v>
      </c>
      <c r="C618" s="30">
        <f>VLOOKUP(Tabla2[[#This Row],[Codigo]],Tabla1[[Codigo]:[Mejor Precio Neto]],4,FALSE)</f>
        <v>1374.5547199999999</v>
      </c>
      <c r="D618" s="31" t="s">
        <v>6</v>
      </c>
      <c r="E618" s="32">
        <f>IFERROR(Tabla2[[#This Row],[Precio de Cliente neto]]/(1+Tabla2[[#This Row],[Variacion]]),"-")</f>
        <v>1309.0998199999997</v>
      </c>
      <c r="F618" s="33">
        <v>4.9999930486584354E-2</v>
      </c>
    </row>
    <row r="619" spans="1:6">
      <c r="A619" s="29">
        <v>6529</v>
      </c>
      <c r="B619" s="29" t="s">
        <v>1358</v>
      </c>
      <c r="C619" s="30">
        <f>VLOOKUP(Tabla2[[#This Row],[Codigo]],Tabla1[[Codigo]:[Mejor Precio Neto]],4,FALSE)</f>
        <v>1909.6384999999998</v>
      </c>
      <c r="D619" s="31" t="s">
        <v>5</v>
      </c>
      <c r="E619" s="32">
        <f>IFERROR(Tabla2[[#This Row],[Precio de Cliente neto]]/(1+Tabla2[[#This Row],[Variacion]]),"-")</f>
        <v>1818.7034600000002</v>
      </c>
      <c r="F619" s="33">
        <v>4.999992687098076E-2</v>
      </c>
    </row>
    <row r="620" spans="1:6">
      <c r="A620" s="29">
        <v>1593</v>
      </c>
      <c r="B620" s="29" t="s">
        <v>494</v>
      </c>
      <c r="C620" s="30">
        <f>VLOOKUP(Tabla2[[#This Row],[Codigo]],Tabla1[[Codigo]:[Mejor Precio Neto]],4,FALSE)</f>
        <v>1572.7376699999998</v>
      </c>
      <c r="D620" s="31" t="s">
        <v>6</v>
      </c>
      <c r="E620" s="32">
        <f>IFERROR(Tabla2[[#This Row],[Precio de Cliente neto]]/(1+Tabla2[[#This Row],[Variacion]]),"-")</f>
        <v>1497.8455100000001</v>
      </c>
      <c r="F620" s="33">
        <v>4.9999922889243598E-2</v>
      </c>
    </row>
    <row r="621" spans="1:6">
      <c r="A621" s="29">
        <v>6530</v>
      </c>
      <c r="B621" s="29" t="s">
        <v>1359</v>
      </c>
      <c r="C621" s="30">
        <f>VLOOKUP(Tabla2[[#This Row],[Codigo]],Tabla1[[Codigo]:[Mejor Precio Neto]],4,FALSE)</f>
        <v>2360.6340799999998</v>
      </c>
      <c r="D621" s="31" t="s">
        <v>5</v>
      </c>
      <c r="E621" s="32">
        <f>IFERROR(Tabla2[[#This Row],[Precio de Cliente neto]]/(1+Tabla2[[#This Row],[Variacion]]),"-")</f>
        <v>2248.2231099999999</v>
      </c>
      <c r="F621" s="33">
        <v>4.999991749039534E-2</v>
      </c>
    </row>
    <row r="622" spans="1:6">
      <c r="A622" s="29">
        <v>6534</v>
      </c>
      <c r="B622" s="29" t="s">
        <v>1362</v>
      </c>
      <c r="C622" s="30">
        <f>VLOOKUP(Tabla2[[#This Row],[Codigo]],Tabla1[[Codigo]:[Mejor Precio Neto]],4,FALSE)</f>
        <v>2360.6340799999998</v>
      </c>
      <c r="D622" s="31" t="s">
        <v>5</v>
      </c>
      <c r="E622" s="32">
        <f>IFERROR(Tabla2[[#This Row],[Precio de Cliente neto]]/(1+Tabla2[[#This Row],[Variacion]]),"-")</f>
        <v>2248.2231099999999</v>
      </c>
      <c r="F622" s="33">
        <v>4.999991749039534E-2</v>
      </c>
    </row>
    <row r="623" spans="1:6">
      <c r="A623" s="29">
        <v>12090</v>
      </c>
      <c r="B623" s="29" t="s">
        <v>3300</v>
      </c>
      <c r="C623" s="30">
        <f>VLOOKUP(Tabla2[[#This Row],[Codigo]],Tabla1[[Codigo]:[Mejor Precio Neto]],4,FALSE)</f>
        <v>1297.7626899999998</v>
      </c>
      <c r="D623" s="31" t="s">
        <v>5</v>
      </c>
      <c r="E623" s="32">
        <f>IFERROR(Tabla2[[#This Row],[Precio de Cliente neto]]/(1+Tabla2[[#This Row],[Variacion]]),"-")</f>
        <v>1235.9646599999999</v>
      </c>
      <c r="F623" s="33">
        <v>4.9999835755821564E-2</v>
      </c>
    </row>
    <row r="624" spans="1:6">
      <c r="A624" s="29">
        <v>8134</v>
      </c>
      <c r="B624" s="29" t="s">
        <v>1736</v>
      </c>
      <c r="C624" s="30">
        <f>VLOOKUP(Tabla2[[#This Row],[Codigo]],Tabla1[[Codigo]:[Mejor Precio Neto]],4,FALSE)</f>
        <v>206.50630000000001</v>
      </c>
      <c r="D624" s="31" t="s">
        <v>6</v>
      </c>
      <c r="E624" s="32">
        <f>IFERROR(Tabla2[[#This Row],[Precio de Cliente neto]]/(1+Tabla2[[#This Row],[Variacion]]),"-")</f>
        <v>196.67269999999999</v>
      </c>
      <c r="F624" s="33">
        <v>4.9999822039357822E-2</v>
      </c>
    </row>
    <row r="625" spans="1:6">
      <c r="A625" s="29">
        <v>92401</v>
      </c>
      <c r="B625" s="29" t="s">
        <v>5442</v>
      </c>
      <c r="C625" s="30">
        <f>VLOOKUP(Tabla2[[#This Row],[Codigo]],Tabla1[[Codigo]:[Mejor Precio Neto]],4,FALSE)</f>
        <v>1836.36439</v>
      </c>
      <c r="D625" s="31" t="s">
        <v>6</v>
      </c>
      <c r="E625" s="32">
        <f>IFERROR(Tabla2[[#This Row],[Precio de Cliente neto]]/(1+Tabla2[[#This Row],[Variacion]]),"-")</f>
        <v>1748.9192</v>
      </c>
      <c r="F625" s="33">
        <v>4.9999559728088006E-2</v>
      </c>
    </row>
    <row r="626" spans="1:6">
      <c r="A626" s="29">
        <v>742</v>
      </c>
      <c r="B626" s="29" t="s">
        <v>203</v>
      </c>
      <c r="C626" s="30">
        <f>VLOOKUP(Tabla2[[#This Row],[Codigo]],Tabla1[[Codigo]:[Mejor Precio Neto]],4,FALSE)</f>
        <v>724.96857999999997</v>
      </c>
      <c r="D626" s="31" t="s">
        <v>6</v>
      </c>
      <c r="E626" s="32">
        <f>IFERROR(Tabla2[[#This Row],[Precio de Cliente neto]]/(1+Tabla2[[#This Row],[Variacion]]),"-")</f>
        <v>690.44682</v>
      </c>
      <c r="F626" s="33">
        <v>4.9999158515930286E-2</v>
      </c>
    </row>
    <row r="627" spans="1:6">
      <c r="A627" s="29">
        <v>723</v>
      </c>
      <c r="B627" s="29" t="s">
        <v>187</v>
      </c>
      <c r="C627" s="30">
        <f>VLOOKUP(Tabla2[[#This Row],[Codigo]],Tabla1[[Codigo]:[Mejor Precio Neto]],4,FALSE)</f>
        <v>359.25196999999997</v>
      </c>
      <c r="D627" s="31" t="s">
        <v>6</v>
      </c>
      <c r="E627" s="32">
        <f>IFERROR(Tabla2[[#This Row],[Precio de Cliente neto]]/(1+Tabla2[[#This Row],[Variacion]]),"-")</f>
        <v>342.14501999999999</v>
      </c>
      <c r="F627" s="33">
        <v>4.9999120256083218E-2</v>
      </c>
    </row>
    <row r="628" spans="1:6">
      <c r="A628" s="29">
        <v>8135</v>
      </c>
      <c r="B628" s="29" t="s">
        <v>1737</v>
      </c>
      <c r="C628" s="30">
        <f>VLOOKUP(Tabla2[[#This Row],[Codigo]],Tabla1[[Codigo]:[Mejor Precio Neto]],4,FALSE)</f>
        <v>139.78131999999999</v>
      </c>
      <c r="D628" s="31" t="s">
        <v>6</v>
      </c>
      <c r="E628" s="32">
        <f>IFERROR(Tabla2[[#This Row],[Precio de Cliente neto]]/(1+Tabla2[[#This Row],[Variacion]]),"-")</f>
        <v>133.12544</v>
      </c>
      <c r="F628" s="33">
        <v>4.99970554087934E-2</v>
      </c>
    </row>
    <row r="629" spans="1:6">
      <c r="A629" s="29">
        <v>8136</v>
      </c>
      <c r="B629" s="29" t="s">
        <v>1738</v>
      </c>
      <c r="C629" s="30">
        <f>VLOOKUP(Tabla2[[#This Row],[Codigo]],Tabla1[[Codigo]:[Mejor Precio Neto]],4,FALSE)</f>
        <v>139.78131999999999</v>
      </c>
      <c r="D629" s="31" t="s">
        <v>6</v>
      </c>
      <c r="E629" s="32">
        <f>IFERROR(Tabla2[[#This Row],[Precio de Cliente neto]]/(1+Tabla2[[#This Row],[Variacion]]),"-")</f>
        <v>133.12544</v>
      </c>
      <c r="F629" s="33">
        <v>4.99970554087934E-2</v>
      </c>
    </row>
    <row r="630" spans="1:6">
      <c r="A630" s="29">
        <v>263</v>
      </c>
      <c r="B630" s="29" t="s">
        <v>45</v>
      </c>
      <c r="C630" s="30">
        <f>VLOOKUP(Tabla2[[#This Row],[Codigo]],Tabla1[[Codigo]:[Mejor Precio Neto]],4,FALSE)</f>
        <v>3973.2</v>
      </c>
      <c r="D630" s="31" t="s">
        <v>5</v>
      </c>
      <c r="E630" s="32">
        <f>IFERROR(Tabla2[[#This Row],[Precio de Cliente neto]]/(1+Tabla2[[#This Row],[Variacion]]),"-")</f>
        <v>3785.32</v>
      </c>
      <c r="F630" s="33">
        <v>4.9633848657445023E-2</v>
      </c>
    </row>
    <row r="631" spans="1:6">
      <c r="A631" s="29">
        <v>261</v>
      </c>
      <c r="B631" s="29" t="s">
        <v>43</v>
      </c>
      <c r="C631" s="30">
        <f>VLOOKUP(Tabla2[[#This Row],[Codigo]],Tabla1[[Codigo]:[Mejor Precio Neto]],4,FALSE)</f>
        <v>6221.5999999999995</v>
      </c>
      <c r="D631" s="31" t="s">
        <v>5</v>
      </c>
      <c r="E631" s="32">
        <f>IFERROR(Tabla2[[#This Row],[Precio de Cliente neto]]/(1+Tabla2[[#This Row],[Variacion]]),"-")</f>
        <v>5929</v>
      </c>
      <c r="F631" s="33">
        <v>4.9350649350649256E-2</v>
      </c>
    </row>
    <row r="632" spans="1:6">
      <c r="A632" s="29">
        <v>1236</v>
      </c>
      <c r="B632" s="29" t="s">
        <v>367</v>
      </c>
      <c r="C632" s="30">
        <f>VLOOKUP(Tabla2[[#This Row],[Codigo]],Tabla1[[Codigo]:[Mejor Precio Neto]],4,FALSE)</f>
        <v>37.54401</v>
      </c>
      <c r="D632" s="31" t="s">
        <v>6</v>
      </c>
      <c r="E632" s="32">
        <f>IFERROR(Tabla2[[#This Row],[Precio de Cliente neto]]/(1+Tabla2[[#This Row],[Variacion]]),"-")</f>
        <v>35.779310000000002</v>
      </c>
      <c r="F632" s="33">
        <v>4.9321800783749037E-2</v>
      </c>
    </row>
    <row r="633" spans="1:6">
      <c r="A633" s="29">
        <v>3251</v>
      </c>
      <c r="B633" s="29" t="s">
        <v>7604</v>
      </c>
      <c r="C633" s="30">
        <f>VLOOKUP(Tabla2[[#This Row],[Codigo]],Tabla1[[Codigo]:[Mejor Precio Neto]],4,FALSE)</f>
        <v>816.83140000000003</v>
      </c>
      <c r="D633" s="31" t="s">
        <v>6</v>
      </c>
      <c r="E633" s="32">
        <f>IFERROR(Tabla2[[#This Row],[Precio de Cliente neto]]/(1+Tabla2[[#This Row],[Variacion]]),"-")</f>
        <v>780.9219599999999</v>
      </c>
      <c r="F633" s="33">
        <v>4.5983391221320113E-2</v>
      </c>
    </row>
    <row r="634" spans="1:6">
      <c r="A634" s="29">
        <v>8035</v>
      </c>
      <c r="B634" s="29" t="s">
        <v>1680</v>
      </c>
      <c r="C634" s="30">
        <f>VLOOKUP(Tabla2[[#This Row],[Codigo]],Tabla1[[Codigo]:[Mejor Precio Neto]],4,FALSE)</f>
        <v>38.010349999999995</v>
      </c>
      <c r="D634" s="31" t="s">
        <v>6</v>
      </c>
      <c r="E634" s="32">
        <f>IFERROR(Tabla2[[#This Row],[Precio de Cliente neto]]/(1+Tabla2[[#This Row],[Variacion]]),"-")</f>
        <v>36.471049999999998</v>
      </c>
      <c r="F634" s="33">
        <v>4.2206078519812174E-2</v>
      </c>
    </row>
    <row r="635" spans="1:6">
      <c r="A635" s="29">
        <v>8039</v>
      </c>
      <c r="B635" s="29" t="s">
        <v>1684</v>
      </c>
      <c r="C635" s="30">
        <f>VLOOKUP(Tabla2[[#This Row],[Codigo]],Tabla1[[Codigo]:[Mejor Precio Neto]],4,FALSE)</f>
        <v>104.19703</v>
      </c>
      <c r="D635" s="31" t="s">
        <v>6</v>
      </c>
      <c r="E635" s="32">
        <f>IFERROR(Tabla2[[#This Row],[Precio de Cliente neto]]/(1+Tabla2[[#This Row],[Variacion]]),"-")</f>
        <v>100.12617999999999</v>
      </c>
      <c r="F635" s="33">
        <v>4.0657198746621548E-2</v>
      </c>
    </row>
    <row r="636" spans="1:6">
      <c r="A636" s="29">
        <v>21308</v>
      </c>
      <c r="B636" s="29" t="s">
        <v>3667</v>
      </c>
      <c r="C636" s="30">
        <f>VLOOKUP(Tabla2[[#This Row],[Codigo]],Tabla1[[Codigo]:[Mejor Precio Neto]],4,FALSE)</f>
        <v>4578.2069199999996</v>
      </c>
      <c r="D636" s="31" t="s">
        <v>6</v>
      </c>
      <c r="E636" s="32">
        <f>IFERROR(Tabla2[[#This Row],[Precio de Cliente neto]]/(1+Tabla2[[#This Row],[Variacion]]),"-")</f>
        <v>4401.4018999999998</v>
      </c>
      <c r="F636" s="33">
        <v>4.0170160330053051E-2</v>
      </c>
    </row>
    <row r="637" spans="1:6">
      <c r="A637" s="29">
        <v>40458</v>
      </c>
      <c r="B637" s="29" t="s">
        <v>4211</v>
      </c>
      <c r="C637" s="30">
        <f>VLOOKUP(Tabla2[[#This Row],[Codigo]],Tabla1[[Codigo]:[Mejor Precio Neto]],4,FALSE)</f>
        <v>1864.2461599999997</v>
      </c>
      <c r="D637" s="31" t="s">
        <v>6</v>
      </c>
      <c r="E637" s="32">
        <f>IFERROR(Tabla2[[#This Row],[Precio de Cliente neto]]/(1+Tabla2[[#This Row],[Variacion]]),"-")</f>
        <v>1792.2511599999998</v>
      </c>
      <c r="F637" s="33">
        <v>4.0170151152252531E-2</v>
      </c>
    </row>
    <row r="638" spans="1:6">
      <c r="A638" s="29">
        <v>40462</v>
      </c>
      <c r="B638" s="29" t="s">
        <v>4215</v>
      </c>
      <c r="C638" s="30">
        <f>VLOOKUP(Tabla2[[#This Row],[Codigo]],Tabla1[[Codigo]:[Mejor Precio Neto]],4,FALSE)</f>
        <v>2033.7230899999997</v>
      </c>
      <c r="D638" s="31" t="s">
        <v>6</v>
      </c>
      <c r="E638" s="32">
        <f>IFERROR(Tabla2[[#This Row],[Precio de Cliente neto]]/(1+Tabla2[[#This Row],[Variacion]]),"-")</f>
        <v>1955.1830899999998</v>
      </c>
      <c r="F638" s="33">
        <v>4.0170151021508671E-2</v>
      </c>
    </row>
    <row r="639" spans="1:6">
      <c r="A639" s="29">
        <v>40465</v>
      </c>
      <c r="B639" s="29" t="s">
        <v>4218</v>
      </c>
      <c r="C639" s="30">
        <f>VLOOKUP(Tabla2[[#This Row],[Codigo]],Tabla1[[Codigo]:[Mejor Precio Neto]],4,FALSE)</f>
        <v>2982.79387</v>
      </c>
      <c r="D639" s="31" t="s">
        <v>6</v>
      </c>
      <c r="E639" s="32">
        <f>IFERROR(Tabla2[[#This Row],[Precio de Cliente neto]]/(1+Tabla2[[#This Row],[Variacion]]),"-")</f>
        <v>2867.60187</v>
      </c>
      <c r="F639" s="33">
        <v>4.0170150956136741E-2</v>
      </c>
    </row>
    <row r="640" spans="1:6">
      <c r="A640" s="29">
        <v>42524</v>
      </c>
      <c r="B640" s="29" t="s">
        <v>4560</v>
      </c>
      <c r="C640" s="30">
        <f>VLOOKUP(Tabla2[[#This Row],[Codigo]],Tabla1[[Codigo]:[Mejor Precio Neto]],4,FALSE)</f>
        <v>5459.7355399999997</v>
      </c>
      <c r="D640" s="31" t="s">
        <v>6</v>
      </c>
      <c r="E640" s="32">
        <f>IFERROR(Tabla2[[#This Row],[Precio de Cliente neto]]/(1+Tabla2[[#This Row],[Variacion]]),"-")</f>
        <v>5248.8869999999988</v>
      </c>
      <c r="F640" s="33">
        <v>4.0170142736926984E-2</v>
      </c>
    </row>
    <row r="641" spans="1:6">
      <c r="A641" s="29">
        <v>41644</v>
      </c>
      <c r="B641" s="29" t="s">
        <v>4417</v>
      </c>
      <c r="C641" s="30">
        <f>VLOOKUP(Tabla2[[#This Row],[Codigo]],Tabla1[[Codigo]:[Mejor Precio Neto]],4,FALSE)</f>
        <v>13473.70493</v>
      </c>
      <c r="D641" s="31" t="s">
        <v>6</v>
      </c>
      <c r="E641" s="32">
        <f>IFERROR(Tabla2[[#This Row],[Precio de Cliente neto]]/(1+Tabla2[[#This Row],[Variacion]]),"-")</f>
        <v>12953.36637</v>
      </c>
      <c r="F641" s="33">
        <v>4.0170141501216561E-2</v>
      </c>
    </row>
    <row r="642" spans="1:6">
      <c r="A642" s="29">
        <v>42513</v>
      </c>
      <c r="B642" s="29" t="s">
        <v>4552</v>
      </c>
      <c r="C642" s="30">
        <f>VLOOKUP(Tabla2[[#This Row],[Codigo]],Tabla1[[Codigo]:[Mejor Precio Neto]],4,FALSE)</f>
        <v>6683.8888900000002</v>
      </c>
      <c r="D642" s="31" t="s">
        <v>6</v>
      </c>
      <c r="E642" s="32">
        <f>IFERROR(Tabla2[[#This Row],[Precio de Cliente neto]]/(1+Tabla2[[#This Row],[Variacion]]),"-")</f>
        <v>6425.7650100000001</v>
      </c>
      <c r="F642" s="33">
        <v>4.0170139990849174E-2</v>
      </c>
    </row>
    <row r="643" spans="1:6">
      <c r="A643" s="29">
        <v>21312</v>
      </c>
      <c r="B643" s="29" t="s">
        <v>3669</v>
      </c>
      <c r="C643" s="30">
        <f>VLOOKUP(Tabla2[[#This Row],[Codigo]],Tabla1[[Codigo]:[Mejor Precio Neto]],4,FALSE)</f>
        <v>5733.9534699999995</v>
      </c>
      <c r="D643" s="31" t="s">
        <v>6</v>
      </c>
      <c r="E643" s="32">
        <f>IFERROR(Tabla2[[#This Row],[Precio de Cliente neto]]/(1+Tabla2[[#This Row],[Variacion]]),"-")</f>
        <v>5512.514979999999</v>
      </c>
      <c r="F643" s="33">
        <v>4.0170138458290428E-2</v>
      </c>
    </row>
    <row r="644" spans="1:6">
      <c r="A644" s="29">
        <v>40495</v>
      </c>
      <c r="B644" s="29" t="s">
        <v>4229</v>
      </c>
      <c r="C644" s="30">
        <f>VLOOKUP(Tabla2[[#This Row],[Codigo]],Tabla1[[Codigo]:[Mejor Precio Neto]],4,FALSE)</f>
        <v>20090.31654</v>
      </c>
      <c r="D644" s="31" t="s">
        <v>6</v>
      </c>
      <c r="E644" s="32">
        <f>IFERROR(Tabla2[[#This Row],[Precio de Cliente neto]]/(1+Tabla2[[#This Row],[Variacion]]),"-")</f>
        <v>19314.452359999999</v>
      </c>
      <c r="F644" s="33">
        <v>4.0170136100095011E-2</v>
      </c>
    </row>
    <row r="645" spans="1:6">
      <c r="A645" s="29">
        <v>21315</v>
      </c>
      <c r="B645" s="29" t="s">
        <v>3671</v>
      </c>
      <c r="C645" s="30">
        <f>VLOOKUP(Tabla2[[#This Row],[Codigo]],Tabla1[[Codigo]:[Mejor Precio Neto]],4,FALSE)</f>
        <v>6753.30285</v>
      </c>
      <c r="D645" s="31" t="s">
        <v>6</v>
      </c>
      <c r="E645" s="32">
        <f>IFERROR(Tabla2[[#This Row],[Precio de Cliente neto]]/(1+Tabla2[[#This Row],[Variacion]]),"-")</f>
        <v>6492.4983199999997</v>
      </c>
      <c r="F645" s="33">
        <v>4.0170134383646694E-2</v>
      </c>
    </row>
    <row r="646" spans="1:6">
      <c r="A646" s="29">
        <v>40937</v>
      </c>
      <c r="B646" s="29" t="s">
        <v>4238</v>
      </c>
      <c r="C646" s="30">
        <f>VLOOKUP(Tabla2[[#This Row],[Codigo]],Tabla1[[Codigo]:[Mejor Precio Neto]],4,FALSE)</f>
        <v>49487.261529999996</v>
      </c>
      <c r="D646" s="31" t="s">
        <v>6</v>
      </c>
      <c r="E646" s="32">
        <f>IFERROR(Tabla2[[#This Row],[Precio de Cliente neto]]/(1+Tabla2[[#This Row],[Variacion]]),"-")</f>
        <v>47576.122369999997</v>
      </c>
      <c r="F646" s="33">
        <v>4.0170132932168201E-2</v>
      </c>
    </row>
    <row r="647" spans="1:6">
      <c r="A647" s="29">
        <v>21313</v>
      </c>
      <c r="B647" s="29" t="s">
        <v>3670</v>
      </c>
      <c r="C647" s="30">
        <f>VLOOKUP(Tabla2[[#This Row],[Codigo]],Tabla1[[Codigo]:[Mejor Precio Neto]],4,FALSE)</f>
        <v>6260.2972600000003</v>
      </c>
      <c r="D647" s="31" t="s">
        <v>6</v>
      </c>
      <c r="E647" s="32">
        <f>IFERROR(Tabla2[[#This Row],[Precio de Cliente neto]]/(1+Tabla2[[#This Row],[Variacion]]),"-")</f>
        <v>6018.5320299999985</v>
      </c>
      <c r="F647" s="33">
        <v>4.0170132649439694E-2</v>
      </c>
    </row>
    <row r="648" spans="1:6">
      <c r="A648" s="29">
        <v>40493</v>
      </c>
      <c r="B648" s="29" t="s">
        <v>4228</v>
      </c>
      <c r="C648" s="30">
        <f>VLOOKUP(Tabla2[[#This Row],[Codigo]],Tabla1[[Codigo]:[Mejor Precio Neto]],4,FALSE)</f>
        <v>3979.3181399999999</v>
      </c>
      <c r="D648" s="31" t="s">
        <v>6</v>
      </c>
      <c r="E648" s="32">
        <f>IFERROR(Tabla2[[#This Row],[Precio de Cliente neto]]/(1+Tabla2[[#This Row],[Variacion]]),"-")</f>
        <v>3825.6416099999997</v>
      </c>
      <c r="F648" s="33">
        <v>4.0170132402967074E-2</v>
      </c>
    </row>
    <row r="649" spans="1:6">
      <c r="A649" s="29">
        <v>42510</v>
      </c>
      <c r="B649" s="29" t="s">
        <v>6189</v>
      </c>
      <c r="C649" s="30">
        <f>VLOOKUP(Tabla2[[#This Row],[Codigo]],Tabla1[[Codigo]:[Mejor Precio Neto]],4,FALSE)</f>
        <v>6609.6030000000001</v>
      </c>
      <c r="D649" s="31" t="s">
        <v>6</v>
      </c>
      <c r="E649" s="32">
        <f>IFERROR(Tabla2[[#This Row],[Precio de Cliente neto]]/(1+Tabla2[[#This Row],[Variacion]]),"-")</f>
        <v>6354.347999999999</v>
      </c>
      <c r="F649" s="33">
        <v>4.0170132325141994E-2</v>
      </c>
    </row>
    <row r="650" spans="1:6">
      <c r="A650" s="29">
        <v>42516</v>
      </c>
      <c r="B650" s="29" t="s">
        <v>6190</v>
      </c>
      <c r="C650" s="30">
        <f>VLOOKUP(Tabla2[[#This Row],[Codigo]],Tabla1[[Codigo]:[Mejor Precio Neto]],4,FALSE)</f>
        <v>6609.6030000000001</v>
      </c>
      <c r="D650" s="31" t="s">
        <v>6</v>
      </c>
      <c r="E650" s="32">
        <f>IFERROR(Tabla2[[#This Row],[Precio de Cliente neto]]/(1+Tabla2[[#This Row],[Variacion]]),"-")</f>
        <v>6354.347999999999</v>
      </c>
      <c r="F650" s="33">
        <v>4.0170132325141994E-2</v>
      </c>
    </row>
    <row r="651" spans="1:6">
      <c r="A651" s="29">
        <v>42517</v>
      </c>
      <c r="B651" s="29" t="s">
        <v>6191</v>
      </c>
      <c r="C651" s="30">
        <f>VLOOKUP(Tabla2[[#This Row],[Codigo]],Tabla1[[Codigo]:[Mejor Precio Neto]],4,FALSE)</f>
        <v>6609.6030000000001</v>
      </c>
      <c r="D651" s="31" t="s">
        <v>6</v>
      </c>
      <c r="E651" s="32">
        <f>IFERROR(Tabla2[[#This Row],[Precio de Cliente neto]]/(1+Tabla2[[#This Row],[Variacion]]),"-")</f>
        <v>6354.347999999999</v>
      </c>
      <c r="F651" s="33">
        <v>4.0170132325141994E-2</v>
      </c>
    </row>
    <row r="652" spans="1:6">
      <c r="A652" s="29">
        <v>42523</v>
      </c>
      <c r="B652" s="29" t="s">
        <v>4559</v>
      </c>
      <c r="C652" s="30">
        <f>VLOOKUP(Tabla2[[#This Row],[Codigo]],Tabla1[[Codigo]:[Mejor Precio Neto]],4,FALSE)</f>
        <v>6609.6030000000001</v>
      </c>
      <c r="D652" s="31" t="s">
        <v>6</v>
      </c>
      <c r="E652" s="32">
        <f>IFERROR(Tabla2[[#This Row],[Precio de Cliente neto]]/(1+Tabla2[[#This Row],[Variacion]]),"-")</f>
        <v>6354.347999999999</v>
      </c>
      <c r="F652" s="33">
        <v>4.0170132325141994E-2</v>
      </c>
    </row>
    <row r="653" spans="1:6">
      <c r="A653" s="29">
        <v>40459</v>
      </c>
      <c r="B653" s="29" t="s">
        <v>4212</v>
      </c>
      <c r="C653" s="30">
        <f>VLOOKUP(Tabla2[[#This Row],[Codigo]],Tabla1[[Codigo]:[Mejor Precio Neto]],4,FALSE)</f>
        <v>1898.1424</v>
      </c>
      <c r="D653" s="31" t="s">
        <v>6</v>
      </c>
      <c r="E653" s="32">
        <f>IFERROR(Tabla2[[#This Row],[Precio de Cliente neto]]/(1+Tabla2[[#This Row],[Variacion]]),"-")</f>
        <v>1824.8383999999999</v>
      </c>
      <c r="F653" s="33">
        <v>4.0170132325141772E-2</v>
      </c>
    </row>
    <row r="654" spans="1:6">
      <c r="A654" s="29">
        <v>40461</v>
      </c>
      <c r="B654" s="29" t="s">
        <v>4214</v>
      </c>
      <c r="C654" s="30">
        <f>VLOOKUP(Tabla2[[#This Row],[Codigo]],Tabla1[[Codigo]:[Mejor Precio Neto]],4,FALSE)</f>
        <v>1993.0495199999998</v>
      </c>
      <c r="D654" s="31" t="s">
        <v>6</v>
      </c>
      <c r="E654" s="32">
        <f>IFERROR(Tabla2[[#This Row],[Precio de Cliente neto]]/(1+Tabla2[[#This Row],[Variacion]]),"-")</f>
        <v>1916.0803199999998</v>
      </c>
      <c r="F654" s="33">
        <v>4.0170132325141772E-2</v>
      </c>
    </row>
    <row r="655" spans="1:6">
      <c r="A655" s="29">
        <v>40463</v>
      </c>
      <c r="B655" s="29" t="s">
        <v>4216</v>
      </c>
      <c r="C655" s="30">
        <f>VLOOKUP(Tabla2[[#This Row],[Codigo]],Tabla1[[Codigo]:[Mejor Precio Neto]],4,FALSE)</f>
        <v>2087.9566399999999</v>
      </c>
      <c r="D655" s="31" t="s">
        <v>6</v>
      </c>
      <c r="E655" s="32">
        <f>IFERROR(Tabla2[[#This Row],[Precio de Cliente neto]]/(1+Tabla2[[#This Row],[Variacion]]),"-")</f>
        <v>2007.32224</v>
      </c>
      <c r="F655" s="33">
        <v>4.0170132325141772E-2</v>
      </c>
    </row>
    <row r="656" spans="1:6">
      <c r="A656" s="29">
        <v>40466</v>
      </c>
      <c r="B656" s="29" t="s">
        <v>4219</v>
      </c>
      <c r="C656" s="30">
        <f>VLOOKUP(Tabla2[[#This Row],[Codigo]],Tabla1[[Codigo]:[Mejor Precio Neto]],4,FALSE)</f>
        <v>3084.4813999999997</v>
      </c>
      <c r="D656" s="31" t="s">
        <v>6</v>
      </c>
      <c r="E656" s="32">
        <f>IFERROR(Tabla2[[#This Row],[Precio de Cliente neto]]/(1+Tabla2[[#This Row],[Variacion]]),"-")</f>
        <v>2965.3623999999995</v>
      </c>
      <c r="F656" s="33">
        <v>4.0170132325141772E-2</v>
      </c>
    </row>
    <row r="657" spans="1:6">
      <c r="A657" s="29">
        <v>40469</v>
      </c>
      <c r="B657" s="29" t="s">
        <v>4222</v>
      </c>
      <c r="C657" s="30">
        <f>VLOOKUP(Tabla2[[#This Row],[Codigo]],Tabla1[[Codigo]:[Mejor Precio Neto]],4,FALSE)</f>
        <v>4203.0295999999998</v>
      </c>
      <c r="D657" s="31" t="s">
        <v>6</v>
      </c>
      <c r="E657" s="32">
        <f>IFERROR(Tabla2[[#This Row],[Precio de Cliente neto]]/(1+Tabla2[[#This Row],[Variacion]]),"-")</f>
        <v>4040.7136</v>
      </c>
      <c r="F657" s="33">
        <v>4.0170132325141772E-2</v>
      </c>
    </row>
    <row r="658" spans="1:6">
      <c r="A658" s="29">
        <v>21317</v>
      </c>
      <c r="B658" s="29" t="s">
        <v>3673</v>
      </c>
      <c r="C658" s="30">
        <f>VLOOKUP(Tabla2[[#This Row],[Codigo]],Tabla1[[Codigo]:[Mejor Precio Neto]],4,FALSE)</f>
        <v>7397.3287499999988</v>
      </c>
      <c r="D658" s="31" t="s">
        <v>6</v>
      </c>
      <c r="E658" s="32">
        <f>IFERROR(Tabla2[[#This Row],[Precio de Cliente neto]]/(1+Tabla2[[#This Row],[Variacion]]),"-")</f>
        <v>7111.6527299999989</v>
      </c>
      <c r="F658" s="33">
        <v>4.0170130748214961E-2</v>
      </c>
    </row>
    <row r="659" spans="1:6">
      <c r="A659" s="29">
        <v>40468</v>
      </c>
      <c r="B659" s="29" t="s">
        <v>4221</v>
      </c>
      <c r="C659" s="30">
        <f>VLOOKUP(Tabla2[[#This Row],[Codigo]],Tabla1[[Codigo]:[Mejor Precio Neto]],4,FALSE)</f>
        <v>3470.88735</v>
      </c>
      <c r="D659" s="31" t="s">
        <v>6</v>
      </c>
      <c r="E659" s="32">
        <f>IFERROR(Tabla2[[#This Row],[Precio de Cliente neto]]/(1+Tabla2[[#This Row],[Variacion]]),"-")</f>
        <v>3336.84582</v>
      </c>
      <c r="F659" s="33">
        <v>4.0170129886312855E-2</v>
      </c>
    </row>
    <row r="660" spans="1:6">
      <c r="A660" s="29">
        <v>40497</v>
      </c>
      <c r="B660" s="29" t="s">
        <v>4231</v>
      </c>
      <c r="C660" s="30">
        <f>VLOOKUP(Tabla2[[#This Row],[Codigo]],Tabla1[[Codigo]:[Mejor Precio Neto]],4,FALSE)</f>
        <v>14981.833159999998</v>
      </c>
      <c r="D660" s="31" t="s">
        <v>6</v>
      </c>
      <c r="E660" s="32">
        <f>IFERROR(Tabla2[[#This Row],[Precio de Cliente neto]]/(1+Tabla2[[#This Row],[Variacion]]),"-")</f>
        <v>14403.252639999999</v>
      </c>
      <c r="F660" s="33">
        <v>4.0170129238252361E-2</v>
      </c>
    </row>
    <row r="661" spans="1:6">
      <c r="A661" s="29">
        <v>42511</v>
      </c>
      <c r="B661" s="29" t="s">
        <v>4550</v>
      </c>
      <c r="C661" s="30">
        <f>VLOOKUP(Tabla2[[#This Row],[Codigo]],Tabla1[[Codigo]:[Mejor Precio Neto]],4,FALSE)</f>
        <v>6016.0877699999992</v>
      </c>
      <c r="D661" s="31" t="s">
        <v>6</v>
      </c>
      <c r="E661" s="32">
        <f>IFERROR(Tabla2[[#This Row],[Precio de Cliente neto]]/(1+Tabla2[[#This Row],[Variacion]]),"-")</f>
        <v>5783.753639999999</v>
      </c>
      <c r="F661" s="33">
        <v>4.0170129030599577E-2</v>
      </c>
    </row>
    <row r="662" spans="1:6">
      <c r="A662" s="29">
        <v>42515</v>
      </c>
      <c r="B662" s="29" t="s">
        <v>4554</v>
      </c>
      <c r="C662" s="30">
        <f>VLOOKUP(Tabla2[[#This Row],[Codigo]],Tabla1[[Codigo]:[Mejor Precio Neto]],4,FALSE)</f>
        <v>4165.8918699999995</v>
      </c>
      <c r="D662" s="31" t="s">
        <v>6</v>
      </c>
      <c r="E662" s="32">
        <f>IFERROR(Tabla2[[#This Row],[Precio de Cliente neto]]/(1+Tabla2[[#This Row],[Variacion]]),"-")</f>
        <v>4005.0101000000004</v>
      </c>
      <c r="F662" s="33">
        <v>4.0170128409913186E-2</v>
      </c>
    </row>
    <row r="663" spans="1:6">
      <c r="A663" s="29">
        <v>40467</v>
      </c>
      <c r="B663" s="29" t="s">
        <v>4220</v>
      </c>
      <c r="C663" s="30">
        <f>VLOOKUP(Tabla2[[#This Row],[Codigo]],Tabla1[[Codigo]:[Mejor Precio Neto]],4,FALSE)</f>
        <v>3226.8406099999997</v>
      </c>
      <c r="D663" s="31" t="s">
        <v>6</v>
      </c>
      <c r="E663" s="32">
        <f>IFERROR(Tabla2[[#This Row],[Precio de Cliente neto]]/(1+Tabla2[[#This Row],[Variacion]]),"-")</f>
        <v>3102.22388</v>
      </c>
      <c r="F663" s="33">
        <v>4.0170127889028961E-2</v>
      </c>
    </row>
    <row r="664" spans="1:6">
      <c r="A664" s="29">
        <v>40496</v>
      </c>
      <c r="B664" s="29" t="s">
        <v>4230</v>
      </c>
      <c r="C664" s="30">
        <f>VLOOKUP(Tabla2[[#This Row],[Codigo]],Tabla1[[Codigo]:[Mejor Precio Neto]],4,FALSE)</f>
        <v>17591.905869999999</v>
      </c>
      <c r="D664" s="31" t="s">
        <v>6</v>
      </c>
      <c r="E664" s="32">
        <f>IFERROR(Tabla2[[#This Row],[Precio de Cliente neto]]/(1+Tabla2[[#This Row],[Variacion]]),"-")</f>
        <v>16912.52752</v>
      </c>
      <c r="F664" s="33">
        <v>4.0170125322581018E-2</v>
      </c>
    </row>
    <row r="665" spans="1:6">
      <c r="A665" s="29">
        <v>42512</v>
      </c>
      <c r="B665" s="29" t="s">
        <v>4551</v>
      </c>
      <c r="C665" s="30">
        <f>VLOOKUP(Tabla2[[#This Row],[Codigo]],Tabla1[[Codigo]:[Mejor Precio Neto]],4,FALSE)</f>
        <v>6242.1585100000002</v>
      </c>
      <c r="D665" s="31" t="s">
        <v>6</v>
      </c>
      <c r="E665" s="32">
        <f>IFERROR(Tabla2[[#This Row],[Precio de Cliente neto]]/(1+Tabla2[[#This Row],[Variacion]]),"-")</f>
        <v>6001.0938400000005</v>
      </c>
      <c r="F665" s="33">
        <v>4.0170121719009799E-2</v>
      </c>
    </row>
    <row r="666" spans="1:6">
      <c r="A666" s="29">
        <v>42514</v>
      </c>
      <c r="B666" s="29" t="s">
        <v>4553</v>
      </c>
      <c r="C666" s="30">
        <f>VLOOKUP(Tabla2[[#This Row],[Codigo]],Tabla1[[Codigo]:[Mejor Precio Neto]],4,FALSE)</f>
        <v>7256.1896399999987</v>
      </c>
      <c r="D666" s="31" t="s">
        <v>6</v>
      </c>
      <c r="E666" s="32">
        <f>IFERROR(Tabla2[[#This Row],[Precio de Cliente neto]]/(1+Tabla2[[#This Row],[Variacion]]),"-")</f>
        <v>6975.9643099999985</v>
      </c>
      <c r="F666" s="33">
        <v>4.0170120939165166E-2</v>
      </c>
    </row>
    <row r="667" spans="1:6">
      <c r="A667" s="29">
        <v>21316</v>
      </c>
      <c r="B667" s="29" t="s">
        <v>3672</v>
      </c>
      <c r="C667" s="30">
        <f>VLOOKUP(Tabla2[[#This Row],[Codigo]],Tabla1[[Codigo]:[Mejor Precio Neto]],4,FALSE)</f>
        <v>7375.3712899999991</v>
      </c>
      <c r="D667" s="31" t="s">
        <v>6</v>
      </c>
      <c r="E667" s="32">
        <f>IFERROR(Tabla2[[#This Row],[Precio de Cliente neto]]/(1+Tabla2[[#This Row],[Variacion]]),"-")</f>
        <v>7090.5433199999989</v>
      </c>
      <c r="F667" s="33">
        <v>4.0170119149628203E-2</v>
      </c>
    </row>
    <row r="668" spans="1:6">
      <c r="A668" s="29">
        <v>40464</v>
      </c>
      <c r="B668" s="29" t="s">
        <v>4217</v>
      </c>
      <c r="C668" s="30">
        <f>VLOOKUP(Tabla2[[#This Row],[Codigo]],Tabla1[[Codigo]:[Mejor Precio Neto]],4,FALSE)</f>
        <v>2115.0719799999997</v>
      </c>
      <c r="D668" s="31" t="s">
        <v>6</v>
      </c>
      <c r="E668" s="32">
        <f>IFERROR(Tabla2[[#This Row],[Precio de Cliente neto]]/(1+Tabla2[[#This Row],[Variacion]]),"-")</f>
        <v>2033.3904499999999</v>
      </c>
      <c r="F668" s="33">
        <v>4.0170115877154799E-2</v>
      </c>
    </row>
    <row r="669" spans="1:6">
      <c r="A669" s="29">
        <v>8059</v>
      </c>
      <c r="B669" s="29" t="s">
        <v>7693</v>
      </c>
      <c r="C669" s="30">
        <f>VLOOKUP(Tabla2[[#This Row],[Codigo]],Tabla1[[Codigo]:[Mejor Precio Neto]],4,FALSE)</f>
        <v>7047.1593499999999</v>
      </c>
      <c r="D669" s="31" t="s">
        <v>6</v>
      </c>
      <c r="E669" s="32">
        <f>IFERROR(Tabla2[[#This Row],[Precio de Cliente neto]]/(1+Tabla2[[#This Row],[Variacion]]),"-")</f>
        <v>6775.0065599999989</v>
      </c>
      <c r="F669" s="33">
        <v>4.0170114610191821E-2</v>
      </c>
    </row>
    <row r="670" spans="1:6">
      <c r="A670" s="29">
        <v>21311</v>
      </c>
      <c r="B670" s="29" t="s">
        <v>3668</v>
      </c>
      <c r="C670" s="30">
        <f>VLOOKUP(Tabla2[[#This Row],[Codigo]],Tabla1[[Codigo]:[Mejor Precio Neto]],4,FALSE)</f>
        <v>5211.4763399999993</v>
      </c>
      <c r="D670" s="31" t="s">
        <v>6</v>
      </c>
      <c r="E670" s="32">
        <f>IFERROR(Tabla2[[#This Row],[Precio de Cliente neto]]/(1+Tabla2[[#This Row],[Variacion]]),"-")</f>
        <v>5010.2154199999986</v>
      </c>
      <c r="F670" s="33">
        <v>4.0170113084678549E-2</v>
      </c>
    </row>
    <row r="671" spans="1:6">
      <c r="A671" s="29">
        <v>40460</v>
      </c>
      <c r="B671" s="29" t="s">
        <v>4213</v>
      </c>
      <c r="C671" s="30">
        <f>VLOOKUP(Tabla2[[#This Row],[Codigo]],Tabla1[[Codigo]:[Mejor Precio Neto]],4,FALSE)</f>
        <v>1952.3741299999999</v>
      </c>
      <c r="D671" s="31" t="s">
        <v>6</v>
      </c>
      <c r="E671" s="32">
        <f>IFERROR(Tabla2[[#This Row],[Precio de Cliente neto]]/(1+Tabla2[[#This Row],[Variacion]]),"-")</f>
        <v>1876.9757999999997</v>
      </c>
      <c r="F671" s="33">
        <v>4.0170113008383135E-2</v>
      </c>
    </row>
    <row r="672" spans="1:6">
      <c r="A672" s="29">
        <v>724</v>
      </c>
      <c r="B672" s="29" t="s">
        <v>188</v>
      </c>
      <c r="C672" s="30">
        <f>VLOOKUP(Tabla2[[#This Row],[Codigo]],Tabla1[[Codigo]:[Mejor Precio Neto]],4,FALSE)</f>
        <v>274.90974</v>
      </c>
      <c r="D672" s="31" t="s">
        <v>6</v>
      </c>
      <c r="E672" s="32">
        <f>IFERROR(Tabla2[[#This Row],[Precio de Cliente neto]]/(1+Tabla2[[#This Row],[Variacion]]),"-")</f>
        <v>264.33609999999999</v>
      </c>
      <c r="F672" s="33">
        <v>4.000074148025945E-2</v>
      </c>
    </row>
    <row r="673" spans="1:6">
      <c r="A673" s="29">
        <v>20597</v>
      </c>
      <c r="B673" s="29" t="s">
        <v>8948</v>
      </c>
      <c r="C673" s="30">
        <f>VLOOKUP(Tabla2[[#This Row],[Codigo]],Tabla1[[Codigo]:[Mejor Precio Neto]],4,FALSE)</f>
        <v>2840.90065</v>
      </c>
      <c r="D673" s="31" t="s">
        <v>6</v>
      </c>
      <c r="E673" s="32">
        <f>IFERROR(Tabla2[[#This Row],[Precio de Cliente neto]]/(1+Tabla2[[#This Row],[Variacion]]),"-")</f>
        <v>2731.6351299999997</v>
      </c>
      <c r="F673" s="33">
        <v>4.0000042026110627E-2</v>
      </c>
    </row>
    <row r="674" spans="1:6">
      <c r="A674" s="29">
        <v>21491</v>
      </c>
      <c r="B674" s="29" t="s">
        <v>5998</v>
      </c>
      <c r="C674" s="30">
        <f>VLOOKUP(Tabla2[[#This Row],[Codigo]],Tabla1[[Codigo]:[Mejor Precio Neto]],4,FALSE)</f>
        <v>2705.40949</v>
      </c>
      <c r="D674" s="31" t="s">
        <v>6</v>
      </c>
      <c r="E674" s="32">
        <f>IFERROR(Tabla2[[#This Row],[Precio de Cliente neto]]/(1+Tabla2[[#This Row],[Variacion]]),"-")</f>
        <v>2601.3551900000002</v>
      </c>
      <c r="F674" s="33">
        <v>4.0000035519947463E-2</v>
      </c>
    </row>
    <row r="675" spans="1:6">
      <c r="A675" s="29">
        <v>21415</v>
      </c>
      <c r="B675" s="29" t="s">
        <v>3721</v>
      </c>
      <c r="C675" s="30">
        <f>VLOOKUP(Tabla2[[#This Row],[Codigo]],Tabla1[[Codigo]:[Mejor Precio Neto]],4,FALSE)</f>
        <v>1986.13912</v>
      </c>
      <c r="D675" s="31" t="s">
        <v>6</v>
      </c>
      <c r="E675" s="32">
        <f>IFERROR(Tabla2[[#This Row],[Precio de Cliente neto]]/(1+Tabla2[[#This Row],[Variacion]]),"-")</f>
        <v>1909.7491</v>
      </c>
      <c r="F675" s="33">
        <v>4.0000029323223663E-2</v>
      </c>
    </row>
    <row r="676" spans="1:6">
      <c r="A676" s="29">
        <v>20712</v>
      </c>
      <c r="B676" s="29" t="s">
        <v>3523</v>
      </c>
      <c r="C676" s="30">
        <f>VLOOKUP(Tabla2[[#This Row],[Codigo]],Tabla1[[Codigo]:[Mejor Precio Neto]],4,FALSE)</f>
        <v>3240.7297999999996</v>
      </c>
      <c r="D676" s="31" t="s">
        <v>6</v>
      </c>
      <c r="E676" s="32">
        <f>IFERROR(Tabla2[[#This Row],[Precio de Cliente neto]]/(1+Tabla2[[#This Row],[Variacion]]),"-")</f>
        <v>3116.0862600000005</v>
      </c>
      <c r="F676" s="33">
        <v>4.0000028754017647E-2</v>
      </c>
    </row>
    <row r="677" spans="1:6">
      <c r="A677" s="29">
        <v>20634</v>
      </c>
      <c r="B677" s="29" t="s">
        <v>3477</v>
      </c>
      <c r="C677" s="30">
        <f>VLOOKUP(Tabla2[[#This Row],[Codigo]],Tabla1[[Codigo]:[Mejor Precio Neto]],4,FALSE)</f>
        <v>4246.5909499999998</v>
      </c>
      <c r="D677" s="31" t="s">
        <v>6</v>
      </c>
      <c r="E677" s="32">
        <f>IFERROR(Tabla2[[#This Row],[Precio de Cliente neto]]/(1+Tabla2[[#This Row],[Variacion]]),"-")</f>
        <v>4083.2604399999996</v>
      </c>
      <c r="F677" s="33">
        <v>4.0000022628975396E-2</v>
      </c>
    </row>
    <row r="678" spans="1:6">
      <c r="A678" s="29">
        <v>20635</v>
      </c>
      <c r="B678" s="29" t="s">
        <v>3478</v>
      </c>
      <c r="C678" s="30">
        <f>VLOOKUP(Tabla2[[#This Row],[Codigo]],Tabla1[[Codigo]:[Mejor Precio Neto]],4,FALSE)</f>
        <v>4246.5909499999998</v>
      </c>
      <c r="D678" s="31" t="s">
        <v>6</v>
      </c>
      <c r="E678" s="32">
        <f>IFERROR(Tabla2[[#This Row],[Precio de Cliente neto]]/(1+Tabla2[[#This Row],[Variacion]]),"-")</f>
        <v>4083.2604399999996</v>
      </c>
      <c r="F678" s="33">
        <v>4.0000022628975396E-2</v>
      </c>
    </row>
    <row r="679" spans="1:6">
      <c r="A679" s="29">
        <v>20643</v>
      </c>
      <c r="B679" s="29" t="s">
        <v>3479</v>
      </c>
      <c r="C679" s="30">
        <f>VLOOKUP(Tabla2[[#This Row],[Codigo]],Tabla1[[Codigo]:[Mejor Precio Neto]],4,FALSE)</f>
        <v>4246.5909499999998</v>
      </c>
      <c r="D679" s="31" t="s">
        <v>6</v>
      </c>
      <c r="E679" s="32">
        <f>IFERROR(Tabla2[[#This Row],[Precio de Cliente neto]]/(1+Tabla2[[#This Row],[Variacion]]),"-")</f>
        <v>4083.2604399999996</v>
      </c>
      <c r="F679" s="33">
        <v>4.0000022628975396E-2</v>
      </c>
    </row>
    <row r="680" spans="1:6">
      <c r="A680" s="29">
        <v>20607</v>
      </c>
      <c r="B680" s="29" t="s">
        <v>8957</v>
      </c>
      <c r="C680" s="30">
        <f>VLOOKUP(Tabla2[[#This Row],[Codigo]],Tabla1[[Codigo]:[Mejor Precio Neto]],4,FALSE)</f>
        <v>3113.2395699999997</v>
      </c>
      <c r="D680" s="31" t="s">
        <v>6</v>
      </c>
      <c r="E680" s="32">
        <f>IFERROR(Tabla2[[#This Row],[Precio de Cliente neto]]/(1+Tabla2[[#This Row],[Variacion]]),"-")</f>
        <v>2993.4995299999996</v>
      </c>
      <c r="F680" s="33">
        <v>4.0000019642562057E-2</v>
      </c>
    </row>
    <row r="681" spans="1:6">
      <c r="A681" s="29">
        <v>20646</v>
      </c>
      <c r="B681" s="29" t="s">
        <v>3480</v>
      </c>
      <c r="C681" s="30">
        <f>VLOOKUP(Tabla2[[#This Row],[Codigo]],Tabla1[[Codigo]:[Mejor Precio Neto]],4,FALSE)</f>
        <v>2042.24503</v>
      </c>
      <c r="D681" s="31" t="s">
        <v>6</v>
      </c>
      <c r="E681" s="32">
        <f>IFERROR(Tabla2[[#This Row],[Precio de Cliente neto]]/(1+Tabla2[[#This Row],[Variacion]]),"-")</f>
        <v>1963.69712</v>
      </c>
      <c r="F681" s="33">
        <v>4.0000012832936305E-2</v>
      </c>
    </row>
    <row r="682" spans="1:6">
      <c r="A682" s="29">
        <v>20653</v>
      </c>
      <c r="B682" s="29" t="s">
        <v>3481</v>
      </c>
      <c r="C682" s="30">
        <f>VLOOKUP(Tabla2[[#This Row],[Codigo]],Tabla1[[Codigo]:[Mejor Precio Neto]],4,FALSE)</f>
        <v>2042.24503</v>
      </c>
      <c r="D682" s="31" t="s">
        <v>6</v>
      </c>
      <c r="E682" s="32">
        <f>IFERROR(Tabla2[[#This Row],[Precio de Cliente neto]]/(1+Tabla2[[#This Row],[Variacion]]),"-")</f>
        <v>1963.69712</v>
      </c>
      <c r="F682" s="33">
        <v>4.0000012832936305E-2</v>
      </c>
    </row>
    <row r="683" spans="1:6">
      <c r="A683" s="29">
        <v>20654</v>
      </c>
      <c r="B683" s="29" t="s">
        <v>3482</v>
      </c>
      <c r="C683" s="30">
        <f>VLOOKUP(Tabla2[[#This Row],[Codigo]],Tabla1[[Codigo]:[Mejor Precio Neto]],4,FALSE)</f>
        <v>2042.24503</v>
      </c>
      <c r="D683" s="31" t="s">
        <v>6</v>
      </c>
      <c r="E683" s="32">
        <f>IFERROR(Tabla2[[#This Row],[Precio de Cliente neto]]/(1+Tabla2[[#This Row],[Variacion]]),"-")</f>
        <v>1963.69712</v>
      </c>
      <c r="F683" s="33">
        <v>4.0000012832936305E-2</v>
      </c>
    </row>
    <row r="684" spans="1:6">
      <c r="A684" s="29">
        <v>20655</v>
      </c>
      <c r="B684" s="29" t="s">
        <v>3483</v>
      </c>
      <c r="C684" s="30">
        <f>VLOOKUP(Tabla2[[#This Row],[Codigo]],Tabla1[[Codigo]:[Mejor Precio Neto]],4,FALSE)</f>
        <v>2042.24503</v>
      </c>
      <c r="D684" s="31" t="s">
        <v>6</v>
      </c>
      <c r="E684" s="32">
        <f>IFERROR(Tabla2[[#This Row],[Precio de Cliente neto]]/(1+Tabla2[[#This Row],[Variacion]]),"-")</f>
        <v>1963.69712</v>
      </c>
      <c r="F684" s="33">
        <v>4.0000012832936305E-2</v>
      </c>
    </row>
    <row r="685" spans="1:6">
      <c r="A685" s="29">
        <v>20656</v>
      </c>
      <c r="B685" s="29" t="s">
        <v>3484</v>
      </c>
      <c r="C685" s="30">
        <f>VLOOKUP(Tabla2[[#This Row],[Codigo]],Tabla1[[Codigo]:[Mejor Precio Neto]],4,FALSE)</f>
        <v>2042.24503</v>
      </c>
      <c r="D685" s="31" t="s">
        <v>6</v>
      </c>
      <c r="E685" s="32">
        <f>IFERROR(Tabla2[[#This Row],[Precio de Cliente neto]]/(1+Tabla2[[#This Row],[Variacion]]),"-")</f>
        <v>1963.69712</v>
      </c>
      <c r="F685" s="33">
        <v>4.0000012832936305E-2</v>
      </c>
    </row>
    <row r="686" spans="1:6">
      <c r="A686" s="29">
        <v>20657</v>
      </c>
      <c r="B686" s="29" t="s">
        <v>3485</v>
      </c>
      <c r="C686" s="30">
        <f>VLOOKUP(Tabla2[[#This Row],[Codigo]],Tabla1[[Codigo]:[Mejor Precio Neto]],4,FALSE)</f>
        <v>2042.24503</v>
      </c>
      <c r="D686" s="31" t="s">
        <v>6</v>
      </c>
      <c r="E686" s="32">
        <f>IFERROR(Tabla2[[#This Row],[Precio de Cliente neto]]/(1+Tabla2[[#This Row],[Variacion]]),"-")</f>
        <v>1963.69712</v>
      </c>
      <c r="F686" s="33">
        <v>4.0000012832936305E-2</v>
      </c>
    </row>
    <row r="687" spans="1:6">
      <c r="A687" s="29">
        <v>20658</v>
      </c>
      <c r="B687" s="29" t="s">
        <v>3486</v>
      </c>
      <c r="C687" s="30">
        <f>VLOOKUP(Tabla2[[#This Row],[Codigo]],Tabla1[[Codigo]:[Mejor Precio Neto]],4,FALSE)</f>
        <v>2042.24503</v>
      </c>
      <c r="D687" s="31" t="s">
        <v>6</v>
      </c>
      <c r="E687" s="32">
        <f>IFERROR(Tabla2[[#This Row],[Precio de Cliente neto]]/(1+Tabla2[[#This Row],[Variacion]]),"-")</f>
        <v>1963.69712</v>
      </c>
      <c r="F687" s="33">
        <v>4.0000012832936305E-2</v>
      </c>
    </row>
    <row r="688" spans="1:6">
      <c r="A688" s="29">
        <v>20659</v>
      </c>
      <c r="B688" s="29" t="s">
        <v>3487</v>
      </c>
      <c r="C688" s="30">
        <f>VLOOKUP(Tabla2[[#This Row],[Codigo]],Tabla1[[Codigo]:[Mejor Precio Neto]],4,FALSE)</f>
        <v>2042.24503</v>
      </c>
      <c r="D688" s="31" t="s">
        <v>6</v>
      </c>
      <c r="E688" s="32">
        <f>IFERROR(Tabla2[[#This Row],[Precio de Cliente neto]]/(1+Tabla2[[#This Row],[Variacion]]),"-")</f>
        <v>1963.69712</v>
      </c>
      <c r="F688" s="33">
        <v>4.0000012832936305E-2</v>
      </c>
    </row>
    <row r="689" spans="1:6">
      <c r="A689" s="29">
        <v>20660</v>
      </c>
      <c r="B689" s="29" t="s">
        <v>3488</v>
      </c>
      <c r="C689" s="30">
        <f>VLOOKUP(Tabla2[[#This Row],[Codigo]],Tabla1[[Codigo]:[Mejor Precio Neto]],4,FALSE)</f>
        <v>2042.24503</v>
      </c>
      <c r="D689" s="31" t="s">
        <v>6</v>
      </c>
      <c r="E689" s="32">
        <f>IFERROR(Tabla2[[#This Row],[Precio de Cliente neto]]/(1+Tabla2[[#This Row],[Variacion]]),"-")</f>
        <v>1963.69712</v>
      </c>
      <c r="F689" s="33">
        <v>4.0000012832936305E-2</v>
      </c>
    </row>
    <row r="690" spans="1:6">
      <c r="A690" s="29">
        <v>20661</v>
      </c>
      <c r="B690" s="29" t="s">
        <v>3489</v>
      </c>
      <c r="C690" s="30">
        <f>VLOOKUP(Tabla2[[#This Row],[Codigo]],Tabla1[[Codigo]:[Mejor Precio Neto]],4,FALSE)</f>
        <v>2042.24503</v>
      </c>
      <c r="D690" s="31" t="s">
        <v>6</v>
      </c>
      <c r="E690" s="32">
        <f>IFERROR(Tabla2[[#This Row],[Precio de Cliente neto]]/(1+Tabla2[[#This Row],[Variacion]]),"-")</f>
        <v>1963.69712</v>
      </c>
      <c r="F690" s="33">
        <v>4.0000012832936305E-2</v>
      </c>
    </row>
    <row r="691" spans="1:6">
      <c r="A691" s="29">
        <v>20662</v>
      </c>
      <c r="B691" s="29" t="s">
        <v>3490</v>
      </c>
      <c r="C691" s="30">
        <f>VLOOKUP(Tabla2[[#This Row],[Codigo]],Tabla1[[Codigo]:[Mejor Precio Neto]],4,FALSE)</f>
        <v>2042.24503</v>
      </c>
      <c r="D691" s="31" t="s">
        <v>6</v>
      </c>
      <c r="E691" s="32">
        <f>IFERROR(Tabla2[[#This Row],[Precio de Cliente neto]]/(1+Tabla2[[#This Row],[Variacion]]),"-")</f>
        <v>1963.69712</v>
      </c>
      <c r="F691" s="33">
        <v>4.0000012832936305E-2</v>
      </c>
    </row>
    <row r="692" spans="1:6">
      <c r="A692" s="29">
        <v>20663</v>
      </c>
      <c r="B692" s="29" t="s">
        <v>3491</v>
      </c>
      <c r="C692" s="30">
        <f>VLOOKUP(Tabla2[[#This Row],[Codigo]],Tabla1[[Codigo]:[Mejor Precio Neto]],4,FALSE)</f>
        <v>2042.24503</v>
      </c>
      <c r="D692" s="31" t="s">
        <v>6</v>
      </c>
      <c r="E692" s="32">
        <f>IFERROR(Tabla2[[#This Row],[Precio de Cliente neto]]/(1+Tabla2[[#This Row],[Variacion]]),"-")</f>
        <v>1963.69712</v>
      </c>
      <c r="F692" s="33">
        <v>4.0000012832936305E-2</v>
      </c>
    </row>
    <row r="693" spans="1:6">
      <c r="A693" s="29">
        <v>20664</v>
      </c>
      <c r="B693" s="29" t="s">
        <v>3492</v>
      </c>
      <c r="C693" s="30">
        <f>VLOOKUP(Tabla2[[#This Row],[Codigo]],Tabla1[[Codigo]:[Mejor Precio Neto]],4,FALSE)</f>
        <v>2042.24503</v>
      </c>
      <c r="D693" s="31" t="s">
        <v>6</v>
      </c>
      <c r="E693" s="32">
        <f>IFERROR(Tabla2[[#This Row],[Precio de Cliente neto]]/(1+Tabla2[[#This Row],[Variacion]]),"-")</f>
        <v>1963.69712</v>
      </c>
      <c r="F693" s="33">
        <v>4.0000012832936305E-2</v>
      </c>
    </row>
    <row r="694" spans="1:6">
      <c r="A694" s="29">
        <v>20665</v>
      </c>
      <c r="B694" s="29" t="s">
        <v>3493</v>
      </c>
      <c r="C694" s="30">
        <f>VLOOKUP(Tabla2[[#This Row],[Codigo]],Tabla1[[Codigo]:[Mejor Precio Neto]],4,FALSE)</f>
        <v>2042.24503</v>
      </c>
      <c r="D694" s="31" t="s">
        <v>6</v>
      </c>
      <c r="E694" s="32">
        <f>IFERROR(Tabla2[[#This Row],[Precio de Cliente neto]]/(1+Tabla2[[#This Row],[Variacion]]),"-")</f>
        <v>1963.69712</v>
      </c>
      <c r="F694" s="33">
        <v>4.0000012832936305E-2</v>
      </c>
    </row>
    <row r="695" spans="1:6">
      <c r="A695" s="29">
        <v>20666</v>
      </c>
      <c r="B695" s="29" t="s">
        <v>3494</v>
      </c>
      <c r="C695" s="30">
        <f>VLOOKUP(Tabla2[[#This Row],[Codigo]],Tabla1[[Codigo]:[Mejor Precio Neto]],4,FALSE)</f>
        <v>2042.24503</v>
      </c>
      <c r="D695" s="31" t="s">
        <v>6</v>
      </c>
      <c r="E695" s="32">
        <f>IFERROR(Tabla2[[#This Row],[Precio de Cliente neto]]/(1+Tabla2[[#This Row],[Variacion]]),"-")</f>
        <v>1963.69712</v>
      </c>
      <c r="F695" s="33">
        <v>4.0000012832936305E-2</v>
      </c>
    </row>
    <row r="696" spans="1:6">
      <c r="A696" s="29">
        <v>20667</v>
      </c>
      <c r="B696" s="29" t="s">
        <v>3495</v>
      </c>
      <c r="C696" s="30">
        <f>VLOOKUP(Tabla2[[#This Row],[Codigo]],Tabla1[[Codigo]:[Mejor Precio Neto]],4,FALSE)</f>
        <v>2042.24503</v>
      </c>
      <c r="D696" s="31" t="s">
        <v>6</v>
      </c>
      <c r="E696" s="32">
        <f>IFERROR(Tabla2[[#This Row],[Precio de Cliente neto]]/(1+Tabla2[[#This Row],[Variacion]]),"-")</f>
        <v>1963.69712</v>
      </c>
      <c r="F696" s="33">
        <v>4.0000012832936305E-2</v>
      </c>
    </row>
    <row r="697" spans="1:6">
      <c r="A697" s="29">
        <v>20668</v>
      </c>
      <c r="B697" s="29" t="s">
        <v>3496</v>
      </c>
      <c r="C697" s="30">
        <f>VLOOKUP(Tabla2[[#This Row],[Codigo]],Tabla1[[Codigo]:[Mejor Precio Neto]],4,FALSE)</f>
        <v>2042.24503</v>
      </c>
      <c r="D697" s="31" t="s">
        <v>6</v>
      </c>
      <c r="E697" s="32">
        <f>IFERROR(Tabla2[[#This Row],[Precio de Cliente neto]]/(1+Tabla2[[#This Row],[Variacion]]),"-")</f>
        <v>1963.69712</v>
      </c>
      <c r="F697" s="33">
        <v>4.0000012832936305E-2</v>
      </c>
    </row>
    <row r="698" spans="1:6">
      <c r="A698" s="29">
        <v>20669</v>
      </c>
      <c r="B698" s="29" t="s">
        <v>3497</v>
      </c>
      <c r="C698" s="30">
        <f>VLOOKUP(Tabla2[[#This Row],[Codigo]],Tabla1[[Codigo]:[Mejor Precio Neto]],4,FALSE)</f>
        <v>2042.24503</v>
      </c>
      <c r="D698" s="31" t="s">
        <v>6</v>
      </c>
      <c r="E698" s="32">
        <f>IFERROR(Tabla2[[#This Row],[Precio de Cliente neto]]/(1+Tabla2[[#This Row],[Variacion]]),"-")</f>
        <v>1963.69712</v>
      </c>
      <c r="F698" s="33">
        <v>4.0000012832936305E-2</v>
      </c>
    </row>
    <row r="699" spans="1:6">
      <c r="A699" s="29">
        <v>20670</v>
      </c>
      <c r="B699" s="29" t="s">
        <v>3498</v>
      </c>
      <c r="C699" s="30">
        <f>VLOOKUP(Tabla2[[#This Row],[Codigo]],Tabla1[[Codigo]:[Mejor Precio Neto]],4,FALSE)</f>
        <v>2042.24503</v>
      </c>
      <c r="D699" s="31" t="s">
        <v>6</v>
      </c>
      <c r="E699" s="32">
        <f>IFERROR(Tabla2[[#This Row],[Precio de Cliente neto]]/(1+Tabla2[[#This Row],[Variacion]]),"-")</f>
        <v>1963.69712</v>
      </c>
      <c r="F699" s="33">
        <v>4.0000012832936305E-2</v>
      </c>
    </row>
    <row r="700" spans="1:6">
      <c r="A700" s="29">
        <v>20671</v>
      </c>
      <c r="B700" s="29" t="s">
        <v>3499</v>
      </c>
      <c r="C700" s="30">
        <f>VLOOKUP(Tabla2[[#This Row],[Codigo]],Tabla1[[Codigo]:[Mejor Precio Neto]],4,FALSE)</f>
        <v>2042.24503</v>
      </c>
      <c r="D700" s="31" t="s">
        <v>6</v>
      </c>
      <c r="E700" s="32">
        <f>IFERROR(Tabla2[[#This Row],[Precio de Cliente neto]]/(1+Tabla2[[#This Row],[Variacion]]),"-")</f>
        <v>1963.69712</v>
      </c>
      <c r="F700" s="33">
        <v>4.0000012832936305E-2</v>
      </c>
    </row>
    <row r="701" spans="1:6">
      <c r="A701" s="29">
        <v>20672</v>
      </c>
      <c r="B701" s="29" t="s">
        <v>3500</v>
      </c>
      <c r="C701" s="30">
        <f>VLOOKUP(Tabla2[[#This Row],[Codigo]],Tabla1[[Codigo]:[Mejor Precio Neto]],4,FALSE)</f>
        <v>2042.24503</v>
      </c>
      <c r="D701" s="31" t="s">
        <v>6</v>
      </c>
      <c r="E701" s="32">
        <f>IFERROR(Tabla2[[#This Row],[Precio de Cliente neto]]/(1+Tabla2[[#This Row],[Variacion]]),"-")</f>
        <v>1963.69712</v>
      </c>
      <c r="F701" s="33">
        <v>4.0000012832936305E-2</v>
      </c>
    </row>
    <row r="702" spans="1:6">
      <c r="A702" s="29">
        <v>20673</v>
      </c>
      <c r="B702" s="29" t="s">
        <v>3501</v>
      </c>
      <c r="C702" s="30">
        <f>VLOOKUP(Tabla2[[#This Row],[Codigo]],Tabla1[[Codigo]:[Mejor Precio Neto]],4,FALSE)</f>
        <v>2042.24503</v>
      </c>
      <c r="D702" s="31" t="s">
        <v>6</v>
      </c>
      <c r="E702" s="32">
        <f>IFERROR(Tabla2[[#This Row],[Precio de Cliente neto]]/(1+Tabla2[[#This Row],[Variacion]]),"-")</f>
        <v>1963.69712</v>
      </c>
      <c r="F702" s="33">
        <v>4.0000012832936305E-2</v>
      </c>
    </row>
    <row r="703" spans="1:6">
      <c r="A703" s="29">
        <v>20674</v>
      </c>
      <c r="B703" s="29" t="s">
        <v>3502</v>
      </c>
      <c r="C703" s="30">
        <f>VLOOKUP(Tabla2[[#This Row],[Codigo]],Tabla1[[Codigo]:[Mejor Precio Neto]],4,FALSE)</f>
        <v>2042.24503</v>
      </c>
      <c r="D703" s="31" t="s">
        <v>6</v>
      </c>
      <c r="E703" s="32">
        <f>IFERROR(Tabla2[[#This Row],[Precio de Cliente neto]]/(1+Tabla2[[#This Row],[Variacion]]),"-")</f>
        <v>1963.69712</v>
      </c>
      <c r="F703" s="33">
        <v>4.0000012832936305E-2</v>
      </c>
    </row>
    <row r="704" spans="1:6">
      <c r="A704" s="29">
        <v>20675</v>
      </c>
      <c r="B704" s="29" t="s">
        <v>3503</v>
      </c>
      <c r="C704" s="30">
        <f>VLOOKUP(Tabla2[[#This Row],[Codigo]],Tabla1[[Codigo]:[Mejor Precio Neto]],4,FALSE)</f>
        <v>2042.24503</v>
      </c>
      <c r="D704" s="31" t="s">
        <v>6</v>
      </c>
      <c r="E704" s="32">
        <f>IFERROR(Tabla2[[#This Row],[Precio de Cliente neto]]/(1+Tabla2[[#This Row],[Variacion]]),"-")</f>
        <v>1963.69712</v>
      </c>
      <c r="F704" s="33">
        <v>4.0000012832936305E-2</v>
      </c>
    </row>
    <row r="705" spans="1:6">
      <c r="A705" s="29">
        <v>20676</v>
      </c>
      <c r="B705" s="29" t="s">
        <v>3504</v>
      </c>
      <c r="C705" s="30">
        <f>VLOOKUP(Tabla2[[#This Row],[Codigo]],Tabla1[[Codigo]:[Mejor Precio Neto]],4,FALSE)</f>
        <v>2042.24503</v>
      </c>
      <c r="D705" s="31" t="s">
        <v>6</v>
      </c>
      <c r="E705" s="32">
        <f>IFERROR(Tabla2[[#This Row],[Precio de Cliente neto]]/(1+Tabla2[[#This Row],[Variacion]]),"-")</f>
        <v>1963.69712</v>
      </c>
      <c r="F705" s="33">
        <v>4.0000012832936305E-2</v>
      </c>
    </row>
    <row r="706" spans="1:6">
      <c r="A706" s="29">
        <v>20677</v>
      </c>
      <c r="B706" s="29" t="s">
        <v>3505</v>
      </c>
      <c r="C706" s="30">
        <f>VLOOKUP(Tabla2[[#This Row],[Codigo]],Tabla1[[Codigo]:[Mejor Precio Neto]],4,FALSE)</f>
        <v>2042.24503</v>
      </c>
      <c r="D706" s="31" t="s">
        <v>6</v>
      </c>
      <c r="E706" s="32">
        <f>IFERROR(Tabla2[[#This Row],[Precio de Cliente neto]]/(1+Tabla2[[#This Row],[Variacion]]),"-")</f>
        <v>1963.69712</v>
      </c>
      <c r="F706" s="33">
        <v>4.0000012832936305E-2</v>
      </c>
    </row>
    <row r="707" spans="1:6">
      <c r="A707" s="29">
        <v>20678</v>
      </c>
      <c r="B707" s="29" t="s">
        <v>3506</v>
      </c>
      <c r="C707" s="30">
        <f>VLOOKUP(Tabla2[[#This Row],[Codigo]],Tabla1[[Codigo]:[Mejor Precio Neto]],4,FALSE)</f>
        <v>2042.24503</v>
      </c>
      <c r="D707" s="31" t="s">
        <v>6</v>
      </c>
      <c r="E707" s="32">
        <f>IFERROR(Tabla2[[#This Row],[Precio de Cliente neto]]/(1+Tabla2[[#This Row],[Variacion]]),"-")</f>
        <v>1963.69712</v>
      </c>
      <c r="F707" s="33">
        <v>4.0000012832936305E-2</v>
      </c>
    </row>
    <row r="708" spans="1:6">
      <c r="A708" s="29">
        <v>20794</v>
      </c>
      <c r="B708" s="29" t="s">
        <v>9002</v>
      </c>
      <c r="C708" s="30">
        <f>VLOOKUP(Tabla2[[#This Row],[Codigo]],Tabla1[[Codigo]:[Mejor Precio Neto]],4,FALSE)</f>
        <v>5340.8702899999998</v>
      </c>
      <c r="D708" s="31" t="s">
        <v>6</v>
      </c>
      <c r="E708" s="32">
        <f>IFERROR(Tabla2[[#This Row],[Precio de Cliente neto]]/(1+Tabla2[[#This Row],[Variacion]]),"-")</f>
        <v>5135.4521400000003</v>
      </c>
      <c r="F708" s="33">
        <v>4.0000012540278407E-2</v>
      </c>
    </row>
    <row r="709" spans="1:6">
      <c r="A709" s="29">
        <v>20695</v>
      </c>
      <c r="B709" s="29" t="s">
        <v>3514</v>
      </c>
      <c r="C709" s="30">
        <f>VLOOKUP(Tabla2[[#This Row],[Codigo]],Tabla1[[Codigo]:[Mejor Precio Neto]],4,FALSE)</f>
        <v>3138.5308499999996</v>
      </c>
      <c r="D709" s="31" t="s">
        <v>6</v>
      </c>
      <c r="E709" s="32">
        <f>IFERROR(Tabla2[[#This Row],[Precio de Cliente neto]]/(1+Tabla2[[#This Row],[Variacion]]),"-")</f>
        <v>3017.8180899999998</v>
      </c>
      <c r="F709" s="33">
        <v>4.0000012061694568E-2</v>
      </c>
    </row>
    <row r="710" spans="1:6">
      <c r="A710" s="29">
        <v>20793</v>
      </c>
      <c r="B710" s="29" t="s">
        <v>9001</v>
      </c>
      <c r="C710" s="30">
        <f>VLOOKUP(Tabla2[[#This Row],[Codigo]],Tabla1[[Codigo]:[Mejor Precio Neto]],4,FALSE)</f>
        <v>3839.1633700000002</v>
      </c>
      <c r="D710" s="31" t="s">
        <v>6</v>
      </c>
      <c r="E710" s="32">
        <f>IFERROR(Tabla2[[#This Row],[Precio de Cliente neto]]/(1+Tabla2[[#This Row],[Variacion]]),"-")</f>
        <v>3691.5032000000001</v>
      </c>
      <c r="F710" s="33">
        <v>4.0000011377478994E-2</v>
      </c>
    </row>
    <row r="711" spans="1:6">
      <c r="A711" s="29">
        <v>20633</v>
      </c>
      <c r="B711" s="29" t="s">
        <v>3476</v>
      </c>
      <c r="C711" s="30">
        <f>VLOOKUP(Tabla2[[#This Row],[Codigo]],Tabla1[[Codigo]:[Mejor Precio Neto]],4,FALSE)</f>
        <v>4246.6668300000001</v>
      </c>
      <c r="D711" s="31" t="s">
        <v>6</v>
      </c>
      <c r="E711" s="32">
        <f>IFERROR(Tabla2[[#This Row],[Precio de Cliente neto]]/(1+Tabla2[[#This Row],[Variacion]]),"-")</f>
        <v>4083.3334499999996</v>
      </c>
      <c r="F711" s="33">
        <v>4.0000010285714094E-2</v>
      </c>
    </row>
    <row r="712" spans="1:6">
      <c r="A712" s="29">
        <v>20598</v>
      </c>
      <c r="B712" s="29" t="s">
        <v>3474</v>
      </c>
      <c r="C712" s="30">
        <f>VLOOKUP(Tabla2[[#This Row],[Codigo]],Tabla1[[Codigo]:[Mejor Precio Neto]],4,FALSE)</f>
        <v>5204.17436</v>
      </c>
      <c r="D712" s="31" t="s">
        <v>6</v>
      </c>
      <c r="E712" s="32">
        <f>IFERROR(Tabla2[[#This Row],[Precio de Cliente neto]]/(1+Tabla2[[#This Row],[Variacion]]),"-")</f>
        <v>5004.0137699999996</v>
      </c>
      <c r="F712" s="33">
        <v>4.0000007833711493E-2</v>
      </c>
    </row>
    <row r="713" spans="1:6">
      <c r="A713" s="29">
        <v>20786</v>
      </c>
      <c r="B713" s="29" t="s">
        <v>3537</v>
      </c>
      <c r="C713" s="30">
        <f>VLOOKUP(Tabla2[[#This Row],[Codigo]],Tabla1[[Codigo]:[Mejor Precio Neto]],4,FALSE)</f>
        <v>2628.3617499999996</v>
      </c>
      <c r="D713" s="31" t="s">
        <v>6</v>
      </c>
      <c r="E713" s="32">
        <f>IFERROR(Tabla2[[#This Row],[Precio de Cliente neto]]/(1+Tabla2[[#This Row],[Variacion]]),"-")</f>
        <v>2527.2709</v>
      </c>
      <c r="F713" s="33">
        <v>4.000000553957217E-2</v>
      </c>
    </row>
    <row r="714" spans="1:6">
      <c r="A714" s="29">
        <v>20714</v>
      </c>
      <c r="B714" s="29" t="s">
        <v>3525</v>
      </c>
      <c r="C714" s="30">
        <f>VLOOKUP(Tabla2[[#This Row],[Codigo]],Tabla1[[Codigo]:[Mejor Precio Neto]],4,FALSE)</f>
        <v>6461.1829799999996</v>
      </c>
      <c r="D714" s="31" t="s">
        <v>6</v>
      </c>
      <c r="E714" s="32">
        <f>IFERROR(Tabla2[[#This Row],[Precio de Cliente neto]]/(1+Tabla2[[#This Row],[Variacion]]),"-")</f>
        <v>6212.6759100000008</v>
      </c>
      <c r="F714" s="33">
        <v>4.0000005408297401E-2</v>
      </c>
    </row>
    <row r="715" spans="1:6">
      <c r="A715" s="29">
        <v>20711</v>
      </c>
      <c r="B715" s="29" t="s">
        <v>3522</v>
      </c>
      <c r="C715" s="30">
        <f>VLOOKUP(Tabla2[[#This Row],[Codigo]],Tabla1[[Codigo]:[Mejor Precio Neto]],4,FALSE)</f>
        <v>2701.0489099999995</v>
      </c>
      <c r="D715" s="31" t="s">
        <v>6</v>
      </c>
      <c r="E715" s="32">
        <f>IFERROR(Tabla2[[#This Row],[Precio de Cliente neto]]/(1+Tabla2[[#This Row],[Variacion]]),"-")</f>
        <v>2597.1623999999993</v>
      </c>
      <c r="F715" s="33">
        <v>4.0000005390498528E-2</v>
      </c>
    </row>
    <row r="716" spans="1:6">
      <c r="A716" s="29">
        <v>20692</v>
      </c>
      <c r="B716" s="29" t="s">
        <v>8983</v>
      </c>
      <c r="C716" s="30">
        <f>VLOOKUP(Tabla2[[#This Row],[Codigo]],Tabla1[[Codigo]:[Mejor Precio Neto]],4,FALSE)</f>
        <v>6280.9502699999994</v>
      </c>
      <c r="D716" s="31" t="s">
        <v>6</v>
      </c>
      <c r="E716" s="32">
        <f>IFERROR(Tabla2[[#This Row],[Precio de Cliente neto]]/(1+Tabla2[[#This Row],[Variacion]]),"-")</f>
        <v>6039.3752300000006</v>
      </c>
      <c r="F716" s="33">
        <v>4.000000509986501E-2</v>
      </c>
    </row>
    <row r="717" spans="1:6">
      <c r="A717" s="29">
        <v>20608</v>
      </c>
      <c r="B717" s="29" t="s">
        <v>8958</v>
      </c>
      <c r="C717" s="30">
        <f>VLOOKUP(Tabla2[[#This Row],[Codigo]],Tabla1[[Codigo]:[Mejor Precio Neto]],4,FALSE)</f>
        <v>4050.9810599999996</v>
      </c>
      <c r="D717" s="31" t="s">
        <v>6</v>
      </c>
      <c r="E717" s="32">
        <f>IFERROR(Tabla2[[#This Row],[Precio de Cliente neto]]/(1+Tabla2[[#This Row],[Variacion]]),"-")</f>
        <v>3895.1740799999998</v>
      </c>
      <c r="F717" s="33">
        <v>4.0000004313029303E-2</v>
      </c>
    </row>
    <row r="718" spans="1:6">
      <c r="A718" s="29">
        <v>20788</v>
      </c>
      <c r="B718" s="29" t="s">
        <v>8996</v>
      </c>
      <c r="C718" s="30">
        <f>VLOOKUP(Tabla2[[#This Row],[Codigo]],Tabla1[[Codigo]:[Mejor Precio Neto]],4,FALSE)</f>
        <v>4050.9810599999996</v>
      </c>
      <c r="D718" s="31" t="s">
        <v>6</v>
      </c>
      <c r="E718" s="32">
        <f>IFERROR(Tabla2[[#This Row],[Precio de Cliente neto]]/(1+Tabla2[[#This Row],[Variacion]]),"-")</f>
        <v>3895.1740799999998</v>
      </c>
      <c r="F718" s="33">
        <v>4.0000004313029303E-2</v>
      </c>
    </row>
    <row r="719" spans="1:6">
      <c r="A719" s="29">
        <v>21710</v>
      </c>
      <c r="B719" s="29" t="s">
        <v>3817</v>
      </c>
      <c r="C719" s="30">
        <f>VLOOKUP(Tabla2[[#This Row],[Codigo]],Tabla1[[Codigo]:[Mejor Precio Neto]],4,FALSE)</f>
        <v>5885.6919799999996</v>
      </c>
      <c r="D719" s="31" t="s">
        <v>5</v>
      </c>
      <c r="E719" s="32">
        <f>IFERROR(Tabla2[[#This Row],[Precio de Cliente neto]]/(1+Tabla2[[#This Row],[Variacion]]),"-")</f>
        <v>5659.3191900000002</v>
      </c>
      <c r="F719" s="33">
        <v>4.0000003958073238E-2</v>
      </c>
    </row>
    <row r="720" spans="1:6">
      <c r="A720" s="29">
        <v>20511</v>
      </c>
      <c r="B720" s="29" t="s">
        <v>8947</v>
      </c>
      <c r="C720" s="30">
        <f>VLOOKUP(Tabla2[[#This Row],[Codigo]],Tabla1[[Codigo]:[Mejor Precio Neto]],4,FALSE)</f>
        <v>6280.9505499999996</v>
      </c>
      <c r="D720" s="31" t="s">
        <v>6</v>
      </c>
      <c r="E720" s="32">
        <f>IFERROR(Tabla2[[#This Row],[Precio de Cliente neto]]/(1+Tabla2[[#This Row],[Variacion]]),"-")</f>
        <v>6039.3755099999998</v>
      </c>
      <c r="F720" s="33">
        <v>4.0000003245368676E-2</v>
      </c>
    </row>
    <row r="721" spans="1:6">
      <c r="A721" s="29">
        <v>20690</v>
      </c>
      <c r="B721" s="29" t="s">
        <v>8981</v>
      </c>
      <c r="C721" s="30">
        <f>VLOOKUP(Tabla2[[#This Row],[Codigo]],Tabla1[[Codigo]:[Mejor Precio Neto]],4,FALSE)</f>
        <v>6280.9505499999996</v>
      </c>
      <c r="D721" s="31" t="s">
        <v>6</v>
      </c>
      <c r="E721" s="32">
        <f>IFERROR(Tabla2[[#This Row],[Precio de Cliente neto]]/(1+Tabla2[[#This Row],[Variacion]]),"-")</f>
        <v>6039.3755099999998</v>
      </c>
      <c r="F721" s="33">
        <v>4.0000003245368676E-2</v>
      </c>
    </row>
    <row r="722" spans="1:6">
      <c r="A722" s="29">
        <v>20691</v>
      </c>
      <c r="B722" s="29" t="s">
        <v>8982</v>
      </c>
      <c r="C722" s="30">
        <f>VLOOKUP(Tabla2[[#This Row],[Codigo]],Tabla1[[Codigo]:[Mejor Precio Neto]],4,FALSE)</f>
        <v>6280.9505499999996</v>
      </c>
      <c r="D722" s="31" t="s">
        <v>6</v>
      </c>
      <c r="E722" s="32">
        <f>IFERROR(Tabla2[[#This Row],[Precio de Cliente neto]]/(1+Tabla2[[#This Row],[Variacion]]),"-")</f>
        <v>6039.3755099999998</v>
      </c>
      <c r="F722" s="33">
        <v>4.0000003245368676E-2</v>
      </c>
    </row>
    <row r="723" spans="1:6">
      <c r="A723" s="29">
        <v>21711</v>
      </c>
      <c r="B723" s="29" t="s">
        <v>9031</v>
      </c>
      <c r="C723" s="30">
        <f>VLOOKUP(Tabla2[[#This Row],[Codigo]],Tabla1[[Codigo]:[Mejor Precio Neto]],4,FALSE)</f>
        <v>6280.9505499999996</v>
      </c>
      <c r="D723" s="31" t="s">
        <v>6</v>
      </c>
      <c r="E723" s="32">
        <f>IFERROR(Tabla2[[#This Row],[Precio de Cliente neto]]/(1+Tabla2[[#This Row],[Variacion]]),"-")</f>
        <v>6039.3755099999998</v>
      </c>
      <c r="F723" s="33">
        <v>4.0000003245368676E-2</v>
      </c>
    </row>
    <row r="724" spans="1:6">
      <c r="A724" s="29">
        <v>21712</v>
      </c>
      <c r="B724" s="29" t="s">
        <v>9032</v>
      </c>
      <c r="C724" s="30">
        <f>VLOOKUP(Tabla2[[#This Row],[Codigo]],Tabla1[[Codigo]:[Mejor Precio Neto]],4,FALSE)</f>
        <v>6280.9505499999996</v>
      </c>
      <c r="D724" s="31" t="s">
        <v>6</v>
      </c>
      <c r="E724" s="32">
        <f>IFERROR(Tabla2[[#This Row],[Precio de Cliente neto]]/(1+Tabla2[[#This Row],[Variacion]]),"-")</f>
        <v>6039.3755099999998</v>
      </c>
      <c r="F724" s="33">
        <v>4.0000003245368676E-2</v>
      </c>
    </row>
    <row r="725" spans="1:6">
      <c r="A725" s="29">
        <v>21700</v>
      </c>
      <c r="B725" s="29" t="s">
        <v>9026</v>
      </c>
      <c r="C725" s="30">
        <f>VLOOKUP(Tabla2[[#This Row],[Codigo]],Tabla1[[Codigo]:[Mejor Precio Neto]],4,FALSE)</f>
        <v>4064.6931499999996</v>
      </c>
      <c r="D725" s="31" t="s">
        <v>5</v>
      </c>
      <c r="E725" s="32">
        <f>IFERROR(Tabla2[[#This Row],[Precio de Cliente neto]]/(1+Tabla2[[#This Row],[Variacion]]),"-")</f>
        <v>3908.3587899999998</v>
      </c>
      <c r="F725" s="33">
        <v>4.0000002149239711E-2</v>
      </c>
    </row>
    <row r="726" spans="1:6">
      <c r="A726" s="29">
        <v>21701</v>
      </c>
      <c r="B726" s="29" t="s">
        <v>9027</v>
      </c>
      <c r="C726" s="30">
        <f>VLOOKUP(Tabla2[[#This Row],[Codigo]],Tabla1[[Codigo]:[Mejor Precio Neto]],4,FALSE)</f>
        <v>4064.6931499999996</v>
      </c>
      <c r="D726" s="31" t="s">
        <v>5</v>
      </c>
      <c r="E726" s="32">
        <f>IFERROR(Tabla2[[#This Row],[Precio de Cliente neto]]/(1+Tabla2[[#This Row],[Variacion]]),"-")</f>
        <v>3908.3587899999998</v>
      </c>
      <c r="F726" s="33">
        <v>4.0000002149239711E-2</v>
      </c>
    </row>
    <row r="727" spans="1:6">
      <c r="A727" s="29">
        <v>21702</v>
      </c>
      <c r="B727" s="29" t="s">
        <v>9028</v>
      </c>
      <c r="C727" s="30">
        <f>VLOOKUP(Tabla2[[#This Row],[Codigo]],Tabla1[[Codigo]:[Mejor Precio Neto]],4,FALSE)</f>
        <v>4064.6931499999996</v>
      </c>
      <c r="D727" s="31" t="s">
        <v>5</v>
      </c>
      <c r="E727" s="32">
        <f>IFERROR(Tabla2[[#This Row],[Precio de Cliente neto]]/(1+Tabla2[[#This Row],[Variacion]]),"-")</f>
        <v>3908.3587899999998</v>
      </c>
      <c r="F727" s="33">
        <v>4.0000002149239711E-2</v>
      </c>
    </row>
    <row r="728" spans="1:6">
      <c r="A728" s="29">
        <v>21703</v>
      </c>
      <c r="B728" s="29" t="s">
        <v>9029</v>
      </c>
      <c r="C728" s="30">
        <f>VLOOKUP(Tabla2[[#This Row],[Codigo]],Tabla1[[Codigo]:[Mejor Precio Neto]],4,FALSE)</f>
        <v>4064.6931499999996</v>
      </c>
      <c r="D728" s="31" t="s">
        <v>5</v>
      </c>
      <c r="E728" s="32">
        <f>IFERROR(Tabla2[[#This Row],[Precio de Cliente neto]]/(1+Tabla2[[#This Row],[Variacion]]),"-")</f>
        <v>3908.3587899999998</v>
      </c>
      <c r="F728" s="33">
        <v>4.0000002149239711E-2</v>
      </c>
    </row>
    <row r="729" spans="1:6">
      <c r="A729" s="29">
        <v>20840</v>
      </c>
      <c r="B729" s="29" t="s">
        <v>8471</v>
      </c>
      <c r="C729" s="30">
        <f>VLOOKUP(Tabla2[[#This Row],[Codigo]],Tabla1[[Codigo]:[Mejor Precio Neto]],4,FALSE)</f>
        <v>44085.559349999996</v>
      </c>
      <c r="D729" s="31" t="s">
        <v>6</v>
      </c>
      <c r="E729" s="32">
        <f>IFERROR(Tabla2[[#This Row],[Precio de Cliente neto]]/(1+Tabla2[[#This Row],[Variacion]]),"-")</f>
        <v>42389.960830000004</v>
      </c>
      <c r="F729" s="33">
        <v>4.0000002047654526E-2</v>
      </c>
    </row>
    <row r="730" spans="1:6">
      <c r="A730" s="29">
        <v>20841</v>
      </c>
      <c r="B730" s="29" t="s">
        <v>8472</v>
      </c>
      <c r="C730" s="30">
        <f>VLOOKUP(Tabla2[[#This Row],[Codigo]],Tabla1[[Codigo]:[Mejor Precio Neto]],4,FALSE)</f>
        <v>44085.559349999996</v>
      </c>
      <c r="D730" s="31" t="s">
        <v>6</v>
      </c>
      <c r="E730" s="32">
        <f>IFERROR(Tabla2[[#This Row],[Precio de Cliente neto]]/(1+Tabla2[[#This Row],[Variacion]]),"-")</f>
        <v>42389.960830000004</v>
      </c>
      <c r="F730" s="33">
        <v>4.0000002047654526E-2</v>
      </c>
    </row>
    <row r="731" spans="1:6">
      <c r="A731" s="29">
        <v>7809</v>
      </c>
      <c r="B731" s="29" t="s">
        <v>7680</v>
      </c>
      <c r="C731" s="30">
        <f>VLOOKUP(Tabla2[[#This Row],[Codigo]],Tabla1[[Codigo]:[Mejor Precio Neto]],4,FALSE)</f>
        <v>91257.995569999999</v>
      </c>
      <c r="D731" s="31" t="s">
        <v>5</v>
      </c>
      <c r="E731" s="32">
        <f>IFERROR(Tabla2[[#This Row],[Precio de Cliente neto]]/(1+Tabla2[[#This Row],[Variacion]]),"-")</f>
        <v>87748.072579999993</v>
      </c>
      <c r="F731" s="33">
        <v>4.000000098919565E-2</v>
      </c>
    </row>
    <row r="732" spans="1:6">
      <c r="A732" s="29">
        <v>20652</v>
      </c>
      <c r="B732" s="29" t="s">
        <v>8470</v>
      </c>
      <c r="C732" s="30">
        <f>VLOOKUP(Tabla2[[#This Row],[Codigo]],Tabla1[[Codigo]:[Mejor Precio Neto]],4,FALSE)</f>
        <v>91219.248890000003</v>
      </c>
      <c r="D732" s="31" t="s">
        <v>6</v>
      </c>
      <c r="E732" s="32">
        <f>IFERROR(Tabla2[[#This Row],[Precio de Cliente neto]]/(1+Tabla2[[#This Row],[Variacion]]),"-")</f>
        <v>87710.816200000001</v>
      </c>
      <c r="F732" s="33">
        <v>4.0000000478846331E-2</v>
      </c>
    </row>
    <row r="733" spans="1:6">
      <c r="A733" s="29">
        <v>7819</v>
      </c>
      <c r="B733" s="29" t="s">
        <v>8924</v>
      </c>
      <c r="C733" s="30">
        <f>VLOOKUP(Tabla2[[#This Row],[Codigo]],Tabla1[[Codigo]:[Mejor Precio Neto]],4,FALSE)</f>
        <v>104222.67205000001</v>
      </c>
      <c r="D733" s="31" t="s">
        <v>5</v>
      </c>
      <c r="E733" s="32">
        <f>IFERROR(Tabla2[[#This Row],[Precio de Cliente neto]]/(1+Tabla2[[#This Row],[Variacion]]),"-")</f>
        <v>100214.10769999999</v>
      </c>
      <c r="F733" s="33">
        <v>4.0000000419102788E-2</v>
      </c>
    </row>
    <row r="734" spans="1:6">
      <c r="A734" s="29">
        <v>7826</v>
      </c>
      <c r="B734" s="29" t="s">
        <v>7684</v>
      </c>
      <c r="C734" s="30">
        <f>VLOOKUP(Tabla2[[#This Row],[Codigo]],Tabla1[[Codigo]:[Mejor Precio Neto]],4,FALSE)</f>
        <v>39690.532419999996</v>
      </c>
      <c r="D734" s="31" t="s">
        <v>5</v>
      </c>
      <c r="E734" s="32">
        <f>IFERROR(Tabla2[[#This Row],[Precio de Cliente neto]]/(1+Tabla2[[#This Row],[Variacion]]),"-")</f>
        <v>38163.97346999999</v>
      </c>
      <c r="F734" s="33">
        <v>4.0000000293470617E-2</v>
      </c>
    </row>
    <row r="735" spans="1:6">
      <c r="A735" s="29">
        <v>7816</v>
      </c>
      <c r="B735" s="29" t="s">
        <v>1648</v>
      </c>
      <c r="C735" s="30">
        <f>VLOOKUP(Tabla2[[#This Row],[Codigo]],Tabla1[[Codigo]:[Mejor Precio Neto]],4,FALSE)</f>
        <v>64378.151739999994</v>
      </c>
      <c r="D735" s="31" t="s">
        <v>5</v>
      </c>
      <c r="E735" s="32">
        <f>IFERROR(Tabla2[[#This Row],[Precio de Cliente neto]]/(1+Tabla2[[#This Row],[Variacion]]),"-")</f>
        <v>61902.06897</v>
      </c>
      <c r="F735" s="33">
        <v>4.0000000180930861E-2</v>
      </c>
    </row>
    <row r="736" spans="1:6">
      <c r="A736" s="29">
        <v>7810</v>
      </c>
      <c r="B736" s="29" t="s">
        <v>1644</v>
      </c>
      <c r="C736" s="30">
        <f>VLOOKUP(Tabla2[[#This Row],[Codigo]],Tabla1[[Codigo]:[Mejor Precio Neto]],4,FALSE)</f>
        <v>350879.58213</v>
      </c>
      <c r="D736" s="31" t="s">
        <v>5</v>
      </c>
      <c r="E736" s="32">
        <f>IFERROR(Tabla2[[#This Row],[Precio de Cliente neto]]/(1+Tabla2[[#This Row],[Variacion]]),"-")</f>
        <v>337384.21353000001</v>
      </c>
      <c r="F736" s="33">
        <v>4.0000000174281958E-2</v>
      </c>
    </row>
    <row r="737" spans="1:6">
      <c r="A737" s="29">
        <v>7812</v>
      </c>
      <c r="B737" s="29" t="s">
        <v>7682</v>
      </c>
      <c r="C737" s="30">
        <f>VLOOKUP(Tabla2[[#This Row],[Codigo]],Tabla1[[Codigo]:[Mejor Precio Neto]],4,FALSE)</f>
        <v>79461.358129999993</v>
      </c>
      <c r="D737" s="31" t="s">
        <v>5</v>
      </c>
      <c r="E737" s="32">
        <f>IFERROR(Tabla2[[#This Row],[Precio de Cliente neto]]/(1+Tabla2[[#This Row],[Variacion]]),"-")</f>
        <v>76405.152039999986</v>
      </c>
      <c r="F737" s="33">
        <v>4.0000000109940315E-2</v>
      </c>
    </row>
    <row r="738" spans="1:6">
      <c r="A738" s="29">
        <v>7813</v>
      </c>
      <c r="B738" s="29" t="s">
        <v>1645</v>
      </c>
      <c r="C738" s="30">
        <f>VLOOKUP(Tabla2[[#This Row],[Codigo]],Tabla1[[Codigo]:[Mejor Precio Neto]],4,FALSE)</f>
        <v>199519.73446999997</v>
      </c>
      <c r="D738" s="31" t="s">
        <v>5</v>
      </c>
      <c r="E738" s="32">
        <f>IFERROR(Tabla2[[#This Row],[Precio de Cliente neto]]/(1+Tabla2[[#This Row],[Variacion]]),"-")</f>
        <v>191845.89850999994</v>
      </c>
      <c r="F738" s="33">
        <v>4.0000000102165423E-2</v>
      </c>
    </row>
    <row r="739" spans="1:6">
      <c r="A739" s="29">
        <v>20599</v>
      </c>
      <c r="B739" s="29" t="s">
        <v>8949</v>
      </c>
      <c r="C739" s="30">
        <f>VLOOKUP(Tabla2[[#This Row],[Codigo]],Tabla1[[Codigo]:[Mejor Precio Neto]],4,FALSE)</f>
        <v>3115.4996599999999</v>
      </c>
      <c r="D739" s="31" t="s">
        <v>6</v>
      </c>
      <c r="E739" s="32">
        <f>IFERROR(Tabla2[[#This Row],[Precio de Cliente neto]]/(1+Tabla2[[#This Row],[Variacion]]),"-")</f>
        <v>2995.6727499999997</v>
      </c>
      <c r="F739" s="33">
        <v>4.0000000000000036E-2</v>
      </c>
    </row>
    <row r="740" spans="1:6">
      <c r="A740" s="29">
        <v>20600</v>
      </c>
      <c r="B740" s="29" t="s">
        <v>8950</v>
      </c>
      <c r="C740" s="30">
        <f>VLOOKUP(Tabla2[[#This Row],[Codigo]],Tabla1[[Codigo]:[Mejor Precio Neto]],4,FALSE)</f>
        <v>3115.4996599999999</v>
      </c>
      <c r="D740" s="31" t="s">
        <v>6</v>
      </c>
      <c r="E740" s="32">
        <f>IFERROR(Tabla2[[#This Row],[Precio de Cliente neto]]/(1+Tabla2[[#This Row],[Variacion]]),"-")</f>
        <v>2995.6727499999997</v>
      </c>
      <c r="F740" s="33">
        <v>4.0000000000000036E-2</v>
      </c>
    </row>
    <row r="741" spans="1:6">
      <c r="A741" s="29">
        <v>20601</v>
      </c>
      <c r="B741" s="29" t="s">
        <v>8951</v>
      </c>
      <c r="C741" s="30">
        <f>VLOOKUP(Tabla2[[#This Row],[Codigo]],Tabla1[[Codigo]:[Mejor Precio Neto]],4,FALSE)</f>
        <v>3115.4996599999999</v>
      </c>
      <c r="D741" s="31" t="s">
        <v>6</v>
      </c>
      <c r="E741" s="32">
        <f>IFERROR(Tabla2[[#This Row],[Precio de Cliente neto]]/(1+Tabla2[[#This Row],[Variacion]]),"-")</f>
        <v>2995.6727499999997</v>
      </c>
      <c r="F741" s="33">
        <v>4.0000000000000036E-2</v>
      </c>
    </row>
    <row r="742" spans="1:6">
      <c r="A742" s="29">
        <v>20602</v>
      </c>
      <c r="B742" s="29" t="s">
        <v>8952</v>
      </c>
      <c r="C742" s="30">
        <f>VLOOKUP(Tabla2[[#This Row],[Codigo]],Tabla1[[Codigo]:[Mejor Precio Neto]],4,FALSE)</f>
        <v>3115.4996599999999</v>
      </c>
      <c r="D742" s="31" t="s">
        <v>6</v>
      </c>
      <c r="E742" s="32">
        <f>IFERROR(Tabla2[[#This Row],[Precio de Cliente neto]]/(1+Tabla2[[#This Row],[Variacion]]),"-")</f>
        <v>2995.6727499999997</v>
      </c>
      <c r="F742" s="33">
        <v>4.0000000000000036E-2</v>
      </c>
    </row>
    <row r="743" spans="1:6">
      <c r="A743" s="29">
        <v>20603</v>
      </c>
      <c r="B743" s="29" t="s">
        <v>8953</v>
      </c>
      <c r="C743" s="30">
        <f>VLOOKUP(Tabla2[[#This Row],[Codigo]],Tabla1[[Codigo]:[Mejor Precio Neto]],4,FALSE)</f>
        <v>3115.4996599999999</v>
      </c>
      <c r="D743" s="31" t="s">
        <v>6</v>
      </c>
      <c r="E743" s="32">
        <f>IFERROR(Tabla2[[#This Row],[Precio de Cliente neto]]/(1+Tabla2[[#This Row],[Variacion]]),"-")</f>
        <v>2995.6727499999997</v>
      </c>
      <c r="F743" s="33">
        <v>4.0000000000000036E-2</v>
      </c>
    </row>
    <row r="744" spans="1:6">
      <c r="A744" s="29">
        <v>20604</v>
      </c>
      <c r="B744" s="29" t="s">
        <v>8954</v>
      </c>
      <c r="C744" s="30">
        <f>VLOOKUP(Tabla2[[#This Row],[Codigo]],Tabla1[[Codigo]:[Mejor Precio Neto]],4,FALSE)</f>
        <v>3115.4996599999999</v>
      </c>
      <c r="D744" s="31" t="s">
        <v>6</v>
      </c>
      <c r="E744" s="32">
        <f>IFERROR(Tabla2[[#This Row],[Precio de Cliente neto]]/(1+Tabla2[[#This Row],[Variacion]]),"-")</f>
        <v>2995.6727499999997</v>
      </c>
      <c r="F744" s="33">
        <v>4.0000000000000036E-2</v>
      </c>
    </row>
    <row r="745" spans="1:6">
      <c r="A745" s="29">
        <v>20605</v>
      </c>
      <c r="B745" s="29" t="s">
        <v>8955</v>
      </c>
      <c r="C745" s="30">
        <f>VLOOKUP(Tabla2[[#This Row],[Codigo]],Tabla1[[Codigo]:[Mejor Precio Neto]],4,FALSE)</f>
        <v>3115.4996599999999</v>
      </c>
      <c r="D745" s="31" t="s">
        <v>6</v>
      </c>
      <c r="E745" s="32">
        <f>IFERROR(Tabla2[[#This Row],[Precio de Cliente neto]]/(1+Tabla2[[#This Row],[Variacion]]),"-")</f>
        <v>2995.6727499999997</v>
      </c>
      <c r="F745" s="33">
        <v>4.0000000000000036E-2</v>
      </c>
    </row>
    <row r="746" spans="1:6">
      <c r="A746" s="29">
        <v>20606</v>
      </c>
      <c r="B746" s="29" t="s">
        <v>8956</v>
      </c>
      <c r="C746" s="30">
        <f>VLOOKUP(Tabla2[[#This Row],[Codigo]],Tabla1[[Codigo]:[Mejor Precio Neto]],4,FALSE)</f>
        <v>3115.4996599999999</v>
      </c>
      <c r="D746" s="31" t="s">
        <v>6</v>
      </c>
      <c r="E746" s="32">
        <f>IFERROR(Tabla2[[#This Row],[Precio de Cliente neto]]/(1+Tabla2[[#This Row],[Variacion]]),"-")</f>
        <v>2995.6727499999997</v>
      </c>
      <c r="F746" s="33">
        <v>4.0000000000000036E-2</v>
      </c>
    </row>
    <row r="747" spans="1:6">
      <c r="A747" s="29">
        <v>20612</v>
      </c>
      <c r="B747" s="29" t="s">
        <v>8962</v>
      </c>
      <c r="C747" s="30">
        <f>VLOOKUP(Tabla2[[#This Row],[Codigo]],Tabla1[[Codigo]:[Mejor Precio Neto]],4,FALSE)</f>
        <v>3115.4996599999999</v>
      </c>
      <c r="D747" s="31" t="s">
        <v>6</v>
      </c>
      <c r="E747" s="32">
        <f>IFERROR(Tabla2[[#This Row],[Precio de Cliente neto]]/(1+Tabla2[[#This Row],[Variacion]]),"-")</f>
        <v>2995.6727499999997</v>
      </c>
      <c r="F747" s="33">
        <v>4.0000000000000036E-2</v>
      </c>
    </row>
    <row r="748" spans="1:6">
      <c r="A748" s="29">
        <v>20613</v>
      </c>
      <c r="B748" s="29" t="s">
        <v>8963</v>
      </c>
      <c r="C748" s="30">
        <f>VLOOKUP(Tabla2[[#This Row],[Codigo]],Tabla1[[Codigo]:[Mejor Precio Neto]],4,FALSE)</f>
        <v>3115.4996599999999</v>
      </c>
      <c r="D748" s="31" t="s">
        <v>6</v>
      </c>
      <c r="E748" s="32">
        <f>IFERROR(Tabla2[[#This Row],[Precio de Cliente neto]]/(1+Tabla2[[#This Row],[Variacion]]),"-")</f>
        <v>2995.6727499999997</v>
      </c>
      <c r="F748" s="33">
        <v>4.0000000000000036E-2</v>
      </c>
    </row>
    <row r="749" spans="1:6">
      <c r="A749" s="29">
        <v>20614</v>
      </c>
      <c r="B749" s="29" t="s">
        <v>8964</v>
      </c>
      <c r="C749" s="30">
        <f>VLOOKUP(Tabla2[[#This Row],[Codigo]],Tabla1[[Codigo]:[Mejor Precio Neto]],4,FALSE)</f>
        <v>3115.4996599999999</v>
      </c>
      <c r="D749" s="31" t="s">
        <v>6</v>
      </c>
      <c r="E749" s="32">
        <f>IFERROR(Tabla2[[#This Row],[Precio de Cliente neto]]/(1+Tabla2[[#This Row],[Variacion]]),"-")</f>
        <v>2995.6727499999997</v>
      </c>
      <c r="F749" s="33">
        <v>4.0000000000000036E-2</v>
      </c>
    </row>
    <row r="750" spans="1:6">
      <c r="A750" s="29">
        <v>20615</v>
      </c>
      <c r="B750" s="29" t="s">
        <v>8965</v>
      </c>
      <c r="C750" s="30">
        <f>VLOOKUP(Tabla2[[#This Row],[Codigo]],Tabla1[[Codigo]:[Mejor Precio Neto]],4,FALSE)</f>
        <v>3115.4996599999999</v>
      </c>
      <c r="D750" s="31" t="s">
        <v>6</v>
      </c>
      <c r="E750" s="32">
        <f>IFERROR(Tabla2[[#This Row],[Precio de Cliente neto]]/(1+Tabla2[[#This Row],[Variacion]]),"-")</f>
        <v>2995.6727499999997</v>
      </c>
      <c r="F750" s="33">
        <v>4.0000000000000036E-2</v>
      </c>
    </row>
    <row r="751" spans="1:6">
      <c r="A751" s="29">
        <v>20616</v>
      </c>
      <c r="B751" s="29" t="s">
        <v>8966</v>
      </c>
      <c r="C751" s="30">
        <f>VLOOKUP(Tabla2[[#This Row],[Codigo]],Tabla1[[Codigo]:[Mejor Precio Neto]],4,FALSE)</f>
        <v>3115.4996599999999</v>
      </c>
      <c r="D751" s="31" t="s">
        <v>6</v>
      </c>
      <c r="E751" s="32">
        <f>IFERROR(Tabla2[[#This Row],[Precio de Cliente neto]]/(1+Tabla2[[#This Row],[Variacion]]),"-")</f>
        <v>2995.6727499999997</v>
      </c>
      <c r="F751" s="33">
        <v>4.0000000000000036E-2</v>
      </c>
    </row>
    <row r="752" spans="1:6">
      <c r="A752" s="29">
        <v>20617</v>
      </c>
      <c r="B752" s="29" t="s">
        <v>8967</v>
      </c>
      <c r="C752" s="30">
        <f>VLOOKUP(Tabla2[[#This Row],[Codigo]],Tabla1[[Codigo]:[Mejor Precio Neto]],4,FALSE)</f>
        <v>3115.4996599999999</v>
      </c>
      <c r="D752" s="31" t="s">
        <v>6</v>
      </c>
      <c r="E752" s="32">
        <f>IFERROR(Tabla2[[#This Row],[Precio de Cliente neto]]/(1+Tabla2[[#This Row],[Variacion]]),"-")</f>
        <v>2995.6727499999997</v>
      </c>
      <c r="F752" s="33">
        <v>4.0000000000000036E-2</v>
      </c>
    </row>
    <row r="753" spans="1:6">
      <c r="A753" s="29">
        <v>20623</v>
      </c>
      <c r="B753" s="29" t="s">
        <v>8968</v>
      </c>
      <c r="C753" s="30">
        <f>VLOOKUP(Tabla2[[#This Row],[Codigo]],Tabla1[[Codigo]:[Mejor Precio Neto]],4,FALSE)</f>
        <v>3115.4996599999999</v>
      </c>
      <c r="D753" s="31" t="s">
        <v>6</v>
      </c>
      <c r="E753" s="32">
        <f>IFERROR(Tabla2[[#This Row],[Precio de Cliente neto]]/(1+Tabla2[[#This Row],[Variacion]]),"-")</f>
        <v>2995.6727499999997</v>
      </c>
      <c r="F753" s="33">
        <v>4.0000000000000036E-2</v>
      </c>
    </row>
    <row r="754" spans="1:6">
      <c r="A754" s="29">
        <v>20624</v>
      </c>
      <c r="B754" s="29" t="s">
        <v>8969</v>
      </c>
      <c r="C754" s="30">
        <f>VLOOKUP(Tabla2[[#This Row],[Codigo]],Tabla1[[Codigo]:[Mejor Precio Neto]],4,FALSE)</f>
        <v>3115.4996599999999</v>
      </c>
      <c r="D754" s="31" t="s">
        <v>6</v>
      </c>
      <c r="E754" s="32">
        <f>IFERROR(Tabla2[[#This Row],[Precio de Cliente neto]]/(1+Tabla2[[#This Row],[Variacion]]),"-")</f>
        <v>2995.6727499999997</v>
      </c>
      <c r="F754" s="33">
        <v>4.0000000000000036E-2</v>
      </c>
    </row>
    <row r="755" spans="1:6">
      <c r="A755" s="29">
        <v>20625</v>
      </c>
      <c r="B755" s="29" t="s">
        <v>8970</v>
      </c>
      <c r="C755" s="30">
        <f>VLOOKUP(Tabla2[[#This Row],[Codigo]],Tabla1[[Codigo]:[Mejor Precio Neto]],4,FALSE)</f>
        <v>3115.4996599999999</v>
      </c>
      <c r="D755" s="31" t="s">
        <v>6</v>
      </c>
      <c r="E755" s="32">
        <f>IFERROR(Tabla2[[#This Row],[Precio de Cliente neto]]/(1+Tabla2[[#This Row],[Variacion]]),"-")</f>
        <v>2995.6727499999997</v>
      </c>
      <c r="F755" s="33">
        <v>4.0000000000000036E-2</v>
      </c>
    </row>
    <row r="756" spans="1:6">
      <c r="A756" s="29">
        <v>20626</v>
      </c>
      <c r="B756" s="29" t="s">
        <v>8971</v>
      </c>
      <c r="C756" s="30">
        <f>VLOOKUP(Tabla2[[#This Row],[Codigo]],Tabla1[[Codigo]:[Mejor Precio Neto]],4,FALSE)</f>
        <v>3115.4996599999999</v>
      </c>
      <c r="D756" s="31" t="s">
        <v>6</v>
      </c>
      <c r="E756" s="32">
        <f>IFERROR(Tabla2[[#This Row],[Precio de Cliente neto]]/(1+Tabla2[[#This Row],[Variacion]]),"-")</f>
        <v>2995.6727499999997</v>
      </c>
      <c r="F756" s="33">
        <v>4.0000000000000036E-2</v>
      </c>
    </row>
    <row r="757" spans="1:6">
      <c r="A757" s="29">
        <v>20627</v>
      </c>
      <c r="B757" s="29" t="s">
        <v>8972</v>
      </c>
      <c r="C757" s="30">
        <f>VLOOKUP(Tabla2[[#This Row],[Codigo]],Tabla1[[Codigo]:[Mejor Precio Neto]],4,FALSE)</f>
        <v>3115.4996599999999</v>
      </c>
      <c r="D757" s="31" t="s">
        <v>6</v>
      </c>
      <c r="E757" s="32">
        <f>IFERROR(Tabla2[[#This Row],[Precio de Cliente neto]]/(1+Tabla2[[#This Row],[Variacion]]),"-")</f>
        <v>2995.6727499999997</v>
      </c>
      <c r="F757" s="33">
        <v>4.0000000000000036E-2</v>
      </c>
    </row>
    <row r="758" spans="1:6">
      <c r="A758" s="29">
        <v>20628</v>
      </c>
      <c r="B758" s="29" t="s">
        <v>8973</v>
      </c>
      <c r="C758" s="30">
        <f>VLOOKUP(Tabla2[[#This Row],[Codigo]],Tabla1[[Codigo]:[Mejor Precio Neto]],4,FALSE)</f>
        <v>3115.4996599999999</v>
      </c>
      <c r="D758" s="31" t="s">
        <v>6</v>
      </c>
      <c r="E758" s="32">
        <f>IFERROR(Tabla2[[#This Row],[Precio de Cliente neto]]/(1+Tabla2[[#This Row],[Variacion]]),"-")</f>
        <v>2995.6727499999997</v>
      </c>
      <c r="F758" s="33">
        <v>4.0000000000000036E-2</v>
      </c>
    </row>
    <row r="759" spans="1:6">
      <c r="A759" s="29">
        <v>20629</v>
      </c>
      <c r="B759" s="29" t="s">
        <v>8974</v>
      </c>
      <c r="C759" s="30">
        <f>VLOOKUP(Tabla2[[#This Row],[Codigo]],Tabla1[[Codigo]:[Mejor Precio Neto]],4,FALSE)</f>
        <v>3115.4996599999999</v>
      </c>
      <c r="D759" s="31" t="s">
        <v>6</v>
      </c>
      <c r="E759" s="32">
        <f>IFERROR(Tabla2[[#This Row],[Precio de Cliente neto]]/(1+Tabla2[[#This Row],[Variacion]]),"-")</f>
        <v>2995.6727499999997</v>
      </c>
      <c r="F759" s="33">
        <v>4.0000000000000036E-2</v>
      </c>
    </row>
    <row r="760" spans="1:6">
      <c r="A760" s="29">
        <v>20630</v>
      </c>
      <c r="B760" s="29" t="s">
        <v>8975</v>
      </c>
      <c r="C760" s="30">
        <f>VLOOKUP(Tabla2[[#This Row],[Codigo]],Tabla1[[Codigo]:[Mejor Precio Neto]],4,FALSE)</f>
        <v>3115.4996599999999</v>
      </c>
      <c r="D760" s="31" t="s">
        <v>6</v>
      </c>
      <c r="E760" s="32">
        <f>IFERROR(Tabla2[[#This Row],[Precio de Cliente neto]]/(1+Tabla2[[#This Row],[Variacion]]),"-")</f>
        <v>2995.6727499999997</v>
      </c>
      <c r="F760" s="33">
        <v>4.0000000000000036E-2</v>
      </c>
    </row>
    <row r="761" spans="1:6">
      <c r="A761" s="29">
        <v>20631</v>
      </c>
      <c r="B761" s="29" t="s">
        <v>8976</v>
      </c>
      <c r="C761" s="30">
        <f>VLOOKUP(Tabla2[[#This Row],[Codigo]],Tabla1[[Codigo]:[Mejor Precio Neto]],4,FALSE)</f>
        <v>3115.4996599999999</v>
      </c>
      <c r="D761" s="31" t="s">
        <v>6</v>
      </c>
      <c r="E761" s="32">
        <f>IFERROR(Tabla2[[#This Row],[Precio de Cliente neto]]/(1+Tabla2[[#This Row],[Variacion]]),"-")</f>
        <v>2995.6727499999997</v>
      </c>
      <c r="F761" s="33">
        <v>4.0000000000000036E-2</v>
      </c>
    </row>
    <row r="762" spans="1:6">
      <c r="A762" s="29">
        <v>20647</v>
      </c>
      <c r="B762" s="29" t="s">
        <v>8979</v>
      </c>
      <c r="C762" s="30">
        <f>VLOOKUP(Tabla2[[#This Row],[Codigo]],Tabla1[[Codigo]:[Mejor Precio Neto]],4,FALSE)</f>
        <v>3115.4996599999999</v>
      </c>
      <c r="D762" s="31" t="s">
        <v>6</v>
      </c>
      <c r="E762" s="32">
        <f>IFERROR(Tabla2[[#This Row],[Precio de Cliente neto]]/(1+Tabla2[[#This Row],[Variacion]]),"-")</f>
        <v>2995.6727499999997</v>
      </c>
      <c r="F762" s="33">
        <v>4.0000000000000036E-2</v>
      </c>
    </row>
    <row r="763" spans="1:6">
      <c r="A763" s="29">
        <v>20693</v>
      </c>
      <c r="B763" s="29" t="s">
        <v>3512</v>
      </c>
      <c r="C763" s="30">
        <f>VLOOKUP(Tabla2[[#This Row],[Codigo]],Tabla1[[Codigo]:[Mejor Precio Neto]],4,FALSE)</f>
        <v>3138.3624999999997</v>
      </c>
      <c r="D763" s="31" t="s">
        <v>6</v>
      </c>
      <c r="E763" s="32">
        <f>IFERROR(Tabla2[[#This Row],[Precio de Cliente neto]]/(1+Tabla2[[#This Row],[Variacion]]),"-")</f>
        <v>3017.6562499999995</v>
      </c>
      <c r="F763" s="33">
        <v>4.0000000000000036E-2</v>
      </c>
    </row>
    <row r="764" spans="1:6">
      <c r="A764" s="29">
        <v>20694</v>
      </c>
      <c r="B764" s="29" t="s">
        <v>3513</v>
      </c>
      <c r="C764" s="30">
        <f>VLOOKUP(Tabla2[[#This Row],[Codigo]],Tabla1[[Codigo]:[Mejor Precio Neto]],4,FALSE)</f>
        <v>3138.3624999999997</v>
      </c>
      <c r="D764" s="31" t="s">
        <v>6</v>
      </c>
      <c r="E764" s="32">
        <f>IFERROR(Tabla2[[#This Row],[Precio de Cliente neto]]/(1+Tabla2[[#This Row],[Variacion]]),"-")</f>
        <v>3017.6562499999995</v>
      </c>
      <c r="F764" s="33">
        <v>4.0000000000000036E-2</v>
      </c>
    </row>
    <row r="765" spans="1:6">
      <c r="A765" s="29">
        <v>20743</v>
      </c>
      <c r="B765" s="29" t="s">
        <v>8985</v>
      </c>
      <c r="C765" s="30">
        <f>VLOOKUP(Tabla2[[#This Row],[Codigo]],Tabla1[[Codigo]:[Mejor Precio Neto]],4,FALSE)</f>
        <v>3115.4996599999999</v>
      </c>
      <c r="D765" s="31" t="s">
        <v>6</v>
      </c>
      <c r="E765" s="32">
        <f>IFERROR(Tabla2[[#This Row],[Precio de Cliente neto]]/(1+Tabla2[[#This Row],[Variacion]]),"-")</f>
        <v>2995.6727499999997</v>
      </c>
      <c r="F765" s="33">
        <v>4.0000000000000036E-2</v>
      </c>
    </row>
    <row r="766" spans="1:6">
      <c r="A766" s="29">
        <v>20744</v>
      </c>
      <c r="B766" s="29" t="s">
        <v>8986</v>
      </c>
      <c r="C766" s="30">
        <f>VLOOKUP(Tabla2[[#This Row],[Codigo]],Tabla1[[Codigo]:[Mejor Precio Neto]],4,FALSE)</f>
        <v>3115.4996599999999</v>
      </c>
      <c r="D766" s="31" t="s">
        <v>6</v>
      </c>
      <c r="E766" s="32">
        <f>IFERROR(Tabla2[[#This Row],[Precio de Cliente neto]]/(1+Tabla2[[#This Row],[Variacion]]),"-")</f>
        <v>2995.6727499999997</v>
      </c>
      <c r="F766" s="33">
        <v>4.0000000000000036E-2</v>
      </c>
    </row>
    <row r="767" spans="1:6">
      <c r="A767" s="29">
        <v>21450</v>
      </c>
      <c r="B767" s="29" t="s">
        <v>9011</v>
      </c>
      <c r="C767" s="30">
        <f>VLOOKUP(Tabla2[[#This Row],[Codigo]],Tabla1[[Codigo]:[Mejor Precio Neto]],4,FALSE)</f>
        <v>4818.9777999999997</v>
      </c>
      <c r="D767" s="31" t="s">
        <v>6</v>
      </c>
      <c r="E767" s="32">
        <f>IFERROR(Tabla2[[#This Row],[Precio de Cliente neto]]/(1+Tabla2[[#This Row],[Variacion]]),"-")</f>
        <v>4633.6324999999997</v>
      </c>
      <c r="F767" s="33">
        <v>4.0000000000000036E-2</v>
      </c>
    </row>
    <row r="768" spans="1:6">
      <c r="A768" s="29">
        <v>21451</v>
      </c>
      <c r="B768" s="29" t="s">
        <v>9012</v>
      </c>
      <c r="C768" s="30">
        <f>VLOOKUP(Tabla2[[#This Row],[Codigo]],Tabla1[[Codigo]:[Mejor Precio Neto]],4,FALSE)</f>
        <v>4818.9777999999997</v>
      </c>
      <c r="D768" s="31" t="s">
        <v>6</v>
      </c>
      <c r="E768" s="32">
        <f>IFERROR(Tabla2[[#This Row],[Precio de Cliente neto]]/(1+Tabla2[[#This Row],[Variacion]]),"-")</f>
        <v>4633.6324999999997</v>
      </c>
      <c r="F768" s="33">
        <v>4.0000000000000036E-2</v>
      </c>
    </row>
    <row r="769" spans="1:6">
      <c r="A769" s="29">
        <v>21453</v>
      </c>
      <c r="B769" s="29" t="s">
        <v>9013</v>
      </c>
      <c r="C769" s="30">
        <f>VLOOKUP(Tabla2[[#This Row],[Codigo]],Tabla1[[Codigo]:[Mejor Precio Neto]],4,FALSE)</f>
        <v>4818.9777999999997</v>
      </c>
      <c r="D769" s="31" t="s">
        <v>6</v>
      </c>
      <c r="E769" s="32">
        <f>IFERROR(Tabla2[[#This Row],[Precio de Cliente neto]]/(1+Tabla2[[#This Row],[Variacion]]),"-")</f>
        <v>4633.6324999999997</v>
      </c>
      <c r="F769" s="33">
        <v>4.0000000000000036E-2</v>
      </c>
    </row>
    <row r="770" spans="1:6">
      <c r="A770" s="29">
        <v>21454</v>
      </c>
      <c r="B770" s="29" t="s">
        <v>9014</v>
      </c>
      <c r="C770" s="30">
        <f>VLOOKUP(Tabla2[[#This Row],[Codigo]],Tabla1[[Codigo]:[Mejor Precio Neto]],4,FALSE)</f>
        <v>4818.9777999999997</v>
      </c>
      <c r="D770" s="31" t="s">
        <v>6</v>
      </c>
      <c r="E770" s="32">
        <f>IFERROR(Tabla2[[#This Row],[Precio de Cliente neto]]/(1+Tabla2[[#This Row],[Variacion]]),"-")</f>
        <v>4633.6324999999997</v>
      </c>
      <c r="F770" s="33">
        <v>4.0000000000000036E-2</v>
      </c>
    </row>
    <row r="771" spans="1:6">
      <c r="A771" s="29">
        <v>21455</v>
      </c>
      <c r="B771" s="29" t="s">
        <v>9015</v>
      </c>
      <c r="C771" s="30">
        <f>VLOOKUP(Tabla2[[#This Row],[Codigo]],Tabla1[[Codigo]:[Mejor Precio Neto]],4,FALSE)</f>
        <v>4818.9777999999997</v>
      </c>
      <c r="D771" s="31" t="s">
        <v>6</v>
      </c>
      <c r="E771" s="32">
        <f>IFERROR(Tabla2[[#This Row],[Precio de Cliente neto]]/(1+Tabla2[[#This Row],[Variacion]]),"-")</f>
        <v>4633.6324999999997</v>
      </c>
      <c r="F771" s="33">
        <v>4.0000000000000036E-2</v>
      </c>
    </row>
    <row r="772" spans="1:6">
      <c r="A772" s="29">
        <v>21456</v>
      </c>
      <c r="B772" s="29" t="s">
        <v>9016</v>
      </c>
      <c r="C772" s="30">
        <f>VLOOKUP(Tabla2[[#This Row],[Codigo]],Tabla1[[Codigo]:[Mejor Precio Neto]],4,FALSE)</f>
        <v>4818.9777999999997</v>
      </c>
      <c r="D772" s="31" t="s">
        <v>6</v>
      </c>
      <c r="E772" s="32">
        <f>IFERROR(Tabla2[[#This Row],[Precio de Cliente neto]]/(1+Tabla2[[#This Row],[Variacion]]),"-")</f>
        <v>4633.6324999999997</v>
      </c>
      <c r="F772" s="33">
        <v>4.0000000000000036E-2</v>
      </c>
    </row>
    <row r="773" spans="1:6">
      <c r="A773" s="29">
        <v>21457</v>
      </c>
      <c r="B773" s="29" t="s">
        <v>9017</v>
      </c>
      <c r="C773" s="30">
        <f>VLOOKUP(Tabla2[[#This Row],[Codigo]],Tabla1[[Codigo]:[Mejor Precio Neto]],4,FALSE)</f>
        <v>4818.9777999999997</v>
      </c>
      <c r="D773" s="31" t="s">
        <v>6</v>
      </c>
      <c r="E773" s="32">
        <f>IFERROR(Tabla2[[#This Row],[Precio de Cliente neto]]/(1+Tabla2[[#This Row],[Variacion]]),"-")</f>
        <v>4633.6324999999997</v>
      </c>
      <c r="F773" s="33">
        <v>4.0000000000000036E-2</v>
      </c>
    </row>
    <row r="774" spans="1:6">
      <c r="A774" s="29">
        <v>21458</v>
      </c>
      <c r="B774" s="29" t="s">
        <v>9018</v>
      </c>
      <c r="C774" s="30">
        <f>VLOOKUP(Tabla2[[#This Row],[Codigo]],Tabla1[[Codigo]:[Mejor Precio Neto]],4,FALSE)</f>
        <v>4818.9777999999997</v>
      </c>
      <c r="D774" s="31" t="s">
        <v>6</v>
      </c>
      <c r="E774" s="32">
        <f>IFERROR(Tabla2[[#This Row],[Precio de Cliente neto]]/(1+Tabla2[[#This Row],[Variacion]]),"-")</f>
        <v>4633.6324999999997</v>
      </c>
      <c r="F774" s="33">
        <v>4.0000000000000036E-2</v>
      </c>
    </row>
    <row r="775" spans="1:6">
      <c r="A775" s="29">
        <v>21459</v>
      </c>
      <c r="B775" s="29" t="s">
        <v>9019</v>
      </c>
      <c r="C775" s="30">
        <f>VLOOKUP(Tabla2[[#This Row],[Codigo]],Tabla1[[Codigo]:[Mejor Precio Neto]],4,FALSE)</f>
        <v>4818.9777999999997</v>
      </c>
      <c r="D775" s="31" t="s">
        <v>6</v>
      </c>
      <c r="E775" s="32">
        <f>IFERROR(Tabla2[[#This Row],[Precio de Cliente neto]]/(1+Tabla2[[#This Row],[Variacion]]),"-")</f>
        <v>4633.6324999999997</v>
      </c>
      <c r="F775" s="33">
        <v>4.0000000000000036E-2</v>
      </c>
    </row>
    <row r="776" spans="1:6">
      <c r="A776" s="29">
        <v>21460</v>
      </c>
      <c r="B776" s="29" t="s">
        <v>9020</v>
      </c>
      <c r="C776" s="30">
        <f>VLOOKUP(Tabla2[[#This Row],[Codigo]],Tabla1[[Codigo]:[Mejor Precio Neto]],4,FALSE)</f>
        <v>4818.9777999999997</v>
      </c>
      <c r="D776" s="31" t="s">
        <v>6</v>
      </c>
      <c r="E776" s="32">
        <f>IFERROR(Tabla2[[#This Row],[Precio de Cliente neto]]/(1+Tabla2[[#This Row],[Variacion]]),"-")</f>
        <v>4633.6324999999997</v>
      </c>
      <c r="F776" s="33">
        <v>4.0000000000000036E-2</v>
      </c>
    </row>
    <row r="777" spans="1:6">
      <c r="A777" s="29">
        <v>21461</v>
      </c>
      <c r="B777" s="29" t="s">
        <v>9021</v>
      </c>
      <c r="C777" s="30">
        <f>VLOOKUP(Tabla2[[#This Row],[Codigo]],Tabla1[[Codigo]:[Mejor Precio Neto]],4,FALSE)</f>
        <v>4818.9777999999997</v>
      </c>
      <c r="D777" s="31" t="s">
        <v>6</v>
      </c>
      <c r="E777" s="32">
        <f>IFERROR(Tabla2[[#This Row],[Precio de Cliente neto]]/(1+Tabla2[[#This Row],[Variacion]]),"-")</f>
        <v>4633.6324999999997</v>
      </c>
      <c r="F777" s="33">
        <v>4.0000000000000036E-2</v>
      </c>
    </row>
    <row r="778" spans="1:6">
      <c r="A778" s="29">
        <v>21462</v>
      </c>
      <c r="B778" s="29" t="s">
        <v>9022</v>
      </c>
      <c r="C778" s="30">
        <f>VLOOKUP(Tabla2[[#This Row],[Codigo]],Tabla1[[Codigo]:[Mejor Precio Neto]],4,FALSE)</f>
        <v>4818.9777999999997</v>
      </c>
      <c r="D778" s="31" t="s">
        <v>6</v>
      </c>
      <c r="E778" s="32">
        <f>IFERROR(Tabla2[[#This Row],[Precio de Cliente neto]]/(1+Tabla2[[#This Row],[Variacion]]),"-")</f>
        <v>4633.6324999999997</v>
      </c>
      <c r="F778" s="33">
        <v>4.0000000000000036E-2</v>
      </c>
    </row>
    <row r="779" spans="1:6">
      <c r="A779" s="29">
        <v>21463</v>
      </c>
      <c r="B779" s="29" t="s">
        <v>9023</v>
      </c>
      <c r="C779" s="30">
        <f>VLOOKUP(Tabla2[[#This Row],[Codigo]],Tabla1[[Codigo]:[Mejor Precio Neto]],4,FALSE)</f>
        <v>4818.9777999999997</v>
      </c>
      <c r="D779" s="31" t="s">
        <v>6</v>
      </c>
      <c r="E779" s="32">
        <f>IFERROR(Tabla2[[#This Row],[Precio de Cliente neto]]/(1+Tabla2[[#This Row],[Variacion]]),"-")</f>
        <v>4633.6324999999997</v>
      </c>
      <c r="F779" s="33">
        <v>4.0000000000000036E-2</v>
      </c>
    </row>
    <row r="780" spans="1:6">
      <c r="A780" s="29">
        <v>21464</v>
      </c>
      <c r="B780" s="29" t="s">
        <v>9024</v>
      </c>
      <c r="C780" s="30">
        <f>VLOOKUP(Tabla2[[#This Row],[Codigo]],Tabla1[[Codigo]:[Mejor Precio Neto]],4,FALSE)</f>
        <v>4818.9777999999997</v>
      </c>
      <c r="D780" s="31" t="s">
        <v>6</v>
      </c>
      <c r="E780" s="32">
        <f>IFERROR(Tabla2[[#This Row],[Precio de Cliente neto]]/(1+Tabla2[[#This Row],[Variacion]]),"-")</f>
        <v>4633.6324999999997</v>
      </c>
      <c r="F780" s="33">
        <v>4.0000000000000036E-2</v>
      </c>
    </row>
    <row r="781" spans="1:6">
      <c r="A781" s="29">
        <v>21465</v>
      </c>
      <c r="B781" s="29" t="s">
        <v>9025</v>
      </c>
      <c r="C781" s="30">
        <f>VLOOKUP(Tabla2[[#This Row],[Codigo]],Tabla1[[Codigo]:[Mejor Precio Neto]],4,FALSE)</f>
        <v>4818.9777999999997</v>
      </c>
      <c r="D781" s="31" t="s">
        <v>6</v>
      </c>
      <c r="E781" s="32">
        <f>IFERROR(Tabla2[[#This Row],[Precio de Cliente neto]]/(1+Tabla2[[#This Row],[Variacion]]),"-")</f>
        <v>4633.6324999999997</v>
      </c>
      <c r="F781" s="33">
        <v>4.0000000000000036E-2</v>
      </c>
    </row>
    <row r="782" spans="1:6">
      <c r="A782" s="29">
        <v>7815</v>
      </c>
      <c r="B782" s="29" t="s">
        <v>1647</v>
      </c>
      <c r="C782" s="30">
        <f>VLOOKUP(Tabla2[[#This Row],[Codigo]],Tabla1[[Codigo]:[Mejor Precio Neto]],4,FALSE)</f>
        <v>77505.548190000001</v>
      </c>
      <c r="D782" s="31" t="s">
        <v>5</v>
      </c>
      <c r="E782" s="32">
        <f>IFERROR(Tabla2[[#This Row],[Precio de Cliente neto]]/(1+Tabla2[[#This Row],[Variacion]]),"-")</f>
        <v>74524.565569999992</v>
      </c>
      <c r="F782" s="33">
        <v>3.9999999962428534E-2</v>
      </c>
    </row>
    <row r="783" spans="1:6">
      <c r="A783" s="29">
        <v>7811</v>
      </c>
      <c r="B783" s="29" t="s">
        <v>7681</v>
      </c>
      <c r="C783" s="30">
        <f>VLOOKUP(Tabla2[[#This Row],[Codigo]],Tabla1[[Codigo]:[Mejor Precio Neto]],4,FALSE)</f>
        <v>459894.13168999995</v>
      </c>
      <c r="D783" s="31" t="s">
        <v>5</v>
      </c>
      <c r="E783" s="32">
        <f>IFERROR(Tabla2[[#This Row],[Precio de Cliente neto]]/(1+Tabla2[[#This Row],[Variacion]]),"-")</f>
        <v>442205.89587999997</v>
      </c>
      <c r="F783" s="33">
        <v>3.9999999943012954E-2</v>
      </c>
    </row>
    <row r="784" spans="1:6">
      <c r="A784" s="29">
        <v>7828</v>
      </c>
      <c r="B784" s="29" t="s">
        <v>7686</v>
      </c>
      <c r="C784" s="30">
        <f>VLOOKUP(Tabla2[[#This Row],[Codigo]],Tabla1[[Codigo]:[Mejor Precio Neto]],4,FALSE)</f>
        <v>217036.92598</v>
      </c>
      <c r="D784" s="31" t="s">
        <v>5</v>
      </c>
      <c r="E784" s="32">
        <f>IFERROR(Tabla2[[#This Row],[Precio de Cliente neto]]/(1+Tabla2[[#This Row],[Variacion]]),"-")</f>
        <v>208689.35192000002</v>
      </c>
      <c r="F784" s="33">
        <v>3.9999999919497542E-2</v>
      </c>
    </row>
    <row r="785" spans="1:6">
      <c r="A785" s="29">
        <v>7820</v>
      </c>
      <c r="B785" s="29" t="s">
        <v>8925</v>
      </c>
      <c r="C785" s="30">
        <f>VLOOKUP(Tabla2[[#This Row],[Codigo]],Tabla1[[Codigo]:[Mejor Precio Neto]],4,FALSE)</f>
        <v>154137.81018999999</v>
      </c>
      <c r="D785" s="31" t="s">
        <v>5</v>
      </c>
      <c r="E785" s="32">
        <f>IFERROR(Tabla2[[#This Row],[Precio de Cliente neto]]/(1+Tabla2[[#This Row],[Variacion]]),"-")</f>
        <v>148209.43291000003</v>
      </c>
      <c r="F785" s="33">
        <v>3.9999999754401383E-2</v>
      </c>
    </row>
    <row r="786" spans="1:6">
      <c r="A786" s="29">
        <v>7798</v>
      </c>
      <c r="B786" s="29" t="s">
        <v>6222</v>
      </c>
      <c r="C786" s="30">
        <f>VLOOKUP(Tabla2[[#This Row],[Codigo]],Tabla1[[Codigo]:[Mejor Precio Neto]],4,FALSE)</f>
        <v>52658.963069999998</v>
      </c>
      <c r="D786" s="31" t="s">
        <v>5</v>
      </c>
      <c r="E786" s="32">
        <f>IFERROR(Tabla2[[#This Row],[Precio de Cliente neto]]/(1+Tabla2[[#This Row],[Variacion]]),"-")</f>
        <v>50633.618349999997</v>
      </c>
      <c r="F786" s="33">
        <v>3.9999999723503876E-2</v>
      </c>
    </row>
    <row r="787" spans="1:6">
      <c r="A787" s="29">
        <v>7827</v>
      </c>
      <c r="B787" s="29" t="s">
        <v>7685</v>
      </c>
      <c r="C787" s="30">
        <f>VLOOKUP(Tabla2[[#This Row],[Codigo]],Tabla1[[Codigo]:[Mejor Precio Neto]],4,FALSE)</f>
        <v>189627.83797999998</v>
      </c>
      <c r="D787" s="31" t="s">
        <v>5</v>
      </c>
      <c r="E787" s="32">
        <f>IFERROR(Tabla2[[#This Row],[Precio de Cliente neto]]/(1+Tabla2[[#This Row],[Variacion]]),"-")</f>
        <v>182334.45964999998</v>
      </c>
      <c r="F787" s="33">
        <v>3.9999999692872157E-2</v>
      </c>
    </row>
    <row r="788" spans="1:6">
      <c r="A788" s="29">
        <v>7829</v>
      </c>
      <c r="B788" s="29" t="s">
        <v>1651</v>
      </c>
      <c r="C788" s="30">
        <f>VLOOKUP(Tabla2[[#This Row],[Codigo]],Tabla1[[Codigo]:[Mejor Precio Neto]],4,FALSE)</f>
        <v>98525.928339999999</v>
      </c>
      <c r="D788" s="31" t="s">
        <v>5</v>
      </c>
      <c r="E788" s="32">
        <f>IFERROR(Tabla2[[#This Row],[Precio de Cliente neto]]/(1+Tabla2[[#This Row],[Variacion]]),"-")</f>
        <v>94736.469589999993</v>
      </c>
      <c r="F788" s="33">
        <v>3.9999999645331963E-2</v>
      </c>
    </row>
    <row r="789" spans="1:6">
      <c r="A789" s="29">
        <v>7830</v>
      </c>
      <c r="B789" s="29" t="s">
        <v>7687</v>
      </c>
      <c r="C789" s="30">
        <f>VLOOKUP(Tabla2[[#This Row],[Codigo]],Tabla1[[Codigo]:[Mejor Precio Neto]],4,FALSE)</f>
        <v>115594.53177999999</v>
      </c>
      <c r="D789" s="31" t="s">
        <v>5</v>
      </c>
      <c r="E789" s="32">
        <f>IFERROR(Tabla2[[#This Row],[Precio de Cliente neto]]/(1+Tabla2[[#This Row],[Variacion]]),"-")</f>
        <v>111148.58832</v>
      </c>
      <c r="F789" s="33">
        <v>3.9999999345020854E-2</v>
      </c>
    </row>
    <row r="790" spans="1:6">
      <c r="A790" s="29">
        <v>7799</v>
      </c>
      <c r="B790" s="29" t="s">
        <v>1642</v>
      </c>
      <c r="C790" s="30">
        <f>VLOOKUP(Tabla2[[#This Row],[Codigo]],Tabla1[[Codigo]:[Mejor Precio Neto]],4,FALSE)</f>
        <v>108787.17891999999</v>
      </c>
      <c r="D790" s="31" t="s">
        <v>5</v>
      </c>
      <c r="E790" s="32">
        <f>IFERROR(Tabla2[[#This Row],[Precio de Cliente neto]]/(1+Tabla2[[#This Row],[Variacion]]),"-")</f>
        <v>104603.05673999999</v>
      </c>
      <c r="F790" s="33">
        <v>3.9999999143428555E-2</v>
      </c>
    </row>
    <row r="791" spans="1:6">
      <c r="A791" s="29">
        <v>7814</v>
      </c>
      <c r="B791" s="29" t="s">
        <v>1646</v>
      </c>
      <c r="C791" s="30">
        <f>VLOOKUP(Tabla2[[#This Row],[Codigo]],Tabla1[[Codigo]:[Mejor Precio Neto]],4,FALSE)</f>
        <v>79287.861379999988</v>
      </c>
      <c r="D791" s="31" t="s">
        <v>5</v>
      </c>
      <c r="E791" s="32">
        <f>IFERROR(Tabla2[[#This Row],[Precio de Cliente neto]]/(1+Tabla2[[#This Row],[Variacion]]),"-")</f>
        <v>76238.328320000001</v>
      </c>
      <c r="F791" s="33">
        <v>3.9999999045099655E-2</v>
      </c>
    </row>
    <row r="792" spans="1:6">
      <c r="A792" s="29">
        <v>21704</v>
      </c>
      <c r="B792" s="29" t="s">
        <v>3812</v>
      </c>
      <c r="C792" s="30">
        <f>VLOOKUP(Tabla2[[#This Row],[Codigo]],Tabla1[[Codigo]:[Mejor Precio Neto]],4,FALSE)</f>
        <v>2349.0194699999997</v>
      </c>
      <c r="D792" s="31" t="s">
        <v>6</v>
      </c>
      <c r="E792" s="32">
        <f>IFERROR(Tabla2[[#This Row],[Precio de Cliente neto]]/(1+Tabla2[[#This Row],[Variacion]]),"-")</f>
        <v>2258.6725699999997</v>
      </c>
      <c r="F792" s="33">
        <v>3.9999998760333888E-2</v>
      </c>
    </row>
    <row r="793" spans="1:6">
      <c r="A793" s="29">
        <v>7821</v>
      </c>
      <c r="B793" s="29" t="s">
        <v>7683</v>
      </c>
      <c r="C793" s="30">
        <f>VLOOKUP(Tabla2[[#This Row],[Codigo]],Tabla1[[Codigo]:[Mejor Precio Neto]],4,FALSE)</f>
        <v>47913.787879999996</v>
      </c>
      <c r="D793" s="31" t="s">
        <v>5</v>
      </c>
      <c r="E793" s="32">
        <f>IFERROR(Tabla2[[#This Row],[Precio de Cliente neto]]/(1+Tabla2[[#This Row],[Variacion]]),"-")</f>
        <v>46070.949959999998</v>
      </c>
      <c r="F793" s="33">
        <v>3.9999998298276829E-2</v>
      </c>
    </row>
    <row r="794" spans="1:6">
      <c r="A794" s="29">
        <v>20777</v>
      </c>
      <c r="B794" s="29" t="s">
        <v>8987</v>
      </c>
      <c r="C794" s="30">
        <f>VLOOKUP(Tabla2[[#This Row],[Codigo]],Tabla1[[Codigo]:[Mejor Precio Neto]],4,FALSE)</f>
        <v>6606.5147399999987</v>
      </c>
      <c r="D794" s="31" t="s">
        <v>6</v>
      </c>
      <c r="E794" s="32">
        <f>IFERROR(Tabla2[[#This Row],[Precio de Cliente neto]]/(1+Tabla2[[#This Row],[Variacion]]),"-")</f>
        <v>6352.4180299999998</v>
      </c>
      <c r="F794" s="33">
        <v>3.999999823689171E-2</v>
      </c>
    </row>
    <row r="795" spans="1:6">
      <c r="A795" s="29">
        <v>20778</v>
      </c>
      <c r="B795" s="29" t="s">
        <v>8988</v>
      </c>
      <c r="C795" s="30">
        <f>VLOOKUP(Tabla2[[#This Row],[Codigo]],Tabla1[[Codigo]:[Mejor Precio Neto]],4,FALSE)</f>
        <v>6606.5147399999987</v>
      </c>
      <c r="D795" s="31" t="s">
        <v>6</v>
      </c>
      <c r="E795" s="32">
        <f>IFERROR(Tabla2[[#This Row],[Precio de Cliente neto]]/(1+Tabla2[[#This Row],[Variacion]]),"-")</f>
        <v>6352.4180299999998</v>
      </c>
      <c r="F795" s="33">
        <v>3.999999823689171E-2</v>
      </c>
    </row>
    <row r="796" spans="1:6">
      <c r="A796" s="29">
        <v>20779</v>
      </c>
      <c r="B796" s="29" t="s">
        <v>8989</v>
      </c>
      <c r="C796" s="30">
        <f>VLOOKUP(Tabla2[[#This Row],[Codigo]],Tabla1[[Codigo]:[Mejor Precio Neto]],4,FALSE)</f>
        <v>6606.5147399999987</v>
      </c>
      <c r="D796" s="31" t="s">
        <v>6</v>
      </c>
      <c r="E796" s="32">
        <f>IFERROR(Tabla2[[#This Row],[Precio de Cliente neto]]/(1+Tabla2[[#This Row],[Variacion]]),"-")</f>
        <v>6352.4180299999998</v>
      </c>
      <c r="F796" s="33">
        <v>3.999999823689171E-2</v>
      </c>
    </row>
    <row r="797" spans="1:6">
      <c r="A797" s="29">
        <v>20716</v>
      </c>
      <c r="B797" s="29" t="s">
        <v>3527</v>
      </c>
      <c r="C797" s="30">
        <f>VLOOKUP(Tabla2[[#This Row],[Codigo]],Tabla1[[Codigo]:[Mejor Precio Neto]],4,FALSE)</f>
        <v>6222.4110899999996</v>
      </c>
      <c r="D797" s="31" t="s">
        <v>6</v>
      </c>
      <c r="E797" s="32">
        <f>IFERROR(Tabla2[[#This Row],[Precio de Cliente neto]]/(1+Tabla2[[#This Row],[Variacion]]),"-")</f>
        <v>5983.0875999999989</v>
      </c>
      <c r="F797" s="33">
        <v>3.9999997660071118E-2</v>
      </c>
    </row>
    <row r="798" spans="1:6">
      <c r="A798" s="29">
        <v>20789</v>
      </c>
      <c r="B798" s="29" t="s">
        <v>8997</v>
      </c>
      <c r="C798" s="30">
        <f>VLOOKUP(Tabla2[[#This Row],[Codigo]],Tabla1[[Codigo]:[Mejor Precio Neto]],4,FALSE)</f>
        <v>4004.3296999999993</v>
      </c>
      <c r="D798" s="31" t="s">
        <v>6</v>
      </c>
      <c r="E798" s="32">
        <f>IFERROR(Tabla2[[#This Row],[Precio de Cliente neto]]/(1+Tabla2[[#This Row],[Variacion]]),"-")</f>
        <v>3850.3170300000002</v>
      </c>
      <c r="F798" s="33">
        <v>3.9999997091148431E-2</v>
      </c>
    </row>
    <row r="799" spans="1:6">
      <c r="A799" s="29">
        <v>20715</v>
      </c>
      <c r="B799" s="29" t="s">
        <v>3526</v>
      </c>
      <c r="C799" s="30">
        <f>VLOOKUP(Tabla2[[#This Row],[Codigo]],Tabla1[[Codigo]:[Mejor Precio Neto]],4,FALSE)</f>
        <v>4845.7740100000001</v>
      </c>
      <c r="D799" s="31" t="s">
        <v>6</v>
      </c>
      <c r="E799" s="32">
        <f>IFERROR(Tabla2[[#This Row],[Precio de Cliente neto]]/(1+Tabla2[[#This Row],[Variacion]]),"-")</f>
        <v>4659.3981000000003</v>
      </c>
      <c r="F799" s="33">
        <v>3.9999996995319975E-2</v>
      </c>
    </row>
    <row r="800" spans="1:6">
      <c r="A800" s="29">
        <v>20644</v>
      </c>
      <c r="B800" s="29" t="s">
        <v>8977</v>
      </c>
      <c r="C800" s="30">
        <f>VLOOKUP(Tabla2[[#This Row],[Codigo]],Tabla1[[Codigo]:[Mejor Precio Neto]],4,FALSE)</f>
        <v>6606.4967500000002</v>
      </c>
      <c r="D800" s="31" t="s">
        <v>6</v>
      </c>
      <c r="E800" s="32">
        <f>IFERROR(Tabla2[[#This Row],[Precio de Cliente neto]]/(1+Tabla2[[#This Row],[Variacion]]),"-")</f>
        <v>6352.40074</v>
      </c>
      <c r="F800" s="33">
        <v>3.999999691455236E-2</v>
      </c>
    </row>
    <row r="801" spans="1:6">
      <c r="A801" s="29">
        <v>20738</v>
      </c>
      <c r="B801" s="29" t="s">
        <v>3532</v>
      </c>
      <c r="C801" s="30">
        <f>VLOOKUP(Tabla2[[#This Row],[Codigo]],Tabla1[[Codigo]:[Mejor Precio Neto]],4,FALSE)</f>
        <v>2246.4862699999999</v>
      </c>
      <c r="D801" s="31" t="s">
        <v>6</v>
      </c>
      <c r="E801" s="32">
        <f>IFERROR(Tabla2[[#This Row],[Precio de Cliente neto]]/(1+Tabla2[[#This Row],[Variacion]]),"-")</f>
        <v>2160.0829600000002</v>
      </c>
      <c r="F801" s="33">
        <v>3.9999996111260261E-2</v>
      </c>
    </row>
    <row r="802" spans="1:6">
      <c r="A802" s="29">
        <v>20739</v>
      </c>
      <c r="B802" s="29" t="s">
        <v>3533</v>
      </c>
      <c r="C802" s="30">
        <f>VLOOKUP(Tabla2[[#This Row],[Codigo]],Tabla1[[Codigo]:[Mejor Precio Neto]],4,FALSE)</f>
        <v>2246.4862699999999</v>
      </c>
      <c r="D802" s="31" t="s">
        <v>6</v>
      </c>
      <c r="E802" s="32">
        <f>IFERROR(Tabla2[[#This Row],[Precio de Cliente neto]]/(1+Tabla2[[#This Row],[Variacion]]),"-")</f>
        <v>2160.0829600000002</v>
      </c>
      <c r="F802" s="33">
        <v>3.9999996111260261E-2</v>
      </c>
    </row>
    <row r="803" spans="1:6">
      <c r="A803" s="29">
        <v>20740</v>
      </c>
      <c r="B803" s="29" t="s">
        <v>3534</v>
      </c>
      <c r="C803" s="30">
        <f>VLOOKUP(Tabla2[[#This Row],[Codigo]],Tabla1[[Codigo]:[Mejor Precio Neto]],4,FALSE)</f>
        <v>2246.4862699999999</v>
      </c>
      <c r="D803" s="31" t="s">
        <v>6</v>
      </c>
      <c r="E803" s="32">
        <f>IFERROR(Tabla2[[#This Row],[Precio de Cliente neto]]/(1+Tabla2[[#This Row],[Variacion]]),"-")</f>
        <v>2160.0829600000002</v>
      </c>
      <c r="F803" s="33">
        <v>3.9999996111260261E-2</v>
      </c>
    </row>
    <row r="804" spans="1:6">
      <c r="A804" s="29">
        <v>20741</v>
      </c>
      <c r="B804" s="29" t="s">
        <v>3535</v>
      </c>
      <c r="C804" s="30">
        <f>VLOOKUP(Tabla2[[#This Row],[Codigo]],Tabla1[[Codigo]:[Mejor Precio Neto]],4,FALSE)</f>
        <v>2246.4862699999999</v>
      </c>
      <c r="D804" s="31" t="s">
        <v>6</v>
      </c>
      <c r="E804" s="32">
        <f>IFERROR(Tabla2[[#This Row],[Precio de Cliente neto]]/(1+Tabla2[[#This Row],[Variacion]]),"-")</f>
        <v>2160.0829600000002</v>
      </c>
      <c r="F804" s="33">
        <v>3.9999996111260261E-2</v>
      </c>
    </row>
    <row r="805" spans="1:6">
      <c r="A805" s="29">
        <v>20742</v>
      </c>
      <c r="B805" s="29" t="s">
        <v>3536</v>
      </c>
      <c r="C805" s="30">
        <f>VLOOKUP(Tabla2[[#This Row],[Codigo]],Tabla1[[Codigo]:[Mejor Precio Neto]],4,FALSE)</f>
        <v>2246.4862699999999</v>
      </c>
      <c r="D805" s="31" t="s">
        <v>6</v>
      </c>
      <c r="E805" s="32">
        <f>IFERROR(Tabla2[[#This Row],[Precio de Cliente neto]]/(1+Tabla2[[#This Row],[Variacion]]),"-")</f>
        <v>2160.0829600000002</v>
      </c>
      <c r="F805" s="33">
        <v>3.9999996111260261E-2</v>
      </c>
    </row>
    <row r="806" spans="1:6">
      <c r="A806" s="29">
        <v>20697</v>
      </c>
      <c r="B806" s="29" t="s">
        <v>3516</v>
      </c>
      <c r="C806" s="30">
        <f>VLOOKUP(Tabla2[[#This Row],[Codigo]],Tabla1[[Codigo]:[Mejor Precio Neto]],4,FALSE)</f>
        <v>2838.5651699999999</v>
      </c>
      <c r="D806" s="31" t="s">
        <v>6</v>
      </c>
      <c r="E806" s="32">
        <f>IFERROR(Tabla2[[#This Row],[Precio de Cliente neto]]/(1+Tabla2[[#This Row],[Variacion]]),"-")</f>
        <v>2729.3896</v>
      </c>
      <c r="F806" s="33">
        <v>3.9999994870647981E-2</v>
      </c>
    </row>
    <row r="807" spans="1:6">
      <c r="A807" s="29">
        <v>20792</v>
      </c>
      <c r="B807" s="29" t="s">
        <v>9000</v>
      </c>
      <c r="C807" s="30">
        <f>VLOOKUP(Tabla2[[#This Row],[Codigo]],Tabla1[[Codigo]:[Mejor Precio Neto]],4,FALSE)</f>
        <v>3414.1803499999996</v>
      </c>
      <c r="D807" s="31" t="s">
        <v>5</v>
      </c>
      <c r="E807" s="32">
        <f>IFERROR(Tabla2[[#This Row],[Precio de Cliente neto]]/(1+Tabla2[[#This Row],[Variacion]]),"-")</f>
        <v>3282.8657399999997</v>
      </c>
      <c r="F807" s="33">
        <v>3.9999994029606523E-2</v>
      </c>
    </row>
    <row r="808" spans="1:6">
      <c r="A808" s="29">
        <v>20696</v>
      </c>
      <c r="B808" s="29" t="s">
        <v>3515</v>
      </c>
      <c r="C808" s="30">
        <f>VLOOKUP(Tabla2[[#This Row],[Codigo]],Tabla1[[Codigo]:[Mejor Precio Neto]],4,FALSE)</f>
        <v>2701.0897199999999</v>
      </c>
      <c r="D808" s="31" t="s">
        <v>6</v>
      </c>
      <c r="E808" s="32">
        <f>IFERROR(Tabla2[[#This Row],[Precio de Cliente neto]]/(1+Tabla2[[#This Row],[Variacion]]),"-")</f>
        <v>2597.2016699999999</v>
      </c>
      <c r="F808" s="33">
        <v>3.9999993531499634E-2</v>
      </c>
    </row>
    <row r="809" spans="1:6">
      <c r="A809" s="29">
        <v>7817</v>
      </c>
      <c r="B809" s="29" t="s">
        <v>1649</v>
      </c>
      <c r="C809" s="30">
        <f>VLOOKUP(Tabla2[[#This Row],[Codigo]],Tabla1[[Codigo]:[Mejor Precio Neto]],4,FALSE)</f>
        <v>12016.501209999999</v>
      </c>
      <c r="D809" s="31" t="s">
        <v>5</v>
      </c>
      <c r="E809" s="32">
        <f>IFERROR(Tabla2[[#This Row],[Precio de Cliente neto]]/(1+Tabla2[[#This Row],[Variacion]]),"-")</f>
        <v>11554.328169999997</v>
      </c>
      <c r="F809" s="33">
        <v>3.9999992487663727E-2</v>
      </c>
    </row>
    <row r="810" spans="1:6">
      <c r="A810" s="29">
        <v>20595</v>
      </c>
      <c r="B810" s="29" t="s">
        <v>3473</v>
      </c>
      <c r="C810" s="30">
        <f>VLOOKUP(Tabla2[[#This Row],[Codigo]],Tabla1[[Codigo]:[Mejor Precio Neto]],4,FALSE)</f>
        <v>7094.6871099999989</v>
      </c>
      <c r="D810" s="31" t="s">
        <v>6</v>
      </c>
      <c r="E810" s="32">
        <f>IFERROR(Tabla2[[#This Row],[Precio de Cliente neto]]/(1+Tabla2[[#This Row],[Variacion]]),"-")</f>
        <v>6821.8145799999993</v>
      </c>
      <c r="F810" s="33">
        <v>3.9999992201488421E-2</v>
      </c>
    </row>
    <row r="811" spans="1:6">
      <c r="A811" s="29">
        <v>21708</v>
      </c>
      <c r="B811" s="29" t="s">
        <v>3816</v>
      </c>
      <c r="C811" s="30">
        <f>VLOOKUP(Tabla2[[#This Row],[Codigo]],Tabla1[[Codigo]:[Mejor Precio Neto]],4,FALSE)</f>
        <v>9037.6905499999993</v>
      </c>
      <c r="D811" s="31" t="s">
        <v>6</v>
      </c>
      <c r="E811" s="32">
        <f>IFERROR(Tabla2[[#This Row],[Precio de Cliente neto]]/(1+Tabla2[[#This Row],[Variacion]]),"-")</f>
        <v>8690.0871399999996</v>
      </c>
      <c r="F811" s="33">
        <v>3.9999991300432525E-2</v>
      </c>
    </row>
    <row r="812" spans="1:6">
      <c r="A812" s="29">
        <v>20795</v>
      </c>
      <c r="B812" s="29" t="s">
        <v>9003</v>
      </c>
      <c r="C812" s="30">
        <f>VLOOKUP(Tabla2[[#This Row],[Codigo]],Tabla1[[Codigo]:[Mejor Precio Neto]],4,FALSE)</f>
        <v>4346.0953899999995</v>
      </c>
      <c r="D812" s="31" t="s">
        <v>6</v>
      </c>
      <c r="E812" s="32">
        <f>IFERROR(Tabla2[[#This Row],[Precio de Cliente neto]]/(1+Tabla2[[#This Row],[Variacion]]),"-")</f>
        <v>4178.9379099999987</v>
      </c>
      <c r="F812" s="33">
        <v>3.9999991289652925E-2</v>
      </c>
    </row>
    <row r="813" spans="1:6">
      <c r="A813" s="29">
        <v>20645</v>
      </c>
      <c r="B813" s="29" t="s">
        <v>8978</v>
      </c>
      <c r="C813" s="30">
        <f>VLOOKUP(Tabla2[[#This Row],[Codigo]],Tabla1[[Codigo]:[Mejor Precio Neto]],4,FALSE)</f>
        <v>6606.6326199999994</v>
      </c>
      <c r="D813" s="31" t="s">
        <v>6</v>
      </c>
      <c r="E813" s="32">
        <f>IFERROR(Tabla2[[#This Row],[Precio de Cliente neto]]/(1+Tabla2[[#This Row],[Variacion]]),"-")</f>
        <v>6352.5314300000009</v>
      </c>
      <c r="F813" s="33">
        <v>3.9999989421539706E-2</v>
      </c>
    </row>
    <row r="814" spans="1:6">
      <c r="A814" s="29">
        <v>20710</v>
      </c>
      <c r="B814" s="29" t="s">
        <v>3521</v>
      </c>
      <c r="C814" s="30">
        <f>VLOOKUP(Tabla2[[#This Row],[Codigo]],Tabla1[[Codigo]:[Mejor Precio Neto]],4,FALSE)</f>
        <v>2377.4502499999999</v>
      </c>
      <c r="D814" s="31" t="s">
        <v>6</v>
      </c>
      <c r="E814" s="32">
        <f>IFERROR(Tabla2[[#This Row],[Precio de Cliente neto]]/(1+Tabla2[[#This Row],[Variacion]]),"-")</f>
        <v>2286.0098800000001</v>
      </c>
      <c r="F814" s="33">
        <v>3.9999988976425538E-2</v>
      </c>
    </row>
    <row r="815" spans="1:6">
      <c r="A815" s="29">
        <v>21705</v>
      </c>
      <c r="B815" s="29" t="s">
        <v>3813</v>
      </c>
      <c r="C815" s="30">
        <f>VLOOKUP(Tabla2[[#This Row],[Codigo]],Tabla1[[Codigo]:[Mejor Precio Neto]],4,FALSE)</f>
        <v>2377.4502499999999</v>
      </c>
      <c r="D815" s="31" t="s">
        <v>6</v>
      </c>
      <c r="E815" s="32">
        <f>IFERROR(Tabla2[[#This Row],[Precio de Cliente neto]]/(1+Tabla2[[#This Row],[Variacion]]),"-")</f>
        <v>2286.0098800000001</v>
      </c>
      <c r="F815" s="33">
        <v>3.9999988976425538E-2</v>
      </c>
    </row>
    <row r="816" spans="1:6">
      <c r="A816" s="29">
        <v>21706</v>
      </c>
      <c r="B816" s="29" t="s">
        <v>3814</v>
      </c>
      <c r="C816" s="30">
        <f>VLOOKUP(Tabla2[[#This Row],[Codigo]],Tabla1[[Codigo]:[Mejor Precio Neto]],4,FALSE)</f>
        <v>2377.4502499999999</v>
      </c>
      <c r="D816" s="31" t="s">
        <v>6</v>
      </c>
      <c r="E816" s="32">
        <f>IFERROR(Tabla2[[#This Row],[Precio de Cliente neto]]/(1+Tabla2[[#This Row],[Variacion]]),"-")</f>
        <v>2286.0098800000001</v>
      </c>
      <c r="F816" s="33">
        <v>3.9999988976425538E-2</v>
      </c>
    </row>
    <row r="817" spans="1:6">
      <c r="A817" s="29">
        <v>21707</v>
      </c>
      <c r="B817" s="29" t="s">
        <v>3815</v>
      </c>
      <c r="C817" s="30">
        <f>VLOOKUP(Tabla2[[#This Row],[Codigo]],Tabla1[[Codigo]:[Mejor Precio Neto]],4,FALSE)</f>
        <v>2377.4502499999999</v>
      </c>
      <c r="D817" s="31" t="s">
        <v>6</v>
      </c>
      <c r="E817" s="32">
        <f>IFERROR(Tabla2[[#This Row],[Precio de Cliente neto]]/(1+Tabla2[[#This Row],[Variacion]]),"-")</f>
        <v>2286.0098800000001</v>
      </c>
      <c r="F817" s="33">
        <v>3.9999988976425538E-2</v>
      </c>
    </row>
    <row r="818" spans="1:6">
      <c r="A818" s="29">
        <v>20720</v>
      </c>
      <c r="B818" s="29" t="s">
        <v>3528</v>
      </c>
      <c r="C818" s="30">
        <f>VLOOKUP(Tabla2[[#This Row],[Codigo]],Tabla1[[Codigo]:[Mejor Precio Neto]],4,FALSE)</f>
        <v>2212.3144399999996</v>
      </c>
      <c r="D818" s="31" t="s">
        <v>6</v>
      </c>
      <c r="E818" s="32">
        <f>IFERROR(Tabla2[[#This Row],[Precio de Cliente neto]]/(1+Tabla2[[#This Row],[Variacion]]),"-")</f>
        <v>2127.2254499999999</v>
      </c>
      <c r="F818" s="33">
        <v>3.9999986837314205E-2</v>
      </c>
    </row>
    <row r="819" spans="1:6">
      <c r="A819" s="29">
        <v>20713</v>
      </c>
      <c r="B819" s="29" t="s">
        <v>3524</v>
      </c>
      <c r="C819" s="30">
        <f>VLOOKUP(Tabla2[[#This Row],[Codigo]],Tabla1[[Codigo]:[Mejor Precio Neto]],4,FALSE)</f>
        <v>2956.5236399999999</v>
      </c>
      <c r="D819" s="31" t="s">
        <v>6</v>
      </c>
      <c r="E819" s="32">
        <f>IFERROR(Tabla2[[#This Row],[Precio de Cliente neto]]/(1+Tabla2[[#This Row],[Variacion]]),"-")</f>
        <v>2842.8112299999998</v>
      </c>
      <c r="F819" s="33">
        <v>3.9999986210832672E-2</v>
      </c>
    </row>
    <row r="820" spans="1:6">
      <c r="A820" s="29">
        <v>20685</v>
      </c>
      <c r="B820" s="29" t="s">
        <v>3507</v>
      </c>
      <c r="C820" s="30">
        <f>VLOOKUP(Tabla2[[#This Row],[Codigo]],Tabla1[[Codigo]:[Mejor Precio Neto]],4,FALSE)</f>
        <v>3537.4387999999999</v>
      </c>
      <c r="D820" s="31" t="s">
        <v>6</v>
      </c>
      <c r="E820" s="32">
        <f>IFERROR(Tabla2[[#This Row],[Precio de Cliente neto]]/(1+Tabla2[[#This Row],[Variacion]]),"-")</f>
        <v>3401.3835099999997</v>
      </c>
      <c r="F820" s="33">
        <v>3.9999985182500142E-2</v>
      </c>
    </row>
    <row r="821" spans="1:6">
      <c r="A821" s="29">
        <v>20686</v>
      </c>
      <c r="B821" s="29" t="s">
        <v>3508</v>
      </c>
      <c r="C821" s="30">
        <f>VLOOKUP(Tabla2[[#This Row],[Codigo]],Tabla1[[Codigo]:[Mejor Precio Neto]],4,FALSE)</f>
        <v>3537.4387999999999</v>
      </c>
      <c r="D821" s="31" t="s">
        <v>6</v>
      </c>
      <c r="E821" s="32">
        <f>IFERROR(Tabla2[[#This Row],[Precio de Cliente neto]]/(1+Tabla2[[#This Row],[Variacion]]),"-")</f>
        <v>3401.3835099999997</v>
      </c>
      <c r="F821" s="33">
        <v>3.9999985182500142E-2</v>
      </c>
    </row>
    <row r="822" spans="1:6">
      <c r="A822" s="29">
        <v>20687</v>
      </c>
      <c r="B822" s="29" t="s">
        <v>3509</v>
      </c>
      <c r="C822" s="30">
        <f>VLOOKUP(Tabla2[[#This Row],[Codigo]],Tabla1[[Codigo]:[Mejor Precio Neto]],4,FALSE)</f>
        <v>3537.4387999999999</v>
      </c>
      <c r="D822" s="31" t="s">
        <v>6</v>
      </c>
      <c r="E822" s="32">
        <f>IFERROR(Tabla2[[#This Row],[Precio de Cliente neto]]/(1+Tabla2[[#This Row],[Variacion]]),"-")</f>
        <v>3401.3835099999997</v>
      </c>
      <c r="F822" s="33">
        <v>3.9999985182500142E-2</v>
      </c>
    </row>
    <row r="823" spans="1:6">
      <c r="A823" s="29">
        <v>20688</v>
      </c>
      <c r="B823" s="29" t="s">
        <v>3510</v>
      </c>
      <c r="C823" s="30">
        <f>VLOOKUP(Tabla2[[#This Row],[Codigo]],Tabla1[[Codigo]:[Mejor Precio Neto]],4,FALSE)</f>
        <v>3537.4387999999999</v>
      </c>
      <c r="D823" s="31" t="s">
        <v>6</v>
      </c>
      <c r="E823" s="32">
        <f>IFERROR(Tabla2[[#This Row],[Precio de Cliente neto]]/(1+Tabla2[[#This Row],[Variacion]]),"-")</f>
        <v>3401.3835099999997</v>
      </c>
      <c r="F823" s="33">
        <v>3.9999985182500142E-2</v>
      </c>
    </row>
    <row r="824" spans="1:6">
      <c r="A824" s="29">
        <v>20689</v>
      </c>
      <c r="B824" s="29" t="s">
        <v>3511</v>
      </c>
      <c r="C824" s="30">
        <f>VLOOKUP(Tabla2[[#This Row],[Codigo]],Tabla1[[Codigo]:[Mejor Precio Neto]],4,FALSE)</f>
        <v>3537.4387999999999</v>
      </c>
      <c r="D824" s="31" t="s">
        <v>6</v>
      </c>
      <c r="E824" s="32">
        <f>IFERROR(Tabla2[[#This Row],[Precio de Cliente neto]]/(1+Tabla2[[#This Row],[Variacion]]),"-")</f>
        <v>3401.3835099999997</v>
      </c>
      <c r="F824" s="33">
        <v>3.9999985182500142E-2</v>
      </c>
    </row>
    <row r="825" spans="1:6">
      <c r="A825" s="29">
        <v>20737</v>
      </c>
      <c r="B825" s="29" t="s">
        <v>6272</v>
      </c>
      <c r="C825" s="30">
        <f>VLOOKUP(Tabla2[[#This Row],[Codigo]],Tabla1[[Codigo]:[Mejor Precio Neto]],4,FALSE)</f>
        <v>2246.4941799999997</v>
      </c>
      <c r="D825" s="31" t="s">
        <v>6</v>
      </c>
      <c r="E825" s="32">
        <f>IFERROR(Tabla2[[#This Row],[Precio de Cliente neto]]/(1+Tabla2[[#This Row],[Variacion]]),"-")</f>
        <v>2160.0905899999993</v>
      </c>
      <c r="F825" s="33">
        <v>3.9999984445096892E-2</v>
      </c>
    </row>
    <row r="826" spans="1:6">
      <c r="A826" s="29">
        <v>20719</v>
      </c>
      <c r="B826" s="29" t="s">
        <v>8984</v>
      </c>
      <c r="C826" s="30">
        <f>VLOOKUP(Tabla2[[#This Row],[Codigo]],Tabla1[[Codigo]:[Mejor Precio Neto]],4,FALSE)</f>
        <v>5104.8055100000001</v>
      </c>
      <c r="D826" s="31" t="s">
        <v>6</v>
      </c>
      <c r="E826" s="32">
        <f>IFERROR(Tabla2[[#This Row],[Precio de Cliente neto]]/(1+Tabla2[[#This Row],[Variacion]]),"-")</f>
        <v>4908.4669199999998</v>
      </c>
      <c r="F826" s="33">
        <v>3.9999982316270888E-2</v>
      </c>
    </row>
    <row r="827" spans="1:6">
      <c r="A827" s="29">
        <v>20787</v>
      </c>
      <c r="B827" s="29" t="s">
        <v>6063</v>
      </c>
      <c r="C827" s="30">
        <f>VLOOKUP(Tabla2[[#This Row],[Codigo]],Tabla1[[Codigo]:[Mejor Precio Neto]],4,FALSE)</f>
        <v>2895.2867299999994</v>
      </c>
      <c r="D827" s="31" t="s">
        <v>6</v>
      </c>
      <c r="E827" s="32">
        <f>IFERROR(Tabla2[[#This Row],[Precio de Cliente neto]]/(1+Tabla2[[#This Row],[Variacion]]),"-")</f>
        <v>2783.9296100000001</v>
      </c>
      <c r="F827" s="33">
        <v>3.9999976867231002E-2</v>
      </c>
    </row>
    <row r="828" spans="1:6">
      <c r="A828" s="29">
        <v>20698</v>
      </c>
      <c r="B828" s="29" t="s">
        <v>3517</v>
      </c>
      <c r="C828" s="30">
        <f>VLOOKUP(Tabla2[[#This Row],[Codigo]],Tabla1[[Codigo]:[Mejor Precio Neto]],4,FALSE)</f>
        <v>2042.31783</v>
      </c>
      <c r="D828" s="31" t="s">
        <v>6</v>
      </c>
      <c r="E828" s="32">
        <f>IFERROR(Tabla2[[#This Row],[Precio de Cliente neto]]/(1+Tabla2[[#This Row],[Variacion]]),"-")</f>
        <v>1963.7671899999998</v>
      </c>
      <c r="F828" s="33">
        <v>3.9999975760874218E-2</v>
      </c>
    </row>
    <row r="829" spans="1:6">
      <c r="A829" s="29">
        <v>20699</v>
      </c>
      <c r="B829" s="29" t="s">
        <v>3518</v>
      </c>
      <c r="C829" s="30">
        <f>VLOOKUP(Tabla2[[#This Row],[Codigo]],Tabla1[[Codigo]:[Mejor Precio Neto]],4,FALSE)</f>
        <v>2042.31783</v>
      </c>
      <c r="D829" s="31" t="s">
        <v>6</v>
      </c>
      <c r="E829" s="32">
        <f>IFERROR(Tabla2[[#This Row],[Precio de Cliente neto]]/(1+Tabla2[[#This Row],[Variacion]]),"-")</f>
        <v>1963.7671899999998</v>
      </c>
      <c r="F829" s="33">
        <v>3.9999975760874218E-2</v>
      </c>
    </row>
    <row r="830" spans="1:6">
      <c r="A830" s="29">
        <v>20700</v>
      </c>
      <c r="B830" s="29" t="s">
        <v>5652</v>
      </c>
      <c r="C830" s="30">
        <f>VLOOKUP(Tabla2[[#This Row],[Codigo]],Tabla1[[Codigo]:[Mejor Precio Neto]],4,FALSE)</f>
        <v>2042.31783</v>
      </c>
      <c r="D830" s="31" t="s">
        <v>6</v>
      </c>
      <c r="E830" s="32">
        <f>IFERROR(Tabla2[[#This Row],[Precio de Cliente neto]]/(1+Tabla2[[#This Row],[Variacion]]),"-")</f>
        <v>1963.7671899999998</v>
      </c>
      <c r="F830" s="33">
        <v>3.9999975760874218E-2</v>
      </c>
    </row>
    <row r="831" spans="1:6">
      <c r="A831" s="29">
        <v>20701</v>
      </c>
      <c r="B831" s="29" t="s">
        <v>3519</v>
      </c>
      <c r="C831" s="30">
        <f>VLOOKUP(Tabla2[[#This Row],[Codigo]],Tabla1[[Codigo]:[Mejor Precio Neto]],4,FALSE)</f>
        <v>2042.31783</v>
      </c>
      <c r="D831" s="31" t="s">
        <v>6</v>
      </c>
      <c r="E831" s="32">
        <f>IFERROR(Tabla2[[#This Row],[Precio de Cliente neto]]/(1+Tabla2[[#This Row],[Variacion]]),"-")</f>
        <v>1963.7671899999998</v>
      </c>
      <c r="F831" s="33">
        <v>3.9999975760874218E-2</v>
      </c>
    </row>
    <row r="832" spans="1:6">
      <c r="A832" s="29">
        <v>7818</v>
      </c>
      <c r="B832" s="29" t="s">
        <v>1650</v>
      </c>
      <c r="C832" s="30">
        <f>VLOOKUP(Tabla2[[#This Row],[Codigo]],Tabla1[[Codigo]:[Mejor Precio Neto]],4,FALSE)</f>
        <v>3087.5718299999999</v>
      </c>
      <c r="D832" s="31" t="s">
        <v>5</v>
      </c>
      <c r="E832" s="32">
        <f>IFERROR(Tabla2[[#This Row],[Precio de Cliente neto]]/(1+Tabla2[[#This Row],[Variacion]]),"-")</f>
        <v>2968.8191400000001</v>
      </c>
      <c r="F832" s="33">
        <v>3.9999974535329885E-2</v>
      </c>
    </row>
    <row r="833" spans="1:6">
      <c r="A833" s="29">
        <v>20632</v>
      </c>
      <c r="B833" s="29" t="s">
        <v>3475</v>
      </c>
      <c r="C833" s="30">
        <f>VLOOKUP(Tabla2[[#This Row],[Codigo]],Tabla1[[Codigo]:[Mejor Precio Neto]],4,FALSE)</f>
        <v>4246.5795399999997</v>
      </c>
      <c r="D833" s="31" t="s">
        <v>6</v>
      </c>
      <c r="E833" s="32">
        <f>IFERROR(Tabla2[[#This Row],[Precio de Cliente neto]]/(1+Tabla2[[#This Row],[Variacion]]),"-")</f>
        <v>4083.2496599999999</v>
      </c>
      <c r="F833" s="33">
        <v>3.999997394232313E-2</v>
      </c>
    </row>
    <row r="834" spans="1:6">
      <c r="A834" s="29">
        <v>20609</v>
      </c>
      <c r="B834" s="29" t="s">
        <v>8959</v>
      </c>
      <c r="C834" s="30">
        <f>VLOOKUP(Tabla2[[#This Row],[Codigo]],Tabla1[[Codigo]:[Mejor Precio Neto]],4,FALSE)</f>
        <v>3838.8921199999995</v>
      </c>
      <c r="D834" s="31" t="s">
        <v>6</v>
      </c>
      <c r="E834" s="32">
        <f>IFERROR(Tabla2[[#This Row],[Precio de Cliente neto]]/(1+Tabla2[[#This Row],[Variacion]]),"-")</f>
        <v>3691.2425199999998</v>
      </c>
      <c r="F834" s="33">
        <v>3.9999972692122077E-2</v>
      </c>
    </row>
    <row r="835" spans="1:6">
      <c r="A835" s="29">
        <v>20610</v>
      </c>
      <c r="B835" s="29" t="s">
        <v>8960</v>
      </c>
      <c r="C835" s="30">
        <f>VLOOKUP(Tabla2[[#This Row],[Codigo]],Tabla1[[Codigo]:[Mejor Precio Neto]],4,FALSE)</f>
        <v>3115.61096</v>
      </c>
      <c r="D835" s="31" t="s">
        <v>6</v>
      </c>
      <c r="E835" s="32">
        <f>IFERROR(Tabla2[[#This Row],[Precio de Cliente neto]]/(1+Tabla2[[#This Row],[Variacion]]),"-")</f>
        <v>2995.7798499999994</v>
      </c>
      <c r="F835" s="33">
        <v>3.9999971960556602E-2</v>
      </c>
    </row>
    <row r="836" spans="1:6">
      <c r="A836" s="29">
        <v>20611</v>
      </c>
      <c r="B836" s="29" t="s">
        <v>8961</v>
      </c>
      <c r="C836" s="30">
        <f>VLOOKUP(Tabla2[[#This Row],[Codigo]],Tabla1[[Codigo]:[Mejor Precio Neto]],4,FALSE)</f>
        <v>3115.61096</v>
      </c>
      <c r="D836" s="31" t="s">
        <v>6</v>
      </c>
      <c r="E836" s="32">
        <f>IFERROR(Tabla2[[#This Row],[Precio de Cliente neto]]/(1+Tabla2[[#This Row],[Variacion]]),"-")</f>
        <v>2995.7798499999994</v>
      </c>
      <c r="F836" s="33">
        <v>3.9999971960556602E-2</v>
      </c>
    </row>
    <row r="837" spans="1:6">
      <c r="A837" s="29">
        <v>20790</v>
      </c>
      <c r="B837" s="29" t="s">
        <v>8998</v>
      </c>
      <c r="C837" s="30">
        <f>VLOOKUP(Tabla2[[#This Row],[Codigo]],Tabla1[[Codigo]:[Mejor Precio Neto]],4,FALSE)</f>
        <v>3115.61096</v>
      </c>
      <c r="D837" s="31" t="s">
        <v>6</v>
      </c>
      <c r="E837" s="32">
        <f>IFERROR(Tabla2[[#This Row],[Precio de Cliente neto]]/(1+Tabla2[[#This Row],[Variacion]]),"-")</f>
        <v>2995.7798499999994</v>
      </c>
      <c r="F837" s="33">
        <v>3.9999971960556602E-2</v>
      </c>
    </row>
    <row r="838" spans="1:6">
      <c r="A838" s="29">
        <v>20791</v>
      </c>
      <c r="B838" s="29" t="s">
        <v>8999</v>
      </c>
      <c r="C838" s="30">
        <f>VLOOKUP(Tabla2[[#This Row],[Codigo]],Tabla1[[Codigo]:[Mejor Precio Neto]],4,FALSE)</f>
        <v>3115.61096</v>
      </c>
      <c r="D838" s="31" t="s">
        <v>6</v>
      </c>
      <c r="E838" s="32">
        <f>IFERROR(Tabla2[[#This Row],[Precio de Cliente neto]]/(1+Tabla2[[#This Row],[Variacion]]),"-")</f>
        <v>2995.7798499999994</v>
      </c>
      <c r="F838" s="33">
        <v>3.9999971960556602E-2</v>
      </c>
    </row>
    <row r="839" spans="1:6">
      <c r="A839" s="29">
        <v>20796</v>
      </c>
      <c r="B839" s="29" t="s">
        <v>9004</v>
      </c>
      <c r="C839" s="30">
        <f>VLOOKUP(Tabla2[[#This Row],[Codigo]],Tabla1[[Codigo]:[Mejor Precio Neto]],4,FALSE)</f>
        <v>3525.2641899999999</v>
      </c>
      <c r="D839" s="31" t="s">
        <v>6</v>
      </c>
      <c r="E839" s="32">
        <f>IFERROR(Tabla2[[#This Row],[Precio de Cliente neto]]/(1+Tabla2[[#This Row],[Variacion]]),"-")</f>
        <v>3389.6771999999996</v>
      </c>
      <c r="F839" s="33">
        <v>3.9999971088692465E-2</v>
      </c>
    </row>
    <row r="840" spans="1:6">
      <c r="A840" s="29">
        <v>20797</v>
      </c>
      <c r="B840" s="29" t="s">
        <v>9005</v>
      </c>
      <c r="C840" s="30">
        <f>VLOOKUP(Tabla2[[#This Row],[Codigo]],Tabla1[[Codigo]:[Mejor Precio Neto]],4,FALSE)</f>
        <v>3525.2641899999999</v>
      </c>
      <c r="D840" s="31" t="s">
        <v>6</v>
      </c>
      <c r="E840" s="32">
        <f>IFERROR(Tabla2[[#This Row],[Precio de Cliente neto]]/(1+Tabla2[[#This Row],[Variacion]]),"-")</f>
        <v>3389.6771999999996</v>
      </c>
      <c r="F840" s="33">
        <v>3.9999971088692465E-2</v>
      </c>
    </row>
    <row r="841" spans="1:6">
      <c r="A841" s="29">
        <v>20798</v>
      </c>
      <c r="B841" s="29" t="s">
        <v>9006</v>
      </c>
      <c r="C841" s="30">
        <f>VLOOKUP(Tabla2[[#This Row],[Codigo]],Tabla1[[Codigo]:[Mejor Precio Neto]],4,FALSE)</f>
        <v>3525.2641899999999</v>
      </c>
      <c r="D841" s="31" t="s">
        <v>6</v>
      </c>
      <c r="E841" s="32">
        <f>IFERROR(Tabla2[[#This Row],[Precio de Cliente neto]]/(1+Tabla2[[#This Row],[Variacion]]),"-")</f>
        <v>3389.6771999999996</v>
      </c>
      <c r="F841" s="33">
        <v>3.9999971088692465E-2</v>
      </c>
    </row>
    <row r="842" spans="1:6">
      <c r="A842" s="29">
        <v>20799</v>
      </c>
      <c r="B842" s="29" t="s">
        <v>9007</v>
      </c>
      <c r="C842" s="30">
        <f>VLOOKUP(Tabla2[[#This Row],[Codigo]],Tabla1[[Codigo]:[Mejor Precio Neto]],4,FALSE)</f>
        <v>3525.2641899999999</v>
      </c>
      <c r="D842" s="31" t="s">
        <v>6</v>
      </c>
      <c r="E842" s="32">
        <f>IFERROR(Tabla2[[#This Row],[Precio de Cliente neto]]/(1+Tabla2[[#This Row],[Variacion]]),"-")</f>
        <v>3389.6771999999996</v>
      </c>
      <c r="F842" s="33">
        <v>3.9999971088692465E-2</v>
      </c>
    </row>
    <row r="843" spans="1:6">
      <c r="A843" s="29">
        <v>20802</v>
      </c>
      <c r="B843" s="29" t="s">
        <v>9008</v>
      </c>
      <c r="C843" s="30">
        <f>VLOOKUP(Tabla2[[#This Row],[Codigo]],Tabla1[[Codigo]:[Mejor Precio Neto]],4,FALSE)</f>
        <v>3525.2641899999999</v>
      </c>
      <c r="D843" s="31" t="s">
        <v>6</v>
      </c>
      <c r="E843" s="32">
        <f>IFERROR(Tabla2[[#This Row],[Precio de Cliente neto]]/(1+Tabla2[[#This Row],[Variacion]]),"-")</f>
        <v>3389.6771999999996</v>
      </c>
      <c r="F843" s="33">
        <v>3.9999971088692465E-2</v>
      </c>
    </row>
    <row r="844" spans="1:6">
      <c r="A844" s="29">
        <v>20820</v>
      </c>
      <c r="B844" s="29" t="s">
        <v>9009</v>
      </c>
      <c r="C844" s="30">
        <f>VLOOKUP(Tabla2[[#This Row],[Codigo]],Tabla1[[Codigo]:[Mejor Precio Neto]],4,FALSE)</f>
        <v>3525.2641899999999</v>
      </c>
      <c r="D844" s="31" t="s">
        <v>6</v>
      </c>
      <c r="E844" s="32">
        <f>IFERROR(Tabla2[[#This Row],[Precio de Cliente neto]]/(1+Tabla2[[#This Row],[Variacion]]),"-")</f>
        <v>3389.6771999999996</v>
      </c>
      <c r="F844" s="33">
        <v>3.9999971088692465E-2</v>
      </c>
    </row>
    <row r="845" spans="1:6">
      <c r="A845" s="29">
        <v>20648</v>
      </c>
      <c r="B845" s="29" t="s">
        <v>8980</v>
      </c>
      <c r="C845" s="30">
        <f>VLOOKUP(Tabla2[[#This Row],[Codigo]],Tabla1[[Codigo]:[Mejor Precio Neto]],4,FALSE)</f>
        <v>4050.76413</v>
      </c>
      <c r="D845" s="31" t="s">
        <v>6</v>
      </c>
      <c r="E845" s="32">
        <f>IFERROR(Tabla2[[#This Row],[Precio de Cliente neto]]/(1+Tabla2[[#This Row],[Variacion]]),"-")</f>
        <v>3894.9656199999999</v>
      </c>
      <c r="F845" s="33">
        <v>3.9999970526055639E-2</v>
      </c>
    </row>
    <row r="846" spans="1:6">
      <c r="A846" s="29">
        <v>20781</v>
      </c>
      <c r="B846" s="29" t="s">
        <v>8991</v>
      </c>
      <c r="C846" s="30">
        <f>VLOOKUP(Tabla2[[#This Row],[Codigo]],Tabla1[[Codigo]:[Mejor Precio Neto]],4,FALSE)</f>
        <v>5489.7446099999997</v>
      </c>
      <c r="D846" s="31" t="s">
        <v>6</v>
      </c>
      <c r="E846" s="32">
        <f>IFERROR(Tabla2[[#This Row],[Precio de Cliente neto]]/(1+Tabla2[[#This Row],[Variacion]]),"-")</f>
        <v>5278.600739999999</v>
      </c>
      <c r="F846" s="33">
        <v>3.9999969764714649E-2</v>
      </c>
    </row>
    <row r="847" spans="1:6">
      <c r="A847" s="29">
        <v>20782</v>
      </c>
      <c r="B847" s="29" t="s">
        <v>8992</v>
      </c>
      <c r="C847" s="30">
        <f>VLOOKUP(Tabla2[[#This Row],[Codigo]],Tabla1[[Codigo]:[Mejor Precio Neto]],4,FALSE)</f>
        <v>5489.7446099999997</v>
      </c>
      <c r="D847" s="31" t="s">
        <v>6</v>
      </c>
      <c r="E847" s="32">
        <f>IFERROR(Tabla2[[#This Row],[Precio de Cliente neto]]/(1+Tabla2[[#This Row],[Variacion]]),"-")</f>
        <v>5278.600739999999</v>
      </c>
      <c r="F847" s="33">
        <v>3.9999969764714649E-2</v>
      </c>
    </row>
    <row r="848" spans="1:6">
      <c r="A848" s="29">
        <v>20783</v>
      </c>
      <c r="B848" s="29" t="s">
        <v>8993</v>
      </c>
      <c r="C848" s="30">
        <f>VLOOKUP(Tabla2[[#This Row],[Codigo]],Tabla1[[Codigo]:[Mejor Precio Neto]],4,FALSE)</f>
        <v>5489.7446099999997</v>
      </c>
      <c r="D848" s="31" t="s">
        <v>6</v>
      </c>
      <c r="E848" s="32">
        <f>IFERROR(Tabla2[[#This Row],[Precio de Cliente neto]]/(1+Tabla2[[#This Row],[Variacion]]),"-")</f>
        <v>5278.600739999999</v>
      </c>
      <c r="F848" s="33">
        <v>3.9999969764714649E-2</v>
      </c>
    </row>
    <row r="849" spans="1:6">
      <c r="A849" s="29">
        <v>20784</v>
      </c>
      <c r="B849" s="29" t="s">
        <v>8994</v>
      </c>
      <c r="C849" s="30">
        <f>VLOOKUP(Tabla2[[#This Row],[Codigo]],Tabla1[[Codigo]:[Mejor Precio Neto]],4,FALSE)</f>
        <v>5489.7446099999997</v>
      </c>
      <c r="D849" s="31" t="s">
        <v>6</v>
      </c>
      <c r="E849" s="32">
        <f>IFERROR(Tabla2[[#This Row],[Precio de Cliente neto]]/(1+Tabla2[[#This Row],[Variacion]]),"-")</f>
        <v>5278.600739999999</v>
      </c>
      <c r="F849" s="33">
        <v>3.9999969764714649E-2</v>
      </c>
    </row>
    <row r="850" spans="1:6">
      <c r="A850" s="29">
        <v>20785</v>
      </c>
      <c r="B850" s="29" t="s">
        <v>8995</v>
      </c>
      <c r="C850" s="30">
        <f>VLOOKUP(Tabla2[[#This Row],[Codigo]],Tabla1[[Codigo]:[Mejor Precio Neto]],4,FALSE)</f>
        <v>5489.7446099999997</v>
      </c>
      <c r="D850" s="31" t="s">
        <v>6</v>
      </c>
      <c r="E850" s="32">
        <f>IFERROR(Tabla2[[#This Row],[Precio de Cliente neto]]/(1+Tabla2[[#This Row],[Variacion]]),"-")</f>
        <v>5278.600739999999</v>
      </c>
      <c r="F850" s="33">
        <v>3.9999969764714649E-2</v>
      </c>
    </row>
    <row r="851" spans="1:6">
      <c r="A851" s="29">
        <v>20780</v>
      </c>
      <c r="B851" s="29" t="s">
        <v>8990</v>
      </c>
      <c r="C851" s="30">
        <f>VLOOKUP(Tabla2[[#This Row],[Codigo]],Tabla1[[Codigo]:[Mejor Precio Neto]],4,FALSE)</f>
        <v>5100.4594200000001</v>
      </c>
      <c r="D851" s="31" t="s">
        <v>6</v>
      </c>
      <c r="E851" s="32">
        <f>IFERROR(Tabla2[[#This Row],[Precio de Cliente neto]]/(1+Tabla2[[#This Row],[Variacion]]),"-")</f>
        <v>4904.2880599999999</v>
      </c>
      <c r="F851" s="33">
        <v>3.9999966886121285E-2</v>
      </c>
    </row>
    <row r="852" spans="1:6">
      <c r="A852" s="29">
        <v>20709</v>
      </c>
      <c r="B852" s="29" t="s">
        <v>3520</v>
      </c>
      <c r="C852" s="30">
        <f>VLOOKUP(Tabla2[[#This Row],[Codigo]],Tabla1[[Codigo]:[Mejor Precio Neto]],4,FALSE)</f>
        <v>2246.52855</v>
      </c>
      <c r="D852" s="31" t="s">
        <v>6</v>
      </c>
      <c r="E852" s="32">
        <f>IFERROR(Tabla2[[#This Row],[Precio de Cliente neto]]/(1+Tabla2[[#This Row],[Variacion]]),"-")</f>
        <v>2160.1237000000001</v>
      </c>
      <c r="F852" s="33">
        <v>3.999995463222783E-2</v>
      </c>
    </row>
    <row r="853" spans="1:6">
      <c r="A853" s="29">
        <v>21709</v>
      </c>
      <c r="B853" s="29" t="s">
        <v>9030</v>
      </c>
      <c r="C853" s="30">
        <f>VLOOKUP(Tabla2[[#This Row],[Codigo]],Tabla1[[Codigo]:[Mejor Precio Neto]],4,FALSE)</f>
        <v>2810.2965800000002</v>
      </c>
      <c r="D853" s="31" t="s">
        <v>6</v>
      </c>
      <c r="E853" s="32">
        <f>IFERROR(Tabla2[[#This Row],[Precio de Cliente neto]]/(1+Tabla2[[#This Row],[Variacion]]),"-")</f>
        <v>2702.2083900000002</v>
      </c>
      <c r="F853" s="33">
        <v>3.999994611814528E-2</v>
      </c>
    </row>
    <row r="854" spans="1:6">
      <c r="A854" s="29">
        <v>3020</v>
      </c>
      <c r="B854" s="29" t="s">
        <v>655</v>
      </c>
      <c r="C854" s="30">
        <f>VLOOKUP(Tabla2[[#This Row],[Codigo]],Tabla1[[Codigo]:[Mejor Precio Neto]],4,FALSE)</f>
        <v>89.725929999999991</v>
      </c>
      <c r="D854" s="31" t="s">
        <v>6</v>
      </c>
      <c r="E854" s="32">
        <f>IFERROR(Tabla2[[#This Row],[Precio de Cliente neto]]/(1+Tabla2[[#This Row],[Variacion]]),"-")</f>
        <v>86.305449999999979</v>
      </c>
      <c r="F854" s="33">
        <v>3.963225960817085E-2</v>
      </c>
    </row>
    <row r="855" spans="1:6">
      <c r="A855" s="29">
        <v>3019</v>
      </c>
      <c r="B855" s="29" t="s">
        <v>654</v>
      </c>
      <c r="C855" s="30">
        <f>VLOOKUP(Tabla2[[#This Row],[Codigo]],Tabla1[[Codigo]:[Mejor Precio Neto]],4,FALSE)</f>
        <v>79.737069999999989</v>
      </c>
      <c r="D855" s="31" t="s">
        <v>6</v>
      </c>
      <c r="E855" s="32">
        <f>IFERROR(Tabla2[[#This Row],[Precio de Cliente neto]]/(1+Tabla2[[#This Row],[Variacion]]),"-")</f>
        <v>76.697529999999986</v>
      </c>
      <c r="F855" s="33">
        <v>3.9630220164847518E-2</v>
      </c>
    </row>
    <row r="856" spans="1:6">
      <c r="A856" s="29">
        <v>3126</v>
      </c>
      <c r="B856" s="29" t="s">
        <v>726</v>
      </c>
      <c r="C856" s="30">
        <f>VLOOKUP(Tabla2[[#This Row],[Codigo]],Tabla1[[Codigo]:[Mejor Precio Neto]],4,FALSE)</f>
        <v>308.30750999999998</v>
      </c>
      <c r="D856" s="31" t="s">
        <v>6</v>
      </c>
      <c r="E856" s="32">
        <f>IFERROR(Tabla2[[#This Row],[Precio de Cliente neto]]/(1+Tabla2[[#This Row],[Variacion]]),"-")</f>
        <v>297.14376999999996</v>
      </c>
      <c r="F856" s="33">
        <v>3.7570163426276837E-2</v>
      </c>
    </row>
    <row r="857" spans="1:6">
      <c r="A857" s="29">
        <v>8150</v>
      </c>
      <c r="B857" s="29" t="s">
        <v>1750</v>
      </c>
      <c r="C857" s="30">
        <f>VLOOKUP(Tabla2[[#This Row],[Codigo]],Tabla1[[Codigo]:[Mejor Precio Neto]],4,FALSE)</f>
        <v>8230.6361199999992</v>
      </c>
      <c r="D857" s="31" t="s">
        <v>6</v>
      </c>
      <c r="E857" s="32">
        <f>IFERROR(Tabla2[[#This Row],[Precio de Cliente neto]]/(1+Tabla2[[#This Row],[Variacion]]),"-")</f>
        <v>7955.2136999999984</v>
      </c>
      <c r="F857" s="33">
        <v>3.462162430658533E-2</v>
      </c>
    </row>
    <row r="858" spans="1:6">
      <c r="A858" s="29">
        <v>22120</v>
      </c>
      <c r="B858" s="29" t="s">
        <v>3832</v>
      </c>
      <c r="C858" s="30">
        <f>VLOOKUP(Tabla2[[#This Row],[Codigo]],Tabla1[[Codigo]:[Mejor Precio Neto]],4,FALSE)</f>
        <v>678.59420999999998</v>
      </c>
      <c r="D858" s="31" t="s">
        <v>6</v>
      </c>
      <c r="E858" s="32">
        <f>IFERROR(Tabla2[[#This Row],[Precio de Cliente neto]]/(1+Tabla2[[#This Row],[Variacion]]),"-")</f>
        <v>656.70422999999994</v>
      </c>
      <c r="F858" s="33">
        <v>3.3333088169692493E-2</v>
      </c>
    </row>
    <row r="859" spans="1:6">
      <c r="A859" s="29">
        <v>92515</v>
      </c>
      <c r="B859" s="29" t="s">
        <v>5443</v>
      </c>
      <c r="C859" s="30">
        <f>VLOOKUP(Tabla2[[#This Row],[Codigo]],Tabla1[[Codigo]:[Mejor Precio Neto]],4,FALSE)</f>
        <v>496.56558000000001</v>
      </c>
      <c r="D859" s="31" t="s">
        <v>6</v>
      </c>
      <c r="E859" s="32">
        <f>IFERROR(Tabla2[[#This Row],[Precio de Cliente neto]]/(1+Tabla2[[#This Row],[Variacion]]),"-")</f>
        <v>480.62951999999996</v>
      </c>
      <c r="F859" s="33">
        <v>3.3156640066552834E-2</v>
      </c>
    </row>
    <row r="860" spans="1:6">
      <c r="A860" s="29">
        <v>8036</v>
      </c>
      <c r="B860" s="29" t="s">
        <v>1681</v>
      </c>
      <c r="C860" s="30">
        <f>VLOOKUP(Tabla2[[#This Row],[Codigo]],Tabla1[[Codigo]:[Mejor Precio Neto]],4,FALSE)</f>
        <v>53.475659999999998</v>
      </c>
      <c r="D860" s="31" t="s">
        <v>6</v>
      </c>
      <c r="E860" s="32">
        <f>IFERROR(Tabla2[[#This Row],[Precio de Cliente neto]]/(1+Tabla2[[#This Row],[Variacion]]),"-")</f>
        <v>51.822189999999992</v>
      </c>
      <c r="F860" s="33">
        <v>3.1906602171772436E-2</v>
      </c>
    </row>
    <row r="861" spans="1:6">
      <c r="A861" s="29">
        <v>8247</v>
      </c>
      <c r="B861" s="29" t="s">
        <v>1786</v>
      </c>
      <c r="C861" s="30">
        <f>VLOOKUP(Tabla2[[#This Row],[Codigo]],Tabla1[[Codigo]:[Mejor Precio Neto]],4,FALSE)</f>
        <v>1518.0080299999997</v>
      </c>
      <c r="D861" s="31" t="s">
        <v>6</v>
      </c>
      <c r="E861" s="32">
        <f>IFERROR(Tabla2[[#This Row],[Precio de Cliente neto]]/(1+Tabla2[[#This Row],[Variacion]]),"-")</f>
        <v>1473.06033</v>
      </c>
      <c r="F861" s="33">
        <v>3.0513142662663251E-2</v>
      </c>
    </row>
    <row r="862" spans="1:6">
      <c r="A862" s="29">
        <v>21594</v>
      </c>
      <c r="B862" s="29" t="s">
        <v>3785</v>
      </c>
      <c r="C862" s="30">
        <f>VLOOKUP(Tabla2[[#This Row],[Codigo]],Tabla1[[Codigo]:[Mejor Precio Neto]],4,FALSE)</f>
        <v>1110.3525999999999</v>
      </c>
      <c r="D862" s="31" t="s">
        <v>4</v>
      </c>
      <c r="E862" s="32">
        <f>IFERROR(Tabla2[[#This Row],[Precio de Cliente neto]]/(1+Tabla2[[#This Row],[Variacion]]),"-")</f>
        <v>1078.0121099999999</v>
      </c>
      <c r="F862" s="33">
        <v>3.0000117531147286E-2</v>
      </c>
    </row>
    <row r="863" spans="1:6">
      <c r="A863" s="29">
        <v>21557</v>
      </c>
      <c r="B863" s="29" t="s">
        <v>3762</v>
      </c>
      <c r="C863" s="30">
        <f>VLOOKUP(Tabla2[[#This Row],[Codigo]],Tabla1[[Codigo]:[Mejor Precio Neto]],4,FALSE)</f>
        <v>1126.52225</v>
      </c>
      <c r="D863" s="31" t="s">
        <v>4</v>
      </c>
      <c r="E863" s="32">
        <f>IFERROR(Tabla2[[#This Row],[Precio de Cliente neto]]/(1+Tabla2[[#This Row],[Variacion]]),"-")</f>
        <v>1093.7108000000001</v>
      </c>
      <c r="F863" s="33">
        <v>3.000011520412893E-2</v>
      </c>
    </row>
    <row r="864" spans="1:6">
      <c r="A864" s="29">
        <v>21587</v>
      </c>
      <c r="B864" s="29" t="s">
        <v>3778</v>
      </c>
      <c r="C864" s="30">
        <f>VLOOKUP(Tabla2[[#This Row],[Codigo]],Tabla1[[Codigo]:[Mejor Precio Neto]],4,FALSE)</f>
        <v>1044.9065900000001</v>
      </c>
      <c r="D864" s="31" t="s">
        <v>4</v>
      </c>
      <c r="E864" s="32">
        <f>IFERROR(Tabla2[[#This Row],[Precio de Cliente neto]]/(1+Tabla2[[#This Row],[Variacion]]),"-")</f>
        <v>1014.47234</v>
      </c>
      <c r="F864" s="33">
        <v>3.000007866158283E-2</v>
      </c>
    </row>
    <row r="865" spans="1:6">
      <c r="A865" s="29">
        <v>21529</v>
      </c>
      <c r="B865" s="29" t="s">
        <v>3745</v>
      </c>
      <c r="C865" s="30">
        <f>VLOOKUP(Tabla2[[#This Row],[Codigo]],Tabla1[[Codigo]:[Mejor Precio Neto]],4,FALSE)</f>
        <v>1499.0495099999998</v>
      </c>
      <c r="D865" s="31" t="s">
        <v>4</v>
      </c>
      <c r="E865" s="32">
        <f>IFERROR(Tabla2[[#This Row],[Precio de Cliente neto]]/(1+Tabla2[[#This Row],[Variacion]]),"-")</f>
        <v>1455.3877799999998</v>
      </c>
      <c r="F865" s="33">
        <v>3.0000066374062939E-2</v>
      </c>
    </row>
    <row r="866" spans="1:6">
      <c r="A866" s="29">
        <v>21559</v>
      </c>
      <c r="B866" s="29" t="s">
        <v>3764</v>
      </c>
      <c r="C866" s="30">
        <f>VLOOKUP(Tabla2[[#This Row],[Codigo]],Tabla1[[Codigo]:[Mejor Precio Neto]],4,FALSE)</f>
        <v>1440.43732</v>
      </c>
      <c r="D866" s="31" t="s">
        <v>4</v>
      </c>
      <c r="E866" s="32">
        <f>IFERROR(Tabla2[[#This Row],[Precio de Cliente neto]]/(1+Tabla2[[#This Row],[Variacion]]),"-")</f>
        <v>1398.4827500000001</v>
      </c>
      <c r="F866" s="33">
        <v>3.000006256780785E-2</v>
      </c>
    </row>
    <row r="867" spans="1:6">
      <c r="A867" s="29">
        <v>21591</v>
      </c>
      <c r="B867" s="29" t="s">
        <v>3782</v>
      </c>
      <c r="C867" s="30">
        <f>VLOOKUP(Tabla2[[#This Row],[Codigo]],Tabla1[[Codigo]:[Mejor Precio Neto]],4,FALSE)</f>
        <v>2530.8904600000001</v>
      </c>
      <c r="D867" s="31" t="s">
        <v>4</v>
      </c>
      <c r="E867" s="32">
        <f>IFERROR(Tabla2[[#This Row],[Precio de Cliente neto]]/(1+Tabla2[[#This Row],[Variacion]]),"-")</f>
        <v>2457.1750700000002</v>
      </c>
      <c r="F867" s="33">
        <v>3.0000056121357144E-2</v>
      </c>
    </row>
    <row r="868" spans="1:6">
      <c r="A868" s="29">
        <v>21558</v>
      </c>
      <c r="B868" s="29" t="s">
        <v>3763</v>
      </c>
      <c r="C868" s="30">
        <f>VLOOKUP(Tabla2[[#This Row],[Codigo]],Tabla1[[Codigo]:[Mejor Precio Neto]],4,FALSE)</f>
        <v>1268.74657</v>
      </c>
      <c r="D868" s="31" t="s">
        <v>4</v>
      </c>
      <c r="E868" s="32">
        <f>IFERROR(Tabla2[[#This Row],[Precio de Cliente neto]]/(1+Tabla2[[#This Row],[Variacion]]),"-")</f>
        <v>1231.7927299999999</v>
      </c>
      <c r="F868" s="33">
        <v>3.0000047167026311E-2</v>
      </c>
    </row>
    <row r="869" spans="1:6">
      <c r="A869" s="29">
        <v>21564</v>
      </c>
      <c r="B869" s="29" t="s">
        <v>3767</v>
      </c>
      <c r="C869" s="30">
        <f>VLOOKUP(Tabla2[[#This Row],[Codigo]],Tabla1[[Codigo]:[Mejor Precio Neto]],4,FALSE)</f>
        <v>1280.74884</v>
      </c>
      <c r="D869" s="31" t="s">
        <v>4</v>
      </c>
      <c r="E869" s="32">
        <f>IFERROR(Tabla2[[#This Row],[Precio de Cliente neto]]/(1+Tabla2[[#This Row],[Variacion]]),"-")</f>
        <v>1243.4454199999998</v>
      </c>
      <c r="F869" s="33">
        <v>3.0000046162058425E-2</v>
      </c>
    </row>
    <row r="870" spans="1:6">
      <c r="A870" s="29">
        <v>21535</v>
      </c>
      <c r="B870" s="29" t="s">
        <v>3749</v>
      </c>
      <c r="C870" s="30">
        <f>VLOOKUP(Tabla2[[#This Row],[Codigo]],Tabla1[[Codigo]:[Mejor Precio Neto]],4,FALSE)</f>
        <v>2155.2248199999999</v>
      </c>
      <c r="D870" s="31" t="s">
        <v>4</v>
      </c>
      <c r="E870" s="32">
        <f>IFERROR(Tabla2[[#This Row],[Precio de Cliente neto]]/(1+Tabla2[[#This Row],[Variacion]]),"-")</f>
        <v>2092.4512</v>
      </c>
      <c r="F870" s="33">
        <v>3.0000040144305462E-2</v>
      </c>
    </row>
    <row r="871" spans="1:6">
      <c r="A871" s="29">
        <v>21537</v>
      </c>
      <c r="B871" s="29" t="s">
        <v>3751</v>
      </c>
      <c r="C871" s="30">
        <f>VLOOKUP(Tabla2[[#This Row],[Codigo]],Tabla1[[Codigo]:[Mejor Precio Neto]],4,FALSE)</f>
        <v>2752.1425399999998</v>
      </c>
      <c r="D871" s="31" t="s">
        <v>4</v>
      </c>
      <c r="E871" s="32">
        <f>IFERROR(Tabla2[[#This Row],[Precio de Cliente neto]]/(1+Tabla2[[#This Row],[Variacion]]),"-")</f>
        <v>2671.9829500000001</v>
      </c>
      <c r="F871" s="33">
        <v>3.0000037986769312E-2</v>
      </c>
    </row>
    <row r="872" spans="1:6">
      <c r="A872" s="29">
        <v>21365</v>
      </c>
      <c r="B872" s="29" t="s">
        <v>3682</v>
      </c>
      <c r="C872" s="30">
        <f>VLOOKUP(Tabla2[[#This Row],[Codigo]],Tabla1[[Codigo]:[Mejor Precio Neto]],4,FALSE)</f>
        <v>2762.8522599999997</v>
      </c>
      <c r="D872" s="31" t="s">
        <v>5</v>
      </c>
      <c r="E872" s="32">
        <f>IFERROR(Tabla2[[#This Row],[Precio de Cliente neto]]/(1+Tabla2[[#This Row],[Variacion]]),"-")</f>
        <v>2682.3807499999998</v>
      </c>
      <c r="F872" s="33">
        <v>3.0000032620275841E-2</v>
      </c>
    </row>
    <row r="873" spans="1:6">
      <c r="A873" s="29">
        <v>21523</v>
      </c>
      <c r="B873" s="29" t="s">
        <v>3741</v>
      </c>
      <c r="C873" s="30">
        <f>VLOOKUP(Tabla2[[#This Row],[Codigo]],Tabla1[[Codigo]:[Mejor Precio Neto]],4,FALSE)</f>
        <v>6175.7000199999993</v>
      </c>
      <c r="D873" s="31" t="s">
        <v>4</v>
      </c>
      <c r="E873" s="32">
        <f>IFERROR(Tabla2[[#This Row],[Precio de Cliente neto]]/(1+Tabla2[[#This Row],[Variacion]]),"-")</f>
        <v>5995.8250800000005</v>
      </c>
      <c r="F873" s="33">
        <v>3.0000031288437645E-2</v>
      </c>
    </row>
    <row r="874" spans="1:6">
      <c r="A874" s="29">
        <v>21519</v>
      </c>
      <c r="B874" s="29" t="s">
        <v>3737</v>
      </c>
      <c r="C874" s="30">
        <f>VLOOKUP(Tabla2[[#This Row],[Codigo]],Tabla1[[Codigo]:[Mejor Precio Neto]],4,FALSE)</f>
        <v>3207.7887799999999</v>
      </c>
      <c r="D874" s="31" t="s">
        <v>4</v>
      </c>
      <c r="E874" s="32">
        <f>IFERROR(Tabla2[[#This Row],[Precio de Cliente neto]]/(1+Tabla2[[#This Row],[Variacion]]),"-")</f>
        <v>3114.3579599999998</v>
      </c>
      <c r="F874" s="33">
        <v>3.0000026072789732E-2</v>
      </c>
    </row>
    <row r="875" spans="1:6">
      <c r="A875" s="29">
        <v>21550</v>
      </c>
      <c r="B875" s="29" t="s">
        <v>3760</v>
      </c>
      <c r="C875" s="30">
        <f>VLOOKUP(Tabla2[[#This Row],[Codigo]],Tabla1[[Codigo]:[Mejor Precio Neto]],4,FALSE)</f>
        <v>6348.2772500000001</v>
      </c>
      <c r="D875" s="31" t="s">
        <v>4</v>
      </c>
      <c r="E875" s="32">
        <f>IFERROR(Tabla2[[#This Row],[Precio de Cliente neto]]/(1+Tabla2[[#This Row],[Variacion]]),"-")</f>
        <v>6163.3758199999993</v>
      </c>
      <c r="F875" s="33">
        <v>3.000002521345535E-2</v>
      </c>
    </row>
    <row r="876" spans="1:6">
      <c r="A876" s="29">
        <v>70153</v>
      </c>
      <c r="B876" s="29" t="s">
        <v>4769</v>
      </c>
      <c r="C876" s="30">
        <f>VLOOKUP(Tabla2[[#This Row],[Codigo]],Tabla1[[Codigo]:[Mejor Precio Neto]],4,FALSE)</f>
        <v>2681.4209099999998</v>
      </c>
      <c r="D876" s="31" t="s">
        <v>5</v>
      </c>
      <c r="E876" s="32">
        <f>IFERROR(Tabla2[[#This Row],[Precio de Cliente neto]]/(1+Tabla2[[#This Row],[Variacion]]),"-")</f>
        <v>2603.3212099999996</v>
      </c>
      <c r="F876" s="33">
        <v>3.0000024468743947E-2</v>
      </c>
    </row>
    <row r="877" spans="1:6">
      <c r="A877" s="29">
        <v>21530</v>
      </c>
      <c r="B877" s="29" t="s">
        <v>3746</v>
      </c>
      <c r="C877" s="30">
        <f>VLOOKUP(Tabla2[[#This Row],[Codigo]],Tabla1[[Codigo]:[Mejor Precio Neto]],4,FALSE)</f>
        <v>1635.0105099999998</v>
      </c>
      <c r="D877" s="31" t="s">
        <v>4</v>
      </c>
      <c r="E877" s="32">
        <f>IFERROR(Tabla2[[#This Row],[Precio de Cliente neto]]/(1+Tabla2[[#This Row],[Variacion]]),"-")</f>
        <v>1587.3888099999999</v>
      </c>
      <c r="F877" s="33">
        <v>3.0000022489764078E-2</v>
      </c>
    </row>
    <row r="878" spans="1:6">
      <c r="A878" s="29">
        <v>21531</v>
      </c>
      <c r="B878" s="29" t="s">
        <v>3747</v>
      </c>
      <c r="C878" s="30">
        <f>VLOOKUP(Tabla2[[#This Row],[Codigo]],Tabla1[[Codigo]:[Mejor Precio Neto]],4,FALSE)</f>
        <v>2513.25074</v>
      </c>
      <c r="D878" s="31" t="s">
        <v>4</v>
      </c>
      <c r="E878" s="32">
        <f>IFERROR(Tabla2[[#This Row],[Precio de Cliente neto]]/(1+Tabla2[[#This Row],[Variacion]]),"-")</f>
        <v>2440.0492199999999</v>
      </c>
      <c r="F878" s="33">
        <v>3.0000017786526501E-2</v>
      </c>
    </row>
    <row r="879" spans="1:6">
      <c r="A879" s="29">
        <v>21507</v>
      </c>
      <c r="B879" s="29" t="s">
        <v>3727</v>
      </c>
      <c r="C879" s="30">
        <f>VLOOKUP(Tabla2[[#This Row],[Codigo]],Tabla1[[Codigo]:[Mejor Precio Neto]],4,FALSE)</f>
        <v>3618.9733999999999</v>
      </c>
      <c r="D879" s="31" t="s">
        <v>4</v>
      </c>
      <c r="E879" s="32">
        <f>IFERROR(Tabla2[[#This Row],[Precio de Cliente neto]]/(1+Tabla2[[#This Row],[Variacion]]),"-")</f>
        <v>3513.5663499999996</v>
      </c>
      <c r="F879" s="33">
        <v>3.0000016934360829E-2</v>
      </c>
    </row>
    <row r="880" spans="1:6">
      <c r="A880" s="29">
        <v>21536</v>
      </c>
      <c r="B880" s="29" t="s">
        <v>3750</v>
      </c>
      <c r="C880" s="30">
        <f>VLOOKUP(Tabla2[[#This Row],[Codigo]],Tabla1[[Codigo]:[Mejor Precio Neto]],4,FALSE)</f>
        <v>2474.4491099999996</v>
      </c>
      <c r="D880" s="31" t="s">
        <v>4</v>
      </c>
      <c r="E880" s="32">
        <f>IFERROR(Tabla2[[#This Row],[Precio de Cliente neto]]/(1+Tabla2[[#This Row],[Variacion]]),"-")</f>
        <v>2402.3777399999994</v>
      </c>
      <c r="F880" s="33">
        <v>3.0000015734411578E-2</v>
      </c>
    </row>
    <row r="881" spans="1:6">
      <c r="A881" s="29">
        <v>21588</v>
      </c>
      <c r="B881" s="29" t="s">
        <v>3779</v>
      </c>
      <c r="C881" s="30">
        <f>VLOOKUP(Tabla2[[#This Row],[Codigo]],Tabla1[[Codigo]:[Mejor Precio Neto]],4,FALSE)</f>
        <v>1150.4366299999999</v>
      </c>
      <c r="D881" s="31" t="s">
        <v>4</v>
      </c>
      <c r="E881" s="32">
        <f>IFERROR(Tabla2[[#This Row],[Precio de Cliente neto]]/(1+Tabla2[[#This Row],[Variacion]]),"-")</f>
        <v>1116.9287499999998</v>
      </c>
      <c r="F881" s="33">
        <v>3.0000015667964508E-2</v>
      </c>
    </row>
    <row r="882" spans="1:6">
      <c r="A882" s="29">
        <v>21524</v>
      </c>
      <c r="B882" s="29" t="s">
        <v>3742</v>
      </c>
      <c r="C882" s="30">
        <f>VLOOKUP(Tabla2[[#This Row],[Codigo]],Tabla1[[Codigo]:[Mejor Precio Neto]],4,FALSE)</f>
        <v>7548.3662799999993</v>
      </c>
      <c r="D882" s="31" t="s">
        <v>4</v>
      </c>
      <c r="E882" s="32">
        <f>IFERROR(Tabla2[[#This Row],[Precio de Cliente neto]]/(1+Tabla2[[#This Row],[Variacion]]),"-")</f>
        <v>7328.5108399999999</v>
      </c>
      <c r="F882" s="33">
        <v>3.000001566484678E-2</v>
      </c>
    </row>
    <row r="883" spans="1:6">
      <c r="A883" s="29">
        <v>70151</v>
      </c>
      <c r="B883" s="29" t="s">
        <v>4767</v>
      </c>
      <c r="C883" s="30">
        <f>VLOOKUP(Tabla2[[#This Row],[Codigo]],Tabla1[[Codigo]:[Mejor Precio Neto]],4,FALSE)</f>
        <v>1525.87078</v>
      </c>
      <c r="D883" s="31" t="s">
        <v>5</v>
      </c>
      <c r="E883" s="32">
        <f>IFERROR(Tabla2[[#This Row],[Precio de Cliente neto]]/(1+Tabla2[[#This Row],[Variacion]]),"-")</f>
        <v>1481.4279200000001</v>
      </c>
      <c r="F883" s="33">
        <v>3.0000015120546619E-2</v>
      </c>
    </row>
    <row r="884" spans="1:6">
      <c r="A884" s="29">
        <v>21567</v>
      </c>
      <c r="B884" s="29" t="s">
        <v>3770</v>
      </c>
      <c r="C884" s="30">
        <f>VLOOKUP(Tabla2[[#This Row],[Codigo]],Tabla1[[Codigo]:[Mejor Precio Neto]],4,FALSE)</f>
        <v>5759.6097999999993</v>
      </c>
      <c r="D884" s="31" t="s">
        <v>4</v>
      </c>
      <c r="E884" s="32">
        <f>IFERROR(Tabla2[[#This Row],[Precio de Cliente neto]]/(1+Tabla2[[#This Row],[Variacion]]),"-")</f>
        <v>5591.8541000000005</v>
      </c>
      <c r="F884" s="33">
        <v>3.0000013770030032E-2</v>
      </c>
    </row>
    <row r="885" spans="1:6">
      <c r="A885" s="29">
        <v>21593</v>
      </c>
      <c r="B885" s="29" t="s">
        <v>3784</v>
      </c>
      <c r="C885" s="30">
        <f>VLOOKUP(Tabla2[[#This Row],[Codigo]],Tabla1[[Codigo]:[Mejor Precio Neto]],4,FALSE)</f>
        <v>1011.9086600000001</v>
      </c>
      <c r="D885" s="31" t="s">
        <v>4</v>
      </c>
      <c r="E885" s="32">
        <f>IFERROR(Tabla2[[#This Row],[Precio de Cliente neto]]/(1+Tabla2[[#This Row],[Variacion]]),"-")</f>
        <v>982.43558000000007</v>
      </c>
      <c r="F885" s="33">
        <v>3.0000012825268429E-2</v>
      </c>
    </row>
    <row r="886" spans="1:6">
      <c r="A886" s="29">
        <v>21521</v>
      </c>
      <c r="B886" s="29" t="s">
        <v>3739</v>
      </c>
      <c r="C886" s="30">
        <f>VLOOKUP(Tabla2[[#This Row],[Codigo]],Tabla1[[Codigo]:[Mejor Precio Neto]],4,FALSE)</f>
        <v>3902.8290699999993</v>
      </c>
      <c r="D886" s="31" t="s">
        <v>4</v>
      </c>
      <c r="E886" s="32">
        <f>IFERROR(Tabla2[[#This Row],[Precio de Cliente neto]]/(1+Tabla2[[#This Row],[Variacion]]),"-")</f>
        <v>3789.1543899999992</v>
      </c>
      <c r="F886" s="33">
        <v>3.0000012746907334E-2</v>
      </c>
    </row>
    <row r="887" spans="1:6">
      <c r="A887" s="29">
        <v>21543</v>
      </c>
      <c r="B887" s="29" t="s">
        <v>3755</v>
      </c>
      <c r="C887" s="30">
        <f>VLOOKUP(Tabla2[[#This Row],[Codigo]],Tabla1[[Codigo]:[Mejor Precio Neto]],4,FALSE)</f>
        <v>3992.4446099999996</v>
      </c>
      <c r="D887" s="31" t="s">
        <v>4</v>
      </c>
      <c r="E887" s="32">
        <f>IFERROR(Tabla2[[#This Row],[Precio de Cliente neto]]/(1+Tabla2[[#This Row],[Variacion]]),"-")</f>
        <v>3876.1597699999998</v>
      </c>
      <c r="F887" s="33">
        <v>3.0000012099604456E-2</v>
      </c>
    </row>
    <row r="888" spans="1:6">
      <c r="A888" s="29">
        <v>21622</v>
      </c>
      <c r="B888" s="29" t="s">
        <v>3803</v>
      </c>
      <c r="C888" s="30">
        <f>VLOOKUP(Tabla2[[#This Row],[Codigo]],Tabla1[[Codigo]:[Mejor Precio Neto]],4,FALSE)</f>
        <v>10667.04212</v>
      </c>
      <c r="D888" s="31" t="s">
        <v>5</v>
      </c>
      <c r="E888" s="32">
        <f>IFERROR(Tabla2[[#This Row],[Precio de Cliente neto]]/(1+Tabla2[[#This Row],[Variacion]]),"-")</f>
        <v>10356.35146</v>
      </c>
      <c r="F888" s="33">
        <v>3.000001122016771E-2</v>
      </c>
    </row>
    <row r="889" spans="1:6">
      <c r="A889" s="29">
        <v>21516</v>
      </c>
      <c r="B889" s="29" t="s">
        <v>3734</v>
      </c>
      <c r="C889" s="30">
        <f>VLOOKUP(Tabla2[[#This Row],[Codigo]],Tabla1[[Codigo]:[Mejor Precio Neto]],4,FALSE)</f>
        <v>5219.3437099999992</v>
      </c>
      <c r="D889" s="31" t="s">
        <v>4</v>
      </c>
      <c r="E889" s="32">
        <f>IFERROR(Tabla2[[#This Row],[Precio de Cliente neto]]/(1+Tabla2[[#This Row],[Variacion]]),"-")</f>
        <v>5067.3239399999993</v>
      </c>
      <c r="F889" s="33">
        <v>3.0000010222358098E-2</v>
      </c>
    </row>
    <row r="890" spans="1:6">
      <c r="A890" s="29">
        <v>21515</v>
      </c>
      <c r="B890" s="29" t="s">
        <v>3733</v>
      </c>
      <c r="C890" s="30">
        <f>VLOOKUP(Tabla2[[#This Row],[Codigo]],Tabla1[[Codigo]:[Mejor Precio Neto]],4,FALSE)</f>
        <v>4063.4826399999997</v>
      </c>
      <c r="D890" s="31" t="s">
        <v>4</v>
      </c>
      <c r="E890" s="32">
        <f>IFERROR(Tabla2[[#This Row],[Precio de Cliente neto]]/(1+Tabla2[[#This Row],[Variacion]]),"-")</f>
        <v>3945.1287399999997</v>
      </c>
      <c r="F890" s="33">
        <v>3.0000009581436338E-2</v>
      </c>
    </row>
    <row r="891" spans="1:6">
      <c r="A891" s="29">
        <v>21541</v>
      </c>
      <c r="B891" s="29" t="s">
        <v>3753</v>
      </c>
      <c r="C891" s="30">
        <f>VLOOKUP(Tabla2[[#This Row],[Codigo]],Tabla1[[Codigo]:[Mejor Precio Neto]],4,FALSE)</f>
        <v>2826.1893799999998</v>
      </c>
      <c r="D891" s="31" t="s">
        <v>4</v>
      </c>
      <c r="E891" s="32">
        <f>IFERROR(Tabla2[[#This Row],[Precio de Cliente neto]]/(1+Tabla2[[#This Row],[Variacion]]),"-")</f>
        <v>2743.8731600000001</v>
      </c>
      <c r="F891" s="33">
        <v>3.0000009184097953E-2</v>
      </c>
    </row>
    <row r="892" spans="1:6">
      <c r="A892" s="29">
        <v>21566</v>
      </c>
      <c r="B892" s="29" t="s">
        <v>3769</v>
      </c>
      <c r="C892" s="30">
        <f>VLOOKUP(Tabla2[[#This Row],[Codigo]],Tabla1[[Codigo]:[Mejor Precio Neto]],4,FALSE)</f>
        <v>5539.9701699999996</v>
      </c>
      <c r="D892" s="31" t="s">
        <v>4</v>
      </c>
      <c r="E892" s="32">
        <f>IFERROR(Tabla2[[#This Row],[Precio de Cliente neto]]/(1+Tabla2[[#This Row],[Variacion]]),"-")</f>
        <v>5378.6117699999995</v>
      </c>
      <c r="F892" s="33">
        <v>3.0000008719722082E-2</v>
      </c>
    </row>
    <row r="893" spans="1:6">
      <c r="A893" s="29">
        <v>21532</v>
      </c>
      <c r="B893" s="29" t="s">
        <v>3748</v>
      </c>
      <c r="C893" s="30">
        <f>VLOOKUP(Tabla2[[#This Row],[Codigo]],Tabla1[[Codigo]:[Mejor Precio Neto]],4,FALSE)</f>
        <v>4373.9213</v>
      </c>
      <c r="D893" s="31" t="s">
        <v>4</v>
      </c>
      <c r="E893" s="32">
        <f>IFERROR(Tabla2[[#This Row],[Precio de Cliente neto]]/(1+Tabla2[[#This Row],[Variacion]]),"-")</f>
        <v>4246.5254999999997</v>
      </c>
      <c r="F893" s="33">
        <v>3.0000008242032195E-2</v>
      </c>
    </row>
    <row r="894" spans="1:6">
      <c r="A894" s="29">
        <v>21610</v>
      </c>
      <c r="B894" s="29" t="s">
        <v>3796</v>
      </c>
      <c r="C894" s="30">
        <f>VLOOKUP(Tabla2[[#This Row],[Codigo]],Tabla1[[Codigo]:[Mejor Precio Neto]],4,FALSE)</f>
        <v>20912.063969999999</v>
      </c>
      <c r="D894" s="31" t="s">
        <v>4</v>
      </c>
      <c r="E894" s="32">
        <f>IFERROR(Tabla2[[#This Row],[Precio de Cliente neto]]/(1+Tabla2[[#This Row],[Variacion]]),"-")</f>
        <v>20302.974580000002</v>
      </c>
      <c r="F894" s="33">
        <v>3.0000007516139959E-2</v>
      </c>
    </row>
    <row r="895" spans="1:6">
      <c r="A895" s="29">
        <v>21525</v>
      </c>
      <c r="B895" s="29" t="s">
        <v>3743</v>
      </c>
      <c r="C895" s="30">
        <f>VLOOKUP(Tabla2[[#This Row],[Codigo]],Tabla1[[Codigo]:[Mejor Precio Neto]],4,FALSE)</f>
        <v>12659.447289999998</v>
      </c>
      <c r="D895" s="31" t="s">
        <v>4</v>
      </c>
      <c r="E895" s="32">
        <f>IFERROR(Tabla2[[#This Row],[Precio de Cliente neto]]/(1+Tabla2[[#This Row],[Variacion]]),"-")</f>
        <v>12290.725439999998</v>
      </c>
      <c r="F895" s="33">
        <v>3.0000007062235712E-2</v>
      </c>
    </row>
    <row r="896" spans="1:6">
      <c r="A896" s="29">
        <v>21544</v>
      </c>
      <c r="B896" s="29" t="s">
        <v>3756</v>
      </c>
      <c r="C896" s="30">
        <f>VLOOKUP(Tabla2[[#This Row],[Codigo]],Tabla1[[Codigo]:[Mejor Precio Neto]],4,FALSE)</f>
        <v>7148.5980999999992</v>
      </c>
      <c r="D896" s="31" t="s">
        <v>4</v>
      </c>
      <c r="E896" s="32">
        <f>IFERROR(Tabla2[[#This Row],[Precio de Cliente neto]]/(1+Tabla2[[#This Row],[Variacion]]),"-")</f>
        <v>6940.3864599999988</v>
      </c>
      <c r="F896" s="33">
        <v>3.0000006656689893E-2</v>
      </c>
    </row>
    <row r="897" spans="1:6">
      <c r="A897" s="29">
        <v>21575</v>
      </c>
      <c r="B897" s="29" t="s">
        <v>3773</v>
      </c>
      <c r="C897" s="30">
        <f>VLOOKUP(Tabla2[[#This Row],[Codigo]],Tabla1[[Codigo]:[Mejor Precio Neto]],4,FALSE)</f>
        <v>1583.67139</v>
      </c>
      <c r="D897" s="31" t="s">
        <v>4</v>
      </c>
      <c r="E897" s="32">
        <f>IFERROR(Tabla2[[#This Row],[Precio de Cliente neto]]/(1+Tabla2[[#This Row],[Variacion]]),"-")</f>
        <v>1537.5450299999998</v>
      </c>
      <c r="F897" s="33">
        <v>3.0000005918525918E-2</v>
      </c>
    </row>
    <row r="898" spans="1:6">
      <c r="A898" s="29">
        <v>21517</v>
      </c>
      <c r="B898" s="29" t="s">
        <v>3735</v>
      </c>
      <c r="C898" s="30">
        <f>VLOOKUP(Tabla2[[#This Row],[Codigo]],Tabla1[[Codigo]:[Mejor Precio Neto]],4,FALSE)</f>
        <v>10810.527839999999</v>
      </c>
      <c r="D898" s="31" t="s">
        <v>4</v>
      </c>
      <c r="E898" s="32">
        <f>IFERROR(Tabla2[[#This Row],[Precio de Cliente neto]]/(1+Tabla2[[#This Row],[Variacion]]),"-")</f>
        <v>10495.658039999998</v>
      </c>
      <c r="F898" s="33">
        <v>3.0000005602316637E-2</v>
      </c>
    </row>
    <row r="899" spans="1:6">
      <c r="A899" s="29">
        <v>21608</v>
      </c>
      <c r="B899" s="29" t="s">
        <v>3794</v>
      </c>
      <c r="C899" s="30">
        <f>VLOOKUP(Tabla2[[#This Row],[Codigo]],Tabla1[[Codigo]:[Mejor Precio Neto]],4,FALSE)</f>
        <v>10623.330199999999</v>
      </c>
      <c r="D899" s="31" t="s">
        <v>4</v>
      </c>
      <c r="E899" s="32">
        <f>IFERROR(Tabla2[[#This Row],[Precio de Cliente neto]]/(1+Tabla2[[#This Row],[Variacion]]),"-")</f>
        <v>10313.912769999997</v>
      </c>
      <c r="F899" s="33">
        <v>3.0000004547255932E-2</v>
      </c>
    </row>
    <row r="900" spans="1:6">
      <c r="A900" s="29">
        <v>21589</v>
      </c>
      <c r="B900" s="29" t="s">
        <v>3780</v>
      </c>
      <c r="C900" s="30">
        <f>VLOOKUP(Tabla2[[#This Row],[Codigo]],Tabla1[[Codigo]:[Mejor Precio Neto]],4,FALSE)</f>
        <v>1279.1355499999997</v>
      </c>
      <c r="D900" s="31" t="s">
        <v>4</v>
      </c>
      <c r="E900" s="32">
        <f>IFERROR(Tabla2[[#This Row],[Precio de Cliente neto]]/(1+Tabla2[[#This Row],[Variacion]]),"-")</f>
        <v>1241.8791699999997</v>
      </c>
      <c r="F900" s="33">
        <v>3.0000003945633402E-2</v>
      </c>
    </row>
    <row r="901" spans="1:6">
      <c r="A901" s="29">
        <v>21526</v>
      </c>
      <c r="B901" s="29" t="s">
        <v>3744</v>
      </c>
      <c r="C901" s="30">
        <f>VLOOKUP(Tabla2[[#This Row],[Codigo]],Tabla1[[Codigo]:[Mejor Precio Neto]],4,FALSE)</f>
        <v>12998.71055</v>
      </c>
      <c r="D901" s="31" t="s">
        <v>4</v>
      </c>
      <c r="E901" s="32">
        <f>IFERROR(Tabla2[[#This Row],[Precio de Cliente neto]]/(1+Tabla2[[#This Row],[Variacion]]),"-")</f>
        <v>12620.107289999998</v>
      </c>
      <c r="F901" s="33">
        <v>3.0000003272555587E-2</v>
      </c>
    </row>
    <row r="902" spans="1:6">
      <c r="A902" s="29">
        <v>21510</v>
      </c>
      <c r="B902" s="29" t="s">
        <v>3730</v>
      </c>
      <c r="C902" s="30">
        <f>VLOOKUP(Tabla2[[#This Row],[Codigo]],Tabla1[[Codigo]:[Mejor Precio Neto]],4,FALSE)</f>
        <v>9440.5664499999984</v>
      </c>
      <c r="D902" s="31" t="s">
        <v>4</v>
      </c>
      <c r="E902" s="32">
        <f>IFERROR(Tabla2[[#This Row],[Precio de Cliente neto]]/(1+Tabla2[[#This Row],[Variacion]]),"-")</f>
        <v>9165.5984700000008</v>
      </c>
      <c r="F902" s="33">
        <v>3.0000002825783634E-2</v>
      </c>
    </row>
    <row r="903" spans="1:6">
      <c r="A903" s="29">
        <v>21620</v>
      </c>
      <c r="B903" s="29" t="s">
        <v>3801</v>
      </c>
      <c r="C903" s="30">
        <f>VLOOKUP(Tabla2[[#This Row],[Codigo]],Tabla1[[Codigo]:[Mejor Precio Neto]],4,FALSE)</f>
        <v>43158.661909999995</v>
      </c>
      <c r="D903" s="31" t="s">
        <v>5</v>
      </c>
      <c r="E903" s="32">
        <f>IFERROR(Tabla2[[#This Row],[Precio de Cliente neto]]/(1+Tabla2[[#This Row],[Variacion]]),"-")</f>
        <v>41901.613389999999</v>
      </c>
      <c r="F903" s="33">
        <v>3.0000002823280303E-2</v>
      </c>
    </row>
    <row r="904" spans="1:6">
      <c r="A904" s="29">
        <v>70152</v>
      </c>
      <c r="B904" s="29" t="s">
        <v>4768</v>
      </c>
      <c r="C904" s="30">
        <f>VLOOKUP(Tabla2[[#This Row],[Codigo]],Tabla1[[Codigo]:[Mejor Precio Neto]],4,FALSE)</f>
        <v>4255.9977599999993</v>
      </c>
      <c r="D904" s="31" t="s">
        <v>5</v>
      </c>
      <c r="E904" s="32">
        <f>IFERROR(Tabla2[[#This Row],[Precio de Cliente neto]]/(1+Tabla2[[#This Row],[Variacion]]),"-")</f>
        <v>4132.0366499999991</v>
      </c>
      <c r="F904" s="33">
        <v>3.0000002541119786E-2</v>
      </c>
    </row>
    <row r="905" spans="1:6">
      <c r="A905" s="29">
        <v>21503</v>
      </c>
      <c r="B905" s="29" t="s">
        <v>3725</v>
      </c>
      <c r="C905" s="30">
        <f>VLOOKUP(Tabla2[[#This Row],[Codigo]],Tabla1[[Codigo]:[Mejor Precio Neto]],4,FALSE)</f>
        <v>28657.886109999999</v>
      </c>
      <c r="D905" s="31" t="s">
        <v>4</v>
      </c>
      <c r="E905" s="32">
        <f>IFERROR(Tabla2[[#This Row],[Precio de Cliente neto]]/(1+Tabla2[[#This Row],[Variacion]]),"-")</f>
        <v>27823.190360000001</v>
      </c>
      <c r="F905" s="33">
        <v>3.0000001408896582E-2</v>
      </c>
    </row>
    <row r="906" spans="1:6">
      <c r="A906" s="29">
        <v>21366</v>
      </c>
      <c r="B906" s="29" t="s">
        <v>3683</v>
      </c>
      <c r="C906" s="30">
        <f>VLOOKUP(Tabla2[[#This Row],[Codigo]],Tabla1[[Codigo]:[Mejor Precio Neto]],4,FALSE)</f>
        <v>4626.1618199999994</v>
      </c>
      <c r="D906" s="31" t="s">
        <v>5</v>
      </c>
      <c r="E906" s="32">
        <f>IFERROR(Tabla2[[#This Row],[Precio de Cliente neto]]/(1+Tabla2[[#This Row],[Variacion]]),"-")</f>
        <v>4491.4192399999984</v>
      </c>
      <c r="F906" s="33">
        <v>3.0000000623411127E-2</v>
      </c>
    </row>
    <row r="907" spans="1:6">
      <c r="A907" s="29">
        <v>21502</v>
      </c>
      <c r="B907" s="29" t="s">
        <v>3724</v>
      </c>
      <c r="C907" s="30">
        <f>VLOOKUP(Tabla2[[#This Row],[Codigo]],Tabla1[[Codigo]:[Mejor Precio Neto]],4,FALSE)</f>
        <v>24836.769579999996</v>
      </c>
      <c r="D907" s="31" t="s">
        <v>4</v>
      </c>
      <c r="E907" s="32">
        <f>IFERROR(Tabla2[[#This Row],[Precio de Cliente neto]]/(1+Tabla2[[#This Row],[Variacion]]),"-")</f>
        <v>24113.368509999997</v>
      </c>
      <c r="F907" s="33">
        <v>3.0000000609620381E-2</v>
      </c>
    </row>
    <row r="908" spans="1:6">
      <c r="A908" s="29">
        <v>21583</v>
      </c>
      <c r="B908" s="29" t="s">
        <v>3777</v>
      </c>
      <c r="C908" s="30">
        <f>VLOOKUP(Tabla2[[#This Row],[Codigo]],Tabla1[[Codigo]:[Mejor Precio Neto]],4,FALSE)</f>
        <v>38637.730739999992</v>
      </c>
      <c r="D908" s="31" t="s">
        <v>4</v>
      </c>
      <c r="E908" s="32">
        <f>IFERROR(Tabla2[[#This Row],[Precio de Cliente neto]]/(1+Tabla2[[#This Row],[Variacion]]),"-")</f>
        <v>37512.359919999988</v>
      </c>
      <c r="F908" s="33">
        <v>3.0000000597136589E-2</v>
      </c>
    </row>
    <row r="909" spans="1:6">
      <c r="A909" s="29">
        <v>21508</v>
      </c>
      <c r="B909" s="29" t="s">
        <v>3728</v>
      </c>
      <c r="C909" s="30">
        <f>VLOOKUP(Tabla2[[#This Row],[Codigo]],Tabla1[[Codigo]:[Mejor Precio Neto]],4,FALSE)</f>
        <v>3555.46254</v>
      </c>
      <c r="D909" s="31" t="s">
        <v>4</v>
      </c>
      <c r="E909" s="32">
        <f>IFERROR(Tabla2[[#This Row],[Precio de Cliente neto]]/(1+Tabla2[[#This Row],[Variacion]]),"-")</f>
        <v>3451.9053799999992</v>
      </c>
      <c r="F909" s="33">
        <v>2.9999999594427118E-2</v>
      </c>
    </row>
    <row r="910" spans="1:6">
      <c r="A910" s="29">
        <v>21592</v>
      </c>
      <c r="B910" s="29" t="s">
        <v>3783</v>
      </c>
      <c r="C910" s="30">
        <f>VLOOKUP(Tabla2[[#This Row],[Codigo]],Tabla1[[Codigo]:[Mejor Precio Neto]],4,FALSE)</f>
        <v>3281.7901900000002</v>
      </c>
      <c r="D910" s="31" t="s">
        <v>4</v>
      </c>
      <c r="E910" s="32">
        <f>IFERROR(Tabla2[[#This Row],[Precio de Cliente neto]]/(1+Tabla2[[#This Row],[Variacion]]),"-")</f>
        <v>3186.2040699999998</v>
      </c>
      <c r="F910" s="33">
        <v>2.9999999340908579E-2</v>
      </c>
    </row>
    <row r="911" spans="1:6">
      <c r="A911" s="29">
        <v>21605</v>
      </c>
      <c r="B911" s="29" t="s">
        <v>3792</v>
      </c>
      <c r="C911" s="30">
        <f>VLOOKUP(Tabla2[[#This Row],[Codigo]],Tabla1[[Codigo]:[Mejor Precio Neto]],4,FALSE)</f>
        <v>72603.097630000004</v>
      </c>
      <c r="D911" s="31" t="s">
        <v>5</v>
      </c>
      <c r="E911" s="32">
        <f>IFERROR(Tabla2[[#This Row],[Precio de Cliente neto]]/(1+Tabla2[[#This Row],[Variacion]]),"-")</f>
        <v>70488.444390000004</v>
      </c>
      <c r="F911" s="33">
        <v>2.9999998699077546E-2</v>
      </c>
    </row>
    <row r="912" spans="1:6">
      <c r="A912" s="29">
        <v>21582</v>
      </c>
      <c r="B912" s="29" t="s">
        <v>3776</v>
      </c>
      <c r="C912" s="30">
        <f>VLOOKUP(Tabla2[[#This Row],[Codigo]],Tabla1[[Codigo]:[Mejor Precio Neto]],4,FALSE)</f>
        <v>15982.62435</v>
      </c>
      <c r="D912" s="31" t="s">
        <v>4</v>
      </c>
      <c r="E912" s="32">
        <f>IFERROR(Tabla2[[#This Row],[Precio de Cliente neto]]/(1+Tabla2[[#This Row],[Variacion]]),"-")</f>
        <v>15517.11105</v>
      </c>
      <c r="F912" s="33">
        <v>2.9999997969982983E-2</v>
      </c>
    </row>
    <row r="913" spans="1:6">
      <c r="A913" s="29">
        <v>21632</v>
      </c>
      <c r="B913" s="29" t="s">
        <v>3811</v>
      </c>
      <c r="C913" s="30">
        <f>VLOOKUP(Tabla2[[#This Row],[Codigo]],Tabla1[[Codigo]:[Mejor Precio Neto]],4,FALSE)</f>
        <v>4916.3118899999999</v>
      </c>
      <c r="D913" s="31" t="s">
        <v>5</v>
      </c>
      <c r="E913" s="32">
        <f>IFERROR(Tabla2[[#This Row],[Precio de Cliente neto]]/(1+Tabla2[[#This Row],[Variacion]]),"-")</f>
        <v>4773.1183499999997</v>
      </c>
      <c r="F913" s="33">
        <v>2.9999997800180367E-2</v>
      </c>
    </row>
    <row r="914" spans="1:6">
      <c r="A914" s="29">
        <v>21514</v>
      </c>
      <c r="B914" s="29" t="s">
        <v>3732</v>
      </c>
      <c r="C914" s="30">
        <f>VLOOKUP(Tabla2[[#This Row],[Codigo]],Tabla1[[Codigo]:[Mejor Precio Neto]],4,FALSE)</f>
        <v>3754.5549299999998</v>
      </c>
      <c r="D914" s="31" t="s">
        <v>4</v>
      </c>
      <c r="E914" s="32">
        <f>IFERROR(Tabla2[[#This Row],[Precio de Cliente neto]]/(1+Tabla2[[#This Row],[Variacion]]),"-")</f>
        <v>3645.1989699999999</v>
      </c>
      <c r="F914" s="33">
        <v>2.9999997503565634E-2</v>
      </c>
    </row>
    <row r="915" spans="1:6">
      <c r="A915" s="29">
        <v>21609</v>
      </c>
      <c r="B915" s="29" t="s">
        <v>3795</v>
      </c>
      <c r="C915" s="30">
        <f>VLOOKUP(Tabla2[[#This Row],[Codigo]],Tabla1[[Codigo]:[Mejor Precio Neto]],4,FALSE)</f>
        <v>15284.439659999998</v>
      </c>
      <c r="D915" s="31" t="s">
        <v>4</v>
      </c>
      <c r="E915" s="32">
        <f>IFERROR(Tabla2[[#This Row],[Precio de Cliente neto]]/(1+Tabla2[[#This Row],[Variacion]]),"-")</f>
        <v>14839.261850000001</v>
      </c>
      <c r="F915" s="33">
        <v>2.9999996933809614E-2</v>
      </c>
    </row>
    <row r="916" spans="1:6">
      <c r="A916" s="29">
        <v>21501</v>
      </c>
      <c r="B916" s="29" t="s">
        <v>3723</v>
      </c>
      <c r="C916" s="30">
        <f>VLOOKUP(Tabla2[[#This Row],[Codigo]],Tabla1[[Codigo]:[Mejor Precio Neto]],4,FALSE)</f>
        <v>16294.2171</v>
      </c>
      <c r="D916" s="31" t="s">
        <v>4</v>
      </c>
      <c r="E916" s="32">
        <f>IFERROR(Tabla2[[#This Row],[Precio de Cliente neto]]/(1+Tabla2[[#This Row],[Variacion]]),"-")</f>
        <v>15819.628299999998</v>
      </c>
      <c r="F916" s="33">
        <v>2.9999996902582149E-2</v>
      </c>
    </row>
    <row r="917" spans="1:6">
      <c r="A917" s="29">
        <v>21547</v>
      </c>
      <c r="B917" s="29" t="s">
        <v>3757</v>
      </c>
      <c r="C917" s="30">
        <f>VLOOKUP(Tabla2[[#This Row],[Codigo]],Tabla1[[Codigo]:[Mejor Precio Neto]],4,FALSE)</f>
        <v>3109.7383099999997</v>
      </c>
      <c r="D917" s="31" t="s">
        <v>4</v>
      </c>
      <c r="E917" s="32">
        <f>IFERROR(Tabla2[[#This Row],[Precio de Cliente neto]]/(1+Tabla2[[#This Row],[Variacion]]),"-")</f>
        <v>3019.1634200000003</v>
      </c>
      <c r="F917" s="33">
        <v>2.9999995826658354E-2</v>
      </c>
    </row>
    <row r="918" spans="1:6">
      <c r="A918" s="29">
        <v>21551</v>
      </c>
      <c r="B918" s="29" t="s">
        <v>3761</v>
      </c>
      <c r="C918" s="30">
        <f>VLOOKUP(Tabla2[[#This Row],[Codigo]],Tabla1[[Codigo]:[Mejor Precio Neto]],4,FALSE)</f>
        <v>6665.6916199999996</v>
      </c>
      <c r="D918" s="31" t="s">
        <v>4</v>
      </c>
      <c r="E918" s="32">
        <f>IFERROR(Tabla2[[#This Row],[Precio de Cliente neto]]/(1+Tabla2[[#This Row],[Variacion]]),"-")</f>
        <v>6471.54529</v>
      </c>
      <c r="F918" s="33">
        <v>2.9999995565201276E-2</v>
      </c>
    </row>
    <row r="919" spans="1:6">
      <c r="A919" s="29">
        <v>21548</v>
      </c>
      <c r="B919" s="29" t="s">
        <v>3758</v>
      </c>
      <c r="C919" s="30">
        <f>VLOOKUP(Tabla2[[#This Row],[Codigo]],Tabla1[[Codigo]:[Mejor Precio Neto]],4,FALSE)</f>
        <v>3631.4468400000001</v>
      </c>
      <c r="D919" s="31" t="s">
        <v>4</v>
      </c>
      <c r="E919" s="32">
        <f>IFERROR(Tabla2[[#This Row],[Precio de Cliente neto]]/(1+Tabla2[[#This Row],[Variacion]]),"-")</f>
        <v>3525.6765599999999</v>
      </c>
      <c r="F919" s="33">
        <v>2.9999995234957222E-2</v>
      </c>
    </row>
    <row r="920" spans="1:6">
      <c r="A920" s="29">
        <v>21581</v>
      </c>
      <c r="B920" s="29" t="s">
        <v>3775</v>
      </c>
      <c r="C920" s="30">
        <f>VLOOKUP(Tabla2[[#This Row],[Codigo]],Tabla1[[Codigo]:[Mejor Precio Neto]],4,FALSE)</f>
        <v>15965.774509999999</v>
      </c>
      <c r="D920" s="31" t="s">
        <v>4</v>
      </c>
      <c r="E920" s="32">
        <f>IFERROR(Tabla2[[#This Row],[Precio de Cliente neto]]/(1+Tabla2[[#This Row],[Variacion]]),"-")</f>
        <v>15500.752049999999</v>
      </c>
      <c r="F920" s="33">
        <v>2.9999993451930607E-2</v>
      </c>
    </row>
    <row r="921" spans="1:6">
      <c r="A921" s="29">
        <v>21500</v>
      </c>
      <c r="B921" s="29" t="s">
        <v>3722</v>
      </c>
      <c r="C921" s="30">
        <f>VLOOKUP(Tabla2[[#This Row],[Codigo]],Tabla1[[Codigo]:[Mejor Precio Neto]],4,FALSE)</f>
        <v>12570.98164</v>
      </c>
      <c r="D921" s="31" t="s">
        <v>4</v>
      </c>
      <c r="E921" s="32">
        <f>IFERROR(Tabla2[[#This Row],[Precio de Cliente neto]]/(1+Tabla2[[#This Row],[Variacion]]),"-")</f>
        <v>12204.836629999998</v>
      </c>
      <c r="F921" s="33">
        <v>2.9999992716002621E-2</v>
      </c>
    </row>
    <row r="922" spans="1:6">
      <c r="A922" s="29">
        <v>21522</v>
      </c>
      <c r="B922" s="29" t="s">
        <v>3740</v>
      </c>
      <c r="C922" s="30">
        <f>VLOOKUP(Tabla2[[#This Row],[Codigo]],Tabla1[[Codigo]:[Mejor Precio Neto]],4,FALSE)</f>
        <v>4481.1554900000001</v>
      </c>
      <c r="D922" s="31" t="s">
        <v>4</v>
      </c>
      <c r="E922" s="32">
        <f>IFERROR(Tabla2[[#This Row],[Precio de Cliente neto]]/(1+Tabla2[[#This Row],[Variacion]]),"-")</f>
        <v>4350.6364300000005</v>
      </c>
      <c r="F922" s="33">
        <v>2.9999992437887979E-2</v>
      </c>
    </row>
    <row r="923" spans="1:6">
      <c r="A923" s="29">
        <v>21585</v>
      </c>
      <c r="B923" s="29" t="s">
        <v>7793</v>
      </c>
      <c r="C923" s="30">
        <f>VLOOKUP(Tabla2[[#This Row],[Codigo]],Tabla1[[Codigo]:[Mejor Precio Neto]],4,FALSE)</f>
        <v>5681.3613499999992</v>
      </c>
      <c r="D923" s="31" t="s">
        <v>4</v>
      </c>
      <c r="E923" s="32">
        <f>IFERROR(Tabla2[[#This Row],[Precio de Cliente neto]]/(1+Tabla2[[#This Row],[Variacion]]),"-")</f>
        <v>5515.8848500000004</v>
      </c>
      <c r="F923" s="33">
        <v>2.9999991751096688E-2</v>
      </c>
    </row>
    <row r="924" spans="1:6">
      <c r="A924" s="29">
        <v>21520</v>
      </c>
      <c r="B924" s="29" t="s">
        <v>3738</v>
      </c>
      <c r="C924" s="30">
        <f>VLOOKUP(Tabla2[[#This Row],[Codigo]],Tabla1[[Codigo]:[Mejor Precio Neto]],4,FALSE)</f>
        <v>3016.7681600000001</v>
      </c>
      <c r="D924" s="31" t="s">
        <v>4</v>
      </c>
      <c r="E924" s="32">
        <f>IFERROR(Tabla2[[#This Row],[Precio de Cliente neto]]/(1+Tabla2[[#This Row],[Variacion]]),"-")</f>
        <v>2928.9011500000001</v>
      </c>
      <c r="F924" s="33">
        <v>2.9999991635088152E-2</v>
      </c>
    </row>
    <row r="925" spans="1:6">
      <c r="A925" s="29">
        <v>21613</v>
      </c>
      <c r="B925" s="29" t="s">
        <v>3797</v>
      </c>
      <c r="C925" s="30">
        <f>VLOOKUP(Tabla2[[#This Row],[Codigo]],Tabla1[[Codigo]:[Mejor Precio Neto]],4,FALSE)</f>
        <v>16006.27406</v>
      </c>
      <c r="D925" s="31" t="s">
        <v>4</v>
      </c>
      <c r="E925" s="32">
        <f>IFERROR(Tabla2[[#This Row],[Precio de Cliente neto]]/(1+Tabla2[[#This Row],[Variacion]]),"-")</f>
        <v>15540.072029999999</v>
      </c>
      <c r="F925" s="33">
        <v>2.9999991576615592E-2</v>
      </c>
    </row>
    <row r="926" spans="1:6">
      <c r="A926" s="29">
        <v>21614</v>
      </c>
      <c r="B926" s="29" t="s">
        <v>3798</v>
      </c>
      <c r="C926" s="30">
        <f>VLOOKUP(Tabla2[[#This Row],[Codigo]],Tabla1[[Codigo]:[Mejor Precio Neto]],4,FALSE)</f>
        <v>16006.27406</v>
      </c>
      <c r="D926" s="31" t="s">
        <v>4</v>
      </c>
      <c r="E926" s="32">
        <f>IFERROR(Tabla2[[#This Row],[Precio de Cliente neto]]/(1+Tabla2[[#This Row],[Variacion]]),"-")</f>
        <v>15540.072029999999</v>
      </c>
      <c r="F926" s="33">
        <v>2.9999991576615592E-2</v>
      </c>
    </row>
    <row r="927" spans="1:6">
      <c r="A927" s="29">
        <v>21615</v>
      </c>
      <c r="B927" s="29" t="s">
        <v>3799</v>
      </c>
      <c r="C927" s="30">
        <f>VLOOKUP(Tabla2[[#This Row],[Codigo]],Tabla1[[Codigo]:[Mejor Precio Neto]],4,FALSE)</f>
        <v>16006.27406</v>
      </c>
      <c r="D927" s="31" t="s">
        <v>4</v>
      </c>
      <c r="E927" s="32">
        <f>IFERROR(Tabla2[[#This Row],[Precio de Cliente neto]]/(1+Tabla2[[#This Row],[Variacion]]),"-")</f>
        <v>15540.072029999999</v>
      </c>
      <c r="F927" s="33">
        <v>2.9999991576615592E-2</v>
      </c>
    </row>
    <row r="928" spans="1:6">
      <c r="A928" s="29">
        <v>21616</v>
      </c>
      <c r="B928" s="29" t="s">
        <v>3800</v>
      </c>
      <c r="C928" s="30">
        <f>VLOOKUP(Tabla2[[#This Row],[Codigo]],Tabla1[[Codigo]:[Mejor Precio Neto]],4,FALSE)</f>
        <v>16006.27406</v>
      </c>
      <c r="D928" s="31" t="s">
        <v>4</v>
      </c>
      <c r="E928" s="32">
        <f>IFERROR(Tabla2[[#This Row],[Precio de Cliente neto]]/(1+Tabla2[[#This Row],[Variacion]]),"-")</f>
        <v>15540.072029999999</v>
      </c>
      <c r="F928" s="33">
        <v>2.9999991576615592E-2</v>
      </c>
    </row>
    <row r="929" spans="1:6">
      <c r="A929" s="29">
        <v>21538</v>
      </c>
      <c r="B929" s="29" t="s">
        <v>3752</v>
      </c>
      <c r="C929" s="30">
        <f>VLOOKUP(Tabla2[[#This Row],[Codigo]],Tabla1[[Codigo]:[Mejor Precio Neto]],4,FALSE)</f>
        <v>6459.7534399999995</v>
      </c>
      <c r="D929" s="31" t="s">
        <v>4</v>
      </c>
      <c r="E929" s="32">
        <f>IFERROR(Tabla2[[#This Row],[Precio de Cliente neto]]/(1+Tabla2[[#This Row],[Variacion]]),"-")</f>
        <v>6271.6053400000001</v>
      </c>
      <c r="F929" s="33">
        <v>2.999999040118162E-2</v>
      </c>
    </row>
    <row r="930" spans="1:6">
      <c r="A930" s="29">
        <v>21549</v>
      </c>
      <c r="B930" s="29" t="s">
        <v>3759</v>
      </c>
      <c r="C930" s="30">
        <f>VLOOKUP(Tabla2[[#This Row],[Codigo]],Tabla1[[Codigo]:[Mejor Precio Neto]],4,FALSE)</f>
        <v>3498.1057999999998</v>
      </c>
      <c r="D930" s="31" t="s">
        <v>4</v>
      </c>
      <c r="E930" s="32">
        <f>IFERROR(Tabla2[[#This Row],[Precio de Cliente neto]]/(1+Tabla2[[#This Row],[Variacion]]),"-")</f>
        <v>3396.2192599999994</v>
      </c>
      <c r="F930" s="33">
        <v>2.9999988869976679E-2</v>
      </c>
    </row>
    <row r="931" spans="1:6">
      <c r="A931" s="29">
        <v>21574</v>
      </c>
      <c r="B931" s="29" t="s">
        <v>3772</v>
      </c>
      <c r="C931" s="30">
        <f>VLOOKUP(Tabla2[[#This Row],[Codigo]],Tabla1[[Codigo]:[Mejor Precio Neto]],4,FALSE)</f>
        <v>1511.7525499999997</v>
      </c>
      <c r="D931" s="31" t="s">
        <v>4</v>
      </c>
      <c r="E931" s="32">
        <f>IFERROR(Tabla2[[#This Row],[Precio de Cliente neto]]/(1+Tabla2[[#This Row],[Variacion]]),"-")</f>
        <v>1467.7209399999999</v>
      </c>
      <c r="F931" s="33">
        <v>2.9999987599822475E-2</v>
      </c>
    </row>
    <row r="932" spans="1:6">
      <c r="A932" s="29">
        <v>21542</v>
      </c>
      <c r="B932" s="29" t="s">
        <v>3754</v>
      </c>
      <c r="C932" s="30">
        <f>VLOOKUP(Tabla2[[#This Row],[Codigo]],Tabla1[[Codigo]:[Mejor Precio Neto]],4,FALSE)</f>
        <v>3033.3781099999997</v>
      </c>
      <c r="D932" s="31" t="s">
        <v>4</v>
      </c>
      <c r="E932" s="32">
        <f>IFERROR(Tabla2[[#This Row],[Precio de Cliente neto]]/(1+Tabla2[[#This Row],[Variacion]]),"-")</f>
        <v>2945.0273299999999</v>
      </c>
      <c r="F932" s="33">
        <v>2.9999986451738625E-2</v>
      </c>
    </row>
    <row r="933" spans="1:6">
      <c r="A933" s="29">
        <v>21607</v>
      </c>
      <c r="B933" s="29" t="s">
        <v>3793</v>
      </c>
      <c r="C933" s="30">
        <f>VLOOKUP(Tabla2[[#This Row],[Codigo]],Tabla1[[Codigo]:[Mejor Precio Neto]],4,FALSE)</f>
        <v>8194.2143500000002</v>
      </c>
      <c r="D933" s="31" t="s">
        <v>4</v>
      </c>
      <c r="E933" s="32">
        <f>IFERROR(Tabla2[[#This Row],[Precio de Cliente neto]]/(1+Tabla2[[#This Row],[Variacion]]),"-")</f>
        <v>7955.5480200000002</v>
      </c>
      <c r="F933" s="33">
        <v>2.9999986097752229E-2</v>
      </c>
    </row>
    <row r="934" spans="1:6">
      <c r="A934" s="29">
        <v>21509</v>
      </c>
      <c r="B934" s="29" t="s">
        <v>3729</v>
      </c>
      <c r="C934" s="30">
        <f>VLOOKUP(Tabla2[[#This Row],[Codigo]],Tabla1[[Codigo]:[Mejor Precio Neto]],4,FALSE)</f>
        <v>4646.9656099999993</v>
      </c>
      <c r="D934" s="31" t="s">
        <v>4</v>
      </c>
      <c r="E934" s="32">
        <f>IFERROR(Tabla2[[#This Row],[Precio de Cliente neto]]/(1+Tabla2[[#This Row],[Variacion]]),"-")</f>
        <v>4511.6171799999993</v>
      </c>
      <c r="F934" s="33">
        <v>2.9999981071088921E-2</v>
      </c>
    </row>
    <row r="935" spans="1:6">
      <c r="A935" s="29">
        <v>21560</v>
      </c>
      <c r="B935" s="29" t="s">
        <v>3765</v>
      </c>
      <c r="C935" s="30">
        <f>VLOOKUP(Tabla2[[#This Row],[Codigo]],Tabla1[[Codigo]:[Mejor Precio Neto]],4,FALSE)</f>
        <v>3430.4889499999999</v>
      </c>
      <c r="D935" s="31" t="s">
        <v>4</v>
      </c>
      <c r="E935" s="32">
        <f>IFERROR(Tabla2[[#This Row],[Precio de Cliente neto]]/(1+Tabla2[[#This Row],[Variacion]]),"-")</f>
        <v>3330.5718599999991</v>
      </c>
      <c r="F935" s="33">
        <v>2.9999980243633262E-2</v>
      </c>
    </row>
    <row r="936" spans="1:6">
      <c r="A936" s="29">
        <v>21518</v>
      </c>
      <c r="B936" s="29" t="s">
        <v>3736</v>
      </c>
      <c r="C936" s="30">
        <f>VLOOKUP(Tabla2[[#This Row],[Codigo]],Tabla1[[Codigo]:[Mejor Precio Neto]],4,FALSE)</f>
        <v>2999.4796999999994</v>
      </c>
      <c r="D936" s="31" t="s">
        <v>4</v>
      </c>
      <c r="E936" s="32">
        <f>IFERROR(Tabla2[[#This Row],[Precio de Cliente neto]]/(1+Tabla2[[#This Row],[Variacion]]),"-")</f>
        <v>2912.11627</v>
      </c>
      <c r="F936" s="33">
        <v>2.9999980048873276E-2</v>
      </c>
    </row>
    <row r="937" spans="1:6">
      <c r="A937" s="29">
        <v>21630</v>
      </c>
      <c r="B937" s="29" t="s">
        <v>3809</v>
      </c>
      <c r="C937" s="30">
        <f>VLOOKUP(Tabla2[[#This Row],[Codigo]],Tabla1[[Codigo]:[Mejor Precio Neto]],4,FALSE)</f>
        <v>1731.8746899999999</v>
      </c>
      <c r="D937" s="31" t="s">
        <v>5</v>
      </c>
      <c r="E937" s="32">
        <f>IFERROR(Tabla2[[#This Row],[Precio de Cliente neto]]/(1+Tabla2[[#This Row],[Variacion]]),"-")</f>
        <v>1681.4317800000001</v>
      </c>
      <c r="F937" s="33">
        <v>2.9999974188664291E-2</v>
      </c>
    </row>
    <row r="938" spans="1:6">
      <c r="A938" s="29">
        <v>21621</v>
      </c>
      <c r="B938" s="29" t="s">
        <v>3802</v>
      </c>
      <c r="C938" s="30">
        <f>VLOOKUP(Tabla2[[#This Row],[Codigo]],Tabla1[[Codigo]:[Mejor Precio Neto]],4,FALSE)</f>
        <v>3016.3308699999998</v>
      </c>
      <c r="D938" s="31" t="s">
        <v>5</v>
      </c>
      <c r="E938" s="32">
        <f>IFERROR(Tabla2[[#This Row],[Precio de Cliente neto]]/(1+Tabla2[[#This Row],[Variacion]]),"-")</f>
        <v>2928.4766699999996</v>
      </c>
      <c r="F938" s="33">
        <v>2.9999965818406249E-2</v>
      </c>
    </row>
    <row r="939" spans="1:6">
      <c r="A939" s="29">
        <v>21576</v>
      </c>
      <c r="B939" s="29" t="s">
        <v>3774</v>
      </c>
      <c r="C939" s="30">
        <f>VLOOKUP(Tabla2[[#This Row],[Codigo]],Tabla1[[Codigo]:[Mejor Precio Neto]],4,FALSE)</f>
        <v>2429.9890299999997</v>
      </c>
      <c r="D939" s="31" t="s">
        <v>4</v>
      </c>
      <c r="E939" s="32">
        <f>IFERROR(Tabla2[[#This Row],[Precio de Cliente neto]]/(1+Tabla2[[#This Row],[Variacion]]),"-")</f>
        <v>2359.2127299999997</v>
      </c>
      <c r="F939" s="33">
        <v>2.9999965285029573E-2</v>
      </c>
    </row>
    <row r="940" spans="1:6">
      <c r="A940" s="29">
        <v>21513</v>
      </c>
      <c r="B940" s="29" t="s">
        <v>3731</v>
      </c>
      <c r="C940" s="30">
        <f>VLOOKUP(Tabla2[[#This Row],[Codigo]],Tabla1[[Codigo]:[Mejor Precio Neto]],4,FALSE)</f>
        <v>2911.1132399999997</v>
      </c>
      <c r="D940" s="31" t="s">
        <v>4</v>
      </c>
      <c r="E940" s="32">
        <f>IFERROR(Tabla2[[#This Row],[Precio de Cliente neto]]/(1+Tabla2[[#This Row],[Variacion]]),"-")</f>
        <v>2826.3236399999996</v>
      </c>
      <c r="F940" s="33">
        <v>2.9999961363235794E-2</v>
      </c>
    </row>
    <row r="941" spans="1:6">
      <c r="A941" s="29">
        <v>21629</v>
      </c>
      <c r="B941" s="29" t="s">
        <v>3808</v>
      </c>
      <c r="C941" s="30">
        <f>VLOOKUP(Tabla2[[#This Row],[Codigo]],Tabla1[[Codigo]:[Mejor Precio Neto]],4,FALSE)</f>
        <v>1623.93931</v>
      </c>
      <c r="D941" s="31" t="s">
        <v>5</v>
      </c>
      <c r="E941" s="32">
        <f>IFERROR(Tabla2[[#This Row],[Precio de Cliente neto]]/(1+Tabla2[[#This Row],[Variacion]]),"-")</f>
        <v>1576.6401699999999</v>
      </c>
      <c r="F941" s="33">
        <v>2.9999958709665542E-2</v>
      </c>
    </row>
    <row r="942" spans="1:6">
      <c r="A942" s="29">
        <v>21590</v>
      </c>
      <c r="B942" s="29" t="s">
        <v>3781</v>
      </c>
      <c r="C942" s="30">
        <f>VLOOKUP(Tabla2[[#This Row],[Codigo]],Tabla1[[Codigo]:[Mejor Precio Neto]],4,FALSE)</f>
        <v>1708.15708</v>
      </c>
      <c r="D942" s="31" t="s">
        <v>4</v>
      </c>
      <c r="E942" s="32">
        <f>IFERROR(Tabla2[[#This Row],[Precio de Cliente neto]]/(1+Tabla2[[#This Row],[Variacion]]),"-")</f>
        <v>1658.405</v>
      </c>
      <c r="F942" s="33">
        <v>2.9999957790768805E-2</v>
      </c>
    </row>
    <row r="943" spans="1:6">
      <c r="A943" s="29">
        <v>21631</v>
      </c>
      <c r="B943" s="29" t="s">
        <v>3810</v>
      </c>
      <c r="C943" s="30">
        <f>VLOOKUP(Tabla2[[#This Row],[Codigo]],Tabla1[[Codigo]:[Mejor Precio Neto]],4,FALSE)</f>
        <v>2358.1738599999999</v>
      </c>
      <c r="D943" s="31" t="s">
        <v>5</v>
      </c>
      <c r="E943" s="32">
        <f>IFERROR(Tabla2[[#This Row],[Precio de Cliente neto]]/(1+Tabla2[[#This Row],[Variacion]]),"-")</f>
        <v>2289.4892999999997</v>
      </c>
      <c r="F943" s="33">
        <v>2.9999948023343048E-2</v>
      </c>
    </row>
    <row r="944" spans="1:6">
      <c r="A944" s="29">
        <v>21596</v>
      </c>
      <c r="B944" s="29" t="s">
        <v>3787</v>
      </c>
      <c r="C944" s="30">
        <f>VLOOKUP(Tabla2[[#This Row],[Codigo]],Tabla1[[Codigo]:[Mejor Precio Neto]],4,FALSE)</f>
        <v>2925.70838</v>
      </c>
      <c r="D944" s="31" t="s">
        <v>4</v>
      </c>
      <c r="E944" s="32">
        <f>IFERROR(Tabla2[[#This Row],[Precio de Cliente neto]]/(1+Tabla2[[#This Row],[Variacion]]),"-")</f>
        <v>2840.4937399999999</v>
      </c>
      <c r="F944" s="33">
        <v>2.9999939376736728E-2</v>
      </c>
    </row>
    <row r="945" spans="1:6">
      <c r="A945" s="29">
        <v>21506</v>
      </c>
      <c r="B945" s="29" t="s">
        <v>3726</v>
      </c>
      <c r="C945" s="30">
        <f>VLOOKUP(Tabla2[[#This Row],[Codigo]],Tabla1[[Codigo]:[Mejor Precio Neto]],4,FALSE)</f>
        <v>2600.7748200000001</v>
      </c>
      <c r="D945" s="31" t="s">
        <v>4</v>
      </c>
      <c r="E945" s="32">
        <f>IFERROR(Tabla2[[#This Row],[Precio de Cliente neto]]/(1+Tabla2[[#This Row],[Variacion]]),"-")</f>
        <v>2525.0242499999995</v>
      </c>
      <c r="F945" s="33">
        <v>2.9999937624361595E-2</v>
      </c>
    </row>
    <row r="946" spans="1:6">
      <c r="A946" s="29">
        <v>21595</v>
      </c>
      <c r="B946" s="29" t="s">
        <v>3786</v>
      </c>
      <c r="C946" s="30">
        <f>VLOOKUP(Tabla2[[#This Row],[Codigo]],Tabla1[[Codigo]:[Mejor Precio Neto]],4,FALSE)</f>
        <v>1151.5884799999999</v>
      </c>
      <c r="D946" s="31" t="s">
        <v>4</v>
      </c>
      <c r="E946" s="32">
        <f>IFERROR(Tabla2[[#This Row],[Precio de Cliente neto]]/(1+Tabla2[[#This Row],[Variacion]]),"-")</f>
        <v>1118.0471399999999</v>
      </c>
      <c r="F946" s="33">
        <v>2.9999933634283105E-2</v>
      </c>
    </row>
    <row r="947" spans="1:6">
      <c r="A947" s="29">
        <v>21599</v>
      </c>
      <c r="B947" s="29" t="s">
        <v>3788</v>
      </c>
      <c r="C947" s="30">
        <f>VLOOKUP(Tabla2[[#This Row],[Codigo]],Tabla1[[Codigo]:[Mejor Precio Neto]],4,FALSE)</f>
        <v>631.43905999999993</v>
      </c>
      <c r="D947" s="31" t="s">
        <v>4</v>
      </c>
      <c r="E947" s="32">
        <f>IFERROR(Tabla2[[#This Row],[Precio de Cliente neto]]/(1+Tabla2[[#This Row],[Variacion]]),"-")</f>
        <v>613.04768000000001</v>
      </c>
      <c r="F947" s="33">
        <v>2.9999917787797425E-2</v>
      </c>
    </row>
    <row r="948" spans="1:6">
      <c r="A948" s="29">
        <v>21600</v>
      </c>
      <c r="B948" s="29" t="s">
        <v>3789</v>
      </c>
      <c r="C948" s="30">
        <f>VLOOKUP(Tabla2[[#This Row],[Codigo]],Tabla1[[Codigo]:[Mejor Precio Neto]],4,FALSE)</f>
        <v>631.43905999999993</v>
      </c>
      <c r="D948" s="31" t="s">
        <v>4</v>
      </c>
      <c r="E948" s="32">
        <f>IFERROR(Tabla2[[#This Row],[Precio de Cliente neto]]/(1+Tabla2[[#This Row],[Variacion]]),"-")</f>
        <v>613.04768000000001</v>
      </c>
      <c r="F948" s="33">
        <v>2.9999917787797425E-2</v>
      </c>
    </row>
    <row r="949" spans="1:6">
      <c r="A949" s="29">
        <v>21601</v>
      </c>
      <c r="B949" s="29" t="s">
        <v>3790</v>
      </c>
      <c r="C949" s="30">
        <f>VLOOKUP(Tabla2[[#This Row],[Codigo]],Tabla1[[Codigo]:[Mejor Precio Neto]],4,FALSE)</f>
        <v>631.43905999999993</v>
      </c>
      <c r="D949" s="31" t="s">
        <v>4</v>
      </c>
      <c r="E949" s="32">
        <f>IFERROR(Tabla2[[#This Row],[Precio de Cliente neto]]/(1+Tabla2[[#This Row],[Variacion]]),"-")</f>
        <v>613.04768000000001</v>
      </c>
      <c r="F949" s="33">
        <v>2.9999917787797425E-2</v>
      </c>
    </row>
    <row r="950" spans="1:6">
      <c r="A950" s="29">
        <v>21565</v>
      </c>
      <c r="B950" s="29" t="s">
        <v>3768</v>
      </c>
      <c r="C950" s="30">
        <f>VLOOKUP(Tabla2[[#This Row],[Codigo]],Tabla1[[Codigo]:[Mejor Precio Neto]],4,FALSE)</f>
        <v>1263.7770599999999</v>
      </c>
      <c r="D950" s="31" t="s">
        <v>4</v>
      </c>
      <c r="E950" s="32">
        <f>IFERROR(Tabla2[[#This Row],[Precio de Cliente neto]]/(1+Tabla2[[#This Row],[Variacion]]),"-")</f>
        <v>1226.96812</v>
      </c>
      <c r="F950" s="33">
        <v>2.9999915564228319E-2</v>
      </c>
    </row>
    <row r="951" spans="1:6">
      <c r="A951" s="29">
        <v>21573</v>
      </c>
      <c r="B951" s="29" t="s">
        <v>3771</v>
      </c>
      <c r="C951" s="30">
        <f>VLOOKUP(Tabla2[[#This Row],[Codigo]],Tabla1[[Codigo]:[Mejor Precio Neto]],4,FALSE)</f>
        <v>1222.5417399999999</v>
      </c>
      <c r="D951" s="31" t="s">
        <v>4</v>
      </c>
      <c r="E951" s="32">
        <f>IFERROR(Tabla2[[#This Row],[Precio de Cliente neto]]/(1+Tabla2[[#This Row],[Variacion]]),"-")</f>
        <v>1186.9338599999999</v>
      </c>
      <c r="F951" s="33">
        <v>2.9999885587559172E-2</v>
      </c>
    </row>
    <row r="952" spans="1:6">
      <c r="A952" s="29">
        <v>21602</v>
      </c>
      <c r="B952" s="29" t="s">
        <v>3791</v>
      </c>
      <c r="C952" s="30">
        <f>VLOOKUP(Tabla2[[#This Row],[Codigo]],Tabla1[[Codigo]:[Mejor Precio Neto]],4,FALSE)</f>
        <v>671.17210999999998</v>
      </c>
      <c r="D952" s="31" t="s">
        <v>4</v>
      </c>
      <c r="E952" s="32">
        <f>IFERROR(Tabla2[[#This Row],[Precio de Cliente neto]]/(1+Tabla2[[#This Row],[Variacion]]),"-")</f>
        <v>651.62349000000006</v>
      </c>
      <c r="F952" s="33">
        <v>2.9999870016963248E-2</v>
      </c>
    </row>
    <row r="953" spans="1:6">
      <c r="A953" s="29">
        <v>21563</v>
      </c>
      <c r="B953" s="29" t="s">
        <v>3766</v>
      </c>
      <c r="C953" s="30">
        <f>VLOOKUP(Tabla2[[#This Row],[Codigo]],Tabla1[[Codigo]:[Mejor Precio Neto]],4,FALSE)</f>
        <v>1073.4497200000001</v>
      </c>
      <c r="D953" s="31" t="s">
        <v>4</v>
      </c>
      <c r="E953" s="32">
        <f>IFERROR(Tabla2[[#This Row],[Precio de Cliente neto]]/(1+Tabla2[[#This Row],[Variacion]]),"-")</f>
        <v>1042.18436</v>
      </c>
      <c r="F953" s="33">
        <v>2.9999836113449252E-2</v>
      </c>
    </row>
    <row r="954" spans="1:6">
      <c r="A954" s="29">
        <v>741</v>
      </c>
      <c r="B954" s="29" t="s">
        <v>202</v>
      </c>
      <c r="C954" s="30">
        <f>VLOOKUP(Tabla2[[#This Row],[Codigo]],Tabla1[[Codigo]:[Mejor Precio Neto]],4,FALSE)</f>
        <v>539.83481999999992</v>
      </c>
      <c r="D954" s="31" t="s">
        <v>6</v>
      </c>
      <c r="E954" s="32">
        <f>IFERROR(Tabla2[[#This Row],[Precio de Cliente neto]]/(1+Tabla2[[#This Row],[Variacion]]),"-")</f>
        <v>524.11190999999997</v>
      </c>
      <c r="F954" s="33">
        <v>2.9999146556314527E-2</v>
      </c>
    </row>
    <row r="955" spans="1:6">
      <c r="A955" s="29">
        <v>9652</v>
      </c>
      <c r="B955" s="29" t="s">
        <v>6149</v>
      </c>
      <c r="C955" s="30">
        <f>VLOOKUP(Tabla2[[#This Row],[Codigo]],Tabla1[[Codigo]:[Mejor Precio Neto]],4,FALSE)</f>
        <v>1567.7507999999998</v>
      </c>
      <c r="D955" s="31" t="s">
        <v>6</v>
      </c>
      <c r="E955" s="32">
        <f>IFERROR(Tabla2[[#This Row],[Precio de Cliente neto]]/(1+Tabla2[[#This Row],[Variacion]]),"-")</f>
        <v>1528.8350000000003</v>
      </c>
      <c r="F955" s="33">
        <v>2.5454545454545174E-2</v>
      </c>
    </row>
    <row r="956" spans="1:6">
      <c r="A956" s="29">
        <v>721</v>
      </c>
      <c r="B956" s="29" t="s">
        <v>185</v>
      </c>
      <c r="C956" s="30">
        <f>VLOOKUP(Tabla2[[#This Row],[Codigo]],Tabla1[[Codigo]:[Mejor Precio Neto]],4,FALSE)</f>
        <v>548.38153999999997</v>
      </c>
      <c r="D956" s="31" t="s">
        <v>6</v>
      </c>
      <c r="E956" s="32">
        <f>IFERROR(Tabla2[[#This Row],[Precio de Cliente neto]]/(1+Tabla2[[#This Row],[Variacion]]),"-")</f>
        <v>537.62848999999994</v>
      </c>
      <c r="F956" s="33">
        <v>2.0000893181832735E-2</v>
      </c>
    </row>
    <row r="957" spans="1:6">
      <c r="A957" s="29">
        <v>3096</v>
      </c>
      <c r="B957" s="29" t="s">
        <v>704</v>
      </c>
      <c r="C957" s="30">
        <f>VLOOKUP(Tabla2[[#This Row],[Codigo]],Tabla1[[Codigo]:[Mejor Precio Neto]],4,FALSE)</f>
        <v>1144.1245199999998</v>
      </c>
      <c r="D957" s="31" t="s">
        <v>6</v>
      </c>
      <c r="E957" s="32">
        <f>IFERROR(Tabla2[[#This Row],[Precio de Cliente neto]]/(1+Tabla2[[#This Row],[Variacion]]),"-")</f>
        <v>1123.6938299999999</v>
      </c>
      <c r="F957" s="33">
        <v>1.8181723041052811E-2</v>
      </c>
    </row>
    <row r="958" spans="1:6">
      <c r="A958" s="29">
        <v>8042</v>
      </c>
      <c r="B958" s="29" t="s">
        <v>1685</v>
      </c>
      <c r="C958" s="30">
        <f>VLOOKUP(Tabla2[[#This Row],[Codigo]],Tabla1[[Codigo]:[Mejor Precio Neto]],4,FALSE)</f>
        <v>101.57161000000001</v>
      </c>
      <c r="D958" s="31" t="s">
        <v>6</v>
      </c>
      <c r="E958" s="32">
        <f>IFERROR(Tabla2[[#This Row],[Precio de Cliente neto]]/(1+Tabla2[[#This Row],[Variacion]]),"-")</f>
        <v>99.826019999999986</v>
      </c>
      <c r="F958" s="33">
        <v>1.7486322704240997E-2</v>
      </c>
    </row>
    <row r="959" spans="1:6">
      <c r="A959" s="29">
        <v>8037</v>
      </c>
      <c r="B959" s="29" t="s">
        <v>1682</v>
      </c>
      <c r="C959" s="30">
        <f>VLOOKUP(Tabla2[[#This Row],[Codigo]],Tabla1[[Codigo]:[Mejor Precio Neto]],4,FALSE)</f>
        <v>101.00054999999999</v>
      </c>
      <c r="D959" s="31" t="s">
        <v>6</v>
      </c>
      <c r="E959" s="32">
        <f>IFERROR(Tabla2[[#This Row],[Precio de Cliente neto]]/(1+Tabla2[[#This Row],[Variacion]]),"-")</f>
        <v>99.404899999999998</v>
      </c>
      <c r="F959" s="33">
        <v>1.6052025604371467E-2</v>
      </c>
    </row>
    <row r="960" spans="1:6">
      <c r="A960" s="29">
        <v>52022</v>
      </c>
      <c r="B960" s="29" t="s">
        <v>5950</v>
      </c>
      <c r="C960" s="30">
        <f>VLOOKUP(Tabla2[[#This Row],[Codigo]],Tabla1[[Codigo]:[Mejor Precio Neto]],4,FALSE)</f>
        <v>2263.5311299999998</v>
      </c>
      <c r="D960" s="31" t="s">
        <v>5</v>
      </c>
      <c r="E960" s="32">
        <f>IFERROR(Tabla2[[#This Row],[Precio de Cliente neto]]/(1+Tabla2[[#This Row],[Variacion]]),"-")</f>
        <v>2234.0632299999997</v>
      </c>
      <c r="F960" s="33">
        <v>1.3190271252976116E-2</v>
      </c>
    </row>
    <row r="961" spans="1:6">
      <c r="A961" s="29">
        <v>3129</v>
      </c>
      <c r="B961" s="29" t="s">
        <v>729</v>
      </c>
      <c r="C961" s="30">
        <f>VLOOKUP(Tabla2[[#This Row],[Codigo]],Tabla1[[Codigo]:[Mejor Precio Neto]],4,FALSE)</f>
        <v>277.18522999999999</v>
      </c>
      <c r="D961" s="31" t="s">
        <v>6</v>
      </c>
      <c r="E961" s="32">
        <f>IFERROR(Tabla2[[#This Row],[Precio de Cliente neto]]/(1+Tabla2[[#This Row],[Variacion]]),"-")</f>
        <v>273.74836999999997</v>
      </c>
      <c r="F961" s="33">
        <v>1.2554814481635201E-2</v>
      </c>
    </row>
    <row r="962" spans="1:6">
      <c r="A962" s="29">
        <v>3210</v>
      </c>
      <c r="B962" s="29" t="s">
        <v>792</v>
      </c>
      <c r="C962" s="30">
        <f>VLOOKUP(Tabla2[[#This Row],[Codigo]],Tabla1[[Codigo]:[Mejor Precio Neto]],4,FALSE)</f>
        <v>262.53562999999997</v>
      </c>
      <c r="D962" s="31" t="s">
        <v>6</v>
      </c>
      <c r="E962" s="32">
        <f>IFERROR(Tabla2[[#This Row],[Precio de Cliente neto]]/(1+Tabla2[[#This Row],[Variacion]]),"-")</f>
        <v>259.30701999999997</v>
      </c>
      <c r="F962" s="33">
        <v>1.2450916292200631E-2</v>
      </c>
    </row>
    <row r="963" spans="1:6">
      <c r="A963" s="29">
        <v>8038</v>
      </c>
      <c r="B963" s="29" t="s">
        <v>1683</v>
      </c>
      <c r="C963" s="30">
        <f>VLOOKUP(Tabla2[[#This Row],[Codigo]],Tabla1[[Codigo]:[Mejor Precio Neto]],4,FALSE)</f>
        <v>98.552929999999989</v>
      </c>
      <c r="D963" s="31" t="s">
        <v>6</v>
      </c>
      <c r="E963" s="32">
        <f>IFERROR(Tabla2[[#This Row],[Precio de Cliente neto]]/(1+Tabla2[[#This Row],[Variacion]]),"-")</f>
        <v>97.614369999999994</v>
      </c>
      <c r="F963" s="33">
        <v>9.6149777947651671E-3</v>
      </c>
    </row>
    <row r="964" spans="1:6">
      <c r="A964" s="29">
        <v>114250</v>
      </c>
      <c r="B964" s="29" t="s">
        <v>7974</v>
      </c>
      <c r="C964" s="30">
        <f>VLOOKUP(Tabla2[[#This Row],[Codigo]],Tabla1[[Codigo]:[Mejor Precio Neto]],4,FALSE)</f>
        <v>194.92199999999997</v>
      </c>
      <c r="D964" s="31" t="s">
        <v>4</v>
      </c>
      <c r="E964" s="32">
        <f>IFERROR(Tabla2[[#This Row],[Precio de Cliente neto]]/(1+Tabla2[[#This Row],[Variacion]]),"-")</f>
        <v>194.05568</v>
      </c>
      <c r="F964" s="33">
        <v>4.4642857142855874E-3</v>
      </c>
    </row>
    <row r="965" spans="1:6">
      <c r="A965" s="29">
        <v>114126</v>
      </c>
      <c r="B965" s="29" t="s">
        <v>7299</v>
      </c>
      <c r="C965" s="30">
        <f>VLOOKUP(Tabla2[[#This Row],[Codigo]],Tabla1[[Codigo]:[Mejor Precio Neto]],4,FALSE)</f>
        <v>706.85943999999995</v>
      </c>
      <c r="D965" s="31" t="s">
        <v>4</v>
      </c>
      <c r="E965" s="32">
        <f>IFERROR(Tabla2[[#This Row],[Precio de Cliente neto]]/(1+Tabla2[[#This Row],[Variacion]]),"-")</f>
        <v>703.71798000000001</v>
      </c>
      <c r="F965" s="33">
        <v>4.4640894353729088E-3</v>
      </c>
    </row>
    <row r="966" spans="1:6">
      <c r="A966" s="29">
        <v>114443</v>
      </c>
      <c r="B966" s="29" t="s">
        <v>6485</v>
      </c>
      <c r="C966" s="30">
        <f>VLOOKUP(Tabla2[[#This Row],[Codigo]],Tabla1[[Codigo]:[Mejor Precio Neto]],4,FALSE)</f>
        <v>708.74986000000001</v>
      </c>
      <c r="D966" s="31" t="s">
        <v>4</v>
      </c>
      <c r="E966" s="32">
        <f>IFERROR(Tabla2[[#This Row],[Precio de Cliente neto]]/(1+Tabla2[[#This Row],[Variacion]]),"-")</f>
        <v>705.6</v>
      </c>
      <c r="F966" s="33">
        <v>4.4640873015873161E-3</v>
      </c>
    </row>
    <row r="967" spans="1:6">
      <c r="A967" s="29">
        <v>377001</v>
      </c>
      <c r="B967" s="29" t="s">
        <v>7247</v>
      </c>
      <c r="C967" s="30">
        <f>VLOOKUP(Tabla2[[#This Row],[Codigo]],Tabla1[[Codigo]:[Mejor Precio Neto]],4,FALSE)</f>
        <v>1796.3096199999998</v>
      </c>
      <c r="D967" s="31" t="s">
        <v>4</v>
      </c>
      <c r="E967" s="32">
        <f>IFERROR(Tabla2[[#This Row],[Precio de Cliente neto]]/(1+Tabla2[[#This Row],[Variacion]]),"-")</f>
        <v>1788.3263999999999</v>
      </c>
      <c r="F967" s="33">
        <v>4.4640732251113313E-3</v>
      </c>
    </row>
    <row r="968" spans="1:6">
      <c r="A968" s="29">
        <v>114124</v>
      </c>
      <c r="B968" s="29" t="s">
        <v>7298</v>
      </c>
      <c r="C968" s="30">
        <f>VLOOKUP(Tabla2[[#This Row],[Codigo]],Tabla1[[Codigo]:[Mejor Precio Neto]],4,FALSE)</f>
        <v>614.75357999999994</v>
      </c>
      <c r="D968" s="31" t="s">
        <v>4</v>
      </c>
      <c r="E968" s="32">
        <f>IFERROR(Tabla2[[#This Row],[Precio de Cliente neto]]/(1+Tabla2[[#This Row],[Variacion]]),"-")</f>
        <v>612.02148</v>
      </c>
      <c r="F968" s="33">
        <v>4.4640590065563313E-3</v>
      </c>
    </row>
    <row r="969" spans="1:6">
      <c r="A969" s="29">
        <v>114132</v>
      </c>
      <c r="B969" s="29" t="s">
        <v>7301</v>
      </c>
      <c r="C969" s="30">
        <f>VLOOKUP(Tabla2[[#This Row],[Codigo]],Tabla1[[Codigo]:[Mejor Precio Neto]],4,FALSE)</f>
        <v>1220.9391599999999</v>
      </c>
      <c r="D969" s="31" t="s">
        <v>4</v>
      </c>
      <c r="E969" s="32">
        <f>IFERROR(Tabla2[[#This Row],[Precio de Cliente neto]]/(1+Tabla2[[#This Row],[Variacion]]),"-")</f>
        <v>1215.5130399999998</v>
      </c>
      <c r="F969" s="33">
        <v>4.4640574156242785E-3</v>
      </c>
    </row>
    <row r="970" spans="1:6">
      <c r="A970" s="29">
        <v>123709</v>
      </c>
      <c r="B970" s="29" t="s">
        <v>6784</v>
      </c>
      <c r="C970" s="30">
        <f>VLOOKUP(Tabla2[[#This Row],[Codigo]],Tabla1[[Codigo]:[Mejor Precio Neto]],4,FALSE)</f>
        <v>1214.51316</v>
      </c>
      <c r="D970" s="31" t="s">
        <v>4</v>
      </c>
      <c r="E970" s="32">
        <f>IFERROR(Tabla2[[#This Row],[Precio de Cliente neto]]/(1+Tabla2[[#This Row],[Variacion]]),"-")</f>
        <v>1209.1155999999999</v>
      </c>
      <c r="F970" s="33">
        <v>4.4640562076943002E-3</v>
      </c>
    </row>
    <row r="971" spans="1:6">
      <c r="A971" s="29">
        <v>121467</v>
      </c>
      <c r="B971" s="29" t="s">
        <v>7870</v>
      </c>
      <c r="C971" s="30">
        <f>VLOOKUP(Tabla2[[#This Row],[Codigo]],Tabla1[[Codigo]:[Mejor Precio Neto]],4,FALSE)</f>
        <v>1199.5191599999998</v>
      </c>
      <c r="D971" s="31" t="s">
        <v>4</v>
      </c>
      <c r="E971" s="32">
        <f>IFERROR(Tabla2[[#This Row],[Precio de Cliente neto]]/(1+Tabla2[[#This Row],[Variacion]]),"-")</f>
        <v>1194.1882399999997</v>
      </c>
      <c r="F971" s="33">
        <v>4.4640533388606851E-3</v>
      </c>
    </row>
    <row r="972" spans="1:6">
      <c r="A972" s="29">
        <v>470771</v>
      </c>
      <c r="B972" s="29" t="s">
        <v>8881</v>
      </c>
      <c r="C972" s="30">
        <f>VLOOKUP(Tabla2[[#This Row],[Codigo]],Tabla1[[Codigo]:[Mejor Precio Neto]],4,FALSE)</f>
        <v>1788.3009199999999</v>
      </c>
      <c r="D972" s="31" t="s">
        <v>4</v>
      </c>
      <c r="E972" s="32">
        <f>IFERROR(Tabla2[[#This Row],[Precio de Cliente neto]]/(1+Tabla2[[#This Row],[Variacion]]),"-")</f>
        <v>1780.3533299999999</v>
      </c>
      <c r="F972" s="33">
        <v>4.4640520879077883E-3</v>
      </c>
    </row>
    <row r="973" spans="1:6">
      <c r="A973" s="29">
        <v>375000</v>
      </c>
      <c r="B973" s="29" t="s">
        <v>7223</v>
      </c>
      <c r="C973" s="30">
        <f>VLOOKUP(Tabla2[[#This Row],[Codigo]],Tabla1[[Codigo]:[Mejor Precio Neto]],4,FALSE)</f>
        <v>1700.99468</v>
      </c>
      <c r="D973" s="31" t="s">
        <v>4</v>
      </c>
      <c r="E973" s="32">
        <f>IFERROR(Tabla2[[#This Row],[Precio de Cliente neto]]/(1+Tabla2[[#This Row],[Variacion]]),"-")</f>
        <v>1693.4350999999999</v>
      </c>
      <c r="F973" s="33">
        <v>4.4640506152258119E-3</v>
      </c>
    </row>
    <row r="974" spans="1:6">
      <c r="A974" s="29">
        <v>112501</v>
      </c>
      <c r="B974" s="29" t="s">
        <v>6384</v>
      </c>
      <c r="C974" s="30">
        <f>VLOOKUP(Tabla2[[#This Row],[Codigo]],Tabla1[[Codigo]:[Mejor Precio Neto]],4,FALSE)</f>
        <v>578.33957999999996</v>
      </c>
      <c r="D974" s="31" t="s">
        <v>4</v>
      </c>
      <c r="E974" s="32">
        <f>IFERROR(Tabla2[[#This Row],[Precio de Cliente neto]]/(1+Tabla2[[#This Row],[Variacion]]),"-")</f>
        <v>575.76931999999988</v>
      </c>
      <c r="F974" s="33">
        <v>4.4640447323591737E-3</v>
      </c>
    </row>
    <row r="975" spans="1:6">
      <c r="A975" s="29">
        <v>121456</v>
      </c>
      <c r="B975" s="29" t="s">
        <v>10229</v>
      </c>
      <c r="C975" s="30">
        <f>VLOOKUP(Tabla2[[#This Row],[Codigo]],Tabla1[[Codigo]:[Mejor Precio Neto]],4,FALSE)</f>
        <v>1145.9691599999999</v>
      </c>
      <c r="D975" s="31" t="s">
        <v>4</v>
      </c>
      <c r="E975" s="32">
        <f>IFERROR(Tabla2[[#This Row],[Precio de Cliente neto]]/(1+Tabla2[[#This Row],[Variacion]]),"-")</f>
        <v>1140.8762399999998</v>
      </c>
      <c r="F975" s="33">
        <v>4.4640424801904999E-3</v>
      </c>
    </row>
    <row r="976" spans="1:6">
      <c r="A976" s="29">
        <v>121471</v>
      </c>
      <c r="B976" s="29" t="s">
        <v>10242</v>
      </c>
      <c r="C976" s="30">
        <f>VLOOKUP(Tabla2[[#This Row],[Codigo]],Tabla1[[Codigo]:[Mejor Precio Neto]],4,FALSE)</f>
        <v>1145.9691599999999</v>
      </c>
      <c r="D976" s="31" t="s">
        <v>4</v>
      </c>
      <c r="E976" s="32">
        <f>IFERROR(Tabla2[[#This Row],[Precio de Cliente neto]]/(1+Tabla2[[#This Row],[Variacion]]),"-")</f>
        <v>1140.8762399999998</v>
      </c>
      <c r="F976" s="33">
        <v>4.4640424801904999E-3</v>
      </c>
    </row>
    <row r="977" spans="1:6">
      <c r="A977" s="29">
        <v>110889</v>
      </c>
      <c r="B977" s="29" t="s">
        <v>8698</v>
      </c>
      <c r="C977" s="30">
        <f>VLOOKUP(Tabla2[[#This Row],[Codigo]],Tabla1[[Codigo]:[Mejor Precio Neto]],4,FALSE)</f>
        <v>1135.2591599999998</v>
      </c>
      <c r="D977" s="31" t="s">
        <v>4</v>
      </c>
      <c r="E977" s="32">
        <f>IFERROR(Tabla2[[#This Row],[Precio de Cliente neto]]/(1+Tabla2[[#This Row],[Variacion]]),"-")</f>
        <v>1130.2138399999999</v>
      </c>
      <c r="F977" s="33">
        <v>4.4640401855280398E-3</v>
      </c>
    </row>
    <row r="978" spans="1:6">
      <c r="A978" s="29">
        <v>124490</v>
      </c>
      <c r="B978" s="29" t="s">
        <v>6795</v>
      </c>
      <c r="C978" s="30">
        <f>VLOOKUP(Tabla2[[#This Row],[Codigo]],Tabla1[[Codigo]:[Mejor Precio Neto]],4,FALSE)</f>
        <v>1135.2591599999998</v>
      </c>
      <c r="D978" s="31" t="s">
        <v>4</v>
      </c>
      <c r="E978" s="32">
        <f>IFERROR(Tabla2[[#This Row],[Precio de Cliente neto]]/(1+Tabla2[[#This Row],[Variacion]]),"-")</f>
        <v>1130.2138399999999</v>
      </c>
      <c r="F978" s="33">
        <v>4.4640401855280398E-3</v>
      </c>
    </row>
    <row r="979" spans="1:6">
      <c r="A979" s="29">
        <v>124491</v>
      </c>
      <c r="B979" s="29" t="s">
        <v>6796</v>
      </c>
      <c r="C979" s="30">
        <f>VLOOKUP(Tabla2[[#This Row],[Codigo]],Tabla1[[Codigo]:[Mejor Precio Neto]],4,FALSE)</f>
        <v>1135.2591599999998</v>
      </c>
      <c r="D979" s="31" t="s">
        <v>4</v>
      </c>
      <c r="E979" s="32">
        <f>IFERROR(Tabla2[[#This Row],[Precio de Cliente neto]]/(1+Tabla2[[#This Row],[Variacion]]),"-")</f>
        <v>1130.2138399999999</v>
      </c>
      <c r="F979" s="33">
        <v>4.4640401855280398E-3</v>
      </c>
    </row>
    <row r="980" spans="1:6">
      <c r="A980" s="29">
        <v>124492</v>
      </c>
      <c r="B980" s="29" t="s">
        <v>6797</v>
      </c>
      <c r="C980" s="30">
        <f>VLOOKUP(Tabla2[[#This Row],[Codigo]],Tabla1[[Codigo]:[Mejor Precio Neto]],4,FALSE)</f>
        <v>1135.2591599999998</v>
      </c>
      <c r="D980" s="31" t="s">
        <v>4</v>
      </c>
      <c r="E980" s="32">
        <f>IFERROR(Tabla2[[#This Row],[Precio de Cliente neto]]/(1+Tabla2[[#This Row],[Variacion]]),"-")</f>
        <v>1130.2138399999999</v>
      </c>
      <c r="F980" s="33">
        <v>4.4640401855280398E-3</v>
      </c>
    </row>
    <row r="981" spans="1:6">
      <c r="A981" s="29">
        <v>472101</v>
      </c>
      <c r="B981" s="29" t="s">
        <v>8886</v>
      </c>
      <c r="C981" s="30">
        <f>VLOOKUP(Tabla2[[#This Row],[Codigo]],Tabla1[[Codigo]:[Mejor Precio Neto]],4,FALSE)</f>
        <v>3023.1422899999998</v>
      </c>
      <c r="D981" s="31" t="s">
        <v>4</v>
      </c>
      <c r="E981" s="32">
        <f>IFERROR(Tabla2[[#This Row],[Precio de Cliente neto]]/(1+Tabla2[[#This Row],[Variacion]]),"-")</f>
        <v>3009.7068399999998</v>
      </c>
      <c r="F981" s="33">
        <v>4.4640394278401274E-3</v>
      </c>
    </row>
    <row r="982" spans="1:6">
      <c r="A982" s="29">
        <v>112590</v>
      </c>
      <c r="B982" s="29" t="s">
        <v>6865</v>
      </c>
      <c r="C982" s="30">
        <f>VLOOKUP(Tabla2[[#This Row],[Codigo]],Tabla1[[Codigo]:[Mejor Precio Neto]],4,FALSE)</f>
        <v>1692.1784600000001</v>
      </c>
      <c r="D982" s="31" t="s">
        <v>4</v>
      </c>
      <c r="E982" s="32">
        <f>IFERROR(Tabla2[[#This Row],[Precio de Cliente neto]]/(1+Tabla2[[#This Row],[Variacion]]),"-")</f>
        <v>1684.6580799999999</v>
      </c>
      <c r="F982" s="33">
        <v>4.4640393734971529E-3</v>
      </c>
    </row>
    <row r="983" spans="1:6">
      <c r="A983" s="29">
        <v>113184</v>
      </c>
      <c r="B983" s="29" t="s">
        <v>9959</v>
      </c>
      <c r="C983" s="30">
        <f>VLOOKUP(Tabla2[[#This Row],[Codigo]],Tabla1[[Codigo]:[Mejor Precio Neto]],4,FALSE)</f>
        <v>1692.1784600000001</v>
      </c>
      <c r="D983" s="31" t="s">
        <v>4</v>
      </c>
      <c r="E983" s="32">
        <f>IFERROR(Tabla2[[#This Row],[Precio de Cliente neto]]/(1+Tabla2[[#This Row],[Variacion]]),"-")</f>
        <v>1684.6580799999999</v>
      </c>
      <c r="F983" s="33">
        <v>4.4640393734971529E-3</v>
      </c>
    </row>
    <row r="984" spans="1:6">
      <c r="A984" s="29">
        <v>113206</v>
      </c>
      <c r="B984" s="29" t="s">
        <v>9966</v>
      </c>
      <c r="C984" s="30">
        <f>VLOOKUP(Tabla2[[#This Row],[Codigo]],Tabla1[[Codigo]:[Mejor Precio Neto]],4,FALSE)</f>
        <v>1692.1784600000001</v>
      </c>
      <c r="D984" s="31" t="s">
        <v>4</v>
      </c>
      <c r="E984" s="32">
        <f>IFERROR(Tabla2[[#This Row],[Precio de Cliente neto]]/(1+Tabla2[[#This Row],[Variacion]]),"-")</f>
        <v>1684.6580799999999</v>
      </c>
      <c r="F984" s="33">
        <v>4.4640393734971529E-3</v>
      </c>
    </row>
    <row r="985" spans="1:6">
      <c r="A985" s="29">
        <v>372000</v>
      </c>
      <c r="B985" s="29" t="s">
        <v>10488</v>
      </c>
      <c r="C985" s="30">
        <f>VLOOKUP(Tabla2[[#This Row],[Codigo]],Tabla1[[Codigo]:[Mejor Precio Neto]],4,FALSE)</f>
        <v>1700.9995799999999</v>
      </c>
      <c r="D985" s="31" t="s">
        <v>4</v>
      </c>
      <c r="E985" s="32">
        <f>IFERROR(Tabla2[[#This Row],[Precio de Cliente neto]]/(1+Tabla2[[#This Row],[Variacion]]),"-")</f>
        <v>1693.4399999999996</v>
      </c>
      <c r="F985" s="33">
        <v>4.4640376984128594E-3</v>
      </c>
    </row>
    <row r="986" spans="1:6">
      <c r="A986" s="29">
        <v>113235</v>
      </c>
      <c r="B986" s="29" t="s">
        <v>9977</v>
      </c>
      <c r="C986" s="30">
        <f>VLOOKUP(Tabla2[[#This Row],[Codigo]],Tabla1[[Codigo]:[Mejor Precio Neto]],4,FALSE)</f>
        <v>1670.7584599999998</v>
      </c>
      <c r="D986" s="31" t="s">
        <v>4</v>
      </c>
      <c r="E986" s="32">
        <f>IFERROR(Tabla2[[#This Row],[Precio de Cliente neto]]/(1+Tabla2[[#This Row],[Variacion]]),"-")</f>
        <v>1663.3332799999998</v>
      </c>
      <c r="F986" s="33">
        <v>4.4640362152796875E-3</v>
      </c>
    </row>
    <row r="987" spans="1:6">
      <c r="A987" s="29">
        <v>113267</v>
      </c>
      <c r="B987" s="29" t="s">
        <v>6410</v>
      </c>
      <c r="C987" s="30">
        <f>VLOOKUP(Tabla2[[#This Row],[Codigo]],Tabla1[[Codigo]:[Mejor Precio Neto]],4,FALSE)</f>
        <v>1670.7584599999998</v>
      </c>
      <c r="D987" s="31" t="s">
        <v>4</v>
      </c>
      <c r="E987" s="32">
        <f>IFERROR(Tabla2[[#This Row],[Precio de Cliente neto]]/(1+Tabla2[[#This Row],[Variacion]]),"-")</f>
        <v>1663.3332799999998</v>
      </c>
      <c r="F987" s="33">
        <v>4.4640362152796875E-3</v>
      </c>
    </row>
    <row r="988" spans="1:6">
      <c r="A988" s="29">
        <v>114280</v>
      </c>
      <c r="B988" s="29" t="s">
        <v>6471</v>
      </c>
      <c r="C988" s="30">
        <f>VLOOKUP(Tabla2[[#This Row],[Codigo]],Tabla1[[Codigo]:[Mejor Precio Neto]],4,FALSE)</f>
        <v>1670.7584599999998</v>
      </c>
      <c r="D988" s="31" t="s">
        <v>4</v>
      </c>
      <c r="E988" s="32">
        <f>IFERROR(Tabla2[[#This Row],[Precio de Cliente neto]]/(1+Tabla2[[#This Row],[Variacion]]),"-")</f>
        <v>1663.3332799999998</v>
      </c>
      <c r="F988" s="33">
        <v>4.4640362152796875E-3</v>
      </c>
    </row>
    <row r="989" spans="1:6">
      <c r="A989" s="29">
        <v>116560</v>
      </c>
      <c r="B989" s="29" t="s">
        <v>6558</v>
      </c>
      <c r="C989" s="30">
        <f>VLOOKUP(Tabla2[[#This Row],[Codigo]],Tabla1[[Codigo]:[Mejor Precio Neto]],4,FALSE)</f>
        <v>1649.3384599999999</v>
      </c>
      <c r="D989" s="31" t="s">
        <v>4</v>
      </c>
      <c r="E989" s="32">
        <f>IFERROR(Tabla2[[#This Row],[Precio de Cliente neto]]/(1+Tabla2[[#This Row],[Variacion]]),"-")</f>
        <v>1642.00848</v>
      </c>
      <c r="F989" s="33">
        <v>4.4640329750307295E-3</v>
      </c>
    </row>
    <row r="990" spans="1:6">
      <c r="A990" s="29">
        <v>114055</v>
      </c>
      <c r="B990" s="29" t="s">
        <v>10048</v>
      </c>
      <c r="C990" s="30">
        <f>VLOOKUP(Tabla2[[#This Row],[Codigo]],Tabla1[[Codigo]:[Mejor Precio Neto]],4,FALSE)</f>
        <v>1640.77046</v>
      </c>
      <c r="D990" s="31" t="s">
        <v>4</v>
      </c>
      <c r="E990" s="32">
        <f>IFERROR(Tabla2[[#This Row],[Precio de Cliente neto]]/(1+Tabla2[[#This Row],[Variacion]]),"-")</f>
        <v>1633.47856</v>
      </c>
      <c r="F990" s="33">
        <v>4.4640316552424508E-3</v>
      </c>
    </row>
    <row r="991" spans="1:6">
      <c r="A991" s="29">
        <v>113237</v>
      </c>
      <c r="B991" s="29" t="s">
        <v>9979</v>
      </c>
      <c r="C991" s="30">
        <f>VLOOKUP(Tabla2[[#This Row],[Codigo]],Tabla1[[Codigo]:[Mejor Precio Neto]],4,FALSE)</f>
        <v>2184.8380400000001</v>
      </c>
      <c r="D991" s="31" t="s">
        <v>4</v>
      </c>
      <c r="E991" s="32">
        <f>IFERROR(Tabla2[[#This Row],[Precio de Cliente neto]]/(1+Tabla2[[#This Row],[Variacion]]),"-")</f>
        <v>2175.1282000000001</v>
      </c>
      <c r="F991" s="33">
        <v>4.4640311315902181E-3</v>
      </c>
    </row>
    <row r="992" spans="1:6">
      <c r="A992" s="29">
        <v>119272</v>
      </c>
      <c r="B992" s="29" t="s">
        <v>10203</v>
      </c>
      <c r="C992" s="30">
        <f>VLOOKUP(Tabla2[[#This Row],[Codigo]],Tabla1[[Codigo]:[Mejor Precio Neto]],4,FALSE)</f>
        <v>1634.3444599999998</v>
      </c>
      <c r="D992" s="31" t="s">
        <v>4</v>
      </c>
      <c r="E992" s="32">
        <f>IFERROR(Tabla2[[#This Row],[Precio de Cliente neto]]/(1+Tabla2[[#This Row],[Variacion]]),"-")</f>
        <v>1627.0811200000001</v>
      </c>
      <c r="F992" s="33">
        <v>4.4640306563201726E-3</v>
      </c>
    </row>
    <row r="993" spans="1:6">
      <c r="A993" s="29">
        <v>120401</v>
      </c>
      <c r="B993" s="29" t="s">
        <v>8768</v>
      </c>
      <c r="C993" s="30">
        <f>VLOOKUP(Tabla2[[#This Row],[Codigo]],Tabla1[[Codigo]:[Mejor Precio Neto]],4,FALSE)</f>
        <v>1634.3444599999998</v>
      </c>
      <c r="D993" s="31" t="s">
        <v>4</v>
      </c>
      <c r="E993" s="32">
        <f>IFERROR(Tabla2[[#This Row],[Precio de Cliente neto]]/(1+Tabla2[[#This Row],[Variacion]]),"-")</f>
        <v>1627.0811200000001</v>
      </c>
      <c r="F993" s="33">
        <v>4.4640306563201726E-3</v>
      </c>
    </row>
    <row r="994" spans="1:6">
      <c r="A994" s="29">
        <v>370030</v>
      </c>
      <c r="B994" s="29" t="s">
        <v>10475</v>
      </c>
      <c r="C994" s="30">
        <f>VLOOKUP(Tabla2[[#This Row],[Codigo]],Tabla1[[Codigo]:[Mejor Precio Neto]],4,FALSE)</f>
        <v>4354.5557999999992</v>
      </c>
      <c r="D994" s="31" t="s">
        <v>4</v>
      </c>
      <c r="E994" s="32">
        <f>IFERROR(Tabla2[[#This Row],[Precio de Cliente neto]]/(1+Tabla2[[#This Row],[Variacion]]),"-")</f>
        <v>4335.2033199999987</v>
      </c>
      <c r="F994" s="33">
        <v>4.4640305359426868E-3</v>
      </c>
    </row>
    <row r="995" spans="1:6">
      <c r="A995" s="29">
        <v>377000</v>
      </c>
      <c r="B995" s="29" t="s">
        <v>7246</v>
      </c>
      <c r="C995" s="30">
        <f>VLOOKUP(Tabla2[[#This Row],[Codigo]],Tabla1[[Codigo]:[Mejor Precio Neto]],4,FALSE)</f>
        <v>2721.5974799999999</v>
      </c>
      <c r="D995" s="31" t="s">
        <v>4</v>
      </c>
      <c r="E995" s="32">
        <f>IFERROR(Tabla2[[#This Row],[Precio de Cliente neto]]/(1+Tabla2[[#This Row],[Variacion]]),"-")</f>
        <v>2709.5021800000004</v>
      </c>
      <c r="F995" s="33">
        <v>4.4640303629501776E-3</v>
      </c>
    </row>
    <row r="996" spans="1:6">
      <c r="A996" s="29">
        <v>377004</v>
      </c>
      <c r="B996" s="29" t="s">
        <v>7250</v>
      </c>
      <c r="C996" s="30">
        <f>VLOOKUP(Tabla2[[#This Row],[Codigo]],Tabla1[[Codigo]:[Mejor Precio Neto]],4,FALSE)</f>
        <v>2721.5974799999999</v>
      </c>
      <c r="D996" s="31" t="s">
        <v>4</v>
      </c>
      <c r="E996" s="32">
        <f>IFERROR(Tabla2[[#This Row],[Precio de Cliente neto]]/(1+Tabla2[[#This Row],[Variacion]]),"-")</f>
        <v>2709.5021800000004</v>
      </c>
      <c r="F996" s="33">
        <v>4.4640303629501776E-3</v>
      </c>
    </row>
    <row r="997" spans="1:6">
      <c r="A997" s="29">
        <v>120402</v>
      </c>
      <c r="B997" s="29" t="s">
        <v>8769</v>
      </c>
      <c r="C997" s="30">
        <f>VLOOKUP(Tabla2[[#This Row],[Codigo]],Tabla1[[Codigo]:[Mejor Precio Neto]],4,FALSE)</f>
        <v>1627.9184599999999</v>
      </c>
      <c r="D997" s="31" t="s">
        <v>4</v>
      </c>
      <c r="E997" s="32">
        <f>IFERROR(Tabla2[[#This Row],[Precio de Cliente neto]]/(1+Tabla2[[#This Row],[Variacion]]),"-")</f>
        <v>1620.6836800000001</v>
      </c>
      <c r="F997" s="33">
        <v>4.4640296495117582E-3</v>
      </c>
    </row>
    <row r="998" spans="1:6">
      <c r="A998" s="29">
        <v>112591</v>
      </c>
      <c r="B998" s="29" t="s">
        <v>6866</v>
      </c>
      <c r="C998" s="30">
        <f>VLOOKUP(Tabla2[[#This Row],[Codigo]],Tabla1[[Codigo]:[Mejor Precio Neto]],4,FALSE)</f>
        <v>2163.41804</v>
      </c>
      <c r="D998" s="31" t="s">
        <v>4</v>
      </c>
      <c r="E998" s="32">
        <f>IFERROR(Tabla2[[#This Row],[Precio de Cliente neto]]/(1+Tabla2[[#This Row],[Variacion]]),"-")</f>
        <v>2153.8033999999998</v>
      </c>
      <c r="F998" s="33">
        <v>4.4640286109680627E-3</v>
      </c>
    </row>
    <row r="999" spans="1:6">
      <c r="A999" s="29">
        <v>114150</v>
      </c>
      <c r="B999" s="29" t="s">
        <v>10058</v>
      </c>
      <c r="C999" s="30">
        <f>VLOOKUP(Tabla2[[#This Row],[Codigo]],Tabla1[[Codigo]:[Mejor Precio Neto]],4,FALSE)</f>
        <v>2163.41804</v>
      </c>
      <c r="D999" s="31" t="s">
        <v>4</v>
      </c>
      <c r="E999" s="32">
        <f>IFERROR(Tabla2[[#This Row],[Precio de Cliente neto]]/(1+Tabla2[[#This Row],[Variacion]]),"-")</f>
        <v>2153.8033999999998</v>
      </c>
      <c r="F999" s="33">
        <v>4.4640286109680627E-3</v>
      </c>
    </row>
    <row r="1000" spans="1:6">
      <c r="A1000" s="29">
        <v>121830</v>
      </c>
      <c r="B1000" s="29" t="s">
        <v>6759</v>
      </c>
      <c r="C1000" s="30">
        <f>VLOOKUP(Tabla2[[#This Row],[Codigo]],Tabla1[[Codigo]:[Mejor Precio Neto]],4,FALSE)</f>
        <v>1615.0664599999998</v>
      </c>
      <c r="D1000" s="31" t="s">
        <v>4</v>
      </c>
      <c r="E1000" s="32">
        <f>IFERROR(Tabla2[[#This Row],[Precio de Cliente neto]]/(1+Tabla2[[#This Row],[Variacion]]),"-")</f>
        <v>1607.8887999999997</v>
      </c>
      <c r="F1000" s="33">
        <v>4.4640276118597111E-3</v>
      </c>
    </row>
    <row r="1001" spans="1:6">
      <c r="A1001" s="29">
        <v>114058</v>
      </c>
      <c r="B1001" s="29" t="s">
        <v>10049</v>
      </c>
      <c r="C1001" s="30">
        <f>VLOOKUP(Tabla2[[#This Row],[Codigo]],Tabla1[[Codigo]:[Mejor Precio Neto]],4,FALSE)</f>
        <v>1608.6404599999998</v>
      </c>
      <c r="D1001" s="31" t="s">
        <v>4</v>
      </c>
      <c r="E1001" s="32">
        <f>IFERROR(Tabla2[[#This Row],[Precio de Cliente neto]]/(1+Tabla2[[#This Row],[Variacion]]),"-")</f>
        <v>1601.4913599999998</v>
      </c>
      <c r="F1001" s="33">
        <v>4.4640265808240098E-3</v>
      </c>
    </row>
    <row r="1002" spans="1:6">
      <c r="A1002" s="29">
        <v>121883</v>
      </c>
      <c r="B1002" s="29" t="s">
        <v>10261</v>
      </c>
      <c r="C1002" s="30">
        <f>VLOOKUP(Tabla2[[#This Row],[Codigo]],Tabla1[[Codigo]:[Mejor Precio Neto]],4,FALSE)</f>
        <v>2304.42128</v>
      </c>
      <c r="D1002" s="31" t="s">
        <v>4</v>
      </c>
      <c r="E1002" s="32">
        <f>IFERROR(Tabla2[[#This Row],[Precio de Cliente neto]]/(1+Tabla2[[#This Row],[Variacion]]),"-")</f>
        <v>2294.1800000000003</v>
      </c>
      <c r="F1002" s="33">
        <v>4.4640263623603182E-3</v>
      </c>
    </row>
    <row r="1003" spans="1:6">
      <c r="A1003" s="29">
        <v>113183</v>
      </c>
      <c r="B1003" s="29" t="s">
        <v>9958</v>
      </c>
      <c r="C1003" s="30">
        <f>VLOOKUP(Tabla2[[#This Row],[Codigo]],Tabla1[[Codigo]:[Mejor Precio Neto]],4,FALSE)</f>
        <v>1606.49846</v>
      </c>
      <c r="D1003" s="31" t="s">
        <v>4</v>
      </c>
      <c r="E1003" s="32">
        <f>IFERROR(Tabla2[[#This Row],[Precio de Cliente neto]]/(1+Tabla2[[#This Row],[Variacion]]),"-")</f>
        <v>1599.3588800000002</v>
      </c>
      <c r="F1003" s="33">
        <v>4.4640262353123905E-3</v>
      </c>
    </row>
    <row r="1004" spans="1:6">
      <c r="A1004" s="29">
        <v>113205</v>
      </c>
      <c r="B1004" s="29" t="s">
        <v>9965</v>
      </c>
      <c r="C1004" s="30">
        <f>VLOOKUP(Tabla2[[#This Row],[Codigo]],Tabla1[[Codigo]:[Mejor Precio Neto]],4,FALSE)</f>
        <v>1606.49846</v>
      </c>
      <c r="D1004" s="31" t="s">
        <v>4</v>
      </c>
      <c r="E1004" s="32">
        <f>IFERROR(Tabla2[[#This Row],[Precio de Cliente neto]]/(1+Tabla2[[#This Row],[Variacion]]),"-")</f>
        <v>1599.3588800000002</v>
      </c>
      <c r="F1004" s="33">
        <v>4.4640262353123905E-3</v>
      </c>
    </row>
    <row r="1005" spans="1:6">
      <c r="A1005" s="29">
        <v>115133</v>
      </c>
      <c r="B1005" s="29" t="s">
        <v>6518</v>
      </c>
      <c r="C1005" s="30">
        <f>VLOOKUP(Tabla2[[#This Row],[Codigo]],Tabla1[[Codigo]:[Mejor Precio Neto]],4,FALSE)</f>
        <v>1606.49846</v>
      </c>
      <c r="D1005" s="31" t="s">
        <v>4</v>
      </c>
      <c r="E1005" s="32">
        <f>IFERROR(Tabla2[[#This Row],[Precio de Cliente neto]]/(1+Tabla2[[#This Row],[Variacion]]),"-")</f>
        <v>1599.3588800000002</v>
      </c>
      <c r="F1005" s="33">
        <v>4.4640262353123905E-3</v>
      </c>
    </row>
    <row r="1006" spans="1:6">
      <c r="A1006" s="29">
        <v>116956</v>
      </c>
      <c r="B1006" s="29" t="s">
        <v>6574</v>
      </c>
      <c r="C1006" s="30">
        <f>VLOOKUP(Tabla2[[#This Row],[Codigo]],Tabla1[[Codigo]:[Mejor Precio Neto]],4,FALSE)</f>
        <v>1606.49846</v>
      </c>
      <c r="D1006" s="31" t="s">
        <v>4</v>
      </c>
      <c r="E1006" s="32">
        <f>IFERROR(Tabla2[[#This Row],[Precio de Cliente neto]]/(1+Tabla2[[#This Row],[Variacion]]),"-")</f>
        <v>1599.3588800000002</v>
      </c>
      <c r="F1006" s="33">
        <v>4.4640262353123905E-3</v>
      </c>
    </row>
    <row r="1007" spans="1:6">
      <c r="A1007" s="29">
        <v>116965</v>
      </c>
      <c r="B1007" s="29" t="s">
        <v>6575</v>
      </c>
      <c r="C1007" s="30">
        <f>VLOOKUP(Tabla2[[#This Row],[Codigo]],Tabla1[[Codigo]:[Mejor Precio Neto]],4,FALSE)</f>
        <v>1606.49846</v>
      </c>
      <c r="D1007" s="31" t="s">
        <v>4</v>
      </c>
      <c r="E1007" s="32">
        <f>IFERROR(Tabla2[[#This Row],[Precio de Cliente neto]]/(1+Tabla2[[#This Row],[Variacion]]),"-")</f>
        <v>1599.3588800000002</v>
      </c>
      <c r="F1007" s="33">
        <v>4.4640262353123905E-3</v>
      </c>
    </row>
    <row r="1008" spans="1:6">
      <c r="A1008" s="29">
        <v>112146</v>
      </c>
      <c r="B1008" s="29" t="s">
        <v>9913</v>
      </c>
      <c r="C1008" s="30">
        <f>VLOOKUP(Tabla2[[#This Row],[Codigo]],Tabla1[[Codigo]:[Mejor Precio Neto]],4,FALSE)</f>
        <v>2677.49748</v>
      </c>
      <c r="D1008" s="31" t="s">
        <v>4</v>
      </c>
      <c r="E1008" s="32">
        <f>IFERROR(Tabla2[[#This Row],[Precio de Cliente neto]]/(1+Tabla2[[#This Row],[Variacion]]),"-")</f>
        <v>2665.59818</v>
      </c>
      <c r="F1008" s="33">
        <v>4.4640261571606832E-3</v>
      </c>
    </row>
    <row r="1009" spans="1:6">
      <c r="A1009" s="29">
        <v>112953</v>
      </c>
      <c r="B1009" s="29" t="s">
        <v>6402</v>
      </c>
      <c r="C1009" s="30">
        <f>VLOOKUP(Tabla2[[#This Row],[Codigo]],Tabla1[[Codigo]:[Mejor Precio Neto]],4,FALSE)</f>
        <v>2677.49748</v>
      </c>
      <c r="D1009" s="31" t="s">
        <v>4</v>
      </c>
      <c r="E1009" s="32">
        <f>IFERROR(Tabla2[[#This Row],[Precio de Cliente neto]]/(1+Tabla2[[#This Row],[Variacion]]),"-")</f>
        <v>2665.59818</v>
      </c>
      <c r="F1009" s="33">
        <v>4.4640261571606832E-3</v>
      </c>
    </row>
    <row r="1010" spans="1:6">
      <c r="A1010" s="29">
        <v>117819</v>
      </c>
      <c r="B1010" s="29" t="s">
        <v>10181</v>
      </c>
      <c r="C1010" s="30">
        <f>VLOOKUP(Tabla2[[#This Row],[Codigo]],Tabla1[[Codigo]:[Mejor Precio Neto]],4,FALSE)</f>
        <v>2141.9980399999999</v>
      </c>
      <c r="D1010" s="31" t="s">
        <v>4</v>
      </c>
      <c r="E1010" s="32">
        <f>IFERROR(Tabla2[[#This Row],[Precio de Cliente neto]]/(1+Tabla2[[#This Row],[Variacion]]),"-")</f>
        <v>2132.4786000000004</v>
      </c>
      <c r="F1010" s="33">
        <v>4.4640260399329001E-3</v>
      </c>
    </row>
    <row r="1011" spans="1:6">
      <c r="A1011" s="29">
        <v>121460</v>
      </c>
      <c r="B1011" s="29" t="s">
        <v>10233</v>
      </c>
      <c r="C1011" s="30">
        <f>VLOOKUP(Tabla2[[#This Row],[Codigo]],Tabla1[[Codigo]:[Mejor Precio Neto]],4,FALSE)</f>
        <v>2141.9980399999999</v>
      </c>
      <c r="D1011" s="31" t="s">
        <v>4</v>
      </c>
      <c r="E1011" s="32">
        <f>IFERROR(Tabla2[[#This Row],[Precio de Cliente neto]]/(1+Tabla2[[#This Row],[Variacion]]),"-")</f>
        <v>2132.4786000000004</v>
      </c>
      <c r="F1011" s="33">
        <v>4.4640260399329001E-3</v>
      </c>
    </row>
    <row r="1012" spans="1:6">
      <c r="A1012" s="29">
        <v>121499</v>
      </c>
      <c r="B1012" s="29" t="s">
        <v>10249</v>
      </c>
      <c r="C1012" s="30">
        <f>VLOOKUP(Tabla2[[#This Row],[Codigo]],Tabla1[[Codigo]:[Mejor Precio Neto]],4,FALSE)</f>
        <v>2141.9980399999999</v>
      </c>
      <c r="D1012" s="31" t="s">
        <v>4</v>
      </c>
      <c r="E1012" s="32">
        <f>IFERROR(Tabla2[[#This Row],[Precio de Cliente neto]]/(1+Tabla2[[#This Row],[Variacion]]),"-")</f>
        <v>2132.4786000000004</v>
      </c>
      <c r="F1012" s="33">
        <v>4.4640260399329001E-3</v>
      </c>
    </row>
    <row r="1013" spans="1:6">
      <c r="A1013" s="29">
        <v>121515</v>
      </c>
      <c r="B1013" s="29" t="s">
        <v>10250</v>
      </c>
      <c r="C1013" s="30">
        <f>VLOOKUP(Tabla2[[#This Row],[Codigo]],Tabla1[[Codigo]:[Mejor Precio Neto]],4,FALSE)</f>
        <v>2141.9980399999999</v>
      </c>
      <c r="D1013" s="31" t="s">
        <v>4</v>
      </c>
      <c r="E1013" s="32">
        <f>IFERROR(Tabla2[[#This Row],[Precio de Cliente neto]]/(1+Tabla2[[#This Row],[Variacion]]),"-")</f>
        <v>2132.4786000000004</v>
      </c>
      <c r="F1013" s="33">
        <v>4.4640260399329001E-3</v>
      </c>
    </row>
    <row r="1014" spans="1:6">
      <c r="A1014" s="29">
        <v>170362</v>
      </c>
      <c r="B1014" s="29" t="s">
        <v>7112</v>
      </c>
      <c r="C1014" s="30">
        <f>VLOOKUP(Tabla2[[#This Row],[Codigo]],Tabla1[[Codigo]:[Mejor Precio Neto]],4,FALSE)</f>
        <v>2673.0715899999996</v>
      </c>
      <c r="D1014" s="31" t="s">
        <v>4</v>
      </c>
      <c r="E1014" s="32">
        <f>IFERROR(Tabla2[[#This Row],[Precio de Cliente neto]]/(1+Tabla2[[#This Row],[Variacion]]),"-")</f>
        <v>2661.1919599999997</v>
      </c>
      <c r="F1014" s="33">
        <v>4.4640259622608092E-3</v>
      </c>
    </row>
    <row r="1015" spans="1:6">
      <c r="A1015" s="29">
        <v>170363</v>
      </c>
      <c r="B1015" s="29" t="s">
        <v>7113</v>
      </c>
      <c r="C1015" s="30">
        <f>VLOOKUP(Tabla2[[#This Row],[Codigo]],Tabla1[[Codigo]:[Mejor Precio Neto]],4,FALSE)</f>
        <v>2673.0715899999996</v>
      </c>
      <c r="D1015" s="31" t="s">
        <v>4</v>
      </c>
      <c r="E1015" s="32">
        <f>IFERROR(Tabla2[[#This Row],[Precio de Cliente neto]]/(1+Tabla2[[#This Row],[Variacion]]),"-")</f>
        <v>2661.1919599999997</v>
      </c>
      <c r="F1015" s="33">
        <v>4.4640259622608092E-3</v>
      </c>
    </row>
    <row r="1016" spans="1:6">
      <c r="A1016" s="29">
        <v>170364</v>
      </c>
      <c r="B1016" s="29" t="s">
        <v>7114</v>
      </c>
      <c r="C1016" s="30">
        <f>VLOOKUP(Tabla2[[#This Row],[Codigo]],Tabla1[[Codigo]:[Mejor Precio Neto]],4,FALSE)</f>
        <v>2673.0715899999996</v>
      </c>
      <c r="D1016" s="31" t="s">
        <v>4</v>
      </c>
      <c r="E1016" s="32">
        <f>IFERROR(Tabla2[[#This Row],[Precio de Cliente neto]]/(1+Tabla2[[#This Row],[Variacion]]),"-")</f>
        <v>2661.1919599999997</v>
      </c>
      <c r="F1016" s="33">
        <v>4.4640259622608092E-3</v>
      </c>
    </row>
    <row r="1017" spans="1:6">
      <c r="A1017" s="29">
        <v>170365</v>
      </c>
      <c r="B1017" s="29" t="s">
        <v>7115</v>
      </c>
      <c r="C1017" s="30">
        <f>VLOOKUP(Tabla2[[#This Row],[Codigo]],Tabla1[[Codigo]:[Mejor Precio Neto]],4,FALSE)</f>
        <v>2673.0715899999996</v>
      </c>
      <c r="D1017" s="31" t="s">
        <v>4</v>
      </c>
      <c r="E1017" s="32">
        <f>IFERROR(Tabla2[[#This Row],[Precio de Cliente neto]]/(1+Tabla2[[#This Row],[Variacion]]),"-")</f>
        <v>2661.1919599999997</v>
      </c>
      <c r="F1017" s="33">
        <v>4.4640259622608092E-3</v>
      </c>
    </row>
    <row r="1018" spans="1:6">
      <c r="A1018" s="29">
        <v>112500</v>
      </c>
      <c r="B1018" s="29" t="s">
        <v>6383</v>
      </c>
      <c r="C1018" s="30">
        <f>VLOOKUP(Tabla2[[#This Row],[Codigo]],Tabla1[[Codigo]:[Mejor Precio Neto]],4,FALSE)</f>
        <v>1070.9991600000001</v>
      </c>
      <c r="D1018" s="31" t="s">
        <v>4</v>
      </c>
      <c r="E1018" s="32">
        <f>IFERROR(Tabla2[[#This Row],[Precio de Cliente neto]]/(1+Tabla2[[#This Row],[Variacion]]),"-")</f>
        <v>1066.2394400000001</v>
      </c>
      <c r="F1018" s="33">
        <v>4.4640254537948731E-3</v>
      </c>
    </row>
    <row r="1019" spans="1:6">
      <c r="A1019" s="29">
        <v>113988</v>
      </c>
      <c r="B1019" s="29" t="s">
        <v>6450</v>
      </c>
      <c r="C1019" s="30">
        <f>VLOOKUP(Tabla2[[#This Row],[Codigo]],Tabla1[[Codigo]:[Mejor Precio Neto]],4,FALSE)</f>
        <v>1070.9991600000001</v>
      </c>
      <c r="D1019" s="31" t="s">
        <v>4</v>
      </c>
      <c r="E1019" s="32">
        <f>IFERROR(Tabla2[[#This Row],[Precio de Cliente neto]]/(1+Tabla2[[#This Row],[Variacion]]),"-")</f>
        <v>1066.2394400000001</v>
      </c>
      <c r="F1019" s="33">
        <v>4.4640254537948731E-3</v>
      </c>
    </row>
    <row r="1020" spans="1:6">
      <c r="A1020" s="29">
        <v>117965</v>
      </c>
      <c r="B1020" s="29" t="s">
        <v>6657</v>
      </c>
      <c r="C1020" s="30">
        <f>VLOOKUP(Tabla2[[#This Row],[Codigo]],Tabla1[[Codigo]:[Mejor Precio Neto]],4,FALSE)</f>
        <v>1070.9991600000001</v>
      </c>
      <c r="D1020" s="31" t="s">
        <v>4</v>
      </c>
      <c r="E1020" s="32">
        <f>IFERROR(Tabla2[[#This Row],[Precio de Cliente neto]]/(1+Tabla2[[#This Row],[Variacion]]),"-")</f>
        <v>1066.2394400000001</v>
      </c>
      <c r="F1020" s="33">
        <v>4.4640254537948731E-3</v>
      </c>
    </row>
    <row r="1021" spans="1:6">
      <c r="A1021" s="29">
        <v>121466</v>
      </c>
      <c r="B1021" s="29" t="s">
        <v>7869</v>
      </c>
      <c r="C1021" s="30">
        <f>VLOOKUP(Tabla2[[#This Row],[Codigo]],Tabla1[[Codigo]:[Mejor Precio Neto]],4,FALSE)</f>
        <v>1070.9991600000001</v>
      </c>
      <c r="D1021" s="31" t="s">
        <v>4</v>
      </c>
      <c r="E1021" s="32">
        <f>IFERROR(Tabla2[[#This Row],[Precio de Cliente neto]]/(1+Tabla2[[#This Row],[Variacion]]),"-")</f>
        <v>1066.2394400000001</v>
      </c>
      <c r="F1021" s="33">
        <v>4.4640254537948731E-3</v>
      </c>
    </row>
    <row r="1022" spans="1:6">
      <c r="A1022" s="29">
        <v>117827</v>
      </c>
      <c r="B1022" s="29" t="s">
        <v>6646</v>
      </c>
      <c r="C1022" s="30">
        <f>VLOOKUP(Tabla2[[#This Row],[Codigo]],Tabla1[[Codigo]:[Mejor Precio Neto]],4,FALSE)</f>
        <v>2187.1723999999999</v>
      </c>
      <c r="D1022" s="31" t="s">
        <v>4</v>
      </c>
      <c r="E1022" s="32">
        <f>IFERROR(Tabla2[[#This Row],[Precio de Cliente neto]]/(1+Tabla2[[#This Row],[Variacion]]),"-")</f>
        <v>2177.4522000000002</v>
      </c>
      <c r="F1022" s="33">
        <v>4.4640245145219914E-3</v>
      </c>
    </row>
    <row r="1023" spans="1:6">
      <c r="A1023" s="29">
        <v>170012</v>
      </c>
      <c r="B1023" s="29" t="s">
        <v>6884</v>
      </c>
      <c r="C1023" s="30">
        <f>VLOOKUP(Tabla2[[#This Row],[Codigo]],Tabla1[[Codigo]:[Mejor Precio Neto]],4,FALSE)</f>
        <v>3608.6460199999997</v>
      </c>
      <c r="D1023" s="31" t="s">
        <v>4</v>
      </c>
      <c r="E1023" s="32">
        <f>IFERROR(Tabla2[[#This Row],[Precio de Cliente neto]]/(1+Tabla2[[#This Row],[Variacion]]),"-")</f>
        <v>3592.6085299999995</v>
      </c>
      <c r="F1023" s="33">
        <v>4.4640238050095427E-3</v>
      </c>
    </row>
    <row r="1024" spans="1:6">
      <c r="A1024" s="29">
        <v>115611</v>
      </c>
      <c r="B1024" s="29" t="s">
        <v>7322</v>
      </c>
      <c r="C1024" s="30">
        <f>VLOOKUP(Tabla2[[#This Row],[Codigo]],Tabla1[[Codigo]:[Mejor Precio Neto]],4,FALSE)</f>
        <v>2677.4992999999995</v>
      </c>
      <c r="D1024" s="31" t="s">
        <v>4</v>
      </c>
      <c r="E1024" s="32">
        <f>IFERROR(Tabla2[[#This Row],[Precio de Cliente neto]]/(1+Tabla2[[#This Row],[Variacion]]),"-")</f>
        <v>2665.5999999999995</v>
      </c>
      <c r="F1024" s="33">
        <v>4.4640231092436533E-3</v>
      </c>
    </row>
    <row r="1025" spans="1:6">
      <c r="A1025" s="29">
        <v>114279</v>
      </c>
      <c r="B1025" s="29" t="s">
        <v>6470</v>
      </c>
      <c r="C1025" s="30">
        <f>VLOOKUP(Tabla2[[#This Row],[Codigo]],Tabla1[[Codigo]:[Mejor Precio Neto]],4,FALSE)</f>
        <v>1585.0786000000001</v>
      </c>
      <c r="D1025" s="31" t="s">
        <v>4</v>
      </c>
      <c r="E1025" s="32">
        <f>IFERROR(Tabla2[[#This Row],[Precio de Cliente neto]]/(1+Tabla2[[#This Row],[Variacion]]),"-")</f>
        <v>1578.03422</v>
      </c>
      <c r="F1025" s="33">
        <v>4.4640223327983009E-3</v>
      </c>
    </row>
    <row r="1026" spans="1:6">
      <c r="A1026" s="29">
        <v>112619</v>
      </c>
      <c r="B1026" s="29" t="s">
        <v>9942</v>
      </c>
      <c r="C1026" s="30">
        <f>VLOOKUP(Tabla2[[#This Row],[Codigo]],Tabla1[[Codigo]:[Mejor Precio Neto]],4,FALSE)</f>
        <v>2634.6577600000001</v>
      </c>
      <c r="D1026" s="31" t="s">
        <v>4</v>
      </c>
      <c r="E1026" s="32">
        <f>IFERROR(Tabla2[[#This Row],[Precio de Cliente neto]]/(1+Tabla2[[#This Row],[Variacion]]),"-")</f>
        <v>2622.94886</v>
      </c>
      <c r="F1026" s="33">
        <v>4.4640214601820993E-3</v>
      </c>
    </row>
    <row r="1027" spans="1:6">
      <c r="A1027" s="29">
        <v>112629</v>
      </c>
      <c r="B1027" s="29" t="s">
        <v>8727</v>
      </c>
      <c r="C1027" s="30">
        <f>VLOOKUP(Tabla2[[#This Row],[Codigo]],Tabla1[[Codigo]:[Mejor Precio Neto]],4,FALSE)</f>
        <v>2634.6577600000001</v>
      </c>
      <c r="D1027" s="31" t="s">
        <v>4</v>
      </c>
      <c r="E1027" s="32">
        <f>IFERROR(Tabla2[[#This Row],[Precio de Cliente neto]]/(1+Tabla2[[#This Row],[Variacion]]),"-")</f>
        <v>2622.94886</v>
      </c>
      <c r="F1027" s="33">
        <v>4.4640214601820993E-3</v>
      </c>
    </row>
    <row r="1028" spans="1:6">
      <c r="A1028" s="29">
        <v>121904</v>
      </c>
      <c r="B1028" s="29" t="s">
        <v>7883</v>
      </c>
      <c r="C1028" s="30">
        <f>VLOOKUP(Tabla2[[#This Row],[Codigo]],Tabla1[[Codigo]:[Mejor Precio Neto]],4,FALSE)</f>
        <v>2280.2618999999995</v>
      </c>
      <c r="D1028" s="31" t="s">
        <v>4</v>
      </c>
      <c r="E1028" s="32">
        <f>IFERROR(Tabla2[[#This Row],[Precio de Cliente neto]]/(1+Tabla2[[#This Row],[Variacion]]),"-")</f>
        <v>2270.1279999999997</v>
      </c>
      <c r="F1028" s="33">
        <v>4.4640214120084121E-3</v>
      </c>
    </row>
    <row r="1029" spans="1:6">
      <c r="A1029" s="29">
        <v>111700</v>
      </c>
      <c r="B1029" s="29" t="s">
        <v>9902</v>
      </c>
      <c r="C1029" s="30">
        <f>VLOOKUP(Tabla2[[#This Row],[Codigo]],Tabla1[[Codigo]:[Mejor Precio Neto]],4,FALSE)</f>
        <v>2099.1580399999998</v>
      </c>
      <c r="D1029" s="31" t="s">
        <v>4</v>
      </c>
      <c r="E1029" s="32">
        <f>IFERROR(Tabla2[[#This Row],[Precio de Cliente neto]]/(1+Tabla2[[#This Row],[Variacion]]),"-")</f>
        <v>2089.8289999999997</v>
      </c>
      <c r="F1029" s="33">
        <v>4.4640207404529342E-3</v>
      </c>
    </row>
    <row r="1030" spans="1:6">
      <c r="A1030" s="29">
        <v>117814</v>
      </c>
      <c r="B1030" s="29" t="s">
        <v>6635</v>
      </c>
      <c r="C1030" s="30">
        <f>VLOOKUP(Tabla2[[#This Row],[Codigo]],Tabla1[[Codigo]:[Mejor Precio Neto]],4,FALSE)</f>
        <v>2598.9671399999997</v>
      </c>
      <c r="D1030" s="31" t="s">
        <v>4</v>
      </c>
      <c r="E1030" s="32">
        <f>IFERROR(Tabla2[[#This Row],[Precio de Cliente neto]]/(1+Tabla2[[#This Row],[Variacion]]),"-")</f>
        <v>2587.4168599999998</v>
      </c>
      <c r="F1030" s="33">
        <v>4.4640197637113577E-3</v>
      </c>
    </row>
    <row r="1031" spans="1:6">
      <c r="A1031" s="29">
        <v>117818</v>
      </c>
      <c r="B1031" s="29" t="s">
        <v>6639</v>
      </c>
      <c r="C1031" s="30">
        <f>VLOOKUP(Tabla2[[#This Row],[Codigo]],Tabla1[[Codigo]:[Mejor Precio Neto]],4,FALSE)</f>
        <v>2598.9671399999997</v>
      </c>
      <c r="D1031" s="31" t="s">
        <v>4</v>
      </c>
      <c r="E1031" s="32">
        <f>IFERROR(Tabla2[[#This Row],[Precio de Cliente neto]]/(1+Tabla2[[#This Row],[Variacion]]),"-")</f>
        <v>2587.4168599999998</v>
      </c>
      <c r="F1031" s="33">
        <v>4.4640197637113577E-3</v>
      </c>
    </row>
    <row r="1032" spans="1:6">
      <c r="A1032" s="29">
        <v>117822</v>
      </c>
      <c r="B1032" s="29" t="s">
        <v>6642</v>
      </c>
      <c r="C1032" s="30">
        <f>VLOOKUP(Tabla2[[#This Row],[Codigo]],Tabla1[[Codigo]:[Mejor Precio Neto]],4,FALSE)</f>
        <v>2598.9671399999997</v>
      </c>
      <c r="D1032" s="31" t="s">
        <v>4</v>
      </c>
      <c r="E1032" s="32">
        <f>IFERROR(Tabla2[[#This Row],[Precio de Cliente neto]]/(1+Tabla2[[#This Row],[Variacion]]),"-")</f>
        <v>2587.4168599999998</v>
      </c>
      <c r="F1032" s="33">
        <v>4.4640197637113577E-3</v>
      </c>
    </row>
    <row r="1033" spans="1:6">
      <c r="A1033" s="29">
        <v>121476</v>
      </c>
      <c r="B1033" s="29" t="s">
        <v>10246</v>
      </c>
      <c r="C1033" s="30">
        <f>VLOOKUP(Tabla2[[#This Row],[Codigo]],Tabla1[[Codigo]:[Mejor Precio Neto]],4,FALSE)</f>
        <v>1047.4371599999999</v>
      </c>
      <c r="D1033" s="31" t="s">
        <v>4</v>
      </c>
      <c r="E1033" s="32">
        <f>IFERROR(Tabla2[[#This Row],[Precio de Cliente neto]]/(1+Tabla2[[#This Row],[Variacion]]),"-")</f>
        <v>1042.78216</v>
      </c>
      <c r="F1033" s="33">
        <v>4.4640195992613485E-3</v>
      </c>
    </row>
    <row r="1034" spans="1:6">
      <c r="A1034" s="29">
        <v>114040</v>
      </c>
      <c r="B1034" s="29" t="s">
        <v>10047</v>
      </c>
      <c r="C1034" s="30">
        <f>VLOOKUP(Tabla2[[#This Row],[Codigo]],Tabla1[[Codigo]:[Mejor Precio Neto]],4,FALSE)</f>
        <v>2615.3797599999998</v>
      </c>
      <c r="D1034" s="31" t="s">
        <v>4</v>
      </c>
      <c r="E1034" s="32">
        <f>IFERROR(Tabla2[[#This Row],[Precio de Cliente neto]]/(1+Tabla2[[#This Row],[Variacion]]),"-")</f>
        <v>2603.7565399999999</v>
      </c>
      <c r="F1034" s="33">
        <v>4.4640195123619719E-3</v>
      </c>
    </row>
    <row r="1035" spans="1:6">
      <c r="A1035" s="29">
        <v>114067</v>
      </c>
      <c r="B1035" s="29" t="s">
        <v>6459</v>
      </c>
      <c r="C1035" s="30">
        <f>VLOOKUP(Tabla2[[#This Row],[Codigo]],Tabla1[[Codigo]:[Mejor Precio Neto]],4,FALSE)</f>
        <v>2615.3797599999998</v>
      </c>
      <c r="D1035" s="31" t="s">
        <v>4</v>
      </c>
      <c r="E1035" s="32">
        <f>IFERROR(Tabla2[[#This Row],[Precio de Cliente neto]]/(1+Tabla2[[#This Row],[Variacion]]),"-")</f>
        <v>2603.7565399999999</v>
      </c>
      <c r="F1035" s="33">
        <v>4.4640195123619719E-3</v>
      </c>
    </row>
    <row r="1036" spans="1:6">
      <c r="A1036" s="29">
        <v>114027</v>
      </c>
      <c r="B1036" s="29" t="s">
        <v>10046</v>
      </c>
      <c r="C1036" s="30">
        <f>VLOOKUP(Tabla2[[#This Row],[Codigo]],Tabla1[[Codigo]:[Mejor Precio Neto]],4,FALSE)</f>
        <v>2090.5901800000001</v>
      </c>
      <c r="D1036" s="31" t="s">
        <v>4</v>
      </c>
      <c r="E1036" s="32">
        <f>IFERROR(Tabla2[[#This Row],[Precio de Cliente neto]]/(1+Tabla2[[#This Row],[Variacion]]),"-")</f>
        <v>2081.2992199999999</v>
      </c>
      <c r="F1036" s="33">
        <v>4.4640193542186957E-3</v>
      </c>
    </row>
    <row r="1037" spans="1:6">
      <c r="A1037" s="29">
        <v>377005</v>
      </c>
      <c r="B1037" s="29" t="s">
        <v>10494</v>
      </c>
      <c r="C1037" s="30">
        <f>VLOOKUP(Tabla2[[#This Row],[Codigo]],Tabla1[[Codigo]:[Mejor Precio Neto]],4,FALSE)</f>
        <v>3129.8369199999997</v>
      </c>
      <c r="D1037" s="31" t="s">
        <v>4</v>
      </c>
      <c r="E1037" s="32">
        <f>IFERROR(Tabla2[[#This Row],[Precio de Cliente neto]]/(1+Tabla2[[#This Row],[Variacion]]),"-")</f>
        <v>3115.9273599999997</v>
      </c>
      <c r="F1037" s="33">
        <v>4.4640193409386519E-3</v>
      </c>
    </row>
    <row r="1038" spans="1:6">
      <c r="A1038" s="29">
        <v>377006</v>
      </c>
      <c r="B1038" s="29" t="s">
        <v>10495</v>
      </c>
      <c r="C1038" s="30">
        <f>VLOOKUP(Tabla2[[#This Row],[Codigo]],Tabla1[[Codigo]:[Mejor Precio Neto]],4,FALSE)</f>
        <v>3129.8369199999997</v>
      </c>
      <c r="D1038" s="31" t="s">
        <v>4</v>
      </c>
      <c r="E1038" s="32">
        <f>IFERROR(Tabla2[[#This Row],[Precio de Cliente neto]]/(1+Tabla2[[#This Row],[Variacion]]),"-")</f>
        <v>3115.9273599999997</v>
      </c>
      <c r="F1038" s="33">
        <v>4.4640193409386519E-3</v>
      </c>
    </row>
    <row r="1039" spans="1:6">
      <c r="A1039" s="29">
        <v>112170</v>
      </c>
      <c r="B1039" s="29" t="s">
        <v>8722</v>
      </c>
      <c r="C1039" s="30">
        <f>VLOOKUP(Tabla2[[#This Row],[Codigo]],Tabla1[[Codigo]:[Mejor Precio Neto]],4,FALSE)</f>
        <v>2613.23776</v>
      </c>
      <c r="D1039" s="31" t="s">
        <v>4</v>
      </c>
      <c r="E1039" s="32">
        <f>IFERROR(Tabla2[[#This Row],[Precio de Cliente neto]]/(1+Tabla2[[#This Row],[Variacion]]),"-")</f>
        <v>2601.6240599999996</v>
      </c>
      <c r="F1039" s="33">
        <v>4.4640192941636236E-3</v>
      </c>
    </row>
    <row r="1040" spans="1:6">
      <c r="A1040" s="29">
        <v>114141</v>
      </c>
      <c r="B1040" s="29" t="s">
        <v>6462</v>
      </c>
      <c r="C1040" s="30">
        <f>VLOOKUP(Tabla2[[#This Row],[Codigo]],Tabla1[[Codigo]:[Mejor Precio Neto]],4,FALSE)</f>
        <v>3127.3171999999995</v>
      </c>
      <c r="D1040" s="31" t="s">
        <v>4</v>
      </c>
      <c r="E1040" s="32">
        <f>IFERROR(Tabla2[[#This Row],[Precio de Cliente neto]]/(1+Tabla2[[#This Row],[Variacion]]),"-")</f>
        <v>3113.4188399999998</v>
      </c>
      <c r="F1040" s="33">
        <v>4.4640187248303764E-3</v>
      </c>
    </row>
    <row r="1041" spans="1:6">
      <c r="A1041" s="29">
        <v>114153</v>
      </c>
      <c r="B1041" s="29" t="s">
        <v>7302</v>
      </c>
      <c r="C1041" s="30">
        <f>VLOOKUP(Tabla2[[#This Row],[Codigo]],Tabla1[[Codigo]:[Mejor Precio Neto]],4,FALSE)</f>
        <v>3127.3171999999995</v>
      </c>
      <c r="D1041" s="31" t="s">
        <v>4</v>
      </c>
      <c r="E1041" s="32">
        <f>IFERROR(Tabla2[[#This Row],[Precio de Cliente neto]]/(1+Tabla2[[#This Row],[Variacion]]),"-")</f>
        <v>3113.4188399999998</v>
      </c>
      <c r="F1041" s="33">
        <v>4.4640187248303764E-3</v>
      </c>
    </row>
    <row r="1042" spans="1:6">
      <c r="A1042" s="29">
        <v>112416</v>
      </c>
      <c r="B1042" s="29" t="s">
        <v>9923</v>
      </c>
      <c r="C1042" s="30">
        <f>VLOOKUP(Tabla2[[#This Row],[Codigo]],Tabla1[[Codigo]:[Mejor Precio Neto]],4,FALSE)</f>
        <v>3641.3967799999996</v>
      </c>
      <c r="D1042" s="31" t="s">
        <v>4</v>
      </c>
      <c r="E1042" s="32">
        <f>IFERROR(Tabla2[[#This Row],[Precio de Cliente neto]]/(1+Tabla2[[#This Row],[Variacion]]),"-")</f>
        <v>3625.2137600000001</v>
      </c>
      <c r="F1042" s="33">
        <v>4.4640181438568849E-3</v>
      </c>
    </row>
    <row r="1043" spans="1:6">
      <c r="A1043" s="29">
        <v>148990</v>
      </c>
      <c r="B1043" s="29" t="s">
        <v>6807</v>
      </c>
      <c r="C1043" s="30">
        <f>VLOOKUP(Tabla2[[#This Row],[Codigo]],Tabla1[[Codigo]:[Mejor Precio Neto]],4,FALSE)</f>
        <v>3641.3967799999996</v>
      </c>
      <c r="D1043" s="31" t="s">
        <v>4</v>
      </c>
      <c r="E1043" s="32">
        <f>IFERROR(Tabla2[[#This Row],[Precio de Cliente neto]]/(1+Tabla2[[#This Row],[Variacion]]),"-")</f>
        <v>3625.2137600000001</v>
      </c>
      <c r="F1043" s="33">
        <v>4.4640181438568849E-3</v>
      </c>
    </row>
    <row r="1044" spans="1:6">
      <c r="A1044" s="29">
        <v>117538</v>
      </c>
      <c r="B1044" s="29" t="s">
        <v>10174</v>
      </c>
      <c r="C1044" s="30">
        <f>VLOOKUP(Tabla2[[#This Row],[Codigo]],Tabla1[[Codigo]:[Mejor Precio Neto]],4,FALSE)</f>
        <v>2600.3857599999997</v>
      </c>
      <c r="D1044" s="31" t="s">
        <v>4</v>
      </c>
      <c r="E1044" s="32">
        <f>IFERROR(Tabla2[[#This Row],[Precio de Cliente neto]]/(1+Tabla2[[#This Row],[Variacion]]),"-")</f>
        <v>2588.8291799999997</v>
      </c>
      <c r="F1044" s="33">
        <v>4.4640179774240174E-3</v>
      </c>
    </row>
    <row r="1045" spans="1:6">
      <c r="A1045" s="29">
        <v>120322</v>
      </c>
      <c r="B1045" s="29" t="s">
        <v>10216</v>
      </c>
      <c r="C1045" s="30">
        <f>VLOOKUP(Tabla2[[#This Row],[Codigo]],Tabla1[[Codigo]:[Mejor Precio Neto]],4,FALSE)</f>
        <v>2077.7381799999998</v>
      </c>
      <c r="D1045" s="31" t="s">
        <v>4</v>
      </c>
      <c r="E1045" s="32">
        <f>IFERROR(Tabla2[[#This Row],[Precio de Cliente neto]]/(1+Tabla2[[#This Row],[Variacion]]),"-")</f>
        <v>2068.50434</v>
      </c>
      <c r="F1045" s="33">
        <v>4.4640177066295195E-3</v>
      </c>
    </row>
    <row r="1046" spans="1:6">
      <c r="A1046" s="29">
        <v>1101192</v>
      </c>
      <c r="B1046" s="29" t="s">
        <v>8895</v>
      </c>
      <c r="C1046" s="30">
        <f>VLOOKUP(Tabla2[[#This Row],[Codigo]],Tabla1[[Codigo]:[Mejor Precio Neto]],4,FALSE)</f>
        <v>2077.7381799999998</v>
      </c>
      <c r="D1046" s="31" t="s">
        <v>4</v>
      </c>
      <c r="E1046" s="32">
        <f>IFERROR(Tabla2[[#This Row],[Precio de Cliente neto]]/(1+Tabla2[[#This Row],[Variacion]]),"-")</f>
        <v>2068.50434</v>
      </c>
      <c r="F1046" s="33">
        <v>4.4640177066295195E-3</v>
      </c>
    </row>
    <row r="1047" spans="1:6">
      <c r="A1047" s="29">
        <v>112730</v>
      </c>
      <c r="B1047" s="29" t="s">
        <v>6390</v>
      </c>
      <c r="C1047" s="30">
        <f>VLOOKUP(Tabla2[[#This Row],[Codigo]],Tabla1[[Codigo]:[Mejor Precio Neto]],4,FALSE)</f>
        <v>3105.8971999999999</v>
      </c>
      <c r="D1047" s="31" t="s">
        <v>4</v>
      </c>
      <c r="E1047" s="32">
        <f>IFERROR(Tabla2[[#This Row],[Precio de Cliente neto]]/(1+Tabla2[[#This Row],[Variacion]]),"-")</f>
        <v>3092.0940400000004</v>
      </c>
      <c r="F1047" s="33">
        <v>4.4640168835226035E-3</v>
      </c>
    </row>
    <row r="1048" spans="1:6">
      <c r="A1048" s="29">
        <v>122400</v>
      </c>
      <c r="B1048" s="29" t="s">
        <v>6764</v>
      </c>
      <c r="C1048" s="30">
        <f>VLOOKUP(Tabla2[[#This Row],[Codigo]],Tabla1[[Codigo]:[Mejor Precio Neto]],4,FALSE)</f>
        <v>3103.7551999999996</v>
      </c>
      <c r="D1048" s="31" t="s">
        <v>4</v>
      </c>
      <c r="E1048" s="32">
        <f>IFERROR(Tabla2[[#This Row],[Precio de Cliente neto]]/(1+Tabla2[[#This Row],[Variacion]]),"-")</f>
        <v>3089.9615600000002</v>
      </c>
      <c r="F1048" s="33">
        <v>4.4640166979939E-3</v>
      </c>
    </row>
    <row r="1049" spans="1:6">
      <c r="A1049" s="29">
        <v>111704</v>
      </c>
      <c r="B1049" s="29" t="s">
        <v>7281</v>
      </c>
      <c r="C1049" s="30">
        <f>VLOOKUP(Tabla2[[#This Row],[Codigo]],Tabla1[[Codigo]:[Mejor Precio Neto]],4,FALSE)</f>
        <v>3619.97678</v>
      </c>
      <c r="D1049" s="31" t="s">
        <v>4</v>
      </c>
      <c r="E1049" s="32">
        <f>IFERROR(Tabla2[[#This Row],[Precio de Cliente neto]]/(1+Tabla2[[#This Row],[Variacion]]),"-")</f>
        <v>3603.8889599999998</v>
      </c>
      <c r="F1049" s="33">
        <v>4.4640165605991378E-3</v>
      </c>
    </row>
    <row r="1050" spans="1:6">
      <c r="A1050" s="29">
        <v>121884</v>
      </c>
      <c r="B1050" s="29" t="s">
        <v>7876</v>
      </c>
      <c r="C1050" s="30">
        <f>VLOOKUP(Tabla2[[#This Row],[Codigo]],Tabla1[[Codigo]:[Mejor Precio Neto]],4,FALSE)</f>
        <v>2645.7180399999997</v>
      </c>
      <c r="D1050" s="31" t="s">
        <v>4</v>
      </c>
      <c r="E1050" s="32">
        <f>IFERROR(Tabla2[[#This Row],[Precio de Cliente neto]]/(1+Tabla2[[#This Row],[Variacion]]),"-")</f>
        <v>2633.9599999999996</v>
      </c>
      <c r="F1050" s="33">
        <v>4.4640161581801507E-3</v>
      </c>
    </row>
    <row r="1051" spans="1:6">
      <c r="A1051" s="29">
        <v>121907</v>
      </c>
      <c r="B1051" s="29" t="s">
        <v>7885</v>
      </c>
      <c r="C1051" s="30">
        <f>VLOOKUP(Tabla2[[#This Row],[Codigo]],Tabla1[[Codigo]:[Mejor Precio Neto]],4,FALSE)</f>
        <v>2784.6414399999999</v>
      </c>
      <c r="D1051" s="31" t="s">
        <v>4</v>
      </c>
      <c r="E1051" s="32">
        <f>IFERROR(Tabla2[[#This Row],[Precio de Cliente neto]]/(1+Tabla2[[#This Row],[Variacion]]),"-")</f>
        <v>2772.2660000000001</v>
      </c>
      <c r="F1051" s="33">
        <v>4.4640160792650541E-3</v>
      </c>
    </row>
    <row r="1052" spans="1:6">
      <c r="A1052" s="29">
        <v>112940</v>
      </c>
      <c r="B1052" s="29" t="s">
        <v>7284</v>
      </c>
      <c r="C1052" s="30">
        <f>VLOOKUP(Tabla2[[#This Row],[Codigo]],Tabla1[[Codigo]:[Mejor Precio Neto]],4,FALSE)</f>
        <v>3609.2667799999999</v>
      </c>
      <c r="D1052" s="31" t="s">
        <v>4</v>
      </c>
      <c r="E1052" s="32">
        <f>IFERROR(Tabla2[[#This Row],[Precio de Cliente neto]]/(1+Tabla2[[#This Row],[Variacion]]),"-")</f>
        <v>3593.2265600000001</v>
      </c>
      <c r="F1052" s="33">
        <v>4.4640157619229015E-3</v>
      </c>
    </row>
    <row r="1053" spans="1:6">
      <c r="A1053" s="29">
        <v>121900</v>
      </c>
      <c r="B1053" s="29" t="s">
        <v>7879</v>
      </c>
      <c r="C1053" s="30">
        <f>VLOOKUP(Tabla2[[#This Row],[Codigo]],Tabla1[[Codigo]:[Mejor Precio Neto]],4,FALSE)</f>
        <v>1990.32134</v>
      </c>
      <c r="D1053" s="31" t="s">
        <v>4</v>
      </c>
      <c r="E1053" s="32">
        <f>IFERROR(Tabla2[[#This Row],[Precio de Cliente neto]]/(1+Tabla2[[#This Row],[Variacion]]),"-")</f>
        <v>1981.4759999999997</v>
      </c>
      <c r="F1053" s="33">
        <v>4.464015713538938E-3</v>
      </c>
    </row>
    <row r="1054" spans="1:6">
      <c r="A1054" s="29">
        <v>170004</v>
      </c>
      <c r="B1054" s="29" t="s">
        <v>10285</v>
      </c>
      <c r="C1054" s="30">
        <f>VLOOKUP(Tabla2[[#This Row],[Codigo]],Tabla1[[Codigo]:[Mejor Precio Neto]],4,FALSE)</f>
        <v>2673.1565000000001</v>
      </c>
      <c r="D1054" s="31" t="s">
        <v>4</v>
      </c>
      <c r="E1054" s="32">
        <f>IFERROR(Tabla2[[#This Row],[Precio de Cliente neto]]/(1+Tabla2[[#This Row],[Variacion]]),"-")</f>
        <v>2661.2765199999999</v>
      </c>
      <c r="F1054" s="33">
        <v>4.4640156371273942E-3</v>
      </c>
    </row>
    <row r="1055" spans="1:6">
      <c r="A1055" s="29">
        <v>120055</v>
      </c>
      <c r="B1055" s="29" t="s">
        <v>8766</v>
      </c>
      <c r="C1055" s="30">
        <f>VLOOKUP(Tabla2[[#This Row],[Codigo]],Tabla1[[Codigo]:[Mejor Precio Neto]],4,FALSE)</f>
        <v>4626.7156599999998</v>
      </c>
      <c r="D1055" s="31" t="s">
        <v>4</v>
      </c>
      <c r="E1055" s="32">
        <f>IFERROR(Tabla2[[#This Row],[Precio de Cliente neto]]/(1+Tabla2[[#This Row],[Variacion]]),"-")</f>
        <v>4606.1537200000002</v>
      </c>
      <c r="F1055" s="33">
        <v>4.464015152320977E-3</v>
      </c>
    </row>
    <row r="1056" spans="1:6">
      <c r="A1056" s="29">
        <v>115614</v>
      </c>
      <c r="B1056" s="29" t="s">
        <v>7325</v>
      </c>
      <c r="C1056" s="30">
        <f>VLOOKUP(Tabla2[[#This Row],[Codigo]],Tabla1[[Codigo]:[Mejor Precio Neto]],4,FALSE)</f>
        <v>3118.4991599999998</v>
      </c>
      <c r="D1056" s="31" t="s">
        <v>4</v>
      </c>
      <c r="E1056" s="32">
        <f>IFERROR(Tabla2[[#This Row],[Precio de Cliente neto]]/(1+Tabla2[[#This Row],[Variacion]]),"-")</f>
        <v>3104.64</v>
      </c>
      <c r="F1056" s="33">
        <v>4.4640151515151771E-3</v>
      </c>
    </row>
    <row r="1057" spans="1:6">
      <c r="A1057" s="29">
        <v>114154</v>
      </c>
      <c r="B1057" s="29" t="s">
        <v>7303</v>
      </c>
      <c r="C1057" s="30">
        <f>VLOOKUP(Tabla2[[#This Row],[Codigo]],Tabla1[[Codigo]:[Mejor Precio Neto]],4,FALSE)</f>
        <v>3598.5567799999999</v>
      </c>
      <c r="D1057" s="31" t="s">
        <v>4</v>
      </c>
      <c r="E1057" s="32">
        <f>IFERROR(Tabla2[[#This Row],[Precio de Cliente neto]]/(1+Tabla2[[#This Row],[Variacion]]),"-")</f>
        <v>3582.5641599999999</v>
      </c>
      <c r="F1057" s="33">
        <v>4.4640149584926903E-3</v>
      </c>
    </row>
    <row r="1058" spans="1:6">
      <c r="A1058" s="29">
        <v>113208</v>
      </c>
      <c r="B1058" s="29" t="s">
        <v>9968</v>
      </c>
      <c r="C1058" s="30">
        <f>VLOOKUP(Tabla2[[#This Row],[Codigo]],Tabla1[[Codigo]:[Mejor Precio Neto]],4,FALSE)</f>
        <v>2056.3181799999998</v>
      </c>
      <c r="D1058" s="31" t="s">
        <v>4</v>
      </c>
      <c r="E1058" s="32">
        <f>IFERROR(Tabla2[[#This Row],[Precio de Cliente neto]]/(1+Tabla2[[#This Row],[Variacion]]),"-")</f>
        <v>2047.1795399999999</v>
      </c>
      <c r="F1058" s="33">
        <v>4.4640149148813535E-3</v>
      </c>
    </row>
    <row r="1059" spans="1:6">
      <c r="A1059" s="29">
        <v>120963</v>
      </c>
      <c r="B1059" s="29" t="s">
        <v>6737</v>
      </c>
      <c r="C1059" s="30">
        <f>VLOOKUP(Tabla2[[#This Row],[Codigo]],Tabla1[[Codigo]:[Mejor Precio Neto]],4,FALSE)</f>
        <v>2570.3977599999998</v>
      </c>
      <c r="D1059" s="31" t="s">
        <v>4</v>
      </c>
      <c r="E1059" s="32">
        <f>IFERROR(Tabla2[[#This Row],[Precio de Cliente neto]]/(1+Tabla2[[#This Row],[Variacion]]),"-")</f>
        <v>2558.9744599999995</v>
      </c>
      <c r="F1059" s="33">
        <v>4.4640148538255264E-3</v>
      </c>
    </row>
    <row r="1060" spans="1:6">
      <c r="A1060" s="29">
        <v>121517</v>
      </c>
      <c r="B1060" s="29" t="s">
        <v>10252</v>
      </c>
      <c r="C1060" s="30">
        <f>VLOOKUP(Tabla2[[#This Row],[Codigo]],Tabla1[[Codigo]:[Mejor Precio Neto]],4,FALSE)</f>
        <v>2570.3977599999998</v>
      </c>
      <c r="D1060" s="31" t="s">
        <v>4</v>
      </c>
      <c r="E1060" s="32">
        <f>IFERROR(Tabla2[[#This Row],[Precio de Cliente neto]]/(1+Tabla2[[#This Row],[Variacion]]),"-")</f>
        <v>2558.9744599999995</v>
      </c>
      <c r="F1060" s="33">
        <v>4.4640148538255264E-3</v>
      </c>
    </row>
    <row r="1061" spans="1:6">
      <c r="A1061" s="29">
        <v>143793</v>
      </c>
      <c r="B1061" s="29" t="s">
        <v>6805</v>
      </c>
      <c r="C1061" s="30">
        <f>VLOOKUP(Tabla2[[#This Row],[Codigo]],Tabla1[[Codigo]:[Mejor Precio Neto]],4,FALSE)</f>
        <v>2570.3977599999998</v>
      </c>
      <c r="D1061" s="31" t="s">
        <v>4</v>
      </c>
      <c r="E1061" s="32">
        <f>IFERROR(Tabla2[[#This Row],[Precio de Cliente neto]]/(1+Tabla2[[#This Row],[Variacion]]),"-")</f>
        <v>2558.9744599999995</v>
      </c>
      <c r="F1061" s="33">
        <v>4.4640148538255264E-3</v>
      </c>
    </row>
    <row r="1062" spans="1:6">
      <c r="A1062" s="29">
        <v>112153</v>
      </c>
      <c r="B1062" s="29" t="s">
        <v>6371</v>
      </c>
      <c r="C1062" s="30">
        <f>VLOOKUP(Tabla2[[#This Row],[Codigo]],Tabla1[[Codigo]:[Mejor Precio Neto]],4,FALSE)</f>
        <v>3082.3352</v>
      </c>
      <c r="D1062" s="31" t="s">
        <v>4</v>
      </c>
      <c r="E1062" s="32">
        <f>IFERROR(Tabla2[[#This Row],[Precio de Cliente neto]]/(1+Tabla2[[#This Row],[Variacion]]),"-")</f>
        <v>3068.6367599999999</v>
      </c>
      <c r="F1062" s="33">
        <v>4.4640148285259862E-3</v>
      </c>
    </row>
    <row r="1063" spans="1:6">
      <c r="A1063" s="29">
        <v>114130</v>
      </c>
      <c r="B1063" s="29" t="s">
        <v>10053</v>
      </c>
      <c r="C1063" s="30">
        <f>VLOOKUP(Tabla2[[#This Row],[Codigo]],Tabla1[[Codigo]:[Mejor Precio Neto]],4,FALSE)</f>
        <v>1028.1591599999999</v>
      </c>
      <c r="D1063" s="31" t="s">
        <v>4</v>
      </c>
      <c r="E1063" s="32">
        <f>IFERROR(Tabla2[[#This Row],[Precio de Cliente neto]]/(1+Tabla2[[#This Row],[Variacion]]),"-")</f>
        <v>1023.5898399999998</v>
      </c>
      <c r="F1063" s="33">
        <v>4.4640146096019961E-3</v>
      </c>
    </row>
    <row r="1064" spans="1:6">
      <c r="A1064" s="29">
        <v>113204</v>
      </c>
      <c r="B1064" s="29" t="s">
        <v>9964</v>
      </c>
      <c r="C1064" s="30">
        <f>VLOOKUP(Tabla2[[#This Row],[Codigo]],Tabla1[[Codigo]:[Mejor Precio Neto]],4,FALSE)</f>
        <v>1542.2387399999998</v>
      </c>
      <c r="D1064" s="31" t="s">
        <v>4</v>
      </c>
      <c r="E1064" s="32">
        <f>IFERROR(Tabla2[[#This Row],[Precio de Cliente neto]]/(1+Tabla2[[#This Row],[Variacion]]),"-")</f>
        <v>1535.3847600000001</v>
      </c>
      <c r="F1064" s="33">
        <v>4.4640146096015521E-3</v>
      </c>
    </row>
    <row r="1065" spans="1:6">
      <c r="A1065" s="29">
        <v>123185</v>
      </c>
      <c r="B1065" s="29" t="s">
        <v>8784</v>
      </c>
      <c r="C1065" s="30">
        <f>VLOOKUP(Tabla2[[#This Row],[Codigo]],Tabla1[[Codigo]:[Mejor Precio Neto]],4,FALSE)</f>
        <v>3078.0511999999999</v>
      </c>
      <c r="D1065" s="31" t="s">
        <v>4</v>
      </c>
      <c r="E1065" s="32">
        <f>IFERROR(Tabla2[[#This Row],[Precio de Cliente neto]]/(1+Tabla2[[#This Row],[Variacion]]),"-")</f>
        <v>3064.3717999999994</v>
      </c>
      <c r="F1065" s="33">
        <v>4.4640144515102342E-3</v>
      </c>
    </row>
    <row r="1066" spans="1:6">
      <c r="A1066" s="29">
        <v>172006</v>
      </c>
      <c r="B1066" s="29" t="s">
        <v>8848</v>
      </c>
      <c r="C1066" s="30">
        <f>VLOOKUP(Tabla2[[#This Row],[Codigo]],Tabla1[[Codigo]:[Mejor Precio Neto]],4,FALSE)</f>
        <v>2041.1659799999998</v>
      </c>
      <c r="D1066" s="31" t="s">
        <v>4</v>
      </c>
      <c r="E1066" s="32">
        <f>IFERROR(Tabla2[[#This Row],[Precio de Cliente neto]]/(1+Tabla2[[#This Row],[Variacion]]),"-")</f>
        <v>2032.0946799999999</v>
      </c>
      <c r="F1066" s="33">
        <v>4.4640144424765715E-3</v>
      </c>
    </row>
    <row r="1067" spans="1:6">
      <c r="A1067" s="29">
        <v>172010</v>
      </c>
      <c r="B1067" s="29" t="s">
        <v>10462</v>
      </c>
      <c r="C1067" s="30">
        <f>VLOOKUP(Tabla2[[#This Row],[Codigo]],Tabla1[[Codigo]:[Mejor Precio Neto]],4,FALSE)</f>
        <v>2041.1659799999998</v>
      </c>
      <c r="D1067" s="31" t="s">
        <v>4</v>
      </c>
      <c r="E1067" s="32">
        <f>IFERROR(Tabla2[[#This Row],[Precio de Cliente neto]]/(1+Tabla2[[#This Row],[Variacion]]),"-")</f>
        <v>2032.0946799999999</v>
      </c>
      <c r="F1067" s="33">
        <v>4.4640144424765715E-3</v>
      </c>
    </row>
    <row r="1068" spans="1:6">
      <c r="A1068" s="29">
        <v>123187</v>
      </c>
      <c r="B1068" s="29" t="s">
        <v>8786</v>
      </c>
      <c r="C1068" s="30">
        <f>VLOOKUP(Tabla2[[#This Row],[Codigo]],Tabla1[[Codigo]:[Mejor Precio Neto]],4,FALSE)</f>
        <v>2052.0341800000001</v>
      </c>
      <c r="D1068" s="31" t="s">
        <v>4</v>
      </c>
      <c r="E1068" s="32">
        <f>IFERROR(Tabla2[[#This Row],[Precio de Cliente neto]]/(1+Tabla2[[#This Row],[Variacion]]),"-")</f>
        <v>2042.9145800000001</v>
      </c>
      <c r="F1068" s="33">
        <v>4.4640143495378037E-3</v>
      </c>
    </row>
    <row r="1069" spans="1:6">
      <c r="A1069" s="29">
        <v>117824</v>
      </c>
      <c r="B1069" s="29" t="s">
        <v>6644</v>
      </c>
      <c r="C1069" s="30">
        <f>VLOOKUP(Tabla2[[#This Row],[Codigo]],Tabla1[[Codigo]:[Mejor Precio Neto]],4,FALSE)</f>
        <v>4279.2509200000004</v>
      </c>
      <c r="D1069" s="31" t="s">
        <v>4</v>
      </c>
      <c r="E1069" s="32">
        <f>IFERROR(Tabla2[[#This Row],[Precio de Cliente neto]]/(1+Tabla2[[#This Row],[Variacion]]),"-")</f>
        <v>4260.2331800000002</v>
      </c>
      <c r="F1069" s="33">
        <v>4.4640138688372133E-3</v>
      </c>
    </row>
    <row r="1070" spans="1:6">
      <c r="A1070" s="29">
        <v>117537</v>
      </c>
      <c r="B1070" s="29" t="s">
        <v>10173</v>
      </c>
      <c r="C1070" s="30">
        <f>VLOOKUP(Tabla2[[#This Row],[Codigo]],Tabla1[[Codigo]:[Mejor Precio Neto]],4,FALSE)</f>
        <v>1537.9547399999999</v>
      </c>
      <c r="D1070" s="31" t="s">
        <v>4</v>
      </c>
      <c r="E1070" s="32">
        <f>IFERROR(Tabla2[[#This Row],[Precio de Cliente neto]]/(1+Tabla2[[#This Row],[Variacion]]),"-")</f>
        <v>1531.1197999999999</v>
      </c>
      <c r="F1070" s="33">
        <v>4.4640138544351782E-3</v>
      </c>
    </row>
    <row r="1071" spans="1:6">
      <c r="A1071" s="29">
        <v>118546</v>
      </c>
      <c r="B1071" s="29" t="s">
        <v>10200</v>
      </c>
      <c r="C1071" s="30">
        <f>VLOOKUP(Tabla2[[#This Row],[Codigo]],Tabla1[[Codigo]:[Mejor Precio Neto]],4,FALSE)</f>
        <v>4091.2160799999997</v>
      </c>
      <c r="D1071" s="31" t="s">
        <v>4</v>
      </c>
      <c r="E1071" s="32">
        <f>IFERROR(Tabla2[[#This Row],[Precio de Cliente neto]]/(1+Tabla2[[#This Row],[Variacion]]),"-")</f>
        <v>4073.0339999999997</v>
      </c>
      <c r="F1071" s="33">
        <v>4.4640138039604427E-3</v>
      </c>
    </row>
    <row r="1072" spans="1:6">
      <c r="A1072" s="29">
        <v>121462</v>
      </c>
      <c r="B1072" s="29" t="s">
        <v>10235</v>
      </c>
      <c r="C1072" s="30">
        <f>VLOOKUP(Tabla2[[#This Row],[Codigo]],Tabla1[[Codigo]:[Mejor Precio Neto]],4,FALSE)</f>
        <v>2047.7501799999998</v>
      </c>
      <c r="D1072" s="31" t="s">
        <v>4</v>
      </c>
      <c r="E1072" s="32">
        <f>IFERROR(Tabla2[[#This Row],[Precio de Cliente neto]]/(1+Tabla2[[#This Row],[Variacion]]),"-")</f>
        <v>2038.6496199999997</v>
      </c>
      <c r="F1072" s="33">
        <v>4.4640137818288128E-3</v>
      </c>
    </row>
    <row r="1073" spans="1:6">
      <c r="A1073" s="29">
        <v>121477</v>
      </c>
      <c r="B1073" s="29" t="s">
        <v>7872</v>
      </c>
      <c r="C1073" s="30">
        <f>VLOOKUP(Tabla2[[#This Row],[Codigo]],Tabla1[[Codigo]:[Mejor Precio Neto]],4,FALSE)</f>
        <v>2047.7501799999998</v>
      </c>
      <c r="D1073" s="31" t="s">
        <v>4</v>
      </c>
      <c r="E1073" s="32">
        <f>IFERROR(Tabla2[[#This Row],[Precio de Cliente neto]]/(1+Tabla2[[#This Row],[Variacion]]),"-")</f>
        <v>2038.6496199999997</v>
      </c>
      <c r="F1073" s="33">
        <v>4.4640137818288128E-3</v>
      </c>
    </row>
    <row r="1074" spans="1:6">
      <c r="A1074" s="29">
        <v>143195</v>
      </c>
      <c r="B1074" s="29" t="s">
        <v>6881</v>
      </c>
      <c r="C1074" s="30">
        <f>VLOOKUP(Tabla2[[#This Row],[Codigo]],Tabla1[[Codigo]:[Mejor Precio Neto]],4,FALSE)</f>
        <v>514.07971999999995</v>
      </c>
      <c r="D1074" s="31" t="s">
        <v>4</v>
      </c>
      <c r="E1074" s="32">
        <f>IFERROR(Tabla2[[#This Row],[Precio de Cliente neto]]/(1+Tabla2[[#This Row],[Variacion]]),"-")</f>
        <v>511.79506000000003</v>
      </c>
      <c r="F1074" s="33">
        <v>4.4640133884839006E-3</v>
      </c>
    </row>
    <row r="1075" spans="1:6">
      <c r="A1075" s="29">
        <v>110890</v>
      </c>
      <c r="B1075" s="29" t="s">
        <v>8699</v>
      </c>
      <c r="C1075" s="30">
        <f>VLOOKUP(Tabla2[[#This Row],[Codigo]],Tabla1[[Codigo]:[Mejor Precio Neto]],4,FALSE)</f>
        <v>3577.1367799999994</v>
      </c>
      <c r="D1075" s="31" t="s">
        <v>4</v>
      </c>
      <c r="E1075" s="32">
        <f>IFERROR(Tabla2[[#This Row],[Precio de Cliente neto]]/(1+Tabla2[[#This Row],[Variacion]]),"-")</f>
        <v>3561.23936</v>
      </c>
      <c r="F1075" s="33">
        <v>4.4640133371993684E-3</v>
      </c>
    </row>
    <row r="1076" spans="1:6">
      <c r="A1076" s="29">
        <v>117701</v>
      </c>
      <c r="B1076" s="29" t="s">
        <v>6625</v>
      </c>
      <c r="C1076" s="30">
        <f>VLOOKUP(Tabla2[[#This Row],[Codigo]],Tabla1[[Codigo]:[Mejor Precio Neto]],4,FALSE)</f>
        <v>3577.1367799999994</v>
      </c>
      <c r="D1076" s="31" t="s">
        <v>4</v>
      </c>
      <c r="E1076" s="32">
        <f>IFERROR(Tabla2[[#This Row],[Precio de Cliente neto]]/(1+Tabla2[[#This Row],[Variacion]]),"-")</f>
        <v>3561.23936</v>
      </c>
      <c r="F1076" s="33">
        <v>4.4640133371993684E-3</v>
      </c>
    </row>
    <row r="1077" spans="1:6">
      <c r="A1077" s="29">
        <v>370005</v>
      </c>
      <c r="B1077" s="29" t="s">
        <v>7196</v>
      </c>
      <c r="C1077" s="30">
        <f>VLOOKUP(Tabla2[[#This Row],[Codigo]],Tabla1[[Codigo]:[Mejor Precio Neto]],4,FALSE)</f>
        <v>8164.7920199999999</v>
      </c>
      <c r="D1077" s="31" t="s">
        <v>4</v>
      </c>
      <c r="E1077" s="32">
        <f>IFERROR(Tabla2[[#This Row],[Precio de Cliente neto]]/(1+Tabla2[[#This Row],[Variacion]]),"-")</f>
        <v>8128.5062599999992</v>
      </c>
      <c r="F1077" s="33">
        <v>4.4640132933846388E-3</v>
      </c>
    </row>
    <row r="1078" spans="1:6">
      <c r="A1078" s="29">
        <v>370006</v>
      </c>
      <c r="B1078" s="29" t="s">
        <v>7197</v>
      </c>
      <c r="C1078" s="30">
        <f>VLOOKUP(Tabla2[[#This Row],[Codigo]],Tabla1[[Codigo]:[Mejor Precio Neto]],4,FALSE)</f>
        <v>8164.7920199999999</v>
      </c>
      <c r="D1078" s="31" t="s">
        <v>4</v>
      </c>
      <c r="E1078" s="32">
        <f>IFERROR(Tabla2[[#This Row],[Precio de Cliente neto]]/(1+Tabla2[[#This Row],[Variacion]]),"-")</f>
        <v>8128.5062599999992</v>
      </c>
      <c r="F1078" s="33">
        <v>4.4640132933846388E-3</v>
      </c>
    </row>
    <row r="1079" spans="1:6">
      <c r="A1079" s="29">
        <v>370031</v>
      </c>
      <c r="B1079" s="29" t="s">
        <v>8870</v>
      </c>
      <c r="C1079" s="30">
        <f>VLOOKUP(Tabla2[[#This Row],[Codigo]],Tabla1[[Codigo]:[Mejor Precio Neto]],4,FALSE)</f>
        <v>3061.7970599999994</v>
      </c>
      <c r="D1079" s="31" t="s">
        <v>4</v>
      </c>
      <c r="E1079" s="32">
        <f>IFERROR(Tabla2[[#This Row],[Precio de Cliente neto]]/(1+Tabla2[[#This Row],[Variacion]]),"-")</f>
        <v>3048.1898999999994</v>
      </c>
      <c r="F1079" s="33">
        <v>4.4640132164994739E-3</v>
      </c>
    </row>
    <row r="1080" spans="1:6">
      <c r="A1080" s="29">
        <v>379017</v>
      </c>
      <c r="B1080" s="29" t="s">
        <v>7900</v>
      </c>
      <c r="C1080" s="30">
        <f>VLOOKUP(Tabla2[[#This Row],[Codigo]],Tabla1[[Codigo]:[Mejor Precio Neto]],4,FALSE)</f>
        <v>2041.1980399999998</v>
      </c>
      <c r="D1080" s="31" t="s">
        <v>4</v>
      </c>
      <c r="E1080" s="32">
        <f>IFERROR(Tabla2[[#This Row],[Precio de Cliente neto]]/(1+Tabla2[[#This Row],[Variacion]]),"-")</f>
        <v>2032.1266000000001</v>
      </c>
      <c r="F1080" s="33">
        <v>4.4640132164992519E-3</v>
      </c>
    </row>
    <row r="1081" spans="1:6">
      <c r="A1081" s="29">
        <v>379018</v>
      </c>
      <c r="B1081" s="29" t="s">
        <v>7901</v>
      </c>
      <c r="C1081" s="30">
        <f>VLOOKUP(Tabla2[[#This Row],[Codigo]],Tabla1[[Codigo]:[Mejor Precio Neto]],4,FALSE)</f>
        <v>2041.1980399999998</v>
      </c>
      <c r="D1081" s="31" t="s">
        <v>4</v>
      </c>
      <c r="E1081" s="32">
        <f>IFERROR(Tabla2[[#This Row],[Precio de Cliente neto]]/(1+Tabla2[[#This Row],[Variacion]]),"-")</f>
        <v>2032.1266000000001</v>
      </c>
      <c r="F1081" s="33">
        <v>4.4640132164992519E-3</v>
      </c>
    </row>
    <row r="1082" spans="1:6">
      <c r="A1082" s="29">
        <v>376000</v>
      </c>
      <c r="B1082" s="29" t="s">
        <v>7229</v>
      </c>
      <c r="C1082" s="30">
        <f>VLOOKUP(Tabla2[[#This Row],[Codigo]],Tabla1[[Codigo]:[Mejor Precio Neto]],4,FALSE)</f>
        <v>8165.0448599999991</v>
      </c>
      <c r="D1082" s="31" t="s">
        <v>4</v>
      </c>
      <c r="E1082" s="32">
        <f>IFERROR(Tabla2[[#This Row],[Precio de Cliente neto]]/(1+Tabla2[[#This Row],[Variacion]]),"-")</f>
        <v>8128.7579799999985</v>
      </c>
      <c r="F1082" s="33">
        <v>4.4640128404955792E-3</v>
      </c>
    </row>
    <row r="1083" spans="1:6">
      <c r="A1083" s="29">
        <v>110210</v>
      </c>
      <c r="B1083" s="29" t="s">
        <v>9882</v>
      </c>
      <c r="C1083" s="30">
        <f>VLOOKUP(Tabla2[[#This Row],[Codigo]],Tabla1[[Codigo]:[Mejor Precio Neto]],4,FALSE)</f>
        <v>5097.9552399999993</v>
      </c>
      <c r="D1083" s="31" t="s">
        <v>4</v>
      </c>
      <c r="E1083" s="32">
        <f>IFERROR(Tabla2[[#This Row],[Precio de Cliente neto]]/(1+Tabla2[[#This Row],[Variacion]]),"-")</f>
        <v>5075.299039999999</v>
      </c>
      <c r="F1083" s="33">
        <v>4.4640128239616939E-3</v>
      </c>
    </row>
    <row r="1084" spans="1:6">
      <c r="A1084" s="29">
        <v>121882</v>
      </c>
      <c r="B1084" s="29" t="s">
        <v>10260</v>
      </c>
      <c r="C1084" s="30">
        <f>VLOOKUP(Tabla2[[#This Row],[Codigo]],Tabla1[[Codigo]:[Mejor Precio Neto]],4,FALSE)</f>
        <v>2234.9665799999998</v>
      </c>
      <c r="D1084" s="31" t="s">
        <v>4</v>
      </c>
      <c r="E1084" s="32">
        <f>IFERROR(Tabla2[[#This Row],[Precio de Cliente neto]]/(1+Tabla2[[#This Row],[Variacion]]),"-")</f>
        <v>2225.0340000000001</v>
      </c>
      <c r="F1084" s="33">
        <v>4.4640126847499406E-3</v>
      </c>
    </row>
    <row r="1085" spans="1:6">
      <c r="A1085" s="29">
        <v>121372</v>
      </c>
      <c r="B1085" s="29" t="s">
        <v>10227</v>
      </c>
      <c r="C1085" s="30">
        <f>VLOOKUP(Tabla2[[#This Row],[Codigo]],Tabla1[[Codigo]:[Mejor Precio Neto]],4,FALSE)</f>
        <v>4583.8757999999998</v>
      </c>
      <c r="D1085" s="31" t="s">
        <v>4</v>
      </c>
      <c r="E1085" s="32">
        <f>IFERROR(Tabla2[[#This Row],[Precio de Cliente neto]]/(1+Tabla2[[#This Row],[Variacion]]),"-")</f>
        <v>4563.5042599999988</v>
      </c>
      <c r="F1085" s="33">
        <v>4.4640124867552089E-3</v>
      </c>
    </row>
    <row r="1086" spans="1:6">
      <c r="A1086" s="29">
        <v>1101812</v>
      </c>
      <c r="B1086" s="29" t="s">
        <v>8898</v>
      </c>
      <c r="C1086" s="30">
        <f>VLOOKUP(Tabla2[[#This Row],[Codigo]],Tabla1[[Codigo]:[Mejor Precio Neto]],4,FALSE)</f>
        <v>4583.8757999999998</v>
      </c>
      <c r="D1086" s="31" t="s">
        <v>4</v>
      </c>
      <c r="E1086" s="32">
        <f>IFERROR(Tabla2[[#This Row],[Precio de Cliente neto]]/(1+Tabla2[[#This Row],[Variacion]]),"-")</f>
        <v>4563.5042599999988</v>
      </c>
      <c r="F1086" s="33">
        <v>4.4640124867552089E-3</v>
      </c>
    </row>
    <row r="1087" spans="1:6">
      <c r="A1087" s="29">
        <v>1101824</v>
      </c>
      <c r="B1087" s="29" t="s">
        <v>10522</v>
      </c>
      <c r="C1087" s="30">
        <f>VLOOKUP(Tabla2[[#This Row],[Codigo]],Tabla1[[Codigo]:[Mejor Precio Neto]],4,FALSE)</f>
        <v>4583.8757999999998</v>
      </c>
      <c r="D1087" s="31" t="s">
        <v>4</v>
      </c>
      <c r="E1087" s="32">
        <f>IFERROR(Tabla2[[#This Row],[Precio de Cliente neto]]/(1+Tabla2[[#This Row],[Variacion]]),"-")</f>
        <v>4563.5042599999988</v>
      </c>
      <c r="F1087" s="33">
        <v>4.4640124867552089E-3</v>
      </c>
    </row>
    <row r="1088" spans="1:6">
      <c r="A1088" s="29">
        <v>113226</v>
      </c>
      <c r="B1088" s="29" t="s">
        <v>9971</v>
      </c>
      <c r="C1088" s="30">
        <f>VLOOKUP(Tabla2[[#This Row],[Codigo]],Tabla1[[Codigo]:[Mejor Precio Neto]],4,FALSE)</f>
        <v>4069.7960799999996</v>
      </c>
      <c r="D1088" s="31" t="s">
        <v>4</v>
      </c>
      <c r="E1088" s="32">
        <f>IFERROR(Tabla2[[#This Row],[Precio de Cliente neto]]/(1+Tabla2[[#This Row],[Variacion]]),"-")</f>
        <v>4051.7092000000002</v>
      </c>
      <c r="F1088" s="33">
        <v>4.4640123728523218E-3</v>
      </c>
    </row>
    <row r="1089" spans="1:6">
      <c r="A1089" s="29">
        <v>115595</v>
      </c>
      <c r="B1089" s="29" t="s">
        <v>7314</v>
      </c>
      <c r="C1089" s="30">
        <f>VLOOKUP(Tabla2[[#This Row],[Codigo]],Tabla1[[Codigo]:[Mejor Precio Neto]],4,FALSE)</f>
        <v>4069.7960799999996</v>
      </c>
      <c r="D1089" s="31" t="s">
        <v>4</v>
      </c>
      <c r="E1089" s="32">
        <f>IFERROR(Tabla2[[#This Row],[Precio de Cliente neto]]/(1+Tabla2[[#This Row],[Variacion]]),"-")</f>
        <v>4051.7092000000002</v>
      </c>
      <c r="F1089" s="33">
        <v>4.4640123728523218E-3</v>
      </c>
    </row>
    <row r="1090" spans="1:6">
      <c r="A1090" s="29">
        <v>121909</v>
      </c>
      <c r="B1090" s="29" t="s">
        <v>10270</v>
      </c>
      <c r="C1090" s="30">
        <f>VLOOKUP(Tabla2[[#This Row],[Codigo]],Tabla1[[Codigo]:[Mejor Precio Neto]],4,FALSE)</f>
        <v>3690.7021199999995</v>
      </c>
      <c r="D1090" s="31" t="s">
        <v>4</v>
      </c>
      <c r="E1090" s="32">
        <f>IFERROR(Tabla2[[#This Row],[Precio de Cliente neto]]/(1+Tabla2[[#This Row],[Variacion]]),"-")</f>
        <v>3674.2999999999997</v>
      </c>
      <c r="F1090" s="33">
        <v>4.4640121927985721E-3</v>
      </c>
    </row>
    <row r="1091" spans="1:6">
      <c r="A1091" s="29">
        <v>114079</v>
      </c>
      <c r="B1091" s="29" t="s">
        <v>10051</v>
      </c>
      <c r="C1091" s="30">
        <f>VLOOKUP(Tabla2[[#This Row],[Codigo]],Tabla1[[Codigo]:[Mejor Precio Neto]],4,FALSE)</f>
        <v>3052.3471999999997</v>
      </c>
      <c r="D1091" s="31" t="s">
        <v>4</v>
      </c>
      <c r="E1091" s="32">
        <f>IFERROR(Tabla2[[#This Row],[Precio de Cliente neto]]/(1+Tabla2[[#This Row],[Variacion]]),"-")</f>
        <v>3038.7820399999996</v>
      </c>
      <c r="F1091" s="33">
        <v>4.4640121671906119E-3</v>
      </c>
    </row>
    <row r="1092" spans="1:6">
      <c r="A1092" s="29">
        <v>113187</v>
      </c>
      <c r="B1092" s="29" t="s">
        <v>6405</v>
      </c>
      <c r="C1092" s="30">
        <f>VLOOKUP(Tabla2[[#This Row],[Codigo]],Tabla1[[Codigo]:[Mejor Precio Neto]],4,FALSE)</f>
        <v>2034.8981799999999</v>
      </c>
      <c r="D1092" s="31" t="s">
        <v>4</v>
      </c>
      <c r="E1092" s="32">
        <f>IFERROR(Tabla2[[#This Row],[Precio de Cliente neto]]/(1+Tabla2[[#This Row],[Variacion]]),"-")</f>
        <v>2025.8547399999995</v>
      </c>
      <c r="F1092" s="33">
        <v>4.4640120643597569E-3</v>
      </c>
    </row>
    <row r="1093" spans="1:6">
      <c r="A1093" s="29">
        <v>119679</v>
      </c>
      <c r="B1093" s="29" t="s">
        <v>6715</v>
      </c>
      <c r="C1093" s="30">
        <f>VLOOKUP(Tabla2[[#This Row],[Codigo]],Tabla1[[Codigo]:[Mejor Precio Neto]],4,FALSE)</f>
        <v>2034.8981799999999</v>
      </c>
      <c r="D1093" s="31" t="s">
        <v>4</v>
      </c>
      <c r="E1093" s="32">
        <f>IFERROR(Tabla2[[#This Row],[Precio de Cliente neto]]/(1+Tabla2[[#This Row],[Variacion]]),"-")</f>
        <v>2025.8547399999995</v>
      </c>
      <c r="F1093" s="33">
        <v>4.4640120643597569E-3</v>
      </c>
    </row>
    <row r="1094" spans="1:6">
      <c r="A1094" s="29">
        <v>111873</v>
      </c>
      <c r="B1094" s="29" t="s">
        <v>8710</v>
      </c>
      <c r="C1094" s="30">
        <f>VLOOKUP(Tabla2[[#This Row],[Codigo]],Tabla1[[Codigo]:[Mejor Precio Neto]],4,FALSE)</f>
        <v>3560.0007799999998</v>
      </c>
      <c r="D1094" s="31" t="s">
        <v>4</v>
      </c>
      <c r="E1094" s="32">
        <f>IFERROR(Tabla2[[#This Row],[Precio de Cliente neto]]/(1+Tabla2[[#This Row],[Variacion]]),"-")</f>
        <v>3544.1795199999997</v>
      </c>
      <c r="F1094" s="33">
        <v>4.4640120261176808E-3</v>
      </c>
    </row>
    <row r="1095" spans="1:6">
      <c r="A1095" s="29">
        <v>121888</v>
      </c>
      <c r="B1095" s="29" t="s">
        <v>7877</v>
      </c>
      <c r="C1095" s="30">
        <f>VLOOKUP(Tabla2[[#This Row],[Codigo]],Tabla1[[Codigo]:[Mejor Precio Neto]],4,FALSE)</f>
        <v>4605.8331199999993</v>
      </c>
      <c r="D1095" s="31" t="s">
        <v>4</v>
      </c>
      <c r="E1095" s="32">
        <f>IFERROR(Tabla2[[#This Row],[Precio de Cliente neto]]/(1+Tabla2[[#This Row],[Variacion]]),"-")</f>
        <v>4585.3639999999996</v>
      </c>
      <c r="F1095" s="33">
        <v>4.4640120173664588E-3</v>
      </c>
    </row>
    <row r="1096" spans="1:6">
      <c r="A1096" s="29">
        <v>121885</v>
      </c>
      <c r="B1096" s="29" t="s">
        <v>10262</v>
      </c>
      <c r="C1096" s="30">
        <f>VLOOKUP(Tabla2[[#This Row],[Codigo]],Tabla1[[Codigo]:[Mejor Precio Neto]],4,FALSE)</f>
        <v>3162.1632</v>
      </c>
      <c r="D1096" s="31" t="s">
        <v>4</v>
      </c>
      <c r="E1096" s="32">
        <f>IFERROR(Tabla2[[#This Row],[Precio de Cliente neto]]/(1+Tabla2[[#This Row],[Variacion]]),"-")</f>
        <v>3148.1099999999997</v>
      </c>
      <c r="F1096" s="33">
        <v>4.4640117403775825E-3</v>
      </c>
    </row>
    <row r="1097" spans="1:6">
      <c r="A1097" s="29">
        <v>112411</v>
      </c>
      <c r="B1097" s="29" t="s">
        <v>9919</v>
      </c>
      <c r="C1097" s="30">
        <f>VLOOKUP(Tabla2[[#This Row],[Codigo]],Tabla1[[Codigo]:[Mejor Precio Neto]],4,FALSE)</f>
        <v>3555.7167799999997</v>
      </c>
      <c r="D1097" s="31" t="s">
        <v>4</v>
      </c>
      <c r="E1097" s="32">
        <f>IFERROR(Tabla2[[#This Row],[Precio de Cliente neto]]/(1+Tabla2[[#This Row],[Variacion]]),"-")</f>
        <v>3539.9145599999993</v>
      </c>
      <c r="F1097" s="33">
        <v>4.4640116963727827E-3</v>
      </c>
    </row>
    <row r="1098" spans="1:6">
      <c r="A1098" s="29">
        <v>112412</v>
      </c>
      <c r="B1098" s="29" t="s">
        <v>9920</v>
      </c>
      <c r="C1098" s="30">
        <f>VLOOKUP(Tabla2[[#This Row],[Codigo]],Tabla1[[Codigo]:[Mejor Precio Neto]],4,FALSE)</f>
        <v>3555.7167799999997</v>
      </c>
      <c r="D1098" s="31" t="s">
        <v>4</v>
      </c>
      <c r="E1098" s="32">
        <f>IFERROR(Tabla2[[#This Row],[Precio de Cliente neto]]/(1+Tabla2[[#This Row],[Variacion]]),"-")</f>
        <v>3539.9145599999993</v>
      </c>
      <c r="F1098" s="33">
        <v>4.4640116963727827E-3</v>
      </c>
    </row>
    <row r="1099" spans="1:6">
      <c r="A1099" s="29">
        <v>112413</v>
      </c>
      <c r="B1099" s="29" t="s">
        <v>6374</v>
      </c>
      <c r="C1099" s="30">
        <f>VLOOKUP(Tabla2[[#This Row],[Codigo]],Tabla1[[Codigo]:[Mejor Precio Neto]],4,FALSE)</f>
        <v>3555.7167799999997</v>
      </c>
      <c r="D1099" s="31" t="s">
        <v>4</v>
      </c>
      <c r="E1099" s="32">
        <f>IFERROR(Tabla2[[#This Row],[Precio de Cliente neto]]/(1+Tabla2[[#This Row],[Variacion]]),"-")</f>
        <v>3539.9145599999993</v>
      </c>
      <c r="F1099" s="33">
        <v>4.4640116963727827E-3</v>
      </c>
    </row>
    <row r="1100" spans="1:6">
      <c r="A1100" s="29">
        <v>112414</v>
      </c>
      <c r="B1100" s="29" t="s">
        <v>9921</v>
      </c>
      <c r="C1100" s="30">
        <f>VLOOKUP(Tabla2[[#This Row],[Codigo]],Tabla1[[Codigo]:[Mejor Precio Neto]],4,FALSE)</f>
        <v>3555.7167799999997</v>
      </c>
      <c r="D1100" s="31" t="s">
        <v>4</v>
      </c>
      <c r="E1100" s="32">
        <f>IFERROR(Tabla2[[#This Row],[Precio de Cliente neto]]/(1+Tabla2[[#This Row],[Variacion]]),"-")</f>
        <v>3539.9145599999993</v>
      </c>
      <c r="F1100" s="33">
        <v>4.4640116963727827E-3</v>
      </c>
    </row>
    <row r="1101" spans="1:6">
      <c r="A1101" s="29">
        <v>112415</v>
      </c>
      <c r="B1101" s="29" t="s">
        <v>9922</v>
      </c>
      <c r="C1101" s="30">
        <f>VLOOKUP(Tabla2[[#This Row],[Codigo]],Tabla1[[Codigo]:[Mejor Precio Neto]],4,FALSE)</f>
        <v>3555.7167799999997</v>
      </c>
      <c r="D1101" s="31" t="s">
        <v>4</v>
      </c>
      <c r="E1101" s="32">
        <f>IFERROR(Tabla2[[#This Row],[Precio de Cliente neto]]/(1+Tabla2[[#This Row],[Variacion]]),"-")</f>
        <v>3539.9145599999993</v>
      </c>
      <c r="F1101" s="33">
        <v>4.4640116963727827E-3</v>
      </c>
    </row>
    <row r="1102" spans="1:6">
      <c r="A1102" s="29">
        <v>123186</v>
      </c>
      <c r="B1102" s="29" t="s">
        <v>8785</v>
      </c>
      <c r="C1102" s="30">
        <f>VLOOKUP(Tabla2[[#This Row],[Codigo]],Tabla1[[Codigo]:[Mejor Precio Neto]],4,FALSE)</f>
        <v>2540.40976</v>
      </c>
      <c r="D1102" s="31" t="s">
        <v>4</v>
      </c>
      <c r="E1102" s="32">
        <f>IFERROR(Tabla2[[#This Row],[Precio de Cliente neto]]/(1+Tabla2[[#This Row],[Variacion]]),"-")</f>
        <v>2529.1197400000001</v>
      </c>
      <c r="F1102" s="33">
        <v>4.4640116564824694E-3</v>
      </c>
    </row>
    <row r="1103" spans="1:6">
      <c r="A1103" s="29">
        <v>170055</v>
      </c>
      <c r="B1103" s="29" t="s">
        <v>10301</v>
      </c>
      <c r="C1103" s="30">
        <f>VLOOKUP(Tabla2[[#This Row],[Codigo]],Tabla1[[Codigo]:[Mejor Precio Neto]],4,FALSE)</f>
        <v>13364.80243</v>
      </c>
      <c r="D1103" s="31" t="s">
        <v>4</v>
      </c>
      <c r="E1103" s="32">
        <f>IFERROR(Tabla2[[#This Row],[Precio de Cliente neto]]/(1+Tabla2[[#This Row],[Variacion]]),"-")</f>
        <v>13305.406939999999</v>
      </c>
      <c r="F1103" s="33">
        <v>4.4640115306386896E-3</v>
      </c>
    </row>
    <row r="1104" spans="1:6">
      <c r="A1104" s="29">
        <v>170056</v>
      </c>
      <c r="B1104" s="29" t="s">
        <v>10302</v>
      </c>
      <c r="C1104" s="30">
        <f>VLOOKUP(Tabla2[[#This Row],[Codigo]],Tabla1[[Codigo]:[Mejor Precio Neto]],4,FALSE)</f>
        <v>13364.80243</v>
      </c>
      <c r="D1104" s="31" t="s">
        <v>4</v>
      </c>
      <c r="E1104" s="32">
        <f>IFERROR(Tabla2[[#This Row],[Precio de Cliente neto]]/(1+Tabla2[[#This Row],[Variacion]]),"-")</f>
        <v>13305.406939999999</v>
      </c>
      <c r="F1104" s="33">
        <v>4.4640115306386896E-3</v>
      </c>
    </row>
    <row r="1105" spans="1:6">
      <c r="A1105" s="29">
        <v>172022</v>
      </c>
      <c r="B1105" s="29" t="s">
        <v>8859</v>
      </c>
      <c r="C1105" s="30">
        <f>VLOOKUP(Tabla2[[#This Row],[Codigo]],Tabla1[[Codigo]:[Mejor Precio Neto]],4,FALSE)</f>
        <v>3675.3300499999996</v>
      </c>
      <c r="D1105" s="31" t="s">
        <v>4</v>
      </c>
      <c r="E1105" s="32">
        <f>IFERROR(Tabla2[[#This Row],[Precio de Cliente neto]]/(1+Tabla2[[#This Row],[Variacion]]),"-")</f>
        <v>3658.9962499999992</v>
      </c>
      <c r="F1105" s="33">
        <v>4.4640111342011402E-3</v>
      </c>
    </row>
    <row r="1106" spans="1:6">
      <c r="A1106" s="29">
        <v>114870</v>
      </c>
      <c r="B1106" s="29" t="s">
        <v>6508</v>
      </c>
      <c r="C1106" s="30">
        <f>VLOOKUP(Tabla2[[#This Row],[Codigo]],Tabla1[[Codigo]:[Mejor Precio Neto]],4,FALSE)</f>
        <v>4048.37608</v>
      </c>
      <c r="D1106" s="31" t="s">
        <v>4</v>
      </c>
      <c r="E1106" s="32">
        <f>IFERROR(Tabla2[[#This Row],[Precio de Cliente neto]]/(1+Tabla2[[#This Row],[Variacion]]),"-")</f>
        <v>4030.3843999999995</v>
      </c>
      <c r="F1106" s="33">
        <v>4.4640109266005368E-3</v>
      </c>
    </row>
    <row r="1107" spans="1:6">
      <c r="A1107" s="29">
        <v>115621</v>
      </c>
      <c r="B1107" s="29" t="s">
        <v>7332</v>
      </c>
      <c r="C1107" s="30">
        <f>VLOOKUP(Tabla2[[#This Row],[Codigo]],Tabla1[[Codigo]:[Mejor Precio Neto]],4,FALSE)</f>
        <v>5569.1948199999997</v>
      </c>
      <c r="D1107" s="31" t="s">
        <v>4</v>
      </c>
      <c r="E1107" s="32">
        <f>IFERROR(Tabla2[[#This Row],[Precio de Cliente neto]]/(1+Tabla2[[#This Row],[Variacion]]),"-")</f>
        <v>5544.4443600000004</v>
      </c>
      <c r="F1107" s="33">
        <v>4.4640108896321085E-3</v>
      </c>
    </row>
    <row r="1108" spans="1:6">
      <c r="A1108" s="29">
        <v>115852</v>
      </c>
      <c r="B1108" s="29" t="s">
        <v>6547</v>
      </c>
      <c r="C1108" s="30">
        <f>VLOOKUP(Tabla2[[#This Row],[Codigo]],Tabla1[[Codigo]:[Mejor Precio Neto]],4,FALSE)</f>
        <v>5569.1948199999997</v>
      </c>
      <c r="D1108" s="31" t="s">
        <v>4</v>
      </c>
      <c r="E1108" s="32">
        <f>IFERROR(Tabla2[[#This Row],[Precio de Cliente neto]]/(1+Tabla2[[#This Row],[Variacion]]),"-")</f>
        <v>5544.4443600000004</v>
      </c>
      <c r="F1108" s="33">
        <v>4.4640108896321085E-3</v>
      </c>
    </row>
    <row r="1109" spans="1:6">
      <c r="A1109" s="29">
        <v>121160</v>
      </c>
      <c r="B1109" s="29" t="s">
        <v>6741</v>
      </c>
      <c r="C1109" s="30">
        <f>VLOOKUP(Tabla2[[#This Row],[Codigo]],Tabla1[[Codigo]:[Mejor Precio Neto]],4,FALSE)</f>
        <v>5569.1948199999997</v>
      </c>
      <c r="D1109" s="31" t="s">
        <v>4</v>
      </c>
      <c r="E1109" s="32">
        <f>IFERROR(Tabla2[[#This Row],[Precio de Cliente neto]]/(1+Tabla2[[#This Row],[Variacion]]),"-")</f>
        <v>5544.4443600000004</v>
      </c>
      <c r="F1109" s="33">
        <v>4.4640108896321085E-3</v>
      </c>
    </row>
    <row r="1110" spans="1:6">
      <c r="A1110" s="29">
        <v>1100821</v>
      </c>
      <c r="B1110" s="29" t="s">
        <v>8894</v>
      </c>
      <c r="C1110" s="30">
        <f>VLOOKUP(Tabla2[[#This Row],[Codigo]],Tabla1[[Codigo]:[Mejor Precio Neto]],4,FALSE)</f>
        <v>5569.1948199999997</v>
      </c>
      <c r="D1110" s="31" t="s">
        <v>4</v>
      </c>
      <c r="E1110" s="32">
        <f>IFERROR(Tabla2[[#This Row],[Precio de Cliente neto]]/(1+Tabla2[[#This Row],[Variacion]]),"-")</f>
        <v>5544.4443600000004</v>
      </c>
      <c r="F1110" s="33">
        <v>4.4640108896321085E-3</v>
      </c>
    </row>
    <row r="1111" spans="1:6">
      <c r="A1111" s="29">
        <v>376002</v>
      </c>
      <c r="B1111" s="29" t="s">
        <v>7231</v>
      </c>
      <c r="C1111" s="30">
        <f>VLOOKUP(Tabla2[[#This Row],[Codigo]],Tabla1[[Codigo]:[Mejor Precio Neto]],4,FALSE)</f>
        <v>10614.22964</v>
      </c>
      <c r="D1111" s="31" t="s">
        <v>4</v>
      </c>
      <c r="E1111" s="32">
        <f>IFERROR(Tabla2[[#This Row],[Precio de Cliente neto]]/(1+Tabla2[[#This Row],[Variacion]]),"-")</f>
        <v>10567.05818</v>
      </c>
      <c r="F1111" s="33">
        <v>4.4640106258977408E-3</v>
      </c>
    </row>
    <row r="1112" spans="1:6">
      <c r="A1112" s="29">
        <v>115618</v>
      </c>
      <c r="B1112" s="29" t="s">
        <v>7329</v>
      </c>
      <c r="C1112" s="30">
        <f>VLOOKUP(Tabla2[[#This Row],[Codigo]],Tabla1[[Codigo]:[Mejor Precio Neto]],4,FALSE)</f>
        <v>4598.99874</v>
      </c>
      <c r="D1112" s="31" t="s">
        <v>4</v>
      </c>
      <c r="E1112" s="32">
        <f>IFERROR(Tabla2[[#This Row],[Precio de Cliente neto]]/(1+Tabla2[[#This Row],[Variacion]]),"-")</f>
        <v>4578.5600000000004</v>
      </c>
      <c r="F1112" s="33">
        <v>4.4640105185909107E-3</v>
      </c>
    </row>
    <row r="1113" spans="1:6">
      <c r="A1113" s="29">
        <v>115619</v>
      </c>
      <c r="B1113" s="29" t="s">
        <v>7330</v>
      </c>
      <c r="C1113" s="30">
        <f>VLOOKUP(Tabla2[[#This Row],[Codigo]],Tabla1[[Codigo]:[Mejor Precio Neto]],4,FALSE)</f>
        <v>4598.99874</v>
      </c>
      <c r="D1113" s="31" t="s">
        <v>4</v>
      </c>
      <c r="E1113" s="32">
        <f>IFERROR(Tabla2[[#This Row],[Precio de Cliente neto]]/(1+Tabla2[[#This Row],[Variacion]]),"-")</f>
        <v>4578.5600000000004</v>
      </c>
      <c r="F1113" s="33">
        <v>4.4640105185909107E-3</v>
      </c>
    </row>
    <row r="1114" spans="1:6">
      <c r="A1114" s="29">
        <v>379019</v>
      </c>
      <c r="B1114" s="29" t="s">
        <v>8878</v>
      </c>
      <c r="C1114" s="30">
        <f>VLOOKUP(Tabla2[[#This Row],[Codigo]],Tabla1[[Codigo]:[Mejor Precio Neto]],4,FALSE)</f>
        <v>6055.5536999999995</v>
      </c>
      <c r="D1114" s="31" t="s">
        <v>4</v>
      </c>
      <c r="E1114" s="32">
        <f>IFERROR(Tabla2[[#This Row],[Precio de Cliente neto]]/(1+Tabla2[[#This Row],[Variacion]]),"-")</f>
        <v>6028.6417800000008</v>
      </c>
      <c r="F1114" s="33">
        <v>4.4640104657203139E-3</v>
      </c>
    </row>
    <row r="1115" spans="1:6">
      <c r="A1115" s="29">
        <v>112152</v>
      </c>
      <c r="B1115" s="29" t="s">
        <v>8716</v>
      </c>
      <c r="C1115" s="30">
        <f>VLOOKUP(Tabla2[[#This Row],[Codigo]],Tabla1[[Codigo]:[Mejor Precio Neto]],4,FALSE)</f>
        <v>3534.2967799999997</v>
      </c>
      <c r="D1115" s="31" t="s">
        <v>4</v>
      </c>
      <c r="E1115" s="32">
        <f>IFERROR(Tabla2[[#This Row],[Precio de Cliente neto]]/(1+Tabla2[[#This Row],[Variacion]]),"-")</f>
        <v>3518.5897599999998</v>
      </c>
      <c r="F1115" s="33">
        <v>4.4640100356569956E-3</v>
      </c>
    </row>
    <row r="1116" spans="1:6">
      <c r="A1116" s="29">
        <v>113281</v>
      </c>
      <c r="B1116" s="29" t="s">
        <v>6412</v>
      </c>
      <c r="C1116" s="30">
        <f>VLOOKUP(Tabla2[[#This Row],[Codigo]],Tabla1[[Codigo]:[Mejor Precio Neto]],4,FALSE)</f>
        <v>3534.2967799999997</v>
      </c>
      <c r="D1116" s="31" t="s">
        <v>4</v>
      </c>
      <c r="E1116" s="32">
        <f>IFERROR(Tabla2[[#This Row],[Precio de Cliente neto]]/(1+Tabla2[[#This Row],[Variacion]]),"-")</f>
        <v>3518.5897599999998</v>
      </c>
      <c r="F1116" s="33">
        <v>4.4640100356569956E-3</v>
      </c>
    </row>
    <row r="1117" spans="1:6">
      <c r="A1117" s="29">
        <v>113282</v>
      </c>
      <c r="B1117" s="29" t="s">
        <v>6413</v>
      </c>
      <c r="C1117" s="30">
        <f>VLOOKUP(Tabla2[[#This Row],[Codigo]],Tabla1[[Codigo]:[Mejor Precio Neto]],4,FALSE)</f>
        <v>3534.2967799999997</v>
      </c>
      <c r="D1117" s="31" t="s">
        <v>4</v>
      </c>
      <c r="E1117" s="32">
        <f>IFERROR(Tabla2[[#This Row],[Precio de Cliente neto]]/(1+Tabla2[[#This Row],[Variacion]]),"-")</f>
        <v>3518.5897599999998</v>
      </c>
      <c r="F1117" s="33">
        <v>4.4640100356569956E-3</v>
      </c>
    </row>
    <row r="1118" spans="1:6">
      <c r="A1118" s="29">
        <v>113375</v>
      </c>
      <c r="B1118" s="29" t="s">
        <v>10009</v>
      </c>
      <c r="C1118" s="30">
        <f>VLOOKUP(Tabla2[[#This Row],[Codigo]],Tabla1[[Codigo]:[Mejor Precio Neto]],4,FALSE)</f>
        <v>3534.2967799999997</v>
      </c>
      <c r="D1118" s="31" t="s">
        <v>4</v>
      </c>
      <c r="E1118" s="32">
        <f>IFERROR(Tabla2[[#This Row],[Precio de Cliente neto]]/(1+Tabla2[[#This Row],[Variacion]]),"-")</f>
        <v>3518.5897599999998</v>
      </c>
      <c r="F1118" s="33">
        <v>4.4640100356569956E-3</v>
      </c>
    </row>
    <row r="1119" spans="1:6">
      <c r="A1119" s="29">
        <v>113376</v>
      </c>
      <c r="B1119" s="29" t="s">
        <v>10010</v>
      </c>
      <c r="C1119" s="30">
        <f>VLOOKUP(Tabla2[[#This Row],[Codigo]],Tabla1[[Codigo]:[Mejor Precio Neto]],4,FALSE)</f>
        <v>3534.2967799999997</v>
      </c>
      <c r="D1119" s="31" t="s">
        <v>4</v>
      </c>
      <c r="E1119" s="32">
        <f>IFERROR(Tabla2[[#This Row],[Precio de Cliente neto]]/(1+Tabla2[[#This Row],[Variacion]]),"-")</f>
        <v>3518.5897599999998</v>
      </c>
      <c r="F1119" s="33">
        <v>4.4640100356569956E-3</v>
      </c>
    </row>
    <row r="1120" spans="1:6">
      <c r="A1120" s="29">
        <v>113378</v>
      </c>
      <c r="B1120" s="29" t="s">
        <v>10011</v>
      </c>
      <c r="C1120" s="30">
        <f>VLOOKUP(Tabla2[[#This Row],[Codigo]],Tabla1[[Codigo]:[Mejor Precio Neto]],4,FALSE)</f>
        <v>3534.2967799999997</v>
      </c>
      <c r="D1120" s="31" t="s">
        <v>4</v>
      </c>
      <c r="E1120" s="32">
        <f>IFERROR(Tabla2[[#This Row],[Precio de Cliente neto]]/(1+Tabla2[[#This Row],[Variacion]]),"-")</f>
        <v>3518.5897599999998</v>
      </c>
      <c r="F1120" s="33">
        <v>4.4640100356569956E-3</v>
      </c>
    </row>
    <row r="1121" spans="1:6">
      <c r="A1121" s="29">
        <v>115164</v>
      </c>
      <c r="B1121" s="29" t="s">
        <v>6520</v>
      </c>
      <c r="C1121" s="30">
        <f>VLOOKUP(Tabla2[[#This Row],[Codigo]],Tabla1[[Codigo]:[Mejor Precio Neto]],4,FALSE)</f>
        <v>3534.2967799999997</v>
      </c>
      <c r="D1121" s="31" t="s">
        <v>4</v>
      </c>
      <c r="E1121" s="32">
        <f>IFERROR(Tabla2[[#This Row],[Precio de Cliente neto]]/(1+Tabla2[[#This Row],[Variacion]]),"-")</f>
        <v>3518.5897599999998</v>
      </c>
      <c r="F1121" s="33">
        <v>4.4640100356569956E-3</v>
      </c>
    </row>
    <row r="1122" spans="1:6">
      <c r="A1122" s="29">
        <v>115166</v>
      </c>
      <c r="B1122" s="29" t="s">
        <v>6521</v>
      </c>
      <c r="C1122" s="30">
        <f>VLOOKUP(Tabla2[[#This Row],[Codigo]],Tabla1[[Codigo]:[Mejor Precio Neto]],4,FALSE)</f>
        <v>3534.2967799999997</v>
      </c>
      <c r="D1122" s="31" t="s">
        <v>4</v>
      </c>
      <c r="E1122" s="32">
        <f>IFERROR(Tabla2[[#This Row],[Precio de Cliente neto]]/(1+Tabla2[[#This Row],[Variacion]]),"-")</f>
        <v>3518.5897599999998</v>
      </c>
      <c r="F1122" s="33">
        <v>4.4640100356569956E-3</v>
      </c>
    </row>
    <row r="1123" spans="1:6">
      <c r="A1123" s="29">
        <v>115168</v>
      </c>
      <c r="B1123" s="29" t="s">
        <v>6522</v>
      </c>
      <c r="C1123" s="30">
        <f>VLOOKUP(Tabla2[[#This Row],[Codigo]],Tabla1[[Codigo]:[Mejor Precio Neto]],4,FALSE)</f>
        <v>3534.2967799999997</v>
      </c>
      <c r="D1123" s="31" t="s">
        <v>4</v>
      </c>
      <c r="E1123" s="32">
        <f>IFERROR(Tabla2[[#This Row],[Precio de Cliente neto]]/(1+Tabla2[[#This Row],[Variacion]]),"-")</f>
        <v>3518.5897599999998</v>
      </c>
      <c r="F1123" s="33">
        <v>4.4640100356569956E-3</v>
      </c>
    </row>
    <row r="1124" spans="1:6">
      <c r="A1124" s="29">
        <v>116883</v>
      </c>
      <c r="B1124" s="29" t="s">
        <v>6567</v>
      </c>
      <c r="C1124" s="30">
        <f>VLOOKUP(Tabla2[[#This Row],[Codigo]],Tabla1[[Codigo]:[Mejor Precio Neto]],4,FALSE)</f>
        <v>3534.2967799999997</v>
      </c>
      <c r="D1124" s="31" t="s">
        <v>4</v>
      </c>
      <c r="E1124" s="32">
        <f>IFERROR(Tabla2[[#This Row],[Precio de Cliente neto]]/(1+Tabla2[[#This Row],[Variacion]]),"-")</f>
        <v>3518.5897599999998</v>
      </c>
      <c r="F1124" s="33">
        <v>4.4640100356569956E-3</v>
      </c>
    </row>
    <row r="1125" spans="1:6">
      <c r="A1125" s="29">
        <v>170010</v>
      </c>
      <c r="B1125" s="29" t="s">
        <v>10291</v>
      </c>
      <c r="C1125" s="30">
        <f>VLOOKUP(Tabla2[[#This Row],[Codigo]],Tabla1[[Codigo]:[Mejor Precio Neto]],4,FALSE)</f>
        <v>14700.99323</v>
      </c>
      <c r="D1125" s="31" t="s">
        <v>4</v>
      </c>
      <c r="E1125" s="32">
        <f>IFERROR(Tabla2[[#This Row],[Precio de Cliente neto]]/(1+Tabla2[[#This Row],[Variacion]]),"-")</f>
        <v>14635.6595</v>
      </c>
      <c r="F1125" s="33">
        <v>4.4640099750885565E-3</v>
      </c>
    </row>
    <row r="1126" spans="1:6">
      <c r="A1126" s="29">
        <v>170011</v>
      </c>
      <c r="B1126" s="29" t="s">
        <v>10292</v>
      </c>
      <c r="C1126" s="30">
        <f>VLOOKUP(Tabla2[[#This Row],[Codigo]],Tabla1[[Codigo]:[Mejor Precio Neto]],4,FALSE)</f>
        <v>10691.631439999999</v>
      </c>
      <c r="D1126" s="31" t="s">
        <v>4</v>
      </c>
      <c r="E1126" s="32">
        <f>IFERROR(Tabla2[[#This Row],[Precio de Cliente neto]]/(1+Tabla2[[#This Row],[Variacion]]),"-")</f>
        <v>10644.116</v>
      </c>
      <c r="F1126" s="33">
        <v>4.4640099750885565E-3</v>
      </c>
    </row>
    <row r="1127" spans="1:6">
      <c r="A1127" s="29">
        <v>115318</v>
      </c>
      <c r="B1127" s="29" t="s">
        <v>6529</v>
      </c>
      <c r="C1127" s="30">
        <f>VLOOKUP(Tabla2[[#This Row],[Codigo]],Tabla1[[Codigo]:[Mejor Precio Neto]],4,FALSE)</f>
        <v>5042.2632399999993</v>
      </c>
      <c r="D1127" s="31" t="s">
        <v>4</v>
      </c>
      <c r="E1127" s="32">
        <f>IFERROR(Tabla2[[#This Row],[Precio de Cliente neto]]/(1+Tabla2[[#This Row],[Variacion]]),"-")</f>
        <v>5019.8545599999998</v>
      </c>
      <c r="F1127" s="33">
        <v>4.4640098098778225E-3</v>
      </c>
    </row>
    <row r="1128" spans="1:6">
      <c r="A1128" s="29">
        <v>121855</v>
      </c>
      <c r="B1128" s="29" t="s">
        <v>7860</v>
      </c>
      <c r="C1128" s="30">
        <f>VLOOKUP(Tabla2[[#This Row],[Codigo]],Tabla1[[Codigo]:[Mejor Precio Neto]],4,FALSE)</f>
        <v>4033.3822199999995</v>
      </c>
      <c r="D1128" s="31" t="s">
        <v>4</v>
      </c>
      <c r="E1128" s="32">
        <f>IFERROR(Tabla2[[#This Row],[Precio de Cliente neto]]/(1+Tabla2[[#This Row],[Variacion]]),"-")</f>
        <v>4015.4571799999994</v>
      </c>
      <c r="F1128" s="33">
        <v>4.4640097494452746E-3</v>
      </c>
    </row>
    <row r="1129" spans="1:6">
      <c r="A1129" s="29">
        <v>470787</v>
      </c>
      <c r="B1129" s="29" t="s">
        <v>8882</v>
      </c>
      <c r="C1129" s="30">
        <f>VLOOKUP(Tabla2[[#This Row],[Codigo]],Tabla1[[Codigo]:[Mejor Precio Neto]],4,FALSE)</f>
        <v>3218.9468499999998</v>
      </c>
      <c r="D1129" s="31" t="s">
        <v>4</v>
      </c>
      <c r="E1129" s="32">
        <f>IFERROR(Tabla2[[#This Row],[Precio de Cliente neto]]/(1+Tabla2[[#This Row],[Variacion]]),"-")</f>
        <v>3204.6413000000002</v>
      </c>
      <c r="F1129" s="33">
        <v>4.4640097473622742E-3</v>
      </c>
    </row>
    <row r="1130" spans="1:6">
      <c r="A1130" s="29">
        <v>113619</v>
      </c>
      <c r="B1130" s="29" t="s">
        <v>10035</v>
      </c>
      <c r="C1130" s="30">
        <f>VLOOKUP(Tabla2[[#This Row],[Codigo]],Tabla1[[Codigo]:[Mejor Precio Neto]],4,FALSE)</f>
        <v>5545.6328199999998</v>
      </c>
      <c r="D1130" s="31" t="s">
        <v>4</v>
      </c>
      <c r="E1130" s="32">
        <f>IFERROR(Tabla2[[#This Row],[Precio de Cliente neto]]/(1+Tabla2[[#This Row],[Variacion]]),"-")</f>
        <v>5520.9870799999999</v>
      </c>
      <c r="F1130" s="33">
        <v>4.4640097219716957E-3</v>
      </c>
    </row>
    <row r="1131" spans="1:6">
      <c r="A1131" s="29">
        <v>376003</v>
      </c>
      <c r="B1131" s="29" t="s">
        <v>7232</v>
      </c>
      <c r="C1131" s="30">
        <f>VLOOKUP(Tabla2[[#This Row],[Codigo]],Tabla1[[Codigo]:[Mejor Precio Neto]],4,FALSE)</f>
        <v>5987.6996199999994</v>
      </c>
      <c r="D1131" s="31" t="s">
        <v>4</v>
      </c>
      <c r="E1131" s="32">
        <f>IFERROR(Tabla2[[#This Row],[Precio de Cliente neto]]/(1+Tabla2[[#This Row],[Variacion]]),"-")</f>
        <v>5961.0892599999997</v>
      </c>
      <c r="F1131" s="33">
        <v>4.4640096531618489E-3</v>
      </c>
    </row>
    <row r="1132" spans="1:6">
      <c r="A1132" s="29">
        <v>376004</v>
      </c>
      <c r="B1132" s="29" t="s">
        <v>10490</v>
      </c>
      <c r="C1132" s="30">
        <f>VLOOKUP(Tabla2[[#This Row],[Codigo]],Tabla1[[Codigo]:[Mejor Precio Neto]],4,FALSE)</f>
        <v>5987.6996199999994</v>
      </c>
      <c r="D1132" s="31" t="s">
        <v>4</v>
      </c>
      <c r="E1132" s="32">
        <f>IFERROR(Tabla2[[#This Row],[Precio de Cliente neto]]/(1+Tabla2[[#This Row],[Variacion]]),"-")</f>
        <v>5961.0892599999997</v>
      </c>
      <c r="F1132" s="33">
        <v>4.4640096531618489E-3</v>
      </c>
    </row>
    <row r="1133" spans="1:6">
      <c r="A1133" s="29">
        <v>117660</v>
      </c>
      <c r="B1133" s="29" t="s">
        <v>6621</v>
      </c>
      <c r="C1133" s="30">
        <f>VLOOKUP(Tabla2[[#This Row],[Codigo]],Tabla1[[Codigo]:[Mejor Precio Neto]],4,FALSE)</f>
        <v>6040.4341199999999</v>
      </c>
      <c r="D1133" s="31" t="s">
        <v>4</v>
      </c>
      <c r="E1133" s="32">
        <f>IFERROR(Tabla2[[#This Row],[Precio de Cliente neto]]/(1+Tabla2[[#This Row],[Variacion]]),"-")</f>
        <v>6013.5893999999998</v>
      </c>
      <c r="F1133" s="33">
        <v>4.464009464962837E-3</v>
      </c>
    </row>
    <row r="1134" spans="1:6">
      <c r="A1134" s="29">
        <v>114618</v>
      </c>
      <c r="B1134" s="29" t="s">
        <v>6502</v>
      </c>
      <c r="C1134" s="30">
        <f>VLOOKUP(Tabla2[[#This Row],[Codigo]],Tabla1[[Codigo]:[Mejor Precio Neto]],4,FALSE)</f>
        <v>5033.69524</v>
      </c>
      <c r="D1134" s="31" t="s">
        <v>4</v>
      </c>
      <c r="E1134" s="32">
        <f>IFERROR(Tabla2[[#This Row],[Precio de Cliente neto]]/(1+Tabla2[[#This Row],[Variacion]]),"-")</f>
        <v>5011.3246399999998</v>
      </c>
      <c r="F1134" s="33">
        <v>4.464009340253039E-3</v>
      </c>
    </row>
    <row r="1135" spans="1:6">
      <c r="A1135" s="29">
        <v>115596</v>
      </c>
      <c r="B1135" s="29" t="s">
        <v>7315</v>
      </c>
      <c r="C1135" s="30">
        <f>VLOOKUP(Tabla2[[#This Row],[Codigo]],Tabla1[[Codigo]:[Mejor Precio Neto]],4,FALSE)</f>
        <v>5033.69524</v>
      </c>
      <c r="D1135" s="31" t="s">
        <v>4</v>
      </c>
      <c r="E1135" s="32">
        <f>IFERROR(Tabla2[[#This Row],[Precio de Cliente neto]]/(1+Tabla2[[#This Row],[Variacion]]),"-")</f>
        <v>5011.3246399999998</v>
      </c>
      <c r="F1135" s="33">
        <v>4.464009340253039E-3</v>
      </c>
    </row>
    <row r="1136" spans="1:6">
      <c r="A1136" s="29">
        <v>115620</v>
      </c>
      <c r="B1136" s="29" t="s">
        <v>7331</v>
      </c>
      <c r="C1136" s="30">
        <f>VLOOKUP(Tabla2[[#This Row],[Codigo]],Tabla1[[Codigo]:[Mejor Precio Neto]],4,FALSE)</f>
        <v>5033.69524</v>
      </c>
      <c r="D1136" s="31" t="s">
        <v>4</v>
      </c>
      <c r="E1136" s="32">
        <f>IFERROR(Tabla2[[#This Row],[Precio de Cliente neto]]/(1+Tabla2[[#This Row],[Variacion]]),"-")</f>
        <v>5011.3246399999998</v>
      </c>
      <c r="F1136" s="33">
        <v>4.464009340253039E-3</v>
      </c>
    </row>
    <row r="1137" spans="1:6">
      <c r="A1137" s="29">
        <v>113242</v>
      </c>
      <c r="B1137" s="29" t="s">
        <v>9983</v>
      </c>
      <c r="C1137" s="30">
        <f>VLOOKUP(Tabla2[[#This Row],[Codigo]],Tabla1[[Codigo]:[Mejor Precio Neto]],4,FALSE)</f>
        <v>4026.95622</v>
      </c>
      <c r="D1137" s="31" t="s">
        <v>4</v>
      </c>
      <c r="E1137" s="32">
        <f>IFERROR(Tabla2[[#This Row],[Precio de Cliente neto]]/(1+Tabla2[[#This Row],[Variacion]]),"-")</f>
        <v>4009.0597399999992</v>
      </c>
      <c r="F1137" s="33">
        <v>4.464009309075756E-3</v>
      </c>
    </row>
    <row r="1138" spans="1:6">
      <c r="A1138" s="29">
        <v>113243</v>
      </c>
      <c r="B1138" s="29" t="s">
        <v>9979</v>
      </c>
      <c r="C1138" s="30">
        <f>VLOOKUP(Tabla2[[#This Row],[Codigo]],Tabla1[[Codigo]:[Mejor Precio Neto]],4,FALSE)</f>
        <v>4026.95622</v>
      </c>
      <c r="D1138" s="31" t="s">
        <v>4</v>
      </c>
      <c r="E1138" s="32">
        <f>IFERROR(Tabla2[[#This Row],[Precio de Cliente neto]]/(1+Tabla2[[#This Row],[Variacion]]),"-")</f>
        <v>4009.0597399999992</v>
      </c>
      <c r="F1138" s="33">
        <v>4.464009309075756E-3</v>
      </c>
    </row>
    <row r="1139" spans="1:6">
      <c r="A1139" s="29">
        <v>170156</v>
      </c>
      <c r="B1139" s="29" t="s">
        <v>6979</v>
      </c>
      <c r="C1139" s="30">
        <f>VLOOKUP(Tabla2[[#This Row],[Codigo]],Tabla1[[Codigo]:[Mejor Precio Neto]],4,FALSE)</f>
        <v>13365.3604</v>
      </c>
      <c r="D1139" s="31" t="s">
        <v>4</v>
      </c>
      <c r="E1139" s="32">
        <f>IFERROR(Tabla2[[#This Row],[Precio de Cliente neto]]/(1+Tabla2[[#This Row],[Variacion]]),"-")</f>
        <v>13305.962460000002</v>
      </c>
      <c r="F1139" s="33">
        <v>4.4640092874572712E-3</v>
      </c>
    </row>
    <row r="1140" spans="1:6">
      <c r="A1140" s="29">
        <v>170201</v>
      </c>
      <c r="B1140" s="29" t="s">
        <v>10351</v>
      </c>
      <c r="C1140" s="30">
        <f>VLOOKUP(Tabla2[[#This Row],[Codigo]],Tabla1[[Codigo]:[Mejor Precio Neto]],4,FALSE)</f>
        <v>13365.3604</v>
      </c>
      <c r="D1140" s="31" t="s">
        <v>4</v>
      </c>
      <c r="E1140" s="32">
        <f>IFERROR(Tabla2[[#This Row],[Precio de Cliente neto]]/(1+Tabla2[[#This Row],[Variacion]]),"-")</f>
        <v>13305.962460000002</v>
      </c>
      <c r="F1140" s="33">
        <v>4.4640092874572712E-3</v>
      </c>
    </row>
    <row r="1141" spans="1:6">
      <c r="A1141" s="29">
        <v>170375</v>
      </c>
      <c r="B1141" s="29" t="s">
        <v>7125</v>
      </c>
      <c r="C1141" s="30">
        <f>VLOOKUP(Tabla2[[#This Row],[Codigo]],Tabla1[[Codigo]:[Mejor Precio Neto]],4,FALSE)</f>
        <v>13365.3604</v>
      </c>
      <c r="D1141" s="31" t="s">
        <v>4</v>
      </c>
      <c r="E1141" s="32">
        <f>IFERROR(Tabla2[[#This Row],[Precio de Cliente neto]]/(1+Tabla2[[#This Row],[Variacion]]),"-")</f>
        <v>13305.962460000002</v>
      </c>
      <c r="F1141" s="33">
        <v>4.4640092874572712E-3</v>
      </c>
    </row>
    <row r="1142" spans="1:6">
      <c r="A1142" s="29">
        <v>170376</v>
      </c>
      <c r="B1142" s="29" t="s">
        <v>7126</v>
      </c>
      <c r="C1142" s="30">
        <f>VLOOKUP(Tabla2[[#This Row],[Codigo]],Tabla1[[Codigo]:[Mejor Precio Neto]],4,FALSE)</f>
        <v>13365.3604</v>
      </c>
      <c r="D1142" s="31" t="s">
        <v>4</v>
      </c>
      <c r="E1142" s="32">
        <f>IFERROR(Tabla2[[#This Row],[Precio de Cliente neto]]/(1+Tabla2[[#This Row],[Variacion]]),"-")</f>
        <v>13305.962460000002</v>
      </c>
      <c r="F1142" s="33">
        <v>4.4640092874572712E-3</v>
      </c>
    </row>
    <row r="1143" spans="1:6">
      <c r="A1143" s="29">
        <v>170377</v>
      </c>
      <c r="B1143" s="29" t="s">
        <v>7127</v>
      </c>
      <c r="C1143" s="30">
        <f>VLOOKUP(Tabla2[[#This Row],[Codigo]],Tabla1[[Codigo]:[Mejor Precio Neto]],4,FALSE)</f>
        <v>13365.3604</v>
      </c>
      <c r="D1143" s="31" t="s">
        <v>4</v>
      </c>
      <c r="E1143" s="32">
        <f>IFERROR(Tabla2[[#This Row],[Precio de Cliente neto]]/(1+Tabla2[[#This Row],[Variacion]]),"-")</f>
        <v>13305.962460000002</v>
      </c>
      <c r="F1143" s="33">
        <v>4.4640092874572712E-3</v>
      </c>
    </row>
    <row r="1144" spans="1:6">
      <c r="A1144" s="29">
        <v>121492</v>
      </c>
      <c r="B1144" s="29" t="s">
        <v>10247</v>
      </c>
      <c r="C1144" s="30">
        <f>VLOOKUP(Tabla2[[#This Row],[Codigo]],Tabla1[[Codigo]:[Mejor Precio Neto]],4,FALSE)</f>
        <v>3020.2171999999996</v>
      </c>
      <c r="D1144" s="31" t="s">
        <v>4</v>
      </c>
      <c r="E1144" s="32">
        <f>IFERROR(Tabla2[[#This Row],[Precio de Cliente neto]]/(1+Tabla2[[#This Row],[Variacion]]),"-")</f>
        <v>3006.7948399999996</v>
      </c>
      <c r="F1144" s="33">
        <v>4.4640092571130996E-3</v>
      </c>
    </row>
    <row r="1145" spans="1:6">
      <c r="A1145" s="29">
        <v>121457</v>
      </c>
      <c r="B1145" s="29" t="s">
        <v>10230</v>
      </c>
      <c r="C1145" s="30">
        <f>VLOOKUP(Tabla2[[#This Row],[Codigo]],Tabla1[[Codigo]:[Mejor Precio Neto]],4,FALSE)</f>
        <v>1512.25074</v>
      </c>
      <c r="D1145" s="31" t="s">
        <v>4</v>
      </c>
      <c r="E1145" s="32">
        <f>IFERROR(Tabla2[[#This Row],[Precio de Cliente neto]]/(1+Tabla2[[#This Row],[Variacion]]),"-")</f>
        <v>1505.5300399999999</v>
      </c>
      <c r="F1145" s="33">
        <v>4.4640092335852533E-3</v>
      </c>
    </row>
    <row r="1146" spans="1:6">
      <c r="A1146" s="29">
        <v>121472</v>
      </c>
      <c r="B1146" s="29" t="s">
        <v>10243</v>
      </c>
      <c r="C1146" s="30">
        <f>VLOOKUP(Tabla2[[#This Row],[Codigo]],Tabla1[[Codigo]:[Mejor Precio Neto]],4,FALSE)</f>
        <v>1512.25074</v>
      </c>
      <c r="D1146" s="31" t="s">
        <v>4</v>
      </c>
      <c r="E1146" s="32">
        <f>IFERROR(Tabla2[[#This Row],[Precio de Cliente neto]]/(1+Tabla2[[#This Row],[Variacion]]),"-")</f>
        <v>1505.5300399999999</v>
      </c>
      <c r="F1146" s="33">
        <v>4.4640092335852533E-3</v>
      </c>
    </row>
    <row r="1147" spans="1:6">
      <c r="A1147" s="29">
        <v>112140</v>
      </c>
      <c r="B1147" s="29" t="s">
        <v>9911</v>
      </c>
      <c r="C1147" s="30">
        <f>VLOOKUP(Tabla2[[#This Row],[Codigo]],Tabla1[[Codigo]:[Mejor Precio Neto]],4,FALSE)</f>
        <v>2013.4781799999998</v>
      </c>
      <c r="D1147" s="31" t="s">
        <v>4</v>
      </c>
      <c r="E1147" s="32">
        <f>IFERROR(Tabla2[[#This Row],[Precio de Cliente neto]]/(1+Tabla2[[#This Row],[Variacion]]),"-")</f>
        <v>2004.5299399999999</v>
      </c>
      <c r="F1147" s="33">
        <v>4.4640091531882309E-3</v>
      </c>
    </row>
    <row r="1148" spans="1:6">
      <c r="A1148" s="29">
        <v>112141</v>
      </c>
      <c r="B1148" s="29" t="s">
        <v>6369</v>
      </c>
      <c r="C1148" s="30">
        <f>VLOOKUP(Tabla2[[#This Row],[Codigo]],Tabla1[[Codigo]:[Mejor Precio Neto]],4,FALSE)</f>
        <v>2013.4781799999998</v>
      </c>
      <c r="D1148" s="31" t="s">
        <v>4</v>
      </c>
      <c r="E1148" s="32">
        <f>IFERROR(Tabla2[[#This Row],[Precio de Cliente neto]]/(1+Tabla2[[#This Row],[Variacion]]),"-")</f>
        <v>2004.5299399999999</v>
      </c>
      <c r="F1148" s="33">
        <v>4.4640091531882309E-3</v>
      </c>
    </row>
    <row r="1149" spans="1:6">
      <c r="A1149" s="29">
        <v>112143</v>
      </c>
      <c r="B1149" s="29" t="s">
        <v>8714</v>
      </c>
      <c r="C1149" s="30">
        <f>VLOOKUP(Tabla2[[#This Row],[Codigo]],Tabla1[[Codigo]:[Mejor Precio Neto]],4,FALSE)</f>
        <v>2013.4781799999998</v>
      </c>
      <c r="D1149" s="31" t="s">
        <v>4</v>
      </c>
      <c r="E1149" s="32">
        <f>IFERROR(Tabla2[[#This Row],[Precio de Cliente neto]]/(1+Tabla2[[#This Row],[Variacion]]),"-")</f>
        <v>2004.5299399999999</v>
      </c>
      <c r="F1149" s="33">
        <v>4.4640091531882309E-3</v>
      </c>
    </row>
    <row r="1150" spans="1:6">
      <c r="A1150" s="29">
        <v>112165</v>
      </c>
      <c r="B1150" s="29" t="s">
        <v>8719</v>
      </c>
      <c r="C1150" s="30">
        <f>VLOOKUP(Tabla2[[#This Row],[Codigo]],Tabla1[[Codigo]:[Mejor Precio Neto]],4,FALSE)</f>
        <v>2013.4781799999998</v>
      </c>
      <c r="D1150" s="31" t="s">
        <v>4</v>
      </c>
      <c r="E1150" s="32">
        <f>IFERROR(Tabla2[[#This Row],[Precio de Cliente neto]]/(1+Tabla2[[#This Row],[Variacion]]),"-")</f>
        <v>2004.5299399999999</v>
      </c>
      <c r="F1150" s="33">
        <v>4.4640091531882309E-3</v>
      </c>
    </row>
    <row r="1151" spans="1:6">
      <c r="A1151" s="29">
        <v>112167</v>
      </c>
      <c r="B1151" s="29" t="s">
        <v>8720</v>
      </c>
      <c r="C1151" s="30">
        <f>VLOOKUP(Tabla2[[#This Row],[Codigo]],Tabla1[[Codigo]:[Mejor Precio Neto]],4,FALSE)</f>
        <v>2013.4781799999998</v>
      </c>
      <c r="D1151" s="31" t="s">
        <v>4</v>
      </c>
      <c r="E1151" s="32">
        <f>IFERROR(Tabla2[[#This Row],[Precio de Cliente neto]]/(1+Tabla2[[#This Row],[Variacion]]),"-")</f>
        <v>2004.5299399999999</v>
      </c>
      <c r="F1151" s="33">
        <v>4.4640091531882309E-3</v>
      </c>
    </row>
    <row r="1152" spans="1:6">
      <c r="A1152" s="29">
        <v>112168</v>
      </c>
      <c r="B1152" s="29" t="s">
        <v>8721</v>
      </c>
      <c r="C1152" s="30">
        <f>VLOOKUP(Tabla2[[#This Row],[Codigo]],Tabla1[[Codigo]:[Mejor Precio Neto]],4,FALSE)</f>
        <v>2013.4781799999998</v>
      </c>
      <c r="D1152" s="31" t="s">
        <v>4</v>
      </c>
      <c r="E1152" s="32">
        <f>IFERROR(Tabla2[[#This Row],[Precio de Cliente neto]]/(1+Tabla2[[#This Row],[Variacion]]),"-")</f>
        <v>2004.5299399999999</v>
      </c>
      <c r="F1152" s="33">
        <v>4.4640091531882309E-3</v>
      </c>
    </row>
    <row r="1153" spans="1:6">
      <c r="A1153" s="29">
        <v>170005</v>
      </c>
      <c r="B1153" s="29" t="s">
        <v>10286</v>
      </c>
      <c r="C1153" s="30">
        <f>VLOOKUP(Tabla2[[#This Row],[Codigo]],Tabla1[[Codigo]:[Mejor Precio Neto]],4,FALSE)</f>
        <v>4678.02286</v>
      </c>
      <c r="D1153" s="31" t="s">
        <v>4</v>
      </c>
      <c r="E1153" s="32">
        <f>IFERROR(Tabla2[[#This Row],[Precio de Cliente neto]]/(1+Tabla2[[#This Row],[Variacion]]),"-")</f>
        <v>4657.2329300000001</v>
      </c>
      <c r="F1153" s="33">
        <v>4.4640090612775296E-3</v>
      </c>
    </row>
    <row r="1154" spans="1:6">
      <c r="A1154" s="29">
        <v>121910</v>
      </c>
      <c r="B1154" s="29" t="s">
        <v>7886</v>
      </c>
      <c r="C1154" s="30">
        <f>VLOOKUP(Tabla2[[#This Row],[Codigo]],Tabla1[[Codigo]:[Mejor Precio Neto]],4,FALSE)</f>
        <v>3666.5427399999999</v>
      </c>
      <c r="D1154" s="31" t="s">
        <v>4</v>
      </c>
      <c r="E1154" s="32">
        <f>IFERROR(Tabla2[[#This Row],[Precio de Cliente neto]]/(1+Tabla2[[#This Row],[Variacion]]),"-")</f>
        <v>3650.2480000000005</v>
      </c>
      <c r="F1154" s="33">
        <v>4.4640090207568317E-3</v>
      </c>
    </row>
    <row r="1155" spans="1:6">
      <c r="A1155" s="29">
        <v>376010</v>
      </c>
      <c r="B1155" s="29" t="s">
        <v>7238</v>
      </c>
      <c r="C1155" s="30">
        <f>VLOOKUP(Tabla2[[#This Row],[Codigo]],Tabla1[[Codigo]:[Mejor Precio Neto]],4,FALSE)</f>
        <v>14969.251219999998</v>
      </c>
      <c r="D1155" s="31" t="s">
        <v>4</v>
      </c>
      <c r="E1155" s="32">
        <f>IFERROR(Tabla2[[#This Row],[Precio de Cliente neto]]/(1+Tabla2[[#This Row],[Variacion]]),"-")</f>
        <v>14902.725319999996</v>
      </c>
      <c r="F1155" s="33">
        <v>4.4640090031533575E-3</v>
      </c>
    </row>
    <row r="1156" spans="1:6">
      <c r="A1156" s="29">
        <v>377009</v>
      </c>
      <c r="B1156" s="29" t="s">
        <v>7252</v>
      </c>
      <c r="C1156" s="30">
        <f>VLOOKUP(Tabla2[[#This Row],[Codigo]],Tabla1[[Codigo]:[Mejor Precio Neto]],4,FALSE)</f>
        <v>14969.251219999998</v>
      </c>
      <c r="D1156" s="31" t="s">
        <v>4</v>
      </c>
      <c r="E1156" s="32">
        <f>IFERROR(Tabla2[[#This Row],[Precio de Cliente neto]]/(1+Tabla2[[#This Row],[Variacion]]),"-")</f>
        <v>14902.725319999996</v>
      </c>
      <c r="F1156" s="33">
        <v>4.4640090031533575E-3</v>
      </c>
    </row>
    <row r="1157" spans="1:6">
      <c r="A1157" s="29">
        <v>377010</v>
      </c>
      <c r="B1157" s="29" t="s">
        <v>7253</v>
      </c>
      <c r="C1157" s="30">
        <f>VLOOKUP(Tabla2[[#This Row],[Codigo]],Tabla1[[Codigo]:[Mejor Precio Neto]],4,FALSE)</f>
        <v>14969.251219999998</v>
      </c>
      <c r="D1157" s="31" t="s">
        <v>4</v>
      </c>
      <c r="E1157" s="32">
        <f>IFERROR(Tabla2[[#This Row],[Precio de Cliente neto]]/(1+Tabla2[[#This Row],[Variacion]]),"-")</f>
        <v>14902.725319999996</v>
      </c>
      <c r="F1157" s="33">
        <v>4.4640090031533575E-3</v>
      </c>
    </row>
    <row r="1158" spans="1:6">
      <c r="A1158" s="29">
        <v>121823</v>
      </c>
      <c r="B1158" s="29" t="s">
        <v>8776</v>
      </c>
      <c r="C1158" s="30">
        <f>VLOOKUP(Tabla2[[#This Row],[Codigo]],Tabla1[[Codigo]:[Mejor Precio Neto]],4,FALSE)</f>
        <v>6533.0938399999995</v>
      </c>
      <c r="D1158" s="31" t="s">
        <v>4</v>
      </c>
      <c r="E1158" s="32">
        <f>IFERROR(Tabla2[[#This Row],[Precio de Cliente neto]]/(1+Tabla2[[#This Row],[Variacion]]),"-")</f>
        <v>6504.0596599999999</v>
      </c>
      <c r="F1158" s="33">
        <v>4.464008867962832E-3</v>
      </c>
    </row>
    <row r="1159" spans="1:6">
      <c r="A1159" s="29">
        <v>170027</v>
      </c>
      <c r="B1159" s="29" t="s">
        <v>6896</v>
      </c>
      <c r="C1159" s="30">
        <f>VLOOKUP(Tabla2[[#This Row],[Codigo]],Tabla1[[Codigo]:[Mejor Precio Neto]],4,FALSE)</f>
        <v>14701.894689999997</v>
      </c>
      <c r="D1159" s="31" t="s">
        <v>4</v>
      </c>
      <c r="E1159" s="32">
        <f>IFERROR(Tabla2[[#This Row],[Precio de Cliente neto]]/(1+Tabla2[[#This Row],[Variacion]]),"-")</f>
        <v>14636.55697</v>
      </c>
      <c r="F1159" s="33">
        <v>4.4640088604115391E-3</v>
      </c>
    </row>
    <row r="1160" spans="1:6">
      <c r="A1160" s="29">
        <v>114034</v>
      </c>
      <c r="B1160" s="29" t="s">
        <v>6456</v>
      </c>
      <c r="C1160" s="30">
        <f>VLOOKUP(Tabla2[[#This Row],[Codigo]],Tabla1[[Codigo]:[Mejor Precio Neto]],4,FALSE)</f>
        <v>2514.7057599999998</v>
      </c>
      <c r="D1160" s="31" t="s">
        <v>4</v>
      </c>
      <c r="E1160" s="32">
        <f>IFERROR(Tabla2[[#This Row],[Precio de Cliente neto]]/(1+Tabla2[[#This Row],[Variacion]]),"-")</f>
        <v>2503.5299799999998</v>
      </c>
      <c r="F1160" s="33">
        <v>4.4640088552085899E-3</v>
      </c>
    </row>
    <row r="1161" spans="1:6">
      <c r="A1161" s="29">
        <v>114627</v>
      </c>
      <c r="B1161" s="29" t="s">
        <v>10087</v>
      </c>
      <c r="C1161" s="30">
        <f>VLOOKUP(Tabla2[[#This Row],[Codigo]],Tabla1[[Codigo]:[Mejor Precio Neto]],4,FALSE)</f>
        <v>5526.3548199999996</v>
      </c>
      <c r="D1161" s="31" t="s">
        <v>4</v>
      </c>
      <c r="E1161" s="32">
        <f>IFERROR(Tabla2[[#This Row],[Precio de Cliente neto]]/(1+Tabla2[[#This Row],[Variacion]]),"-")</f>
        <v>5501.7947599999998</v>
      </c>
      <c r="F1161" s="33">
        <v>4.4640087592071609E-3</v>
      </c>
    </row>
    <row r="1162" spans="1:6">
      <c r="A1162" s="29">
        <v>114630</v>
      </c>
      <c r="B1162" s="29" t="s">
        <v>10088</v>
      </c>
      <c r="C1162" s="30">
        <f>VLOOKUP(Tabla2[[#This Row],[Codigo]],Tabla1[[Codigo]:[Mejor Precio Neto]],4,FALSE)</f>
        <v>5526.3548199999996</v>
      </c>
      <c r="D1162" s="31" t="s">
        <v>4</v>
      </c>
      <c r="E1162" s="32">
        <f>IFERROR(Tabla2[[#This Row],[Precio de Cliente neto]]/(1+Tabla2[[#This Row],[Variacion]]),"-")</f>
        <v>5501.7947599999998</v>
      </c>
      <c r="F1162" s="33">
        <v>4.4640087592071609E-3</v>
      </c>
    </row>
    <row r="1163" spans="1:6">
      <c r="A1163" s="29">
        <v>370004</v>
      </c>
      <c r="B1163" s="29" t="s">
        <v>7195</v>
      </c>
      <c r="C1163" s="30">
        <f>VLOOKUP(Tabla2[[#This Row],[Codigo]],Tabla1[[Codigo]:[Mejor Precio Neto]],4,FALSE)</f>
        <v>8981.5513199999987</v>
      </c>
      <c r="D1163" s="31" t="s">
        <v>4</v>
      </c>
      <c r="E1163" s="32">
        <f>IFERROR(Tabla2[[#This Row],[Precio de Cliente neto]]/(1+Tabla2[[#This Row],[Variacion]]),"-")</f>
        <v>8941.6357799999987</v>
      </c>
      <c r="F1163" s="33">
        <v>4.4640087096010639E-3</v>
      </c>
    </row>
    <row r="1164" spans="1:6">
      <c r="A1164" s="29">
        <v>117432</v>
      </c>
      <c r="B1164" s="29" t="s">
        <v>10168</v>
      </c>
      <c r="C1164" s="30">
        <f>VLOOKUP(Tabla2[[#This Row],[Codigo]],Tabla1[[Codigo]:[Mejor Precio Neto]],4,FALSE)</f>
        <v>8032.492299999999</v>
      </c>
      <c r="D1164" s="31" t="s">
        <v>4</v>
      </c>
      <c r="E1164" s="32">
        <f>IFERROR(Tabla2[[#This Row],[Precio de Cliente neto]]/(1+Tabla2[[#This Row],[Variacion]]),"-")</f>
        <v>7996.794539999999</v>
      </c>
      <c r="F1164" s="33">
        <v>4.4640086501459564E-3</v>
      </c>
    </row>
    <row r="1165" spans="1:6">
      <c r="A1165" s="29">
        <v>170024</v>
      </c>
      <c r="B1165" s="29" t="s">
        <v>6893</v>
      </c>
      <c r="C1165" s="30">
        <f>VLOOKUP(Tabla2[[#This Row],[Codigo]],Tabla1[[Codigo]:[Mejor Precio Neto]],4,FALSE)</f>
        <v>10424.340639999999</v>
      </c>
      <c r="D1165" s="31" t="s">
        <v>4</v>
      </c>
      <c r="E1165" s="32">
        <f>IFERROR(Tabla2[[#This Row],[Precio de Cliente neto]]/(1+Tabla2[[#This Row],[Variacion]]),"-")</f>
        <v>10378.013099999998</v>
      </c>
      <c r="F1165" s="33">
        <v>4.4640086260827605E-3</v>
      </c>
    </row>
    <row r="1166" spans="1:6">
      <c r="A1166" s="29">
        <v>117661</v>
      </c>
      <c r="B1166" s="29" t="s">
        <v>6622</v>
      </c>
      <c r="C1166" s="30">
        <f>VLOOKUP(Tabla2[[#This Row],[Codigo]],Tabla1[[Codigo]:[Mejor Precio Neto]],4,FALSE)</f>
        <v>7025.7532799999999</v>
      </c>
      <c r="D1166" s="31" t="s">
        <v>4</v>
      </c>
      <c r="E1166" s="32">
        <f>IFERROR(Tabla2[[#This Row],[Precio de Cliente neto]]/(1+Tabla2[[#This Row],[Variacion]]),"-")</f>
        <v>6994.5296399999997</v>
      </c>
      <c r="F1166" s="33">
        <v>4.4640085333886859E-3</v>
      </c>
    </row>
    <row r="1167" spans="1:6">
      <c r="A1167" s="29">
        <v>115326</v>
      </c>
      <c r="B1167" s="29" t="s">
        <v>8740</v>
      </c>
      <c r="C1167" s="30">
        <f>VLOOKUP(Tabla2[[#This Row],[Codigo]],Tabla1[[Codigo]:[Mejor Precio Neto]],4,FALSE)</f>
        <v>6524.5258400000002</v>
      </c>
      <c r="D1167" s="31" t="s">
        <v>4</v>
      </c>
      <c r="E1167" s="32">
        <f>IFERROR(Tabla2[[#This Row],[Precio de Cliente neto]]/(1+Tabla2[[#This Row],[Variacion]]),"-")</f>
        <v>6495.5297399999999</v>
      </c>
      <c r="F1167" s="33">
        <v>4.4640085044087563E-3</v>
      </c>
    </row>
    <row r="1168" spans="1:6">
      <c r="A1168" s="29">
        <v>370023</v>
      </c>
      <c r="B1168" s="29" t="s">
        <v>7214</v>
      </c>
      <c r="C1168" s="30">
        <f>VLOOKUP(Tabla2[[#This Row],[Codigo]],Tabla1[[Codigo]:[Mejor Precio Neto]],4,FALSE)</f>
        <v>9525.590619999999</v>
      </c>
      <c r="D1168" s="31" t="s">
        <v>4</v>
      </c>
      <c r="E1168" s="32">
        <f>IFERROR(Tabla2[[#This Row],[Precio de Cliente neto]]/(1+Tabla2[[#This Row],[Variacion]]),"-")</f>
        <v>9483.257279999998</v>
      </c>
      <c r="F1168" s="33">
        <v>4.4640083834148747E-3</v>
      </c>
    </row>
    <row r="1169" spans="1:6">
      <c r="A1169" s="29">
        <v>111553</v>
      </c>
      <c r="B1169" s="29" t="s">
        <v>6352</v>
      </c>
      <c r="C1169" s="30">
        <f>VLOOKUP(Tabla2[[#This Row],[Codigo]],Tabla1[[Codigo]:[Mejor Precio Neto]],4,FALSE)</f>
        <v>2510.4217599999997</v>
      </c>
      <c r="D1169" s="31" t="s">
        <v>4</v>
      </c>
      <c r="E1169" s="32">
        <f>IFERROR(Tabla2[[#This Row],[Precio de Cliente neto]]/(1+Tabla2[[#This Row],[Variacion]]),"-")</f>
        <v>2499.2650199999994</v>
      </c>
      <c r="F1169" s="33">
        <v>4.4640083827525157E-3</v>
      </c>
    </row>
    <row r="1170" spans="1:6">
      <c r="A1170" s="29">
        <v>110752</v>
      </c>
      <c r="B1170" s="29" t="s">
        <v>6325</v>
      </c>
      <c r="C1170" s="30">
        <f>VLOOKUP(Tabla2[[#This Row],[Codigo]],Tabla1[[Codigo]:[Mejor Precio Neto]],4,FALSE)</f>
        <v>3510.7347799999998</v>
      </c>
      <c r="D1170" s="31" t="s">
        <v>4</v>
      </c>
      <c r="E1170" s="32">
        <f>IFERROR(Tabla2[[#This Row],[Precio de Cliente neto]]/(1+Tabla2[[#This Row],[Variacion]]),"-")</f>
        <v>3495.1324799999998</v>
      </c>
      <c r="F1170" s="33">
        <v>4.4640081854636637E-3</v>
      </c>
    </row>
    <row r="1171" spans="1:6">
      <c r="A1171" s="29">
        <v>114006</v>
      </c>
      <c r="B1171" s="29" t="s">
        <v>6453</v>
      </c>
      <c r="C1171" s="30">
        <f>VLOOKUP(Tabla2[[#This Row],[Codigo]],Tabla1[[Codigo]:[Mejor Precio Neto]],4,FALSE)</f>
        <v>3510.7347799999998</v>
      </c>
      <c r="D1171" s="31" t="s">
        <v>4</v>
      </c>
      <c r="E1171" s="32">
        <f>IFERROR(Tabla2[[#This Row],[Precio de Cliente neto]]/(1+Tabla2[[#This Row],[Variacion]]),"-")</f>
        <v>3495.1324799999998</v>
      </c>
      <c r="F1171" s="33">
        <v>4.4640081854636637E-3</v>
      </c>
    </row>
    <row r="1172" spans="1:6">
      <c r="A1172" s="29">
        <v>172002</v>
      </c>
      <c r="B1172" s="29" t="s">
        <v>8844</v>
      </c>
      <c r="C1172" s="30">
        <f>VLOOKUP(Tabla2[[#This Row],[Codigo]],Tabla1[[Codigo]:[Mejor Precio Neto]],4,FALSE)</f>
        <v>32806.841339999999</v>
      </c>
      <c r="D1172" s="31" t="s">
        <v>4</v>
      </c>
      <c r="E1172" s="32">
        <f>IFERROR(Tabla2[[#This Row],[Precio de Cliente neto]]/(1+Tabla2[[#This Row],[Variacion]]),"-")</f>
        <v>32661.042189999996</v>
      </c>
      <c r="F1172" s="33">
        <v>4.4640078890270107E-3</v>
      </c>
    </row>
    <row r="1173" spans="1:6">
      <c r="A1173" s="29">
        <v>115105</v>
      </c>
      <c r="B1173" s="29" t="s">
        <v>10098</v>
      </c>
      <c r="C1173" s="30">
        <f>VLOOKUP(Tabla2[[#This Row],[Codigo]],Tabla1[[Codigo]:[Mejor Precio Neto]],4,FALSE)</f>
        <v>4005.5362199999995</v>
      </c>
      <c r="D1173" s="31" t="s">
        <v>4</v>
      </c>
      <c r="E1173" s="32">
        <f>IFERROR(Tabla2[[#This Row],[Precio de Cliente neto]]/(1+Tabla2[[#This Row],[Variacion]]),"-")</f>
        <v>3987.7349399999994</v>
      </c>
      <c r="F1173" s="33">
        <v>4.4640078309718945E-3</v>
      </c>
    </row>
    <row r="1174" spans="1:6">
      <c r="A1174" s="29">
        <v>115106</v>
      </c>
      <c r="B1174" s="29" t="s">
        <v>10099</v>
      </c>
      <c r="C1174" s="30">
        <f>VLOOKUP(Tabla2[[#This Row],[Codigo]],Tabla1[[Codigo]:[Mejor Precio Neto]],4,FALSE)</f>
        <v>4005.5362199999995</v>
      </c>
      <c r="D1174" s="31" t="s">
        <v>4</v>
      </c>
      <c r="E1174" s="32">
        <f>IFERROR(Tabla2[[#This Row],[Precio de Cliente neto]]/(1+Tabla2[[#This Row],[Variacion]]),"-")</f>
        <v>3987.7349399999994</v>
      </c>
      <c r="F1174" s="33">
        <v>4.4640078309718945E-3</v>
      </c>
    </row>
    <row r="1175" spans="1:6">
      <c r="A1175" s="29">
        <v>114639</v>
      </c>
      <c r="B1175" s="29" t="s">
        <v>10091</v>
      </c>
      <c r="C1175" s="30">
        <f>VLOOKUP(Tabla2[[#This Row],[Codigo]],Tabla1[[Codigo]:[Mejor Precio Neto]],4,FALSE)</f>
        <v>7004.3332799999989</v>
      </c>
      <c r="D1175" s="31" t="s">
        <v>4</v>
      </c>
      <c r="E1175" s="32">
        <f>IFERROR(Tabla2[[#This Row],[Precio de Cliente neto]]/(1+Tabla2[[#This Row],[Variacion]]),"-")</f>
        <v>6973.2048399999994</v>
      </c>
      <c r="F1175" s="33">
        <v>4.4640076857400679E-3</v>
      </c>
    </row>
    <row r="1176" spans="1:6">
      <c r="A1176" s="29">
        <v>110229</v>
      </c>
      <c r="B1176" s="29" t="s">
        <v>6307</v>
      </c>
      <c r="C1176" s="30">
        <f>VLOOKUP(Tabla2[[#This Row],[Codigo]],Tabla1[[Codigo]:[Mejor Precio Neto]],4,FALSE)</f>
        <v>5997.5941199999988</v>
      </c>
      <c r="D1176" s="31" t="s">
        <v>4</v>
      </c>
      <c r="E1176" s="32">
        <f>IFERROR(Tabla2[[#This Row],[Precio de Cliente neto]]/(1+Tabla2[[#This Row],[Variacion]]),"-")</f>
        <v>5970.9397999999992</v>
      </c>
      <c r="F1176" s="33">
        <v>4.464007491751909E-3</v>
      </c>
    </row>
    <row r="1177" spans="1:6">
      <c r="A1177" s="29">
        <v>110891</v>
      </c>
      <c r="B1177" s="29" t="s">
        <v>8700</v>
      </c>
      <c r="C1177" s="30">
        <f>VLOOKUP(Tabla2[[#This Row],[Codigo]],Tabla1[[Codigo]:[Mejor Precio Neto]],4,FALSE)</f>
        <v>5997.5941199999988</v>
      </c>
      <c r="D1177" s="31" t="s">
        <v>4</v>
      </c>
      <c r="E1177" s="32">
        <f>IFERROR(Tabla2[[#This Row],[Precio de Cliente neto]]/(1+Tabla2[[#This Row],[Variacion]]),"-")</f>
        <v>5970.9397999999992</v>
      </c>
      <c r="F1177" s="33">
        <v>4.464007491751909E-3</v>
      </c>
    </row>
    <row r="1178" spans="1:6">
      <c r="A1178" s="29">
        <v>112422</v>
      </c>
      <c r="B1178" s="29" t="s">
        <v>9928</v>
      </c>
      <c r="C1178" s="30">
        <f>VLOOKUP(Tabla2[[#This Row],[Codigo]],Tabla1[[Codigo]:[Mejor Precio Neto]],4,FALSE)</f>
        <v>5997.5941199999988</v>
      </c>
      <c r="D1178" s="31" t="s">
        <v>4</v>
      </c>
      <c r="E1178" s="32">
        <f>IFERROR(Tabla2[[#This Row],[Precio de Cliente neto]]/(1+Tabla2[[#This Row],[Variacion]]),"-")</f>
        <v>5970.9397999999992</v>
      </c>
      <c r="F1178" s="33">
        <v>4.464007491751909E-3</v>
      </c>
    </row>
    <row r="1179" spans="1:6">
      <c r="A1179" s="29">
        <v>112423</v>
      </c>
      <c r="B1179" s="29" t="s">
        <v>6376</v>
      </c>
      <c r="C1179" s="30">
        <f>VLOOKUP(Tabla2[[#This Row],[Codigo]],Tabla1[[Codigo]:[Mejor Precio Neto]],4,FALSE)</f>
        <v>5997.5941199999988</v>
      </c>
      <c r="D1179" s="31" t="s">
        <v>4</v>
      </c>
      <c r="E1179" s="32">
        <f>IFERROR(Tabla2[[#This Row],[Precio de Cliente neto]]/(1+Tabla2[[#This Row],[Variacion]]),"-")</f>
        <v>5970.9397999999992</v>
      </c>
      <c r="F1179" s="33">
        <v>4.464007491751909E-3</v>
      </c>
    </row>
    <row r="1180" spans="1:6">
      <c r="A1180" s="29">
        <v>112424</v>
      </c>
      <c r="B1180" s="29" t="s">
        <v>9929</v>
      </c>
      <c r="C1180" s="30">
        <f>VLOOKUP(Tabla2[[#This Row],[Codigo]],Tabla1[[Codigo]:[Mejor Precio Neto]],4,FALSE)</f>
        <v>5997.5941199999988</v>
      </c>
      <c r="D1180" s="31" t="s">
        <v>4</v>
      </c>
      <c r="E1180" s="32">
        <f>IFERROR(Tabla2[[#This Row],[Precio de Cliente neto]]/(1+Tabla2[[#This Row],[Variacion]]),"-")</f>
        <v>5970.9397999999992</v>
      </c>
      <c r="F1180" s="33">
        <v>4.464007491751909E-3</v>
      </c>
    </row>
    <row r="1181" spans="1:6">
      <c r="A1181" s="29">
        <v>112425</v>
      </c>
      <c r="B1181" s="29" t="s">
        <v>6377</v>
      </c>
      <c r="C1181" s="30">
        <f>VLOOKUP(Tabla2[[#This Row],[Codigo]],Tabla1[[Codigo]:[Mejor Precio Neto]],4,FALSE)</f>
        <v>5997.5941199999988</v>
      </c>
      <c r="D1181" s="31" t="s">
        <v>4</v>
      </c>
      <c r="E1181" s="32">
        <f>IFERROR(Tabla2[[#This Row],[Precio de Cliente neto]]/(1+Tabla2[[#This Row],[Variacion]]),"-")</f>
        <v>5970.9397999999992</v>
      </c>
      <c r="F1181" s="33">
        <v>4.464007491751909E-3</v>
      </c>
    </row>
    <row r="1182" spans="1:6">
      <c r="A1182" s="29">
        <v>112426</v>
      </c>
      <c r="B1182" s="29" t="s">
        <v>6378</v>
      </c>
      <c r="C1182" s="30">
        <f>VLOOKUP(Tabla2[[#This Row],[Codigo]],Tabla1[[Codigo]:[Mejor Precio Neto]],4,FALSE)</f>
        <v>5997.5941199999988</v>
      </c>
      <c r="D1182" s="31" t="s">
        <v>4</v>
      </c>
      <c r="E1182" s="32">
        <f>IFERROR(Tabla2[[#This Row],[Precio de Cliente neto]]/(1+Tabla2[[#This Row],[Variacion]]),"-")</f>
        <v>5970.9397999999992</v>
      </c>
      <c r="F1182" s="33">
        <v>4.464007491751909E-3</v>
      </c>
    </row>
    <row r="1183" spans="1:6">
      <c r="A1183" s="29">
        <v>112427</v>
      </c>
      <c r="B1183" s="29" t="s">
        <v>9930</v>
      </c>
      <c r="C1183" s="30">
        <f>VLOOKUP(Tabla2[[#This Row],[Codigo]],Tabla1[[Codigo]:[Mejor Precio Neto]],4,FALSE)</f>
        <v>5997.5941199999988</v>
      </c>
      <c r="D1183" s="31" t="s">
        <v>4</v>
      </c>
      <c r="E1183" s="32">
        <f>IFERROR(Tabla2[[#This Row],[Precio de Cliente neto]]/(1+Tabla2[[#This Row],[Variacion]]),"-")</f>
        <v>5970.9397999999992</v>
      </c>
      <c r="F1183" s="33">
        <v>4.464007491751909E-3</v>
      </c>
    </row>
    <row r="1184" spans="1:6">
      <c r="A1184" s="29">
        <v>112428</v>
      </c>
      <c r="B1184" s="29" t="s">
        <v>9931</v>
      </c>
      <c r="C1184" s="30">
        <f>VLOOKUP(Tabla2[[#This Row],[Codigo]],Tabla1[[Codigo]:[Mejor Precio Neto]],4,FALSE)</f>
        <v>5997.5941199999988</v>
      </c>
      <c r="D1184" s="31" t="s">
        <v>4</v>
      </c>
      <c r="E1184" s="32">
        <f>IFERROR(Tabla2[[#This Row],[Precio de Cliente neto]]/(1+Tabla2[[#This Row],[Variacion]]),"-")</f>
        <v>5970.9397999999992</v>
      </c>
      <c r="F1184" s="33">
        <v>4.464007491751909E-3</v>
      </c>
    </row>
    <row r="1185" spans="1:6">
      <c r="A1185" s="29">
        <v>114577</v>
      </c>
      <c r="B1185" s="29" t="s">
        <v>6499</v>
      </c>
      <c r="C1185" s="30">
        <f>VLOOKUP(Tabla2[[#This Row],[Codigo]],Tabla1[[Codigo]:[Mejor Precio Neto]],4,FALSE)</f>
        <v>5997.5941199999988</v>
      </c>
      <c r="D1185" s="31" t="s">
        <v>4</v>
      </c>
      <c r="E1185" s="32">
        <f>IFERROR(Tabla2[[#This Row],[Precio de Cliente neto]]/(1+Tabla2[[#This Row],[Variacion]]),"-")</f>
        <v>5970.9397999999992</v>
      </c>
      <c r="F1185" s="33">
        <v>4.464007491751909E-3</v>
      </c>
    </row>
    <row r="1186" spans="1:6">
      <c r="A1186" s="29">
        <v>122409</v>
      </c>
      <c r="B1186" s="29" t="s">
        <v>6765</v>
      </c>
      <c r="C1186" s="30">
        <f>VLOOKUP(Tabla2[[#This Row],[Codigo]],Tabla1[[Codigo]:[Mejor Precio Neto]],4,FALSE)</f>
        <v>5997.5941199999988</v>
      </c>
      <c r="D1186" s="31" t="s">
        <v>4</v>
      </c>
      <c r="E1186" s="32">
        <f>IFERROR(Tabla2[[#This Row],[Precio de Cliente neto]]/(1+Tabla2[[#This Row],[Variacion]]),"-")</f>
        <v>5970.9397999999992</v>
      </c>
      <c r="F1186" s="33">
        <v>4.464007491751909E-3</v>
      </c>
    </row>
    <row r="1187" spans="1:6">
      <c r="A1187" s="29">
        <v>111532</v>
      </c>
      <c r="B1187" s="29" t="s">
        <v>6350</v>
      </c>
      <c r="C1187" s="30">
        <f>VLOOKUP(Tabla2[[#This Row],[Codigo]],Tabla1[[Codigo]:[Mejor Precio Neto]],4,FALSE)</f>
        <v>8996.3913199999988</v>
      </c>
      <c r="D1187" s="31" t="s">
        <v>4</v>
      </c>
      <c r="E1187" s="32">
        <f>IFERROR(Tabla2[[#This Row],[Precio de Cliente neto]]/(1+Tabla2[[#This Row],[Variacion]]),"-")</f>
        <v>8956.4098399999984</v>
      </c>
      <c r="F1187" s="33">
        <v>4.4640074219739478E-3</v>
      </c>
    </row>
    <row r="1188" spans="1:6">
      <c r="A1188" s="29">
        <v>114329</v>
      </c>
      <c r="B1188" s="29" t="s">
        <v>10069</v>
      </c>
      <c r="C1188" s="30">
        <f>VLOOKUP(Tabla2[[#This Row],[Codigo]],Tabla1[[Codigo]:[Mejor Precio Neto]],4,FALSE)</f>
        <v>8996.3913199999988</v>
      </c>
      <c r="D1188" s="31" t="s">
        <v>4</v>
      </c>
      <c r="E1188" s="32">
        <f>IFERROR(Tabla2[[#This Row],[Precio de Cliente neto]]/(1+Tabla2[[#This Row],[Variacion]]),"-")</f>
        <v>8956.4098399999984</v>
      </c>
      <c r="F1188" s="33">
        <v>4.4640074219739478E-3</v>
      </c>
    </row>
    <row r="1189" spans="1:6">
      <c r="A1189" s="29">
        <v>114461</v>
      </c>
      <c r="B1189" s="29" t="s">
        <v>10079</v>
      </c>
      <c r="C1189" s="30">
        <f>VLOOKUP(Tabla2[[#This Row],[Codigo]],Tabla1[[Codigo]:[Mejor Precio Neto]],4,FALSE)</f>
        <v>8996.3913199999988</v>
      </c>
      <c r="D1189" s="31" t="s">
        <v>4</v>
      </c>
      <c r="E1189" s="32">
        <f>IFERROR(Tabla2[[#This Row],[Precio de Cliente neto]]/(1+Tabla2[[#This Row],[Variacion]]),"-")</f>
        <v>8956.4098399999984</v>
      </c>
      <c r="F1189" s="33">
        <v>4.4640074219739478E-3</v>
      </c>
    </row>
    <row r="1190" spans="1:6">
      <c r="A1190" s="29">
        <v>116950</v>
      </c>
      <c r="B1190" s="29" t="s">
        <v>6573</v>
      </c>
      <c r="C1190" s="30">
        <f>VLOOKUP(Tabla2[[#This Row],[Codigo]],Tabla1[[Codigo]:[Mejor Precio Neto]],4,FALSE)</f>
        <v>8996.3913199999988</v>
      </c>
      <c r="D1190" s="31" t="s">
        <v>4</v>
      </c>
      <c r="E1190" s="32">
        <f>IFERROR(Tabla2[[#This Row],[Precio de Cliente neto]]/(1+Tabla2[[#This Row],[Variacion]]),"-")</f>
        <v>8956.4098399999984</v>
      </c>
      <c r="F1190" s="33">
        <v>4.4640074219739478E-3</v>
      </c>
    </row>
    <row r="1191" spans="1:6">
      <c r="A1191" s="29">
        <v>114025</v>
      </c>
      <c r="B1191" s="29" t="s">
        <v>6455</v>
      </c>
      <c r="C1191" s="30">
        <f>VLOOKUP(Tabla2[[#This Row],[Codigo]],Tabla1[[Codigo]:[Mejor Precio Neto]],4,FALSE)</f>
        <v>2000.62618</v>
      </c>
      <c r="D1191" s="31" t="s">
        <v>4</v>
      </c>
      <c r="E1191" s="32">
        <f>IFERROR(Tabla2[[#This Row],[Precio de Cliente neto]]/(1+Tabla2[[#This Row],[Variacion]]),"-")</f>
        <v>1991.7350599999995</v>
      </c>
      <c r="F1191" s="33">
        <v>4.4640073765636057E-3</v>
      </c>
    </row>
    <row r="1192" spans="1:6">
      <c r="A1192" s="29">
        <v>114282</v>
      </c>
      <c r="B1192" s="29" t="s">
        <v>6472</v>
      </c>
      <c r="C1192" s="30">
        <f>VLOOKUP(Tabla2[[#This Row],[Codigo]],Tabla1[[Codigo]:[Mejor Precio Neto]],4,FALSE)</f>
        <v>7496.9928599999994</v>
      </c>
      <c r="D1192" s="31" t="s">
        <v>4</v>
      </c>
      <c r="E1192" s="32">
        <f>IFERROR(Tabla2[[#This Row],[Precio de Cliente neto]]/(1+Tabla2[[#This Row],[Variacion]]),"-")</f>
        <v>7463.6749599999994</v>
      </c>
      <c r="F1192" s="33">
        <v>4.4640073661514901E-3</v>
      </c>
    </row>
    <row r="1193" spans="1:6">
      <c r="A1193" s="29">
        <v>115824</v>
      </c>
      <c r="B1193" s="29" t="s">
        <v>6872</v>
      </c>
      <c r="C1193" s="30">
        <f>VLOOKUP(Tabla2[[#This Row],[Codigo]],Tabla1[[Codigo]:[Mejor Precio Neto]],4,FALSE)</f>
        <v>7496.9928599999994</v>
      </c>
      <c r="D1193" s="31" t="s">
        <v>4</v>
      </c>
      <c r="E1193" s="32">
        <f>IFERROR(Tabla2[[#This Row],[Precio de Cliente neto]]/(1+Tabla2[[#This Row],[Variacion]]),"-")</f>
        <v>7463.6749599999994</v>
      </c>
      <c r="F1193" s="33">
        <v>4.4640073661514901E-3</v>
      </c>
    </row>
    <row r="1194" spans="1:6">
      <c r="A1194" s="29">
        <v>116478</v>
      </c>
      <c r="B1194" s="29" t="s">
        <v>6554</v>
      </c>
      <c r="C1194" s="30">
        <f>VLOOKUP(Tabla2[[#This Row],[Codigo]],Tabla1[[Codigo]:[Mejor Precio Neto]],4,FALSE)</f>
        <v>7496.9928599999994</v>
      </c>
      <c r="D1194" s="31" t="s">
        <v>4</v>
      </c>
      <c r="E1194" s="32">
        <f>IFERROR(Tabla2[[#This Row],[Precio de Cliente neto]]/(1+Tabla2[[#This Row],[Variacion]]),"-")</f>
        <v>7463.6749599999994</v>
      </c>
      <c r="F1194" s="33">
        <v>4.4640073661514901E-3</v>
      </c>
    </row>
    <row r="1195" spans="1:6">
      <c r="A1195" s="29">
        <v>120566</v>
      </c>
      <c r="B1195" s="29" t="s">
        <v>10218</v>
      </c>
      <c r="C1195" s="30">
        <f>VLOOKUP(Tabla2[[#This Row],[Codigo]],Tabla1[[Codigo]:[Mejor Precio Neto]],4,FALSE)</f>
        <v>7496.9928599999994</v>
      </c>
      <c r="D1195" s="31" t="s">
        <v>4</v>
      </c>
      <c r="E1195" s="32">
        <f>IFERROR(Tabla2[[#This Row],[Precio de Cliente neto]]/(1+Tabla2[[#This Row],[Variacion]]),"-")</f>
        <v>7463.6749599999994</v>
      </c>
      <c r="F1195" s="33">
        <v>4.4640073661514901E-3</v>
      </c>
    </row>
    <row r="1196" spans="1:6">
      <c r="A1196" s="29">
        <v>113138</v>
      </c>
      <c r="B1196" s="29" t="s">
        <v>9956</v>
      </c>
      <c r="C1196" s="30">
        <f>VLOOKUP(Tabla2[[#This Row],[Codigo]],Tabla1[[Codigo]:[Mejor Precio Neto]],4,FALSE)</f>
        <v>2998.7972</v>
      </c>
      <c r="D1196" s="31" t="s">
        <v>4</v>
      </c>
      <c r="E1196" s="32">
        <f>IFERROR(Tabla2[[#This Row],[Precio de Cliente neto]]/(1+Tabla2[[#This Row],[Variacion]]),"-")</f>
        <v>2985.4700399999997</v>
      </c>
      <c r="F1196" s="33">
        <v>4.4640072824178034E-3</v>
      </c>
    </row>
    <row r="1197" spans="1:6">
      <c r="A1197" s="29">
        <v>113915</v>
      </c>
      <c r="B1197" s="29" t="s">
        <v>10038</v>
      </c>
      <c r="C1197" s="30">
        <f>VLOOKUP(Tabla2[[#This Row],[Codigo]],Tabla1[[Codigo]:[Mejor Precio Neto]],4,FALSE)</f>
        <v>2998.7972</v>
      </c>
      <c r="D1197" s="31" t="s">
        <v>4</v>
      </c>
      <c r="E1197" s="32">
        <f>IFERROR(Tabla2[[#This Row],[Precio de Cliente neto]]/(1+Tabla2[[#This Row],[Variacion]]),"-")</f>
        <v>2985.4700399999997</v>
      </c>
      <c r="F1197" s="33">
        <v>4.4640072824178034E-3</v>
      </c>
    </row>
    <row r="1198" spans="1:6">
      <c r="A1198" s="29">
        <v>115307</v>
      </c>
      <c r="B1198" s="29" t="s">
        <v>10102</v>
      </c>
      <c r="C1198" s="30">
        <f>VLOOKUP(Tabla2[[#This Row],[Codigo]],Tabla1[[Codigo]:[Mejor Precio Neto]],4,FALSE)</f>
        <v>2998.7972</v>
      </c>
      <c r="D1198" s="31" t="s">
        <v>4</v>
      </c>
      <c r="E1198" s="32">
        <f>IFERROR(Tabla2[[#This Row],[Precio de Cliente neto]]/(1+Tabla2[[#This Row],[Variacion]]),"-")</f>
        <v>2985.4700399999997</v>
      </c>
      <c r="F1198" s="33">
        <v>4.4640072824178034E-3</v>
      </c>
    </row>
    <row r="1199" spans="1:6">
      <c r="A1199" s="29">
        <v>115593</v>
      </c>
      <c r="B1199" s="29" t="s">
        <v>7312</v>
      </c>
      <c r="C1199" s="30">
        <f>VLOOKUP(Tabla2[[#This Row],[Codigo]],Tabla1[[Codigo]:[Mejor Precio Neto]],4,FALSE)</f>
        <v>2998.7972</v>
      </c>
      <c r="D1199" s="31" t="s">
        <v>4</v>
      </c>
      <c r="E1199" s="32">
        <f>IFERROR(Tabla2[[#This Row],[Precio de Cliente neto]]/(1+Tabla2[[#This Row],[Variacion]]),"-")</f>
        <v>2985.4700399999997</v>
      </c>
      <c r="F1199" s="33">
        <v>4.4640072824178034E-3</v>
      </c>
    </row>
    <row r="1200" spans="1:6">
      <c r="A1200" s="29">
        <v>112717</v>
      </c>
      <c r="B1200" s="29" t="s">
        <v>8728</v>
      </c>
      <c r="C1200" s="30">
        <f>VLOOKUP(Tabla2[[#This Row],[Codigo]],Tabla1[[Codigo]:[Mejor Precio Neto]],4,FALSE)</f>
        <v>4498.1957999999995</v>
      </c>
      <c r="D1200" s="31" t="s">
        <v>4</v>
      </c>
      <c r="E1200" s="32">
        <f>IFERROR(Tabla2[[#This Row],[Precio de Cliente neto]]/(1+Tabla2[[#This Row],[Variacion]]),"-")</f>
        <v>4478.2050600000002</v>
      </c>
      <c r="F1200" s="33">
        <v>4.4640072824175814E-3</v>
      </c>
    </row>
    <row r="1201" spans="1:6">
      <c r="A1201" s="29">
        <v>113382</v>
      </c>
      <c r="B1201" s="29" t="s">
        <v>10015</v>
      </c>
      <c r="C1201" s="30">
        <f>VLOOKUP(Tabla2[[#This Row],[Codigo]],Tabla1[[Codigo]:[Mejor Precio Neto]],4,FALSE)</f>
        <v>4498.1957999999995</v>
      </c>
      <c r="D1201" s="31" t="s">
        <v>4</v>
      </c>
      <c r="E1201" s="32">
        <f>IFERROR(Tabla2[[#This Row],[Precio de Cliente neto]]/(1+Tabla2[[#This Row],[Variacion]]),"-")</f>
        <v>4478.2050600000002</v>
      </c>
      <c r="F1201" s="33">
        <v>4.4640072824175814E-3</v>
      </c>
    </row>
    <row r="1202" spans="1:6">
      <c r="A1202" s="29">
        <v>113383</v>
      </c>
      <c r="B1202" s="29" t="s">
        <v>10016</v>
      </c>
      <c r="C1202" s="30">
        <f>VLOOKUP(Tabla2[[#This Row],[Codigo]],Tabla1[[Codigo]:[Mejor Precio Neto]],4,FALSE)</f>
        <v>4498.1957999999995</v>
      </c>
      <c r="D1202" s="31" t="s">
        <v>4</v>
      </c>
      <c r="E1202" s="32">
        <f>IFERROR(Tabla2[[#This Row],[Precio de Cliente neto]]/(1+Tabla2[[#This Row],[Variacion]]),"-")</f>
        <v>4478.2050600000002</v>
      </c>
      <c r="F1202" s="33">
        <v>4.4640072824175814E-3</v>
      </c>
    </row>
    <row r="1203" spans="1:6">
      <c r="A1203" s="29">
        <v>115850</v>
      </c>
      <c r="B1203" s="29" t="s">
        <v>10140</v>
      </c>
      <c r="C1203" s="30">
        <f>VLOOKUP(Tabla2[[#This Row],[Codigo]],Tabla1[[Codigo]:[Mejor Precio Neto]],4,FALSE)</f>
        <v>4498.1957999999995</v>
      </c>
      <c r="D1203" s="31" t="s">
        <v>4</v>
      </c>
      <c r="E1203" s="32">
        <f>IFERROR(Tabla2[[#This Row],[Precio de Cliente neto]]/(1+Tabla2[[#This Row],[Variacion]]),"-")</f>
        <v>4478.2050600000002</v>
      </c>
      <c r="F1203" s="33">
        <v>4.4640072824175814E-3</v>
      </c>
    </row>
    <row r="1204" spans="1:6">
      <c r="A1204" s="29">
        <v>172023</v>
      </c>
      <c r="B1204" s="29" t="s">
        <v>10467</v>
      </c>
      <c r="C1204" s="30">
        <f>VLOOKUP(Tabla2[[#This Row],[Codigo]],Tabla1[[Codigo]:[Mejor Precio Neto]],4,FALSE)</f>
        <v>13121.510009999998</v>
      </c>
      <c r="D1204" s="31" t="s">
        <v>4</v>
      </c>
      <c r="E1204" s="32">
        <f>IFERROR(Tabla2[[#This Row],[Precio de Cliente neto]]/(1+Tabla2[[#This Row],[Variacion]]),"-")</f>
        <v>13063.195809999997</v>
      </c>
      <c r="F1204" s="33">
        <v>4.4640071884523014E-3</v>
      </c>
    </row>
    <row r="1205" spans="1:6">
      <c r="A1205" s="29">
        <v>170404</v>
      </c>
      <c r="B1205" s="29" t="s">
        <v>7147</v>
      </c>
      <c r="C1205" s="30">
        <f>VLOOKUP(Tabla2[[#This Row],[Codigo]],Tabla1[[Codigo]:[Mejor Precio Neto]],4,FALSE)</f>
        <v>18711.501059999999</v>
      </c>
      <c r="D1205" s="31" t="s">
        <v>4</v>
      </c>
      <c r="E1205" s="32">
        <f>IFERROR(Tabla2[[#This Row],[Precio de Cliente neto]]/(1+Tabla2[[#This Row],[Variacion]]),"-")</f>
        <v>18628.343999999994</v>
      </c>
      <c r="F1205" s="33">
        <v>4.4640071065900067E-3</v>
      </c>
    </row>
    <row r="1206" spans="1:6">
      <c r="A1206" s="29">
        <v>112431</v>
      </c>
      <c r="B1206" s="29" t="s">
        <v>6380</v>
      </c>
      <c r="C1206" s="30">
        <f>VLOOKUP(Tabla2[[#This Row],[Codigo]],Tabla1[[Codigo]:[Mejor Precio Neto]],4,FALSE)</f>
        <v>6490.2538399999994</v>
      </c>
      <c r="D1206" s="31" t="s">
        <v>4</v>
      </c>
      <c r="E1206" s="32">
        <f>IFERROR(Tabla2[[#This Row],[Precio de Cliente neto]]/(1+Tabla2[[#This Row],[Variacion]]),"-")</f>
        <v>6461.4100600000011</v>
      </c>
      <c r="F1206" s="33">
        <v>4.464007040593021E-3</v>
      </c>
    </row>
    <row r="1207" spans="1:6">
      <c r="A1207" s="29">
        <v>119239</v>
      </c>
      <c r="B1207" s="29" t="s">
        <v>6707</v>
      </c>
      <c r="C1207" s="30">
        <f>VLOOKUP(Tabla2[[#This Row],[Codigo]],Tabla1[[Codigo]:[Mejor Precio Neto]],4,FALSE)</f>
        <v>9482.6248999999989</v>
      </c>
      <c r="D1207" s="31" t="s">
        <v>4</v>
      </c>
      <c r="E1207" s="32">
        <f>IFERROR(Tabla2[[#This Row],[Precio de Cliente neto]]/(1+Tabla2[[#This Row],[Variacion]]),"-")</f>
        <v>9440.4825199999977</v>
      </c>
      <c r="F1207" s="33">
        <v>4.4640069944221761E-3</v>
      </c>
    </row>
    <row r="1208" spans="1:6">
      <c r="A1208" s="29">
        <v>110940</v>
      </c>
      <c r="B1208" s="29" t="s">
        <v>8701</v>
      </c>
      <c r="C1208" s="30">
        <f>VLOOKUP(Tabla2[[#This Row],[Codigo]],Tabla1[[Codigo]:[Mejor Precio Neto]],4,FALSE)</f>
        <v>4990.8552399999999</v>
      </c>
      <c r="D1208" s="31" t="s">
        <v>4</v>
      </c>
      <c r="E1208" s="32">
        <f>IFERROR(Tabla2[[#This Row],[Precio de Cliente neto]]/(1+Tabla2[[#This Row],[Variacion]]),"-")</f>
        <v>4968.6750400000001</v>
      </c>
      <c r="F1208" s="33">
        <v>4.4640069679420247E-3</v>
      </c>
    </row>
    <row r="1209" spans="1:6">
      <c r="A1209" s="29">
        <v>111825</v>
      </c>
      <c r="B1209" s="29" t="s">
        <v>6360</v>
      </c>
      <c r="C1209" s="30">
        <f>VLOOKUP(Tabla2[[#This Row],[Codigo]],Tabla1[[Codigo]:[Mejor Precio Neto]],4,FALSE)</f>
        <v>9981.7104799999997</v>
      </c>
      <c r="D1209" s="31" t="s">
        <v>4</v>
      </c>
      <c r="E1209" s="32">
        <f>IFERROR(Tabla2[[#This Row],[Precio de Cliente neto]]/(1+Tabla2[[#This Row],[Variacion]]),"-")</f>
        <v>9937.3500800000002</v>
      </c>
      <c r="F1209" s="33">
        <v>4.4640069679420247E-3</v>
      </c>
    </row>
    <row r="1210" spans="1:6">
      <c r="A1210" s="29">
        <v>117836</v>
      </c>
      <c r="B1210" s="29" t="s">
        <v>10187</v>
      </c>
      <c r="C1210" s="30">
        <f>VLOOKUP(Tabla2[[#This Row],[Codigo]],Tabla1[[Codigo]:[Mejor Precio Neto]],4,FALSE)</f>
        <v>4990.8552399999999</v>
      </c>
      <c r="D1210" s="31" t="s">
        <v>4</v>
      </c>
      <c r="E1210" s="32">
        <f>IFERROR(Tabla2[[#This Row],[Precio de Cliente neto]]/(1+Tabla2[[#This Row],[Variacion]]),"-")</f>
        <v>4968.6750400000001</v>
      </c>
      <c r="F1210" s="33">
        <v>4.4640069679420247E-3</v>
      </c>
    </row>
    <row r="1211" spans="1:6">
      <c r="A1211" s="29">
        <v>172007</v>
      </c>
      <c r="B1211" s="29" t="s">
        <v>8849</v>
      </c>
      <c r="C1211" s="30">
        <f>VLOOKUP(Tabla2[[#This Row],[Codigo]],Tabla1[[Codigo]:[Mejor Precio Neto]],4,FALSE)</f>
        <v>5103.2857399999994</v>
      </c>
      <c r="D1211" s="31" t="s">
        <v>4</v>
      </c>
      <c r="E1211" s="32">
        <f>IFERROR(Tabla2[[#This Row],[Precio de Cliente neto]]/(1+Tabla2[[#This Row],[Variacion]]),"-")</f>
        <v>5080.6058799999992</v>
      </c>
      <c r="F1211" s="33">
        <v>4.4640069581622921E-3</v>
      </c>
    </row>
    <row r="1212" spans="1:6">
      <c r="A1212" s="29">
        <v>113182</v>
      </c>
      <c r="B1212" s="29" t="s">
        <v>9957</v>
      </c>
      <c r="C1212" s="30">
        <f>VLOOKUP(Tabla2[[#This Row],[Codigo]],Tabla1[[Codigo]:[Mejor Precio Neto]],4,FALSE)</f>
        <v>1499.3987399999999</v>
      </c>
      <c r="D1212" s="31" t="s">
        <v>4</v>
      </c>
      <c r="E1212" s="32">
        <f>IFERROR(Tabla2[[#This Row],[Precio de Cliente neto]]/(1+Tabla2[[#This Row],[Variacion]]),"-")</f>
        <v>1492.73516</v>
      </c>
      <c r="F1212" s="33">
        <v>4.4640068637493702E-3</v>
      </c>
    </row>
    <row r="1213" spans="1:6">
      <c r="A1213" s="29">
        <v>113230</v>
      </c>
      <c r="B1213" s="29" t="s">
        <v>9972</v>
      </c>
      <c r="C1213" s="30">
        <f>VLOOKUP(Tabla2[[#This Row],[Codigo]],Tabla1[[Codigo]:[Mejor Precio Neto]],4,FALSE)</f>
        <v>1499.3987399999999</v>
      </c>
      <c r="D1213" s="31" t="s">
        <v>4</v>
      </c>
      <c r="E1213" s="32">
        <f>IFERROR(Tabla2[[#This Row],[Precio de Cliente neto]]/(1+Tabla2[[#This Row],[Variacion]]),"-")</f>
        <v>1492.73516</v>
      </c>
      <c r="F1213" s="33">
        <v>4.4640068637493702E-3</v>
      </c>
    </row>
    <row r="1214" spans="1:6">
      <c r="A1214" s="29">
        <v>113231</v>
      </c>
      <c r="B1214" s="29" t="s">
        <v>9973</v>
      </c>
      <c r="C1214" s="30">
        <f>VLOOKUP(Tabla2[[#This Row],[Codigo]],Tabla1[[Codigo]:[Mejor Precio Neto]],4,FALSE)</f>
        <v>1499.3987399999999</v>
      </c>
      <c r="D1214" s="31" t="s">
        <v>4</v>
      </c>
      <c r="E1214" s="32">
        <f>IFERROR(Tabla2[[#This Row],[Precio de Cliente neto]]/(1+Tabla2[[#This Row],[Variacion]]),"-")</f>
        <v>1492.73516</v>
      </c>
      <c r="F1214" s="33">
        <v>4.4640068637493702E-3</v>
      </c>
    </row>
    <row r="1215" spans="1:6">
      <c r="A1215" s="29">
        <v>113232</v>
      </c>
      <c r="B1215" s="29" t="s">
        <v>9974</v>
      </c>
      <c r="C1215" s="30">
        <f>VLOOKUP(Tabla2[[#This Row],[Codigo]],Tabla1[[Codigo]:[Mejor Precio Neto]],4,FALSE)</f>
        <v>1499.3987399999999</v>
      </c>
      <c r="D1215" s="31" t="s">
        <v>4</v>
      </c>
      <c r="E1215" s="32">
        <f>IFERROR(Tabla2[[#This Row],[Precio de Cliente neto]]/(1+Tabla2[[#This Row],[Variacion]]),"-")</f>
        <v>1492.73516</v>
      </c>
      <c r="F1215" s="33">
        <v>4.4640068637493702E-3</v>
      </c>
    </row>
    <row r="1216" spans="1:6">
      <c r="A1216" s="29">
        <v>113233</v>
      </c>
      <c r="B1216" s="29" t="s">
        <v>9975</v>
      </c>
      <c r="C1216" s="30">
        <f>VLOOKUP(Tabla2[[#This Row],[Codigo]],Tabla1[[Codigo]:[Mejor Precio Neto]],4,FALSE)</f>
        <v>1499.3987399999999</v>
      </c>
      <c r="D1216" s="31" t="s">
        <v>4</v>
      </c>
      <c r="E1216" s="32">
        <f>IFERROR(Tabla2[[#This Row],[Precio de Cliente neto]]/(1+Tabla2[[#This Row],[Variacion]]),"-")</f>
        <v>1492.73516</v>
      </c>
      <c r="F1216" s="33">
        <v>4.4640068637493702E-3</v>
      </c>
    </row>
    <row r="1217" spans="1:6">
      <c r="A1217" s="29">
        <v>113234</v>
      </c>
      <c r="B1217" s="29" t="s">
        <v>9976</v>
      </c>
      <c r="C1217" s="30">
        <f>VLOOKUP(Tabla2[[#This Row],[Codigo]],Tabla1[[Codigo]:[Mejor Precio Neto]],4,FALSE)</f>
        <v>1499.3987399999999</v>
      </c>
      <c r="D1217" s="31" t="s">
        <v>4</v>
      </c>
      <c r="E1217" s="32">
        <f>IFERROR(Tabla2[[#This Row],[Precio de Cliente neto]]/(1+Tabla2[[#This Row],[Variacion]]),"-")</f>
        <v>1492.73516</v>
      </c>
      <c r="F1217" s="33">
        <v>4.4640068637493702E-3</v>
      </c>
    </row>
    <row r="1218" spans="1:6">
      <c r="A1218" s="29">
        <v>113260</v>
      </c>
      <c r="B1218" s="29" t="s">
        <v>9985</v>
      </c>
      <c r="C1218" s="30">
        <f>VLOOKUP(Tabla2[[#This Row],[Codigo]],Tabla1[[Codigo]:[Mejor Precio Neto]],4,FALSE)</f>
        <v>1499.3987399999999</v>
      </c>
      <c r="D1218" s="31" t="s">
        <v>4</v>
      </c>
      <c r="E1218" s="32">
        <f>IFERROR(Tabla2[[#This Row],[Precio de Cliente neto]]/(1+Tabla2[[#This Row],[Variacion]]),"-")</f>
        <v>1492.73516</v>
      </c>
      <c r="F1218" s="33">
        <v>4.4640068637493702E-3</v>
      </c>
    </row>
    <row r="1219" spans="1:6">
      <c r="A1219" s="29">
        <v>113261</v>
      </c>
      <c r="B1219" s="29" t="s">
        <v>9986</v>
      </c>
      <c r="C1219" s="30">
        <f>VLOOKUP(Tabla2[[#This Row],[Codigo]],Tabla1[[Codigo]:[Mejor Precio Neto]],4,FALSE)</f>
        <v>1499.3987399999999</v>
      </c>
      <c r="D1219" s="31" t="s">
        <v>4</v>
      </c>
      <c r="E1219" s="32">
        <f>IFERROR(Tabla2[[#This Row],[Precio de Cliente neto]]/(1+Tabla2[[#This Row],[Variacion]]),"-")</f>
        <v>1492.73516</v>
      </c>
      <c r="F1219" s="33">
        <v>4.4640068637493702E-3</v>
      </c>
    </row>
    <row r="1220" spans="1:6">
      <c r="A1220" s="29">
        <v>113262</v>
      </c>
      <c r="B1220" s="29" t="s">
        <v>9987</v>
      </c>
      <c r="C1220" s="30">
        <f>VLOOKUP(Tabla2[[#This Row],[Codigo]],Tabla1[[Codigo]:[Mejor Precio Neto]],4,FALSE)</f>
        <v>1499.3987399999999</v>
      </c>
      <c r="D1220" s="31" t="s">
        <v>4</v>
      </c>
      <c r="E1220" s="32">
        <f>IFERROR(Tabla2[[#This Row],[Precio de Cliente neto]]/(1+Tabla2[[#This Row],[Variacion]]),"-")</f>
        <v>1492.73516</v>
      </c>
      <c r="F1220" s="33">
        <v>4.4640068637493702E-3</v>
      </c>
    </row>
    <row r="1221" spans="1:6">
      <c r="A1221" s="29">
        <v>113263</v>
      </c>
      <c r="B1221" s="29" t="s">
        <v>9988</v>
      </c>
      <c r="C1221" s="30">
        <f>VLOOKUP(Tabla2[[#This Row],[Codigo]],Tabla1[[Codigo]:[Mejor Precio Neto]],4,FALSE)</f>
        <v>1499.3987399999999</v>
      </c>
      <c r="D1221" s="31" t="s">
        <v>4</v>
      </c>
      <c r="E1221" s="32">
        <f>IFERROR(Tabla2[[#This Row],[Precio de Cliente neto]]/(1+Tabla2[[#This Row],[Variacion]]),"-")</f>
        <v>1492.73516</v>
      </c>
      <c r="F1221" s="33">
        <v>4.4640068637493702E-3</v>
      </c>
    </row>
    <row r="1222" spans="1:6">
      <c r="A1222" s="29">
        <v>113264</v>
      </c>
      <c r="B1222" s="29" t="s">
        <v>9989</v>
      </c>
      <c r="C1222" s="30">
        <f>VLOOKUP(Tabla2[[#This Row],[Codigo]],Tabla1[[Codigo]:[Mejor Precio Neto]],4,FALSE)</f>
        <v>1499.3987399999999</v>
      </c>
      <c r="D1222" s="31" t="s">
        <v>4</v>
      </c>
      <c r="E1222" s="32">
        <f>IFERROR(Tabla2[[#This Row],[Precio de Cliente neto]]/(1+Tabla2[[#This Row],[Variacion]]),"-")</f>
        <v>1492.73516</v>
      </c>
      <c r="F1222" s="33">
        <v>4.4640068637493702E-3</v>
      </c>
    </row>
    <row r="1223" spans="1:6">
      <c r="A1223" s="29">
        <v>113265</v>
      </c>
      <c r="B1223" s="29" t="s">
        <v>6409</v>
      </c>
      <c r="C1223" s="30">
        <f>VLOOKUP(Tabla2[[#This Row],[Codigo]],Tabla1[[Codigo]:[Mejor Precio Neto]],4,FALSE)</f>
        <v>1499.3987399999999</v>
      </c>
      <c r="D1223" s="31" t="s">
        <v>4</v>
      </c>
      <c r="E1223" s="32">
        <f>IFERROR(Tabla2[[#This Row],[Precio de Cliente neto]]/(1+Tabla2[[#This Row],[Variacion]]),"-")</f>
        <v>1492.73516</v>
      </c>
      <c r="F1223" s="33">
        <v>4.4640068637493702E-3</v>
      </c>
    </row>
    <row r="1224" spans="1:6">
      <c r="A1224" s="29">
        <v>113266</v>
      </c>
      <c r="B1224" s="29" t="s">
        <v>9990</v>
      </c>
      <c r="C1224" s="30">
        <f>VLOOKUP(Tabla2[[#This Row],[Codigo]],Tabla1[[Codigo]:[Mejor Precio Neto]],4,FALSE)</f>
        <v>1499.3987399999999</v>
      </c>
      <c r="D1224" s="31" t="s">
        <v>4</v>
      </c>
      <c r="E1224" s="32">
        <f>IFERROR(Tabla2[[#This Row],[Precio de Cliente neto]]/(1+Tabla2[[#This Row],[Variacion]]),"-")</f>
        <v>1492.73516</v>
      </c>
      <c r="F1224" s="33">
        <v>4.4640068637493702E-3</v>
      </c>
    </row>
    <row r="1225" spans="1:6">
      <c r="A1225" s="29">
        <v>117967</v>
      </c>
      <c r="B1225" s="29" t="s">
        <v>6659</v>
      </c>
      <c r="C1225" s="30">
        <f>VLOOKUP(Tabla2[[#This Row],[Codigo]],Tabla1[[Codigo]:[Mejor Precio Neto]],4,FALSE)</f>
        <v>1499.3987399999999</v>
      </c>
      <c r="D1225" s="31" t="s">
        <v>4</v>
      </c>
      <c r="E1225" s="32">
        <f>IFERROR(Tabla2[[#This Row],[Precio de Cliente neto]]/(1+Tabla2[[#This Row],[Variacion]]),"-")</f>
        <v>1492.73516</v>
      </c>
      <c r="F1225" s="33">
        <v>4.4640068637493702E-3</v>
      </c>
    </row>
    <row r="1226" spans="1:6">
      <c r="A1226" s="29">
        <v>170727</v>
      </c>
      <c r="B1226" s="29" t="s">
        <v>10439</v>
      </c>
      <c r="C1226" s="30">
        <f>VLOOKUP(Tabla2[[#This Row],[Codigo]],Tabla1[[Codigo]:[Mejor Precio Neto]],4,FALSE)</f>
        <v>5443.50702</v>
      </c>
      <c r="D1226" s="31" t="s">
        <v>4</v>
      </c>
      <c r="E1226" s="32">
        <f>IFERROR(Tabla2[[#This Row],[Precio de Cliente neto]]/(1+Tabla2[[#This Row],[Variacion]]),"-")</f>
        <v>5419.3151600000001</v>
      </c>
      <c r="F1226" s="33">
        <v>4.4640068506367481E-3</v>
      </c>
    </row>
    <row r="1227" spans="1:6">
      <c r="A1227" s="29">
        <v>1101280</v>
      </c>
      <c r="B1227" s="29" t="s">
        <v>10521</v>
      </c>
      <c r="C1227" s="30">
        <f>VLOOKUP(Tabla2[[#This Row],[Codigo]],Tabla1[[Codigo]:[Mejor Precio Neto]],4,FALSE)</f>
        <v>8567.9973399999999</v>
      </c>
      <c r="D1227" s="31" t="s">
        <v>4</v>
      </c>
      <c r="E1227" s="32">
        <f>IFERROR(Tabla2[[#This Row],[Precio de Cliente neto]]/(1+Tabla2[[#This Row],[Variacion]]),"-")</f>
        <v>8529.9197199999999</v>
      </c>
      <c r="F1227" s="33">
        <v>4.4640068429624424E-3</v>
      </c>
    </row>
    <row r="1228" spans="1:6">
      <c r="A1228" s="29">
        <v>115650</v>
      </c>
      <c r="B1228" s="29" t="s">
        <v>7343</v>
      </c>
      <c r="C1228" s="30">
        <f>VLOOKUP(Tabla2[[#This Row],[Codigo]],Tabla1[[Codigo]:[Mejor Precio Neto]],4,FALSE)</f>
        <v>9975.2844799999984</v>
      </c>
      <c r="D1228" s="31" t="s">
        <v>4</v>
      </c>
      <c r="E1228" s="32">
        <f>IFERROR(Tabla2[[#This Row],[Precio de Cliente neto]]/(1+Tabla2[[#This Row],[Variacion]]),"-")</f>
        <v>9930.9526399999995</v>
      </c>
      <c r="F1228" s="33">
        <v>4.4640067883758849E-3</v>
      </c>
    </row>
    <row r="1229" spans="1:6">
      <c r="A1229" s="29">
        <v>122675</v>
      </c>
      <c r="B1229" s="29" t="s">
        <v>7890</v>
      </c>
      <c r="C1229" s="30">
        <f>VLOOKUP(Tabla2[[#This Row],[Codigo]],Tabla1[[Codigo]:[Mejor Precio Neto]],4,FALSE)</f>
        <v>4489.6277999999993</v>
      </c>
      <c r="D1229" s="31" t="s">
        <v>4</v>
      </c>
      <c r="E1229" s="32">
        <f>IFERROR(Tabla2[[#This Row],[Precio de Cliente neto]]/(1+Tabla2[[#This Row],[Variacion]]),"-")</f>
        <v>4469.6751399999994</v>
      </c>
      <c r="F1229" s="33">
        <v>4.4640067510588466E-3</v>
      </c>
    </row>
    <row r="1230" spans="1:6">
      <c r="A1230" s="29">
        <v>115610</v>
      </c>
      <c r="B1230" s="29" t="s">
        <v>7321</v>
      </c>
      <c r="C1230" s="30">
        <f>VLOOKUP(Tabla2[[#This Row],[Codigo]],Tabla1[[Codigo]:[Mejor Precio Neto]],4,FALSE)</f>
        <v>2519.9992999999995</v>
      </c>
      <c r="D1230" s="31" t="s">
        <v>4</v>
      </c>
      <c r="E1230" s="32">
        <f>IFERROR(Tabla2[[#This Row],[Precio de Cliente neto]]/(1+Tabla2[[#This Row],[Variacion]]),"-")</f>
        <v>2508.7999999999997</v>
      </c>
      <c r="F1230" s="33">
        <v>4.4640066964285463E-3</v>
      </c>
    </row>
    <row r="1231" spans="1:6">
      <c r="A1231" s="29">
        <v>115594</v>
      </c>
      <c r="B1231" s="29" t="s">
        <v>7313</v>
      </c>
      <c r="C1231" s="30">
        <f>VLOOKUP(Tabla2[[#This Row],[Codigo]],Tabla1[[Codigo]:[Mejor Precio Neto]],4,FALSE)</f>
        <v>3491.4569200000001</v>
      </c>
      <c r="D1231" s="31" t="s">
        <v>4</v>
      </c>
      <c r="E1231" s="32">
        <f>IFERROR(Tabla2[[#This Row],[Precio de Cliente neto]]/(1+Tabla2[[#This Row],[Variacion]]),"-")</f>
        <v>3475.9402999999998</v>
      </c>
      <c r="F1231" s="33">
        <v>4.4640064732988094E-3</v>
      </c>
    </row>
    <row r="1232" spans="1:6">
      <c r="A1232" s="29">
        <v>143323</v>
      </c>
      <c r="B1232" s="29" t="s">
        <v>6803</v>
      </c>
      <c r="C1232" s="30">
        <f>VLOOKUP(Tabla2[[#This Row],[Codigo]],Tabla1[[Codigo]:[Mejor Precio Neto]],4,FALSE)</f>
        <v>3491.4569200000001</v>
      </c>
      <c r="D1232" s="31" t="s">
        <v>4</v>
      </c>
      <c r="E1232" s="32">
        <f>IFERROR(Tabla2[[#This Row],[Precio de Cliente neto]]/(1+Tabla2[[#This Row],[Variacion]]),"-")</f>
        <v>3475.9402999999998</v>
      </c>
      <c r="F1232" s="33">
        <v>4.4640064732988094E-3</v>
      </c>
    </row>
    <row r="1233" spans="1:6">
      <c r="A1233" s="29">
        <v>112397</v>
      </c>
      <c r="B1233" s="29" t="s">
        <v>8724</v>
      </c>
      <c r="C1233" s="30">
        <f>VLOOKUP(Tabla2[[#This Row],[Codigo]],Tabla1[[Codigo]:[Mejor Precio Neto]],4,FALSE)</f>
        <v>9960.2904799999997</v>
      </c>
      <c r="D1233" s="31" t="s">
        <v>4</v>
      </c>
      <c r="E1233" s="32">
        <f>IFERROR(Tabla2[[#This Row],[Precio de Cliente neto]]/(1+Tabla2[[#This Row],[Variacion]]),"-")</f>
        <v>9916.0252799999998</v>
      </c>
      <c r="F1233" s="33">
        <v>4.4640063684870945E-3</v>
      </c>
    </row>
    <row r="1234" spans="1:6">
      <c r="A1234" s="29">
        <v>111438</v>
      </c>
      <c r="B1234" s="29" t="s">
        <v>6344</v>
      </c>
      <c r="C1234" s="30">
        <f>VLOOKUP(Tabla2[[#This Row],[Codigo]],Tabla1[[Codigo]:[Mejor Precio Neto]],4,FALSE)</f>
        <v>3984.1162199999999</v>
      </c>
      <c r="D1234" s="31" t="s">
        <v>4</v>
      </c>
      <c r="E1234" s="32">
        <f>IFERROR(Tabla2[[#This Row],[Precio de Cliente neto]]/(1+Tabla2[[#This Row],[Variacion]]),"-")</f>
        <v>3966.410139999999</v>
      </c>
      <c r="F1234" s="33">
        <v>4.4640063369747462E-3</v>
      </c>
    </row>
    <row r="1235" spans="1:6">
      <c r="A1235" s="29">
        <v>113380</v>
      </c>
      <c r="B1235" s="29" t="s">
        <v>10013</v>
      </c>
      <c r="C1235" s="30">
        <f>VLOOKUP(Tabla2[[#This Row],[Codigo]],Tabla1[[Codigo]:[Mejor Precio Neto]],4,FALSE)</f>
        <v>3984.1162199999999</v>
      </c>
      <c r="D1235" s="31" t="s">
        <v>4</v>
      </c>
      <c r="E1235" s="32">
        <f>IFERROR(Tabla2[[#This Row],[Precio de Cliente neto]]/(1+Tabla2[[#This Row],[Variacion]]),"-")</f>
        <v>3966.410139999999</v>
      </c>
      <c r="F1235" s="33">
        <v>4.4640063369747462E-3</v>
      </c>
    </row>
    <row r="1236" spans="1:6">
      <c r="A1236" s="29">
        <v>113381</v>
      </c>
      <c r="B1236" s="29" t="s">
        <v>10014</v>
      </c>
      <c r="C1236" s="30">
        <f>VLOOKUP(Tabla2[[#This Row],[Codigo]],Tabla1[[Codigo]:[Mejor Precio Neto]],4,FALSE)</f>
        <v>3984.1162199999999</v>
      </c>
      <c r="D1236" s="31" t="s">
        <v>4</v>
      </c>
      <c r="E1236" s="32">
        <f>IFERROR(Tabla2[[#This Row],[Precio de Cliente neto]]/(1+Tabla2[[#This Row],[Variacion]]),"-")</f>
        <v>3966.410139999999</v>
      </c>
      <c r="F1236" s="33">
        <v>4.4640063369747462E-3</v>
      </c>
    </row>
    <row r="1237" spans="1:6">
      <c r="A1237" s="29">
        <v>115102</v>
      </c>
      <c r="B1237" s="29" t="s">
        <v>10095</v>
      </c>
      <c r="C1237" s="30">
        <f>VLOOKUP(Tabla2[[#This Row],[Codigo]],Tabla1[[Codigo]:[Mejor Precio Neto]],4,FALSE)</f>
        <v>3984.1162199999999</v>
      </c>
      <c r="D1237" s="31" t="s">
        <v>4</v>
      </c>
      <c r="E1237" s="32">
        <f>IFERROR(Tabla2[[#This Row],[Precio de Cliente neto]]/(1+Tabla2[[#This Row],[Variacion]]),"-")</f>
        <v>3966.410139999999</v>
      </c>
      <c r="F1237" s="33">
        <v>4.4640063369747462E-3</v>
      </c>
    </row>
    <row r="1238" spans="1:6">
      <c r="A1238" s="29">
        <v>115103</v>
      </c>
      <c r="B1238" s="29" t="s">
        <v>10096</v>
      </c>
      <c r="C1238" s="30">
        <f>VLOOKUP(Tabla2[[#This Row],[Codigo]],Tabla1[[Codigo]:[Mejor Precio Neto]],4,FALSE)</f>
        <v>3984.1162199999999</v>
      </c>
      <c r="D1238" s="31" t="s">
        <v>4</v>
      </c>
      <c r="E1238" s="32">
        <f>IFERROR(Tabla2[[#This Row],[Precio de Cliente neto]]/(1+Tabla2[[#This Row],[Variacion]]),"-")</f>
        <v>3966.410139999999</v>
      </c>
      <c r="F1238" s="33">
        <v>4.4640063369747462E-3</v>
      </c>
    </row>
    <row r="1239" spans="1:6">
      <c r="A1239" s="29">
        <v>115104</v>
      </c>
      <c r="B1239" s="29" t="s">
        <v>10097</v>
      </c>
      <c r="C1239" s="30">
        <f>VLOOKUP(Tabla2[[#This Row],[Codigo]],Tabla1[[Codigo]:[Mejor Precio Neto]],4,FALSE)</f>
        <v>3984.1162199999999</v>
      </c>
      <c r="D1239" s="31" t="s">
        <v>4</v>
      </c>
      <c r="E1239" s="32">
        <f>IFERROR(Tabla2[[#This Row],[Precio de Cliente neto]]/(1+Tabla2[[#This Row],[Variacion]]),"-")</f>
        <v>3966.410139999999</v>
      </c>
      <c r="F1239" s="33">
        <v>4.4640063369747462E-3</v>
      </c>
    </row>
    <row r="1240" spans="1:6">
      <c r="A1240" s="29">
        <v>118453</v>
      </c>
      <c r="B1240" s="29" t="s">
        <v>6682</v>
      </c>
      <c r="C1240" s="30">
        <f>VLOOKUP(Tabla2[[#This Row],[Codigo]],Tabla1[[Codigo]:[Mejor Precio Neto]],4,FALSE)</f>
        <v>8953.5513199999987</v>
      </c>
      <c r="D1240" s="31" t="s">
        <v>4</v>
      </c>
      <c r="E1240" s="32">
        <f>IFERROR(Tabla2[[#This Row],[Precio de Cliente neto]]/(1+Tabla2[[#This Row],[Variacion]]),"-")</f>
        <v>8913.7602399999978</v>
      </c>
      <c r="F1240" s="33">
        <v>4.4640060904308498E-3</v>
      </c>
    </row>
    <row r="1241" spans="1:6">
      <c r="A1241" s="29">
        <v>121902</v>
      </c>
      <c r="B1241" s="29" t="s">
        <v>7881</v>
      </c>
      <c r="C1241" s="30">
        <f>VLOOKUP(Tabla2[[#This Row],[Codigo]],Tabla1[[Codigo]:[Mejor Precio Neto]],4,FALSE)</f>
        <v>2207.7837599999998</v>
      </c>
      <c r="D1241" s="31" t="s">
        <v>4</v>
      </c>
      <c r="E1241" s="32">
        <f>IFERROR(Tabla2[[#This Row],[Precio de Cliente neto]]/(1+Tabla2[[#This Row],[Variacion]]),"-")</f>
        <v>2197.9719999999998</v>
      </c>
      <c r="F1241" s="33">
        <v>4.4640059109033459E-3</v>
      </c>
    </row>
    <row r="1242" spans="1:6">
      <c r="A1242" s="29">
        <v>121903</v>
      </c>
      <c r="B1242" s="29" t="s">
        <v>7882</v>
      </c>
      <c r="C1242" s="30">
        <f>VLOOKUP(Tabla2[[#This Row],[Codigo]],Tabla1[[Codigo]:[Mejor Precio Neto]],4,FALSE)</f>
        <v>2207.7837599999998</v>
      </c>
      <c r="D1242" s="31" t="s">
        <v>4</v>
      </c>
      <c r="E1242" s="32">
        <f>IFERROR(Tabla2[[#This Row],[Precio de Cliente neto]]/(1+Tabla2[[#This Row],[Variacion]]),"-")</f>
        <v>2197.9719999999998</v>
      </c>
      <c r="F1242" s="33">
        <v>4.4640059109033459E-3</v>
      </c>
    </row>
    <row r="1243" spans="1:6">
      <c r="A1243" s="29">
        <v>375008</v>
      </c>
      <c r="B1243" s="29" t="s">
        <v>8872</v>
      </c>
      <c r="C1243" s="30">
        <f>VLOOKUP(Tabla2[[#This Row],[Codigo]],Tabla1[[Codigo]:[Mejor Precio Neto]],4,FALSE)</f>
        <v>7688.4959199999994</v>
      </c>
      <c r="D1243" s="31" t="s">
        <v>4</v>
      </c>
      <c r="E1243" s="32">
        <f>IFERROR(Tabla2[[#This Row],[Precio de Cliente neto]]/(1+Tabla2[[#This Row],[Variacion]]),"-")</f>
        <v>7654.3269599999994</v>
      </c>
      <c r="F1243" s="33">
        <v>4.4640058072460409E-3</v>
      </c>
    </row>
    <row r="1244" spans="1:6">
      <c r="A1244" s="29">
        <v>170624</v>
      </c>
      <c r="B1244" s="29" t="s">
        <v>8822</v>
      </c>
      <c r="C1244" s="30">
        <f>VLOOKUP(Tabla2[[#This Row],[Codigo]],Tabla1[[Codigo]:[Mejor Precio Neto]],4,FALSE)</f>
        <v>20046.890639999998</v>
      </c>
      <c r="D1244" s="31" t="s">
        <v>4</v>
      </c>
      <c r="E1244" s="32">
        <f>IFERROR(Tabla2[[#This Row],[Precio de Cliente neto]]/(1+Tabla2[[#This Row],[Variacion]]),"-")</f>
        <v>19957.798910000001</v>
      </c>
      <c r="F1244" s="33">
        <v>4.4640057955167567E-3</v>
      </c>
    </row>
    <row r="1245" spans="1:6">
      <c r="A1245" s="29">
        <v>121908</v>
      </c>
      <c r="B1245" s="29" t="s">
        <v>10269</v>
      </c>
      <c r="C1245" s="30">
        <f>VLOOKUP(Tabla2[[#This Row],[Codigo]],Tabla1[[Codigo]:[Mejor Precio Neto]],4,FALSE)</f>
        <v>3255.7912799999999</v>
      </c>
      <c r="D1245" s="31" t="s">
        <v>4</v>
      </c>
      <c r="E1245" s="32">
        <f>IFERROR(Tabla2[[#This Row],[Precio de Cliente neto]]/(1+Tabla2[[#This Row],[Variacion]]),"-")</f>
        <v>3241.3220000000001</v>
      </c>
      <c r="F1245" s="33">
        <v>4.464005735931087E-3</v>
      </c>
    </row>
    <row r="1246" spans="1:6">
      <c r="A1246" s="29">
        <v>114000</v>
      </c>
      <c r="B1246" s="29" t="s">
        <v>6452</v>
      </c>
      <c r="C1246" s="30">
        <f>VLOOKUP(Tabla2[[#This Row],[Codigo]],Tabla1[[Codigo]:[Mejor Precio Neto]],4,FALSE)</f>
        <v>2981.6611999999996</v>
      </c>
      <c r="D1246" s="31" t="s">
        <v>4</v>
      </c>
      <c r="E1246" s="32">
        <f>IFERROR(Tabla2[[#This Row],[Precio de Cliente neto]]/(1+Tabla2[[#This Row],[Variacion]]),"-")</f>
        <v>2968.4102000000003</v>
      </c>
      <c r="F1246" s="33">
        <v>4.464005682233374E-3</v>
      </c>
    </row>
    <row r="1247" spans="1:6">
      <c r="A1247" s="29">
        <v>119682</v>
      </c>
      <c r="B1247" s="29" t="s">
        <v>10207</v>
      </c>
      <c r="C1247" s="30">
        <f>VLOOKUP(Tabla2[[#This Row],[Codigo]],Tabla1[[Codigo]:[Mejor Precio Neto]],4,FALSE)</f>
        <v>10431.530059999999</v>
      </c>
      <c r="D1247" s="31" t="s">
        <v>4</v>
      </c>
      <c r="E1247" s="32">
        <f>IFERROR(Tabla2[[#This Row],[Precio de Cliente neto]]/(1+Tabla2[[#This Row],[Variacion]]),"-")</f>
        <v>10385.170599999999</v>
      </c>
      <c r="F1247" s="33">
        <v>4.4640056274087847E-3</v>
      </c>
    </row>
    <row r="1248" spans="1:6">
      <c r="A1248" s="29">
        <v>114151</v>
      </c>
      <c r="B1248" s="29" t="s">
        <v>10059</v>
      </c>
      <c r="C1248" s="30">
        <f>VLOOKUP(Tabla2[[#This Row],[Codigo]],Tabla1[[Codigo]:[Mejor Precio Neto]],4,FALSE)</f>
        <v>2484.7177599999995</v>
      </c>
      <c r="D1248" s="31" t="s">
        <v>4</v>
      </c>
      <c r="E1248" s="32">
        <f>IFERROR(Tabla2[[#This Row],[Precio de Cliente neto]]/(1+Tabla2[[#This Row],[Variacion]]),"-")</f>
        <v>2473.67526</v>
      </c>
      <c r="F1248" s="33">
        <v>4.4640055138036594E-3</v>
      </c>
    </row>
    <row r="1249" spans="1:6">
      <c r="A1249" s="29">
        <v>115591</v>
      </c>
      <c r="B1249" s="29" t="s">
        <v>7310</v>
      </c>
      <c r="C1249" s="30">
        <f>VLOOKUP(Tabla2[[#This Row],[Codigo]],Tabla1[[Codigo]:[Mejor Precio Neto]],4,FALSE)</f>
        <v>2484.7177599999995</v>
      </c>
      <c r="D1249" s="31" t="s">
        <v>4</v>
      </c>
      <c r="E1249" s="32">
        <f>IFERROR(Tabla2[[#This Row],[Precio de Cliente neto]]/(1+Tabla2[[#This Row],[Variacion]]),"-")</f>
        <v>2473.67526</v>
      </c>
      <c r="F1249" s="33">
        <v>4.4640055138036594E-3</v>
      </c>
    </row>
    <row r="1250" spans="1:6">
      <c r="A1250" s="29">
        <v>114874</v>
      </c>
      <c r="B1250" s="29" t="s">
        <v>6509</v>
      </c>
      <c r="C1250" s="30">
        <f>VLOOKUP(Tabla2[[#This Row],[Codigo]],Tabla1[[Codigo]:[Mejor Precio Neto]],4,FALSE)</f>
        <v>5462.0948199999993</v>
      </c>
      <c r="D1250" s="31" t="s">
        <v>4</v>
      </c>
      <c r="E1250" s="32">
        <f>IFERROR(Tabla2[[#This Row],[Precio de Cliente neto]]/(1+Tabla2[[#This Row],[Variacion]]),"-")</f>
        <v>5437.8203600000006</v>
      </c>
      <c r="F1250" s="33">
        <v>4.4640055009097512E-3</v>
      </c>
    </row>
    <row r="1251" spans="1:6">
      <c r="A1251" s="29">
        <v>115321</v>
      </c>
      <c r="B1251" s="29" t="s">
        <v>10107</v>
      </c>
      <c r="C1251" s="30">
        <f>VLOOKUP(Tabla2[[#This Row],[Codigo]],Tabla1[[Codigo]:[Mejor Precio Neto]],4,FALSE)</f>
        <v>5462.0948199999993</v>
      </c>
      <c r="D1251" s="31" t="s">
        <v>4</v>
      </c>
      <c r="E1251" s="32">
        <f>IFERROR(Tabla2[[#This Row],[Precio de Cliente neto]]/(1+Tabla2[[#This Row],[Variacion]]),"-")</f>
        <v>5437.8203600000006</v>
      </c>
      <c r="F1251" s="33">
        <v>4.4640055009097512E-3</v>
      </c>
    </row>
    <row r="1252" spans="1:6">
      <c r="A1252" s="29">
        <v>1100435</v>
      </c>
      <c r="B1252" s="29" t="s">
        <v>10513</v>
      </c>
      <c r="C1252" s="30">
        <f>VLOOKUP(Tabla2[[#This Row],[Codigo]],Tabla1[[Codigo]:[Mejor Precio Neto]],4,FALSE)</f>
        <v>5462.0948199999993</v>
      </c>
      <c r="D1252" s="31" t="s">
        <v>4</v>
      </c>
      <c r="E1252" s="32">
        <f>IFERROR(Tabla2[[#This Row],[Precio de Cliente neto]]/(1+Tabla2[[#This Row],[Variacion]]),"-")</f>
        <v>5437.8203600000006</v>
      </c>
      <c r="F1252" s="33">
        <v>4.4640055009097512E-3</v>
      </c>
    </row>
    <row r="1253" spans="1:6">
      <c r="A1253" s="29">
        <v>120073</v>
      </c>
      <c r="B1253" s="29" t="s">
        <v>6725</v>
      </c>
      <c r="C1253" s="30">
        <f>VLOOKUP(Tabla2[[#This Row],[Codigo]],Tabla1[[Codigo]:[Mejor Precio Neto]],4,FALSE)</f>
        <v>10238.360299999998</v>
      </c>
      <c r="D1253" s="31" t="s">
        <v>4</v>
      </c>
      <c r="E1253" s="32">
        <f>IFERROR(Tabla2[[#This Row],[Precio de Cliente neto]]/(1+Tabla2[[#This Row],[Variacion]]),"-")</f>
        <v>10192.85932</v>
      </c>
      <c r="F1253" s="33">
        <v>4.4640054936027074E-3</v>
      </c>
    </row>
    <row r="1254" spans="1:6">
      <c r="A1254" s="29">
        <v>114372</v>
      </c>
      <c r="B1254" s="29" t="s">
        <v>10072</v>
      </c>
      <c r="C1254" s="30">
        <f>VLOOKUP(Tabla2[[#This Row],[Codigo]],Tabla1[[Codigo]:[Mejor Precio Neto]],4,FALSE)</f>
        <v>5459.9528199999995</v>
      </c>
      <c r="D1254" s="31" t="s">
        <v>4</v>
      </c>
      <c r="E1254" s="32">
        <f>IFERROR(Tabla2[[#This Row],[Precio de Cliente neto]]/(1+Tabla2[[#This Row],[Variacion]]),"-")</f>
        <v>5435.6878799999986</v>
      </c>
      <c r="F1254" s="33">
        <v>4.4640053909792421E-3</v>
      </c>
    </row>
    <row r="1255" spans="1:6">
      <c r="A1255" s="29">
        <v>110221</v>
      </c>
      <c r="B1255" s="29" t="s">
        <v>6306</v>
      </c>
      <c r="C1255" s="30">
        <f>VLOOKUP(Tabla2[[#This Row],[Codigo]],Tabla1[[Codigo]:[Mejor Precio Neto]],4,FALSE)</f>
        <v>11408.280939999999</v>
      </c>
      <c r="D1255" s="31" t="s">
        <v>4</v>
      </c>
      <c r="E1255" s="32">
        <f>IFERROR(Tabla2[[#This Row],[Precio de Cliente neto]]/(1+Tabla2[[#This Row],[Variacion]]),"-")</f>
        <v>11357.580639999998</v>
      </c>
      <c r="F1255" s="33">
        <v>4.4640052848439193E-3</v>
      </c>
    </row>
    <row r="1256" spans="1:6">
      <c r="A1256" s="29">
        <v>113395</v>
      </c>
      <c r="B1256" s="29" t="s">
        <v>10022</v>
      </c>
      <c r="C1256" s="30">
        <f>VLOOKUP(Tabla2[[#This Row],[Codigo]],Tabla1[[Codigo]:[Mejor Precio Neto]],4,FALSE)</f>
        <v>9424.7908999999981</v>
      </c>
      <c r="D1256" s="31" t="s">
        <v>4</v>
      </c>
      <c r="E1256" s="32">
        <f>IFERROR(Tabla2[[#This Row],[Precio de Cliente neto]]/(1+Tabla2[[#This Row],[Variacion]]),"-")</f>
        <v>9382.9055599999974</v>
      </c>
      <c r="F1256" s="33">
        <v>4.4640052840945188E-3</v>
      </c>
    </row>
    <row r="1257" spans="1:6">
      <c r="A1257" s="29">
        <v>114185</v>
      </c>
      <c r="B1257" s="29" t="s">
        <v>6464</v>
      </c>
      <c r="C1257" s="30">
        <f>VLOOKUP(Tabla2[[#This Row],[Codigo]],Tabla1[[Codigo]:[Mejor Precio Neto]],4,FALSE)</f>
        <v>9424.7908999999981</v>
      </c>
      <c r="D1257" s="31" t="s">
        <v>4</v>
      </c>
      <c r="E1257" s="32">
        <f>IFERROR(Tabla2[[#This Row],[Precio de Cliente neto]]/(1+Tabla2[[#This Row],[Variacion]]),"-")</f>
        <v>9382.9055599999974</v>
      </c>
      <c r="F1257" s="33">
        <v>4.4640052840945188E-3</v>
      </c>
    </row>
    <row r="1258" spans="1:6">
      <c r="A1258" s="29">
        <v>115600</v>
      </c>
      <c r="B1258" s="29" t="s">
        <v>7319</v>
      </c>
      <c r="C1258" s="30">
        <f>VLOOKUP(Tabla2[[#This Row],[Codigo]],Tabla1[[Codigo]:[Mejor Precio Neto]],4,FALSE)</f>
        <v>9424.7908999999981</v>
      </c>
      <c r="D1258" s="31" t="s">
        <v>4</v>
      </c>
      <c r="E1258" s="32">
        <f>IFERROR(Tabla2[[#This Row],[Precio de Cliente neto]]/(1+Tabla2[[#This Row],[Variacion]]),"-")</f>
        <v>9382.9055599999974</v>
      </c>
      <c r="F1258" s="33">
        <v>4.4640052840945188E-3</v>
      </c>
    </row>
    <row r="1259" spans="1:6">
      <c r="A1259" s="29">
        <v>117531</v>
      </c>
      <c r="B1259" s="29" t="s">
        <v>6464</v>
      </c>
      <c r="C1259" s="30">
        <f>VLOOKUP(Tabla2[[#This Row],[Codigo]],Tabla1[[Codigo]:[Mejor Precio Neto]],4,FALSE)</f>
        <v>9424.7908999999981</v>
      </c>
      <c r="D1259" s="31" t="s">
        <v>4</v>
      </c>
      <c r="E1259" s="32">
        <f>IFERROR(Tabla2[[#This Row],[Precio de Cliente neto]]/(1+Tabla2[[#This Row],[Variacion]]),"-")</f>
        <v>9382.9055599999974</v>
      </c>
      <c r="F1259" s="33">
        <v>4.4640052840945188E-3</v>
      </c>
    </row>
    <row r="1260" spans="1:6">
      <c r="A1260" s="29">
        <v>121824</v>
      </c>
      <c r="B1260" s="29" t="s">
        <v>8777</v>
      </c>
      <c r="C1260" s="30">
        <f>VLOOKUP(Tabla2[[#This Row],[Codigo]],Tabla1[[Codigo]:[Mejor Precio Neto]],4,FALSE)</f>
        <v>9424.7908999999981</v>
      </c>
      <c r="D1260" s="31" t="s">
        <v>4</v>
      </c>
      <c r="E1260" s="32">
        <f>IFERROR(Tabla2[[#This Row],[Precio de Cliente neto]]/(1+Tabla2[[#This Row],[Variacion]]),"-")</f>
        <v>9382.9055599999974</v>
      </c>
      <c r="F1260" s="33">
        <v>4.4640052840945188E-3</v>
      </c>
    </row>
    <row r="1261" spans="1:6">
      <c r="A1261" s="29">
        <v>117690</v>
      </c>
      <c r="B1261" s="29" t="s">
        <v>10177</v>
      </c>
      <c r="C1261" s="30">
        <f>VLOOKUP(Tabla2[[#This Row],[Codigo]],Tabla1[[Codigo]:[Mejor Precio Neto]],4,FALSE)</f>
        <v>8929.9894599999989</v>
      </c>
      <c r="D1261" s="31" t="s">
        <v>4</v>
      </c>
      <c r="E1261" s="32">
        <f>IFERROR(Tabla2[[#This Row],[Precio de Cliente neto]]/(1+Tabla2[[#This Row],[Variacion]]),"-")</f>
        <v>8890.3030999999992</v>
      </c>
      <c r="F1261" s="33">
        <v>4.4640052823394782E-3</v>
      </c>
    </row>
    <row r="1262" spans="1:6">
      <c r="A1262" s="29">
        <v>112144</v>
      </c>
      <c r="B1262" s="29" t="s">
        <v>9912</v>
      </c>
      <c r="C1262" s="30">
        <f>VLOOKUP(Tabla2[[#This Row],[Codigo]],Tabla1[[Codigo]:[Mejor Precio Neto]],4,FALSE)</f>
        <v>1985.6321799999998</v>
      </c>
      <c r="D1262" s="31" t="s">
        <v>4</v>
      </c>
      <c r="E1262" s="32">
        <f>IFERROR(Tabla2[[#This Row],[Precio de Cliente neto]]/(1+Tabla2[[#This Row],[Variacion]]),"-")</f>
        <v>1976.8076999999996</v>
      </c>
      <c r="F1262" s="33">
        <v>4.4640052747670911E-3</v>
      </c>
    </row>
    <row r="1263" spans="1:6">
      <c r="A1263" s="29">
        <v>172004</v>
      </c>
      <c r="B1263" s="29" t="s">
        <v>8846</v>
      </c>
      <c r="C1263" s="30">
        <f>VLOOKUP(Tabla2[[#This Row],[Codigo]],Tabla1[[Codigo]:[Mejor Precio Neto]],4,FALSE)</f>
        <v>17131.212489999998</v>
      </c>
      <c r="D1263" s="31" t="s">
        <v>4</v>
      </c>
      <c r="E1263" s="32">
        <f>IFERROR(Tabla2[[#This Row],[Precio de Cliente neto]]/(1+Tabla2[[#This Row],[Variacion]]),"-")</f>
        <v>17055.078529999999</v>
      </c>
      <c r="F1263" s="33">
        <v>4.4640052443076783E-3</v>
      </c>
    </row>
    <row r="1264" spans="1:6">
      <c r="A1264" s="29">
        <v>110856</v>
      </c>
      <c r="B1264" s="29" t="s">
        <v>6329</v>
      </c>
      <c r="C1264" s="30">
        <f>VLOOKUP(Tabla2[[#This Row],[Codigo]],Tabla1[[Codigo]:[Mejor Precio Neto]],4,FALSE)</f>
        <v>13387.48698</v>
      </c>
      <c r="D1264" s="31" t="s">
        <v>4</v>
      </c>
      <c r="E1264" s="32">
        <f>IFERROR(Tabla2[[#This Row],[Precio de Cliente neto]]/(1+Tabla2[[#This Row],[Variacion]]),"-")</f>
        <v>13327.990759999999</v>
      </c>
      <c r="F1264" s="33">
        <v>4.4640051956339466E-3</v>
      </c>
    </row>
    <row r="1265" spans="1:6">
      <c r="A1265" s="29">
        <v>116050</v>
      </c>
      <c r="B1265" s="29" t="s">
        <v>10142</v>
      </c>
      <c r="C1265" s="30">
        <f>VLOOKUP(Tabla2[[#This Row],[Codigo]],Tabla1[[Codigo]:[Mejor Precio Neto]],4,FALSE)</f>
        <v>13387.48698</v>
      </c>
      <c r="D1265" s="31" t="s">
        <v>4</v>
      </c>
      <c r="E1265" s="32">
        <f>IFERROR(Tabla2[[#This Row],[Precio de Cliente neto]]/(1+Tabla2[[#This Row],[Variacion]]),"-")</f>
        <v>13327.990759999999</v>
      </c>
      <c r="F1265" s="33">
        <v>4.4640051956339466E-3</v>
      </c>
    </row>
    <row r="1266" spans="1:6">
      <c r="A1266" s="29">
        <v>121470</v>
      </c>
      <c r="B1266" s="29" t="s">
        <v>10241</v>
      </c>
      <c r="C1266" s="30">
        <f>VLOOKUP(Tabla2[[#This Row],[Codigo]],Tabla1[[Codigo]:[Mejor Precio Neto]],4,FALSE)</f>
        <v>2975.2352000000001</v>
      </c>
      <c r="D1266" s="31" t="s">
        <v>4</v>
      </c>
      <c r="E1266" s="32">
        <f>IFERROR(Tabla2[[#This Row],[Precio de Cliente neto]]/(1+Tabla2[[#This Row],[Variacion]]),"-")</f>
        <v>2962.0127599999996</v>
      </c>
      <c r="F1266" s="33">
        <v>4.464005077412514E-3</v>
      </c>
    </row>
    <row r="1267" spans="1:6">
      <c r="A1267" s="29">
        <v>120960</v>
      </c>
      <c r="B1267" s="29" t="s">
        <v>10220</v>
      </c>
      <c r="C1267" s="30">
        <f>VLOOKUP(Tabla2[[#This Row],[Codigo]],Tabla1[[Codigo]:[Mejor Precio Neto]],4,FALSE)</f>
        <v>7931.81844</v>
      </c>
      <c r="D1267" s="31" t="s">
        <v>4</v>
      </c>
      <c r="E1267" s="32">
        <f>IFERROR(Tabla2[[#This Row],[Precio de Cliente neto]]/(1+Tabla2[[#This Row],[Variacion]]),"-")</f>
        <v>7896.5681200000008</v>
      </c>
      <c r="F1267" s="33">
        <v>4.4640050543880427E-3</v>
      </c>
    </row>
    <row r="1268" spans="1:6">
      <c r="A1268" s="29">
        <v>112147</v>
      </c>
      <c r="B1268" s="29" t="s">
        <v>6370</v>
      </c>
      <c r="C1268" s="30">
        <f>VLOOKUP(Tabla2[[#This Row],[Codigo]],Tabla1[[Codigo]:[Mejor Precio Neto]],4,FALSE)</f>
        <v>2480.4337599999999</v>
      </c>
      <c r="D1268" s="31" t="s">
        <v>4</v>
      </c>
      <c r="E1268" s="32">
        <f>IFERROR(Tabla2[[#This Row],[Precio de Cliente neto]]/(1+Tabla2[[#This Row],[Variacion]]),"-")</f>
        <v>2469.4103</v>
      </c>
      <c r="F1268" s="33">
        <v>4.4640050298647704E-3</v>
      </c>
    </row>
    <row r="1269" spans="1:6">
      <c r="A1269" s="29">
        <v>122934</v>
      </c>
      <c r="B1269" s="29" t="s">
        <v>10274</v>
      </c>
      <c r="C1269" s="30">
        <f>VLOOKUP(Tabla2[[#This Row],[Codigo]],Tabla1[[Codigo]:[Mejor Precio Neto]],4,FALSE)</f>
        <v>4461.7817999999997</v>
      </c>
      <c r="D1269" s="31" t="s">
        <v>4</v>
      </c>
      <c r="E1269" s="32">
        <f>IFERROR(Tabla2[[#This Row],[Precio de Cliente neto]]/(1+Tabla2[[#This Row],[Variacion]]),"-")</f>
        <v>4441.9528999999993</v>
      </c>
      <c r="F1269" s="33">
        <v>4.4640050100486217E-3</v>
      </c>
    </row>
    <row r="1270" spans="1:6">
      <c r="A1270" s="29">
        <v>117350</v>
      </c>
      <c r="B1270" s="29" t="s">
        <v>6592</v>
      </c>
      <c r="C1270" s="30">
        <f>VLOOKUP(Tabla2[[#This Row],[Codigo]],Tabla1[[Codigo]:[Mejor Precio Neto]],4,FALSE)</f>
        <v>7929.6764400000002</v>
      </c>
      <c r="D1270" s="31" t="s">
        <v>4</v>
      </c>
      <c r="E1270" s="32">
        <f>IFERROR(Tabla2[[#This Row],[Precio de Cliente neto]]/(1+Tabla2[[#This Row],[Variacion]]),"-")</f>
        <v>7894.4356399999988</v>
      </c>
      <c r="F1270" s="33">
        <v>4.4640049785751312E-3</v>
      </c>
    </row>
    <row r="1271" spans="1:6">
      <c r="A1271" s="29">
        <v>144441</v>
      </c>
      <c r="B1271" s="29" t="s">
        <v>7360</v>
      </c>
      <c r="C1271" s="30">
        <f>VLOOKUP(Tabla2[[#This Row],[Codigo]],Tabla1[[Codigo]:[Mejor Precio Neto]],4,FALSE)</f>
        <v>12881.97568</v>
      </c>
      <c r="D1271" s="31" t="s">
        <v>4</v>
      </c>
      <c r="E1271" s="32">
        <f>IFERROR(Tabla2[[#This Row],[Precio de Cliente neto]]/(1+Tabla2[[#This Row],[Variacion]]),"-")</f>
        <v>12824.726039999998</v>
      </c>
      <c r="F1271" s="33">
        <v>4.4640049090671763E-3</v>
      </c>
    </row>
    <row r="1272" spans="1:6">
      <c r="A1272" s="29">
        <v>110400</v>
      </c>
      <c r="B1272" s="29" t="s">
        <v>6313</v>
      </c>
      <c r="C1272" s="30">
        <f>VLOOKUP(Tabla2[[#This Row],[Codigo]],Tabla1[[Codigo]:[Mejor Precio Neto]],4,FALSE)</f>
        <v>11888.088519999999</v>
      </c>
      <c r="D1272" s="31" t="s">
        <v>4</v>
      </c>
      <c r="E1272" s="32">
        <f>IFERROR(Tabla2[[#This Row],[Precio de Cliente neto]]/(1+Tabla2[[#This Row],[Variacion]]),"-")</f>
        <v>11835.255879999999</v>
      </c>
      <c r="F1272" s="33">
        <v>4.4640048796309451E-3</v>
      </c>
    </row>
    <row r="1273" spans="1:6">
      <c r="A1273" s="29">
        <v>120645</v>
      </c>
      <c r="B1273" s="29" t="s">
        <v>6735</v>
      </c>
      <c r="C1273" s="30">
        <f>VLOOKUP(Tabla2[[#This Row],[Codigo]],Tabla1[[Codigo]:[Mejor Precio Neto]],4,FALSE)</f>
        <v>11888.088519999999</v>
      </c>
      <c r="D1273" s="31" t="s">
        <v>4</v>
      </c>
      <c r="E1273" s="32">
        <f>IFERROR(Tabla2[[#This Row],[Precio de Cliente neto]]/(1+Tabla2[[#This Row],[Variacion]]),"-")</f>
        <v>11835.255879999999</v>
      </c>
      <c r="F1273" s="33">
        <v>4.4640048796309451E-3</v>
      </c>
    </row>
    <row r="1274" spans="1:6">
      <c r="A1274" s="29">
        <v>122502</v>
      </c>
      <c r="B1274" s="29" t="s">
        <v>6766</v>
      </c>
      <c r="C1274" s="30">
        <f>VLOOKUP(Tabla2[[#This Row],[Codigo]],Tabla1[[Codigo]:[Mejor Precio Neto]],4,FALSE)</f>
        <v>11888.088519999999</v>
      </c>
      <c r="D1274" s="31" t="s">
        <v>4</v>
      </c>
      <c r="E1274" s="32">
        <f>IFERROR(Tabla2[[#This Row],[Precio de Cliente neto]]/(1+Tabla2[[#This Row],[Variacion]]),"-")</f>
        <v>11835.255879999999</v>
      </c>
      <c r="F1274" s="33">
        <v>4.4640048796309451E-3</v>
      </c>
    </row>
    <row r="1275" spans="1:6">
      <c r="A1275" s="29">
        <v>122506</v>
      </c>
      <c r="B1275" s="29" t="s">
        <v>6767</v>
      </c>
      <c r="C1275" s="30">
        <f>VLOOKUP(Tabla2[[#This Row],[Codigo]],Tabla1[[Codigo]:[Mejor Precio Neto]],4,FALSE)</f>
        <v>11888.088519999999</v>
      </c>
      <c r="D1275" s="31" t="s">
        <v>4</v>
      </c>
      <c r="E1275" s="32">
        <f>IFERROR(Tabla2[[#This Row],[Precio de Cliente neto]]/(1+Tabla2[[#This Row],[Variacion]]),"-")</f>
        <v>11835.255879999999</v>
      </c>
      <c r="F1275" s="33">
        <v>4.4640048796309451E-3</v>
      </c>
    </row>
    <row r="1276" spans="1:6">
      <c r="A1276" s="29">
        <v>111243</v>
      </c>
      <c r="B1276" s="29" t="s">
        <v>8705</v>
      </c>
      <c r="C1276" s="30">
        <f>VLOOKUP(Tabla2[[#This Row],[Codigo]],Tabla1[[Codigo]:[Mejor Precio Neto]],4,FALSE)</f>
        <v>7925.3924399999996</v>
      </c>
      <c r="D1276" s="31" t="s">
        <v>4</v>
      </c>
      <c r="E1276" s="32">
        <f>IFERROR(Tabla2[[#This Row],[Precio de Cliente neto]]/(1+Tabla2[[#This Row],[Variacion]]),"-")</f>
        <v>7890.1706800000002</v>
      </c>
      <c r="F1276" s="33">
        <v>4.4640048268258514E-3</v>
      </c>
    </row>
    <row r="1277" spans="1:6">
      <c r="A1277" s="29">
        <v>113394</v>
      </c>
      <c r="B1277" s="29" t="s">
        <v>6423</v>
      </c>
      <c r="C1277" s="30">
        <f>VLOOKUP(Tabla2[[#This Row],[Codigo]],Tabla1[[Codigo]:[Mejor Precio Neto]],4,FALSE)</f>
        <v>7925.3924399999996</v>
      </c>
      <c r="D1277" s="31" t="s">
        <v>4</v>
      </c>
      <c r="E1277" s="32">
        <f>IFERROR(Tabla2[[#This Row],[Precio de Cliente neto]]/(1+Tabla2[[#This Row],[Variacion]]),"-")</f>
        <v>7890.1706800000002</v>
      </c>
      <c r="F1277" s="33">
        <v>4.4640048268258514E-3</v>
      </c>
    </row>
    <row r="1278" spans="1:6">
      <c r="A1278" s="29">
        <v>113440</v>
      </c>
      <c r="B1278" s="29" t="s">
        <v>6437</v>
      </c>
      <c r="C1278" s="30">
        <f>VLOOKUP(Tabla2[[#This Row],[Codigo]],Tabla1[[Codigo]:[Mejor Precio Neto]],4,FALSE)</f>
        <v>3962.6962199999998</v>
      </c>
      <c r="D1278" s="31" t="s">
        <v>4</v>
      </c>
      <c r="E1278" s="32">
        <f>IFERROR(Tabla2[[#This Row],[Precio de Cliente neto]]/(1+Tabla2[[#This Row],[Variacion]]),"-")</f>
        <v>3945.0853400000001</v>
      </c>
      <c r="F1278" s="33">
        <v>4.4640048268258514E-3</v>
      </c>
    </row>
    <row r="1279" spans="1:6">
      <c r="A1279" s="29">
        <v>115101</v>
      </c>
      <c r="B1279" s="29" t="s">
        <v>10094</v>
      </c>
      <c r="C1279" s="30">
        <f>VLOOKUP(Tabla2[[#This Row],[Codigo]],Tabla1[[Codigo]:[Mejor Precio Neto]],4,FALSE)</f>
        <v>3962.6962199999998</v>
      </c>
      <c r="D1279" s="31" t="s">
        <v>4</v>
      </c>
      <c r="E1279" s="32">
        <f>IFERROR(Tabla2[[#This Row],[Precio de Cliente neto]]/(1+Tabla2[[#This Row],[Variacion]]),"-")</f>
        <v>3945.0853400000001</v>
      </c>
      <c r="F1279" s="33">
        <v>4.4640048268258514E-3</v>
      </c>
    </row>
    <row r="1280" spans="1:6">
      <c r="A1280" s="29">
        <v>117419</v>
      </c>
      <c r="B1280" s="29" t="s">
        <v>10164</v>
      </c>
      <c r="C1280" s="30">
        <f>VLOOKUP(Tabla2[[#This Row],[Codigo]],Tabla1[[Codigo]:[Mejor Precio Neto]],4,FALSE)</f>
        <v>7925.3924399999996</v>
      </c>
      <c r="D1280" s="31" t="s">
        <v>4</v>
      </c>
      <c r="E1280" s="32">
        <f>IFERROR(Tabla2[[#This Row],[Precio de Cliente neto]]/(1+Tabla2[[#This Row],[Variacion]]),"-")</f>
        <v>7890.1706800000002</v>
      </c>
      <c r="F1280" s="33">
        <v>4.4640048268258514E-3</v>
      </c>
    </row>
    <row r="1281" spans="1:6">
      <c r="A1281" s="29">
        <v>143318</v>
      </c>
      <c r="B1281" s="29" t="s">
        <v>10279</v>
      </c>
      <c r="C1281" s="30">
        <f>VLOOKUP(Tabla2[[#This Row],[Codigo]],Tabla1[[Codigo]:[Mejor Precio Neto]],4,FALSE)</f>
        <v>3962.6962199999998</v>
      </c>
      <c r="D1281" s="31" t="s">
        <v>4</v>
      </c>
      <c r="E1281" s="32">
        <f>IFERROR(Tabla2[[#This Row],[Precio de Cliente neto]]/(1+Tabla2[[#This Row],[Variacion]]),"-")</f>
        <v>3945.0853400000001</v>
      </c>
      <c r="F1281" s="33">
        <v>4.4640048268258514E-3</v>
      </c>
    </row>
    <row r="1282" spans="1:6">
      <c r="A1282" s="29">
        <v>118457</v>
      </c>
      <c r="B1282" s="29" t="s">
        <v>6683</v>
      </c>
      <c r="C1282" s="30">
        <f>VLOOKUP(Tabla2[[#This Row],[Codigo]],Tabla1[[Codigo]:[Mejor Precio Neto]],4,FALSE)</f>
        <v>8418.0518799999991</v>
      </c>
      <c r="D1282" s="31" t="s">
        <v>4</v>
      </c>
      <c r="E1282" s="32">
        <f>IFERROR(Tabla2[[#This Row],[Precio de Cliente neto]]/(1+Tabla2[[#This Row],[Variacion]]),"-")</f>
        <v>8380.6406599999991</v>
      </c>
      <c r="F1282" s="33">
        <v>4.464004784092479E-3</v>
      </c>
    </row>
    <row r="1283" spans="1:6">
      <c r="A1283" s="29">
        <v>121420</v>
      </c>
      <c r="B1283" s="29" t="s">
        <v>10228</v>
      </c>
      <c r="C1283" s="30">
        <f>VLOOKUP(Tabla2[[#This Row],[Codigo]],Tabla1[[Codigo]:[Mejor Precio Neto]],4,FALSE)</f>
        <v>14357.811999999998</v>
      </c>
      <c r="D1283" s="31" t="s">
        <v>4</v>
      </c>
      <c r="E1283" s="32">
        <f>IFERROR(Tabla2[[#This Row],[Precio de Cliente neto]]/(1+Tabla2[[#This Row],[Variacion]]),"-")</f>
        <v>14294.003500000001</v>
      </c>
      <c r="F1283" s="33">
        <v>4.4640047835442509E-3</v>
      </c>
    </row>
    <row r="1284" spans="1:6">
      <c r="A1284" s="29">
        <v>376001</v>
      </c>
      <c r="B1284" s="29" t="s">
        <v>7230</v>
      </c>
      <c r="C1284" s="30">
        <f>VLOOKUP(Tabla2[[#This Row],[Codigo]],Tabla1[[Codigo]:[Mejor Precio Neto]],4,FALSE)</f>
        <v>5443.1945399999995</v>
      </c>
      <c r="D1284" s="31" t="s">
        <v>4</v>
      </c>
      <c r="E1284" s="32">
        <f>IFERROR(Tabla2[[#This Row],[Precio de Cliente neto]]/(1+Tabla2[[#This Row],[Variacion]]),"-")</f>
        <v>5419.0040799999997</v>
      </c>
      <c r="F1284" s="33">
        <v>4.4640047586013143E-3</v>
      </c>
    </row>
    <row r="1285" spans="1:6">
      <c r="A1285" s="29">
        <v>377008</v>
      </c>
      <c r="B1285" s="29" t="s">
        <v>10496</v>
      </c>
      <c r="C1285" s="30">
        <f>VLOOKUP(Tabla2[[#This Row],[Codigo]],Tabla1[[Codigo]:[Mejor Precio Neto]],4,FALSE)</f>
        <v>5443.1945399999995</v>
      </c>
      <c r="D1285" s="31" t="s">
        <v>4</v>
      </c>
      <c r="E1285" s="32">
        <f>IFERROR(Tabla2[[#This Row],[Precio de Cliente neto]]/(1+Tabla2[[#This Row],[Variacion]]),"-")</f>
        <v>5419.0040799999997</v>
      </c>
      <c r="F1285" s="33">
        <v>4.4640047586013143E-3</v>
      </c>
    </row>
    <row r="1286" spans="1:6">
      <c r="A1286" s="29">
        <v>113359</v>
      </c>
      <c r="B1286" s="29" t="s">
        <v>10007</v>
      </c>
      <c r="C1286" s="30">
        <f>VLOOKUP(Tabla2[[#This Row],[Codigo]],Tabla1[[Codigo]:[Mejor Precio Neto]],4,FALSE)</f>
        <v>3470.03692</v>
      </c>
      <c r="D1286" s="31" t="s">
        <v>4</v>
      </c>
      <c r="E1286" s="32">
        <f>IFERROR(Tabla2[[#This Row],[Precio de Cliente neto]]/(1+Tabla2[[#This Row],[Variacion]]),"-")</f>
        <v>3454.6155000000003</v>
      </c>
      <c r="F1286" s="33">
        <v>4.4640047495878576E-3</v>
      </c>
    </row>
    <row r="1287" spans="1:6">
      <c r="A1287" s="29">
        <v>116902</v>
      </c>
      <c r="B1287" s="29" t="s">
        <v>6569</v>
      </c>
      <c r="C1287" s="30">
        <f>VLOOKUP(Tabla2[[#This Row],[Codigo]],Tabla1[[Codigo]:[Mejor Precio Neto]],4,FALSE)</f>
        <v>13858.726559999997</v>
      </c>
      <c r="D1287" s="31" t="s">
        <v>4</v>
      </c>
      <c r="E1287" s="32">
        <f>IFERROR(Tabla2[[#This Row],[Precio de Cliente neto]]/(1+Tabla2[[#This Row],[Variacion]]),"-")</f>
        <v>13797.136079999998</v>
      </c>
      <c r="F1287" s="33">
        <v>4.4640046777011388E-3</v>
      </c>
    </row>
    <row r="1288" spans="1:6">
      <c r="A1288" s="29">
        <v>111232</v>
      </c>
      <c r="B1288" s="29" t="s">
        <v>6337</v>
      </c>
      <c r="C1288" s="30">
        <f>VLOOKUP(Tabla2[[#This Row],[Codigo]],Tabla1[[Codigo]:[Mejor Precio Neto]],4,FALSE)</f>
        <v>14351.385999999999</v>
      </c>
      <c r="D1288" s="31" t="s">
        <v>4</v>
      </c>
      <c r="E1288" s="32">
        <f>IFERROR(Tabla2[[#This Row],[Precio de Cliente neto]]/(1+Tabla2[[#This Row],[Variacion]]),"-")</f>
        <v>14287.606059999998</v>
      </c>
      <c r="F1288" s="33">
        <v>4.4640046577544279E-3</v>
      </c>
    </row>
    <row r="1289" spans="1:6">
      <c r="A1289" s="29">
        <v>113922</v>
      </c>
      <c r="B1289" s="29" t="s">
        <v>6443</v>
      </c>
      <c r="C1289" s="30">
        <f>VLOOKUP(Tabla2[[#This Row],[Codigo]],Tabla1[[Codigo]:[Mejor Precio Neto]],4,FALSE)</f>
        <v>14351.385999999999</v>
      </c>
      <c r="D1289" s="31" t="s">
        <v>4</v>
      </c>
      <c r="E1289" s="32">
        <f>IFERROR(Tabla2[[#This Row],[Precio de Cliente neto]]/(1+Tabla2[[#This Row],[Variacion]]),"-")</f>
        <v>14287.606059999998</v>
      </c>
      <c r="F1289" s="33">
        <v>4.4640046577544279E-3</v>
      </c>
    </row>
    <row r="1290" spans="1:6">
      <c r="A1290" s="29">
        <v>115147</v>
      </c>
      <c r="B1290" s="29" t="s">
        <v>6871</v>
      </c>
      <c r="C1290" s="30">
        <f>VLOOKUP(Tabla2[[#This Row],[Codigo]],Tabla1[[Codigo]:[Mejor Precio Neto]],4,FALSE)</f>
        <v>14351.385999999999</v>
      </c>
      <c r="D1290" s="31" t="s">
        <v>4</v>
      </c>
      <c r="E1290" s="32">
        <f>IFERROR(Tabla2[[#This Row],[Precio de Cliente neto]]/(1+Tabla2[[#This Row],[Variacion]]),"-")</f>
        <v>14287.606059999998</v>
      </c>
      <c r="F1290" s="33">
        <v>4.4640046577544279E-3</v>
      </c>
    </row>
    <row r="1291" spans="1:6">
      <c r="A1291" s="29">
        <v>115308</v>
      </c>
      <c r="B1291" s="29" t="s">
        <v>10103</v>
      </c>
      <c r="C1291" s="30">
        <f>VLOOKUP(Tabla2[[#This Row],[Codigo]],Tabla1[[Codigo]:[Mejor Precio Neto]],4,FALSE)</f>
        <v>4455.3557999999994</v>
      </c>
      <c r="D1291" s="31" t="s">
        <v>4</v>
      </c>
      <c r="E1291" s="32">
        <f>IFERROR(Tabla2[[#This Row],[Precio de Cliente neto]]/(1+Tabla2[[#This Row],[Variacion]]),"-")</f>
        <v>4435.5554599999996</v>
      </c>
      <c r="F1291" s="33">
        <v>4.4640046051864779E-3</v>
      </c>
    </row>
    <row r="1292" spans="1:6">
      <c r="A1292" s="29">
        <v>125033</v>
      </c>
      <c r="B1292" s="29" t="s">
        <v>6798</v>
      </c>
      <c r="C1292" s="30">
        <f>VLOOKUP(Tabla2[[#This Row],[Codigo]],Tabla1[[Codigo]:[Mejor Precio Neto]],4,FALSE)</f>
        <v>14844.04572</v>
      </c>
      <c r="D1292" s="31" t="s">
        <v>4</v>
      </c>
      <c r="E1292" s="32">
        <f>IFERROR(Tabla2[[#This Row],[Precio de Cliente neto]]/(1+Tabla2[[#This Row],[Variacion]]),"-")</f>
        <v>14778.076319999998</v>
      </c>
      <c r="F1292" s="33">
        <v>4.4640045545523144E-3</v>
      </c>
    </row>
    <row r="1293" spans="1:6">
      <c r="A1293" s="29">
        <v>110757</v>
      </c>
      <c r="B1293" s="29" t="s">
        <v>8696</v>
      </c>
      <c r="C1293" s="30">
        <f>VLOOKUP(Tabla2[[#This Row],[Codigo]],Tabla1[[Codigo]:[Mejor Precio Neto]],4,FALSE)</f>
        <v>10388.690059999999</v>
      </c>
      <c r="D1293" s="31" t="s">
        <v>4</v>
      </c>
      <c r="E1293" s="32">
        <f>IFERROR(Tabla2[[#This Row],[Precio de Cliente neto]]/(1+Tabla2[[#This Row],[Variacion]]),"-")</f>
        <v>10342.521000000001</v>
      </c>
      <c r="F1293" s="33">
        <v>4.4640044724104655E-3</v>
      </c>
    </row>
    <row r="1294" spans="1:6">
      <c r="A1294" s="29">
        <v>121887</v>
      </c>
      <c r="B1294" s="29" t="s">
        <v>10264</v>
      </c>
      <c r="C1294" s="30">
        <f>VLOOKUP(Tabla2[[#This Row],[Codigo]],Tabla1[[Codigo]:[Mejor Precio Neto]],4,FALSE)</f>
        <v>5318.6047600000002</v>
      </c>
      <c r="D1294" s="31" t="s">
        <v>4</v>
      </c>
      <c r="E1294" s="32">
        <f>IFERROR(Tabla2[[#This Row],[Precio de Cliente neto]]/(1+Tabla2[[#This Row],[Variacion]]),"-")</f>
        <v>5294.9679999999998</v>
      </c>
      <c r="F1294" s="33">
        <v>4.4640043150403486E-3</v>
      </c>
    </row>
    <row r="1295" spans="1:6">
      <c r="A1295" s="29">
        <v>111577</v>
      </c>
      <c r="B1295" s="29" t="s">
        <v>6354</v>
      </c>
      <c r="C1295" s="30">
        <f>VLOOKUP(Tabla2[[#This Row],[Codigo]],Tabla1[[Codigo]:[Mejor Precio Neto]],4,FALSE)</f>
        <v>12851.98768</v>
      </c>
      <c r="D1295" s="31" t="s">
        <v>4</v>
      </c>
      <c r="E1295" s="32">
        <f>IFERROR(Tabla2[[#This Row],[Precio de Cliente neto]]/(1+Tabla2[[#This Row],[Variacion]]),"-")</f>
        <v>12794.871319999998</v>
      </c>
      <c r="F1295" s="33">
        <v>4.4640042538546254E-3</v>
      </c>
    </row>
    <row r="1296" spans="1:6">
      <c r="A1296" s="29">
        <v>112430</v>
      </c>
      <c r="B1296" s="29" t="s">
        <v>6379</v>
      </c>
      <c r="C1296" s="30">
        <f>VLOOKUP(Tabla2[[#This Row],[Codigo]],Tabla1[[Codigo]:[Mejor Precio Neto]],4,FALSE)</f>
        <v>6425.9938400000001</v>
      </c>
      <c r="D1296" s="31" t="s">
        <v>4</v>
      </c>
      <c r="E1296" s="32">
        <f>IFERROR(Tabla2[[#This Row],[Precio de Cliente neto]]/(1+Tabla2[[#This Row],[Variacion]]),"-")</f>
        <v>6397.4356599999992</v>
      </c>
      <c r="F1296" s="33">
        <v>4.4640042538546254E-3</v>
      </c>
    </row>
    <row r="1297" spans="1:6">
      <c r="A1297" s="29">
        <v>113392</v>
      </c>
      <c r="B1297" s="29" t="s">
        <v>6421</v>
      </c>
      <c r="C1297" s="30">
        <f>VLOOKUP(Tabla2[[#This Row],[Codigo]],Tabla1[[Codigo]:[Mejor Precio Neto]],4,FALSE)</f>
        <v>6425.9938400000001</v>
      </c>
      <c r="D1297" s="31" t="s">
        <v>4</v>
      </c>
      <c r="E1297" s="32">
        <f>IFERROR(Tabla2[[#This Row],[Precio de Cliente neto]]/(1+Tabla2[[#This Row],[Variacion]]),"-")</f>
        <v>6397.4356599999992</v>
      </c>
      <c r="F1297" s="33">
        <v>4.4640042538546254E-3</v>
      </c>
    </row>
    <row r="1298" spans="1:6">
      <c r="A1298" s="29">
        <v>113426</v>
      </c>
      <c r="B1298" s="29" t="s">
        <v>6431</v>
      </c>
      <c r="C1298" s="30">
        <f>VLOOKUP(Tabla2[[#This Row],[Codigo]],Tabla1[[Codigo]:[Mejor Precio Neto]],4,FALSE)</f>
        <v>6425.9938400000001</v>
      </c>
      <c r="D1298" s="31" t="s">
        <v>4</v>
      </c>
      <c r="E1298" s="32">
        <f>IFERROR(Tabla2[[#This Row],[Precio de Cliente neto]]/(1+Tabla2[[#This Row],[Variacion]]),"-")</f>
        <v>6397.4356599999992</v>
      </c>
      <c r="F1298" s="33">
        <v>4.4640042538546254E-3</v>
      </c>
    </row>
    <row r="1299" spans="1:6">
      <c r="A1299" s="29">
        <v>115207</v>
      </c>
      <c r="B1299" s="29" t="s">
        <v>6523</v>
      </c>
      <c r="C1299" s="30">
        <f>VLOOKUP(Tabla2[[#This Row],[Codigo]],Tabla1[[Codigo]:[Mejor Precio Neto]],4,FALSE)</f>
        <v>6425.9938400000001</v>
      </c>
      <c r="D1299" s="31" t="s">
        <v>4</v>
      </c>
      <c r="E1299" s="32">
        <f>IFERROR(Tabla2[[#This Row],[Precio de Cliente neto]]/(1+Tabla2[[#This Row],[Variacion]]),"-")</f>
        <v>6397.4356599999992</v>
      </c>
      <c r="F1299" s="33">
        <v>4.4640042538546254E-3</v>
      </c>
    </row>
    <row r="1300" spans="1:6">
      <c r="A1300" s="29">
        <v>115651</v>
      </c>
      <c r="B1300" s="29" t="s">
        <v>7344</v>
      </c>
      <c r="C1300" s="30">
        <f>VLOOKUP(Tabla2[[#This Row],[Codigo]],Tabla1[[Codigo]:[Mejor Precio Neto]],4,FALSE)</f>
        <v>12851.98768</v>
      </c>
      <c r="D1300" s="31" t="s">
        <v>4</v>
      </c>
      <c r="E1300" s="32">
        <f>IFERROR(Tabla2[[#This Row],[Precio de Cliente neto]]/(1+Tabla2[[#This Row],[Variacion]]),"-")</f>
        <v>12794.871319999998</v>
      </c>
      <c r="F1300" s="33">
        <v>4.4640042538546254E-3</v>
      </c>
    </row>
    <row r="1301" spans="1:6">
      <c r="A1301" s="29">
        <v>115855</v>
      </c>
      <c r="B1301" s="29" t="s">
        <v>10141</v>
      </c>
      <c r="C1301" s="30">
        <f>VLOOKUP(Tabla2[[#This Row],[Codigo]],Tabla1[[Codigo]:[Mejor Precio Neto]],4,FALSE)</f>
        <v>6425.9938400000001</v>
      </c>
      <c r="D1301" s="31" t="s">
        <v>4</v>
      </c>
      <c r="E1301" s="32">
        <f>IFERROR(Tabla2[[#This Row],[Precio de Cliente neto]]/(1+Tabla2[[#This Row],[Variacion]]),"-")</f>
        <v>6397.4356599999992</v>
      </c>
      <c r="F1301" s="33">
        <v>4.4640042538546254E-3</v>
      </c>
    </row>
    <row r="1302" spans="1:6">
      <c r="A1302" s="29">
        <v>117556</v>
      </c>
      <c r="B1302" s="29" t="s">
        <v>6620</v>
      </c>
      <c r="C1302" s="30">
        <f>VLOOKUP(Tabla2[[#This Row],[Codigo]],Tabla1[[Codigo]:[Mejor Precio Neto]],4,FALSE)</f>
        <v>6425.9938400000001</v>
      </c>
      <c r="D1302" s="31" t="s">
        <v>4</v>
      </c>
      <c r="E1302" s="32">
        <f>IFERROR(Tabla2[[#This Row],[Precio de Cliente neto]]/(1+Tabla2[[#This Row],[Variacion]]),"-")</f>
        <v>6397.4356599999992</v>
      </c>
      <c r="F1302" s="33">
        <v>4.4640042538546254E-3</v>
      </c>
    </row>
    <row r="1303" spans="1:6">
      <c r="A1303" s="29">
        <v>117663</v>
      </c>
      <c r="B1303" s="29" t="s">
        <v>10175</v>
      </c>
      <c r="C1303" s="30">
        <f>VLOOKUP(Tabla2[[#This Row],[Codigo]],Tabla1[[Codigo]:[Mejor Precio Neto]],4,FALSE)</f>
        <v>12851.98768</v>
      </c>
      <c r="D1303" s="31" t="s">
        <v>4</v>
      </c>
      <c r="E1303" s="32">
        <f>IFERROR(Tabla2[[#This Row],[Precio de Cliente neto]]/(1+Tabla2[[#This Row],[Variacion]]),"-")</f>
        <v>12794.871319999998</v>
      </c>
      <c r="F1303" s="33">
        <v>4.4640042538546254E-3</v>
      </c>
    </row>
    <row r="1304" spans="1:6">
      <c r="A1304" s="29">
        <v>118165</v>
      </c>
      <c r="B1304" s="29" t="s">
        <v>10193</v>
      </c>
      <c r="C1304" s="30">
        <f>VLOOKUP(Tabla2[[#This Row],[Codigo]],Tabla1[[Codigo]:[Mejor Precio Neto]],4,FALSE)</f>
        <v>12851.98768</v>
      </c>
      <c r="D1304" s="31" t="s">
        <v>4</v>
      </c>
      <c r="E1304" s="32">
        <f>IFERROR(Tabla2[[#This Row],[Precio de Cliente neto]]/(1+Tabla2[[#This Row],[Variacion]]),"-")</f>
        <v>12794.871319999998</v>
      </c>
      <c r="F1304" s="33">
        <v>4.4640042538546254E-3</v>
      </c>
    </row>
    <row r="1305" spans="1:6">
      <c r="A1305" s="29">
        <v>119089</v>
      </c>
      <c r="B1305" s="29" t="s">
        <v>6702</v>
      </c>
      <c r="C1305" s="30">
        <f>VLOOKUP(Tabla2[[#This Row],[Codigo]],Tabla1[[Codigo]:[Mejor Precio Neto]],4,FALSE)</f>
        <v>6425.9938400000001</v>
      </c>
      <c r="D1305" s="31" t="s">
        <v>4</v>
      </c>
      <c r="E1305" s="32">
        <f>IFERROR(Tabla2[[#This Row],[Precio de Cliente neto]]/(1+Tabla2[[#This Row],[Variacion]]),"-")</f>
        <v>6397.4356599999992</v>
      </c>
      <c r="F1305" s="33">
        <v>4.4640042538546254E-3</v>
      </c>
    </row>
    <row r="1306" spans="1:6">
      <c r="A1306" s="29">
        <v>121176</v>
      </c>
      <c r="B1306" s="29" t="s">
        <v>6743</v>
      </c>
      <c r="C1306" s="30">
        <f>VLOOKUP(Tabla2[[#This Row],[Codigo]],Tabla1[[Codigo]:[Mejor Precio Neto]],4,FALSE)</f>
        <v>12851.98768</v>
      </c>
      <c r="D1306" s="31" t="s">
        <v>4</v>
      </c>
      <c r="E1306" s="32">
        <f>IFERROR(Tabla2[[#This Row],[Precio de Cliente neto]]/(1+Tabla2[[#This Row],[Variacion]]),"-")</f>
        <v>12794.871319999998</v>
      </c>
      <c r="F1306" s="33">
        <v>4.4640042538546254E-3</v>
      </c>
    </row>
    <row r="1307" spans="1:6">
      <c r="A1307" s="29">
        <v>121625</v>
      </c>
      <c r="B1307" s="29" t="s">
        <v>6753</v>
      </c>
      <c r="C1307" s="30">
        <f>VLOOKUP(Tabla2[[#This Row],[Codigo]],Tabla1[[Codigo]:[Mejor Precio Neto]],4,FALSE)</f>
        <v>6425.9938400000001</v>
      </c>
      <c r="D1307" s="31" t="s">
        <v>4</v>
      </c>
      <c r="E1307" s="32">
        <f>IFERROR(Tabla2[[#This Row],[Precio de Cliente neto]]/(1+Tabla2[[#This Row],[Variacion]]),"-")</f>
        <v>6397.4356599999992</v>
      </c>
      <c r="F1307" s="33">
        <v>4.4640042538546254E-3</v>
      </c>
    </row>
    <row r="1308" spans="1:6">
      <c r="A1308" s="29">
        <v>121693</v>
      </c>
      <c r="B1308" s="29" t="s">
        <v>6756</v>
      </c>
      <c r="C1308" s="30">
        <f>VLOOKUP(Tabla2[[#This Row],[Codigo]],Tabla1[[Codigo]:[Mejor Precio Neto]],4,FALSE)</f>
        <v>6425.9938400000001</v>
      </c>
      <c r="D1308" s="31" t="s">
        <v>4</v>
      </c>
      <c r="E1308" s="32">
        <f>IFERROR(Tabla2[[#This Row],[Precio de Cliente neto]]/(1+Tabla2[[#This Row],[Variacion]]),"-")</f>
        <v>6397.4356599999992</v>
      </c>
      <c r="F1308" s="33">
        <v>4.4640042538546254E-3</v>
      </c>
    </row>
    <row r="1309" spans="1:6">
      <c r="A1309" s="29">
        <v>123524</v>
      </c>
      <c r="B1309" s="29" t="s">
        <v>6783</v>
      </c>
      <c r="C1309" s="30">
        <f>VLOOKUP(Tabla2[[#This Row],[Codigo]],Tabla1[[Codigo]:[Mejor Precio Neto]],4,FALSE)</f>
        <v>12851.98768</v>
      </c>
      <c r="D1309" s="31" t="s">
        <v>4</v>
      </c>
      <c r="E1309" s="32">
        <f>IFERROR(Tabla2[[#This Row],[Precio de Cliente neto]]/(1+Tabla2[[#This Row],[Variacion]]),"-")</f>
        <v>12794.871319999998</v>
      </c>
      <c r="F1309" s="33">
        <v>4.4640042538546254E-3</v>
      </c>
    </row>
    <row r="1310" spans="1:6">
      <c r="A1310" s="29">
        <v>127020</v>
      </c>
      <c r="B1310" s="29" t="s">
        <v>8790</v>
      </c>
      <c r="C1310" s="30">
        <f>VLOOKUP(Tabla2[[#This Row],[Codigo]],Tabla1[[Codigo]:[Mejor Precio Neto]],4,FALSE)</f>
        <v>6425.9938400000001</v>
      </c>
      <c r="D1310" s="31" t="s">
        <v>4</v>
      </c>
      <c r="E1310" s="32">
        <f>IFERROR(Tabla2[[#This Row],[Precio de Cliente neto]]/(1+Tabla2[[#This Row],[Variacion]]),"-")</f>
        <v>6397.4356599999992</v>
      </c>
      <c r="F1310" s="33">
        <v>4.4640042538546254E-3</v>
      </c>
    </row>
    <row r="1311" spans="1:6">
      <c r="A1311" s="29">
        <v>144298</v>
      </c>
      <c r="B1311" s="29" t="s">
        <v>6806</v>
      </c>
      <c r="C1311" s="30">
        <f>VLOOKUP(Tabla2[[#This Row],[Codigo]],Tabla1[[Codigo]:[Mejor Precio Neto]],4,FALSE)</f>
        <v>12851.98768</v>
      </c>
      <c r="D1311" s="31" t="s">
        <v>4</v>
      </c>
      <c r="E1311" s="32">
        <f>IFERROR(Tabla2[[#This Row],[Precio de Cliente neto]]/(1+Tabla2[[#This Row],[Variacion]]),"-")</f>
        <v>12794.871319999998</v>
      </c>
      <c r="F1311" s="33">
        <v>4.4640042538546254E-3</v>
      </c>
    </row>
    <row r="1312" spans="1:6">
      <c r="A1312" s="29">
        <v>170410</v>
      </c>
      <c r="B1312" s="29" t="s">
        <v>7152</v>
      </c>
      <c r="C1312" s="30">
        <f>VLOOKUP(Tabla2[[#This Row],[Codigo]],Tabla1[[Codigo]:[Mejor Precio Neto]],4,FALSE)</f>
        <v>26731.83786</v>
      </c>
      <c r="D1312" s="31" t="s">
        <v>4</v>
      </c>
      <c r="E1312" s="32">
        <f>IFERROR(Tabla2[[#This Row],[Precio de Cliente neto]]/(1+Tabla2[[#This Row],[Variacion]]),"-")</f>
        <v>26613.037149999996</v>
      </c>
      <c r="F1312" s="33">
        <v>4.464004214566053E-3</v>
      </c>
    </row>
    <row r="1313" spans="1:6">
      <c r="A1313" s="29">
        <v>170508</v>
      </c>
      <c r="B1313" s="29" t="s">
        <v>8809</v>
      </c>
      <c r="C1313" s="30">
        <f>VLOOKUP(Tabla2[[#This Row],[Codigo]],Tabla1[[Codigo]:[Mejor Precio Neto]],4,FALSE)</f>
        <v>40093.779879999995</v>
      </c>
      <c r="D1313" s="31" t="s">
        <v>4</v>
      </c>
      <c r="E1313" s="32">
        <f>IFERROR(Tabla2[[#This Row],[Precio de Cliente neto]]/(1+Tabla2[[#This Row],[Variacion]]),"-")</f>
        <v>39915.596489999996</v>
      </c>
      <c r="F1313" s="33">
        <v>4.4640041905583683E-3</v>
      </c>
    </row>
    <row r="1314" spans="1:6">
      <c r="A1314" s="29">
        <v>114382</v>
      </c>
      <c r="B1314" s="29" t="s">
        <v>6477</v>
      </c>
      <c r="C1314" s="30">
        <f>VLOOKUP(Tabla2[[#This Row],[Codigo]],Tabla1[[Codigo]:[Mejor Precio Neto]],4,FALSE)</f>
        <v>5931.192399999999</v>
      </c>
      <c r="D1314" s="31" t="s">
        <v>4</v>
      </c>
      <c r="E1314" s="32">
        <f>IFERROR(Tabla2[[#This Row],[Precio de Cliente neto]]/(1+Tabla2[[#This Row],[Variacion]]),"-")</f>
        <v>5904.8332</v>
      </c>
      <c r="F1314" s="33">
        <v>4.4640041652657114E-3</v>
      </c>
    </row>
    <row r="1315" spans="1:6">
      <c r="A1315" s="29">
        <v>110260</v>
      </c>
      <c r="B1315" s="29" t="s">
        <v>9884</v>
      </c>
      <c r="C1315" s="30">
        <f>VLOOKUP(Tabla2[[#This Row],[Codigo]],Tabla1[[Codigo]:[Mejor Precio Neto]],4,FALSE)</f>
        <v>14822.625719999998</v>
      </c>
      <c r="D1315" s="31" t="s">
        <v>4</v>
      </c>
      <c r="E1315" s="32">
        <f>IFERROR(Tabla2[[#This Row],[Precio de Cliente neto]]/(1+Tabla2[[#This Row],[Variacion]]),"-")</f>
        <v>14756.751519999998</v>
      </c>
      <c r="F1315" s="33">
        <v>4.4640041482517656E-3</v>
      </c>
    </row>
    <row r="1316" spans="1:6">
      <c r="A1316" s="29">
        <v>115548</v>
      </c>
      <c r="B1316" s="29" t="s">
        <v>10119</v>
      </c>
      <c r="C1316" s="30">
        <f>VLOOKUP(Tabla2[[#This Row],[Codigo]],Tabla1[[Codigo]:[Mejor Precio Neto]],4,FALSE)</f>
        <v>7411.3128599999991</v>
      </c>
      <c r="D1316" s="31" t="s">
        <v>4</v>
      </c>
      <c r="E1316" s="32">
        <f>IFERROR(Tabla2[[#This Row],[Precio de Cliente neto]]/(1+Tabla2[[#This Row],[Variacion]]),"-")</f>
        <v>7378.375759999999</v>
      </c>
      <c r="F1316" s="33">
        <v>4.4640041482517656E-3</v>
      </c>
    </row>
    <row r="1317" spans="1:6">
      <c r="A1317" s="29">
        <v>113412</v>
      </c>
      <c r="B1317" s="29" t="s">
        <v>6425</v>
      </c>
      <c r="C1317" s="30">
        <f>VLOOKUP(Tabla2[[#This Row],[Codigo]],Tabla1[[Codigo]:[Mejor Precio Neto]],4,FALSE)</f>
        <v>15315.285159999999</v>
      </c>
      <c r="D1317" s="31" t="s">
        <v>4</v>
      </c>
      <c r="E1317" s="32">
        <f>IFERROR(Tabla2[[#This Row],[Precio de Cliente neto]]/(1+Tabla2[[#This Row],[Variacion]]),"-")</f>
        <v>15247.2215</v>
      </c>
      <c r="F1317" s="33">
        <v>4.4640041465915381E-3</v>
      </c>
    </row>
    <row r="1318" spans="1:6">
      <c r="A1318" s="29">
        <v>170067</v>
      </c>
      <c r="B1318" s="29" t="s">
        <v>10306</v>
      </c>
      <c r="C1318" s="30">
        <f>VLOOKUP(Tabla2[[#This Row],[Codigo]],Tabla1[[Codigo]:[Mejor Precio Neto]],4,FALSE)</f>
        <v>24056.170529999999</v>
      </c>
      <c r="D1318" s="31" t="s">
        <v>4</v>
      </c>
      <c r="E1318" s="32">
        <f>IFERROR(Tabla2[[#This Row],[Precio de Cliente neto]]/(1+Tabla2[[#This Row],[Variacion]]),"-")</f>
        <v>23949.260929999997</v>
      </c>
      <c r="F1318" s="33">
        <v>4.464004142444411E-3</v>
      </c>
    </row>
    <row r="1319" spans="1:6">
      <c r="A1319" s="29">
        <v>170346</v>
      </c>
      <c r="B1319" s="29" t="s">
        <v>7100</v>
      </c>
      <c r="C1319" s="30">
        <f>VLOOKUP(Tabla2[[#This Row],[Codigo]],Tabla1[[Codigo]:[Mejor Precio Neto]],4,FALSE)</f>
        <v>24056.170529999999</v>
      </c>
      <c r="D1319" s="31" t="s">
        <v>4</v>
      </c>
      <c r="E1319" s="32">
        <f>IFERROR(Tabla2[[#This Row],[Precio de Cliente neto]]/(1+Tabla2[[#This Row],[Variacion]]),"-")</f>
        <v>23949.260929999997</v>
      </c>
      <c r="F1319" s="33">
        <v>4.464004142444411E-3</v>
      </c>
    </row>
    <row r="1320" spans="1:6">
      <c r="A1320" s="29">
        <v>172038</v>
      </c>
      <c r="B1320" s="29" t="s">
        <v>10468</v>
      </c>
      <c r="C1320" s="30">
        <f>VLOOKUP(Tabla2[[#This Row],[Codigo]],Tabla1[[Codigo]:[Mejor Precio Neto]],4,FALSE)</f>
        <v>24056.170529999999</v>
      </c>
      <c r="D1320" s="31" t="s">
        <v>4</v>
      </c>
      <c r="E1320" s="32">
        <f>IFERROR(Tabla2[[#This Row],[Precio de Cliente neto]]/(1+Tabla2[[#This Row],[Variacion]]),"-")</f>
        <v>23949.260929999997</v>
      </c>
      <c r="F1320" s="33">
        <v>4.464004142444411E-3</v>
      </c>
    </row>
    <row r="1321" spans="1:6">
      <c r="A1321" s="29">
        <v>170025</v>
      </c>
      <c r="B1321" s="29" t="s">
        <v>6894</v>
      </c>
      <c r="C1321" s="30">
        <f>VLOOKUP(Tabla2[[#This Row],[Codigo]],Tabla1[[Codigo]:[Mejor Precio Neto]],4,FALSE)</f>
        <v>12028.085440000001</v>
      </c>
      <c r="D1321" s="31" t="s">
        <v>4</v>
      </c>
      <c r="E1321" s="32">
        <f>IFERROR(Tabla2[[#This Row],[Precio de Cliente neto]]/(1+Tabla2[[#This Row],[Variacion]]),"-")</f>
        <v>11974.630640000001</v>
      </c>
      <c r="F1321" s="33">
        <v>4.4640040772063738E-3</v>
      </c>
    </row>
    <row r="1322" spans="1:6">
      <c r="A1322" s="29">
        <v>170032</v>
      </c>
      <c r="B1322" s="29" t="s">
        <v>6900</v>
      </c>
      <c r="C1322" s="30">
        <f>VLOOKUP(Tabla2[[#This Row],[Codigo]],Tabla1[[Codigo]:[Mejor Precio Neto]],4,FALSE)</f>
        <v>12028.085440000001</v>
      </c>
      <c r="D1322" s="31" t="s">
        <v>4</v>
      </c>
      <c r="E1322" s="32">
        <f>IFERROR(Tabla2[[#This Row],[Precio de Cliente neto]]/(1+Tabla2[[#This Row],[Variacion]]),"-")</f>
        <v>11974.630640000001</v>
      </c>
      <c r="F1322" s="33">
        <v>4.4640040772063738E-3</v>
      </c>
    </row>
    <row r="1323" spans="1:6">
      <c r="A1323" s="29">
        <v>123104</v>
      </c>
      <c r="B1323" s="29" t="s">
        <v>6779</v>
      </c>
      <c r="C1323" s="30">
        <f>VLOOKUP(Tabla2[[#This Row],[Codigo]],Tabla1[[Codigo]:[Mejor Precio Neto]],4,FALSE)</f>
        <v>8396.631879999999</v>
      </c>
      <c r="D1323" s="31" t="s">
        <v>4</v>
      </c>
      <c r="E1323" s="32">
        <f>IFERROR(Tabla2[[#This Row],[Precio de Cliente neto]]/(1+Tabla2[[#This Row],[Variacion]]),"-")</f>
        <v>8359.3158599999988</v>
      </c>
      <c r="F1323" s="33">
        <v>4.4640040674333026E-3</v>
      </c>
    </row>
    <row r="1324" spans="1:6">
      <c r="A1324" s="29">
        <v>121150</v>
      </c>
      <c r="B1324" s="29" t="s">
        <v>6739</v>
      </c>
      <c r="C1324" s="30">
        <f>VLOOKUP(Tabla2[[#This Row],[Codigo]],Tabla1[[Codigo]:[Mejor Precio Neto]],4,FALSE)</f>
        <v>7903.9724399999996</v>
      </c>
      <c r="D1324" s="31" t="s">
        <v>4</v>
      </c>
      <c r="E1324" s="32">
        <f>IFERROR(Tabla2[[#This Row],[Precio de Cliente neto]]/(1+Tabla2[[#This Row],[Variacion]]),"-")</f>
        <v>7868.8458799999989</v>
      </c>
      <c r="F1324" s="33">
        <v>4.4640040656127589E-3</v>
      </c>
    </row>
    <row r="1325" spans="1:6">
      <c r="A1325" s="29">
        <v>111556</v>
      </c>
      <c r="B1325" s="29" t="s">
        <v>6353</v>
      </c>
      <c r="C1325" s="30">
        <f>VLOOKUP(Tabla2[[#This Row],[Codigo]],Tabla1[[Codigo]:[Mejor Precio Neto]],4,FALSE)</f>
        <v>3461.4689199999998</v>
      </c>
      <c r="D1325" s="31" t="s">
        <v>4</v>
      </c>
      <c r="E1325" s="32">
        <f>IFERROR(Tabla2[[#This Row],[Precio de Cliente neto]]/(1+Tabla2[[#This Row],[Variacion]]),"-")</f>
        <v>3446.0855799999995</v>
      </c>
      <c r="F1325" s="33">
        <v>4.4640040541303883E-3</v>
      </c>
    </row>
    <row r="1326" spans="1:6">
      <c r="A1326" s="29">
        <v>122021</v>
      </c>
      <c r="B1326" s="29" t="s">
        <v>8779</v>
      </c>
      <c r="C1326" s="30">
        <f>VLOOKUP(Tabla2[[#This Row],[Codigo]],Tabla1[[Codigo]:[Mejor Precio Neto]],4,FALSE)</f>
        <v>8889.2914600000004</v>
      </c>
      <c r="D1326" s="31" t="s">
        <v>4</v>
      </c>
      <c r="E1326" s="32">
        <f>IFERROR(Tabla2[[#This Row],[Precio de Cliente neto]]/(1+Tabla2[[#This Row],[Variacion]]),"-")</f>
        <v>8849.7859800000006</v>
      </c>
      <c r="F1326" s="33">
        <v>4.4640039984333857E-3</v>
      </c>
    </row>
    <row r="1327" spans="1:6">
      <c r="A1327" s="29">
        <v>117558</v>
      </c>
      <c r="B1327" s="29" t="s">
        <v>7352</v>
      </c>
      <c r="C1327" s="30">
        <f>VLOOKUP(Tabla2[[#This Row],[Codigo]],Tabla1[[Codigo]:[Mejor Precio Neto]],4,FALSE)</f>
        <v>11352.58894</v>
      </c>
      <c r="D1327" s="31" t="s">
        <v>4</v>
      </c>
      <c r="E1327" s="32">
        <f>IFERROR(Tabla2[[#This Row],[Precio de Cliente neto]]/(1+Tabla2[[#This Row],[Variacion]]),"-")</f>
        <v>11302.136159999998</v>
      </c>
      <c r="F1327" s="33">
        <v>4.4640039091514705E-3</v>
      </c>
    </row>
    <row r="1328" spans="1:6">
      <c r="A1328" s="29">
        <v>170034</v>
      </c>
      <c r="B1328" s="29" t="s">
        <v>6902</v>
      </c>
      <c r="C1328" s="30">
        <f>VLOOKUP(Tabla2[[#This Row],[Codigo]],Tabla1[[Codigo]:[Mejor Precio Neto]],4,FALSE)</f>
        <v>16038.429749999999</v>
      </c>
      <c r="D1328" s="31" t="s">
        <v>4</v>
      </c>
      <c r="E1328" s="32">
        <f>IFERROR(Tabla2[[#This Row],[Precio de Cliente neto]]/(1+Tabla2[[#This Row],[Variacion]]),"-")</f>
        <v>15967.152319999997</v>
      </c>
      <c r="F1328" s="33">
        <v>4.464003885697343E-3</v>
      </c>
    </row>
    <row r="1329" spans="1:6">
      <c r="A1329" s="29">
        <v>170051</v>
      </c>
      <c r="B1329" s="29" t="s">
        <v>6916</v>
      </c>
      <c r="C1329" s="30">
        <f>VLOOKUP(Tabla2[[#This Row],[Codigo]],Tabla1[[Codigo]:[Mejor Precio Neto]],4,FALSE)</f>
        <v>16038.429749999999</v>
      </c>
      <c r="D1329" s="31" t="s">
        <v>4</v>
      </c>
      <c r="E1329" s="32">
        <f>IFERROR(Tabla2[[#This Row],[Precio de Cliente neto]]/(1+Tabla2[[#This Row],[Variacion]]),"-")</f>
        <v>15967.152319999997</v>
      </c>
      <c r="F1329" s="33">
        <v>4.464003885697343E-3</v>
      </c>
    </row>
    <row r="1330" spans="1:6">
      <c r="A1330" s="29">
        <v>170378</v>
      </c>
      <c r="B1330" s="29" t="s">
        <v>7128</v>
      </c>
      <c r="C1330" s="30">
        <f>VLOOKUP(Tabla2[[#This Row],[Codigo]],Tabla1[[Codigo]:[Mejor Precio Neto]],4,FALSE)</f>
        <v>16038.429749999999</v>
      </c>
      <c r="D1330" s="31" t="s">
        <v>4</v>
      </c>
      <c r="E1330" s="32">
        <f>IFERROR(Tabla2[[#This Row],[Precio de Cliente neto]]/(1+Tabla2[[#This Row],[Variacion]]),"-")</f>
        <v>15967.152319999997</v>
      </c>
      <c r="F1330" s="33">
        <v>4.464003885697343E-3</v>
      </c>
    </row>
    <row r="1331" spans="1:6">
      <c r="A1331" s="29">
        <v>170379</v>
      </c>
      <c r="B1331" s="29" t="s">
        <v>7129</v>
      </c>
      <c r="C1331" s="30">
        <f>VLOOKUP(Tabla2[[#This Row],[Codigo]],Tabla1[[Codigo]:[Mejor Precio Neto]],4,FALSE)</f>
        <v>16038.429749999999</v>
      </c>
      <c r="D1331" s="31" t="s">
        <v>4</v>
      </c>
      <c r="E1331" s="32">
        <f>IFERROR(Tabla2[[#This Row],[Precio de Cliente neto]]/(1+Tabla2[[#This Row],[Variacion]]),"-")</f>
        <v>15967.152319999997</v>
      </c>
      <c r="F1331" s="33">
        <v>4.464003885697343E-3</v>
      </c>
    </row>
    <row r="1332" spans="1:6">
      <c r="A1332" s="29">
        <v>170380</v>
      </c>
      <c r="B1332" s="29" t="s">
        <v>7130</v>
      </c>
      <c r="C1332" s="30">
        <f>VLOOKUP(Tabla2[[#This Row],[Codigo]],Tabla1[[Codigo]:[Mejor Precio Neto]],4,FALSE)</f>
        <v>16038.429749999999</v>
      </c>
      <c r="D1332" s="31" t="s">
        <v>4</v>
      </c>
      <c r="E1332" s="32">
        <f>IFERROR(Tabla2[[#This Row],[Precio de Cliente neto]]/(1+Tabla2[[#This Row],[Variacion]]),"-")</f>
        <v>15967.152319999997</v>
      </c>
      <c r="F1332" s="33">
        <v>4.464003885697343E-3</v>
      </c>
    </row>
    <row r="1333" spans="1:6">
      <c r="A1333" s="29">
        <v>114534</v>
      </c>
      <c r="B1333" s="29" t="s">
        <v>6495</v>
      </c>
      <c r="C1333" s="30">
        <f>VLOOKUP(Tabla2[[#This Row],[Codigo]],Tabla1[[Codigo]:[Mejor Precio Neto]],4,FALSE)</f>
        <v>13323.226979999999</v>
      </c>
      <c r="D1333" s="31" t="s">
        <v>4</v>
      </c>
      <c r="E1333" s="32">
        <f>IFERROR(Tabla2[[#This Row],[Precio de Cliente neto]]/(1+Tabla2[[#This Row],[Variacion]]),"-")</f>
        <v>13264.01636</v>
      </c>
      <c r="F1333" s="33">
        <v>4.4640038426491113E-3</v>
      </c>
    </row>
    <row r="1334" spans="1:6">
      <c r="A1334" s="29">
        <v>123971</v>
      </c>
      <c r="B1334" s="29" t="s">
        <v>10276</v>
      </c>
      <c r="C1334" s="30">
        <f>VLOOKUP(Tabla2[[#This Row],[Codigo]],Tabla1[[Codigo]:[Mejor Precio Neto]],4,FALSE)</f>
        <v>13815.886560000001</v>
      </c>
      <c r="D1334" s="31" t="s">
        <v>4</v>
      </c>
      <c r="E1334" s="32">
        <f>IFERROR(Tabla2[[#This Row],[Precio de Cliente neto]]/(1+Tabla2[[#This Row],[Variacion]]),"-")</f>
        <v>13754.486480000001</v>
      </c>
      <c r="F1334" s="33">
        <v>4.4640038062693232E-3</v>
      </c>
    </row>
    <row r="1335" spans="1:6">
      <c r="A1335" s="29">
        <v>114951</v>
      </c>
      <c r="B1335" s="29" t="s">
        <v>6512</v>
      </c>
      <c r="C1335" s="30">
        <f>VLOOKUP(Tabla2[[#This Row],[Codigo]],Tabla1[[Codigo]:[Mejor Precio Neto]],4,FALSE)</f>
        <v>16279.184319999998</v>
      </c>
      <c r="D1335" s="31" t="s">
        <v>4</v>
      </c>
      <c r="E1335" s="32">
        <f>IFERROR(Tabla2[[#This Row],[Precio de Cliente neto]]/(1+Tabla2[[#This Row],[Variacion]]),"-")</f>
        <v>16206.836939999999</v>
      </c>
      <c r="F1335" s="33">
        <v>4.4640036959611162E-3</v>
      </c>
    </row>
    <row r="1336" spans="1:6">
      <c r="A1336" s="29">
        <v>117426</v>
      </c>
      <c r="B1336" s="29" t="s">
        <v>10166</v>
      </c>
      <c r="C1336" s="30">
        <f>VLOOKUP(Tabla2[[#This Row],[Codigo]],Tabla1[[Codigo]:[Mejor Precio Neto]],4,FALSE)</f>
        <v>16279.184319999998</v>
      </c>
      <c r="D1336" s="31" t="s">
        <v>4</v>
      </c>
      <c r="E1336" s="32">
        <f>IFERROR(Tabla2[[#This Row],[Precio de Cliente neto]]/(1+Tabla2[[#This Row],[Variacion]]),"-")</f>
        <v>16206.836939999999</v>
      </c>
      <c r="F1336" s="33">
        <v>4.4640036959611162E-3</v>
      </c>
    </row>
    <row r="1337" spans="1:6">
      <c r="A1337" s="29">
        <v>370040</v>
      </c>
      <c r="B1337" s="29" t="s">
        <v>10481</v>
      </c>
      <c r="C1337" s="30">
        <f>VLOOKUP(Tabla2[[#This Row],[Codigo]],Tabla1[[Codigo]:[Mejor Precio Neto]],4,FALSE)</f>
        <v>3946.3162200000002</v>
      </c>
      <c r="D1337" s="31" t="s">
        <v>4</v>
      </c>
      <c r="E1337" s="32">
        <f>IFERROR(Tabla2[[#This Row],[Precio de Cliente neto]]/(1+Tabla2[[#This Row],[Variacion]]),"-")</f>
        <v>3928.7781399999999</v>
      </c>
      <c r="F1337" s="33">
        <v>4.4640036609449041E-3</v>
      </c>
    </row>
    <row r="1338" spans="1:6">
      <c r="A1338" s="29">
        <v>121851</v>
      </c>
      <c r="B1338" s="29" t="s">
        <v>7873</v>
      </c>
      <c r="C1338" s="30">
        <f>VLOOKUP(Tabla2[[#This Row],[Codigo]],Tabla1[[Codigo]:[Mejor Precio Neto]],4,FALSE)</f>
        <v>1482.2627399999999</v>
      </c>
      <c r="D1338" s="31" t="s">
        <v>4</v>
      </c>
      <c r="E1338" s="32">
        <f>IFERROR(Tabla2[[#This Row],[Precio de Cliente neto]]/(1+Tabla2[[#This Row],[Variacion]]),"-")</f>
        <v>1475.6753199999996</v>
      </c>
      <c r="F1338" s="33">
        <v>4.4640036400420691E-3</v>
      </c>
    </row>
    <row r="1339" spans="1:6">
      <c r="A1339" s="29">
        <v>121892</v>
      </c>
      <c r="B1339" s="29" t="s">
        <v>7878</v>
      </c>
      <c r="C1339" s="30">
        <f>VLOOKUP(Tabla2[[#This Row],[Codigo]],Tabla1[[Codigo]:[Mejor Precio Neto]],4,FALSE)</f>
        <v>9969.747199999998</v>
      </c>
      <c r="D1339" s="31" t="s">
        <v>4</v>
      </c>
      <c r="E1339" s="32">
        <f>IFERROR(Tabla2[[#This Row],[Precio de Cliente neto]]/(1+Tabla2[[#This Row],[Variacion]]),"-")</f>
        <v>9925.4399999999987</v>
      </c>
      <c r="F1339" s="33">
        <v>4.4640036109229175E-3</v>
      </c>
    </row>
    <row r="1340" spans="1:6">
      <c r="A1340" s="29">
        <v>149218</v>
      </c>
      <c r="B1340" s="29" t="s">
        <v>6809</v>
      </c>
      <c r="C1340" s="30">
        <f>VLOOKUP(Tabla2[[#This Row],[Codigo]],Tabla1[[Codigo]:[Mejor Precio Neto]],4,FALSE)</f>
        <v>11339.736939999999</v>
      </c>
      <c r="D1340" s="31" t="s">
        <v>4</v>
      </c>
      <c r="E1340" s="32">
        <f>IFERROR(Tabla2[[#This Row],[Precio de Cliente neto]]/(1+Tabla2[[#This Row],[Variacion]]),"-")</f>
        <v>11289.341280000001</v>
      </c>
      <c r="F1340" s="33">
        <v>4.4640035897647312E-3</v>
      </c>
    </row>
    <row r="1341" spans="1:6">
      <c r="A1341" s="29">
        <v>118473</v>
      </c>
      <c r="B1341" s="29" t="s">
        <v>6685</v>
      </c>
      <c r="C1341" s="30">
        <f>VLOOKUP(Tabla2[[#This Row],[Codigo]],Tabla1[[Codigo]:[Mejor Precio Neto]],4,FALSE)</f>
        <v>18733.913799999998</v>
      </c>
      <c r="D1341" s="31" t="s">
        <v>4</v>
      </c>
      <c r="E1341" s="32">
        <f>IFERROR(Tabla2[[#This Row],[Precio de Cliente neto]]/(1+Tabla2[[#This Row],[Variacion]]),"-")</f>
        <v>18650.657199999994</v>
      </c>
      <c r="F1341" s="33">
        <v>4.4640035526470889E-3</v>
      </c>
    </row>
    <row r="1342" spans="1:6">
      <c r="A1342" s="29">
        <v>115167</v>
      </c>
      <c r="B1342" s="29" t="s">
        <v>7533</v>
      </c>
      <c r="C1342" s="30">
        <f>VLOOKUP(Tabla2[[#This Row],[Codigo]],Tabla1[[Codigo]:[Mejor Precio Neto]],4,FALSE)</f>
        <v>1405.7444799999998</v>
      </c>
      <c r="D1342" s="31" t="s">
        <v>4</v>
      </c>
      <c r="E1342" s="32">
        <f>IFERROR(Tabla2[[#This Row],[Precio de Cliente neto]]/(1+Tabla2[[#This Row],[Variacion]]),"-")</f>
        <v>1399.4971199999998</v>
      </c>
      <c r="F1342" s="33">
        <v>4.4640034700464959E-3</v>
      </c>
    </row>
    <row r="1343" spans="1:6">
      <c r="A1343" s="29">
        <v>113595</v>
      </c>
      <c r="B1343" s="29" t="s">
        <v>6439</v>
      </c>
      <c r="C1343" s="30">
        <f>VLOOKUP(Tabla2[[#This Row],[Codigo]],Tabla1[[Codigo]:[Mejor Precio Neto]],4,FALSE)</f>
        <v>9859.6166199999989</v>
      </c>
      <c r="D1343" s="31" t="s">
        <v>4</v>
      </c>
      <c r="E1343" s="32">
        <f>IFERROR(Tabla2[[#This Row],[Precio de Cliente neto]]/(1+Tabla2[[#This Row],[Variacion]]),"-")</f>
        <v>9815.7988599999971</v>
      </c>
      <c r="F1343" s="33">
        <v>4.4640034524914274E-3</v>
      </c>
    </row>
    <row r="1344" spans="1:6">
      <c r="A1344" s="29">
        <v>126050</v>
      </c>
      <c r="B1344" s="29" t="s">
        <v>10278</v>
      </c>
      <c r="C1344" s="30">
        <f>VLOOKUP(Tabla2[[#This Row],[Codigo]],Tabla1[[Codigo]:[Mejor Precio Neto]],4,FALSE)</f>
        <v>11828.112660000001</v>
      </c>
      <c r="D1344" s="31" t="s">
        <v>4</v>
      </c>
      <c r="E1344" s="32">
        <f>IFERROR(Tabla2[[#This Row],[Precio de Cliente neto]]/(1+Tabla2[[#This Row],[Variacion]]),"-")</f>
        <v>11775.54658</v>
      </c>
      <c r="F1344" s="33">
        <v>4.4640034025495989E-3</v>
      </c>
    </row>
    <row r="1345" spans="1:6">
      <c r="A1345" s="29">
        <v>123105</v>
      </c>
      <c r="B1345" s="29" t="s">
        <v>6780</v>
      </c>
      <c r="C1345" s="30">
        <f>VLOOKUP(Tabla2[[#This Row],[Codigo]],Tabla1[[Codigo]:[Mejor Precio Neto]],4,FALSE)</f>
        <v>6897.2332799999995</v>
      </c>
      <c r="D1345" s="31" t="s">
        <v>4</v>
      </c>
      <c r="E1345" s="32">
        <f>IFERROR(Tabla2[[#This Row],[Precio de Cliente neto]]/(1+Tabla2[[#This Row],[Variacion]]),"-")</f>
        <v>6866.5808400000005</v>
      </c>
      <c r="F1345" s="33">
        <v>4.4640033685234837E-3</v>
      </c>
    </row>
    <row r="1346" spans="1:6">
      <c r="A1346" s="29">
        <v>114176</v>
      </c>
      <c r="B1346" s="29" t="s">
        <v>10064</v>
      </c>
      <c r="C1346" s="30">
        <f>VLOOKUP(Tabla2[[#This Row],[Codigo]],Tabla1[[Codigo]:[Mejor Precio Neto]],4,FALSE)</f>
        <v>18721.061799999999</v>
      </c>
      <c r="D1346" s="31" t="s">
        <v>4</v>
      </c>
      <c r="E1346" s="32">
        <f>IFERROR(Tabla2[[#This Row],[Precio de Cliente neto]]/(1+Tabla2[[#This Row],[Variacion]]),"-")</f>
        <v>18637.86232</v>
      </c>
      <c r="F1346" s="33">
        <v>4.4640033589431471E-3</v>
      </c>
    </row>
    <row r="1347" spans="1:6">
      <c r="A1347" s="29">
        <v>115030</v>
      </c>
      <c r="B1347" s="29" t="s">
        <v>6517</v>
      </c>
      <c r="C1347" s="30">
        <f>VLOOKUP(Tabla2[[#This Row],[Codigo]],Tabla1[[Codigo]:[Mejor Precio Neto]],4,FALSE)</f>
        <v>14287.126139999998</v>
      </c>
      <c r="D1347" s="31" t="s">
        <v>4</v>
      </c>
      <c r="E1347" s="32">
        <f>IFERROR(Tabla2[[#This Row],[Precio de Cliente neto]]/(1+Tabla2[[#This Row],[Variacion]]),"-")</f>
        <v>14223.631799999999</v>
      </c>
      <c r="F1347" s="33">
        <v>4.464003349692991E-3</v>
      </c>
    </row>
    <row r="1348" spans="1:6">
      <c r="A1348" s="29">
        <v>118452</v>
      </c>
      <c r="B1348" s="29" t="s">
        <v>6681</v>
      </c>
      <c r="C1348" s="30">
        <f>VLOOKUP(Tabla2[[#This Row],[Codigo]],Tabla1[[Codigo]:[Mejor Precio Neto]],4,FALSE)</f>
        <v>10838.509499999998</v>
      </c>
      <c r="D1348" s="31" t="s">
        <v>4</v>
      </c>
      <c r="E1348" s="32">
        <f>IFERROR(Tabla2[[#This Row],[Precio de Cliente neto]]/(1+Tabla2[[#This Row],[Variacion]]),"-")</f>
        <v>10790.34138</v>
      </c>
      <c r="F1348" s="33">
        <v>4.4640033437013393E-3</v>
      </c>
    </row>
    <row r="1349" spans="1:6">
      <c r="A1349" s="29">
        <v>111237</v>
      </c>
      <c r="B1349" s="29" t="s">
        <v>8703</v>
      </c>
      <c r="C1349" s="30">
        <f>VLOOKUP(Tabla2[[#This Row],[Codigo]],Tabla1[[Codigo]:[Mejor Precio Neto]],4,FALSE)</f>
        <v>7389.892859999999</v>
      </c>
      <c r="D1349" s="31" t="s">
        <v>4</v>
      </c>
      <c r="E1349" s="32">
        <f>IFERROR(Tabla2[[#This Row],[Precio de Cliente neto]]/(1+Tabla2[[#This Row],[Variacion]]),"-")</f>
        <v>7357.0509599999996</v>
      </c>
      <c r="F1349" s="33">
        <v>4.4640033321177164E-3</v>
      </c>
    </row>
    <row r="1350" spans="1:6">
      <c r="A1350" s="29">
        <v>111241</v>
      </c>
      <c r="B1350" s="29" t="s">
        <v>9896</v>
      </c>
      <c r="C1350" s="30">
        <f>VLOOKUP(Tabla2[[#This Row],[Codigo]],Tabla1[[Codigo]:[Mejor Precio Neto]],4,FALSE)</f>
        <v>7389.892859999999</v>
      </c>
      <c r="D1350" s="31" t="s">
        <v>4</v>
      </c>
      <c r="E1350" s="32">
        <f>IFERROR(Tabla2[[#This Row],[Precio de Cliente neto]]/(1+Tabla2[[#This Row],[Variacion]]),"-")</f>
        <v>7357.0509599999996</v>
      </c>
      <c r="F1350" s="33">
        <v>4.4640033321177164E-3</v>
      </c>
    </row>
    <row r="1351" spans="1:6">
      <c r="A1351" s="29">
        <v>112838</v>
      </c>
      <c r="B1351" s="29" t="s">
        <v>7853</v>
      </c>
      <c r="C1351" s="30">
        <f>VLOOKUP(Tabla2[[#This Row],[Codigo]],Tabla1[[Codigo]:[Mejor Precio Neto]],4,FALSE)</f>
        <v>12316.488099999999</v>
      </c>
      <c r="D1351" s="31" t="s">
        <v>4</v>
      </c>
      <c r="E1351" s="32">
        <f>IFERROR(Tabla2[[#This Row],[Precio de Cliente neto]]/(1+Tabla2[[#This Row],[Variacion]]),"-")</f>
        <v>12261.7516</v>
      </c>
      <c r="F1351" s="33">
        <v>4.4640033321177164E-3</v>
      </c>
    </row>
    <row r="1352" spans="1:6">
      <c r="A1352" s="29">
        <v>115502</v>
      </c>
      <c r="B1352" s="29" t="s">
        <v>8748</v>
      </c>
      <c r="C1352" s="30">
        <f>VLOOKUP(Tabla2[[#This Row],[Codigo]],Tabla1[[Codigo]:[Mejor Precio Neto]],4,FALSE)</f>
        <v>14779.785719999998</v>
      </c>
      <c r="D1352" s="31" t="s">
        <v>4</v>
      </c>
      <c r="E1352" s="32">
        <f>IFERROR(Tabla2[[#This Row],[Precio de Cliente neto]]/(1+Tabla2[[#This Row],[Variacion]]),"-")</f>
        <v>14714.101919999999</v>
      </c>
      <c r="F1352" s="33">
        <v>4.4640033321177164E-3</v>
      </c>
    </row>
    <row r="1353" spans="1:6">
      <c r="A1353" s="29">
        <v>115545</v>
      </c>
      <c r="B1353" s="29" t="s">
        <v>6538</v>
      </c>
      <c r="C1353" s="30">
        <f>VLOOKUP(Tabla2[[#This Row],[Codigo]],Tabla1[[Codigo]:[Mejor Precio Neto]],4,FALSE)</f>
        <v>7389.892859999999</v>
      </c>
      <c r="D1353" s="31" t="s">
        <v>4</v>
      </c>
      <c r="E1353" s="32">
        <f>IFERROR(Tabla2[[#This Row],[Precio de Cliente neto]]/(1+Tabla2[[#This Row],[Variacion]]),"-")</f>
        <v>7357.0509599999996</v>
      </c>
      <c r="F1353" s="33">
        <v>4.4640033321177164E-3</v>
      </c>
    </row>
    <row r="1354" spans="1:6">
      <c r="A1354" s="29">
        <v>115746</v>
      </c>
      <c r="B1354" s="29" t="s">
        <v>10136</v>
      </c>
      <c r="C1354" s="30">
        <f>VLOOKUP(Tabla2[[#This Row],[Codigo]],Tabla1[[Codigo]:[Mejor Precio Neto]],4,FALSE)</f>
        <v>7389.892859999999</v>
      </c>
      <c r="D1354" s="31" t="s">
        <v>4</v>
      </c>
      <c r="E1354" s="32">
        <f>IFERROR(Tabla2[[#This Row],[Precio de Cliente neto]]/(1+Tabla2[[#This Row],[Variacion]]),"-")</f>
        <v>7357.0509599999996</v>
      </c>
      <c r="F1354" s="33">
        <v>4.4640033321177164E-3</v>
      </c>
    </row>
    <row r="1355" spans="1:6">
      <c r="A1355" s="29">
        <v>117160</v>
      </c>
      <c r="B1355" s="29" t="s">
        <v>6581</v>
      </c>
      <c r="C1355" s="30">
        <f>VLOOKUP(Tabla2[[#This Row],[Codigo]],Tabla1[[Codigo]:[Mejor Precio Neto]],4,FALSE)</f>
        <v>17243.083340000001</v>
      </c>
      <c r="D1355" s="31" t="s">
        <v>4</v>
      </c>
      <c r="E1355" s="32">
        <f>IFERROR(Tabla2[[#This Row],[Precio de Cliente neto]]/(1+Tabla2[[#This Row],[Variacion]]),"-")</f>
        <v>17166.452240000002</v>
      </c>
      <c r="F1355" s="33">
        <v>4.4640033321177164E-3</v>
      </c>
    </row>
    <row r="1356" spans="1:6">
      <c r="A1356" s="29">
        <v>117161</v>
      </c>
      <c r="B1356" s="29" t="s">
        <v>8756</v>
      </c>
      <c r="C1356" s="30">
        <f>VLOOKUP(Tabla2[[#This Row],[Codigo]],Tabla1[[Codigo]:[Mejor Precio Neto]],4,FALSE)</f>
        <v>17243.083340000001</v>
      </c>
      <c r="D1356" s="31" t="s">
        <v>4</v>
      </c>
      <c r="E1356" s="32">
        <f>IFERROR(Tabla2[[#This Row],[Precio de Cliente neto]]/(1+Tabla2[[#This Row],[Variacion]]),"-")</f>
        <v>17166.452240000002</v>
      </c>
      <c r="F1356" s="33">
        <v>4.4640033321177164E-3</v>
      </c>
    </row>
    <row r="1357" spans="1:6">
      <c r="A1357" s="29">
        <v>117365</v>
      </c>
      <c r="B1357" s="29" t="s">
        <v>6599</v>
      </c>
      <c r="C1357" s="30">
        <f>VLOOKUP(Tabla2[[#This Row],[Codigo]],Tabla1[[Codigo]:[Mejor Precio Neto]],4,FALSE)</f>
        <v>4926.5952399999996</v>
      </c>
      <c r="D1357" s="31" t="s">
        <v>4</v>
      </c>
      <c r="E1357" s="32">
        <f>IFERROR(Tabla2[[#This Row],[Precio de Cliente neto]]/(1+Tabla2[[#This Row],[Variacion]]),"-")</f>
        <v>4904.70064</v>
      </c>
      <c r="F1357" s="33">
        <v>4.4640033321177164E-3</v>
      </c>
    </row>
    <row r="1358" spans="1:6">
      <c r="A1358" s="29">
        <v>117366</v>
      </c>
      <c r="B1358" s="29" t="s">
        <v>6600</v>
      </c>
      <c r="C1358" s="30">
        <f>VLOOKUP(Tabla2[[#This Row],[Codigo]],Tabla1[[Codigo]:[Mejor Precio Neto]],4,FALSE)</f>
        <v>4926.5952399999996</v>
      </c>
      <c r="D1358" s="31" t="s">
        <v>4</v>
      </c>
      <c r="E1358" s="32">
        <f>IFERROR(Tabla2[[#This Row],[Precio de Cliente neto]]/(1+Tabla2[[#This Row],[Variacion]]),"-")</f>
        <v>4904.70064</v>
      </c>
      <c r="F1358" s="33">
        <v>4.4640033321177164E-3</v>
      </c>
    </row>
    <row r="1359" spans="1:6">
      <c r="A1359" s="29">
        <v>117367</v>
      </c>
      <c r="B1359" s="29" t="s">
        <v>6601</v>
      </c>
      <c r="C1359" s="30">
        <f>VLOOKUP(Tabla2[[#This Row],[Codigo]],Tabla1[[Codigo]:[Mejor Precio Neto]],4,FALSE)</f>
        <v>4926.5952399999996</v>
      </c>
      <c r="D1359" s="31" t="s">
        <v>4</v>
      </c>
      <c r="E1359" s="32">
        <f>IFERROR(Tabla2[[#This Row],[Precio de Cliente neto]]/(1+Tabla2[[#This Row],[Variacion]]),"-")</f>
        <v>4904.70064</v>
      </c>
      <c r="F1359" s="33">
        <v>4.4640033321177164E-3</v>
      </c>
    </row>
    <row r="1360" spans="1:6">
      <c r="A1360" s="29">
        <v>117368</v>
      </c>
      <c r="B1360" s="29" t="s">
        <v>6602</v>
      </c>
      <c r="C1360" s="30">
        <f>VLOOKUP(Tabla2[[#This Row],[Codigo]],Tabla1[[Codigo]:[Mejor Precio Neto]],4,FALSE)</f>
        <v>4926.5952399999996</v>
      </c>
      <c r="D1360" s="31" t="s">
        <v>4</v>
      </c>
      <c r="E1360" s="32">
        <f>IFERROR(Tabla2[[#This Row],[Precio de Cliente neto]]/(1+Tabla2[[#This Row],[Variacion]]),"-")</f>
        <v>4904.70064</v>
      </c>
      <c r="F1360" s="33">
        <v>4.4640033321177164E-3</v>
      </c>
    </row>
    <row r="1361" spans="1:6">
      <c r="A1361" s="29">
        <v>117369</v>
      </c>
      <c r="B1361" s="29" t="s">
        <v>6600</v>
      </c>
      <c r="C1361" s="30">
        <f>VLOOKUP(Tabla2[[#This Row],[Codigo]],Tabla1[[Codigo]:[Mejor Precio Neto]],4,FALSE)</f>
        <v>4926.5952399999996</v>
      </c>
      <c r="D1361" s="31" t="s">
        <v>4</v>
      </c>
      <c r="E1361" s="32">
        <f>IFERROR(Tabla2[[#This Row],[Precio de Cliente neto]]/(1+Tabla2[[#This Row],[Variacion]]),"-")</f>
        <v>4904.70064</v>
      </c>
      <c r="F1361" s="33">
        <v>4.4640033321177164E-3</v>
      </c>
    </row>
    <row r="1362" spans="1:6">
      <c r="A1362" s="29">
        <v>117370</v>
      </c>
      <c r="B1362" s="29" t="s">
        <v>10160</v>
      </c>
      <c r="C1362" s="30">
        <f>VLOOKUP(Tabla2[[#This Row],[Codigo]],Tabla1[[Codigo]:[Mejor Precio Neto]],4,FALSE)</f>
        <v>4926.5952399999996</v>
      </c>
      <c r="D1362" s="31" t="s">
        <v>4</v>
      </c>
      <c r="E1362" s="32">
        <f>IFERROR(Tabla2[[#This Row],[Precio de Cliente neto]]/(1+Tabla2[[#This Row],[Variacion]]),"-")</f>
        <v>4904.70064</v>
      </c>
      <c r="F1362" s="33">
        <v>4.4640033321177164E-3</v>
      </c>
    </row>
    <row r="1363" spans="1:6">
      <c r="A1363" s="29">
        <v>117371</v>
      </c>
      <c r="B1363" s="29" t="s">
        <v>6603</v>
      </c>
      <c r="C1363" s="30">
        <f>VLOOKUP(Tabla2[[#This Row],[Codigo]],Tabla1[[Codigo]:[Mejor Precio Neto]],4,FALSE)</f>
        <v>4926.5952399999996</v>
      </c>
      <c r="D1363" s="31" t="s">
        <v>4</v>
      </c>
      <c r="E1363" s="32">
        <f>IFERROR(Tabla2[[#This Row],[Precio de Cliente neto]]/(1+Tabla2[[#This Row],[Variacion]]),"-")</f>
        <v>4904.70064</v>
      </c>
      <c r="F1363" s="33">
        <v>4.4640033321177164E-3</v>
      </c>
    </row>
    <row r="1364" spans="1:6">
      <c r="A1364" s="29">
        <v>118215</v>
      </c>
      <c r="B1364" s="29" t="s">
        <v>6669</v>
      </c>
      <c r="C1364" s="30">
        <f>VLOOKUP(Tabla2[[#This Row],[Codigo]],Tabla1[[Codigo]:[Mejor Precio Neto]],4,FALSE)</f>
        <v>14779.785719999998</v>
      </c>
      <c r="D1364" s="31" t="s">
        <v>4</v>
      </c>
      <c r="E1364" s="32">
        <f>IFERROR(Tabla2[[#This Row],[Precio de Cliente neto]]/(1+Tabla2[[#This Row],[Variacion]]),"-")</f>
        <v>14714.101919999999</v>
      </c>
      <c r="F1364" s="33">
        <v>4.4640033321177164E-3</v>
      </c>
    </row>
    <row r="1365" spans="1:6">
      <c r="A1365" s="29">
        <v>121058</v>
      </c>
      <c r="B1365" s="29" t="s">
        <v>10222</v>
      </c>
      <c r="C1365" s="30">
        <f>VLOOKUP(Tabla2[[#This Row],[Codigo]],Tabla1[[Codigo]:[Mejor Precio Neto]],4,FALSE)</f>
        <v>4926.5952399999996</v>
      </c>
      <c r="D1365" s="31" t="s">
        <v>4</v>
      </c>
      <c r="E1365" s="32">
        <f>IFERROR(Tabla2[[#This Row],[Precio de Cliente neto]]/(1+Tabla2[[#This Row],[Variacion]]),"-")</f>
        <v>4904.70064</v>
      </c>
      <c r="F1365" s="33">
        <v>4.4640033321177164E-3</v>
      </c>
    </row>
    <row r="1366" spans="1:6">
      <c r="A1366" s="29">
        <v>121822</v>
      </c>
      <c r="B1366" s="29" t="s">
        <v>8775</v>
      </c>
      <c r="C1366" s="30">
        <f>VLOOKUP(Tabla2[[#This Row],[Codigo]],Tabla1[[Codigo]:[Mejor Precio Neto]],4,FALSE)</f>
        <v>4926.5952399999996</v>
      </c>
      <c r="D1366" s="31" t="s">
        <v>4</v>
      </c>
      <c r="E1366" s="32">
        <f>IFERROR(Tabla2[[#This Row],[Precio de Cliente neto]]/(1+Tabla2[[#This Row],[Variacion]]),"-")</f>
        <v>4904.70064</v>
      </c>
      <c r="F1366" s="33">
        <v>4.4640033321177164E-3</v>
      </c>
    </row>
    <row r="1367" spans="1:6">
      <c r="A1367" s="29">
        <v>122507</v>
      </c>
      <c r="B1367" s="29" t="s">
        <v>10272</v>
      </c>
      <c r="C1367" s="30">
        <f>VLOOKUP(Tabla2[[#This Row],[Codigo]],Tabla1[[Codigo]:[Mejor Precio Neto]],4,FALSE)</f>
        <v>14779.785719999998</v>
      </c>
      <c r="D1367" s="31" t="s">
        <v>4</v>
      </c>
      <c r="E1367" s="32">
        <f>IFERROR(Tabla2[[#This Row],[Precio de Cliente neto]]/(1+Tabla2[[#This Row],[Variacion]]),"-")</f>
        <v>14714.101919999999</v>
      </c>
      <c r="F1367" s="33">
        <v>4.4640033321177164E-3</v>
      </c>
    </row>
    <row r="1368" spans="1:6">
      <c r="A1368" s="29">
        <v>113284</v>
      </c>
      <c r="B1368" s="29" t="s">
        <v>6414</v>
      </c>
      <c r="C1368" s="30">
        <f>VLOOKUP(Tabla2[[#This Row],[Codigo]],Tabla1[[Codigo]:[Mejor Precio Neto]],4,FALSE)</f>
        <v>3941.2762199999993</v>
      </c>
      <c r="D1368" s="31" t="s">
        <v>4</v>
      </c>
      <c r="E1368" s="32">
        <f>IFERROR(Tabla2[[#This Row],[Precio de Cliente neto]]/(1+Tabla2[[#This Row],[Variacion]]),"-")</f>
        <v>3923.7605399999993</v>
      </c>
      <c r="F1368" s="33">
        <v>4.4640033002625312E-3</v>
      </c>
    </row>
    <row r="1369" spans="1:6">
      <c r="A1369" s="29">
        <v>126008</v>
      </c>
      <c r="B1369" s="29" t="s">
        <v>7896</v>
      </c>
      <c r="C1369" s="30">
        <f>VLOOKUP(Tabla2[[#This Row],[Codigo]],Tabla1[[Codigo]:[Mejor Precio Neto]],4,FALSE)</f>
        <v>3941.2762199999993</v>
      </c>
      <c r="D1369" s="31" t="s">
        <v>4</v>
      </c>
      <c r="E1369" s="32">
        <f>IFERROR(Tabla2[[#This Row],[Precio de Cliente neto]]/(1+Tabla2[[#This Row],[Variacion]]),"-")</f>
        <v>3923.7605399999993</v>
      </c>
      <c r="F1369" s="33">
        <v>4.4640033002625312E-3</v>
      </c>
    </row>
    <row r="1370" spans="1:6">
      <c r="A1370" s="29">
        <v>170049</v>
      </c>
      <c r="B1370" s="29" t="s">
        <v>6914</v>
      </c>
      <c r="C1370" s="30">
        <f>VLOOKUP(Tabla2[[#This Row],[Codigo]],Tabla1[[Codigo]:[Mejor Precio Neto]],4,FALSE)</f>
        <v>20048.035980000001</v>
      </c>
      <c r="D1370" s="31" t="s">
        <v>4</v>
      </c>
      <c r="E1370" s="32">
        <f>IFERROR(Tabla2[[#This Row],[Precio de Cliente neto]]/(1+Tabla2[[#This Row],[Variacion]]),"-")</f>
        <v>19958.93921</v>
      </c>
      <c r="F1370" s="33">
        <v>4.4640032750518088E-3</v>
      </c>
    </row>
    <row r="1371" spans="1:6">
      <c r="A1371" s="29">
        <v>170202</v>
      </c>
      <c r="B1371" s="29" t="s">
        <v>7008</v>
      </c>
      <c r="C1371" s="30">
        <f>VLOOKUP(Tabla2[[#This Row],[Codigo]],Tabla1[[Codigo]:[Mejor Precio Neto]],4,FALSE)</f>
        <v>20048.035980000001</v>
      </c>
      <c r="D1371" s="31" t="s">
        <v>4</v>
      </c>
      <c r="E1371" s="32">
        <f>IFERROR(Tabla2[[#This Row],[Precio de Cliente neto]]/(1+Tabla2[[#This Row],[Variacion]]),"-")</f>
        <v>19958.93921</v>
      </c>
      <c r="F1371" s="33">
        <v>4.4640032750518088E-3</v>
      </c>
    </row>
    <row r="1372" spans="1:6">
      <c r="A1372" s="29">
        <v>170381</v>
      </c>
      <c r="B1372" s="29" t="s">
        <v>7131</v>
      </c>
      <c r="C1372" s="30">
        <f>VLOOKUP(Tabla2[[#This Row],[Codigo]],Tabla1[[Codigo]:[Mejor Precio Neto]],4,FALSE)</f>
        <v>20048.035980000001</v>
      </c>
      <c r="D1372" s="31" t="s">
        <v>4</v>
      </c>
      <c r="E1372" s="32">
        <f>IFERROR(Tabla2[[#This Row],[Precio de Cliente neto]]/(1+Tabla2[[#This Row],[Variacion]]),"-")</f>
        <v>19958.93921</v>
      </c>
      <c r="F1372" s="33">
        <v>4.4640032750518088E-3</v>
      </c>
    </row>
    <row r="1373" spans="1:6">
      <c r="A1373" s="29">
        <v>170382</v>
      </c>
      <c r="B1373" s="29" t="s">
        <v>7132</v>
      </c>
      <c r="C1373" s="30">
        <f>VLOOKUP(Tabla2[[#This Row],[Codigo]],Tabla1[[Codigo]:[Mejor Precio Neto]],4,FALSE)</f>
        <v>20048.035980000001</v>
      </c>
      <c r="D1373" s="31" t="s">
        <v>4</v>
      </c>
      <c r="E1373" s="32">
        <f>IFERROR(Tabla2[[#This Row],[Precio de Cliente neto]]/(1+Tabla2[[#This Row],[Variacion]]),"-")</f>
        <v>19958.93921</v>
      </c>
      <c r="F1373" s="33">
        <v>4.4640032750518088E-3</v>
      </c>
    </row>
    <row r="1374" spans="1:6">
      <c r="A1374" s="29">
        <v>170383</v>
      </c>
      <c r="B1374" s="29" t="s">
        <v>7133</v>
      </c>
      <c r="C1374" s="30">
        <f>VLOOKUP(Tabla2[[#This Row],[Codigo]],Tabla1[[Codigo]:[Mejor Precio Neto]],4,FALSE)</f>
        <v>20048.035980000001</v>
      </c>
      <c r="D1374" s="31" t="s">
        <v>4</v>
      </c>
      <c r="E1374" s="32">
        <f>IFERROR(Tabla2[[#This Row],[Precio de Cliente neto]]/(1+Tabla2[[#This Row],[Variacion]]),"-")</f>
        <v>19958.93921</v>
      </c>
      <c r="F1374" s="33">
        <v>4.4640032750518088E-3</v>
      </c>
    </row>
    <row r="1375" spans="1:6">
      <c r="A1375" s="29">
        <v>170384</v>
      </c>
      <c r="B1375" s="29" t="s">
        <v>7134</v>
      </c>
      <c r="C1375" s="30">
        <f>VLOOKUP(Tabla2[[#This Row],[Codigo]],Tabla1[[Codigo]:[Mejor Precio Neto]],4,FALSE)</f>
        <v>20048.035980000001</v>
      </c>
      <c r="D1375" s="31" t="s">
        <v>4</v>
      </c>
      <c r="E1375" s="32">
        <f>IFERROR(Tabla2[[#This Row],[Precio de Cliente neto]]/(1+Tabla2[[#This Row],[Variacion]]),"-")</f>
        <v>19958.93921</v>
      </c>
      <c r="F1375" s="33">
        <v>4.4640032750518088E-3</v>
      </c>
    </row>
    <row r="1376" spans="1:6">
      <c r="A1376" s="29">
        <v>170385</v>
      </c>
      <c r="B1376" s="29" t="s">
        <v>7135</v>
      </c>
      <c r="C1376" s="30">
        <f>VLOOKUP(Tabla2[[#This Row],[Codigo]],Tabla1[[Codigo]:[Mejor Precio Neto]],4,FALSE)</f>
        <v>20048.035980000001</v>
      </c>
      <c r="D1376" s="31" t="s">
        <v>4</v>
      </c>
      <c r="E1376" s="32">
        <f>IFERROR(Tabla2[[#This Row],[Precio de Cliente neto]]/(1+Tabla2[[#This Row],[Variacion]]),"-")</f>
        <v>19958.93921</v>
      </c>
      <c r="F1376" s="33">
        <v>4.4640032750518088E-3</v>
      </c>
    </row>
    <row r="1377" spans="1:6">
      <c r="A1377" s="29">
        <v>370045</v>
      </c>
      <c r="B1377" s="29" t="s">
        <v>10482</v>
      </c>
      <c r="C1377" s="30">
        <f>VLOOKUP(Tabla2[[#This Row],[Codigo]],Tabla1[[Codigo]:[Mejor Precio Neto]],4,FALSE)</f>
        <v>20411.994259999999</v>
      </c>
      <c r="D1377" s="31" t="s">
        <v>4</v>
      </c>
      <c r="E1377" s="32">
        <f>IFERROR(Tabla2[[#This Row],[Precio de Cliente neto]]/(1+Tabla2[[#This Row],[Variacion]]),"-")</f>
        <v>20321.280000000002</v>
      </c>
      <c r="F1377" s="33">
        <v>4.4640032517635486E-3</v>
      </c>
    </row>
    <row r="1378" spans="1:6">
      <c r="A1378" s="29">
        <v>370046</v>
      </c>
      <c r="B1378" s="29" t="s">
        <v>10483</v>
      </c>
      <c r="C1378" s="30">
        <f>VLOOKUP(Tabla2[[#This Row],[Codigo]],Tabla1[[Codigo]:[Mejor Precio Neto]],4,FALSE)</f>
        <v>20411.994259999999</v>
      </c>
      <c r="D1378" s="31" t="s">
        <v>4</v>
      </c>
      <c r="E1378" s="32">
        <f>IFERROR(Tabla2[[#This Row],[Precio de Cliente neto]]/(1+Tabla2[[#This Row],[Variacion]]),"-")</f>
        <v>20321.280000000002</v>
      </c>
      <c r="F1378" s="33">
        <v>4.4640032517635486E-3</v>
      </c>
    </row>
    <row r="1379" spans="1:6">
      <c r="A1379" s="29">
        <v>121162</v>
      </c>
      <c r="B1379" s="29" t="s">
        <v>8772</v>
      </c>
      <c r="C1379" s="30">
        <f>VLOOKUP(Tabla2[[#This Row],[Codigo]],Tabla1[[Codigo]:[Mejor Precio Neto]],4,FALSE)</f>
        <v>18114.01914</v>
      </c>
      <c r="D1379" s="31" t="s">
        <v>4</v>
      </c>
      <c r="E1379" s="32">
        <f>IFERROR(Tabla2[[#This Row],[Precio de Cliente neto]]/(1+Tabla2[[#This Row],[Variacion]]),"-")</f>
        <v>18033.517459999999</v>
      </c>
      <c r="F1379" s="33">
        <v>4.4640032194807056E-3</v>
      </c>
    </row>
    <row r="1380" spans="1:6">
      <c r="A1380" s="29">
        <v>120220</v>
      </c>
      <c r="B1380" s="29" t="s">
        <v>6728</v>
      </c>
      <c r="C1380" s="30">
        <f>VLOOKUP(Tabla2[[#This Row],[Codigo]],Tabla1[[Codigo]:[Mejor Precio Neto]],4,FALSE)</f>
        <v>11322.60094</v>
      </c>
      <c r="D1380" s="31" t="s">
        <v>4</v>
      </c>
      <c r="E1380" s="32">
        <f>IFERROR(Tabla2[[#This Row],[Precio de Cliente neto]]/(1+Tabla2[[#This Row],[Variacion]]),"-")</f>
        <v>11272.281440000001</v>
      </c>
      <c r="F1380" s="33">
        <v>4.464003162788277E-3</v>
      </c>
    </row>
    <row r="1381" spans="1:6">
      <c r="A1381" s="29">
        <v>376013</v>
      </c>
      <c r="B1381" s="29" t="s">
        <v>7241</v>
      </c>
      <c r="C1381" s="30">
        <f>VLOOKUP(Tabla2[[#This Row],[Codigo]],Tabla1[[Codigo]:[Mejor Precio Neto]],4,FALSE)</f>
        <v>34020.852319999998</v>
      </c>
      <c r="D1381" s="31" t="s">
        <v>4</v>
      </c>
      <c r="E1381" s="32">
        <f>IFERROR(Tabla2[[#This Row],[Precio de Cliente neto]]/(1+Tabla2[[#This Row],[Variacion]]),"-")</f>
        <v>33869.658059999994</v>
      </c>
      <c r="F1381" s="33">
        <v>4.4640031420501991E-3</v>
      </c>
    </row>
    <row r="1382" spans="1:6">
      <c r="A1382" s="29">
        <v>376014</v>
      </c>
      <c r="B1382" s="29" t="s">
        <v>7242</v>
      </c>
      <c r="C1382" s="30">
        <f>VLOOKUP(Tabla2[[#This Row],[Codigo]],Tabla1[[Codigo]:[Mejor Precio Neto]],4,FALSE)</f>
        <v>34020.852319999998</v>
      </c>
      <c r="D1382" s="31" t="s">
        <v>4</v>
      </c>
      <c r="E1382" s="32">
        <f>IFERROR(Tabla2[[#This Row],[Precio de Cliente neto]]/(1+Tabla2[[#This Row],[Variacion]]),"-")</f>
        <v>33869.658059999994</v>
      </c>
      <c r="F1382" s="33">
        <v>4.4640031420501991E-3</v>
      </c>
    </row>
    <row r="1383" spans="1:6">
      <c r="A1383" s="29">
        <v>379015</v>
      </c>
      <c r="B1383" s="29" t="s">
        <v>8876</v>
      </c>
      <c r="C1383" s="30">
        <f>VLOOKUP(Tabla2[[#This Row],[Codigo]],Tabla1[[Codigo]:[Mejor Precio Neto]],4,FALSE)</f>
        <v>34020.852319999998</v>
      </c>
      <c r="D1383" s="31" t="s">
        <v>4</v>
      </c>
      <c r="E1383" s="32">
        <f>IFERROR(Tabla2[[#This Row],[Precio de Cliente neto]]/(1+Tabla2[[#This Row],[Variacion]]),"-")</f>
        <v>33869.658059999994</v>
      </c>
      <c r="F1383" s="33">
        <v>4.4640031420501991E-3</v>
      </c>
    </row>
    <row r="1384" spans="1:6">
      <c r="A1384" s="29">
        <v>113272</v>
      </c>
      <c r="B1384" s="29" t="s">
        <v>9994</v>
      </c>
      <c r="C1384" s="30">
        <f>VLOOKUP(Tabla2[[#This Row],[Codigo]],Tabla1[[Codigo]:[Mejor Precio Neto]],4,FALSE)</f>
        <v>2463.2977599999999</v>
      </c>
      <c r="D1384" s="31" t="s">
        <v>4</v>
      </c>
      <c r="E1384" s="32">
        <f>IFERROR(Tabla2[[#This Row],[Precio de Cliente neto]]/(1+Tabla2[[#This Row],[Variacion]]),"-")</f>
        <v>2452.3504600000001</v>
      </c>
      <c r="F1384" s="33">
        <v>4.4640030772762351E-3</v>
      </c>
    </row>
    <row r="1385" spans="1:6">
      <c r="A1385" s="29">
        <v>113365</v>
      </c>
      <c r="B1385" s="29" t="s">
        <v>6417</v>
      </c>
      <c r="C1385" s="30">
        <f>VLOOKUP(Tabla2[[#This Row],[Codigo]],Tabla1[[Codigo]:[Mejor Precio Neto]],4,FALSE)</f>
        <v>2463.2977599999999</v>
      </c>
      <c r="D1385" s="31" t="s">
        <v>4</v>
      </c>
      <c r="E1385" s="32">
        <f>IFERROR(Tabla2[[#This Row],[Precio de Cliente neto]]/(1+Tabla2[[#This Row],[Variacion]]),"-")</f>
        <v>2452.3504600000001</v>
      </c>
      <c r="F1385" s="33">
        <v>4.4640030772762351E-3</v>
      </c>
    </row>
    <row r="1386" spans="1:6">
      <c r="A1386" s="29">
        <v>113422</v>
      </c>
      <c r="B1386" s="29" t="s">
        <v>6429</v>
      </c>
      <c r="C1386" s="30">
        <f>VLOOKUP(Tabla2[[#This Row],[Codigo]],Tabla1[[Codigo]:[Mejor Precio Neto]],4,FALSE)</f>
        <v>2463.2977599999999</v>
      </c>
      <c r="D1386" s="31" t="s">
        <v>4</v>
      </c>
      <c r="E1386" s="32">
        <f>IFERROR(Tabla2[[#This Row],[Precio de Cliente neto]]/(1+Tabla2[[#This Row],[Variacion]]),"-")</f>
        <v>2452.3504600000001</v>
      </c>
      <c r="F1386" s="33">
        <v>4.4640030772762351E-3</v>
      </c>
    </row>
    <row r="1387" spans="1:6">
      <c r="A1387" s="29">
        <v>113653</v>
      </c>
      <c r="B1387" s="29" t="s">
        <v>6868</v>
      </c>
      <c r="C1387" s="30">
        <f>VLOOKUP(Tabla2[[#This Row],[Codigo]],Tabla1[[Codigo]:[Mejor Precio Neto]],4,FALSE)</f>
        <v>18699.641800000001</v>
      </c>
      <c r="D1387" s="31" t="s">
        <v>4</v>
      </c>
      <c r="E1387" s="32">
        <f>IFERROR(Tabla2[[#This Row],[Precio de Cliente neto]]/(1+Tabla2[[#This Row],[Variacion]]),"-")</f>
        <v>18616.537520000002</v>
      </c>
      <c r="F1387" s="33">
        <v>4.4640030355118654E-3</v>
      </c>
    </row>
    <row r="1388" spans="1:6">
      <c r="A1388" s="29">
        <v>113816</v>
      </c>
      <c r="B1388" s="29" t="s">
        <v>7289</v>
      </c>
      <c r="C1388" s="30">
        <f>VLOOKUP(Tabla2[[#This Row],[Codigo]],Tabla1[[Codigo]:[Mejor Precio Neto]],4,FALSE)</f>
        <v>18206.982359999998</v>
      </c>
      <c r="D1388" s="31" t="s">
        <v>4</v>
      </c>
      <c r="E1388" s="32">
        <f>IFERROR(Tabla2[[#This Row],[Precio de Cliente neto]]/(1+Tabla2[[#This Row],[Variacion]]),"-")</f>
        <v>18126.06754</v>
      </c>
      <c r="F1388" s="33">
        <v>4.4640030067988334E-3</v>
      </c>
    </row>
    <row r="1389" spans="1:6">
      <c r="A1389" s="29">
        <v>114513</v>
      </c>
      <c r="B1389" s="29" t="s">
        <v>6493</v>
      </c>
      <c r="C1389" s="30">
        <f>VLOOKUP(Tabla2[[#This Row],[Codigo]],Tabla1[[Codigo]:[Mejor Precio Neto]],4,FALSE)</f>
        <v>18206.982359999998</v>
      </c>
      <c r="D1389" s="31" t="s">
        <v>4</v>
      </c>
      <c r="E1389" s="32">
        <f>IFERROR(Tabla2[[#This Row],[Precio de Cliente neto]]/(1+Tabla2[[#This Row],[Variacion]]),"-")</f>
        <v>18126.06754</v>
      </c>
      <c r="F1389" s="33">
        <v>4.4640030067988334E-3</v>
      </c>
    </row>
    <row r="1390" spans="1:6">
      <c r="A1390" s="29">
        <v>1100797</v>
      </c>
      <c r="B1390" s="29" t="s">
        <v>10515</v>
      </c>
      <c r="C1390" s="30">
        <f>VLOOKUP(Tabla2[[#This Row],[Codigo]],Tabla1[[Codigo]:[Mejor Precio Neto]],4,FALSE)</f>
        <v>18206.982359999998</v>
      </c>
      <c r="D1390" s="31" t="s">
        <v>4</v>
      </c>
      <c r="E1390" s="32">
        <f>IFERROR(Tabla2[[#This Row],[Precio de Cliente neto]]/(1+Tabla2[[#This Row],[Variacion]]),"-")</f>
        <v>18126.06754</v>
      </c>
      <c r="F1390" s="33">
        <v>4.4640030067988334E-3</v>
      </c>
    </row>
    <row r="1391" spans="1:6">
      <c r="A1391" s="29">
        <v>114177</v>
      </c>
      <c r="B1391" s="29" t="s">
        <v>10065</v>
      </c>
      <c r="C1391" s="30">
        <f>VLOOKUP(Tabla2[[#This Row],[Codigo]],Tabla1[[Codigo]:[Mejor Precio Neto]],4,FALSE)</f>
        <v>15743.684599999999</v>
      </c>
      <c r="D1391" s="31" t="s">
        <v>4</v>
      </c>
      <c r="E1391" s="32">
        <f>IFERROR(Tabla2[[#This Row],[Precio de Cliente neto]]/(1+Tabla2[[#This Row],[Variacion]]),"-")</f>
        <v>15673.717079999999</v>
      </c>
      <c r="F1391" s="33">
        <v>4.4640029957718763E-3</v>
      </c>
    </row>
    <row r="1392" spans="1:6">
      <c r="A1392" s="29">
        <v>121378</v>
      </c>
      <c r="B1392" s="29" t="s">
        <v>6746</v>
      </c>
      <c r="C1392" s="30">
        <f>VLOOKUP(Tabla2[[#This Row],[Codigo]],Tabla1[[Codigo]:[Mejor Precio Neto]],4,FALSE)</f>
        <v>10823.5155</v>
      </c>
      <c r="D1392" s="31" t="s">
        <v>4</v>
      </c>
      <c r="E1392" s="32">
        <f>IFERROR(Tabla2[[#This Row],[Precio de Cliente neto]]/(1+Tabla2[[#This Row],[Variacion]]),"-")</f>
        <v>10775.414019999998</v>
      </c>
      <c r="F1392" s="33">
        <v>4.4640029525289115E-3</v>
      </c>
    </row>
    <row r="1393" spans="1:6">
      <c r="A1393" s="29">
        <v>112860</v>
      </c>
      <c r="B1393" s="29" t="s">
        <v>6397</v>
      </c>
      <c r="C1393" s="30">
        <f>VLOOKUP(Tabla2[[#This Row],[Codigo]],Tabla1[[Codigo]:[Mejor Precio Neto]],4,FALSE)</f>
        <v>13280.386979999999</v>
      </c>
      <c r="D1393" s="31" t="s">
        <v>4</v>
      </c>
      <c r="E1393" s="32">
        <f>IFERROR(Tabla2[[#This Row],[Precio de Cliente neto]]/(1+Tabla2[[#This Row],[Variacion]]),"-")</f>
        <v>13221.366759999999</v>
      </c>
      <c r="F1393" s="33">
        <v>4.4640029333851139E-3</v>
      </c>
    </row>
    <row r="1394" spans="1:6">
      <c r="A1394" s="29">
        <v>121825</v>
      </c>
      <c r="B1394" s="29" t="s">
        <v>8778</v>
      </c>
      <c r="C1394" s="30">
        <f>VLOOKUP(Tabla2[[#This Row],[Codigo]],Tabla1[[Codigo]:[Mejor Precio Neto]],4,FALSE)</f>
        <v>13280.386979999999</v>
      </c>
      <c r="D1394" s="31" t="s">
        <v>4</v>
      </c>
      <c r="E1394" s="32">
        <f>IFERROR(Tabla2[[#This Row],[Precio de Cliente neto]]/(1+Tabla2[[#This Row],[Variacion]]),"-")</f>
        <v>13221.366759999999</v>
      </c>
      <c r="F1394" s="33">
        <v>4.4640029333851139E-3</v>
      </c>
    </row>
    <row r="1395" spans="1:6">
      <c r="A1395" s="29">
        <v>114212</v>
      </c>
      <c r="B1395" s="29" t="s">
        <v>6468</v>
      </c>
      <c r="C1395" s="30">
        <f>VLOOKUP(Tabla2[[#This Row],[Codigo]],Tabla1[[Codigo]:[Mejor Precio Neto]],4,FALSE)</f>
        <v>11030.95616</v>
      </c>
      <c r="D1395" s="31" t="s">
        <v>4</v>
      </c>
      <c r="E1395" s="32">
        <f>IFERROR(Tabla2[[#This Row],[Precio de Cliente neto]]/(1+Tabla2[[#This Row],[Variacion]]),"-")</f>
        <v>10981.932779999999</v>
      </c>
      <c r="F1395" s="33">
        <v>4.4640029202582809E-3</v>
      </c>
    </row>
    <row r="1396" spans="1:6">
      <c r="A1396" s="29">
        <v>115554</v>
      </c>
      <c r="B1396" s="29" t="s">
        <v>6539</v>
      </c>
      <c r="C1396" s="30">
        <f>VLOOKUP(Tabla2[[#This Row],[Codigo]],Tabla1[[Codigo]:[Mejor Precio Neto]],4,FALSE)</f>
        <v>7873.9845799999994</v>
      </c>
      <c r="D1396" s="31" t="s">
        <v>4</v>
      </c>
      <c r="E1396" s="32">
        <f>IFERROR(Tabla2[[#This Row],[Precio de Cliente neto]]/(1+Tabla2[[#This Row],[Variacion]]),"-")</f>
        <v>7838.9912999999979</v>
      </c>
      <c r="F1396" s="33">
        <v>4.4640029132321235E-3</v>
      </c>
    </row>
    <row r="1397" spans="1:6">
      <c r="A1397" s="29">
        <v>116798</v>
      </c>
      <c r="B1397" s="29" t="s">
        <v>6562</v>
      </c>
      <c r="C1397" s="30">
        <f>VLOOKUP(Tabla2[[#This Row],[Codigo]],Tabla1[[Codigo]:[Mejor Precio Neto]],4,FALSE)</f>
        <v>18198.414359999999</v>
      </c>
      <c r="D1397" s="31" t="s">
        <v>4</v>
      </c>
      <c r="E1397" s="32">
        <f>IFERROR(Tabla2[[#This Row],[Precio de Cliente neto]]/(1+Tabla2[[#This Row],[Variacion]]),"-")</f>
        <v>18117.537619999999</v>
      </c>
      <c r="F1397" s="33">
        <v>4.4640028736973036E-3</v>
      </c>
    </row>
    <row r="1398" spans="1:6">
      <c r="A1398" s="29">
        <v>170240</v>
      </c>
      <c r="B1398" s="29" t="s">
        <v>10363</v>
      </c>
      <c r="C1398" s="30">
        <f>VLOOKUP(Tabla2[[#This Row],[Codigo]],Tabla1[[Codigo]:[Mejor Precio Neto]],4,FALSE)</f>
        <v>25394.177059999998</v>
      </c>
      <c r="D1398" s="31" t="s">
        <v>4</v>
      </c>
      <c r="E1398" s="32">
        <f>IFERROR(Tabla2[[#This Row],[Precio de Cliente neto]]/(1+Tabla2[[#This Row],[Variacion]]),"-")</f>
        <v>25281.321169999999</v>
      </c>
      <c r="F1398" s="33">
        <v>4.4640028597049408E-3</v>
      </c>
    </row>
    <row r="1399" spans="1:6">
      <c r="A1399" s="29">
        <v>112220</v>
      </c>
      <c r="B1399" s="29" t="s">
        <v>6373</v>
      </c>
      <c r="C1399" s="30">
        <f>VLOOKUP(Tabla2[[#This Row],[Codigo]],Tabla1[[Codigo]:[Mejor Precio Neto]],4,FALSE)</f>
        <v>1477.97874</v>
      </c>
      <c r="D1399" s="31" t="s">
        <v>4</v>
      </c>
      <c r="E1399" s="32">
        <f>IFERROR(Tabla2[[#This Row],[Precio de Cliente neto]]/(1+Tabla2[[#This Row],[Variacion]]),"-")</f>
        <v>1471.4103599999999</v>
      </c>
      <c r="F1399" s="33">
        <v>4.4640028224349759E-3</v>
      </c>
    </row>
    <row r="1400" spans="1:6">
      <c r="A1400" s="29">
        <v>113203</v>
      </c>
      <c r="B1400" s="29" t="s">
        <v>9963</v>
      </c>
      <c r="C1400" s="30">
        <f>VLOOKUP(Tabla2[[#This Row],[Codigo]],Tabla1[[Codigo]:[Mejor Precio Neto]],4,FALSE)</f>
        <v>1477.97874</v>
      </c>
      <c r="D1400" s="31" t="s">
        <v>4</v>
      </c>
      <c r="E1400" s="32">
        <f>IFERROR(Tabla2[[#This Row],[Precio de Cliente neto]]/(1+Tabla2[[#This Row],[Variacion]]),"-")</f>
        <v>1471.4103599999999</v>
      </c>
      <c r="F1400" s="33">
        <v>4.4640028224349759E-3</v>
      </c>
    </row>
    <row r="1401" spans="1:6">
      <c r="A1401" s="29">
        <v>117828</v>
      </c>
      <c r="B1401" s="29" t="s">
        <v>6647</v>
      </c>
      <c r="C1401" s="30">
        <f>VLOOKUP(Tabla2[[#This Row],[Codigo]],Tabla1[[Codigo]:[Mejor Precio Neto]],4,FALSE)</f>
        <v>1477.97874</v>
      </c>
      <c r="D1401" s="31" t="s">
        <v>4</v>
      </c>
      <c r="E1401" s="32">
        <f>IFERROR(Tabla2[[#This Row],[Precio de Cliente neto]]/(1+Tabla2[[#This Row],[Variacion]]),"-")</f>
        <v>1471.4103599999999</v>
      </c>
      <c r="F1401" s="33">
        <v>4.4640028224349759E-3</v>
      </c>
    </row>
    <row r="1402" spans="1:6">
      <c r="A1402" s="29">
        <v>117829</v>
      </c>
      <c r="B1402" s="29" t="s">
        <v>6648</v>
      </c>
      <c r="C1402" s="30">
        <f>VLOOKUP(Tabla2[[#This Row],[Codigo]],Tabla1[[Codigo]:[Mejor Precio Neto]],4,FALSE)</f>
        <v>1477.97874</v>
      </c>
      <c r="D1402" s="31" t="s">
        <v>4</v>
      </c>
      <c r="E1402" s="32">
        <f>IFERROR(Tabla2[[#This Row],[Precio de Cliente neto]]/(1+Tabla2[[#This Row],[Variacion]]),"-")</f>
        <v>1471.4103599999999</v>
      </c>
      <c r="F1402" s="33">
        <v>4.4640028224349759E-3</v>
      </c>
    </row>
    <row r="1403" spans="1:6">
      <c r="A1403" s="29">
        <v>119954</v>
      </c>
      <c r="B1403" s="29" t="s">
        <v>6723</v>
      </c>
      <c r="C1403" s="30">
        <f>VLOOKUP(Tabla2[[#This Row],[Codigo]],Tabla1[[Codigo]:[Mejor Precio Neto]],4,FALSE)</f>
        <v>1477.97874</v>
      </c>
      <c r="D1403" s="31" t="s">
        <v>4</v>
      </c>
      <c r="E1403" s="32">
        <f>IFERROR(Tabla2[[#This Row],[Precio de Cliente neto]]/(1+Tabla2[[#This Row],[Variacion]]),"-")</f>
        <v>1471.4103599999999</v>
      </c>
      <c r="F1403" s="33">
        <v>4.4640028224349759E-3</v>
      </c>
    </row>
    <row r="1404" spans="1:6">
      <c r="A1404" s="29">
        <v>170058</v>
      </c>
      <c r="B1404" s="29" t="s">
        <v>10303</v>
      </c>
      <c r="C1404" s="30">
        <f>VLOOKUP(Tabla2[[#This Row],[Codigo]],Tabla1[[Codigo]:[Mejor Precio Neto]],4,FALSE)</f>
        <v>29401.986319999996</v>
      </c>
      <c r="D1404" s="31" t="s">
        <v>4</v>
      </c>
      <c r="E1404" s="32">
        <f>IFERROR(Tabla2[[#This Row],[Precio de Cliente neto]]/(1+Tabla2[[#This Row],[Variacion]]),"-")</f>
        <v>29271.319069999998</v>
      </c>
      <c r="F1404" s="33">
        <v>4.4640027901550194E-3</v>
      </c>
    </row>
    <row r="1405" spans="1:6">
      <c r="A1405" s="29">
        <v>170719</v>
      </c>
      <c r="B1405" s="29" t="s">
        <v>7977</v>
      </c>
      <c r="C1405" s="30">
        <f>VLOOKUP(Tabla2[[#This Row],[Codigo]],Tabla1[[Codigo]:[Mejor Precio Neto]],4,FALSE)</f>
        <v>29401.986319999996</v>
      </c>
      <c r="D1405" s="31" t="s">
        <v>4</v>
      </c>
      <c r="E1405" s="32">
        <f>IFERROR(Tabla2[[#This Row],[Precio de Cliente neto]]/(1+Tabla2[[#This Row],[Variacion]]),"-")</f>
        <v>29271.319069999998</v>
      </c>
      <c r="F1405" s="33">
        <v>4.4640027901550194E-3</v>
      </c>
    </row>
    <row r="1406" spans="1:6">
      <c r="A1406" s="29">
        <v>170720</v>
      </c>
      <c r="B1406" s="29" t="s">
        <v>8833</v>
      </c>
      <c r="C1406" s="30">
        <f>VLOOKUP(Tabla2[[#This Row],[Codigo]],Tabla1[[Codigo]:[Mejor Precio Neto]],4,FALSE)</f>
        <v>29401.986319999996</v>
      </c>
      <c r="D1406" s="31" t="s">
        <v>4</v>
      </c>
      <c r="E1406" s="32">
        <f>IFERROR(Tabla2[[#This Row],[Precio de Cliente neto]]/(1+Tabla2[[#This Row],[Variacion]]),"-")</f>
        <v>29271.319069999998</v>
      </c>
      <c r="F1406" s="33">
        <v>4.4640027901550194E-3</v>
      </c>
    </row>
    <row r="1407" spans="1:6">
      <c r="A1407" s="29">
        <v>170721</v>
      </c>
      <c r="B1407" s="29" t="s">
        <v>10437</v>
      </c>
      <c r="C1407" s="30">
        <f>VLOOKUP(Tabla2[[#This Row],[Codigo]],Tabla1[[Codigo]:[Mejor Precio Neto]],4,FALSE)</f>
        <v>29401.986319999996</v>
      </c>
      <c r="D1407" s="31" t="s">
        <v>4</v>
      </c>
      <c r="E1407" s="32">
        <f>IFERROR(Tabla2[[#This Row],[Precio de Cliente neto]]/(1+Tabla2[[#This Row],[Variacion]]),"-")</f>
        <v>29271.319069999998</v>
      </c>
      <c r="F1407" s="33">
        <v>4.4640027901550194E-3</v>
      </c>
    </row>
    <row r="1408" spans="1:6">
      <c r="A1408" s="29">
        <v>172037</v>
      </c>
      <c r="B1408" s="29" t="s">
        <v>8867</v>
      </c>
      <c r="C1408" s="30">
        <f>VLOOKUP(Tabla2[[#This Row],[Codigo]],Tabla1[[Codigo]:[Mejor Precio Neto]],4,FALSE)</f>
        <v>29401.986319999996</v>
      </c>
      <c r="D1408" s="31" t="s">
        <v>4</v>
      </c>
      <c r="E1408" s="32">
        <f>IFERROR(Tabla2[[#This Row],[Precio de Cliente neto]]/(1+Tabla2[[#This Row],[Variacion]]),"-")</f>
        <v>29271.319069999998</v>
      </c>
      <c r="F1408" s="33">
        <v>4.4640027901550194E-3</v>
      </c>
    </row>
    <row r="1409" spans="1:6">
      <c r="A1409" s="29">
        <v>114332</v>
      </c>
      <c r="B1409" s="29" t="s">
        <v>6474</v>
      </c>
      <c r="C1409" s="30">
        <f>VLOOKUP(Tabla2[[#This Row],[Codigo]],Tabla1[[Codigo]:[Mejor Precio Neto]],4,FALSE)</f>
        <v>12783.443679999998</v>
      </c>
      <c r="D1409" s="31" t="s">
        <v>4</v>
      </c>
      <c r="E1409" s="32">
        <f>IFERROR(Tabla2[[#This Row],[Precio de Cliente neto]]/(1+Tabla2[[#This Row],[Variacion]]),"-")</f>
        <v>12726.631960000001</v>
      </c>
      <c r="F1409" s="33">
        <v>4.4640027446820607E-3</v>
      </c>
    </row>
    <row r="1410" spans="1:6">
      <c r="A1410" s="29">
        <v>112163</v>
      </c>
      <c r="B1410" s="29" t="s">
        <v>8718</v>
      </c>
      <c r="C1410" s="30">
        <f>VLOOKUP(Tabla2[[#This Row],[Codigo]],Tabla1[[Codigo]:[Mejor Precio Neto]],4,FALSE)</f>
        <v>10324.430059999999</v>
      </c>
      <c r="D1410" s="31" t="s">
        <v>4</v>
      </c>
      <c r="E1410" s="32">
        <f>IFERROR(Tabla2[[#This Row],[Precio de Cliente neto]]/(1+Tabla2[[#This Row],[Variacion]]),"-")</f>
        <v>10278.5466</v>
      </c>
      <c r="F1410" s="33">
        <v>4.4640027219411405E-3</v>
      </c>
    </row>
    <row r="1411" spans="1:6">
      <c r="A1411" s="29">
        <v>374000</v>
      </c>
      <c r="B1411" s="29" t="s">
        <v>7219</v>
      </c>
      <c r="C1411" s="30">
        <f>VLOOKUP(Tabla2[[#This Row],[Codigo]],Tabla1[[Codigo]:[Mejor Precio Neto]],4,FALSE)</f>
        <v>20956.949719999997</v>
      </c>
      <c r="D1411" s="31" t="s">
        <v>4</v>
      </c>
      <c r="E1411" s="32">
        <f>IFERROR(Tabla2[[#This Row],[Precio de Cliente neto]]/(1+Tabla2[[#This Row],[Variacion]]),"-")</f>
        <v>20863.813599999998</v>
      </c>
      <c r="F1411" s="33">
        <v>4.4640026883675521E-3</v>
      </c>
    </row>
    <row r="1412" spans="1:6">
      <c r="A1412" s="29">
        <v>111811</v>
      </c>
      <c r="B1412" s="29" t="s">
        <v>8709</v>
      </c>
      <c r="C1412" s="30">
        <f>VLOOKUP(Tabla2[[#This Row],[Codigo]],Tabla1[[Codigo]:[Mejor Precio Neto]],4,FALSE)</f>
        <v>25061.375499999995</v>
      </c>
      <c r="D1412" s="31" t="s">
        <v>4</v>
      </c>
      <c r="E1412" s="32">
        <f>IFERROR(Tabla2[[#This Row],[Precio de Cliente neto]]/(1+Tabla2[[#This Row],[Variacion]]),"-")</f>
        <v>24949.998639999998</v>
      </c>
      <c r="F1412" s="33">
        <v>4.4640026481379547E-3</v>
      </c>
    </row>
    <row r="1413" spans="1:6">
      <c r="A1413" s="29">
        <v>117436</v>
      </c>
      <c r="B1413" s="29" t="s">
        <v>6612</v>
      </c>
      <c r="C1413" s="30">
        <f>VLOOKUP(Tabla2[[#This Row],[Codigo]],Tabla1[[Codigo]:[Mejor Precio Neto]],4,FALSE)</f>
        <v>15236.031299999997</v>
      </c>
      <c r="D1413" s="31" t="s">
        <v>4</v>
      </c>
      <c r="E1413" s="32">
        <f>IFERROR(Tabla2[[#This Row],[Precio de Cliente neto]]/(1+Tabla2[[#This Row],[Variacion]]),"-")</f>
        <v>15168.319879999999</v>
      </c>
      <c r="F1413" s="33">
        <v>4.4640026407458677E-3</v>
      </c>
    </row>
    <row r="1414" spans="1:6">
      <c r="A1414" s="29">
        <v>119065</v>
      </c>
      <c r="B1414" s="29" t="s">
        <v>6700</v>
      </c>
      <c r="C1414" s="30">
        <f>VLOOKUP(Tabla2[[#This Row],[Codigo]],Tabla1[[Codigo]:[Mejor Precio Neto]],4,FALSE)</f>
        <v>16707.583759999998</v>
      </c>
      <c r="D1414" s="31" t="s">
        <v>4</v>
      </c>
      <c r="E1414" s="32">
        <f>IFERROR(Tabla2[[#This Row],[Precio de Cliente neto]]/(1+Tabla2[[#This Row],[Variacion]]),"-")</f>
        <v>16633.332519999996</v>
      </c>
      <c r="F1414" s="33">
        <v>4.4640026230895469E-3</v>
      </c>
    </row>
    <row r="1415" spans="1:6">
      <c r="A1415" s="29">
        <v>111246</v>
      </c>
      <c r="B1415" s="29" t="s">
        <v>9898</v>
      </c>
      <c r="C1415" s="30">
        <f>VLOOKUP(Tabla2[[#This Row],[Codigo]],Tabla1[[Codigo]:[Mejor Precio Neto]],4,FALSE)</f>
        <v>8353.7920200000008</v>
      </c>
      <c r="D1415" s="31" t="s">
        <v>4</v>
      </c>
      <c r="E1415" s="32">
        <f>IFERROR(Tabla2[[#This Row],[Precio de Cliente neto]]/(1+Tabla2[[#This Row],[Variacion]]),"-")</f>
        <v>8316.6664000000001</v>
      </c>
      <c r="F1415" s="33">
        <v>4.4640025479441015E-3</v>
      </c>
    </row>
    <row r="1416" spans="1:6">
      <c r="A1416" s="29">
        <v>112837</v>
      </c>
      <c r="B1416" s="29" t="s">
        <v>9947</v>
      </c>
      <c r="C1416" s="30">
        <f>VLOOKUP(Tabla2[[#This Row],[Codigo]],Tabla1[[Codigo]:[Mejor Precio Neto]],4,FALSE)</f>
        <v>8353.7920200000008</v>
      </c>
      <c r="D1416" s="31" t="s">
        <v>4</v>
      </c>
      <c r="E1416" s="32">
        <f>IFERROR(Tabla2[[#This Row],[Precio de Cliente neto]]/(1+Tabla2[[#This Row],[Variacion]]),"-")</f>
        <v>8316.6664000000001</v>
      </c>
      <c r="F1416" s="33">
        <v>4.4640025479441015E-3</v>
      </c>
    </row>
    <row r="1417" spans="1:6">
      <c r="A1417" s="29">
        <v>114460</v>
      </c>
      <c r="B1417" s="29" t="s">
        <v>10078</v>
      </c>
      <c r="C1417" s="30">
        <f>VLOOKUP(Tabla2[[#This Row],[Codigo]],Tabla1[[Codigo]:[Mejor Precio Neto]],4,FALSE)</f>
        <v>8353.7920200000008</v>
      </c>
      <c r="D1417" s="31" t="s">
        <v>4</v>
      </c>
      <c r="E1417" s="32">
        <f>IFERROR(Tabla2[[#This Row],[Precio de Cliente neto]]/(1+Tabla2[[#This Row],[Variacion]]),"-")</f>
        <v>8316.6664000000001</v>
      </c>
      <c r="F1417" s="33">
        <v>4.4640025479441015E-3</v>
      </c>
    </row>
    <row r="1418" spans="1:6">
      <c r="A1418" s="29">
        <v>115209</v>
      </c>
      <c r="B1418" s="29" t="s">
        <v>6524</v>
      </c>
      <c r="C1418" s="30">
        <f>VLOOKUP(Tabla2[[#This Row],[Codigo]],Tabla1[[Codigo]:[Mejor Precio Neto]],4,FALSE)</f>
        <v>8353.7920200000008</v>
      </c>
      <c r="D1418" s="31" t="s">
        <v>4</v>
      </c>
      <c r="E1418" s="32">
        <f>IFERROR(Tabla2[[#This Row],[Precio de Cliente neto]]/(1+Tabla2[[#This Row],[Variacion]]),"-")</f>
        <v>8316.6664000000001</v>
      </c>
      <c r="F1418" s="33">
        <v>4.4640025479441015E-3</v>
      </c>
    </row>
    <row r="1419" spans="1:6">
      <c r="A1419" s="29">
        <v>115500</v>
      </c>
      <c r="B1419" s="29" t="s">
        <v>8746</v>
      </c>
      <c r="C1419" s="30">
        <f>VLOOKUP(Tabla2[[#This Row],[Codigo]],Tabla1[[Codigo]:[Mejor Precio Neto]],4,FALSE)</f>
        <v>8353.7920200000008</v>
      </c>
      <c r="D1419" s="31" t="s">
        <v>4</v>
      </c>
      <c r="E1419" s="32">
        <f>IFERROR(Tabla2[[#This Row],[Precio de Cliente neto]]/(1+Tabla2[[#This Row],[Variacion]]),"-")</f>
        <v>8316.6664000000001</v>
      </c>
      <c r="F1419" s="33">
        <v>4.4640025479441015E-3</v>
      </c>
    </row>
    <row r="1420" spans="1:6">
      <c r="A1420" s="29">
        <v>122850</v>
      </c>
      <c r="B1420" s="29" t="s">
        <v>6772</v>
      </c>
      <c r="C1420" s="30">
        <f>VLOOKUP(Tabla2[[#This Row],[Codigo]],Tabla1[[Codigo]:[Mejor Precio Neto]],4,FALSE)</f>
        <v>8353.7920200000008</v>
      </c>
      <c r="D1420" s="31" t="s">
        <v>4</v>
      </c>
      <c r="E1420" s="32">
        <f>IFERROR(Tabla2[[#This Row],[Precio de Cliente neto]]/(1+Tabla2[[#This Row],[Variacion]]),"-")</f>
        <v>8316.6664000000001</v>
      </c>
      <c r="F1420" s="33">
        <v>4.4640025479441015E-3</v>
      </c>
    </row>
    <row r="1421" spans="1:6">
      <c r="A1421" s="29">
        <v>116932</v>
      </c>
      <c r="B1421" s="29" t="s">
        <v>10155</v>
      </c>
      <c r="C1421" s="30">
        <f>VLOOKUP(Tabla2[[#This Row],[Codigo]],Tabla1[[Codigo]:[Mejor Precio Neto]],4,FALSE)</f>
        <v>14244.28614</v>
      </c>
      <c r="D1421" s="31" t="s">
        <v>4</v>
      </c>
      <c r="E1421" s="32">
        <f>IFERROR(Tabla2[[#This Row],[Precio de Cliente neto]]/(1+Tabla2[[#This Row],[Variacion]]),"-")</f>
        <v>14180.982199999997</v>
      </c>
      <c r="F1421" s="33">
        <v>4.4640025004758499E-3</v>
      </c>
    </row>
    <row r="1422" spans="1:6">
      <c r="A1422" s="29">
        <v>143338</v>
      </c>
      <c r="B1422" s="29" t="s">
        <v>10280</v>
      </c>
      <c r="C1422" s="30">
        <f>VLOOKUP(Tabla2[[#This Row],[Codigo]],Tabla1[[Codigo]:[Mejor Precio Neto]],4,FALSE)</f>
        <v>14244.28614</v>
      </c>
      <c r="D1422" s="31" t="s">
        <v>4</v>
      </c>
      <c r="E1422" s="32">
        <f>IFERROR(Tabla2[[#This Row],[Precio de Cliente neto]]/(1+Tabla2[[#This Row],[Variacion]]),"-")</f>
        <v>14180.982199999997</v>
      </c>
      <c r="F1422" s="33">
        <v>4.4640025004758499E-3</v>
      </c>
    </row>
    <row r="1423" spans="1:6">
      <c r="A1423" s="29">
        <v>113909</v>
      </c>
      <c r="B1423" s="29" t="s">
        <v>10036</v>
      </c>
      <c r="C1423" s="30">
        <f>VLOOKUP(Tabla2[[#This Row],[Codigo]],Tabla1[[Codigo]:[Mejor Precio Neto]],4,FALSE)</f>
        <v>6875.8132799999994</v>
      </c>
      <c r="D1423" s="31" t="s">
        <v>4</v>
      </c>
      <c r="E1423" s="32">
        <f>IFERROR(Tabla2[[#This Row],[Precio de Cliente neto]]/(1+Tabla2[[#This Row],[Variacion]]),"-")</f>
        <v>6845.2560400000002</v>
      </c>
      <c r="F1423" s="33">
        <v>4.4640024889410768E-3</v>
      </c>
    </row>
    <row r="1424" spans="1:6">
      <c r="A1424" s="29">
        <v>170191</v>
      </c>
      <c r="B1424" s="29" t="s">
        <v>10345</v>
      </c>
      <c r="C1424" s="30">
        <f>VLOOKUP(Tabla2[[#This Row],[Codigo]],Tabla1[[Codigo]:[Mejor Precio Neto]],4,FALSE)</f>
        <v>48115.288689999994</v>
      </c>
      <c r="D1424" s="31" t="s">
        <v>4</v>
      </c>
      <c r="E1424" s="32">
        <f>IFERROR(Tabla2[[#This Row],[Precio de Cliente neto]]/(1+Tabla2[[#This Row],[Variacion]]),"-")</f>
        <v>47901.456470000005</v>
      </c>
      <c r="F1424" s="33">
        <v>4.4640024700273173E-3</v>
      </c>
    </row>
    <row r="1425" spans="1:6">
      <c r="A1425" s="29">
        <v>170036</v>
      </c>
      <c r="B1425" s="29" t="s">
        <v>6904</v>
      </c>
      <c r="C1425" s="30">
        <f>VLOOKUP(Tabla2[[#This Row],[Codigo]],Tabla1[[Codigo]:[Mejor Precio Neto]],4,FALSE)</f>
        <v>37420.70983</v>
      </c>
      <c r="D1425" s="31" t="s">
        <v>4</v>
      </c>
      <c r="E1425" s="32">
        <f>IFERROR(Tabla2[[#This Row],[Precio de Cliente neto]]/(1+Tabla2[[#This Row],[Variacion]]),"-")</f>
        <v>37254.406069999997</v>
      </c>
      <c r="F1425" s="33">
        <v>4.4640024508113552E-3</v>
      </c>
    </row>
    <row r="1426" spans="1:6">
      <c r="A1426" s="29">
        <v>112942</v>
      </c>
      <c r="B1426" s="29" t="s">
        <v>7285</v>
      </c>
      <c r="C1426" s="30">
        <f>VLOOKUP(Tabla2[[#This Row],[Codigo]],Tabla1[[Codigo]:[Mejor Precio Neto]],4,FALSE)</f>
        <v>2947.3891999999996</v>
      </c>
      <c r="D1426" s="31" t="s">
        <v>4</v>
      </c>
      <c r="E1426" s="32">
        <f>IFERROR(Tabla2[[#This Row],[Precio de Cliente neto]]/(1+Tabla2[[#This Row],[Variacion]]),"-")</f>
        <v>2934.29052</v>
      </c>
      <c r="F1426" s="33">
        <v>4.4640024260444999E-3</v>
      </c>
    </row>
    <row r="1427" spans="1:6">
      <c r="A1427" s="29">
        <v>110026</v>
      </c>
      <c r="B1427" s="29" t="s">
        <v>6305</v>
      </c>
      <c r="C1427" s="30">
        <f>VLOOKUP(Tabla2[[#This Row],[Codigo]],Tabla1[[Codigo]:[Mejor Precio Neto]],4,FALSE)</f>
        <v>26025.274659999995</v>
      </c>
      <c r="D1427" s="31" t="s">
        <v>4</v>
      </c>
      <c r="E1427" s="32">
        <f>IFERROR(Tabla2[[#This Row],[Precio de Cliente neto]]/(1+Tabla2[[#This Row],[Variacion]]),"-")</f>
        <v>25909.614079999999</v>
      </c>
      <c r="F1427" s="33">
        <v>4.4640024217603713E-3</v>
      </c>
    </row>
    <row r="1428" spans="1:6">
      <c r="A1428" s="29">
        <v>113413</v>
      </c>
      <c r="B1428" s="29" t="s">
        <v>6426</v>
      </c>
      <c r="C1428" s="30">
        <f>VLOOKUP(Tabla2[[#This Row],[Codigo]],Tabla1[[Codigo]:[Mejor Precio Neto]],4,FALSE)</f>
        <v>20134.78054</v>
      </c>
      <c r="D1428" s="31" t="s">
        <v>4</v>
      </c>
      <c r="E1428" s="32">
        <f>IFERROR(Tabla2[[#This Row],[Precio de Cliente neto]]/(1+Tabla2[[#This Row],[Variacion]]),"-")</f>
        <v>20045.298280000003</v>
      </c>
      <c r="F1428" s="33">
        <v>4.4640024184263716E-3</v>
      </c>
    </row>
    <row r="1429" spans="1:6">
      <c r="A1429" s="29">
        <v>113924</v>
      </c>
      <c r="B1429" s="29" t="s">
        <v>6445</v>
      </c>
      <c r="C1429" s="30">
        <f>VLOOKUP(Tabla2[[#This Row],[Codigo]],Tabla1[[Codigo]:[Mejor Precio Neto]],4,FALSE)</f>
        <v>20134.78054</v>
      </c>
      <c r="D1429" s="31" t="s">
        <v>4</v>
      </c>
      <c r="E1429" s="32">
        <f>IFERROR(Tabla2[[#This Row],[Precio de Cliente neto]]/(1+Tabla2[[#This Row],[Variacion]]),"-")</f>
        <v>20045.298280000003</v>
      </c>
      <c r="F1429" s="33">
        <v>4.4640024184263716E-3</v>
      </c>
    </row>
    <row r="1430" spans="1:6">
      <c r="A1430" s="29">
        <v>170506</v>
      </c>
      <c r="B1430" s="29" t="s">
        <v>10423</v>
      </c>
      <c r="C1430" s="30">
        <f>VLOOKUP(Tabla2[[#This Row],[Codigo]],Tabla1[[Codigo]:[Mejor Precio Neto]],4,FALSE)</f>
        <v>7350.6429499999995</v>
      </c>
      <c r="D1430" s="31" t="s">
        <v>4</v>
      </c>
      <c r="E1430" s="32">
        <f>IFERROR(Tabla2[[#This Row],[Precio de Cliente neto]]/(1+Tabla2[[#This Row],[Variacion]]),"-")</f>
        <v>7317.9754899999998</v>
      </c>
      <c r="F1430" s="33">
        <v>4.4640023794340067E-3</v>
      </c>
    </row>
    <row r="1431" spans="1:6">
      <c r="A1431" s="29">
        <v>124220</v>
      </c>
      <c r="B1431" s="29" t="s">
        <v>6791</v>
      </c>
      <c r="C1431" s="30">
        <f>VLOOKUP(Tabla2[[#This Row],[Codigo]],Tabla1[[Codigo]:[Mejor Precio Neto]],4,FALSE)</f>
        <v>14237.860140000001</v>
      </c>
      <c r="D1431" s="31" t="s">
        <v>4</v>
      </c>
      <c r="E1431" s="32">
        <f>IFERROR(Tabla2[[#This Row],[Precio de Cliente neto]]/(1+Tabla2[[#This Row],[Variacion]]),"-")</f>
        <v>14174.58476</v>
      </c>
      <c r="F1431" s="33">
        <v>4.4640023726523204E-3</v>
      </c>
    </row>
    <row r="1432" spans="1:6">
      <c r="A1432" s="29">
        <v>114636</v>
      </c>
      <c r="B1432" s="29" t="s">
        <v>10090</v>
      </c>
      <c r="C1432" s="30">
        <f>VLOOKUP(Tabla2[[#This Row],[Codigo]],Tabla1[[Codigo]:[Mejor Precio Neto]],4,FALSE)</f>
        <v>6383.153839999999</v>
      </c>
      <c r="D1432" s="31" t="s">
        <v>4</v>
      </c>
      <c r="E1432" s="32">
        <f>IFERROR(Tabla2[[#This Row],[Precio de Cliente neto]]/(1+Tabla2[[#This Row],[Variacion]]),"-")</f>
        <v>6354.7860599999985</v>
      </c>
      <c r="F1432" s="33">
        <v>4.4640023648570004E-3</v>
      </c>
    </row>
    <row r="1433" spans="1:6">
      <c r="A1433" s="29">
        <v>370002</v>
      </c>
      <c r="B1433" s="29" t="s">
        <v>7193</v>
      </c>
      <c r="C1433" s="30">
        <f>VLOOKUP(Tabla2[[#This Row],[Codigo]],Tabla1[[Codigo]:[Mejor Precio Neto]],4,FALSE)</f>
        <v>6803.9889400000002</v>
      </c>
      <c r="D1433" s="31" t="s">
        <v>4</v>
      </c>
      <c r="E1433" s="32">
        <f>IFERROR(Tabla2[[#This Row],[Precio de Cliente neto]]/(1+Tabla2[[#This Row],[Variacion]]),"-")</f>
        <v>6773.7509</v>
      </c>
      <c r="F1433" s="33">
        <v>4.4640023594608724E-3</v>
      </c>
    </row>
    <row r="1434" spans="1:6">
      <c r="A1434" s="29">
        <v>117166</v>
      </c>
      <c r="B1434" s="29" t="s">
        <v>6582</v>
      </c>
      <c r="C1434" s="30">
        <f>VLOOKUP(Tabla2[[#This Row],[Codigo]],Tabla1[[Codigo]:[Mejor Precio Neto]],4,FALSE)</f>
        <v>29452.471300000001</v>
      </c>
      <c r="D1434" s="31" t="s">
        <v>4</v>
      </c>
      <c r="E1434" s="32">
        <f>IFERROR(Tabla2[[#This Row],[Precio de Cliente neto]]/(1+Tabla2[[#This Row],[Variacion]]),"-")</f>
        <v>29321.579699999995</v>
      </c>
      <c r="F1434" s="33">
        <v>4.4640023265869466E-3</v>
      </c>
    </row>
    <row r="1435" spans="1:6">
      <c r="A1435" s="29">
        <v>117167</v>
      </c>
      <c r="B1435" s="29" t="s">
        <v>6583</v>
      </c>
      <c r="C1435" s="30">
        <f>VLOOKUP(Tabla2[[#This Row],[Codigo]],Tabla1[[Codigo]:[Mejor Precio Neto]],4,FALSE)</f>
        <v>29452.471300000001</v>
      </c>
      <c r="D1435" s="31" t="s">
        <v>4</v>
      </c>
      <c r="E1435" s="32">
        <f>IFERROR(Tabla2[[#This Row],[Precio de Cliente neto]]/(1+Tabla2[[#This Row],[Variacion]]),"-")</f>
        <v>29321.579699999995</v>
      </c>
      <c r="F1435" s="33">
        <v>4.4640023265869466E-3</v>
      </c>
    </row>
    <row r="1436" spans="1:6">
      <c r="A1436" s="29">
        <v>117664</v>
      </c>
      <c r="B1436" s="29" t="s">
        <v>6624</v>
      </c>
      <c r="C1436" s="30">
        <f>VLOOKUP(Tabla2[[#This Row],[Codigo]],Tabla1[[Codigo]:[Mejor Precio Neto]],4,FALSE)</f>
        <v>23561.977039999998</v>
      </c>
      <c r="D1436" s="31" t="s">
        <v>4</v>
      </c>
      <c r="E1436" s="32">
        <f>IFERROR(Tabla2[[#This Row],[Precio de Cliente neto]]/(1+Tabla2[[#This Row],[Variacion]]),"-")</f>
        <v>23457.263759999998</v>
      </c>
      <c r="F1436" s="33">
        <v>4.4640023265867246E-3</v>
      </c>
    </row>
    <row r="1437" spans="1:6">
      <c r="A1437" s="29">
        <v>118344</v>
      </c>
      <c r="B1437" s="29" t="s">
        <v>6672</v>
      </c>
      <c r="C1437" s="30">
        <f>VLOOKUP(Tabla2[[#This Row],[Codigo]],Tabla1[[Codigo]:[Mejor Precio Neto]],4,FALSE)</f>
        <v>23561.977039999998</v>
      </c>
      <c r="D1437" s="31" t="s">
        <v>4</v>
      </c>
      <c r="E1437" s="32">
        <f>IFERROR(Tabla2[[#This Row],[Precio de Cliente neto]]/(1+Tabla2[[#This Row],[Variacion]]),"-")</f>
        <v>23457.263759999998</v>
      </c>
      <c r="F1437" s="33">
        <v>4.4640023265867246E-3</v>
      </c>
    </row>
    <row r="1438" spans="1:6">
      <c r="A1438" s="29">
        <v>124219</v>
      </c>
      <c r="B1438" s="29" t="s">
        <v>6790</v>
      </c>
      <c r="C1438" s="30">
        <f>VLOOKUP(Tabla2[[#This Row],[Codigo]],Tabla1[[Codigo]:[Mejor Precio Neto]],4,FALSE)</f>
        <v>23561.977039999998</v>
      </c>
      <c r="D1438" s="31" t="s">
        <v>4</v>
      </c>
      <c r="E1438" s="32">
        <f>IFERROR(Tabla2[[#This Row],[Precio de Cliente neto]]/(1+Tabla2[[#This Row],[Variacion]]),"-")</f>
        <v>23457.263759999998</v>
      </c>
      <c r="F1438" s="33">
        <v>4.4640023265867246E-3</v>
      </c>
    </row>
    <row r="1439" spans="1:6">
      <c r="A1439" s="29">
        <v>125075</v>
      </c>
      <c r="B1439" s="29" t="s">
        <v>7895</v>
      </c>
      <c r="C1439" s="30">
        <f>VLOOKUP(Tabla2[[#This Row],[Codigo]],Tabla1[[Codigo]:[Mejor Precio Neto]],4,FALSE)</f>
        <v>23561.977039999998</v>
      </c>
      <c r="D1439" s="31" t="s">
        <v>4</v>
      </c>
      <c r="E1439" s="32">
        <f>IFERROR(Tabla2[[#This Row],[Precio de Cliente neto]]/(1+Tabla2[[#This Row],[Variacion]]),"-")</f>
        <v>23457.263759999998</v>
      </c>
      <c r="F1439" s="33">
        <v>4.4640023265867246E-3</v>
      </c>
    </row>
    <row r="1440" spans="1:6">
      <c r="A1440" s="29">
        <v>172013</v>
      </c>
      <c r="B1440" s="29" t="s">
        <v>8853</v>
      </c>
      <c r="C1440" s="30">
        <f>VLOOKUP(Tabla2[[#This Row],[Codigo]],Tabla1[[Codigo]:[Mejor Precio Neto]],4,FALSE)</f>
        <v>33388.188329999997</v>
      </c>
      <c r="D1440" s="31" t="s">
        <v>4</v>
      </c>
      <c r="E1440" s="32">
        <f>IFERROR(Tabla2[[#This Row],[Precio de Cliente neto]]/(1+Tabla2[[#This Row],[Variacion]]),"-")</f>
        <v>33239.805760000003</v>
      </c>
      <c r="F1440" s="33">
        <v>4.4640023191278022E-3</v>
      </c>
    </row>
    <row r="1441" spans="1:6">
      <c r="A1441" s="29">
        <v>114522</v>
      </c>
      <c r="B1441" s="29" t="s">
        <v>10082</v>
      </c>
      <c r="C1441" s="30">
        <f>VLOOKUP(Tabla2[[#This Row],[Codigo]],Tabla1[[Codigo]:[Mejor Precio Neto]],4,FALSE)</f>
        <v>17671.482919999999</v>
      </c>
      <c r="D1441" s="31" t="s">
        <v>4</v>
      </c>
      <c r="E1441" s="32">
        <f>IFERROR(Tabla2[[#This Row],[Precio de Cliente neto]]/(1+Tabla2[[#This Row],[Variacion]]),"-")</f>
        <v>17592.947959999998</v>
      </c>
      <c r="F1441" s="33">
        <v>4.4640022910635846E-3</v>
      </c>
    </row>
    <row r="1442" spans="1:6">
      <c r="A1442" s="29">
        <v>115312</v>
      </c>
      <c r="B1442" s="29" t="s">
        <v>6526</v>
      </c>
      <c r="C1442" s="30">
        <f>VLOOKUP(Tabla2[[#This Row],[Codigo]],Tabla1[[Codigo]:[Mejor Precio Neto]],4,FALSE)</f>
        <v>17671.482919999999</v>
      </c>
      <c r="D1442" s="31" t="s">
        <v>4</v>
      </c>
      <c r="E1442" s="32">
        <f>IFERROR(Tabla2[[#This Row],[Precio de Cliente neto]]/(1+Tabla2[[#This Row],[Variacion]]),"-")</f>
        <v>17592.947959999998</v>
      </c>
      <c r="F1442" s="33">
        <v>4.4640022910635846E-3</v>
      </c>
    </row>
    <row r="1443" spans="1:6">
      <c r="A1443" s="29">
        <v>117038</v>
      </c>
      <c r="B1443" s="29" t="s">
        <v>8754</v>
      </c>
      <c r="C1443" s="30">
        <f>VLOOKUP(Tabla2[[#This Row],[Codigo]],Tabla1[[Codigo]:[Mejor Precio Neto]],4,FALSE)</f>
        <v>17671.482919999999</v>
      </c>
      <c r="D1443" s="31" t="s">
        <v>4</v>
      </c>
      <c r="E1443" s="32">
        <f>IFERROR(Tabla2[[#This Row],[Precio de Cliente neto]]/(1+Tabla2[[#This Row],[Variacion]]),"-")</f>
        <v>17592.947959999998</v>
      </c>
      <c r="F1443" s="33">
        <v>4.4640022910635846E-3</v>
      </c>
    </row>
    <row r="1444" spans="1:6">
      <c r="A1444" s="29">
        <v>110234</v>
      </c>
      <c r="B1444" s="29" t="s">
        <v>6308</v>
      </c>
      <c r="C1444" s="30">
        <f>VLOOKUP(Tabla2[[#This Row],[Codigo]],Tabla1[[Codigo]:[Mejor Precio Neto]],4,FALSE)</f>
        <v>11780.988660000001</v>
      </c>
      <c r="D1444" s="31" t="s">
        <v>4</v>
      </c>
      <c r="E1444" s="32">
        <f>IFERROR(Tabla2[[#This Row],[Precio de Cliente neto]]/(1+Tabla2[[#This Row],[Variacion]]),"-")</f>
        <v>11728.632020000001</v>
      </c>
      <c r="F1444" s="33">
        <v>4.4640022733017926E-3</v>
      </c>
    </row>
    <row r="1445" spans="1:6">
      <c r="A1445" s="29">
        <v>110254</v>
      </c>
      <c r="B1445" s="29" t="s">
        <v>6309</v>
      </c>
      <c r="C1445" s="30">
        <f>VLOOKUP(Tabla2[[#This Row],[Codigo]],Tabla1[[Codigo]:[Mejor Precio Neto]],4,FALSE)</f>
        <v>11780.988660000001</v>
      </c>
      <c r="D1445" s="31" t="s">
        <v>4</v>
      </c>
      <c r="E1445" s="32">
        <f>IFERROR(Tabla2[[#This Row],[Precio de Cliente neto]]/(1+Tabla2[[#This Row],[Variacion]]),"-")</f>
        <v>11728.632020000001</v>
      </c>
      <c r="F1445" s="33">
        <v>4.4640022733017926E-3</v>
      </c>
    </row>
    <row r="1446" spans="1:6">
      <c r="A1446" s="29">
        <v>110927</v>
      </c>
      <c r="B1446" s="29" t="s">
        <v>6332</v>
      </c>
      <c r="C1446" s="30">
        <f>VLOOKUP(Tabla2[[#This Row],[Codigo]],Tabla1[[Codigo]:[Mejor Precio Neto]],4,FALSE)</f>
        <v>11780.988660000001</v>
      </c>
      <c r="D1446" s="31" t="s">
        <v>4</v>
      </c>
      <c r="E1446" s="32">
        <f>IFERROR(Tabla2[[#This Row],[Precio de Cliente neto]]/(1+Tabla2[[#This Row],[Variacion]]),"-")</f>
        <v>11728.632020000001</v>
      </c>
      <c r="F1446" s="33">
        <v>4.4640022733017926E-3</v>
      </c>
    </row>
    <row r="1447" spans="1:6">
      <c r="A1447" s="29">
        <v>115131</v>
      </c>
      <c r="B1447" s="29" t="s">
        <v>6869</v>
      </c>
      <c r="C1447" s="30">
        <f>VLOOKUP(Tabla2[[#This Row],[Codigo]],Tabla1[[Codigo]:[Mejor Precio Neto]],4,FALSE)</f>
        <v>11780.988660000001</v>
      </c>
      <c r="D1447" s="31" t="s">
        <v>4</v>
      </c>
      <c r="E1447" s="32">
        <f>IFERROR(Tabla2[[#This Row],[Precio de Cliente neto]]/(1+Tabla2[[#This Row],[Variacion]]),"-")</f>
        <v>11728.632020000001</v>
      </c>
      <c r="F1447" s="33">
        <v>4.4640022733017926E-3</v>
      </c>
    </row>
    <row r="1448" spans="1:6">
      <c r="A1448" s="29">
        <v>115511</v>
      </c>
      <c r="B1448" s="29" t="s">
        <v>10117</v>
      </c>
      <c r="C1448" s="30">
        <f>VLOOKUP(Tabla2[[#This Row],[Codigo]],Tabla1[[Codigo]:[Mejor Precio Neto]],4,FALSE)</f>
        <v>11780.988660000001</v>
      </c>
      <c r="D1448" s="31" t="s">
        <v>4</v>
      </c>
      <c r="E1448" s="32">
        <f>IFERROR(Tabla2[[#This Row],[Precio de Cliente neto]]/(1+Tabla2[[#This Row],[Variacion]]),"-")</f>
        <v>11728.632020000001</v>
      </c>
      <c r="F1448" s="33">
        <v>4.4640022733017926E-3</v>
      </c>
    </row>
    <row r="1449" spans="1:6">
      <c r="A1449" s="29">
        <v>117034</v>
      </c>
      <c r="B1449" s="29" t="s">
        <v>8752</v>
      </c>
      <c r="C1449" s="30">
        <f>VLOOKUP(Tabla2[[#This Row],[Codigo]],Tabla1[[Codigo]:[Mejor Precio Neto]],4,FALSE)</f>
        <v>11780.988660000001</v>
      </c>
      <c r="D1449" s="31" t="s">
        <v>4</v>
      </c>
      <c r="E1449" s="32">
        <f>IFERROR(Tabla2[[#This Row],[Precio de Cliente neto]]/(1+Tabla2[[#This Row],[Variacion]]),"-")</f>
        <v>11728.632020000001</v>
      </c>
      <c r="F1449" s="33">
        <v>4.4640022733017926E-3</v>
      </c>
    </row>
    <row r="1450" spans="1:6">
      <c r="A1450" s="29">
        <v>117386</v>
      </c>
      <c r="B1450" s="29" t="s">
        <v>6605</v>
      </c>
      <c r="C1450" s="30">
        <f>VLOOKUP(Tabla2[[#This Row],[Codigo]],Tabla1[[Codigo]:[Mejor Precio Neto]],4,FALSE)</f>
        <v>11780.988660000001</v>
      </c>
      <c r="D1450" s="31" t="s">
        <v>4</v>
      </c>
      <c r="E1450" s="32">
        <f>IFERROR(Tabla2[[#This Row],[Precio de Cliente neto]]/(1+Tabla2[[#This Row],[Variacion]]),"-")</f>
        <v>11728.632020000001</v>
      </c>
      <c r="F1450" s="33">
        <v>4.4640022733017926E-3</v>
      </c>
    </row>
    <row r="1451" spans="1:6">
      <c r="A1451" s="29">
        <v>119787</v>
      </c>
      <c r="B1451" s="29" t="s">
        <v>6718</v>
      </c>
      <c r="C1451" s="30">
        <f>VLOOKUP(Tabla2[[#This Row],[Codigo]],Tabla1[[Codigo]:[Mejor Precio Neto]],4,FALSE)</f>
        <v>11780.988660000001</v>
      </c>
      <c r="D1451" s="31" t="s">
        <v>4</v>
      </c>
      <c r="E1451" s="32">
        <f>IFERROR(Tabla2[[#This Row],[Precio de Cliente neto]]/(1+Tabla2[[#This Row],[Variacion]]),"-")</f>
        <v>11728.632020000001</v>
      </c>
      <c r="F1451" s="33">
        <v>4.4640022733017926E-3</v>
      </c>
    </row>
    <row r="1452" spans="1:6">
      <c r="A1452" s="29">
        <v>120532</v>
      </c>
      <c r="B1452" s="29" t="s">
        <v>6730</v>
      </c>
      <c r="C1452" s="30">
        <f>VLOOKUP(Tabla2[[#This Row],[Codigo]],Tabla1[[Codigo]:[Mejor Precio Neto]],4,FALSE)</f>
        <v>11780.988660000001</v>
      </c>
      <c r="D1452" s="31" t="s">
        <v>4</v>
      </c>
      <c r="E1452" s="32">
        <f>IFERROR(Tabla2[[#This Row],[Precio de Cliente neto]]/(1+Tabla2[[#This Row],[Variacion]]),"-")</f>
        <v>11728.632020000001</v>
      </c>
      <c r="F1452" s="33">
        <v>4.4640022733017926E-3</v>
      </c>
    </row>
    <row r="1453" spans="1:6">
      <c r="A1453" s="29">
        <v>370008</v>
      </c>
      <c r="B1453" s="29" t="s">
        <v>7199</v>
      </c>
      <c r="C1453" s="30">
        <f>VLOOKUP(Tabla2[[#This Row],[Codigo]],Tabla1[[Codigo]:[Mejor Precio Neto]],4,FALSE)</f>
        <v>10478.475839999999</v>
      </c>
      <c r="D1453" s="31" t="s">
        <v>4</v>
      </c>
      <c r="E1453" s="32">
        <f>IFERROR(Tabla2[[#This Row],[Precio de Cliente neto]]/(1+Tabla2[[#This Row],[Variacion]]),"-")</f>
        <v>10431.907779999998</v>
      </c>
      <c r="F1453" s="33">
        <v>4.464002269007894E-3</v>
      </c>
    </row>
    <row r="1454" spans="1:6">
      <c r="A1454" s="29">
        <v>1100935</v>
      </c>
      <c r="B1454" s="29" t="s">
        <v>10517</v>
      </c>
      <c r="C1454" s="30">
        <f>VLOOKUP(Tabla2[[#This Row],[Codigo]],Tabla1[[Codigo]:[Mejor Precio Neto]],4,FALSE)</f>
        <v>26502.94024</v>
      </c>
      <c r="D1454" s="31" t="s">
        <v>4</v>
      </c>
      <c r="E1454" s="32">
        <f>IFERROR(Tabla2[[#This Row],[Precio de Cliente neto]]/(1+Tabla2[[#This Row],[Variacion]]),"-")</f>
        <v>26385.156839999996</v>
      </c>
      <c r="F1454" s="33">
        <v>4.4640022689363956E-3</v>
      </c>
    </row>
    <row r="1455" spans="1:6">
      <c r="A1455" s="29">
        <v>113919</v>
      </c>
      <c r="B1455" s="29" t="s">
        <v>10041</v>
      </c>
      <c r="C1455" s="30">
        <f>VLOOKUP(Tabla2[[#This Row],[Codigo]],Tabla1[[Codigo]:[Mejor Precio Neto]],4,FALSE)</f>
        <v>21591.338859999996</v>
      </c>
      <c r="D1455" s="31" t="s">
        <v>4</v>
      </c>
      <c r="E1455" s="32">
        <f>IFERROR(Tabla2[[#This Row],[Precio de Cliente neto]]/(1+Tabla2[[#This Row],[Variacion]]),"-")</f>
        <v>21495.383419999995</v>
      </c>
      <c r="F1455" s="33">
        <v>4.4640022522566269E-3</v>
      </c>
    </row>
    <row r="1456" spans="1:6">
      <c r="A1456" s="29">
        <v>119387</v>
      </c>
      <c r="B1456" s="29" t="s">
        <v>6709</v>
      </c>
      <c r="C1456" s="30">
        <f>VLOOKUP(Tabla2[[#This Row],[Codigo]],Tabla1[[Codigo]:[Mejor Precio Neto]],4,FALSE)</f>
        <v>30422.796319999998</v>
      </c>
      <c r="D1456" s="31" t="s">
        <v>4</v>
      </c>
      <c r="E1456" s="32">
        <f>IFERROR(Tabla2[[#This Row],[Precio de Cliente neto]]/(1+Tabla2[[#This Row],[Variacion]]),"-")</f>
        <v>30287.592439999997</v>
      </c>
      <c r="F1456" s="33">
        <v>4.4640022236115406E-3</v>
      </c>
    </row>
    <row r="1457" spans="1:6">
      <c r="A1457" s="29">
        <v>111244</v>
      </c>
      <c r="B1457" s="29" t="s">
        <v>9897</v>
      </c>
      <c r="C1457" s="30">
        <f>VLOOKUP(Tabla2[[#This Row],[Codigo]],Tabla1[[Codigo]:[Mejor Precio Neto]],4,FALSE)</f>
        <v>5890.4943999999996</v>
      </c>
      <c r="D1457" s="31" t="s">
        <v>4</v>
      </c>
      <c r="E1457" s="32">
        <f>IFERROR(Tabla2[[#This Row],[Precio de Cliente neto]]/(1+Tabla2[[#This Row],[Variacion]]),"-")</f>
        <v>5864.3160799999987</v>
      </c>
      <c r="F1457" s="33">
        <v>4.4640022200168605E-3</v>
      </c>
    </row>
    <row r="1458" spans="1:6">
      <c r="A1458" s="29">
        <v>113397</v>
      </c>
      <c r="B1458" s="29" t="s">
        <v>6424</v>
      </c>
      <c r="C1458" s="30">
        <f>VLOOKUP(Tabla2[[#This Row],[Codigo]],Tabla1[[Codigo]:[Mejor Precio Neto]],4,FALSE)</f>
        <v>5890.4943999999996</v>
      </c>
      <c r="D1458" s="31" t="s">
        <v>4</v>
      </c>
      <c r="E1458" s="32">
        <f>IFERROR(Tabla2[[#This Row],[Precio de Cliente neto]]/(1+Tabla2[[#This Row],[Variacion]]),"-")</f>
        <v>5864.3160799999987</v>
      </c>
      <c r="F1458" s="33">
        <v>4.4640022200168605E-3</v>
      </c>
    </row>
    <row r="1459" spans="1:6">
      <c r="A1459" s="29">
        <v>114397</v>
      </c>
      <c r="B1459" s="29" t="s">
        <v>6484</v>
      </c>
      <c r="C1459" s="30">
        <f>VLOOKUP(Tabla2[[#This Row],[Codigo]],Tabla1[[Codigo]:[Mejor Precio Neto]],4,FALSE)</f>
        <v>5890.4943999999996</v>
      </c>
      <c r="D1459" s="31" t="s">
        <v>4</v>
      </c>
      <c r="E1459" s="32">
        <f>IFERROR(Tabla2[[#This Row],[Precio de Cliente neto]]/(1+Tabla2[[#This Row],[Variacion]]),"-")</f>
        <v>5864.3160799999987</v>
      </c>
      <c r="F1459" s="33">
        <v>4.4640022200168605E-3</v>
      </c>
    </row>
    <row r="1460" spans="1:6">
      <c r="A1460" s="29">
        <v>170035</v>
      </c>
      <c r="B1460" s="29" t="s">
        <v>6903</v>
      </c>
      <c r="C1460" s="30">
        <f>VLOOKUP(Tabla2[[#This Row],[Codigo]],Tabla1[[Codigo]:[Mejor Precio Neto]],4,FALSE)</f>
        <v>26730.715690000001</v>
      </c>
      <c r="D1460" s="31" t="s">
        <v>4</v>
      </c>
      <c r="E1460" s="32">
        <f>IFERROR(Tabla2[[#This Row],[Precio de Cliente neto]]/(1+Tabla2[[#This Row],[Variacion]]),"-")</f>
        <v>26611.920019999998</v>
      </c>
      <c r="F1460" s="33">
        <v>4.4640022182060868E-3</v>
      </c>
    </row>
    <row r="1461" spans="1:6">
      <c r="A1461" s="29">
        <v>170052</v>
      </c>
      <c r="B1461" s="29" t="s">
        <v>10300</v>
      </c>
      <c r="C1461" s="30">
        <f>VLOOKUP(Tabla2[[#This Row],[Codigo]],Tabla1[[Codigo]:[Mejor Precio Neto]],4,FALSE)</f>
        <v>26730.715690000001</v>
      </c>
      <c r="D1461" s="31" t="s">
        <v>4</v>
      </c>
      <c r="E1461" s="32">
        <f>IFERROR(Tabla2[[#This Row],[Precio de Cliente neto]]/(1+Tabla2[[#This Row],[Variacion]]),"-")</f>
        <v>26611.920019999998</v>
      </c>
      <c r="F1461" s="33">
        <v>4.4640022182060868E-3</v>
      </c>
    </row>
    <row r="1462" spans="1:6">
      <c r="A1462" s="29">
        <v>170057</v>
      </c>
      <c r="B1462" s="29" t="s">
        <v>8792</v>
      </c>
      <c r="C1462" s="30">
        <f>VLOOKUP(Tabla2[[#This Row],[Codigo]],Tabla1[[Codigo]:[Mejor Precio Neto]],4,FALSE)</f>
        <v>26730.715690000001</v>
      </c>
      <c r="D1462" s="31" t="s">
        <v>4</v>
      </c>
      <c r="E1462" s="32">
        <f>IFERROR(Tabla2[[#This Row],[Precio de Cliente neto]]/(1+Tabla2[[#This Row],[Variacion]]),"-")</f>
        <v>26611.920019999998</v>
      </c>
      <c r="F1462" s="33">
        <v>4.4640022182060868E-3</v>
      </c>
    </row>
    <row r="1463" spans="1:6">
      <c r="A1463" s="29">
        <v>170371</v>
      </c>
      <c r="B1463" s="29" t="s">
        <v>7121</v>
      </c>
      <c r="C1463" s="30">
        <f>VLOOKUP(Tabla2[[#This Row],[Codigo]],Tabla1[[Codigo]:[Mejor Precio Neto]],4,FALSE)</f>
        <v>13364.530969999998</v>
      </c>
      <c r="D1463" s="31" t="s">
        <v>4</v>
      </c>
      <c r="E1463" s="32">
        <f>IFERROR(Tabla2[[#This Row],[Precio de Cliente neto]]/(1+Tabla2[[#This Row],[Variacion]]),"-")</f>
        <v>13305.136809999996</v>
      </c>
      <c r="F1463" s="33">
        <v>4.4640022006658953E-3</v>
      </c>
    </row>
    <row r="1464" spans="1:6">
      <c r="A1464" s="29">
        <v>170372</v>
      </c>
      <c r="B1464" s="29" t="s">
        <v>7122</v>
      </c>
      <c r="C1464" s="30">
        <f>VLOOKUP(Tabla2[[#This Row],[Codigo]],Tabla1[[Codigo]:[Mejor Precio Neto]],4,FALSE)</f>
        <v>13364.530969999998</v>
      </c>
      <c r="D1464" s="31" t="s">
        <v>4</v>
      </c>
      <c r="E1464" s="32">
        <f>IFERROR(Tabla2[[#This Row],[Precio de Cliente neto]]/(1+Tabla2[[#This Row],[Variacion]]),"-")</f>
        <v>13305.136809999996</v>
      </c>
      <c r="F1464" s="33">
        <v>4.4640022006658953E-3</v>
      </c>
    </row>
    <row r="1465" spans="1:6">
      <c r="A1465" s="29">
        <v>170373</v>
      </c>
      <c r="B1465" s="29" t="s">
        <v>7123</v>
      </c>
      <c r="C1465" s="30">
        <f>VLOOKUP(Tabla2[[#This Row],[Codigo]],Tabla1[[Codigo]:[Mejor Precio Neto]],4,FALSE)</f>
        <v>13364.530969999998</v>
      </c>
      <c r="D1465" s="31" t="s">
        <v>4</v>
      </c>
      <c r="E1465" s="32">
        <f>IFERROR(Tabla2[[#This Row],[Precio de Cliente neto]]/(1+Tabla2[[#This Row],[Variacion]]),"-")</f>
        <v>13305.136809999996</v>
      </c>
      <c r="F1465" s="33">
        <v>4.4640022006658953E-3</v>
      </c>
    </row>
    <row r="1466" spans="1:6">
      <c r="A1466" s="29">
        <v>170374</v>
      </c>
      <c r="B1466" s="29" t="s">
        <v>7124</v>
      </c>
      <c r="C1466" s="30">
        <f>VLOOKUP(Tabla2[[#This Row],[Codigo]],Tabla1[[Codigo]:[Mejor Precio Neto]],4,FALSE)</f>
        <v>13364.530969999998</v>
      </c>
      <c r="D1466" s="31" t="s">
        <v>4</v>
      </c>
      <c r="E1466" s="32">
        <f>IFERROR(Tabla2[[#This Row],[Precio de Cliente neto]]/(1+Tabla2[[#This Row],[Variacion]]),"-")</f>
        <v>13305.136809999996</v>
      </c>
      <c r="F1466" s="33">
        <v>4.4640022006658953E-3</v>
      </c>
    </row>
    <row r="1467" spans="1:6">
      <c r="A1467" s="29">
        <v>113419</v>
      </c>
      <c r="B1467" s="29" t="s">
        <v>10031</v>
      </c>
      <c r="C1467" s="30">
        <f>VLOOKUP(Tabla2[[#This Row],[Codigo]],Tabla1[[Codigo]:[Mejor Precio Neto]],4,FALSE)</f>
        <v>24534.444199999998</v>
      </c>
      <c r="D1467" s="31" t="s">
        <v>4</v>
      </c>
      <c r="E1467" s="32">
        <f>IFERROR(Tabla2[[#This Row],[Precio de Cliente neto]]/(1+Tabla2[[#This Row],[Variacion]]),"-")</f>
        <v>24425.40912</v>
      </c>
      <c r="F1467" s="33">
        <v>4.4640021980519862E-3</v>
      </c>
    </row>
    <row r="1468" spans="1:6">
      <c r="A1468" s="29">
        <v>121187</v>
      </c>
      <c r="B1468" s="29" t="s">
        <v>10225</v>
      </c>
      <c r="C1468" s="30">
        <f>VLOOKUP(Tabla2[[#This Row],[Codigo]],Tabla1[[Codigo]:[Mejor Precio Neto]],4,FALSE)</f>
        <v>30416.370319999998</v>
      </c>
      <c r="D1468" s="31" t="s">
        <v>4</v>
      </c>
      <c r="E1468" s="32">
        <f>IFERROR(Tabla2[[#This Row],[Precio de Cliente neto]]/(1+Tabla2[[#This Row],[Variacion]]),"-")</f>
        <v>30281.194999999996</v>
      </c>
      <c r="F1468" s="33">
        <v>4.4640021637192273E-3</v>
      </c>
    </row>
    <row r="1469" spans="1:6">
      <c r="A1469" s="29">
        <v>170407</v>
      </c>
      <c r="B1469" s="29" t="s">
        <v>7149</v>
      </c>
      <c r="C1469" s="30">
        <f>VLOOKUP(Tabla2[[#This Row],[Codigo]],Tabla1[[Codigo]:[Mejor Precio Neto]],4,FALSE)</f>
        <v>27398.983639999999</v>
      </c>
      <c r="D1469" s="31" t="s">
        <v>4</v>
      </c>
      <c r="E1469" s="32">
        <f>IFERROR(Tabla2[[#This Row],[Precio de Cliente neto]]/(1+Tabla2[[#This Row],[Variacion]]),"-")</f>
        <v>27277.218079999999</v>
      </c>
      <c r="F1469" s="33">
        <v>4.4640021443125288E-3</v>
      </c>
    </row>
    <row r="1470" spans="1:6">
      <c r="A1470" s="29">
        <v>170408</v>
      </c>
      <c r="B1470" s="29" t="s">
        <v>7150</v>
      </c>
      <c r="C1470" s="30">
        <f>VLOOKUP(Tabla2[[#This Row],[Codigo]],Tabla1[[Codigo]:[Mejor Precio Neto]],4,FALSE)</f>
        <v>27398.983639999999</v>
      </c>
      <c r="D1470" s="31" t="s">
        <v>4</v>
      </c>
      <c r="E1470" s="32">
        <f>IFERROR(Tabla2[[#This Row],[Precio de Cliente neto]]/(1+Tabla2[[#This Row],[Variacion]]),"-")</f>
        <v>27277.218079999999</v>
      </c>
      <c r="F1470" s="33">
        <v>4.4640021443125288E-3</v>
      </c>
    </row>
    <row r="1471" spans="1:6">
      <c r="A1471" s="29">
        <v>170151</v>
      </c>
      <c r="B1471" s="29" t="s">
        <v>6976</v>
      </c>
      <c r="C1471" s="30">
        <f>VLOOKUP(Tabla2[[#This Row],[Codigo]],Tabla1[[Codigo]:[Mejor Precio Neto]],4,FALSE)</f>
        <v>48117.308470000004</v>
      </c>
      <c r="D1471" s="31" t="s">
        <v>4</v>
      </c>
      <c r="E1471" s="32">
        <f>IFERROR(Tabla2[[#This Row],[Precio de Cliente neto]]/(1+Tabla2[[#This Row],[Variacion]]),"-")</f>
        <v>47903.467289999993</v>
      </c>
      <c r="F1471" s="33">
        <v>4.4640021296464827E-3</v>
      </c>
    </row>
    <row r="1472" spans="1:6">
      <c r="A1472" s="29">
        <v>113923</v>
      </c>
      <c r="B1472" s="29" t="s">
        <v>6444</v>
      </c>
      <c r="C1472" s="30">
        <f>VLOOKUP(Tabla2[[#This Row],[Codigo]],Tabla1[[Codigo]:[Mejor Precio Neto]],4,FALSE)</f>
        <v>15208.185299999999</v>
      </c>
      <c r="D1472" s="31" t="s">
        <v>4</v>
      </c>
      <c r="E1472" s="32">
        <f>IFERROR(Tabla2[[#This Row],[Precio de Cliente neto]]/(1+Tabla2[[#This Row],[Variacion]]),"-")</f>
        <v>15140.597640000002</v>
      </c>
      <c r="F1472" s="33">
        <v>4.4640021224418014E-3</v>
      </c>
    </row>
    <row r="1473" spans="1:6">
      <c r="A1473" s="29">
        <v>120533</v>
      </c>
      <c r="B1473" s="29" t="s">
        <v>6731</v>
      </c>
      <c r="C1473" s="30">
        <f>VLOOKUP(Tabla2[[#This Row],[Codigo]],Tabla1[[Codigo]:[Mejor Precio Neto]],4,FALSE)</f>
        <v>15208.185299999999</v>
      </c>
      <c r="D1473" s="31" t="s">
        <v>4</v>
      </c>
      <c r="E1473" s="32">
        <f>IFERROR(Tabla2[[#This Row],[Precio de Cliente neto]]/(1+Tabla2[[#This Row],[Variacion]]),"-")</f>
        <v>15140.597640000002</v>
      </c>
      <c r="F1473" s="33">
        <v>4.4640021224418014E-3</v>
      </c>
    </row>
    <row r="1474" spans="1:6">
      <c r="A1474" s="29">
        <v>114384</v>
      </c>
      <c r="B1474" s="29" t="s">
        <v>6478</v>
      </c>
      <c r="C1474" s="30">
        <f>VLOOKUP(Tabla2[[#This Row],[Codigo]],Tabla1[[Codigo]:[Mejor Precio Neto]],4,FALSE)</f>
        <v>12262.938099999999</v>
      </c>
      <c r="D1474" s="31" t="s">
        <v>4</v>
      </c>
      <c r="E1474" s="32">
        <f>IFERROR(Tabla2[[#This Row],[Precio de Cliente neto]]/(1+Tabla2[[#This Row],[Variacion]]),"-")</f>
        <v>12208.4396</v>
      </c>
      <c r="F1474" s="33">
        <v>4.4640020990069917E-3</v>
      </c>
    </row>
    <row r="1475" spans="1:6">
      <c r="A1475" s="29">
        <v>121891</v>
      </c>
      <c r="B1475" s="29" t="s">
        <v>10267</v>
      </c>
      <c r="C1475" s="30">
        <f>VLOOKUP(Tabla2[[#This Row],[Codigo]],Tabla1[[Codigo]:[Mejor Precio Neto]],4,FALSE)</f>
        <v>8003.5852399999994</v>
      </c>
      <c r="D1475" s="31" t="s">
        <v>4</v>
      </c>
      <c r="E1475" s="32">
        <f>IFERROR(Tabla2[[#This Row],[Precio de Cliente neto]]/(1+Tabla2[[#This Row],[Variacion]]),"-")</f>
        <v>7968.0159999999996</v>
      </c>
      <c r="F1475" s="33">
        <v>4.4640020803170533E-3</v>
      </c>
    </row>
    <row r="1476" spans="1:6">
      <c r="A1476" s="29">
        <v>121901</v>
      </c>
      <c r="B1476" s="29" t="s">
        <v>7880</v>
      </c>
      <c r="C1476" s="30">
        <f>VLOOKUP(Tabla2[[#This Row],[Codigo]],Tabla1[[Codigo]:[Mejor Precio Neto]],4,FALSE)</f>
        <v>2062.8134799999998</v>
      </c>
      <c r="D1476" s="31" t="s">
        <v>4</v>
      </c>
      <c r="E1476" s="32">
        <f>IFERROR(Tabla2[[#This Row],[Precio de Cliente neto]]/(1+Tabla2[[#This Row],[Variacion]]),"-")</f>
        <v>2053.6460000000002</v>
      </c>
      <c r="F1476" s="33">
        <v>4.4640020724115992E-3</v>
      </c>
    </row>
    <row r="1477" spans="1:6">
      <c r="A1477" s="29">
        <v>170029</v>
      </c>
      <c r="B1477" s="29" t="s">
        <v>6897</v>
      </c>
      <c r="C1477" s="30">
        <f>VLOOKUP(Tabla2[[#This Row],[Codigo]],Tabla1[[Codigo]:[Mejor Precio Neto]],4,FALSE)</f>
        <v>26729.078459999997</v>
      </c>
      <c r="D1477" s="31" t="s">
        <v>4</v>
      </c>
      <c r="E1477" s="32">
        <f>IFERROR(Tabla2[[#This Row],[Precio de Cliente neto]]/(1+Tabla2[[#This Row],[Variacion]]),"-")</f>
        <v>26610.290069999995</v>
      </c>
      <c r="F1477" s="33">
        <v>4.4640020716617546E-3</v>
      </c>
    </row>
    <row r="1478" spans="1:6">
      <c r="A1478" s="29">
        <v>110656</v>
      </c>
      <c r="B1478" s="29" t="s">
        <v>6322</v>
      </c>
      <c r="C1478" s="30">
        <f>VLOOKUP(Tabla2[[#This Row],[Codigo]],Tabla1[[Codigo]:[Mejor Precio Neto]],4,FALSE)</f>
        <v>3924.1402199999998</v>
      </c>
      <c r="D1478" s="31" t="s">
        <v>4</v>
      </c>
      <c r="E1478" s="32">
        <f>IFERROR(Tabla2[[#This Row],[Precio de Cliente neto]]/(1+Tabla2[[#This Row],[Variacion]]),"-")</f>
        <v>3906.7007000000003</v>
      </c>
      <c r="F1478" s="33">
        <v>4.4640020670125846E-3</v>
      </c>
    </row>
    <row r="1479" spans="1:6">
      <c r="A1479" s="29">
        <v>116051</v>
      </c>
      <c r="B1479" s="29" t="s">
        <v>10143</v>
      </c>
      <c r="C1479" s="30">
        <f>VLOOKUP(Tabla2[[#This Row],[Codigo]],Tabla1[[Codigo]:[Mejor Precio Neto]],4,FALSE)</f>
        <v>18635.381799999999</v>
      </c>
      <c r="D1479" s="31" t="s">
        <v>4</v>
      </c>
      <c r="E1479" s="32">
        <f>IFERROR(Tabla2[[#This Row],[Precio de Cliente neto]]/(1+Tabla2[[#This Row],[Variacion]]),"-")</f>
        <v>18552.563119999999</v>
      </c>
      <c r="F1479" s="33">
        <v>4.4640020607566999E-3</v>
      </c>
    </row>
    <row r="1480" spans="1:6">
      <c r="A1480" s="29">
        <v>123550</v>
      </c>
      <c r="B1480" s="29" t="s">
        <v>10275</v>
      </c>
      <c r="C1480" s="30">
        <f>VLOOKUP(Tabla2[[#This Row],[Codigo]],Tabla1[[Codigo]:[Mejor Precio Neto]],4,FALSE)</f>
        <v>5397.8349599999992</v>
      </c>
      <c r="D1480" s="31" t="s">
        <v>4</v>
      </c>
      <c r="E1480" s="32">
        <f>IFERROR(Tabla2[[#This Row],[Precio de Cliente neto]]/(1+Tabla2[[#This Row],[Variacion]]),"-")</f>
        <v>5373.8460999999998</v>
      </c>
      <c r="F1480" s="33">
        <v>4.4640020487374255E-3</v>
      </c>
    </row>
    <row r="1481" spans="1:6">
      <c r="A1481" s="29">
        <v>118167</v>
      </c>
      <c r="B1481" s="29" t="s">
        <v>6666</v>
      </c>
      <c r="C1481" s="30">
        <f>VLOOKUP(Tabla2[[#This Row],[Codigo]],Tabla1[[Codigo]:[Mejor Precio Neto]],4,FALSE)</f>
        <v>9317.6910399999997</v>
      </c>
      <c r="D1481" s="31" t="s">
        <v>4</v>
      </c>
      <c r="E1481" s="32">
        <f>IFERROR(Tabla2[[#This Row],[Precio de Cliente neto]]/(1+Tabla2[[#This Row],[Variacion]]),"-")</f>
        <v>9276.2817000000014</v>
      </c>
      <c r="F1481" s="33">
        <v>4.4640019933848141E-3</v>
      </c>
    </row>
    <row r="1482" spans="1:6">
      <c r="A1482" s="29">
        <v>114859</v>
      </c>
      <c r="B1482" s="29" t="s">
        <v>6506</v>
      </c>
      <c r="C1482" s="30">
        <f>VLOOKUP(Tabla2[[#This Row],[Codigo]],Tabla1[[Codigo]:[Mejor Precio Neto]],4,FALSE)</f>
        <v>17161.687339999997</v>
      </c>
      <c r="D1482" s="31" t="s">
        <v>4</v>
      </c>
      <c r="E1482" s="32">
        <f>IFERROR(Tabla2[[#This Row],[Precio de Cliente neto]]/(1+Tabla2[[#This Row],[Variacion]]),"-")</f>
        <v>17085.417999999998</v>
      </c>
      <c r="F1482" s="33">
        <v>4.4640019928103847E-3</v>
      </c>
    </row>
    <row r="1483" spans="1:6">
      <c r="A1483" s="29">
        <v>170357</v>
      </c>
      <c r="B1483" s="29" t="s">
        <v>7110</v>
      </c>
      <c r="C1483" s="30">
        <f>VLOOKUP(Tabla2[[#This Row],[Codigo]],Tabla1[[Codigo]:[Mejor Precio Neto]],4,FALSE)</f>
        <v>28067.25215</v>
      </c>
      <c r="D1483" s="31" t="s">
        <v>4</v>
      </c>
      <c r="E1483" s="32">
        <f>IFERROR(Tabla2[[#This Row],[Precio de Cliente neto]]/(1+Tabla2[[#This Row],[Variacion]]),"-")</f>
        <v>27942.516699999996</v>
      </c>
      <c r="F1483" s="33">
        <v>4.4640019844741641E-3</v>
      </c>
    </row>
    <row r="1484" spans="1:6">
      <c r="A1484" s="29">
        <v>119684</v>
      </c>
      <c r="B1484" s="29" t="s">
        <v>10208</v>
      </c>
      <c r="C1484" s="30">
        <f>VLOOKUP(Tabla2[[#This Row],[Codigo]],Tabla1[[Codigo]:[Mejor Precio Neto]],4,FALSE)</f>
        <v>34807.465979999994</v>
      </c>
      <c r="D1484" s="31" t="s">
        <v>4</v>
      </c>
      <c r="E1484" s="32">
        <f>IFERROR(Tabla2[[#This Row],[Precio de Cliente neto]]/(1+Tabla2[[#This Row],[Variacion]]),"-")</f>
        <v>34652.77592</v>
      </c>
      <c r="F1484" s="33">
        <v>4.4640019707833378E-3</v>
      </c>
    </row>
    <row r="1485" spans="1:6">
      <c r="A1485" s="29">
        <v>170028</v>
      </c>
      <c r="B1485" s="29" t="s">
        <v>10296</v>
      </c>
      <c r="C1485" s="30">
        <f>VLOOKUP(Tabla2[[#This Row],[Codigo]],Tabla1[[Codigo]:[Mejor Precio Neto]],4,FALSE)</f>
        <v>29403.787420000001</v>
      </c>
      <c r="D1485" s="31" t="s">
        <v>4</v>
      </c>
      <c r="E1485" s="32">
        <f>IFERROR(Tabla2[[#This Row],[Precio de Cliente neto]]/(1+Tabla2[[#This Row],[Variacion]]),"-")</f>
        <v>29273.112189999996</v>
      </c>
      <c r="F1485" s="33">
        <v>4.4640019534596398E-3</v>
      </c>
    </row>
    <row r="1486" spans="1:6">
      <c r="A1486" s="29">
        <v>170157</v>
      </c>
      <c r="B1486" s="29" t="s">
        <v>6980</v>
      </c>
      <c r="C1486" s="30">
        <f>VLOOKUP(Tabla2[[#This Row],[Codigo]],Tabla1[[Codigo]:[Mejor Precio Neto]],4,FALSE)</f>
        <v>29403.787420000001</v>
      </c>
      <c r="D1486" s="31" t="s">
        <v>4</v>
      </c>
      <c r="E1486" s="32">
        <f>IFERROR(Tabla2[[#This Row],[Precio de Cliente neto]]/(1+Tabla2[[#This Row],[Variacion]]),"-")</f>
        <v>29273.112189999996</v>
      </c>
      <c r="F1486" s="33">
        <v>4.4640019534596398E-3</v>
      </c>
    </row>
    <row r="1487" spans="1:6">
      <c r="A1487" s="29">
        <v>114863</v>
      </c>
      <c r="B1487" s="29" t="s">
        <v>6507</v>
      </c>
      <c r="C1487" s="30">
        <f>VLOOKUP(Tabla2[[#This Row],[Codigo]],Tabla1[[Codigo]:[Mejor Precio Neto]],4,FALSE)</f>
        <v>14706.95772</v>
      </c>
      <c r="D1487" s="31" t="s">
        <v>4</v>
      </c>
      <c r="E1487" s="32">
        <f>IFERROR(Tabla2[[#This Row],[Precio de Cliente neto]]/(1+Tabla2[[#This Row],[Variacion]]),"-")</f>
        <v>14641.597600000001</v>
      </c>
      <c r="F1487" s="33">
        <v>4.4640019337780501E-3</v>
      </c>
    </row>
    <row r="1488" spans="1:6">
      <c r="A1488" s="29">
        <v>113068</v>
      </c>
      <c r="B1488" s="29" t="s">
        <v>9954</v>
      </c>
      <c r="C1488" s="30">
        <f>VLOOKUP(Tabla2[[#This Row],[Codigo]],Tabla1[[Codigo]:[Mejor Precio Neto]],4,FALSE)</f>
        <v>17157.403339999997</v>
      </c>
      <c r="D1488" s="31" t="s">
        <v>4</v>
      </c>
      <c r="E1488" s="32">
        <f>IFERROR(Tabla2[[#This Row],[Precio de Cliente neto]]/(1+Tabla2[[#This Row],[Variacion]]),"-")</f>
        <v>17081.153039999997</v>
      </c>
      <c r="F1488" s="33">
        <v>4.4640019219686078E-3</v>
      </c>
    </row>
    <row r="1489" spans="1:6">
      <c r="A1489" s="29">
        <v>115040</v>
      </c>
      <c r="B1489" s="29" t="s">
        <v>10093</v>
      </c>
      <c r="C1489" s="30">
        <f>VLOOKUP(Tabla2[[#This Row],[Codigo]],Tabla1[[Codigo]:[Mejor Precio Neto]],4,FALSE)</f>
        <v>24997.1155</v>
      </c>
      <c r="D1489" s="31" t="s">
        <v>4</v>
      </c>
      <c r="E1489" s="32">
        <f>IFERROR(Tabla2[[#This Row],[Precio de Cliente neto]]/(1+Tabla2[[#This Row],[Variacion]]),"-")</f>
        <v>24886.024239999999</v>
      </c>
      <c r="F1489" s="33">
        <v>4.464001920461147E-3</v>
      </c>
    </row>
    <row r="1490" spans="1:6">
      <c r="A1490" s="29">
        <v>121991</v>
      </c>
      <c r="B1490" s="29" t="s">
        <v>6760</v>
      </c>
      <c r="C1490" s="30">
        <f>VLOOKUP(Tabla2[[#This Row],[Codigo]],Tabla1[[Codigo]:[Mejor Precio Neto]],4,FALSE)</f>
        <v>20584.599839999999</v>
      </c>
      <c r="D1490" s="31" t="s">
        <v>4</v>
      </c>
      <c r="E1490" s="32">
        <f>IFERROR(Tabla2[[#This Row],[Precio de Cliente neto]]/(1+Tabla2[[#This Row],[Variacion]]),"-")</f>
        <v>20493.11852</v>
      </c>
      <c r="F1490" s="33">
        <v>4.4640018995019126E-3</v>
      </c>
    </row>
    <row r="1491" spans="1:6">
      <c r="A1491" s="29">
        <v>119884</v>
      </c>
      <c r="B1491" s="29" t="s">
        <v>10214</v>
      </c>
      <c r="C1491" s="30">
        <f>VLOOKUP(Tabla2[[#This Row],[Codigo]],Tabla1[[Codigo]:[Mejor Precio Neto]],4,FALSE)</f>
        <v>28916.971719999998</v>
      </c>
      <c r="D1491" s="31" t="s">
        <v>4</v>
      </c>
      <c r="E1491" s="32">
        <f>IFERROR(Tabla2[[#This Row],[Precio de Cliente neto]]/(1+Tabla2[[#This Row],[Variacion]]),"-")</f>
        <v>28788.459979999996</v>
      </c>
      <c r="F1491" s="33">
        <v>4.4640018983050922E-3</v>
      </c>
    </row>
    <row r="1492" spans="1:6">
      <c r="A1492" s="29">
        <v>122976</v>
      </c>
      <c r="B1492" s="29" t="s">
        <v>6775</v>
      </c>
      <c r="C1492" s="30">
        <f>VLOOKUP(Tabla2[[#This Row],[Codigo]],Tabla1[[Codigo]:[Mejor Precio Neto]],4,FALSE)</f>
        <v>23032.903459999998</v>
      </c>
      <c r="D1492" s="31" t="s">
        <v>4</v>
      </c>
      <c r="E1492" s="32">
        <f>IFERROR(Tabla2[[#This Row],[Precio de Cliente neto]]/(1+Tabla2[[#This Row],[Variacion]]),"-")</f>
        <v>22930.54148</v>
      </c>
      <c r="F1492" s="33">
        <v>4.4640018679575899E-3</v>
      </c>
    </row>
    <row r="1493" spans="1:6">
      <c r="A1493" s="29">
        <v>170344</v>
      </c>
      <c r="B1493" s="29" t="s">
        <v>7098</v>
      </c>
      <c r="C1493" s="30">
        <f>VLOOKUP(Tabla2[[#This Row],[Codigo]],Tabla1[[Codigo]:[Mejor Precio Neto]],4,FALSE)</f>
        <v>17373.901019999998</v>
      </c>
      <c r="D1493" s="31" t="s">
        <v>4</v>
      </c>
      <c r="E1493" s="32">
        <f>IFERROR(Tabla2[[#This Row],[Precio de Cliente neto]]/(1+Tabla2[[#This Row],[Variacion]]),"-")</f>
        <v>17296.688569999998</v>
      </c>
      <c r="F1493" s="33">
        <v>4.4640018629877876E-3</v>
      </c>
    </row>
    <row r="1494" spans="1:6">
      <c r="A1494" s="29">
        <v>1100933</v>
      </c>
      <c r="B1494" s="29" t="s">
        <v>7902</v>
      </c>
      <c r="C1494" s="30">
        <f>VLOOKUP(Tabla2[[#This Row],[Codigo]],Tabla1[[Codigo]:[Mejor Precio Neto]],4,FALSE)</f>
        <v>30712.491319999997</v>
      </c>
      <c r="D1494" s="31" t="s">
        <v>4</v>
      </c>
      <c r="E1494" s="32">
        <f>IFERROR(Tabla2[[#This Row],[Precio de Cliente neto]]/(1+Tabla2[[#This Row],[Variacion]]),"-")</f>
        <v>30575.999999999996</v>
      </c>
      <c r="F1494" s="33">
        <v>4.4640018315018626E-3</v>
      </c>
    </row>
    <row r="1495" spans="1:6">
      <c r="A1495" s="29">
        <v>1100934</v>
      </c>
      <c r="B1495" s="29" t="s">
        <v>7903</v>
      </c>
      <c r="C1495" s="30">
        <f>VLOOKUP(Tabla2[[#This Row],[Codigo]],Tabla1[[Codigo]:[Mejor Precio Neto]],4,FALSE)</f>
        <v>30712.491319999997</v>
      </c>
      <c r="D1495" s="31" t="s">
        <v>4</v>
      </c>
      <c r="E1495" s="32">
        <f>IFERROR(Tabla2[[#This Row],[Precio de Cliente neto]]/(1+Tabla2[[#This Row],[Variacion]]),"-")</f>
        <v>30575.999999999996</v>
      </c>
      <c r="F1495" s="33">
        <v>4.4640018315018626E-3</v>
      </c>
    </row>
    <row r="1496" spans="1:6">
      <c r="A1496" s="29">
        <v>121889</v>
      </c>
      <c r="B1496" s="29" t="s">
        <v>10265</v>
      </c>
      <c r="C1496" s="30">
        <f>VLOOKUP(Tabla2[[#This Row],[Codigo]],Tabla1[[Codigo]:[Mejor Precio Neto]],4,FALSE)</f>
        <v>6324.3404</v>
      </c>
      <c r="D1496" s="31" t="s">
        <v>4</v>
      </c>
      <c r="E1496" s="32">
        <f>IFERROR(Tabla2[[#This Row],[Precio de Cliente neto]]/(1+Tabla2[[#This Row],[Variacion]]),"-")</f>
        <v>6296.2339999999995</v>
      </c>
      <c r="F1496" s="33">
        <v>4.4640018144179727E-3</v>
      </c>
    </row>
    <row r="1497" spans="1:6">
      <c r="A1497" s="29">
        <v>118200</v>
      </c>
      <c r="B1497" s="29" t="s">
        <v>10196</v>
      </c>
      <c r="C1497" s="30">
        <f>VLOOKUP(Tabla2[[#This Row],[Codigo]],Tabla1[[Codigo]:[Mejor Precio Neto]],4,FALSE)</f>
        <v>38219.66876</v>
      </c>
      <c r="D1497" s="31" t="s">
        <v>4</v>
      </c>
      <c r="E1497" s="32">
        <f>IFERROR(Tabla2[[#This Row],[Precio de Cliente neto]]/(1+Tabla2[[#This Row],[Variacion]]),"-")</f>
        <v>38049.814320000005</v>
      </c>
      <c r="F1497" s="33">
        <v>4.4640018101407275E-3</v>
      </c>
    </row>
    <row r="1498" spans="1:6">
      <c r="A1498" s="29">
        <v>172016</v>
      </c>
      <c r="B1498" s="29" t="s">
        <v>8854</v>
      </c>
      <c r="C1498" s="30">
        <f>VLOOKUP(Tabla2[[#This Row],[Codigo]],Tabla1[[Codigo]:[Mejor Precio Neto]],4,FALSE)</f>
        <v>26243.020090000002</v>
      </c>
      <c r="D1498" s="31" t="s">
        <v>4</v>
      </c>
      <c r="E1498" s="32">
        <f>IFERROR(Tabla2[[#This Row],[Precio de Cliente neto]]/(1+Tabla2[[#This Row],[Variacion]]),"-")</f>
        <v>26126.39183</v>
      </c>
      <c r="F1498" s="33">
        <v>4.4640017940051901E-3</v>
      </c>
    </row>
    <row r="1499" spans="1:6">
      <c r="A1499" s="29">
        <v>121856</v>
      </c>
      <c r="B1499" s="29" t="s">
        <v>7874</v>
      </c>
      <c r="C1499" s="30">
        <f>VLOOKUP(Tabla2[[#This Row],[Codigo]],Tabla1[[Codigo]:[Mejor Precio Neto]],4,FALSE)</f>
        <v>3919.8562199999997</v>
      </c>
      <c r="D1499" s="31" t="s">
        <v>4</v>
      </c>
      <c r="E1499" s="32">
        <f>IFERROR(Tabla2[[#This Row],[Precio de Cliente neto]]/(1+Tabla2[[#This Row],[Variacion]]),"-")</f>
        <v>3902.4357399999999</v>
      </c>
      <c r="F1499" s="33">
        <v>4.4640017570154455E-3</v>
      </c>
    </row>
    <row r="1500" spans="1:6">
      <c r="A1500" s="29">
        <v>115487</v>
      </c>
      <c r="B1500" s="29" t="s">
        <v>10114</v>
      </c>
      <c r="C1500" s="30">
        <f>VLOOKUP(Tabla2[[#This Row],[Codigo]],Tabla1[[Codigo]:[Mejor Precio Neto]],4,FALSE)</f>
        <v>40162.460800000001</v>
      </c>
      <c r="D1500" s="31" t="s">
        <v>4</v>
      </c>
      <c r="E1500" s="32">
        <f>IFERROR(Tabla2[[#This Row],[Precio de Cliente neto]]/(1+Tabla2[[#This Row],[Variacion]]),"-")</f>
        <v>39983.972280000002</v>
      </c>
      <c r="F1500" s="33">
        <v>4.4640016942307792E-3</v>
      </c>
    </row>
    <row r="1501" spans="1:6">
      <c r="A1501" s="29">
        <v>376016</v>
      </c>
      <c r="B1501" s="29" t="s">
        <v>10491</v>
      </c>
      <c r="C1501" s="30">
        <f>VLOOKUP(Tabla2[[#This Row],[Codigo]],Tabla1[[Codigo]:[Mejor Precio Neto]],4,FALSE)</f>
        <v>38102.387819999996</v>
      </c>
      <c r="D1501" s="31" t="s">
        <v>4</v>
      </c>
      <c r="E1501" s="32">
        <f>IFERROR(Tabla2[[#This Row],[Precio de Cliente neto]]/(1+Tabla2[[#This Row],[Variacion]]),"-")</f>
        <v>37933.054599999989</v>
      </c>
      <c r="F1501" s="33">
        <v>4.464001694184816E-3</v>
      </c>
    </row>
    <row r="1502" spans="1:6">
      <c r="A1502" s="29">
        <v>172000</v>
      </c>
      <c r="B1502" s="29" t="s">
        <v>10460</v>
      </c>
      <c r="C1502" s="30">
        <f>VLOOKUP(Tabla2[[#This Row],[Codigo]],Tabla1[[Codigo]:[Mejor Precio Neto]],4,FALSE)</f>
        <v>7289.8767900000003</v>
      </c>
      <c r="D1502" s="31" t="s">
        <v>4</v>
      </c>
      <c r="E1502" s="32">
        <f>IFERROR(Tabla2[[#This Row],[Precio de Cliente neto]]/(1+Tabla2[[#This Row],[Variacion]]),"-")</f>
        <v>7257.4793899999986</v>
      </c>
      <c r="F1502" s="33">
        <v>4.4640016538857186E-3</v>
      </c>
    </row>
    <row r="1503" spans="1:6">
      <c r="A1503" s="29">
        <v>170347</v>
      </c>
      <c r="B1503" s="29" t="s">
        <v>7101</v>
      </c>
      <c r="C1503" s="30">
        <f>VLOOKUP(Tabla2[[#This Row],[Codigo]],Tabla1[[Codigo]:[Mejor Precio Neto]],4,FALSE)</f>
        <v>25392.624669999997</v>
      </c>
      <c r="D1503" s="31" t="s">
        <v>4</v>
      </c>
      <c r="E1503" s="32">
        <f>IFERROR(Tabla2[[#This Row],[Precio de Cliente neto]]/(1+Tabla2[[#This Row],[Variacion]]),"-")</f>
        <v>25279.775710000002</v>
      </c>
      <c r="F1503" s="33">
        <v>4.4640016309700492E-3</v>
      </c>
    </row>
    <row r="1504" spans="1:6">
      <c r="A1504" s="29">
        <v>113818</v>
      </c>
      <c r="B1504" s="29" t="s">
        <v>7291</v>
      </c>
      <c r="C1504" s="30">
        <f>VLOOKUP(Tabla2[[#This Row],[Codigo]],Tabla1[[Codigo]:[Mejor Precio Neto]],4,FALSE)</f>
        <v>27910.232699999997</v>
      </c>
      <c r="D1504" s="31" t="s">
        <v>4</v>
      </c>
      <c r="E1504" s="32">
        <f>IFERROR(Tabla2[[#This Row],[Precio de Cliente neto]]/(1+Tabla2[[#This Row],[Variacion]]),"-")</f>
        <v>27786.195080000001</v>
      </c>
      <c r="F1504" s="33">
        <v>4.4640016253709724E-3</v>
      </c>
    </row>
    <row r="1505" spans="1:6">
      <c r="A1505" s="29">
        <v>119915</v>
      </c>
      <c r="B1505" s="29" t="s">
        <v>6721</v>
      </c>
      <c r="C1505" s="30">
        <f>VLOOKUP(Tabla2[[#This Row],[Codigo]],Tabla1[[Codigo]:[Mejor Precio Neto]],4,FALSE)</f>
        <v>34649.990199999993</v>
      </c>
      <c r="D1505" s="31" t="s">
        <v>4</v>
      </c>
      <c r="E1505" s="32">
        <f>IFERROR(Tabla2[[#This Row],[Precio de Cliente neto]]/(1+Tabla2[[#This Row],[Variacion]]),"-")</f>
        <v>34495.999999999993</v>
      </c>
      <c r="F1505" s="33">
        <v>4.4640016233765678E-3</v>
      </c>
    </row>
    <row r="1506" spans="1:6">
      <c r="A1506" s="29">
        <v>115623</v>
      </c>
      <c r="B1506" s="29" t="s">
        <v>7334</v>
      </c>
      <c r="C1506" s="30">
        <f>VLOOKUP(Tabla2[[#This Row],[Codigo]],Tabla1[[Codigo]:[Mejor Precio Neto]],4,FALSE)</f>
        <v>6854.3932800000002</v>
      </c>
      <c r="D1506" s="31" t="s">
        <v>4</v>
      </c>
      <c r="E1506" s="32">
        <f>IFERROR(Tabla2[[#This Row],[Precio de Cliente neto]]/(1+Tabla2[[#This Row],[Variacion]]),"-")</f>
        <v>6823.9312399999999</v>
      </c>
      <c r="F1506" s="33">
        <v>4.4640016038615116E-3</v>
      </c>
    </row>
    <row r="1507" spans="1:6">
      <c r="A1507" s="29">
        <v>122674</v>
      </c>
      <c r="B1507" s="29" t="s">
        <v>6769</v>
      </c>
      <c r="C1507" s="30">
        <f>VLOOKUP(Tabla2[[#This Row],[Codigo]],Tabla1[[Codigo]:[Mejor Precio Neto]],4,FALSE)</f>
        <v>6854.3932800000002</v>
      </c>
      <c r="D1507" s="31" t="s">
        <v>4</v>
      </c>
      <c r="E1507" s="32">
        <f>IFERROR(Tabla2[[#This Row],[Precio de Cliente neto]]/(1+Tabla2[[#This Row],[Variacion]]),"-")</f>
        <v>6823.9312399999999</v>
      </c>
      <c r="F1507" s="33">
        <v>4.4640016038615116E-3</v>
      </c>
    </row>
    <row r="1508" spans="1:6">
      <c r="A1508" s="29">
        <v>115313</v>
      </c>
      <c r="B1508" s="29" t="s">
        <v>6527</v>
      </c>
      <c r="C1508" s="30">
        <f>VLOOKUP(Tabla2[[#This Row],[Codigo]],Tabla1[[Codigo]:[Mejor Precio Neto]],4,FALSE)</f>
        <v>20563.179839999997</v>
      </c>
      <c r="D1508" s="31" t="s">
        <v>4</v>
      </c>
      <c r="E1508" s="32">
        <f>IFERROR(Tabla2[[#This Row],[Precio de Cliente neto]]/(1+Tabla2[[#This Row],[Variacion]]),"-")</f>
        <v>20471.793719999998</v>
      </c>
      <c r="F1508" s="33">
        <v>4.4640016038612895E-3</v>
      </c>
    </row>
    <row r="1509" spans="1:6">
      <c r="A1509" s="29">
        <v>115481</v>
      </c>
      <c r="B1509" s="29" t="s">
        <v>6533</v>
      </c>
      <c r="C1509" s="30">
        <f>VLOOKUP(Tabla2[[#This Row],[Codigo]],Tabla1[[Codigo]:[Mejor Precio Neto]],4,FALSE)</f>
        <v>20563.179839999997</v>
      </c>
      <c r="D1509" s="31" t="s">
        <v>4</v>
      </c>
      <c r="E1509" s="32">
        <f>IFERROR(Tabla2[[#This Row],[Precio de Cliente neto]]/(1+Tabla2[[#This Row],[Variacion]]),"-")</f>
        <v>20471.793719999998</v>
      </c>
      <c r="F1509" s="33">
        <v>4.4640016038612895E-3</v>
      </c>
    </row>
    <row r="1510" spans="1:6">
      <c r="A1510" s="29">
        <v>112024</v>
      </c>
      <c r="B1510" s="29" t="s">
        <v>6368</v>
      </c>
      <c r="C1510" s="30">
        <f>VLOOKUP(Tabla2[[#This Row],[Codigo]],Tabla1[[Codigo]:[Mejor Precio Neto]],4,FALSE)</f>
        <v>34271.966540000001</v>
      </c>
      <c r="D1510" s="31" t="s">
        <v>4</v>
      </c>
      <c r="E1510" s="32">
        <f>IFERROR(Tabla2[[#This Row],[Precio de Cliente neto]]/(1+Tabla2[[#This Row],[Variacion]]),"-")</f>
        <v>34119.656339999994</v>
      </c>
      <c r="F1510" s="33">
        <v>4.4640015855448301E-3</v>
      </c>
    </row>
    <row r="1511" spans="1:6">
      <c r="A1511" s="29">
        <v>115608</v>
      </c>
      <c r="B1511" s="29" t="s">
        <v>10127</v>
      </c>
      <c r="C1511" s="30">
        <f>VLOOKUP(Tabla2[[#This Row],[Codigo]],Tabla1[[Codigo]:[Mejor Precio Neto]],4,FALSE)</f>
        <v>34271.966540000001</v>
      </c>
      <c r="D1511" s="31" t="s">
        <v>4</v>
      </c>
      <c r="E1511" s="32">
        <f>IFERROR(Tabla2[[#This Row],[Precio de Cliente neto]]/(1+Tabla2[[#This Row],[Variacion]]),"-")</f>
        <v>34119.656339999994</v>
      </c>
      <c r="F1511" s="33">
        <v>4.4640015855448301E-3</v>
      </c>
    </row>
    <row r="1512" spans="1:6">
      <c r="A1512" s="29">
        <v>117964</v>
      </c>
      <c r="B1512" s="29" t="s">
        <v>10190</v>
      </c>
      <c r="C1512" s="30">
        <f>VLOOKUP(Tabla2[[#This Row],[Codigo]],Tabla1[[Codigo]:[Mejor Precio Neto]],4,FALSE)</f>
        <v>34271.966540000001</v>
      </c>
      <c r="D1512" s="31" t="s">
        <v>4</v>
      </c>
      <c r="E1512" s="32">
        <f>IFERROR(Tabla2[[#This Row],[Precio de Cliente neto]]/(1+Tabla2[[#This Row],[Variacion]]),"-")</f>
        <v>34119.656339999994</v>
      </c>
      <c r="F1512" s="33">
        <v>4.4640015855448301E-3</v>
      </c>
    </row>
    <row r="1513" spans="1:6">
      <c r="A1513" s="29">
        <v>172008</v>
      </c>
      <c r="B1513" s="29" t="s">
        <v>8850</v>
      </c>
      <c r="C1513" s="30">
        <f>VLOOKUP(Tabla2[[#This Row],[Codigo]],Tabla1[[Codigo]:[Mejor Precio Neto]],4,FALSE)</f>
        <v>10934.815360000001</v>
      </c>
      <c r="D1513" s="31" t="s">
        <v>4</v>
      </c>
      <c r="E1513" s="32">
        <f>IFERROR(Tabla2[[#This Row],[Precio de Cliente neto]]/(1+Tabla2[[#This Row],[Variacion]]),"-")</f>
        <v>10886.21926</v>
      </c>
      <c r="F1513" s="33">
        <v>4.4640015821251211E-3</v>
      </c>
    </row>
    <row r="1514" spans="1:6">
      <c r="A1514" s="29">
        <v>170174</v>
      </c>
      <c r="B1514" s="29" t="s">
        <v>6992</v>
      </c>
      <c r="C1514" s="30">
        <f>VLOOKUP(Tabla2[[#This Row],[Codigo]],Tabla1[[Codigo]:[Mejor Precio Neto]],4,FALSE)</f>
        <v>90878.864299999987</v>
      </c>
      <c r="D1514" s="31" t="s">
        <v>4</v>
      </c>
      <c r="E1514" s="32">
        <f>IFERROR(Tabla2[[#This Row],[Precio de Cliente neto]]/(1+Tabla2[[#This Row],[Variacion]]),"-")</f>
        <v>90474.983829999983</v>
      </c>
      <c r="F1514" s="33">
        <v>4.4640015715160519E-3</v>
      </c>
    </row>
    <row r="1515" spans="1:6">
      <c r="A1515" s="29">
        <v>115604</v>
      </c>
      <c r="B1515" s="29" t="s">
        <v>10123</v>
      </c>
      <c r="C1515" s="30">
        <f>VLOOKUP(Tabla2[[#This Row],[Codigo]],Tabla1[[Codigo]:[Mejor Precio Neto]],4,FALSE)</f>
        <v>17135.983339999999</v>
      </c>
      <c r="D1515" s="31" t="s">
        <v>4</v>
      </c>
      <c r="E1515" s="32">
        <f>IFERROR(Tabla2[[#This Row],[Precio de Cliente neto]]/(1+Tabla2[[#This Row],[Variacion]]),"-")</f>
        <v>17059.828239999999</v>
      </c>
      <c r="F1515" s="33">
        <v>4.4640015672279265E-3</v>
      </c>
    </row>
    <row r="1516" spans="1:6">
      <c r="A1516" s="29">
        <v>117360</v>
      </c>
      <c r="B1516" s="29" t="s">
        <v>6596</v>
      </c>
      <c r="C1516" s="30">
        <f>VLOOKUP(Tabla2[[#This Row],[Codigo]],Tabla1[[Codigo]:[Mejor Precio Neto]],4,FALSE)</f>
        <v>17135.983339999999</v>
      </c>
      <c r="D1516" s="31" t="s">
        <v>4</v>
      </c>
      <c r="E1516" s="32">
        <f>IFERROR(Tabla2[[#This Row],[Precio de Cliente neto]]/(1+Tabla2[[#This Row],[Variacion]]),"-")</f>
        <v>17059.828239999999</v>
      </c>
      <c r="F1516" s="33">
        <v>4.4640015672279265E-3</v>
      </c>
    </row>
    <row r="1517" spans="1:6">
      <c r="A1517" s="29">
        <v>123973</v>
      </c>
      <c r="B1517" s="29" t="s">
        <v>6785</v>
      </c>
      <c r="C1517" s="30">
        <f>VLOOKUP(Tabla2[[#This Row],[Codigo]],Tabla1[[Codigo]:[Mejor Precio Neto]],4,FALSE)</f>
        <v>17135.983339999999</v>
      </c>
      <c r="D1517" s="31" t="s">
        <v>4</v>
      </c>
      <c r="E1517" s="32">
        <f>IFERROR(Tabla2[[#This Row],[Precio de Cliente neto]]/(1+Tabla2[[#This Row],[Variacion]]),"-")</f>
        <v>17059.828239999999</v>
      </c>
      <c r="F1517" s="33">
        <v>4.4640015672279265E-3</v>
      </c>
    </row>
    <row r="1518" spans="1:6">
      <c r="A1518" s="29">
        <v>113401</v>
      </c>
      <c r="B1518" s="29" t="s">
        <v>10027</v>
      </c>
      <c r="C1518" s="30">
        <f>VLOOKUP(Tabla2[[#This Row],[Codigo]],Tabla1[[Codigo]:[Mejor Precio Neto]],4,FALSE)</f>
        <v>13708.786699999999</v>
      </c>
      <c r="D1518" s="31" t="s">
        <v>4</v>
      </c>
      <c r="E1518" s="32">
        <f>IFERROR(Tabla2[[#This Row],[Precio de Cliente neto]]/(1+Tabla2[[#This Row],[Variacion]]),"-")</f>
        <v>13647.862619999998</v>
      </c>
      <c r="F1518" s="33">
        <v>4.4640015580696968E-3</v>
      </c>
    </row>
    <row r="1519" spans="1:6">
      <c r="A1519" s="29">
        <v>170083</v>
      </c>
      <c r="B1519" s="29" t="s">
        <v>10317</v>
      </c>
      <c r="C1519" s="30">
        <f>VLOOKUP(Tabla2[[#This Row],[Codigo]],Tabla1[[Codigo]:[Mejor Precio Neto]],4,FALSE)</f>
        <v>66822.695939999991</v>
      </c>
      <c r="D1519" s="31" t="s">
        <v>4</v>
      </c>
      <c r="E1519" s="32">
        <f>IFERROR(Tabla2[[#This Row],[Precio de Cliente neto]]/(1+Tabla2[[#This Row],[Variacion]]),"-")</f>
        <v>66525.724999999991</v>
      </c>
      <c r="F1519" s="33">
        <v>4.4640015572923186E-3</v>
      </c>
    </row>
    <row r="1520" spans="1:6">
      <c r="A1520" s="29">
        <v>170534</v>
      </c>
      <c r="B1520" s="29" t="s">
        <v>7909</v>
      </c>
      <c r="C1520" s="30">
        <f>VLOOKUP(Tabla2[[#This Row],[Codigo]],Tabla1[[Codigo]:[Mejor Precio Neto]],4,FALSE)</f>
        <v>7351.0853499999994</v>
      </c>
      <c r="D1520" s="31" t="s">
        <v>4</v>
      </c>
      <c r="E1520" s="32">
        <f>IFERROR(Tabla2[[#This Row],[Precio de Cliente neto]]/(1+Tabla2[[#This Row],[Variacion]]),"-")</f>
        <v>7318.4159300000001</v>
      </c>
      <c r="F1520" s="33">
        <v>4.4640015424757262E-3</v>
      </c>
    </row>
    <row r="1521" spans="1:6">
      <c r="A1521" s="29">
        <v>116903</v>
      </c>
      <c r="B1521" s="29" t="s">
        <v>6570</v>
      </c>
      <c r="C1521" s="30">
        <f>VLOOKUP(Tabla2[[#This Row],[Codigo]],Tabla1[[Codigo]:[Mejor Precio Neto]],4,FALSE)</f>
        <v>16643.323759999999</v>
      </c>
      <c r="D1521" s="31" t="s">
        <v>4</v>
      </c>
      <c r="E1521" s="32">
        <f>IFERROR(Tabla2[[#This Row],[Precio de Cliente neto]]/(1+Tabla2[[#This Row],[Variacion]]),"-")</f>
        <v>16569.358120000001</v>
      </c>
      <c r="F1521" s="33">
        <v>4.4640015300725366E-3</v>
      </c>
    </row>
    <row r="1522" spans="1:6">
      <c r="A1522" s="29">
        <v>379027</v>
      </c>
      <c r="B1522" s="29" t="s">
        <v>10501</v>
      </c>
      <c r="C1522" s="30">
        <f>VLOOKUP(Tabla2[[#This Row],[Codigo]],Tabla1[[Codigo]:[Mejor Precio Neto]],4,FALSE)</f>
        <v>27215.992299999998</v>
      </c>
      <c r="D1522" s="31" t="s">
        <v>4</v>
      </c>
      <c r="E1522" s="32">
        <f>IFERROR(Tabla2[[#This Row],[Precio de Cliente neto]]/(1+Tabla2[[#This Row],[Variacion]]),"-")</f>
        <v>27095.039999999997</v>
      </c>
      <c r="F1522" s="33">
        <v>4.4640015294312718E-3</v>
      </c>
    </row>
    <row r="1523" spans="1:6">
      <c r="A1523" s="29">
        <v>117467</v>
      </c>
      <c r="B1523" s="29" t="s">
        <v>10172</v>
      </c>
      <c r="C1523" s="30">
        <f>VLOOKUP(Tabla2[[#This Row],[Codigo]],Tabla1[[Codigo]:[Mejor Precio Neto]],4,FALSE)</f>
        <v>23497.717179999996</v>
      </c>
      <c r="D1523" s="31" t="s">
        <v>4</v>
      </c>
      <c r="E1523" s="32">
        <f>IFERROR(Tabla2[[#This Row],[Precio de Cliente neto]]/(1+Tabla2[[#This Row],[Variacion]]),"-")</f>
        <v>23393.289499999999</v>
      </c>
      <c r="F1523" s="33">
        <v>4.4640015248815779E-3</v>
      </c>
    </row>
    <row r="1524" spans="1:6">
      <c r="A1524" s="29">
        <v>117422</v>
      </c>
      <c r="B1524" s="29" t="s">
        <v>6607</v>
      </c>
      <c r="C1524" s="30">
        <f>VLOOKUP(Tabla2[[#This Row],[Codigo]],Tabla1[[Codigo]:[Mejor Precio Neto]],4,FALSE)</f>
        <v>11748.85866</v>
      </c>
      <c r="D1524" s="31" t="s">
        <v>4</v>
      </c>
      <c r="E1524" s="32">
        <f>IFERROR(Tabla2[[#This Row],[Precio de Cliente neto]]/(1+Tabla2[[#This Row],[Variacion]]),"-")</f>
        <v>11696.644820000001</v>
      </c>
      <c r="F1524" s="33">
        <v>4.4640014981662812E-3</v>
      </c>
    </row>
    <row r="1525" spans="1:6">
      <c r="A1525" s="29">
        <v>112871</v>
      </c>
      <c r="B1525" s="29" t="s">
        <v>6400</v>
      </c>
      <c r="C1525" s="30">
        <f>VLOOKUP(Tabla2[[#This Row],[Codigo]],Tabla1[[Codigo]:[Mejor Precio Neto]],4,FALSE)</f>
        <v>39155.72178</v>
      </c>
      <c r="D1525" s="31" t="s">
        <v>4</v>
      </c>
      <c r="E1525" s="32">
        <f>IFERROR(Tabla2[[#This Row],[Precio de Cliente neto]]/(1+Tabla2[[#This Row],[Variacion]]),"-")</f>
        <v>38981.70738</v>
      </c>
      <c r="F1525" s="33">
        <v>4.4640014944363759E-3</v>
      </c>
    </row>
    <row r="1526" spans="1:6">
      <c r="A1526" s="29">
        <v>114958</v>
      </c>
      <c r="B1526" s="29" t="s">
        <v>6513</v>
      </c>
      <c r="C1526" s="30">
        <f>VLOOKUP(Tabla2[[#This Row],[Codigo]],Tabla1[[Codigo]:[Mejor Precio Neto]],4,FALSE)</f>
        <v>35728.525139999998</v>
      </c>
      <c r="D1526" s="31" t="s">
        <v>4</v>
      </c>
      <c r="E1526" s="32">
        <f>IFERROR(Tabla2[[#This Row],[Precio de Cliente neto]]/(1+Tabla2[[#This Row],[Variacion]]),"-")</f>
        <v>35569.741759999997</v>
      </c>
      <c r="F1526" s="33">
        <v>4.4640014839398834E-3</v>
      </c>
    </row>
    <row r="1527" spans="1:6">
      <c r="A1527" s="29">
        <v>121191</v>
      </c>
      <c r="B1527" s="29" t="s">
        <v>10226</v>
      </c>
      <c r="C1527" s="30">
        <f>VLOOKUP(Tabla2[[#This Row],[Codigo]],Tabla1[[Codigo]:[Mejor Precio Neto]],4,FALSE)</f>
        <v>29366.791440000001</v>
      </c>
      <c r="D1527" s="31" t="s">
        <v>4</v>
      </c>
      <c r="E1527" s="32">
        <f>IFERROR(Tabla2[[#This Row],[Precio de Cliente neto]]/(1+Tabla2[[#This Row],[Variacion]]),"-")</f>
        <v>29236.280639999997</v>
      </c>
      <c r="F1527" s="33">
        <v>4.4640014784043114E-3</v>
      </c>
    </row>
    <row r="1528" spans="1:6">
      <c r="A1528" s="29">
        <v>170290</v>
      </c>
      <c r="B1528" s="29" t="s">
        <v>7059</v>
      </c>
      <c r="C1528" s="30">
        <f>VLOOKUP(Tabla2[[#This Row],[Codigo]],Tabla1[[Codigo]:[Mejor Precio Neto]],4,FALSE)</f>
        <v>50785.282589999995</v>
      </c>
      <c r="D1528" s="31" t="s">
        <v>4</v>
      </c>
      <c r="E1528" s="32">
        <f>IFERROR(Tabla2[[#This Row],[Precio de Cliente neto]]/(1+Tabla2[[#This Row],[Variacion]]),"-")</f>
        <v>50559.58453</v>
      </c>
      <c r="F1528" s="33">
        <v>4.4640014766355041E-3</v>
      </c>
    </row>
    <row r="1529" spans="1:6">
      <c r="A1529" s="29">
        <v>170409</v>
      </c>
      <c r="B1529" s="29" t="s">
        <v>7151</v>
      </c>
      <c r="C1529" s="30">
        <f>VLOOKUP(Tabla2[[#This Row],[Codigo]],Tabla1[[Codigo]:[Mejor Precio Neto]],4,FALSE)</f>
        <v>36086.466710000001</v>
      </c>
      <c r="D1529" s="31" t="s">
        <v>4</v>
      </c>
      <c r="E1529" s="32">
        <f>IFERROR(Tabla2[[#This Row],[Precio de Cliente neto]]/(1+Tabla2[[#This Row],[Variacion]]),"-")</f>
        <v>35926.092580000004</v>
      </c>
      <c r="F1529" s="33">
        <v>4.4640014675372264E-3</v>
      </c>
    </row>
    <row r="1530" spans="1:6">
      <c r="A1530" s="29">
        <v>170030</v>
      </c>
      <c r="B1530" s="29" t="s">
        <v>6898</v>
      </c>
      <c r="C1530" s="30">
        <f>VLOOKUP(Tabla2[[#This Row],[Codigo]],Tabla1[[Codigo]:[Mejor Precio Neto]],4,FALSE)</f>
        <v>34749.931649999999</v>
      </c>
      <c r="D1530" s="31" t="s">
        <v>4</v>
      </c>
      <c r="E1530" s="32">
        <f>IFERROR(Tabla2[[#This Row],[Precio de Cliente neto]]/(1+Tabla2[[#This Row],[Variacion]]),"-")</f>
        <v>34595.497300000003</v>
      </c>
      <c r="F1530" s="33">
        <v>4.4640014468009248E-3</v>
      </c>
    </row>
    <row r="1531" spans="1:6">
      <c r="A1531" s="29">
        <v>116904</v>
      </c>
      <c r="B1531" s="29" t="s">
        <v>6571</v>
      </c>
      <c r="C1531" s="30">
        <f>VLOOKUP(Tabla2[[#This Row],[Codigo]],Tabla1[[Codigo]:[Mejor Precio Neto]],4,FALSE)</f>
        <v>19085.201379999999</v>
      </c>
      <c r="D1531" s="31" t="s">
        <v>4</v>
      </c>
      <c r="E1531" s="32">
        <f>IFERROR(Tabla2[[#This Row],[Precio de Cliente neto]]/(1+Tabla2[[#This Row],[Variacion]]),"-")</f>
        <v>19000.383639999996</v>
      </c>
      <c r="F1531" s="33">
        <v>4.4640014437098419E-3</v>
      </c>
    </row>
    <row r="1532" spans="1:6">
      <c r="A1532" s="29">
        <v>170709</v>
      </c>
      <c r="B1532" s="29" t="s">
        <v>8831</v>
      </c>
      <c r="C1532" s="30">
        <f>VLOOKUP(Tabla2[[#This Row],[Codigo]],Tabla1[[Codigo]:[Mejor Precio Neto]],4,FALSE)</f>
        <v>80187.561649999989</v>
      </c>
      <c r="D1532" s="31" t="s">
        <v>4</v>
      </c>
      <c r="E1532" s="32">
        <f>IFERROR(Tabla2[[#This Row],[Precio de Cliente neto]]/(1+Tabla2[[#This Row],[Variacion]]),"-")</f>
        <v>79831.19507999999</v>
      </c>
      <c r="F1532" s="33">
        <v>4.4640014425798569E-3</v>
      </c>
    </row>
    <row r="1533" spans="1:6">
      <c r="A1533" s="29">
        <v>117468</v>
      </c>
      <c r="B1533" s="29" t="s">
        <v>6615</v>
      </c>
      <c r="C1533" s="30">
        <f>VLOOKUP(Tabla2[[#This Row],[Codigo]],Tabla1[[Codigo]:[Mejor Precio Neto]],4,FALSE)</f>
        <v>33705.246959999997</v>
      </c>
      <c r="D1533" s="31" t="s">
        <v>4</v>
      </c>
      <c r="E1533" s="32">
        <f>IFERROR(Tabla2[[#This Row],[Precio de Cliente neto]]/(1+Tabla2[[#This Row],[Variacion]]),"-")</f>
        <v>33555.45536</v>
      </c>
      <c r="F1533" s="33">
        <v>4.4640014088008773E-3</v>
      </c>
    </row>
    <row r="1534" spans="1:6">
      <c r="A1534" s="29">
        <v>170298</v>
      </c>
      <c r="B1534" s="29" t="s">
        <v>10380</v>
      </c>
      <c r="C1534" s="30">
        <f>VLOOKUP(Tabla2[[#This Row],[Codigo]],Tabla1[[Codigo]:[Mejor Precio Neto]],4,FALSE)</f>
        <v>73504.965519999983</v>
      </c>
      <c r="D1534" s="31" t="s">
        <v>4</v>
      </c>
      <c r="E1534" s="32">
        <f>IFERROR(Tabla2[[#This Row],[Precio de Cliente neto]]/(1+Tabla2[[#This Row],[Variacion]]),"-")</f>
        <v>73178.297499999986</v>
      </c>
      <c r="F1534" s="33">
        <v>4.464001365978687E-3</v>
      </c>
    </row>
    <row r="1535" spans="1:6">
      <c r="A1535" s="29">
        <v>170317</v>
      </c>
      <c r="B1535" s="29" t="s">
        <v>10384</v>
      </c>
      <c r="C1535" s="30">
        <f>VLOOKUP(Tabla2[[#This Row],[Codigo]],Tabla1[[Codigo]:[Mejor Precio Neto]],4,FALSE)</f>
        <v>73504.965519999983</v>
      </c>
      <c r="D1535" s="31" t="s">
        <v>4</v>
      </c>
      <c r="E1535" s="32">
        <f>IFERROR(Tabla2[[#This Row],[Precio de Cliente neto]]/(1+Tabla2[[#This Row],[Variacion]]),"-")</f>
        <v>73178.297499999986</v>
      </c>
      <c r="F1535" s="33">
        <v>4.464001365978687E-3</v>
      </c>
    </row>
    <row r="1536" spans="1:6">
      <c r="A1536" s="29">
        <v>118552</v>
      </c>
      <c r="B1536" s="29" t="s">
        <v>6692</v>
      </c>
      <c r="C1536" s="30">
        <f>VLOOKUP(Tabla2[[#This Row],[Codigo]],Tabla1[[Codigo]:[Mejor Precio Neto]],4,FALSE)</f>
        <v>21527.079139999998</v>
      </c>
      <c r="D1536" s="31" t="s">
        <v>4</v>
      </c>
      <c r="E1536" s="32">
        <f>IFERROR(Tabla2[[#This Row],[Precio de Cliente neto]]/(1+Tabla2[[#This Row],[Variacion]]),"-")</f>
        <v>21431.409299999999</v>
      </c>
      <c r="F1536" s="33">
        <v>4.464001347778801E-3</v>
      </c>
    </row>
    <row r="1537" spans="1:6">
      <c r="A1537" s="29">
        <v>111133</v>
      </c>
      <c r="B1537" s="29" t="s">
        <v>9892</v>
      </c>
      <c r="C1537" s="30">
        <f>VLOOKUP(Tabla2[[#This Row],[Codigo]],Tabla1[[Codigo]:[Mejor Precio Neto]],4,FALSE)</f>
        <v>36199.764719999999</v>
      </c>
      <c r="D1537" s="31" t="s">
        <v>4</v>
      </c>
      <c r="E1537" s="32">
        <f>IFERROR(Tabla2[[#This Row],[Precio de Cliente neto]]/(1+Tabla2[[#This Row],[Variacion]]),"-")</f>
        <v>36038.88708</v>
      </c>
      <c r="F1537" s="33">
        <v>4.4640013339722895E-3</v>
      </c>
    </row>
    <row r="1538" spans="1:6">
      <c r="A1538" s="29">
        <v>113815</v>
      </c>
      <c r="B1538" s="29" t="s">
        <v>7288</v>
      </c>
      <c r="C1538" s="30">
        <f>VLOOKUP(Tabla2[[#This Row],[Codigo]],Tabla1[[Codigo]:[Mejor Precio Neto]],4,FALSE)</f>
        <v>18099.88236</v>
      </c>
      <c r="D1538" s="31" t="s">
        <v>4</v>
      </c>
      <c r="E1538" s="32">
        <f>IFERROR(Tabla2[[#This Row],[Precio de Cliente neto]]/(1+Tabla2[[#This Row],[Variacion]]),"-")</f>
        <v>18019.44354</v>
      </c>
      <c r="F1538" s="33">
        <v>4.4640013339722895E-3</v>
      </c>
    </row>
    <row r="1539" spans="1:6">
      <c r="A1539" s="29">
        <v>114964</v>
      </c>
      <c r="B1539" s="29" t="s">
        <v>10092</v>
      </c>
      <c r="C1539" s="30">
        <f>VLOOKUP(Tabla2[[#This Row],[Codigo]],Tabla1[[Codigo]:[Mejor Precio Neto]],4,FALSE)</f>
        <v>36199.764719999999</v>
      </c>
      <c r="D1539" s="31" t="s">
        <v>4</v>
      </c>
      <c r="E1539" s="32">
        <f>IFERROR(Tabla2[[#This Row],[Precio de Cliente neto]]/(1+Tabla2[[#This Row],[Variacion]]),"-")</f>
        <v>36038.88708</v>
      </c>
      <c r="F1539" s="33">
        <v>4.4640013339722895E-3</v>
      </c>
    </row>
    <row r="1540" spans="1:6">
      <c r="A1540" s="29">
        <v>1100850</v>
      </c>
      <c r="B1540" s="29" t="s">
        <v>6817</v>
      </c>
      <c r="C1540" s="30">
        <f>VLOOKUP(Tabla2[[#This Row],[Codigo]],Tabla1[[Codigo]:[Mejor Precio Neto]],4,FALSE)</f>
        <v>12228.6661</v>
      </c>
      <c r="D1540" s="31" t="s">
        <v>4</v>
      </c>
      <c r="E1540" s="32">
        <f>IFERROR(Tabla2[[#This Row],[Precio de Cliente neto]]/(1+Tabla2[[#This Row],[Variacion]]),"-")</f>
        <v>12174.319920000002</v>
      </c>
      <c r="F1540" s="33">
        <v>4.4640013041483684E-3</v>
      </c>
    </row>
    <row r="1541" spans="1:6">
      <c r="A1541" s="29">
        <v>118238</v>
      </c>
      <c r="B1541" s="29" t="s">
        <v>6671</v>
      </c>
      <c r="C1541" s="30">
        <f>VLOOKUP(Tabla2[[#This Row],[Codigo]],Tabla1[[Codigo]:[Mejor Precio Neto]],4,FALSE)</f>
        <v>29345.371439999995</v>
      </c>
      <c r="D1541" s="31" t="s">
        <v>4</v>
      </c>
      <c r="E1541" s="32">
        <f>IFERROR(Tabla2[[#This Row],[Precio de Cliente neto]]/(1+Tabla2[[#This Row],[Variacion]]),"-")</f>
        <v>29214.955839999999</v>
      </c>
      <c r="F1541" s="33">
        <v>4.4640012709324939E-3</v>
      </c>
    </row>
    <row r="1542" spans="1:6">
      <c r="A1542" s="29">
        <v>119286</v>
      </c>
      <c r="B1542" s="29" t="s">
        <v>7357</v>
      </c>
      <c r="C1542" s="30">
        <f>VLOOKUP(Tabla2[[#This Row],[Codigo]],Tabla1[[Codigo]:[Mejor Precio Neto]],4,FALSE)</f>
        <v>29345.371439999995</v>
      </c>
      <c r="D1542" s="31" t="s">
        <v>4</v>
      </c>
      <c r="E1542" s="32">
        <f>IFERROR(Tabla2[[#This Row],[Precio de Cliente neto]]/(1+Tabla2[[#This Row],[Variacion]]),"-")</f>
        <v>29214.955839999999</v>
      </c>
      <c r="F1542" s="33">
        <v>4.4640012709324939E-3</v>
      </c>
    </row>
    <row r="1543" spans="1:6">
      <c r="A1543" s="29">
        <v>118064</v>
      </c>
      <c r="B1543" s="29" t="s">
        <v>6665</v>
      </c>
      <c r="C1543" s="30">
        <f>VLOOKUP(Tabla2[[#This Row],[Codigo]],Tabla1[[Codigo]:[Mejor Precio Neto]],4,FALSE)</f>
        <v>8898.74748</v>
      </c>
      <c r="D1543" s="31" t="s">
        <v>4</v>
      </c>
      <c r="E1543" s="32">
        <f>IFERROR(Tabla2[[#This Row],[Precio de Cliente neto]]/(1+Tabla2[[#This Row],[Variacion]]),"-")</f>
        <v>8859.1999999999989</v>
      </c>
      <c r="F1543" s="33">
        <v>4.464001264222528E-3</v>
      </c>
    </row>
    <row r="1544" spans="1:6">
      <c r="A1544" s="29">
        <v>114175</v>
      </c>
      <c r="B1544" s="29" t="s">
        <v>10063</v>
      </c>
      <c r="C1544" s="30">
        <f>VLOOKUP(Tabla2[[#This Row],[Codigo]],Tabla1[[Codigo]:[Mejor Precio Neto]],4,FALSE)</f>
        <v>17607.222919999997</v>
      </c>
      <c r="D1544" s="31" t="s">
        <v>4</v>
      </c>
      <c r="E1544" s="32">
        <f>IFERROR(Tabla2[[#This Row],[Precio de Cliente neto]]/(1+Tabla2[[#This Row],[Variacion]]),"-")</f>
        <v>17528.973559999999</v>
      </c>
      <c r="F1544" s="33">
        <v>4.464001256671235E-3</v>
      </c>
    </row>
    <row r="1545" spans="1:6">
      <c r="A1545" s="29">
        <v>113920</v>
      </c>
      <c r="B1545" s="29" t="s">
        <v>10042</v>
      </c>
      <c r="C1545" s="30">
        <f>VLOOKUP(Tabla2[[#This Row],[Codigo]],Tabla1[[Codigo]:[Mejor Precio Neto]],4,FALSE)</f>
        <v>25918.174659999997</v>
      </c>
      <c r="D1545" s="31" t="s">
        <v>4</v>
      </c>
      <c r="E1545" s="32">
        <f>IFERROR(Tabla2[[#This Row],[Precio de Cliente neto]]/(1+Tabla2[[#This Row],[Variacion]]),"-")</f>
        <v>25802.990080000003</v>
      </c>
      <c r="F1545" s="33">
        <v>4.4640012511292237E-3</v>
      </c>
    </row>
    <row r="1546" spans="1:6">
      <c r="A1546" s="29">
        <v>114524</v>
      </c>
      <c r="B1546" s="29" t="s">
        <v>10083</v>
      </c>
      <c r="C1546" s="30">
        <f>VLOOKUP(Tabla2[[#This Row],[Codigo]],Tabla1[[Codigo]:[Mejor Precio Neto]],4,FALSE)</f>
        <v>51836.349319999994</v>
      </c>
      <c r="D1546" s="31" t="s">
        <v>4</v>
      </c>
      <c r="E1546" s="32">
        <f>IFERROR(Tabla2[[#This Row],[Precio de Cliente neto]]/(1+Tabla2[[#This Row],[Variacion]]),"-")</f>
        <v>51605.980160000006</v>
      </c>
      <c r="F1546" s="33">
        <v>4.4640012511292237E-3</v>
      </c>
    </row>
    <row r="1547" spans="1:6">
      <c r="A1547" s="29">
        <v>113217</v>
      </c>
      <c r="B1547" s="29" t="s">
        <v>9969</v>
      </c>
      <c r="C1547" s="30">
        <f>VLOOKUP(Tabla2[[#This Row],[Codigo]],Tabla1[[Codigo]:[Mejor Precio Neto]],4,FALSE)</f>
        <v>3427.1969199999999</v>
      </c>
      <c r="D1547" s="31" t="s">
        <v>4</v>
      </c>
      <c r="E1547" s="32">
        <f>IFERROR(Tabla2[[#This Row],[Precio de Cliente neto]]/(1+Tabla2[[#This Row],[Variacion]]),"-")</f>
        <v>3411.9659000000001</v>
      </c>
      <c r="F1547" s="33">
        <v>4.4640012375269933E-3</v>
      </c>
    </row>
    <row r="1548" spans="1:6">
      <c r="A1548" s="29">
        <v>113366</v>
      </c>
      <c r="B1548" s="29" t="s">
        <v>10008</v>
      </c>
      <c r="C1548" s="30">
        <f>VLOOKUP(Tabla2[[#This Row],[Codigo]],Tabla1[[Codigo]:[Mejor Precio Neto]],4,FALSE)</f>
        <v>3427.1969199999999</v>
      </c>
      <c r="D1548" s="31" t="s">
        <v>4</v>
      </c>
      <c r="E1548" s="32">
        <f>IFERROR(Tabla2[[#This Row],[Precio de Cliente neto]]/(1+Tabla2[[#This Row],[Variacion]]),"-")</f>
        <v>3411.9659000000001</v>
      </c>
      <c r="F1548" s="33">
        <v>4.4640012375269933E-3</v>
      </c>
    </row>
    <row r="1549" spans="1:6">
      <c r="A1549" s="29">
        <v>115309</v>
      </c>
      <c r="B1549" s="29" t="s">
        <v>7856</v>
      </c>
      <c r="C1549" s="30">
        <f>VLOOKUP(Tabla2[[#This Row],[Codigo]],Tabla1[[Codigo]:[Mejor Precio Neto]],4,FALSE)</f>
        <v>3427.1969199999999</v>
      </c>
      <c r="D1549" s="31" t="s">
        <v>4</v>
      </c>
      <c r="E1549" s="32">
        <f>IFERROR(Tabla2[[#This Row],[Precio de Cliente neto]]/(1+Tabla2[[#This Row],[Variacion]]),"-")</f>
        <v>3411.9659000000001</v>
      </c>
      <c r="F1549" s="33">
        <v>4.4640012375269933E-3</v>
      </c>
    </row>
    <row r="1550" spans="1:6">
      <c r="A1550" s="29">
        <v>116977</v>
      </c>
      <c r="B1550" s="29" t="s">
        <v>6576</v>
      </c>
      <c r="C1550" s="30">
        <f>VLOOKUP(Tabla2[[#This Row],[Codigo]],Tabla1[[Codigo]:[Mejor Precio Neto]],4,FALSE)</f>
        <v>3427.1969199999999</v>
      </c>
      <c r="D1550" s="31" t="s">
        <v>4</v>
      </c>
      <c r="E1550" s="32">
        <f>IFERROR(Tabla2[[#This Row],[Precio de Cliente neto]]/(1+Tabla2[[#This Row],[Variacion]]),"-")</f>
        <v>3411.9659000000001</v>
      </c>
      <c r="F1550" s="33">
        <v>4.4640012375269933E-3</v>
      </c>
    </row>
    <row r="1551" spans="1:6">
      <c r="A1551" s="29">
        <v>117826</v>
      </c>
      <c r="B1551" s="29" t="s">
        <v>10182</v>
      </c>
      <c r="C1551" s="30">
        <f>VLOOKUP(Tabla2[[#This Row],[Codigo]],Tabla1[[Codigo]:[Mejor Precio Neto]],4,FALSE)</f>
        <v>3427.1969199999999</v>
      </c>
      <c r="D1551" s="31" t="s">
        <v>4</v>
      </c>
      <c r="E1551" s="32">
        <f>IFERROR(Tabla2[[#This Row],[Precio de Cliente neto]]/(1+Tabla2[[#This Row],[Variacion]]),"-")</f>
        <v>3411.9659000000001</v>
      </c>
      <c r="F1551" s="33">
        <v>4.4640012375269933E-3</v>
      </c>
    </row>
    <row r="1552" spans="1:6">
      <c r="A1552" s="29">
        <v>119681</v>
      </c>
      <c r="B1552" s="29" t="s">
        <v>6717</v>
      </c>
      <c r="C1552" s="30">
        <f>VLOOKUP(Tabla2[[#This Row],[Codigo]],Tabla1[[Codigo]:[Mejor Precio Neto]],4,FALSE)</f>
        <v>3427.1969199999999</v>
      </c>
      <c r="D1552" s="31" t="s">
        <v>4</v>
      </c>
      <c r="E1552" s="32">
        <f>IFERROR(Tabla2[[#This Row],[Precio de Cliente neto]]/(1+Tabla2[[#This Row],[Variacion]]),"-")</f>
        <v>3411.9659000000001</v>
      </c>
      <c r="F1552" s="33">
        <v>4.4640012375269933E-3</v>
      </c>
    </row>
    <row r="1553" spans="1:6">
      <c r="A1553" s="29">
        <v>111506</v>
      </c>
      <c r="B1553" s="29" t="s">
        <v>7850</v>
      </c>
      <c r="C1553" s="30">
        <f>VLOOKUP(Tabla2[[#This Row],[Codigo]],Tabla1[[Codigo]:[Mejor Precio Neto]],4,FALSE)</f>
        <v>37163.663739999996</v>
      </c>
      <c r="D1553" s="31" t="s">
        <v>4</v>
      </c>
      <c r="E1553" s="32">
        <f>IFERROR(Tabla2[[#This Row],[Precio de Cliente neto]]/(1+Tabla2[[#This Row],[Variacion]]),"-")</f>
        <v>36998.502380000005</v>
      </c>
      <c r="F1553" s="33">
        <v>4.4640012264192119E-3</v>
      </c>
    </row>
    <row r="1554" spans="1:6">
      <c r="A1554" s="29">
        <v>113821</v>
      </c>
      <c r="B1554" s="29" t="s">
        <v>7294</v>
      </c>
      <c r="C1554" s="30">
        <f>VLOOKUP(Tabla2[[#This Row],[Codigo]],Tabla1[[Codigo]:[Mejor Precio Neto]],4,FALSE)</f>
        <v>48409.152679999999</v>
      </c>
      <c r="D1554" s="31" t="s">
        <v>4</v>
      </c>
      <c r="E1554" s="32">
        <f>IFERROR(Tabla2[[#This Row],[Precio de Cliente neto]]/(1+Tabla2[[#This Row],[Variacion]]),"-")</f>
        <v>48194.014539999989</v>
      </c>
      <c r="F1554" s="33">
        <v>4.4640012261574213E-3</v>
      </c>
    </row>
    <row r="1555" spans="1:6">
      <c r="A1555" s="29">
        <v>117740</v>
      </c>
      <c r="B1555" s="29" t="s">
        <v>10179</v>
      </c>
      <c r="C1555" s="30">
        <f>VLOOKUP(Tabla2[[#This Row],[Codigo]],Tabla1[[Codigo]:[Mejor Precio Neto]],4,FALSE)</f>
        <v>27383.301259999997</v>
      </c>
      <c r="D1555" s="31" t="s">
        <v>4</v>
      </c>
      <c r="E1555" s="32">
        <f>IFERROR(Tabla2[[#This Row],[Precio de Cliente neto]]/(1+Tabla2[[#This Row],[Variacion]]),"-")</f>
        <v>27261.605419999996</v>
      </c>
      <c r="F1555" s="33">
        <v>4.464001225354064E-3</v>
      </c>
    </row>
    <row r="1556" spans="1:6">
      <c r="A1556" s="29">
        <v>170074</v>
      </c>
      <c r="B1556" s="29" t="s">
        <v>10312</v>
      </c>
      <c r="C1556" s="30">
        <f>VLOOKUP(Tabla2[[#This Row],[Codigo]],Tabla1[[Codigo]:[Mejor Precio Neto]],4,FALSE)</f>
        <v>40093.617480000001</v>
      </c>
      <c r="D1556" s="31" t="s">
        <v>4</v>
      </c>
      <c r="E1556" s="32">
        <f>IFERROR(Tabla2[[#This Row],[Precio de Cliente neto]]/(1+Tabla2[[#This Row],[Variacion]]),"-")</f>
        <v>39915.434929999996</v>
      </c>
      <c r="F1556" s="33">
        <v>4.4640012143795094E-3</v>
      </c>
    </row>
    <row r="1557" spans="1:6">
      <c r="A1557" s="29">
        <v>170158</v>
      </c>
      <c r="B1557" s="29" t="s">
        <v>6981</v>
      </c>
      <c r="C1557" s="30">
        <f>VLOOKUP(Tabla2[[#This Row],[Codigo]],Tabla1[[Codigo]:[Mejor Precio Neto]],4,FALSE)</f>
        <v>40093.617480000001</v>
      </c>
      <c r="D1557" s="31" t="s">
        <v>4</v>
      </c>
      <c r="E1557" s="32">
        <f>IFERROR(Tabla2[[#This Row],[Precio de Cliente neto]]/(1+Tabla2[[#This Row],[Variacion]]),"-")</f>
        <v>39915.434929999996</v>
      </c>
      <c r="F1557" s="33">
        <v>4.4640012143795094E-3</v>
      </c>
    </row>
    <row r="1558" spans="1:6">
      <c r="A1558" s="29">
        <v>170235</v>
      </c>
      <c r="B1558" s="29" t="s">
        <v>10359</v>
      </c>
      <c r="C1558" s="30">
        <f>VLOOKUP(Tabla2[[#This Row],[Codigo]],Tabla1[[Codigo]:[Mejor Precio Neto]],4,FALSE)</f>
        <v>40093.617480000001</v>
      </c>
      <c r="D1558" s="31" t="s">
        <v>4</v>
      </c>
      <c r="E1558" s="32">
        <f>IFERROR(Tabla2[[#This Row],[Precio de Cliente neto]]/(1+Tabla2[[#This Row],[Variacion]]),"-")</f>
        <v>39915.434929999996</v>
      </c>
      <c r="F1558" s="33">
        <v>4.4640012143795094E-3</v>
      </c>
    </row>
    <row r="1559" spans="1:6">
      <c r="A1559" s="29">
        <v>114533</v>
      </c>
      <c r="B1559" s="29" t="s">
        <v>6494</v>
      </c>
      <c r="C1559" s="30">
        <f>VLOOKUP(Tabla2[[#This Row],[Codigo]],Tabla1[[Codigo]:[Mejor Precio Neto]],4,FALSE)</f>
        <v>44981.955899999994</v>
      </c>
      <c r="D1559" s="31" t="s">
        <v>4</v>
      </c>
      <c r="E1559" s="32">
        <f>IFERROR(Tabla2[[#This Row],[Precio de Cliente neto]]/(1+Tabla2[[#This Row],[Variacion]]),"-")</f>
        <v>44782.048779999997</v>
      </c>
      <c r="F1559" s="33">
        <v>4.4640012113352778E-3</v>
      </c>
    </row>
    <row r="1560" spans="1:6">
      <c r="A1560" s="29">
        <v>115631</v>
      </c>
      <c r="B1560" s="29" t="s">
        <v>10129</v>
      </c>
      <c r="C1560" s="30">
        <f>VLOOKUP(Tabla2[[#This Row],[Codigo]],Tabla1[[Codigo]:[Mejor Precio Neto]],4,FALSE)</f>
        <v>44981.955899999994</v>
      </c>
      <c r="D1560" s="31" t="s">
        <v>4</v>
      </c>
      <c r="E1560" s="32">
        <f>IFERROR(Tabla2[[#This Row],[Precio de Cliente neto]]/(1+Tabla2[[#This Row],[Variacion]]),"-")</f>
        <v>44782.048779999997</v>
      </c>
      <c r="F1560" s="33">
        <v>4.4640012113352778E-3</v>
      </c>
    </row>
    <row r="1561" spans="1:6">
      <c r="A1561" s="29">
        <v>116540</v>
      </c>
      <c r="B1561" s="29" t="s">
        <v>6556</v>
      </c>
      <c r="C1561" s="30">
        <f>VLOOKUP(Tabla2[[#This Row],[Codigo]],Tabla1[[Codigo]:[Mejor Precio Neto]],4,FALSE)</f>
        <v>44981.955899999994</v>
      </c>
      <c r="D1561" s="31" t="s">
        <v>4</v>
      </c>
      <c r="E1561" s="32">
        <f>IFERROR(Tabla2[[#This Row],[Precio de Cliente neto]]/(1+Tabla2[[#This Row],[Variacion]]),"-")</f>
        <v>44782.048779999997</v>
      </c>
      <c r="F1561" s="33">
        <v>4.4640012113352778E-3</v>
      </c>
    </row>
    <row r="1562" spans="1:6">
      <c r="A1562" s="29">
        <v>119094</v>
      </c>
      <c r="B1562" s="29" t="s">
        <v>6703</v>
      </c>
      <c r="C1562" s="30">
        <f>VLOOKUP(Tabla2[[#This Row],[Codigo]],Tabla1[[Codigo]:[Mejor Precio Neto]],4,FALSE)</f>
        <v>36671.004159999997</v>
      </c>
      <c r="D1562" s="31" t="s">
        <v>4</v>
      </c>
      <c r="E1562" s="32">
        <f>IFERROR(Tabla2[[#This Row],[Precio de Cliente neto]]/(1+Tabla2[[#This Row],[Variacion]]),"-")</f>
        <v>36508.032259999993</v>
      </c>
      <c r="F1562" s="33">
        <v>4.4640012049776967E-3</v>
      </c>
    </row>
    <row r="1563" spans="1:6">
      <c r="A1563" s="29">
        <v>117336</v>
      </c>
      <c r="B1563" s="29" t="s">
        <v>6588</v>
      </c>
      <c r="C1563" s="30">
        <f>VLOOKUP(Tabla2[[#This Row],[Codigo]],Tabla1[[Codigo]:[Mejor Precio Neto]],4,FALSE)</f>
        <v>12224.382099999999</v>
      </c>
      <c r="D1563" s="31" t="s">
        <v>4</v>
      </c>
      <c r="E1563" s="32">
        <f>IFERROR(Tabla2[[#This Row],[Precio de Cliente neto]]/(1+Tabla2[[#This Row],[Variacion]]),"-")</f>
        <v>12170.054959999999</v>
      </c>
      <c r="F1563" s="33">
        <v>4.4640012044776523E-3</v>
      </c>
    </row>
    <row r="1564" spans="1:6">
      <c r="A1564" s="29">
        <v>111003</v>
      </c>
      <c r="B1564" s="29" t="s">
        <v>6334</v>
      </c>
      <c r="C1564" s="30">
        <f>VLOOKUP(Tabla2[[#This Row],[Codigo]],Tabla1[[Codigo]:[Mejor Precio Neto]],4,FALSE)</f>
        <v>33736.467100000002</v>
      </c>
      <c r="D1564" s="31" t="s">
        <v>4</v>
      </c>
      <c r="E1564" s="32">
        <f>IFERROR(Tabla2[[#This Row],[Precio de Cliente neto]]/(1+Tabla2[[#This Row],[Variacion]]),"-")</f>
        <v>33586.536760000003</v>
      </c>
      <c r="F1564" s="33">
        <v>4.4640011880761055E-3</v>
      </c>
    </row>
    <row r="1565" spans="1:6">
      <c r="A1565" s="29">
        <v>111702</v>
      </c>
      <c r="B1565" s="29" t="s">
        <v>9903</v>
      </c>
      <c r="C1565" s="30">
        <f>VLOOKUP(Tabla2[[#This Row],[Codigo]],Tabla1[[Codigo]:[Mejor Precio Neto]],4,FALSE)</f>
        <v>2934.5371999999998</v>
      </c>
      <c r="D1565" s="31" t="s">
        <v>4</v>
      </c>
      <c r="E1565" s="32">
        <f>IFERROR(Tabla2[[#This Row],[Precio de Cliente neto]]/(1+Tabla2[[#This Row],[Variacion]]),"-")</f>
        <v>2921.4956400000001</v>
      </c>
      <c r="F1565" s="33">
        <v>4.4640011853653849E-3</v>
      </c>
    </row>
    <row r="1566" spans="1:6">
      <c r="A1566" s="29">
        <v>117521</v>
      </c>
      <c r="B1566" s="29" t="s">
        <v>6619</v>
      </c>
      <c r="C1566" s="30">
        <f>VLOOKUP(Tabla2[[#This Row],[Codigo]],Tabla1[[Codigo]:[Mejor Precio Neto]],4,FALSE)</f>
        <v>11245.489079999999</v>
      </c>
      <c r="D1566" s="31" t="s">
        <v>4</v>
      </c>
      <c r="E1566" s="32">
        <f>IFERROR(Tabla2[[#This Row],[Precio de Cliente neto]]/(1+Tabla2[[#This Row],[Variacion]]),"-")</f>
        <v>11195.5123</v>
      </c>
      <c r="F1566" s="33">
        <v>4.4640011694685455E-3</v>
      </c>
    </row>
    <row r="1567" spans="1:6">
      <c r="A1567" s="29">
        <v>170069</v>
      </c>
      <c r="B1567" s="29" t="s">
        <v>10308</v>
      </c>
      <c r="C1567" s="30">
        <f>VLOOKUP(Tabla2[[#This Row],[Codigo]],Tabla1[[Codigo]:[Mejor Precio Neto]],4,FALSE)</f>
        <v>120283.98822999999</v>
      </c>
      <c r="D1567" s="31" t="s">
        <v>4</v>
      </c>
      <c r="E1567" s="32">
        <f>IFERROR(Tabla2[[#This Row],[Precio de Cliente neto]]/(1+Tabla2[[#This Row],[Variacion]]),"-")</f>
        <v>119749.42664999999</v>
      </c>
      <c r="F1567" s="33">
        <v>4.4640011643846123E-3</v>
      </c>
    </row>
    <row r="1568" spans="1:6">
      <c r="A1568" s="29">
        <v>124235</v>
      </c>
      <c r="B1568" s="29" t="s">
        <v>6794</v>
      </c>
      <c r="C1568" s="30">
        <f>VLOOKUP(Tabla2[[#This Row],[Codigo]],Tabla1[[Codigo]:[Mejor Precio Neto]],4,FALSE)</f>
        <v>7824.7185799999997</v>
      </c>
      <c r="D1568" s="31" t="s">
        <v>4</v>
      </c>
      <c r="E1568" s="32">
        <f>IFERROR(Tabla2[[#This Row],[Precio de Cliente neto]]/(1+Tabla2[[#This Row],[Variacion]]),"-")</f>
        <v>7789.9442600000002</v>
      </c>
      <c r="F1568" s="33">
        <v>4.4640011326602114E-3</v>
      </c>
    </row>
    <row r="1569" spans="1:6">
      <c r="A1569" s="29">
        <v>170355</v>
      </c>
      <c r="B1569" s="29" t="s">
        <v>7108</v>
      </c>
      <c r="C1569" s="30">
        <f>VLOOKUP(Tabla2[[#This Row],[Codigo]],Tabla1[[Codigo]:[Mejor Precio Neto]],4,FALSE)</f>
        <v>22719.793320000001</v>
      </c>
      <c r="D1569" s="31" t="s">
        <v>4</v>
      </c>
      <c r="E1569" s="32">
        <f>IFERROR(Tabla2[[#This Row],[Precio de Cliente neto]]/(1+Tabla2[[#This Row],[Variacion]]),"-")</f>
        <v>22618.82287</v>
      </c>
      <c r="F1569" s="33">
        <v>4.4640010923786555E-3</v>
      </c>
    </row>
    <row r="1570" spans="1:6">
      <c r="A1570" s="29">
        <v>115484</v>
      </c>
      <c r="B1570" s="29" t="s">
        <v>10113</v>
      </c>
      <c r="C1570" s="30">
        <f>VLOOKUP(Tabla2[[#This Row],[Codigo]],Tabla1[[Codigo]:[Mejor Precio Neto]],4,FALSE)</f>
        <v>19063.78152</v>
      </c>
      <c r="D1570" s="31" t="s">
        <v>4</v>
      </c>
      <c r="E1570" s="32">
        <f>IFERROR(Tabla2[[#This Row],[Precio de Cliente neto]]/(1+Tabla2[[#This Row],[Variacion]]),"-")</f>
        <v>18979.058980000002</v>
      </c>
      <c r="F1570" s="33">
        <v>4.464001091375458E-3</v>
      </c>
    </row>
    <row r="1571" spans="1:6">
      <c r="A1571" s="29">
        <v>111436</v>
      </c>
      <c r="B1571" s="29" t="s">
        <v>6342</v>
      </c>
      <c r="C1571" s="30">
        <f>VLOOKUP(Tabla2[[#This Row],[Codigo]],Tabla1[[Codigo]:[Mejor Precio Neto]],4,FALSE)</f>
        <v>8310.9520199999988</v>
      </c>
      <c r="D1571" s="31" t="s">
        <v>4</v>
      </c>
      <c r="E1571" s="32">
        <f>IFERROR(Tabla2[[#This Row],[Precio de Cliente neto]]/(1+Tabla2[[#This Row],[Variacion]]),"-")</f>
        <v>8274.0167999999976</v>
      </c>
      <c r="F1571" s="33">
        <v>4.4640010883227887E-3</v>
      </c>
    </row>
    <row r="1572" spans="1:6">
      <c r="A1572" s="29">
        <v>115867</v>
      </c>
      <c r="B1572" s="29" t="s">
        <v>6552</v>
      </c>
      <c r="C1572" s="30">
        <f>VLOOKUP(Tabla2[[#This Row],[Codigo]],Tabla1[[Codigo]:[Mejor Precio Neto]],4,FALSE)</f>
        <v>8310.9520199999988</v>
      </c>
      <c r="D1572" s="31" t="s">
        <v>4</v>
      </c>
      <c r="E1572" s="32">
        <f>IFERROR(Tabla2[[#This Row],[Precio de Cliente neto]]/(1+Tabla2[[#This Row],[Variacion]]),"-")</f>
        <v>8274.0167999999976</v>
      </c>
      <c r="F1572" s="33">
        <v>4.4640010883227887E-3</v>
      </c>
    </row>
    <row r="1573" spans="1:6">
      <c r="A1573" s="29">
        <v>117872</v>
      </c>
      <c r="B1573" s="29" t="s">
        <v>6651</v>
      </c>
      <c r="C1573" s="30">
        <f>VLOOKUP(Tabla2[[#This Row],[Codigo]],Tabla1[[Codigo]:[Mejor Precio Neto]],4,FALSE)</f>
        <v>24438.054199999999</v>
      </c>
      <c r="D1573" s="31" t="s">
        <v>4</v>
      </c>
      <c r="E1573" s="32">
        <f>IFERROR(Tabla2[[#This Row],[Precio de Cliente neto]]/(1+Tabla2[[#This Row],[Variacion]]),"-")</f>
        <v>24329.447520000002</v>
      </c>
      <c r="F1573" s="33">
        <v>4.4640010797909468E-3</v>
      </c>
    </row>
    <row r="1574" spans="1:6">
      <c r="A1574" s="29">
        <v>115633</v>
      </c>
      <c r="B1574" s="29" t="s">
        <v>10131</v>
      </c>
      <c r="C1574" s="30">
        <f>VLOOKUP(Tabla2[[#This Row],[Codigo]],Tabla1[[Codigo]:[Mejor Precio Neto]],4,FALSE)</f>
        <v>50336.950720000001</v>
      </c>
      <c r="D1574" s="31" t="s">
        <v>4</v>
      </c>
      <c r="E1574" s="32">
        <f>IFERROR(Tabla2[[#This Row],[Precio de Cliente neto]]/(1+Tabla2[[#This Row],[Variacion]]),"-")</f>
        <v>50113.245139999999</v>
      </c>
      <c r="F1574" s="33">
        <v>4.4640010714740441E-3</v>
      </c>
    </row>
    <row r="1575" spans="1:6">
      <c r="A1575" s="29">
        <v>118814</v>
      </c>
      <c r="B1575" s="29" t="s">
        <v>6697</v>
      </c>
      <c r="C1575" s="30">
        <f>VLOOKUP(Tabla2[[#This Row],[Codigo]],Tabla1[[Codigo]:[Mejor Precio Neto]],4,FALSE)</f>
        <v>50336.950720000001</v>
      </c>
      <c r="D1575" s="31" t="s">
        <v>4</v>
      </c>
      <c r="E1575" s="32">
        <f>IFERROR(Tabla2[[#This Row],[Precio de Cliente neto]]/(1+Tabla2[[#This Row],[Variacion]]),"-")</f>
        <v>50113.245139999999</v>
      </c>
      <c r="F1575" s="33">
        <v>4.4640010714740441E-3</v>
      </c>
    </row>
    <row r="1576" spans="1:6">
      <c r="A1576" s="29">
        <v>113402</v>
      </c>
      <c r="B1576" s="29" t="s">
        <v>10028</v>
      </c>
      <c r="C1576" s="30">
        <f>VLOOKUP(Tabla2[[#This Row],[Codigo]],Tabla1[[Codigo]:[Mejor Precio Neto]],4,FALSE)</f>
        <v>15636.58474</v>
      </c>
      <c r="D1576" s="31" t="s">
        <v>4</v>
      </c>
      <c r="E1576" s="32">
        <f>IFERROR(Tabla2[[#This Row],[Precio de Cliente neto]]/(1+Tabla2[[#This Row],[Variacion]]),"-")</f>
        <v>15567.093220000001</v>
      </c>
      <c r="F1576" s="33">
        <v>4.4640010191960844E-3</v>
      </c>
    </row>
    <row r="1577" spans="1:6">
      <c r="A1577" s="29">
        <v>121801</v>
      </c>
      <c r="B1577" s="29" t="s">
        <v>10256</v>
      </c>
      <c r="C1577" s="30">
        <f>VLOOKUP(Tabla2[[#This Row],[Codigo]],Tabla1[[Codigo]:[Mejor Precio Neto]],4,FALSE)</f>
        <v>15636.58474</v>
      </c>
      <c r="D1577" s="31" t="s">
        <v>4</v>
      </c>
      <c r="E1577" s="32">
        <f>IFERROR(Tabla2[[#This Row],[Precio de Cliente neto]]/(1+Tabla2[[#This Row],[Variacion]]),"-")</f>
        <v>15567.093220000001</v>
      </c>
      <c r="F1577" s="33">
        <v>4.4640010191960844E-3</v>
      </c>
    </row>
    <row r="1578" spans="1:6">
      <c r="A1578" s="29">
        <v>170150</v>
      </c>
      <c r="B1578" s="29" t="s">
        <v>6975</v>
      </c>
      <c r="C1578" s="30">
        <f>VLOOKUP(Tabla2[[#This Row],[Codigo]],Tabla1[[Codigo]:[Mejor Precio Neto]],4,FALSE)</f>
        <v>84196.545369999993</v>
      </c>
      <c r="D1578" s="31" t="s">
        <v>4</v>
      </c>
      <c r="E1578" s="32">
        <f>IFERROR(Tabla2[[#This Row],[Precio de Cliente neto]]/(1+Tabla2[[#This Row],[Variacion]]),"-")</f>
        <v>83822.362259999994</v>
      </c>
      <c r="F1578" s="33">
        <v>4.4640010125145402E-3</v>
      </c>
    </row>
    <row r="1579" spans="1:6">
      <c r="A1579" s="29">
        <v>116857</v>
      </c>
      <c r="B1579" s="29" t="s">
        <v>7348</v>
      </c>
      <c r="C1579" s="30">
        <f>VLOOKUP(Tabla2[[#This Row],[Codigo]],Tabla1[[Codigo]:[Mejor Precio Neto]],4,FALSE)</f>
        <v>39091.461919999994</v>
      </c>
      <c r="D1579" s="31" t="s">
        <v>4</v>
      </c>
      <c r="E1579" s="32">
        <f>IFERROR(Tabla2[[#This Row],[Precio de Cliente neto]]/(1+Tabla2[[#This Row],[Variacion]]),"-")</f>
        <v>38917.733119999997</v>
      </c>
      <c r="F1579" s="33">
        <v>4.4640010111667294E-3</v>
      </c>
    </row>
    <row r="1580" spans="1:6">
      <c r="A1580" s="29">
        <v>172012</v>
      </c>
      <c r="B1580" s="29" t="s">
        <v>8852</v>
      </c>
      <c r="C1580" s="30">
        <f>VLOOKUP(Tabla2[[#This Row],[Codigo]],Tabla1[[Codigo]:[Mejor Precio Neto]],4,FALSE)</f>
        <v>13850.76791</v>
      </c>
      <c r="D1580" s="31" t="s">
        <v>4</v>
      </c>
      <c r="E1580" s="32">
        <f>IFERROR(Tabla2[[#This Row],[Precio de Cliente neto]]/(1+Tabla2[[#This Row],[Variacion]]),"-")</f>
        <v>13789.212849999998</v>
      </c>
      <c r="F1580" s="33">
        <v>4.4640010035092992E-3</v>
      </c>
    </row>
    <row r="1581" spans="1:6">
      <c r="A1581" s="29">
        <v>111145</v>
      </c>
      <c r="B1581" s="29" t="s">
        <v>9895</v>
      </c>
      <c r="C1581" s="30">
        <f>VLOOKUP(Tabla2[[#This Row],[Codigo]],Tabla1[[Codigo]:[Mejor Precio Neto]],4,FALSE)</f>
        <v>33224.529519999996</v>
      </c>
      <c r="D1581" s="31" t="s">
        <v>4</v>
      </c>
      <c r="E1581" s="32">
        <f>IFERROR(Tabla2[[#This Row],[Precio de Cliente neto]]/(1+Tabla2[[#This Row],[Variacion]]),"-")</f>
        <v>33076.874320000003</v>
      </c>
      <c r="F1581" s="33">
        <v>4.464000998749551E-3</v>
      </c>
    </row>
    <row r="1582" spans="1:6">
      <c r="A1582" s="29">
        <v>170003</v>
      </c>
      <c r="B1582" s="29" t="s">
        <v>6883</v>
      </c>
      <c r="C1582" s="30">
        <f>VLOOKUP(Tabla2[[#This Row],[Codigo]],Tabla1[[Codigo]:[Mejor Precio Neto]],4,FALSE)</f>
        <v>4009.6060899999998</v>
      </c>
      <c r="D1582" s="31" t="s">
        <v>4</v>
      </c>
      <c r="E1582" s="32">
        <f>IFERROR(Tabla2[[#This Row],[Precio de Cliente neto]]/(1+Tabla2[[#This Row],[Variacion]]),"-")</f>
        <v>3991.7867499999993</v>
      </c>
      <c r="F1582" s="33">
        <v>4.4640009890308807E-3</v>
      </c>
    </row>
    <row r="1583" spans="1:6">
      <c r="A1583" s="29">
        <v>170013</v>
      </c>
      <c r="B1583" s="29" t="s">
        <v>10293</v>
      </c>
      <c r="C1583" s="30">
        <f>VLOOKUP(Tabla2[[#This Row],[Codigo]],Tabla1[[Codigo]:[Mejor Precio Neto]],4,FALSE)</f>
        <v>4009.6060899999998</v>
      </c>
      <c r="D1583" s="31" t="s">
        <v>4</v>
      </c>
      <c r="E1583" s="32">
        <f>IFERROR(Tabla2[[#This Row],[Precio de Cliente neto]]/(1+Tabla2[[#This Row],[Variacion]]),"-")</f>
        <v>3991.7867499999993</v>
      </c>
      <c r="F1583" s="33">
        <v>4.4640009890308807E-3</v>
      </c>
    </row>
    <row r="1584" spans="1:6">
      <c r="A1584" s="29">
        <v>113992</v>
      </c>
      <c r="B1584" s="29" t="s">
        <v>6451</v>
      </c>
      <c r="C1584" s="30">
        <f>VLOOKUP(Tabla2[[#This Row],[Codigo]],Tabla1[[Codigo]:[Mejor Precio Neto]],4,FALSE)</f>
        <v>2932.3951999999999</v>
      </c>
      <c r="D1584" s="31" t="s">
        <v>4</v>
      </c>
      <c r="E1584" s="32">
        <f>IFERROR(Tabla2[[#This Row],[Precio de Cliente neto]]/(1+Tabla2[[#This Row],[Variacion]]),"-")</f>
        <v>2919.3631599999999</v>
      </c>
      <c r="F1584" s="33">
        <v>4.464000977528304E-3</v>
      </c>
    </row>
    <row r="1585" spans="1:6">
      <c r="A1585" s="29">
        <v>170038</v>
      </c>
      <c r="B1585" s="29" t="s">
        <v>10298</v>
      </c>
      <c r="C1585" s="30">
        <f>VLOOKUP(Tabla2[[#This Row],[Codigo]],Tabla1[[Codigo]:[Mejor Precio Neto]],4,FALSE)</f>
        <v>50788.359719999993</v>
      </c>
      <c r="D1585" s="31" t="s">
        <v>4</v>
      </c>
      <c r="E1585" s="32">
        <f>IFERROR(Tabla2[[#This Row],[Precio de Cliente neto]]/(1+Tabla2[[#This Row],[Variacion]]),"-")</f>
        <v>50562.648010000004</v>
      </c>
      <c r="F1585" s="33">
        <v>4.4640009746987896E-3</v>
      </c>
    </row>
    <row r="1586" spans="1:6">
      <c r="A1586" s="29">
        <v>170053</v>
      </c>
      <c r="B1586" s="29" t="s">
        <v>6917</v>
      </c>
      <c r="C1586" s="30">
        <f>VLOOKUP(Tabla2[[#This Row],[Codigo]],Tabla1[[Codigo]:[Mejor Precio Neto]],4,FALSE)</f>
        <v>50788.359719999993</v>
      </c>
      <c r="D1586" s="31" t="s">
        <v>4</v>
      </c>
      <c r="E1586" s="32">
        <f>IFERROR(Tabla2[[#This Row],[Precio de Cliente neto]]/(1+Tabla2[[#This Row],[Variacion]]),"-")</f>
        <v>50562.648010000004</v>
      </c>
      <c r="F1586" s="33">
        <v>4.4640009746987896E-3</v>
      </c>
    </row>
    <row r="1587" spans="1:6">
      <c r="A1587" s="29">
        <v>170152</v>
      </c>
      <c r="B1587" s="29" t="s">
        <v>6977</v>
      </c>
      <c r="C1587" s="30">
        <f>VLOOKUP(Tabla2[[#This Row],[Codigo]],Tabla1[[Codigo]:[Mejor Precio Neto]],4,FALSE)</f>
        <v>50788.359719999993</v>
      </c>
      <c r="D1587" s="31" t="s">
        <v>4</v>
      </c>
      <c r="E1587" s="32">
        <f>IFERROR(Tabla2[[#This Row],[Precio de Cliente neto]]/(1+Tabla2[[#This Row],[Variacion]]),"-")</f>
        <v>50562.648010000004</v>
      </c>
      <c r="F1587" s="33">
        <v>4.4640009746987896E-3</v>
      </c>
    </row>
    <row r="1588" spans="1:6">
      <c r="A1588" s="29">
        <v>170751</v>
      </c>
      <c r="B1588" s="29" t="s">
        <v>7188</v>
      </c>
      <c r="C1588" s="30">
        <f>VLOOKUP(Tabla2[[#This Row],[Codigo]],Tabla1[[Codigo]:[Mejor Precio Neto]],4,FALSE)</f>
        <v>50788.359719999993</v>
      </c>
      <c r="D1588" s="31" t="s">
        <v>4</v>
      </c>
      <c r="E1588" s="32">
        <f>IFERROR(Tabla2[[#This Row],[Precio de Cliente neto]]/(1+Tabla2[[#This Row],[Variacion]]),"-")</f>
        <v>50562.648010000004</v>
      </c>
      <c r="F1588" s="33">
        <v>4.4640009746987896E-3</v>
      </c>
    </row>
    <row r="1589" spans="1:6">
      <c r="A1589" s="29">
        <v>112440</v>
      </c>
      <c r="B1589" s="29" t="s">
        <v>9938</v>
      </c>
      <c r="C1589" s="30">
        <f>VLOOKUP(Tabla2[[#This Row],[Codigo]],Tabla1[[Codigo]:[Mejor Precio Neto]],4,FALSE)</f>
        <v>27845.972700000002</v>
      </c>
      <c r="D1589" s="31" t="s">
        <v>4</v>
      </c>
      <c r="E1589" s="32">
        <f>IFERROR(Tabla2[[#This Row],[Precio de Cliente neto]]/(1+Tabla2[[#This Row],[Variacion]]),"-")</f>
        <v>27722.220680000002</v>
      </c>
      <c r="F1589" s="33">
        <v>4.4640009697809457E-3</v>
      </c>
    </row>
    <row r="1590" spans="1:6">
      <c r="A1590" s="29">
        <v>112441</v>
      </c>
      <c r="B1590" s="29" t="s">
        <v>9939</v>
      </c>
      <c r="C1590" s="30">
        <f>VLOOKUP(Tabla2[[#This Row],[Codigo]],Tabla1[[Codigo]:[Mejor Precio Neto]],4,FALSE)</f>
        <v>27845.972700000002</v>
      </c>
      <c r="D1590" s="31" t="s">
        <v>4</v>
      </c>
      <c r="E1590" s="32">
        <f>IFERROR(Tabla2[[#This Row],[Precio de Cliente neto]]/(1+Tabla2[[#This Row],[Variacion]]),"-")</f>
        <v>27722.220680000002</v>
      </c>
      <c r="F1590" s="33">
        <v>4.4640009697809457E-3</v>
      </c>
    </row>
    <row r="1591" spans="1:6">
      <c r="A1591" s="29">
        <v>112841</v>
      </c>
      <c r="B1591" s="29" t="s">
        <v>9948</v>
      </c>
      <c r="C1591" s="30">
        <f>VLOOKUP(Tabla2[[#This Row],[Codigo]],Tabla1[[Codigo]:[Mejor Precio Neto]],4,FALSE)</f>
        <v>27845.972700000002</v>
      </c>
      <c r="D1591" s="31" t="s">
        <v>4</v>
      </c>
      <c r="E1591" s="32">
        <f>IFERROR(Tabla2[[#This Row],[Precio de Cliente neto]]/(1+Tabla2[[#This Row],[Variacion]]),"-")</f>
        <v>27722.220680000002</v>
      </c>
      <c r="F1591" s="33">
        <v>4.4640009697809457E-3</v>
      </c>
    </row>
    <row r="1592" spans="1:6">
      <c r="A1592" s="29">
        <v>113928</v>
      </c>
      <c r="B1592" s="29" t="s">
        <v>6446</v>
      </c>
      <c r="C1592" s="30">
        <f>VLOOKUP(Tabla2[[#This Row],[Codigo]],Tabla1[[Codigo]:[Mejor Precio Neto]],4,FALSE)</f>
        <v>27845.972700000002</v>
      </c>
      <c r="D1592" s="31" t="s">
        <v>4</v>
      </c>
      <c r="E1592" s="32">
        <f>IFERROR(Tabla2[[#This Row],[Precio de Cliente neto]]/(1+Tabla2[[#This Row],[Variacion]]),"-")</f>
        <v>27722.220680000002</v>
      </c>
      <c r="F1592" s="33">
        <v>4.4640009697809457E-3</v>
      </c>
    </row>
    <row r="1593" spans="1:6">
      <c r="A1593" s="29">
        <v>122090</v>
      </c>
      <c r="B1593" s="29" t="s">
        <v>6762</v>
      </c>
      <c r="C1593" s="30">
        <f>VLOOKUP(Tabla2[[#This Row],[Codigo]],Tabla1[[Codigo]:[Mejor Precio Neto]],4,FALSE)</f>
        <v>27845.972700000002</v>
      </c>
      <c r="D1593" s="31" t="s">
        <v>4</v>
      </c>
      <c r="E1593" s="32">
        <f>IFERROR(Tabla2[[#This Row],[Precio de Cliente neto]]/(1+Tabla2[[#This Row],[Variacion]]),"-")</f>
        <v>27722.220680000002</v>
      </c>
      <c r="F1593" s="33">
        <v>4.4640009697809457E-3</v>
      </c>
    </row>
    <row r="1594" spans="1:6">
      <c r="A1594" s="29">
        <v>170773</v>
      </c>
      <c r="B1594" s="29" t="s">
        <v>10453</v>
      </c>
      <c r="C1594" s="30">
        <f>VLOOKUP(Tabla2[[#This Row],[Codigo]],Tabla1[[Codigo]:[Mejor Precio Neto]],4,FALSE)</f>
        <v>120280.84333999999</v>
      </c>
      <c r="D1594" s="31" t="s">
        <v>4</v>
      </c>
      <c r="E1594" s="32">
        <f>IFERROR(Tabla2[[#This Row],[Precio de Cliente neto]]/(1+Tabla2[[#This Row],[Variacion]]),"-")</f>
        <v>119746.29575999999</v>
      </c>
      <c r="F1594" s="33">
        <v>4.4640009664378422E-3</v>
      </c>
    </row>
    <row r="1595" spans="1:6">
      <c r="A1595" s="29">
        <v>117338</v>
      </c>
      <c r="B1595" s="29" t="s">
        <v>6590</v>
      </c>
      <c r="C1595" s="30">
        <f>VLOOKUP(Tabla2[[#This Row],[Codigo]],Tabla1[[Codigo]:[Mejor Precio Neto]],4,FALSE)</f>
        <v>14169.316279999997</v>
      </c>
      <c r="D1595" s="31" t="s">
        <v>4</v>
      </c>
      <c r="E1595" s="32">
        <f>IFERROR(Tabla2[[#This Row],[Precio de Cliente neto]]/(1+Tabla2[[#This Row],[Variacion]]),"-")</f>
        <v>14106.345539999998</v>
      </c>
      <c r="F1595" s="33">
        <v>4.4640009576852879E-3</v>
      </c>
    </row>
    <row r="1596" spans="1:6">
      <c r="A1596" s="29">
        <v>114338</v>
      </c>
      <c r="B1596" s="29" t="s">
        <v>6475</v>
      </c>
      <c r="C1596" s="30">
        <f>VLOOKUP(Tabla2[[#This Row],[Codigo]],Tabla1[[Codigo]:[Mejor Precio Neto]],4,FALSE)</f>
        <v>12213.672099999998</v>
      </c>
      <c r="D1596" s="31" t="s">
        <v>4</v>
      </c>
      <c r="E1596" s="32">
        <f>IFERROR(Tabla2[[#This Row],[Precio de Cliente neto]]/(1+Tabla2[[#This Row],[Variacion]]),"-")</f>
        <v>12159.392559999998</v>
      </c>
      <c r="F1596" s="33">
        <v>4.4640009549949955E-3</v>
      </c>
    </row>
    <row r="1597" spans="1:6">
      <c r="A1597" s="29">
        <v>170760</v>
      </c>
      <c r="B1597" s="29" t="s">
        <v>8837</v>
      </c>
      <c r="C1597" s="30">
        <f>VLOOKUP(Tabla2[[#This Row],[Codigo]],Tabla1[[Codigo]:[Mejor Precio Neto]],4,FALSE)</f>
        <v>29402.770179999996</v>
      </c>
      <c r="D1597" s="31" t="s">
        <v>4</v>
      </c>
      <c r="E1597" s="32">
        <f>IFERROR(Tabla2[[#This Row],[Precio de Cliente neto]]/(1+Tabla2[[#This Row],[Variacion]]),"-")</f>
        <v>29272.0995</v>
      </c>
      <c r="F1597" s="33">
        <v>4.4640009508027934E-3</v>
      </c>
    </row>
    <row r="1598" spans="1:6">
      <c r="A1598" s="29">
        <v>370007</v>
      </c>
      <c r="B1598" s="29" t="s">
        <v>7198</v>
      </c>
      <c r="C1598" s="30">
        <f>VLOOKUP(Tabla2[[#This Row],[Codigo]],Tabla1[[Codigo]:[Mejor Precio Neto]],4,FALSE)</f>
        <v>19051.181379999998</v>
      </c>
      <c r="D1598" s="31" t="s">
        <v>4</v>
      </c>
      <c r="E1598" s="32">
        <f>IFERROR(Tabla2[[#This Row],[Precio de Cliente neto]]/(1+Tabla2[[#This Row],[Variacion]]),"-")</f>
        <v>18966.514839999996</v>
      </c>
      <c r="F1598" s="33">
        <v>4.4640009360834565E-3</v>
      </c>
    </row>
    <row r="1599" spans="1:6">
      <c r="A1599" s="29">
        <v>370024</v>
      </c>
      <c r="B1599" s="29" t="s">
        <v>7215</v>
      </c>
      <c r="C1599" s="30">
        <f>VLOOKUP(Tabla2[[#This Row],[Codigo]],Tabla1[[Codigo]:[Mejor Precio Neto]],4,FALSE)</f>
        <v>19051.181379999998</v>
      </c>
      <c r="D1599" s="31" t="s">
        <v>4</v>
      </c>
      <c r="E1599" s="32">
        <f>IFERROR(Tabla2[[#This Row],[Precio de Cliente neto]]/(1+Tabla2[[#This Row],[Variacion]]),"-")</f>
        <v>18966.514839999996</v>
      </c>
      <c r="F1599" s="33">
        <v>4.4640009360834565E-3</v>
      </c>
    </row>
    <row r="1600" spans="1:6">
      <c r="A1600" s="29">
        <v>170301</v>
      </c>
      <c r="B1600" s="29" t="s">
        <v>7064</v>
      </c>
      <c r="C1600" s="30">
        <f>VLOOKUP(Tabla2[[#This Row],[Codigo]],Tabla1[[Codigo]:[Mejor Precio Neto]],4,FALSE)</f>
        <v>109593.20805999999</v>
      </c>
      <c r="D1600" s="31" t="s">
        <v>4</v>
      </c>
      <c r="E1600" s="32">
        <f>IFERROR(Tabla2[[#This Row],[Precio de Cliente neto]]/(1+Tabla2[[#This Row],[Variacion]]),"-")</f>
        <v>109106.15807000002</v>
      </c>
      <c r="F1600" s="33">
        <v>4.4640009199801156E-3</v>
      </c>
    </row>
    <row r="1601" spans="1:6">
      <c r="A1601" s="29">
        <v>376020</v>
      </c>
      <c r="B1601" s="29" t="s">
        <v>10493</v>
      </c>
      <c r="C1601" s="30">
        <f>VLOOKUP(Tabla2[[#This Row],[Codigo]],Tabla1[[Codigo]:[Mejor Precio Neto]],4,FALSE)</f>
        <v>119754.00528</v>
      </c>
      <c r="D1601" s="31" t="s">
        <v>4</v>
      </c>
      <c r="E1601" s="32">
        <f>IFERROR(Tabla2[[#This Row],[Precio de Cliente neto]]/(1+Tabla2[[#This Row],[Variacion]]),"-")</f>
        <v>119221.79905999998</v>
      </c>
      <c r="F1601" s="33">
        <v>4.4640009142302706E-3</v>
      </c>
    </row>
    <row r="1602" spans="1:6">
      <c r="A1602" s="29">
        <v>113817</v>
      </c>
      <c r="B1602" s="29" t="s">
        <v>7290</v>
      </c>
      <c r="C1602" s="30">
        <f>VLOOKUP(Tabla2[[#This Row],[Codigo]],Tabla1[[Codigo]:[Mejor Precio Neto]],4,FALSE)</f>
        <v>20027.680539999998</v>
      </c>
      <c r="D1602" s="31" t="s">
        <v>4</v>
      </c>
      <c r="E1602" s="32">
        <f>IFERROR(Tabla2[[#This Row],[Precio de Cliente neto]]/(1+Tabla2[[#This Row],[Variacion]]),"-")</f>
        <v>19938.674279999999</v>
      </c>
      <c r="F1602" s="33">
        <v>4.4640009034742079E-3</v>
      </c>
    </row>
    <row r="1603" spans="1:6">
      <c r="A1603" s="29">
        <v>172044</v>
      </c>
      <c r="B1603" s="29" t="s">
        <v>10472</v>
      </c>
      <c r="C1603" s="30">
        <f>VLOOKUP(Tabla2[[#This Row],[Codigo]],Tabla1[[Codigo]:[Mejor Precio Neto]],4,FALSE)</f>
        <v>33411.352869999995</v>
      </c>
      <c r="D1603" s="31" t="s">
        <v>4</v>
      </c>
      <c r="E1603" s="32">
        <f>IFERROR(Tabla2[[#This Row],[Precio de Cliente neto]]/(1+Tabla2[[#This Row],[Variacion]]),"-")</f>
        <v>33262.867399999996</v>
      </c>
      <c r="F1603" s="33">
        <v>4.4640008996938985E-3</v>
      </c>
    </row>
    <row r="1604" spans="1:6">
      <c r="A1604" s="29">
        <v>172045</v>
      </c>
      <c r="B1604" s="29" t="s">
        <v>10473</v>
      </c>
      <c r="C1604" s="30">
        <f>VLOOKUP(Tabla2[[#This Row],[Codigo]],Tabla1[[Codigo]:[Mejor Precio Neto]],4,FALSE)</f>
        <v>33411.352869999995</v>
      </c>
      <c r="D1604" s="31" t="s">
        <v>4</v>
      </c>
      <c r="E1604" s="32">
        <f>IFERROR(Tabla2[[#This Row],[Precio de Cliente neto]]/(1+Tabla2[[#This Row],[Variacion]]),"-")</f>
        <v>33262.867399999996</v>
      </c>
      <c r="F1604" s="33">
        <v>4.4640008996938985E-3</v>
      </c>
    </row>
    <row r="1605" spans="1:6">
      <c r="A1605" s="29">
        <v>112432</v>
      </c>
      <c r="B1605" s="29" t="s">
        <v>9933</v>
      </c>
      <c r="C1605" s="30">
        <f>VLOOKUP(Tabla2[[#This Row],[Codigo]],Tabla1[[Codigo]:[Mejor Precio Neto]],4,FALSE)</f>
        <v>7818.2925799999994</v>
      </c>
      <c r="D1605" s="31" t="s">
        <v>4</v>
      </c>
      <c r="E1605" s="32">
        <f>IFERROR(Tabla2[[#This Row],[Precio de Cliente neto]]/(1+Tabla2[[#This Row],[Variacion]]),"-")</f>
        <v>7783.5468199999996</v>
      </c>
      <c r="F1605" s="33">
        <v>4.4640008987573143E-3</v>
      </c>
    </row>
    <row r="1606" spans="1:6">
      <c r="A1606" s="29">
        <v>112433</v>
      </c>
      <c r="B1606" s="29" t="s">
        <v>6381</v>
      </c>
      <c r="C1606" s="30">
        <f>VLOOKUP(Tabla2[[#This Row],[Codigo]],Tabla1[[Codigo]:[Mejor Precio Neto]],4,FALSE)</f>
        <v>7818.2925799999994</v>
      </c>
      <c r="D1606" s="31" t="s">
        <v>4</v>
      </c>
      <c r="E1606" s="32">
        <f>IFERROR(Tabla2[[#This Row],[Precio de Cliente neto]]/(1+Tabla2[[#This Row],[Variacion]]),"-")</f>
        <v>7783.5468199999996</v>
      </c>
      <c r="F1606" s="33">
        <v>4.4640008987573143E-3</v>
      </c>
    </row>
    <row r="1607" spans="1:6">
      <c r="A1607" s="29">
        <v>110902</v>
      </c>
      <c r="B1607" s="29" t="s">
        <v>6330</v>
      </c>
      <c r="C1607" s="30">
        <f>VLOOKUP(Tabla2[[#This Row],[Codigo]],Tabla1[[Codigo]:[Mejor Precio Neto]],4,FALSE)</f>
        <v>73256.328179999997</v>
      </c>
      <c r="D1607" s="31" t="s">
        <v>4</v>
      </c>
      <c r="E1607" s="32">
        <f>IFERROR(Tabla2[[#This Row],[Precio de Cliente neto]]/(1+Tabla2[[#This Row],[Variacion]]),"-")</f>
        <v>72930.765180000002</v>
      </c>
      <c r="F1607" s="33">
        <v>4.4640008807870224E-3</v>
      </c>
    </row>
    <row r="1608" spans="1:6">
      <c r="A1608" s="29">
        <v>172011</v>
      </c>
      <c r="B1608" s="29" t="s">
        <v>10463</v>
      </c>
      <c r="C1608" s="30">
        <f>VLOOKUP(Tabla2[[#This Row],[Codigo]],Tabla1[[Codigo]:[Mejor Precio Neto]],4,FALSE)</f>
        <v>5831.9024399999989</v>
      </c>
      <c r="D1608" s="31" t="s">
        <v>4</v>
      </c>
      <c r="E1608" s="32">
        <f>IFERROR(Tabla2[[#This Row],[Precio de Cliente neto]]/(1+Tabla2[[#This Row],[Variacion]]),"-")</f>
        <v>5805.98452</v>
      </c>
      <c r="F1608" s="33">
        <v>4.4640008788723318E-3</v>
      </c>
    </row>
    <row r="1609" spans="1:6">
      <c r="A1609" s="29">
        <v>170431</v>
      </c>
      <c r="B1609" s="29" t="s">
        <v>7161</v>
      </c>
      <c r="C1609" s="30">
        <f>VLOOKUP(Tabla2[[#This Row],[Codigo]],Tabla1[[Codigo]:[Mejor Precio Neto]],4,FALSE)</f>
        <v>6682.5037299999995</v>
      </c>
      <c r="D1609" s="31" t="s">
        <v>6</v>
      </c>
      <c r="E1609" s="32">
        <f>IFERROR(Tabla2[[#This Row],[Precio de Cliente neto]]/(1+Tabla2[[#This Row],[Variacion]]),"-")</f>
        <v>6652.8055999999997</v>
      </c>
      <c r="F1609" s="33">
        <v>4.4640008720531199E-3</v>
      </c>
    </row>
    <row r="1610" spans="1:6">
      <c r="A1610" s="29">
        <v>118400</v>
      </c>
      <c r="B1610" s="29" t="s">
        <v>10199</v>
      </c>
      <c r="C1610" s="30">
        <f>VLOOKUP(Tabla2[[#This Row],[Codigo]],Tabla1[[Codigo]:[Mejor Precio Neto]],4,FALSE)</f>
        <v>44928.406039999994</v>
      </c>
      <c r="D1610" s="31" t="s">
        <v>4</v>
      </c>
      <c r="E1610" s="32">
        <f>IFERROR(Tabla2[[#This Row],[Precio de Cliente neto]]/(1+Tabla2[[#This Row],[Variacion]]),"-")</f>
        <v>44728.736919999996</v>
      </c>
      <c r="F1610" s="33">
        <v>4.4640008582652602E-3</v>
      </c>
    </row>
    <row r="1611" spans="1:6">
      <c r="A1611" s="29">
        <v>115602</v>
      </c>
      <c r="B1611" s="29" t="s">
        <v>10121</v>
      </c>
      <c r="C1611" s="30">
        <f>VLOOKUP(Tabla2[[#This Row],[Codigo]],Tabla1[[Codigo]:[Mejor Precio Neto]],4,FALSE)</f>
        <v>12209.3881</v>
      </c>
      <c r="D1611" s="31" t="s">
        <v>4</v>
      </c>
      <c r="E1611" s="32">
        <f>IFERROR(Tabla2[[#This Row],[Precio de Cliente neto]]/(1+Tabla2[[#This Row],[Variacion]]),"-")</f>
        <v>12155.127600000002</v>
      </c>
      <c r="F1611" s="33">
        <v>4.4640008550793642E-3</v>
      </c>
    </row>
    <row r="1612" spans="1:6">
      <c r="A1612" s="29">
        <v>116546</v>
      </c>
      <c r="B1612" s="29" t="s">
        <v>6557</v>
      </c>
      <c r="C1612" s="30">
        <f>VLOOKUP(Tabla2[[#This Row],[Codigo]],Tabla1[[Codigo]:[Mejor Precio Neto]],4,FALSE)</f>
        <v>57619.743579999995</v>
      </c>
      <c r="D1612" s="31" t="s">
        <v>4</v>
      </c>
      <c r="E1612" s="32">
        <f>IFERROR(Tabla2[[#This Row],[Precio de Cliente neto]]/(1+Tabla2[[#This Row],[Variacion]]),"-")</f>
        <v>57363.672100000003</v>
      </c>
      <c r="F1612" s="33">
        <v>4.4640008323315605E-3</v>
      </c>
    </row>
    <row r="1613" spans="1:6">
      <c r="A1613" s="29">
        <v>120074</v>
      </c>
      <c r="B1613" s="29" t="s">
        <v>6726</v>
      </c>
      <c r="C1613" s="30">
        <f>VLOOKUP(Tabla2[[#This Row],[Codigo]],Tabla1[[Codigo]:[Mejor Precio Neto]],4,FALSE)</f>
        <v>12443.542579999998</v>
      </c>
      <c r="D1613" s="31" t="s">
        <v>4</v>
      </c>
      <c r="E1613" s="32">
        <f>IFERROR(Tabla2[[#This Row],[Precio de Cliente neto]]/(1+Tabla2[[#This Row],[Variacion]]),"-")</f>
        <v>12388.241459999997</v>
      </c>
      <c r="F1613" s="33">
        <v>4.4640008171104029E-3</v>
      </c>
    </row>
    <row r="1614" spans="1:6">
      <c r="A1614" s="29">
        <v>170325</v>
      </c>
      <c r="B1614" s="29" t="s">
        <v>7082</v>
      </c>
      <c r="C1614" s="30">
        <f>VLOOKUP(Tabla2[[#This Row],[Codigo]],Tabla1[[Codigo]:[Mejor Precio Neto]],4,FALSE)</f>
        <v>53461.432359999992</v>
      </c>
      <c r="D1614" s="31" t="s">
        <v>4</v>
      </c>
      <c r="E1614" s="32">
        <f>IFERROR(Tabla2[[#This Row],[Precio de Cliente neto]]/(1+Tabla2[[#This Row],[Variacion]]),"-")</f>
        <v>53223.841089999987</v>
      </c>
      <c r="F1614" s="33">
        <v>4.4640008149401389E-3</v>
      </c>
    </row>
    <row r="1615" spans="1:6">
      <c r="A1615" s="29">
        <v>170326</v>
      </c>
      <c r="B1615" s="29" t="s">
        <v>7083</v>
      </c>
      <c r="C1615" s="30">
        <f>VLOOKUP(Tabla2[[#This Row],[Codigo]],Tabla1[[Codigo]:[Mejor Precio Neto]],4,FALSE)</f>
        <v>53461.432359999992</v>
      </c>
      <c r="D1615" s="31" t="s">
        <v>4</v>
      </c>
      <c r="E1615" s="32">
        <f>IFERROR(Tabla2[[#This Row],[Precio de Cliente neto]]/(1+Tabla2[[#This Row],[Variacion]]),"-")</f>
        <v>53223.841089999987</v>
      </c>
      <c r="F1615" s="33">
        <v>4.4640008149401389E-3</v>
      </c>
    </row>
    <row r="1616" spans="1:6">
      <c r="A1616" s="29">
        <v>374003</v>
      </c>
      <c r="B1616" s="29" t="s">
        <v>7222</v>
      </c>
      <c r="C1616" s="30">
        <f>VLOOKUP(Tabla2[[#This Row],[Codigo]],Tabla1[[Codigo]:[Mejor Precio Neto]],4,FALSE)</f>
        <v>42362.977999999996</v>
      </c>
      <c r="D1616" s="31" t="s">
        <v>4</v>
      </c>
      <c r="E1616" s="32">
        <f>IFERROR(Tabla2[[#This Row],[Precio de Cliente neto]]/(1+Tabla2[[#This Row],[Variacion]]),"-")</f>
        <v>42174.710059999998</v>
      </c>
      <c r="F1616" s="33">
        <v>4.4640008130976128E-3</v>
      </c>
    </row>
    <row r="1617" spans="1:6">
      <c r="A1617" s="29">
        <v>112855</v>
      </c>
      <c r="B1617" s="29" t="s">
        <v>6396</v>
      </c>
      <c r="C1617" s="30">
        <f>VLOOKUP(Tabla2[[#This Row],[Codigo]],Tabla1[[Codigo]:[Mejor Precio Neto]],4,FALSE)</f>
        <v>68467.993579999995</v>
      </c>
      <c r="D1617" s="31" t="s">
        <v>4</v>
      </c>
      <c r="E1617" s="32">
        <f>IFERROR(Tabla2[[#This Row],[Precio de Cliente neto]]/(1+Tabla2[[#This Row],[Variacion]]),"-")</f>
        <v>68163.710720000003</v>
      </c>
      <c r="F1617" s="33">
        <v>4.4640008119556374E-3</v>
      </c>
    </row>
    <row r="1618" spans="1:6">
      <c r="A1618" s="29">
        <v>118377</v>
      </c>
      <c r="B1618" s="29" t="s">
        <v>8762</v>
      </c>
      <c r="C1618" s="30">
        <f>VLOOKUP(Tabla2[[#This Row],[Codigo]],Tabla1[[Codigo]:[Mejor Precio Neto]],4,FALSE)</f>
        <v>16114.250319999999</v>
      </c>
      <c r="D1618" s="31" t="s">
        <v>4</v>
      </c>
      <c r="E1618" s="32">
        <f>IFERROR(Tabla2[[#This Row],[Precio de Cliente neto]]/(1+Tabla2[[#This Row],[Variacion]]),"-")</f>
        <v>16042.635980000001</v>
      </c>
      <c r="F1618" s="33">
        <v>4.4640008094229966E-3</v>
      </c>
    </row>
    <row r="1619" spans="1:6">
      <c r="A1619" s="29">
        <v>170650</v>
      </c>
      <c r="B1619" s="29" t="s">
        <v>10433</v>
      </c>
      <c r="C1619" s="30">
        <f>VLOOKUP(Tabla2[[#This Row],[Codigo]],Tabla1[[Codigo]:[Mejor Precio Neto]],4,FALSE)</f>
        <v>106927.18078</v>
      </c>
      <c r="D1619" s="31" t="s">
        <v>4</v>
      </c>
      <c r="E1619" s="32">
        <f>IFERROR(Tabla2[[#This Row],[Precio de Cliente neto]]/(1+Tabla2[[#This Row],[Variacion]]),"-")</f>
        <v>106451.97906</v>
      </c>
      <c r="F1619" s="33">
        <v>4.4640008029550593E-3</v>
      </c>
    </row>
    <row r="1620" spans="1:6">
      <c r="A1620" s="29">
        <v>121990</v>
      </c>
      <c r="B1620" s="29" t="s">
        <v>10271</v>
      </c>
      <c r="C1620" s="30">
        <f>VLOOKUP(Tabla2[[#This Row],[Codigo]],Tabla1[[Codigo]:[Mejor Precio Neto]],4,FALSE)</f>
        <v>28809.871999999996</v>
      </c>
      <c r="D1620" s="31" t="s">
        <v>4</v>
      </c>
      <c r="E1620" s="32">
        <f>IFERROR(Tabla2[[#This Row],[Precio de Cliente neto]]/(1+Tabla2[[#This Row],[Variacion]]),"-")</f>
        <v>28681.836259999996</v>
      </c>
      <c r="F1620" s="33">
        <v>4.4640007996474829E-3</v>
      </c>
    </row>
    <row r="1621" spans="1:6">
      <c r="A1621" s="29">
        <v>110318</v>
      </c>
      <c r="B1621" s="29" t="s">
        <v>8695</v>
      </c>
      <c r="C1621" s="30">
        <f>VLOOKUP(Tabla2[[#This Row],[Codigo]],Tabla1[[Codigo]:[Mejor Precio Neto]],4,FALSE)</f>
        <v>16600.483759999999</v>
      </c>
      <c r="D1621" s="31" t="s">
        <v>4</v>
      </c>
      <c r="E1621" s="32">
        <f>IFERROR(Tabla2[[#This Row],[Precio de Cliente neto]]/(1+Tabla2[[#This Row],[Variacion]]),"-")</f>
        <v>16526.70852</v>
      </c>
      <c r="F1621" s="33">
        <v>4.4640007966934014E-3</v>
      </c>
    </row>
    <row r="1622" spans="1:6">
      <c r="A1622" s="29">
        <v>114962</v>
      </c>
      <c r="B1622" s="29" t="s">
        <v>6514</v>
      </c>
      <c r="C1622" s="30">
        <f>VLOOKUP(Tabla2[[#This Row],[Codigo]],Tabla1[[Codigo]:[Mejor Precio Neto]],4,FALSE)</f>
        <v>33200.967519999998</v>
      </c>
      <c r="D1622" s="31" t="s">
        <v>4</v>
      </c>
      <c r="E1622" s="32">
        <f>IFERROR(Tabla2[[#This Row],[Precio de Cliente neto]]/(1+Tabla2[[#This Row],[Variacion]]),"-")</f>
        <v>33053.41704</v>
      </c>
      <c r="F1622" s="33">
        <v>4.4640007966934014E-3</v>
      </c>
    </row>
    <row r="1623" spans="1:6">
      <c r="A1623" s="29">
        <v>122966</v>
      </c>
      <c r="B1623" s="29" t="s">
        <v>6774</v>
      </c>
      <c r="C1623" s="30">
        <f>VLOOKUP(Tabla2[[#This Row],[Codigo]],Tabla1[[Codigo]:[Mejor Precio Neto]],4,FALSE)</f>
        <v>16600.483759999999</v>
      </c>
      <c r="D1623" s="31" t="s">
        <v>4</v>
      </c>
      <c r="E1623" s="32">
        <f>IFERROR(Tabla2[[#This Row],[Precio de Cliente neto]]/(1+Tabla2[[#This Row],[Variacion]]),"-")</f>
        <v>16526.70852</v>
      </c>
      <c r="F1623" s="33">
        <v>4.4640007966934014E-3</v>
      </c>
    </row>
    <row r="1624" spans="1:6">
      <c r="A1624" s="29">
        <v>110314</v>
      </c>
      <c r="B1624" s="29" t="s">
        <v>9886</v>
      </c>
      <c r="C1624" s="30">
        <f>VLOOKUP(Tabla2[[#This Row],[Codigo]],Tabla1[[Codigo]:[Mejor Precio Neto]],4,FALSE)</f>
        <v>87393.514320000002</v>
      </c>
      <c r="D1624" s="31" t="s">
        <v>4</v>
      </c>
      <c r="E1624" s="32">
        <f>IFERROR(Tabla2[[#This Row],[Precio de Cliente neto]]/(1+Tabla2[[#This Row],[Variacion]]),"-")</f>
        <v>87005.12337999999</v>
      </c>
      <c r="F1624" s="33">
        <v>4.4640007957197358E-3</v>
      </c>
    </row>
    <row r="1625" spans="1:6">
      <c r="A1625" s="29">
        <v>376017</v>
      </c>
      <c r="B1625" s="29" t="s">
        <v>7244</v>
      </c>
      <c r="C1625" s="30">
        <f>VLOOKUP(Tabla2[[#This Row],[Codigo]],Tabla1[[Codigo]:[Mejor Precio Neto]],4,FALSE)</f>
        <v>57154.018459999999</v>
      </c>
      <c r="D1625" s="31" t="s">
        <v>4</v>
      </c>
      <c r="E1625" s="32">
        <f>IFERROR(Tabla2[[#This Row],[Precio de Cliente neto]]/(1+Tabla2[[#This Row],[Variacion]]),"-")</f>
        <v>56900.016739999999</v>
      </c>
      <c r="F1625" s="33">
        <v>4.4640007956524563E-3</v>
      </c>
    </row>
    <row r="1626" spans="1:6">
      <c r="A1626" s="29">
        <v>110404</v>
      </c>
      <c r="B1626" s="29" t="s">
        <v>6316</v>
      </c>
      <c r="C1626" s="30">
        <f>VLOOKUP(Tabla2[[#This Row],[Codigo]],Tabla1[[Codigo]:[Mejor Precio Neto]],4,FALSE)</f>
        <v>54192.546799999996</v>
      </c>
      <c r="D1626" s="31" t="s">
        <v>4</v>
      </c>
      <c r="E1626" s="32">
        <f>IFERROR(Tabla2[[#This Row],[Precio de Cliente neto]]/(1+Tabla2[[#This Row],[Variacion]]),"-")</f>
        <v>53951.706339999997</v>
      </c>
      <c r="F1626" s="33">
        <v>4.4640007951228799E-3</v>
      </c>
    </row>
    <row r="1627" spans="1:6">
      <c r="A1627" s="29">
        <v>114499</v>
      </c>
      <c r="B1627" s="29" t="s">
        <v>10081</v>
      </c>
      <c r="C1627" s="30">
        <f>VLOOKUP(Tabla2[[#This Row],[Codigo]],Tabla1[[Codigo]:[Mejor Precio Neto]],4,FALSE)</f>
        <v>74209.517200000002</v>
      </c>
      <c r="D1627" s="31" t="s">
        <v>4</v>
      </c>
      <c r="E1627" s="32">
        <f>IFERROR(Tabla2[[#This Row],[Precio de Cliente neto]]/(1+Tabla2[[#This Row],[Variacion]]),"-")</f>
        <v>73879.718079999991</v>
      </c>
      <c r="F1627" s="33">
        <v>4.4640007917042812E-3</v>
      </c>
    </row>
    <row r="1628" spans="1:6">
      <c r="A1628" s="29">
        <v>114543</v>
      </c>
      <c r="B1628" s="29" t="s">
        <v>6497</v>
      </c>
      <c r="C1628" s="30">
        <f>VLOOKUP(Tabla2[[#This Row],[Codigo]],Tabla1[[Codigo]:[Mejor Precio Neto]],4,FALSE)</f>
        <v>25389.101219999997</v>
      </c>
      <c r="D1628" s="31" t="s">
        <v>4</v>
      </c>
      <c r="E1628" s="32">
        <f>IFERROR(Tabla2[[#This Row],[Precio de Cliente neto]]/(1+Tabla2[[#This Row],[Variacion]]),"-")</f>
        <v>25276.267939999998</v>
      </c>
      <c r="F1628" s="33">
        <v>4.4640007879264143E-3</v>
      </c>
    </row>
    <row r="1629" spans="1:6">
      <c r="A1629" s="29">
        <v>170605</v>
      </c>
      <c r="B1629" s="29" t="s">
        <v>10430</v>
      </c>
      <c r="C1629" s="30">
        <f>VLOOKUP(Tabla2[[#This Row],[Codigo]],Tabla1[[Codigo]:[Mejor Precio Neto]],4,FALSE)</f>
        <v>80188.833480000001</v>
      </c>
      <c r="D1629" s="31" t="s">
        <v>4</v>
      </c>
      <c r="E1629" s="32">
        <f>IFERROR(Tabla2[[#This Row],[Precio de Cliente neto]]/(1+Tabla2[[#This Row],[Variacion]]),"-")</f>
        <v>79832.461310000013</v>
      </c>
      <c r="F1629" s="33">
        <v>4.4640007855469843E-3</v>
      </c>
    </row>
    <row r="1630" spans="1:6">
      <c r="A1630" s="29">
        <v>375002</v>
      </c>
      <c r="B1630" s="29" t="s">
        <v>7225</v>
      </c>
      <c r="C1630" s="30">
        <f>VLOOKUP(Tabla2[[#This Row],[Codigo]],Tabla1[[Codigo]:[Mejor Precio Neto]],4,FALSE)</f>
        <v>6699.971739999999</v>
      </c>
      <c r="D1630" s="31" t="s">
        <v>4</v>
      </c>
      <c r="E1630" s="32">
        <f>IFERROR(Tabla2[[#This Row],[Precio de Cliente neto]]/(1+Tabla2[[#This Row],[Variacion]]),"-")</f>
        <v>6670.1959799999986</v>
      </c>
      <c r="F1630" s="33">
        <v>4.4640007713836471E-3</v>
      </c>
    </row>
    <row r="1631" spans="1:6">
      <c r="A1631" s="29">
        <v>115406</v>
      </c>
      <c r="B1631" s="29" t="s">
        <v>6530</v>
      </c>
      <c r="C1631" s="30">
        <f>VLOOKUP(Tabla2[[#This Row],[Codigo]],Tabla1[[Codigo]:[Mejor Precio Neto]],4,FALSE)</f>
        <v>7325.6329999999998</v>
      </c>
      <c r="D1631" s="31" t="s">
        <v>4</v>
      </c>
      <c r="E1631" s="32">
        <f>IFERROR(Tabla2[[#This Row],[Precio de Cliente neto]]/(1+Tabla2[[#This Row],[Variacion]]),"-")</f>
        <v>7293.0766999999996</v>
      </c>
      <c r="F1631" s="33">
        <v>4.4640007693872441E-3</v>
      </c>
    </row>
    <row r="1632" spans="1:6">
      <c r="A1632" s="29">
        <v>115409</v>
      </c>
      <c r="B1632" s="29" t="s">
        <v>10110</v>
      </c>
      <c r="C1632" s="30">
        <f>VLOOKUP(Tabla2[[#This Row],[Codigo]],Tabla1[[Codigo]:[Mejor Precio Neto]],4,FALSE)</f>
        <v>7325.6329999999998</v>
      </c>
      <c r="D1632" s="31" t="s">
        <v>4</v>
      </c>
      <c r="E1632" s="32">
        <f>IFERROR(Tabla2[[#This Row],[Precio de Cliente neto]]/(1+Tabla2[[#This Row],[Variacion]]),"-")</f>
        <v>7293.0766999999996</v>
      </c>
      <c r="F1632" s="33">
        <v>4.4640007693872441E-3</v>
      </c>
    </row>
    <row r="1633" spans="1:6">
      <c r="A1633" s="29">
        <v>170587</v>
      </c>
      <c r="B1633" s="29" t="s">
        <v>10428</v>
      </c>
      <c r="C1633" s="30">
        <f>VLOOKUP(Tabla2[[#This Row],[Codigo]],Tabla1[[Codigo]:[Mejor Precio Neto]],4,FALSE)</f>
        <v>53458.156709999996</v>
      </c>
      <c r="D1633" s="31" t="s">
        <v>4</v>
      </c>
      <c r="E1633" s="32">
        <f>IFERROR(Tabla2[[#This Row],[Precio de Cliente neto]]/(1+Tabla2[[#This Row],[Variacion]]),"-")</f>
        <v>53220.579999999987</v>
      </c>
      <c r="F1633" s="33">
        <v>4.4640007681240323E-3</v>
      </c>
    </row>
    <row r="1634" spans="1:6">
      <c r="A1634" s="29">
        <v>170675</v>
      </c>
      <c r="B1634" s="29" t="s">
        <v>8826</v>
      </c>
      <c r="C1634" s="30">
        <f>VLOOKUP(Tabla2[[#This Row],[Codigo]],Tabla1[[Codigo]:[Mejor Precio Neto]],4,FALSE)</f>
        <v>132321.24450999999</v>
      </c>
      <c r="D1634" s="31" t="s">
        <v>4</v>
      </c>
      <c r="E1634" s="32">
        <f>IFERROR(Tabla2[[#This Row],[Precio de Cliente neto]]/(1+Tabla2[[#This Row],[Variacion]]),"-")</f>
        <v>131733.18745999999</v>
      </c>
      <c r="F1634" s="33">
        <v>4.4640007680567528E-3</v>
      </c>
    </row>
    <row r="1635" spans="1:6">
      <c r="A1635" s="29">
        <v>113820</v>
      </c>
      <c r="B1635" s="29" t="s">
        <v>7293</v>
      </c>
      <c r="C1635" s="30">
        <f>VLOOKUP(Tabla2[[#This Row],[Codigo]],Tabla1[[Codigo]:[Mejor Precio Neto]],4,FALSE)</f>
        <v>41008.549959999997</v>
      </c>
      <c r="D1635" s="31" t="s">
        <v>4</v>
      </c>
      <c r="E1635" s="32">
        <f>IFERROR(Tabla2[[#This Row],[Precio de Cliente neto]]/(1+Tabla2[[#This Row],[Variacion]]),"-")</f>
        <v>40826.301319999999</v>
      </c>
      <c r="F1635" s="33">
        <v>4.4640007570491136E-3</v>
      </c>
    </row>
    <row r="1636" spans="1:6">
      <c r="A1636" s="29">
        <v>115489</v>
      </c>
      <c r="B1636" s="29" t="s">
        <v>6534</v>
      </c>
      <c r="C1636" s="30">
        <f>VLOOKUP(Tabla2[[#This Row],[Codigo]],Tabla1[[Codigo]:[Mejor Precio Neto]],4,FALSE)</f>
        <v>46374.254499999995</v>
      </c>
      <c r="D1636" s="31" t="s">
        <v>4</v>
      </c>
      <c r="E1636" s="32">
        <f>IFERROR(Tabla2[[#This Row],[Precio de Cliente neto]]/(1+Tabla2[[#This Row],[Variacion]]),"-")</f>
        <v>46168.159799999994</v>
      </c>
      <c r="F1636" s="33">
        <v>4.4640007505778456E-3</v>
      </c>
    </row>
    <row r="1637" spans="1:6">
      <c r="A1637" s="29">
        <v>170281</v>
      </c>
      <c r="B1637" s="29" t="s">
        <v>10377</v>
      </c>
      <c r="C1637" s="30">
        <f>VLOOKUP(Tabla2[[#This Row],[Codigo]],Tabla1[[Codigo]:[Mejor Precio Neto]],4,FALSE)</f>
        <v>113605.54351999999</v>
      </c>
      <c r="D1637" s="31" t="s">
        <v>4</v>
      </c>
      <c r="E1637" s="32">
        <f>IFERROR(Tabla2[[#This Row],[Precio de Cliente neto]]/(1+Tabla2[[#This Row],[Variacion]]),"-")</f>
        <v>113100.66207999999</v>
      </c>
      <c r="F1637" s="33">
        <v>4.4640007468998988E-3</v>
      </c>
    </row>
    <row r="1638" spans="1:6">
      <c r="A1638" s="29">
        <v>170282</v>
      </c>
      <c r="B1638" s="29" t="s">
        <v>7361</v>
      </c>
      <c r="C1638" s="30">
        <f>VLOOKUP(Tabla2[[#This Row],[Codigo]],Tabla1[[Codigo]:[Mejor Precio Neto]],4,FALSE)</f>
        <v>113605.54351999999</v>
      </c>
      <c r="D1638" s="31" t="s">
        <v>4</v>
      </c>
      <c r="E1638" s="32">
        <f>IFERROR(Tabla2[[#This Row],[Precio de Cliente neto]]/(1+Tabla2[[#This Row],[Variacion]]),"-")</f>
        <v>113100.66207999999</v>
      </c>
      <c r="F1638" s="33">
        <v>4.4640007468998988E-3</v>
      </c>
    </row>
    <row r="1639" spans="1:6">
      <c r="A1639" s="29">
        <v>472040</v>
      </c>
      <c r="B1639" s="29" t="s">
        <v>8885</v>
      </c>
      <c r="C1639" s="30">
        <f>VLOOKUP(Tabla2[[#This Row],[Codigo]],Tabla1[[Codigo]:[Mejor Precio Neto]],4,FALSE)</f>
        <v>11226.58894</v>
      </c>
      <c r="D1639" s="31" t="s">
        <v>4</v>
      </c>
      <c r="E1639" s="32">
        <f>IFERROR(Tabla2[[#This Row],[Precio de Cliente neto]]/(1+Tabla2[[#This Row],[Variacion]]),"-")</f>
        <v>11176.69616</v>
      </c>
      <c r="F1639" s="33">
        <v>4.4640007463530029E-3</v>
      </c>
    </row>
    <row r="1640" spans="1:6">
      <c r="A1640" s="29">
        <v>170102</v>
      </c>
      <c r="B1640" s="29" t="s">
        <v>6943</v>
      </c>
      <c r="C1640" s="30">
        <f>VLOOKUP(Tabla2[[#This Row],[Codigo]],Tabla1[[Codigo]:[Mejor Precio Neto]],4,FALSE)</f>
        <v>147009.84122999999</v>
      </c>
      <c r="D1640" s="31" t="s">
        <v>4</v>
      </c>
      <c r="E1640" s="32">
        <f>IFERROR(Tabla2[[#This Row],[Precio de Cliente neto]]/(1+Tabla2[[#This Row],[Variacion]]),"-")</f>
        <v>146356.50568</v>
      </c>
      <c r="F1640" s="33">
        <v>4.4640007423275563E-3</v>
      </c>
    </row>
    <row r="1641" spans="1:6">
      <c r="A1641" s="29">
        <v>170268</v>
      </c>
      <c r="B1641" s="29" t="s">
        <v>7051</v>
      </c>
      <c r="C1641" s="30">
        <f>VLOOKUP(Tabla2[[#This Row],[Codigo]],Tabla1[[Codigo]:[Mejor Precio Neto]],4,FALSE)</f>
        <v>147009.84122999999</v>
      </c>
      <c r="D1641" s="31" t="s">
        <v>4</v>
      </c>
      <c r="E1641" s="32">
        <f>IFERROR(Tabla2[[#This Row],[Precio de Cliente neto]]/(1+Tabla2[[#This Row],[Variacion]]),"-")</f>
        <v>146356.50568</v>
      </c>
      <c r="F1641" s="33">
        <v>4.4640007423275563E-3</v>
      </c>
    </row>
    <row r="1642" spans="1:6">
      <c r="A1642" s="29">
        <v>170503</v>
      </c>
      <c r="B1642" s="29" t="s">
        <v>8806</v>
      </c>
      <c r="C1642" s="30">
        <f>VLOOKUP(Tabla2[[#This Row],[Codigo]],Tabla1[[Codigo]:[Mejor Precio Neto]],4,FALSE)</f>
        <v>5773.6869399999996</v>
      </c>
      <c r="D1642" s="31" t="s">
        <v>6</v>
      </c>
      <c r="E1642" s="32">
        <f>IFERROR(Tabla2[[#This Row],[Precio de Cliente neto]]/(1+Tabla2[[#This Row],[Variacion]]),"-")</f>
        <v>5748.0277399999995</v>
      </c>
      <c r="F1642" s="33">
        <v>4.4640007252296776E-3</v>
      </c>
    </row>
    <row r="1643" spans="1:6">
      <c r="A1643" s="29">
        <v>110380</v>
      </c>
      <c r="B1643" s="29" t="s">
        <v>7848</v>
      </c>
      <c r="C1643" s="30">
        <f>VLOOKUP(Tabla2[[#This Row],[Codigo]],Tabla1[[Codigo]:[Mejor Precio Neto]],4,FALSE)</f>
        <v>29773.77088</v>
      </c>
      <c r="D1643" s="31" t="s">
        <v>4</v>
      </c>
      <c r="E1643" s="32">
        <f>IFERROR(Tabla2[[#This Row],[Precio de Cliente neto]]/(1+Tabla2[[#This Row],[Variacion]]),"-")</f>
        <v>29641.451419999994</v>
      </c>
      <c r="F1643" s="33">
        <v>4.4640007037821672E-3</v>
      </c>
    </row>
    <row r="1644" spans="1:6">
      <c r="A1644" s="29">
        <v>114722</v>
      </c>
      <c r="B1644" s="29" t="s">
        <v>6504</v>
      </c>
      <c r="C1644" s="30">
        <f>VLOOKUP(Tabla2[[#This Row],[Codigo]],Tabla1[[Codigo]:[Mejor Precio Neto]],4,FALSE)</f>
        <v>29773.77088</v>
      </c>
      <c r="D1644" s="31" t="s">
        <v>4</v>
      </c>
      <c r="E1644" s="32">
        <f>IFERROR(Tabla2[[#This Row],[Precio de Cliente neto]]/(1+Tabla2[[#This Row],[Variacion]]),"-")</f>
        <v>29641.451419999994</v>
      </c>
      <c r="F1644" s="33">
        <v>4.4640007037821672E-3</v>
      </c>
    </row>
    <row r="1645" spans="1:6">
      <c r="A1645" s="29">
        <v>375005</v>
      </c>
      <c r="B1645" s="29" t="s">
        <v>7227</v>
      </c>
      <c r="C1645" s="30">
        <f>VLOOKUP(Tabla2[[#This Row],[Codigo]],Tabla1[[Codigo]:[Mejor Precio Neto]],4,FALSE)</f>
        <v>122472.22427999999</v>
      </c>
      <c r="D1645" s="31" t="s">
        <v>4</v>
      </c>
      <c r="E1645" s="32">
        <f>IFERROR(Tabla2[[#This Row],[Precio de Cliente neto]]/(1+Tabla2[[#This Row],[Variacion]]),"-")</f>
        <v>121927.93788</v>
      </c>
      <c r="F1645" s="33">
        <v>4.4640006996237158E-3</v>
      </c>
    </row>
    <row r="1646" spans="1:6">
      <c r="A1646" s="29">
        <v>113568</v>
      </c>
      <c r="B1646" s="29" t="s">
        <v>6438</v>
      </c>
      <c r="C1646" s="30">
        <f>VLOOKUP(Tabla2[[#This Row],[Codigo]],Tabla1[[Codigo]:[Mejor Precio Neto]],4,FALSE)</f>
        <v>77111.924400000004</v>
      </c>
      <c r="D1646" s="31" t="s">
        <v>4</v>
      </c>
      <c r="E1646" s="32">
        <f>IFERROR(Tabla2[[#This Row],[Precio de Cliente neto]]/(1+Tabla2[[#This Row],[Variacion]]),"-")</f>
        <v>76769.226520000011</v>
      </c>
      <c r="F1646" s="33">
        <v>4.4640006879672622E-3</v>
      </c>
    </row>
    <row r="1647" spans="1:6">
      <c r="A1647" s="29">
        <v>125046</v>
      </c>
      <c r="B1647" s="29" t="s">
        <v>10277</v>
      </c>
      <c r="C1647" s="30">
        <f>VLOOKUP(Tabla2[[#This Row],[Codigo]],Tabla1[[Codigo]:[Mejor Precio Neto]],4,FALSE)</f>
        <v>77111.924400000004</v>
      </c>
      <c r="D1647" s="31" t="s">
        <v>4</v>
      </c>
      <c r="E1647" s="32">
        <f>IFERROR(Tabla2[[#This Row],[Precio de Cliente neto]]/(1+Tabla2[[#This Row],[Variacion]]),"-")</f>
        <v>76769.226520000011</v>
      </c>
      <c r="F1647" s="33">
        <v>4.4640006879672622E-3</v>
      </c>
    </row>
    <row r="1648" spans="1:6">
      <c r="A1648" s="29">
        <v>1100421</v>
      </c>
      <c r="B1648" s="29" t="s">
        <v>6813</v>
      </c>
      <c r="C1648" s="30">
        <f>VLOOKUP(Tabla2[[#This Row],[Codigo]],Tabla1[[Codigo]:[Mejor Precio Neto]],4,FALSE)</f>
        <v>35141.617699999995</v>
      </c>
      <c r="D1648" s="31" t="s">
        <v>4</v>
      </c>
      <c r="E1648" s="32">
        <f>IFERROR(Tabla2[[#This Row],[Precio de Cliente neto]]/(1+Tabla2[[#This Row],[Variacion]]),"-")</f>
        <v>34985.442659999993</v>
      </c>
      <c r="F1648" s="33">
        <v>4.4640006850209524E-3</v>
      </c>
    </row>
    <row r="1649" spans="1:6">
      <c r="A1649" s="29">
        <v>170101</v>
      </c>
      <c r="B1649" s="29" t="s">
        <v>6942</v>
      </c>
      <c r="C1649" s="30">
        <f>VLOOKUP(Tabla2[[#This Row],[Codigo]],Tabla1[[Codigo]:[Mejor Precio Neto]],4,FALSE)</f>
        <v>160378.04859999998</v>
      </c>
      <c r="D1649" s="31" t="s">
        <v>4</v>
      </c>
      <c r="E1649" s="32">
        <f>IFERROR(Tabla2[[#This Row],[Precio de Cliente neto]]/(1+Tabla2[[#This Row],[Variacion]]),"-")</f>
        <v>159665.30257999999</v>
      </c>
      <c r="F1649" s="33">
        <v>4.4640006844496316E-3</v>
      </c>
    </row>
    <row r="1650" spans="1:6">
      <c r="A1650" s="29">
        <v>170776</v>
      </c>
      <c r="B1650" s="29" t="s">
        <v>10455</v>
      </c>
      <c r="C1650" s="30">
        <f>VLOOKUP(Tabla2[[#This Row],[Codigo]],Tabla1[[Codigo]:[Mejor Precio Neto]],4,FALSE)</f>
        <v>93551.717139999993</v>
      </c>
      <c r="D1650" s="31" t="s">
        <v>4</v>
      </c>
      <c r="E1650" s="32">
        <f>IFERROR(Tabla2[[#This Row],[Precio de Cliente neto]]/(1+Tabla2[[#This Row],[Variacion]]),"-")</f>
        <v>93135.958159999995</v>
      </c>
      <c r="F1650" s="33">
        <v>4.4640006740013227E-3</v>
      </c>
    </row>
    <row r="1651" spans="1:6">
      <c r="A1651" s="29">
        <v>115609</v>
      </c>
      <c r="B1651" s="29" t="s">
        <v>10128</v>
      </c>
      <c r="C1651" s="30">
        <f>VLOOKUP(Tabla2[[#This Row],[Codigo]],Tabla1[[Codigo]:[Mejor Precio Neto]],4,FALSE)</f>
        <v>38555.962339999998</v>
      </c>
      <c r="D1651" s="31" t="s">
        <v>4</v>
      </c>
      <c r="E1651" s="32">
        <f>IFERROR(Tabla2[[#This Row],[Precio de Cliente neto]]/(1+Tabla2[[#This Row],[Variacion]]),"-")</f>
        <v>38384.613399999995</v>
      </c>
      <c r="F1651" s="33">
        <v>4.4640006716858416E-3</v>
      </c>
    </row>
    <row r="1652" spans="1:6">
      <c r="A1652" s="29">
        <v>117962</v>
      </c>
      <c r="B1652" s="29" t="s">
        <v>6656</v>
      </c>
      <c r="C1652" s="30">
        <f>VLOOKUP(Tabla2[[#This Row],[Codigo]],Tabla1[[Codigo]:[Mejor Precio Neto]],4,FALSE)</f>
        <v>38555.962339999998</v>
      </c>
      <c r="D1652" s="31" t="s">
        <v>4</v>
      </c>
      <c r="E1652" s="32">
        <f>IFERROR(Tabla2[[#This Row],[Precio de Cliente neto]]/(1+Tabla2[[#This Row],[Variacion]]),"-")</f>
        <v>38384.613399999995</v>
      </c>
      <c r="F1652" s="33">
        <v>4.4640006716858416E-3</v>
      </c>
    </row>
    <row r="1653" spans="1:6">
      <c r="A1653" s="29">
        <v>122984</v>
      </c>
      <c r="B1653" s="29" t="s">
        <v>7892</v>
      </c>
      <c r="C1653" s="30">
        <f>VLOOKUP(Tabla2[[#This Row],[Codigo]],Tabla1[[Codigo]:[Mejor Precio Neto]],4,FALSE)</f>
        <v>38555.962339999998</v>
      </c>
      <c r="D1653" s="31" t="s">
        <v>4</v>
      </c>
      <c r="E1653" s="32">
        <f>IFERROR(Tabla2[[#This Row],[Precio de Cliente neto]]/(1+Tabla2[[#This Row],[Variacion]]),"-")</f>
        <v>38384.613399999995</v>
      </c>
      <c r="F1653" s="33">
        <v>4.4640006716858416E-3</v>
      </c>
    </row>
    <row r="1654" spans="1:6">
      <c r="A1654" s="29">
        <v>170329</v>
      </c>
      <c r="B1654" s="29" t="s">
        <v>7085</v>
      </c>
      <c r="C1654" s="30">
        <f>VLOOKUP(Tabla2[[#This Row],[Codigo]],Tabla1[[Codigo]:[Mejor Precio Neto]],4,FALSE)</f>
        <v>173739.00949999999</v>
      </c>
      <c r="D1654" s="31" t="s">
        <v>4</v>
      </c>
      <c r="E1654" s="32">
        <f>IFERROR(Tabla2[[#This Row],[Precio de Cliente neto]]/(1+Tabla2[[#This Row],[Variacion]]),"-")</f>
        <v>172966.88521000001</v>
      </c>
      <c r="F1654" s="33">
        <v>4.4640006615286332E-3</v>
      </c>
    </row>
    <row r="1655" spans="1:6">
      <c r="A1655" s="29">
        <v>118179</v>
      </c>
      <c r="B1655" s="29" t="s">
        <v>6668</v>
      </c>
      <c r="C1655" s="30">
        <f>VLOOKUP(Tabla2[[#This Row],[Codigo]],Tabla1[[Codigo]:[Mejor Precio Neto]],4,FALSE)</f>
        <v>12200.820099999999</v>
      </c>
      <c r="D1655" s="31" t="s">
        <v>4</v>
      </c>
      <c r="E1655" s="32">
        <f>IFERROR(Tabla2[[#This Row],[Precio de Cliente neto]]/(1+Tabla2[[#This Row],[Variacion]]),"-")</f>
        <v>12146.597680000001</v>
      </c>
      <c r="F1655" s="33">
        <v>4.4640006550376032E-3</v>
      </c>
    </row>
    <row r="1656" spans="1:6">
      <c r="A1656" s="29">
        <v>379020</v>
      </c>
      <c r="B1656" s="29" t="s">
        <v>8879</v>
      </c>
      <c r="C1656" s="30">
        <f>VLOOKUP(Tabla2[[#This Row],[Codigo]],Tabla1[[Codigo]:[Mejor Precio Neto]],4,FALSE)</f>
        <v>5851.4339799999998</v>
      </c>
      <c r="D1656" s="31" t="s">
        <v>4</v>
      </c>
      <c r="E1656" s="32">
        <f>IFERROR(Tabla2[[#This Row],[Precio de Cliente neto]]/(1+Tabla2[[#This Row],[Variacion]]),"-")</f>
        <v>5825.4292600000008</v>
      </c>
      <c r="F1656" s="33">
        <v>4.464000649455846E-3</v>
      </c>
    </row>
    <row r="1657" spans="1:6">
      <c r="A1657" s="29">
        <v>170039</v>
      </c>
      <c r="B1657" s="29" t="s">
        <v>6905</v>
      </c>
      <c r="C1657" s="30">
        <f>VLOOKUP(Tabla2[[#This Row],[Codigo]],Tabla1[[Codigo]:[Mejor Precio Neto]],4,FALSE)</f>
        <v>64153.718089999995</v>
      </c>
      <c r="D1657" s="31" t="s">
        <v>4</v>
      </c>
      <c r="E1657" s="32">
        <f>IFERROR(Tabla2[[#This Row],[Precio de Cliente neto]]/(1+Tabla2[[#This Row],[Variacion]]),"-")</f>
        <v>63868.608579999993</v>
      </c>
      <c r="F1657" s="33">
        <v>4.4640006466225568E-3</v>
      </c>
    </row>
    <row r="1658" spans="1:6">
      <c r="A1658" s="29">
        <v>170275</v>
      </c>
      <c r="B1658" s="29" t="s">
        <v>10373</v>
      </c>
      <c r="C1658" s="30">
        <f>VLOOKUP(Tabla2[[#This Row],[Codigo]],Tabla1[[Codigo]:[Mejor Precio Neto]],4,FALSE)</f>
        <v>64149.748949999994</v>
      </c>
      <c r="D1658" s="31" t="s">
        <v>4</v>
      </c>
      <c r="E1658" s="32">
        <f>IFERROR(Tabla2[[#This Row],[Precio de Cliente neto]]/(1+Tabla2[[#This Row],[Variacion]]),"-")</f>
        <v>63864.65707999999</v>
      </c>
      <c r="F1658" s="33">
        <v>4.4640006387708375E-3</v>
      </c>
    </row>
    <row r="1659" spans="1:6">
      <c r="A1659" s="29">
        <v>170289</v>
      </c>
      <c r="B1659" s="29" t="s">
        <v>8798</v>
      </c>
      <c r="C1659" s="30">
        <f>VLOOKUP(Tabla2[[#This Row],[Codigo]],Tabla1[[Codigo]:[Mejor Precio Neto]],4,FALSE)</f>
        <v>64149.748949999994</v>
      </c>
      <c r="D1659" s="31" t="s">
        <v>4</v>
      </c>
      <c r="E1659" s="32">
        <f>IFERROR(Tabla2[[#This Row],[Precio de Cliente neto]]/(1+Tabla2[[#This Row],[Variacion]]),"-")</f>
        <v>63864.65707999999</v>
      </c>
      <c r="F1659" s="33">
        <v>4.4640006387708375E-3</v>
      </c>
    </row>
    <row r="1660" spans="1:6">
      <c r="A1660" s="29">
        <v>117431</v>
      </c>
      <c r="B1660" s="29" t="s">
        <v>10167</v>
      </c>
      <c r="C1660" s="30">
        <f>VLOOKUP(Tabla2[[#This Row],[Codigo]],Tabla1[[Codigo]:[Mejor Precio Neto]],4,FALSE)</f>
        <v>20008.402539999999</v>
      </c>
      <c r="D1660" s="31" t="s">
        <v>4</v>
      </c>
      <c r="E1660" s="32">
        <f>IFERROR(Tabla2[[#This Row],[Precio de Cliente neto]]/(1+Tabla2[[#This Row],[Variacion]]),"-")</f>
        <v>19919.481959999997</v>
      </c>
      <c r="F1660" s="33">
        <v>4.4640006290606049E-3</v>
      </c>
    </row>
    <row r="1661" spans="1:6">
      <c r="A1661" s="29">
        <v>170224</v>
      </c>
      <c r="B1661" s="29" t="s">
        <v>7024</v>
      </c>
      <c r="C1661" s="30">
        <f>VLOOKUP(Tabla2[[#This Row],[Codigo]],Tabla1[[Codigo]:[Mejor Precio Neto]],4,FALSE)</f>
        <v>140336.25592</v>
      </c>
      <c r="D1661" s="31" t="s">
        <v>4</v>
      </c>
      <c r="E1661" s="32">
        <f>IFERROR(Tabla2[[#This Row],[Precio de Cliente neto]]/(1+Tabla2[[#This Row],[Variacion]]),"-")</f>
        <v>139712.57887999999</v>
      </c>
      <c r="F1661" s="33">
        <v>4.4640006290033174E-3</v>
      </c>
    </row>
    <row r="1662" spans="1:6">
      <c r="A1662" s="29">
        <v>170081</v>
      </c>
      <c r="B1662" s="29" t="s">
        <v>10315</v>
      </c>
      <c r="C1662" s="30">
        <f>VLOOKUP(Tabla2[[#This Row],[Codigo]],Tabla1[[Codigo]:[Mejor Precio Neto]],4,FALSE)</f>
        <v>60140.426289999996</v>
      </c>
      <c r="D1662" s="31" t="s">
        <v>4</v>
      </c>
      <c r="E1662" s="32">
        <f>IFERROR(Tabla2[[#This Row],[Precio de Cliente neto]]/(1+Tabla2[[#This Row],[Variacion]]),"-")</f>
        <v>59873.152499999997</v>
      </c>
      <c r="F1662" s="33">
        <v>4.4640006219816009E-3</v>
      </c>
    </row>
    <row r="1663" spans="1:6">
      <c r="A1663" s="29">
        <v>170300</v>
      </c>
      <c r="B1663" s="29" t="s">
        <v>10382</v>
      </c>
      <c r="C1663" s="30">
        <f>VLOOKUP(Tabla2[[#This Row],[Codigo]],Tabla1[[Codigo]:[Mejor Precio Neto]],4,FALSE)</f>
        <v>60140.426289999996</v>
      </c>
      <c r="D1663" s="31" t="s">
        <v>4</v>
      </c>
      <c r="E1663" s="32">
        <f>IFERROR(Tabla2[[#This Row],[Precio de Cliente neto]]/(1+Tabla2[[#This Row],[Variacion]]),"-")</f>
        <v>59873.152499999997</v>
      </c>
      <c r="F1663" s="33">
        <v>4.4640006219816009E-3</v>
      </c>
    </row>
    <row r="1664" spans="1:6">
      <c r="A1664" s="29">
        <v>170323</v>
      </c>
      <c r="B1664" s="29" t="s">
        <v>8799</v>
      </c>
      <c r="C1664" s="30">
        <f>VLOOKUP(Tabla2[[#This Row],[Codigo]],Tabla1[[Codigo]:[Mejor Precio Neto]],4,FALSE)</f>
        <v>60140.426289999996</v>
      </c>
      <c r="D1664" s="31" t="s">
        <v>4</v>
      </c>
      <c r="E1664" s="32">
        <f>IFERROR(Tabla2[[#This Row],[Precio de Cliente neto]]/(1+Tabla2[[#This Row],[Variacion]]),"-")</f>
        <v>59873.152499999997</v>
      </c>
      <c r="F1664" s="33">
        <v>4.4640006219816009E-3</v>
      </c>
    </row>
    <row r="1665" spans="1:6">
      <c r="A1665" s="29">
        <v>117842</v>
      </c>
      <c r="B1665" s="29" t="s">
        <v>7865</v>
      </c>
      <c r="C1665" s="30">
        <f>VLOOKUP(Tabla2[[#This Row],[Codigo]],Tabla1[[Codigo]:[Mejor Precio Neto]],4,FALSE)</f>
        <v>7132.0849600000001</v>
      </c>
      <c r="D1665" s="31" t="s">
        <v>4</v>
      </c>
      <c r="E1665" s="32">
        <f>IFERROR(Tabla2[[#This Row],[Precio de Cliente neto]]/(1+Tabla2[[#This Row],[Variacion]]),"-")</f>
        <v>7100.3888199999992</v>
      </c>
      <c r="F1665" s="33">
        <v>4.464000606659857E-3</v>
      </c>
    </row>
    <row r="1666" spans="1:6">
      <c r="A1666" s="29">
        <v>170187</v>
      </c>
      <c r="B1666" s="29" t="s">
        <v>10344</v>
      </c>
      <c r="C1666" s="30">
        <f>VLOOKUP(Tabla2[[#This Row],[Codigo]],Tabla1[[Codigo]:[Mejor Precio Neto]],4,FALSE)</f>
        <v>80195.515189999991</v>
      </c>
      <c r="D1666" s="31" t="s">
        <v>4</v>
      </c>
      <c r="E1666" s="32">
        <f>IFERROR(Tabla2[[#This Row],[Precio de Cliente neto]]/(1+Tabla2[[#This Row],[Variacion]]),"-")</f>
        <v>79839.113339999982</v>
      </c>
      <c r="F1666" s="33">
        <v>4.4640006018383804E-3</v>
      </c>
    </row>
    <row r="1667" spans="1:6">
      <c r="A1667" s="29">
        <v>121516</v>
      </c>
      <c r="B1667" s="29" t="s">
        <v>10251</v>
      </c>
      <c r="C1667" s="30">
        <f>VLOOKUP(Tabla2[[#This Row],[Codigo]],Tabla1[[Codigo]:[Mejor Precio Neto]],4,FALSE)</f>
        <v>2441.8777599999999</v>
      </c>
      <c r="D1667" s="31" t="s">
        <v>4</v>
      </c>
      <c r="E1667" s="32">
        <f>IFERROR(Tabla2[[#This Row],[Precio de Cliente neto]]/(1+Tabla2[[#This Row],[Variacion]]),"-")</f>
        <v>2431.0256599999998</v>
      </c>
      <c r="F1667" s="33">
        <v>4.4640005980027819E-3</v>
      </c>
    </row>
    <row r="1668" spans="1:6">
      <c r="A1668" s="29">
        <v>170267</v>
      </c>
      <c r="B1668" s="29" t="s">
        <v>7050</v>
      </c>
      <c r="C1668" s="30">
        <f>VLOOKUP(Tabla2[[#This Row],[Codigo]],Tabla1[[Codigo]:[Mejor Precio Neto]],4,FALSE)</f>
        <v>168393.09066999998</v>
      </c>
      <c r="D1668" s="31" t="s">
        <v>4</v>
      </c>
      <c r="E1668" s="32">
        <f>IFERROR(Tabla2[[#This Row],[Precio de Cliente neto]]/(1+Tabla2[[#This Row],[Variacion]]),"-")</f>
        <v>167644.72451999996</v>
      </c>
      <c r="F1668" s="33">
        <v>4.4640005949649897E-3</v>
      </c>
    </row>
    <row r="1669" spans="1:6">
      <c r="A1669" s="29">
        <v>170179</v>
      </c>
      <c r="B1669" s="29" t="s">
        <v>10342</v>
      </c>
      <c r="C1669" s="30">
        <f>VLOOKUP(Tabla2[[#This Row],[Codigo]],Tabla1[[Codigo]:[Mejor Precio Neto]],4,FALSE)</f>
        <v>207163.04693000001</v>
      </c>
      <c r="D1669" s="31" t="s">
        <v>4</v>
      </c>
      <c r="E1669" s="32">
        <f>IFERROR(Tabla2[[#This Row],[Precio de Cliente neto]]/(1+Tabla2[[#This Row],[Variacion]]),"-")</f>
        <v>206242.38081999996</v>
      </c>
      <c r="F1669" s="33">
        <v>4.4640005916318781E-3</v>
      </c>
    </row>
    <row r="1670" spans="1:6">
      <c r="A1670" s="29">
        <v>117875</v>
      </c>
      <c r="B1670" s="29" t="s">
        <v>6653</v>
      </c>
      <c r="C1670" s="30">
        <f>VLOOKUP(Tabla2[[#This Row],[Codigo]],Tabla1[[Codigo]:[Mejor Precio Neto]],4,FALSE)</f>
        <v>57084.244139999995</v>
      </c>
      <c r="D1670" s="31" t="s">
        <v>4</v>
      </c>
      <c r="E1670" s="32">
        <f>IFERROR(Tabla2[[#This Row],[Precio de Cliente neto]]/(1+Tabla2[[#This Row],[Variacion]]),"-")</f>
        <v>56830.552520000005</v>
      </c>
      <c r="F1670" s="33">
        <v>4.4640005903640034E-3</v>
      </c>
    </row>
    <row r="1671" spans="1:6">
      <c r="A1671" s="29">
        <v>170735</v>
      </c>
      <c r="B1671" s="29" t="s">
        <v>8834</v>
      </c>
      <c r="C1671" s="30">
        <f>VLOOKUP(Tabla2[[#This Row],[Codigo]],Tabla1[[Codigo]:[Mejor Precio Neto]],4,FALSE)</f>
        <v>193787.86364</v>
      </c>
      <c r="D1671" s="31" t="s">
        <v>4</v>
      </c>
      <c r="E1671" s="32">
        <f>IFERROR(Tabla2[[#This Row],[Precio de Cliente neto]]/(1+Tabla2[[#This Row],[Variacion]]),"-")</f>
        <v>192926.63901000001</v>
      </c>
      <c r="F1671" s="33">
        <v>4.4640005880958178E-3</v>
      </c>
    </row>
    <row r="1672" spans="1:6">
      <c r="A1672" s="29">
        <v>114503</v>
      </c>
      <c r="B1672" s="29" t="s">
        <v>6491</v>
      </c>
      <c r="C1672" s="30">
        <f>VLOOKUP(Tabla2[[#This Row],[Codigo]],Tabla1[[Codigo]:[Mejor Precio Neto]],4,FALSE)</f>
        <v>26346.574239999998</v>
      </c>
      <c r="D1672" s="31" t="s">
        <v>4</v>
      </c>
      <c r="E1672" s="32">
        <f>IFERROR(Tabla2[[#This Row],[Precio de Cliente neto]]/(1+Tabla2[[#This Row],[Variacion]]),"-")</f>
        <v>26229.485800000006</v>
      </c>
      <c r="F1672" s="33">
        <v>4.464000586698269E-3</v>
      </c>
    </row>
    <row r="1673" spans="1:6">
      <c r="A1673" s="29">
        <v>121170</v>
      </c>
      <c r="B1673" s="29" t="s">
        <v>10223</v>
      </c>
      <c r="C1673" s="30">
        <f>VLOOKUP(Tabla2[[#This Row],[Codigo]],Tabla1[[Codigo]:[Mejor Precio Neto]],4,FALSE)</f>
        <v>13173.287119999999</v>
      </c>
      <c r="D1673" s="31" t="s">
        <v>4</v>
      </c>
      <c r="E1673" s="32">
        <f>IFERROR(Tabla2[[#This Row],[Precio de Cliente neto]]/(1+Tabla2[[#This Row],[Variacion]]),"-")</f>
        <v>13114.742900000003</v>
      </c>
      <c r="F1673" s="33">
        <v>4.464000586698269E-3</v>
      </c>
    </row>
    <row r="1674" spans="1:6">
      <c r="A1674" s="29">
        <v>1102434</v>
      </c>
      <c r="B1674" s="29" t="s">
        <v>8899</v>
      </c>
      <c r="C1674" s="30">
        <f>VLOOKUP(Tabla2[[#This Row],[Codigo]],Tabla1[[Codigo]:[Mejor Precio Neto]],4,FALSE)</f>
        <v>21955.478579999999</v>
      </c>
      <c r="D1674" s="31" t="s">
        <v>4</v>
      </c>
      <c r="E1674" s="32">
        <f>IFERROR(Tabla2[[#This Row],[Precio de Cliente neto]]/(1+Tabla2[[#This Row],[Variacion]]),"-")</f>
        <v>21857.904879999998</v>
      </c>
      <c r="F1674" s="33">
        <v>4.4640005771678926E-3</v>
      </c>
    </row>
    <row r="1675" spans="1:6">
      <c r="A1675" s="29">
        <v>117728</v>
      </c>
      <c r="B1675" s="29" t="s">
        <v>6628</v>
      </c>
      <c r="C1675" s="30">
        <f>VLOOKUP(Tabla2[[#This Row],[Codigo]],Tabla1[[Codigo]:[Mejor Precio Neto]],4,FALSE)</f>
        <v>60642.584659999993</v>
      </c>
      <c r="D1675" s="31" t="s">
        <v>4</v>
      </c>
      <c r="E1675" s="32">
        <f>IFERROR(Tabla2[[#This Row],[Precio de Cliente neto]]/(1+Tabla2[[#This Row],[Variacion]]),"-")</f>
        <v>60373.079199999993</v>
      </c>
      <c r="F1675" s="33">
        <v>4.4640005706384489E-3</v>
      </c>
    </row>
    <row r="1676" spans="1:6">
      <c r="A1676" s="29">
        <v>170050</v>
      </c>
      <c r="B1676" s="29" t="s">
        <v>6915</v>
      </c>
      <c r="C1676" s="30">
        <f>VLOOKUP(Tabla2[[#This Row],[Codigo]],Tabla1[[Codigo]:[Mejor Precio Neto]],4,FALSE)</f>
        <v>148355.47076</v>
      </c>
      <c r="D1676" s="31" t="s">
        <v>4</v>
      </c>
      <c r="E1676" s="32">
        <f>IFERROR(Tabla2[[#This Row],[Precio de Cliente neto]]/(1+Tabla2[[#This Row],[Variacion]]),"-")</f>
        <v>147696.15504000001</v>
      </c>
      <c r="F1676" s="33">
        <v>4.4640005680678385E-3</v>
      </c>
    </row>
    <row r="1677" spans="1:6">
      <c r="A1677" s="29">
        <v>170209</v>
      </c>
      <c r="B1677" s="29" t="s">
        <v>7014</v>
      </c>
      <c r="C1677" s="30">
        <f>VLOOKUP(Tabla2[[#This Row],[Codigo]],Tabla1[[Codigo]:[Mejor Precio Neto]],4,FALSE)</f>
        <v>208499.58366999999</v>
      </c>
      <c r="D1677" s="31" t="s">
        <v>4</v>
      </c>
      <c r="E1677" s="32">
        <f>IFERROR(Tabla2[[#This Row],[Precio de Cliente neto]]/(1+Tabla2[[#This Row],[Variacion]]),"-")</f>
        <v>207572.97777999996</v>
      </c>
      <c r="F1677" s="33">
        <v>4.4640005645730785E-3</v>
      </c>
    </row>
    <row r="1678" spans="1:6">
      <c r="A1678" s="29">
        <v>170205</v>
      </c>
      <c r="B1678" s="29" t="s">
        <v>7011</v>
      </c>
      <c r="C1678" s="30">
        <f>VLOOKUP(Tabla2[[#This Row],[Codigo]],Tabla1[[Codigo]:[Mejor Precio Neto]],4,FALSE)</f>
        <v>140327.65789</v>
      </c>
      <c r="D1678" s="31" t="s">
        <v>4</v>
      </c>
      <c r="E1678" s="32">
        <f>IFERROR(Tabla2[[#This Row],[Precio de Cliente neto]]/(1+Tabla2[[#This Row],[Variacion]]),"-")</f>
        <v>139704.01907000001</v>
      </c>
      <c r="F1678" s="33">
        <v>4.4640005645615322E-3</v>
      </c>
    </row>
    <row r="1679" spans="1:6">
      <c r="A1679" s="29">
        <v>170153</v>
      </c>
      <c r="B1679" s="29" t="s">
        <v>6978</v>
      </c>
      <c r="C1679" s="30">
        <f>VLOOKUP(Tabla2[[#This Row],[Codigo]],Tabla1[[Codigo]:[Mejor Precio Neto]],4,FALSE)</f>
        <v>86869.451549999998</v>
      </c>
      <c r="D1679" s="31" t="s">
        <v>4</v>
      </c>
      <c r="E1679" s="32">
        <f>IFERROR(Tabla2[[#This Row],[Precio de Cliente neto]]/(1+Tabla2[[#This Row],[Variacion]]),"-")</f>
        <v>86483.389649999997</v>
      </c>
      <c r="F1679" s="33">
        <v>4.4640005619853707E-3</v>
      </c>
    </row>
    <row r="1680" spans="1:6">
      <c r="A1680" s="29">
        <v>370020</v>
      </c>
      <c r="B1680" s="29" t="s">
        <v>7211</v>
      </c>
      <c r="C1680" s="30">
        <f>VLOOKUP(Tabla2[[#This Row],[Codigo]],Tabla1[[Codigo]:[Mejor Precio Neto]],4,FALSE)</f>
        <v>25855.174659999997</v>
      </c>
      <c r="D1680" s="31" t="s">
        <v>4</v>
      </c>
      <c r="E1680" s="32">
        <f>IFERROR(Tabla2[[#This Row],[Precio de Cliente neto]]/(1+Tabla2[[#This Row],[Variacion]]),"-")</f>
        <v>25740.270080000002</v>
      </c>
      <c r="F1680" s="33">
        <v>4.4640005579923425E-3</v>
      </c>
    </row>
    <row r="1681" spans="1:6">
      <c r="A1681" s="29">
        <v>170767</v>
      </c>
      <c r="B1681" s="29" t="s">
        <v>10449</v>
      </c>
      <c r="C1681" s="30">
        <f>VLOOKUP(Tabla2[[#This Row],[Codigo]],Tabla1[[Codigo]:[Mejor Precio Neto]],4,FALSE)</f>
        <v>180422.77833999999</v>
      </c>
      <c r="D1681" s="31" t="s">
        <v>4</v>
      </c>
      <c r="E1681" s="32">
        <f>IFERROR(Tabla2[[#This Row],[Precio de Cliente neto]]/(1+Tabla2[[#This Row],[Variacion]]),"-")</f>
        <v>179620.95031999997</v>
      </c>
      <c r="F1681" s="33">
        <v>4.4640005443215003E-3</v>
      </c>
    </row>
    <row r="1682" spans="1:6">
      <c r="A1682" s="29">
        <v>110970</v>
      </c>
      <c r="B1682" s="29" t="s">
        <v>9889</v>
      </c>
      <c r="C1682" s="30">
        <f>VLOOKUP(Tabla2[[#This Row],[Codigo]],Tabla1[[Codigo]:[Mejor Precio Neto]],4,FALSE)</f>
        <v>49265.951699999998</v>
      </c>
      <c r="D1682" s="31" t="s">
        <v>4</v>
      </c>
      <c r="E1682" s="32">
        <f>IFERROR(Tabla2[[#This Row],[Precio de Cliente neto]]/(1+Tabla2[[#This Row],[Variacion]]),"-")</f>
        <v>49047.005839999991</v>
      </c>
      <c r="F1682" s="33">
        <v>4.4640005286815665E-3</v>
      </c>
    </row>
    <row r="1683" spans="1:6">
      <c r="A1683" s="29">
        <v>114388</v>
      </c>
      <c r="B1683" s="29" t="s">
        <v>6481</v>
      </c>
      <c r="C1683" s="30">
        <f>VLOOKUP(Tabla2[[#This Row],[Codigo]],Tabla1[[Codigo]:[Mejor Precio Neto]],4,FALSE)</f>
        <v>49265.951699999998</v>
      </c>
      <c r="D1683" s="31" t="s">
        <v>4</v>
      </c>
      <c r="E1683" s="32">
        <f>IFERROR(Tabla2[[#This Row],[Precio de Cliente neto]]/(1+Tabla2[[#This Row],[Variacion]]),"-")</f>
        <v>49047.005839999991</v>
      </c>
      <c r="F1683" s="33">
        <v>4.4640005286815665E-3</v>
      </c>
    </row>
    <row r="1684" spans="1:6">
      <c r="A1684" s="29">
        <v>119368</v>
      </c>
      <c r="B1684" s="29" t="s">
        <v>6874</v>
      </c>
      <c r="C1684" s="30">
        <f>VLOOKUP(Tabla2[[#This Row],[Codigo]],Tabla1[[Codigo]:[Mejor Precio Neto]],4,FALSE)</f>
        <v>49265.951699999998</v>
      </c>
      <c r="D1684" s="31" t="s">
        <v>4</v>
      </c>
      <c r="E1684" s="32">
        <f>IFERROR(Tabla2[[#This Row],[Precio de Cliente neto]]/(1+Tabla2[[#This Row],[Variacion]]),"-")</f>
        <v>49047.005839999991</v>
      </c>
      <c r="F1684" s="33">
        <v>4.4640005286815665E-3</v>
      </c>
    </row>
    <row r="1685" spans="1:6">
      <c r="A1685" s="29">
        <v>170140</v>
      </c>
      <c r="B1685" s="29" t="s">
        <v>10331</v>
      </c>
      <c r="C1685" s="30">
        <f>VLOOKUP(Tabla2[[#This Row],[Codigo]],Tabla1[[Codigo]:[Mejor Precio Neto]],4,FALSE)</f>
        <v>294019.85472999996</v>
      </c>
      <c r="D1685" s="31" t="s">
        <v>4</v>
      </c>
      <c r="E1685" s="32">
        <f>IFERROR(Tabla2[[#This Row],[Precio de Cliente neto]]/(1+Tabla2[[#This Row],[Variacion]]),"-")</f>
        <v>292713.18293000001</v>
      </c>
      <c r="F1685" s="33">
        <v>4.4640005172313924E-3</v>
      </c>
    </row>
    <row r="1686" spans="1:6">
      <c r="A1686" s="29">
        <v>170225</v>
      </c>
      <c r="B1686" s="29" t="s">
        <v>10356</v>
      </c>
      <c r="C1686" s="30">
        <f>VLOOKUP(Tabla2[[#This Row],[Codigo]],Tabla1[[Codigo]:[Mejor Precio Neto]],4,FALSE)</f>
        <v>213845.72803999999</v>
      </c>
      <c r="D1686" s="31" t="s">
        <v>4</v>
      </c>
      <c r="E1686" s="32">
        <f>IFERROR(Tabla2[[#This Row],[Precio de Cliente neto]]/(1+Tabla2[[#This Row],[Variacion]]),"-")</f>
        <v>212895.36303000001</v>
      </c>
      <c r="F1686" s="33">
        <v>4.4640005140275107E-3</v>
      </c>
    </row>
    <row r="1687" spans="1:6">
      <c r="A1687" s="29">
        <v>170321</v>
      </c>
      <c r="B1687" s="29" t="s">
        <v>10386</v>
      </c>
      <c r="C1687" s="30">
        <f>VLOOKUP(Tabla2[[#This Row],[Codigo]],Tabla1[[Codigo]:[Mejor Precio Neto]],4,FALSE)</f>
        <v>213845.72803999999</v>
      </c>
      <c r="D1687" s="31" t="s">
        <v>4</v>
      </c>
      <c r="E1687" s="32">
        <f>IFERROR(Tabla2[[#This Row],[Precio de Cliente neto]]/(1+Tabla2[[#This Row],[Variacion]]),"-")</f>
        <v>212895.36303000001</v>
      </c>
      <c r="F1687" s="33">
        <v>4.4640005140275107E-3</v>
      </c>
    </row>
    <row r="1688" spans="1:6">
      <c r="A1688" s="29">
        <v>170322</v>
      </c>
      <c r="B1688" s="29" t="s">
        <v>7080</v>
      </c>
      <c r="C1688" s="30">
        <f>VLOOKUP(Tabla2[[#This Row],[Codigo]],Tabla1[[Codigo]:[Mejor Precio Neto]],4,FALSE)</f>
        <v>213845.72803999999</v>
      </c>
      <c r="D1688" s="31" t="s">
        <v>4</v>
      </c>
      <c r="E1688" s="32">
        <f>IFERROR(Tabla2[[#This Row],[Precio de Cliente neto]]/(1+Tabla2[[#This Row],[Variacion]]),"-")</f>
        <v>212895.36303000001</v>
      </c>
      <c r="F1688" s="33">
        <v>4.4640005140275107E-3</v>
      </c>
    </row>
    <row r="1689" spans="1:6">
      <c r="A1689" s="29">
        <v>170160</v>
      </c>
      <c r="B1689" s="29" t="s">
        <v>6983</v>
      </c>
      <c r="C1689" s="30">
        <f>VLOOKUP(Tabla2[[#This Row],[Codigo]],Tabla1[[Codigo]:[Mejor Precio Neto]],4,FALSE)</f>
        <v>80192.146299999993</v>
      </c>
      <c r="D1689" s="31" t="s">
        <v>4</v>
      </c>
      <c r="E1689" s="32">
        <f>IFERROR(Tabla2[[#This Row],[Precio de Cliente neto]]/(1+Tabla2[[#This Row],[Variacion]]),"-")</f>
        <v>79835.759429999991</v>
      </c>
      <c r="F1689" s="33">
        <v>4.4640004998321992E-3</v>
      </c>
    </row>
    <row r="1690" spans="1:6">
      <c r="A1690" s="29">
        <v>170194</v>
      </c>
      <c r="B1690" s="29" t="s">
        <v>10346</v>
      </c>
      <c r="C1690" s="30">
        <f>VLOOKUP(Tabla2[[#This Row],[Codigo]],Tabla1[[Codigo]:[Mejor Precio Neto]],4,FALSE)</f>
        <v>80192.146299999993</v>
      </c>
      <c r="D1690" s="31" t="s">
        <v>4</v>
      </c>
      <c r="E1690" s="32">
        <f>IFERROR(Tabla2[[#This Row],[Precio de Cliente neto]]/(1+Tabla2[[#This Row],[Variacion]]),"-")</f>
        <v>79835.759429999991</v>
      </c>
      <c r="F1690" s="33">
        <v>4.4640004998321992E-3</v>
      </c>
    </row>
    <row r="1691" spans="1:6">
      <c r="A1691" s="29">
        <v>170130</v>
      </c>
      <c r="B1691" s="29" t="s">
        <v>10329</v>
      </c>
      <c r="C1691" s="30">
        <f>VLOOKUP(Tabla2[[#This Row],[Codigo]],Tabla1[[Codigo]:[Mejor Precio Neto]],4,FALSE)</f>
        <v>82868.698289999986</v>
      </c>
      <c r="D1691" s="31" t="s">
        <v>4</v>
      </c>
      <c r="E1691" s="32">
        <f>IFERROR(Tabla2[[#This Row],[Precio de Cliente neto]]/(1+Tabla2[[#This Row],[Variacion]]),"-")</f>
        <v>82500.416389999984</v>
      </c>
      <c r="F1691" s="33">
        <v>4.4640004998162119E-3</v>
      </c>
    </row>
    <row r="1692" spans="1:6">
      <c r="A1692" s="29">
        <v>113285</v>
      </c>
      <c r="B1692" s="29" t="s">
        <v>9999</v>
      </c>
      <c r="C1692" s="30">
        <f>VLOOKUP(Tabla2[[#This Row],[Codigo]],Tabla1[[Codigo]:[Mejor Precio Neto]],4,FALSE)</f>
        <v>4391.0957999999991</v>
      </c>
      <c r="D1692" s="31" t="s">
        <v>4</v>
      </c>
      <c r="E1692" s="32">
        <f>IFERROR(Tabla2[[#This Row],[Precio de Cliente neto]]/(1+Tabla2[[#This Row],[Variacion]]),"-")</f>
        <v>4371.5810599999986</v>
      </c>
      <c r="F1692" s="33">
        <v>4.4640004913920617E-3</v>
      </c>
    </row>
    <row r="1693" spans="1:6">
      <c r="A1693" s="29">
        <v>113416</v>
      </c>
      <c r="B1693" s="29" t="s">
        <v>7286</v>
      </c>
      <c r="C1693" s="30">
        <f>VLOOKUP(Tabla2[[#This Row],[Codigo]],Tabla1[[Codigo]:[Mejor Precio Neto]],4,FALSE)</f>
        <v>4391.0957999999991</v>
      </c>
      <c r="D1693" s="31" t="s">
        <v>4</v>
      </c>
      <c r="E1693" s="32">
        <f>IFERROR(Tabla2[[#This Row],[Precio de Cliente neto]]/(1+Tabla2[[#This Row],[Variacion]]),"-")</f>
        <v>4371.5810599999986</v>
      </c>
      <c r="F1693" s="33">
        <v>4.4640004913920617E-3</v>
      </c>
    </row>
    <row r="1694" spans="1:6">
      <c r="A1694" s="29">
        <v>114178</v>
      </c>
      <c r="B1694" s="29" t="s">
        <v>10066</v>
      </c>
      <c r="C1694" s="30">
        <f>VLOOKUP(Tabla2[[#This Row],[Codigo]],Tabla1[[Codigo]:[Mejor Precio Neto]],4,FALSE)</f>
        <v>4391.0957999999991</v>
      </c>
      <c r="D1694" s="31" t="s">
        <v>4</v>
      </c>
      <c r="E1694" s="32">
        <f>IFERROR(Tabla2[[#This Row],[Precio de Cliente neto]]/(1+Tabla2[[#This Row],[Variacion]]),"-")</f>
        <v>4371.5810599999986</v>
      </c>
      <c r="F1694" s="33">
        <v>4.4640004913920617E-3</v>
      </c>
    </row>
    <row r="1695" spans="1:6">
      <c r="A1695" s="29">
        <v>114179</v>
      </c>
      <c r="B1695" s="29" t="s">
        <v>7304</v>
      </c>
      <c r="C1695" s="30">
        <f>VLOOKUP(Tabla2[[#This Row],[Codigo]],Tabla1[[Codigo]:[Mejor Precio Neto]],4,FALSE)</f>
        <v>4391.0957999999991</v>
      </c>
      <c r="D1695" s="31" t="s">
        <v>4</v>
      </c>
      <c r="E1695" s="32">
        <f>IFERROR(Tabla2[[#This Row],[Precio de Cliente neto]]/(1+Tabla2[[#This Row],[Variacion]]),"-")</f>
        <v>4371.5810599999986</v>
      </c>
      <c r="F1695" s="33">
        <v>4.4640004913920617E-3</v>
      </c>
    </row>
    <row r="1696" spans="1:6">
      <c r="A1696" s="29">
        <v>117380</v>
      </c>
      <c r="B1696" s="29" t="s">
        <v>6604</v>
      </c>
      <c r="C1696" s="30">
        <f>VLOOKUP(Tabla2[[#This Row],[Codigo]],Tabla1[[Codigo]:[Mejor Precio Neto]],4,FALSE)</f>
        <v>8782.1915999999983</v>
      </c>
      <c r="D1696" s="31" t="s">
        <v>4</v>
      </c>
      <c r="E1696" s="32">
        <f>IFERROR(Tabla2[[#This Row],[Precio de Cliente neto]]/(1+Tabla2[[#This Row],[Variacion]]),"-")</f>
        <v>8743.1621199999972</v>
      </c>
      <c r="F1696" s="33">
        <v>4.4640004913920617E-3</v>
      </c>
    </row>
    <row r="1697" spans="1:6">
      <c r="A1697" s="29">
        <v>118640</v>
      </c>
      <c r="B1697" s="29" t="s">
        <v>6694</v>
      </c>
      <c r="C1697" s="30">
        <f>VLOOKUP(Tabla2[[#This Row],[Codigo]],Tabla1[[Codigo]:[Mejor Precio Neto]],4,FALSE)</f>
        <v>38905.762139999999</v>
      </c>
      <c r="D1697" s="31" t="s">
        <v>4</v>
      </c>
      <c r="E1697" s="32">
        <f>IFERROR(Tabla2[[#This Row],[Precio de Cliente neto]]/(1+Tabla2[[#This Row],[Variacion]]),"-")</f>
        <v>38732.858639999999</v>
      </c>
      <c r="F1697" s="33">
        <v>4.4640004913409914E-3</v>
      </c>
    </row>
    <row r="1698" spans="1:6">
      <c r="A1698" s="29">
        <v>114974</v>
      </c>
      <c r="B1698" s="29" t="s">
        <v>6516</v>
      </c>
      <c r="C1698" s="30">
        <f>VLOOKUP(Tabla2[[#This Row],[Codigo]],Tabla1[[Codigo]:[Mejor Precio Neto]],4,FALSE)</f>
        <v>33652.929099999994</v>
      </c>
      <c r="D1698" s="31" t="s">
        <v>4</v>
      </c>
      <c r="E1698" s="32">
        <f>IFERROR(Tabla2[[#This Row],[Precio de Cliente neto]]/(1+Tabla2[[#This Row],[Variacion]]),"-")</f>
        <v>33503.370039999994</v>
      </c>
      <c r="F1698" s="33">
        <v>4.4640004817855239E-3</v>
      </c>
    </row>
    <row r="1699" spans="1:6">
      <c r="A1699" s="29">
        <v>170358</v>
      </c>
      <c r="B1699" s="29" t="s">
        <v>8800</v>
      </c>
      <c r="C1699" s="30">
        <f>VLOOKUP(Tabla2[[#This Row],[Codigo]],Tabla1[[Codigo]:[Mejor Precio Neto]],4,FALSE)</f>
        <v>62813.54653</v>
      </c>
      <c r="D1699" s="31" t="s">
        <v>4</v>
      </c>
      <c r="E1699" s="32">
        <f>IFERROR(Tabla2[[#This Row],[Precio de Cliente neto]]/(1+Tabla2[[#This Row],[Variacion]]),"-")</f>
        <v>62534.392970000001</v>
      </c>
      <c r="F1699" s="33">
        <v>4.4640004762486196E-3</v>
      </c>
    </row>
    <row r="1700" spans="1:6">
      <c r="A1700" s="29">
        <v>170360</v>
      </c>
      <c r="B1700" s="29" t="s">
        <v>7111</v>
      </c>
      <c r="C1700" s="30">
        <f>VLOOKUP(Tabla2[[#This Row],[Codigo]],Tabla1[[Codigo]:[Mejor Precio Neto]],4,FALSE)</f>
        <v>62813.54653</v>
      </c>
      <c r="D1700" s="31" t="s">
        <v>4</v>
      </c>
      <c r="E1700" s="32">
        <f>IFERROR(Tabla2[[#This Row],[Precio de Cliente neto]]/(1+Tabla2[[#This Row],[Variacion]]),"-")</f>
        <v>62534.392970000001</v>
      </c>
      <c r="F1700" s="33">
        <v>4.4640004762486196E-3</v>
      </c>
    </row>
    <row r="1701" spans="1:6">
      <c r="A1701" s="29">
        <v>170361</v>
      </c>
      <c r="B1701" s="29" t="s">
        <v>8802</v>
      </c>
      <c r="C1701" s="30">
        <f>VLOOKUP(Tabla2[[#This Row],[Codigo]],Tabla1[[Codigo]:[Mejor Precio Neto]],4,FALSE)</f>
        <v>62813.54653</v>
      </c>
      <c r="D1701" s="31" t="s">
        <v>4</v>
      </c>
      <c r="E1701" s="32">
        <f>IFERROR(Tabla2[[#This Row],[Precio de Cliente neto]]/(1+Tabla2[[#This Row],[Variacion]]),"-")</f>
        <v>62534.392970000001</v>
      </c>
      <c r="F1701" s="33">
        <v>4.4640004762486196E-3</v>
      </c>
    </row>
    <row r="1702" spans="1:6">
      <c r="A1702" s="29">
        <v>116779</v>
      </c>
      <c r="B1702" s="29" t="s">
        <v>6561</v>
      </c>
      <c r="C1702" s="30">
        <f>VLOOKUP(Tabla2[[#This Row],[Codigo]],Tabla1[[Codigo]:[Mejor Precio Neto]],4,FALSE)</f>
        <v>77540.323839999997</v>
      </c>
      <c r="D1702" s="31" t="s">
        <v>4</v>
      </c>
      <c r="E1702" s="32">
        <f>IFERROR(Tabla2[[#This Row],[Precio de Cliente neto]]/(1+Tabla2[[#This Row],[Variacion]]),"-")</f>
        <v>77195.722099999999</v>
      </c>
      <c r="F1702" s="33">
        <v>4.4640004734148864E-3</v>
      </c>
    </row>
    <row r="1703" spans="1:6">
      <c r="A1703" s="29">
        <v>115841</v>
      </c>
      <c r="B1703" s="29" t="s">
        <v>6546</v>
      </c>
      <c r="C1703" s="30">
        <f>VLOOKUP(Tabla2[[#This Row],[Codigo]],Tabla1[[Codigo]:[Mejor Precio Neto]],4,FALSE)</f>
        <v>104850.7971</v>
      </c>
      <c r="D1703" s="31" t="s">
        <v>4</v>
      </c>
      <c r="E1703" s="32">
        <f>IFERROR(Tabla2[[#This Row],[Precio de Cliente neto]]/(1+Tabla2[[#This Row],[Variacion]]),"-")</f>
        <v>104384.8232</v>
      </c>
      <c r="F1703" s="33">
        <v>4.4640004716700599E-3</v>
      </c>
    </row>
    <row r="1704" spans="1:6">
      <c r="A1704" s="29">
        <v>170774</v>
      </c>
      <c r="B1704" s="29" t="s">
        <v>10454</v>
      </c>
      <c r="C1704" s="30">
        <f>VLOOKUP(Tabla2[[#This Row],[Codigo]],Tabla1[[Codigo]:[Mejor Precio Neto]],4,FALSE)</f>
        <v>207150.34151</v>
      </c>
      <c r="D1704" s="31" t="s">
        <v>4</v>
      </c>
      <c r="E1704" s="32">
        <f>IFERROR(Tabla2[[#This Row],[Precio de Cliente neto]]/(1+Tabla2[[#This Row],[Variacion]]),"-")</f>
        <v>206229.73188999994</v>
      </c>
      <c r="F1704" s="33">
        <v>4.4640004695883917E-3</v>
      </c>
    </row>
    <row r="1705" spans="1:6">
      <c r="A1705" s="29">
        <v>115634</v>
      </c>
      <c r="B1705" s="29" t="s">
        <v>10132</v>
      </c>
      <c r="C1705" s="30">
        <f>VLOOKUP(Tabla2[[#This Row],[Codigo]],Tabla1[[Codigo]:[Mejor Precio Neto]],4,FALSE)</f>
        <v>54620.94651999999</v>
      </c>
      <c r="D1705" s="31" t="s">
        <v>4</v>
      </c>
      <c r="E1705" s="32">
        <f>IFERROR(Tabla2[[#This Row],[Precio de Cliente neto]]/(1+Tabla2[[#This Row],[Variacion]]),"-")</f>
        <v>54378.202199999985</v>
      </c>
      <c r="F1705" s="33">
        <v>4.4640004667164668E-3</v>
      </c>
    </row>
    <row r="1706" spans="1:6">
      <c r="A1706" s="29">
        <v>170210</v>
      </c>
      <c r="B1706" s="29" t="s">
        <v>7015</v>
      </c>
      <c r="C1706" s="30">
        <f>VLOOKUP(Tabla2[[#This Row],[Codigo]],Tabla1[[Codigo]:[Mejor Precio Neto]],4,FALSE)</f>
        <v>187105.39624</v>
      </c>
      <c r="D1706" s="31" t="s">
        <v>4</v>
      </c>
      <c r="E1706" s="32">
        <f>IFERROR(Tabla2[[#This Row],[Precio de Cliente neto]]/(1+Tabla2[[#This Row],[Variacion]]),"-")</f>
        <v>186273.86960000001</v>
      </c>
      <c r="F1706" s="33">
        <v>4.4640004622527041E-3</v>
      </c>
    </row>
    <row r="1707" spans="1:6">
      <c r="A1707" s="29">
        <v>370009</v>
      </c>
      <c r="B1707" s="29" t="s">
        <v>7200</v>
      </c>
      <c r="C1707" s="30">
        <f>VLOOKUP(Tabla2[[#This Row],[Codigo]],Tabla1[[Codigo]:[Mejor Precio Neto]],4,FALSE)</f>
        <v>14628.585579999999</v>
      </c>
      <c r="D1707" s="31" t="s">
        <v>4</v>
      </c>
      <c r="E1707" s="32">
        <f>IFERROR(Tabla2[[#This Row],[Precio de Cliente neto]]/(1+Tabla2[[#This Row],[Variacion]]),"-")</f>
        <v>14563.573780000001</v>
      </c>
      <c r="F1707" s="33">
        <v>4.4640004563494262E-3</v>
      </c>
    </row>
    <row r="1708" spans="1:6">
      <c r="A1708" s="29">
        <v>370010</v>
      </c>
      <c r="B1708" s="29" t="s">
        <v>7201</v>
      </c>
      <c r="C1708" s="30">
        <f>VLOOKUP(Tabla2[[#This Row],[Codigo]],Tabla1[[Codigo]:[Mejor Precio Neto]],4,FALSE)</f>
        <v>14628.585579999999</v>
      </c>
      <c r="D1708" s="31" t="s">
        <v>4</v>
      </c>
      <c r="E1708" s="32">
        <f>IFERROR(Tabla2[[#This Row],[Precio de Cliente neto]]/(1+Tabla2[[#This Row],[Variacion]]),"-")</f>
        <v>14563.573780000001</v>
      </c>
      <c r="F1708" s="33">
        <v>4.4640004563494262E-3</v>
      </c>
    </row>
    <row r="1709" spans="1:6">
      <c r="A1709" s="29">
        <v>370011</v>
      </c>
      <c r="B1709" s="29" t="s">
        <v>7202</v>
      </c>
      <c r="C1709" s="30">
        <f>VLOOKUP(Tabla2[[#This Row],[Codigo]],Tabla1[[Codigo]:[Mejor Precio Neto]],4,FALSE)</f>
        <v>14628.585579999999</v>
      </c>
      <c r="D1709" s="31" t="s">
        <v>4</v>
      </c>
      <c r="E1709" s="32">
        <f>IFERROR(Tabla2[[#This Row],[Precio de Cliente neto]]/(1+Tabla2[[#This Row],[Variacion]]),"-")</f>
        <v>14563.573780000001</v>
      </c>
      <c r="F1709" s="33">
        <v>4.4640004563494262E-3</v>
      </c>
    </row>
    <row r="1710" spans="1:6">
      <c r="A1710" s="29">
        <v>370012</v>
      </c>
      <c r="B1710" s="29" t="s">
        <v>7203</v>
      </c>
      <c r="C1710" s="30">
        <f>VLOOKUP(Tabla2[[#This Row],[Codigo]],Tabla1[[Codigo]:[Mejor Precio Neto]],4,FALSE)</f>
        <v>14628.585579999999</v>
      </c>
      <c r="D1710" s="31" t="s">
        <v>4</v>
      </c>
      <c r="E1710" s="32">
        <f>IFERROR(Tabla2[[#This Row],[Precio de Cliente neto]]/(1+Tabla2[[#This Row],[Variacion]]),"-")</f>
        <v>14563.573780000001</v>
      </c>
      <c r="F1710" s="33">
        <v>4.4640004563494262E-3</v>
      </c>
    </row>
    <row r="1711" spans="1:6">
      <c r="A1711" s="29">
        <v>370013</v>
      </c>
      <c r="B1711" s="29" t="s">
        <v>7204</v>
      </c>
      <c r="C1711" s="30">
        <f>VLOOKUP(Tabla2[[#This Row],[Codigo]],Tabla1[[Codigo]:[Mejor Precio Neto]],4,FALSE)</f>
        <v>14628.585579999999</v>
      </c>
      <c r="D1711" s="31" t="s">
        <v>4</v>
      </c>
      <c r="E1711" s="32">
        <f>IFERROR(Tabla2[[#This Row],[Precio de Cliente neto]]/(1+Tabla2[[#This Row],[Variacion]]),"-")</f>
        <v>14563.573780000001</v>
      </c>
      <c r="F1711" s="33">
        <v>4.4640004563494262E-3</v>
      </c>
    </row>
    <row r="1712" spans="1:6">
      <c r="A1712" s="29">
        <v>370014</v>
      </c>
      <c r="B1712" s="29" t="s">
        <v>7205</v>
      </c>
      <c r="C1712" s="30">
        <f>VLOOKUP(Tabla2[[#This Row],[Codigo]],Tabla1[[Codigo]:[Mejor Precio Neto]],4,FALSE)</f>
        <v>14628.585579999999</v>
      </c>
      <c r="D1712" s="31" t="s">
        <v>4</v>
      </c>
      <c r="E1712" s="32">
        <f>IFERROR(Tabla2[[#This Row],[Precio de Cliente neto]]/(1+Tabla2[[#This Row],[Variacion]]),"-")</f>
        <v>14563.573780000001</v>
      </c>
      <c r="F1712" s="33">
        <v>4.4640004563494262E-3</v>
      </c>
    </row>
    <row r="1713" spans="1:6">
      <c r="A1713" s="29">
        <v>170425</v>
      </c>
      <c r="B1713" s="29" t="s">
        <v>10405</v>
      </c>
      <c r="C1713" s="30">
        <f>VLOOKUP(Tabla2[[#This Row],[Codigo]],Tabla1[[Codigo]:[Mejor Precio Neto]],4,FALSE)</f>
        <v>140327.66146</v>
      </c>
      <c r="D1713" s="31" t="s">
        <v>4</v>
      </c>
      <c r="E1713" s="32">
        <f>IFERROR(Tabla2[[#This Row],[Precio de Cliente neto]]/(1+Tabla2[[#This Row],[Variacion]]),"-")</f>
        <v>139704.02264000001</v>
      </c>
      <c r="F1713" s="33">
        <v>4.4640004504883368E-3</v>
      </c>
    </row>
    <row r="1714" spans="1:6">
      <c r="A1714" s="29">
        <v>170736</v>
      </c>
      <c r="B1714" s="29" t="s">
        <v>7179</v>
      </c>
      <c r="C1714" s="30">
        <f>VLOOKUP(Tabla2[[#This Row],[Codigo]],Tabla1[[Codigo]:[Mejor Precio Neto]],4,FALSE)</f>
        <v>106926.25993</v>
      </c>
      <c r="D1714" s="31" t="s">
        <v>4</v>
      </c>
      <c r="E1714" s="32">
        <f>IFERROR(Tabla2[[#This Row],[Precio de Cliente neto]]/(1+Tabla2[[#This Row],[Variacion]]),"-")</f>
        <v>106451.06233999999</v>
      </c>
      <c r="F1714" s="33">
        <v>4.4640004482270346E-3</v>
      </c>
    </row>
    <row r="1715" spans="1:6">
      <c r="A1715" s="29">
        <v>170440</v>
      </c>
      <c r="B1715" s="29" t="s">
        <v>7165</v>
      </c>
      <c r="C1715" s="30">
        <f>VLOOKUP(Tabla2[[#This Row],[Codigo]],Tabla1[[Codigo]:[Mejor Precio Neto]],4,FALSE)</f>
        <v>387611.65197999997</v>
      </c>
      <c r="D1715" s="31" t="s">
        <v>4</v>
      </c>
      <c r="E1715" s="32">
        <f>IFERROR(Tabla2[[#This Row],[Precio de Cliente neto]]/(1+Tabla2[[#This Row],[Variacion]]),"-")</f>
        <v>385889.04311999993</v>
      </c>
      <c r="F1715" s="33">
        <v>4.4640004444602699E-3</v>
      </c>
    </row>
    <row r="1716" spans="1:6">
      <c r="A1716" s="29">
        <v>170243</v>
      </c>
      <c r="B1716" s="29" t="s">
        <v>7899</v>
      </c>
      <c r="C1716" s="30">
        <f>VLOOKUP(Tabla2[[#This Row],[Codigo]],Tabla1[[Codigo]:[Mejor Precio Neto]],4,FALSE)</f>
        <v>80187.23328</v>
      </c>
      <c r="D1716" s="31" t="s">
        <v>4</v>
      </c>
      <c r="E1716" s="32">
        <f>IFERROR(Tabla2[[#This Row],[Precio de Cliente neto]]/(1+Tabla2[[#This Row],[Variacion]]),"-")</f>
        <v>79830.868249999985</v>
      </c>
      <c r="F1716" s="33">
        <v>4.4640004275540157E-3</v>
      </c>
    </row>
    <row r="1717" spans="1:6">
      <c r="A1717" s="29">
        <v>170292</v>
      </c>
      <c r="B1717" s="29" t="s">
        <v>10378</v>
      </c>
      <c r="C1717" s="30">
        <f>VLOOKUP(Tabla2[[#This Row],[Codigo]],Tabla1[[Codigo]:[Mejor Precio Neto]],4,FALSE)</f>
        <v>80187.23328</v>
      </c>
      <c r="D1717" s="31" t="s">
        <v>4</v>
      </c>
      <c r="E1717" s="32">
        <f>IFERROR(Tabla2[[#This Row],[Precio de Cliente neto]]/(1+Tabla2[[#This Row],[Variacion]]),"-")</f>
        <v>79830.868249999985</v>
      </c>
      <c r="F1717" s="33">
        <v>4.4640004275540157E-3</v>
      </c>
    </row>
    <row r="1718" spans="1:6">
      <c r="A1718" s="29">
        <v>170762</v>
      </c>
      <c r="B1718" s="29" t="s">
        <v>10446</v>
      </c>
      <c r="C1718" s="30">
        <f>VLOOKUP(Tabla2[[#This Row],[Codigo]],Tabla1[[Codigo]:[Mejor Precio Neto]],4,FALSE)</f>
        <v>109591.2671</v>
      </c>
      <c r="D1718" s="31" t="s">
        <v>4</v>
      </c>
      <c r="E1718" s="32">
        <f>IFERROR(Tabla2[[#This Row],[Precio de Cliente neto]]/(1+Tabla2[[#This Row],[Variacion]]),"-")</f>
        <v>109104.22579000001</v>
      </c>
      <c r="F1718" s="33">
        <v>4.4640004222882279E-3</v>
      </c>
    </row>
    <row r="1719" spans="1:6">
      <c r="A1719" s="29">
        <v>170279</v>
      </c>
      <c r="B1719" s="29" t="s">
        <v>10375</v>
      </c>
      <c r="C1719" s="30">
        <f>VLOOKUP(Tabla2[[#This Row],[Codigo]],Tabla1[[Codigo]:[Mejor Precio Neto]],4,FALSE)</f>
        <v>200467.96539</v>
      </c>
      <c r="D1719" s="31" t="s">
        <v>4</v>
      </c>
      <c r="E1719" s="32">
        <f>IFERROR(Tabla2[[#This Row],[Precio de Cliente neto]]/(1+Tabla2[[#This Row],[Variacion]]),"-")</f>
        <v>199577.05334000001</v>
      </c>
      <c r="F1719" s="33">
        <v>4.4640004203400085E-3</v>
      </c>
    </row>
    <row r="1720" spans="1:6">
      <c r="A1720" s="29">
        <v>112835</v>
      </c>
      <c r="B1720" s="29" t="s">
        <v>6395</v>
      </c>
      <c r="C1720" s="30">
        <f>VLOOKUP(Tabla2[[#This Row],[Codigo]],Tabla1[[Codigo]:[Mejor Precio Neto]],4,FALSE)</f>
        <v>59975.941339999998</v>
      </c>
      <c r="D1720" s="31" t="s">
        <v>4</v>
      </c>
      <c r="E1720" s="32">
        <f>IFERROR(Tabla2[[#This Row],[Precio de Cliente neto]]/(1+Tabla2[[#This Row],[Variacion]]),"-")</f>
        <v>59709.398559999987</v>
      </c>
      <c r="F1720" s="33">
        <v>4.4640004158167379E-3</v>
      </c>
    </row>
    <row r="1721" spans="1:6">
      <c r="A1721" s="29">
        <v>119287</v>
      </c>
      <c r="B1721" s="29" t="s">
        <v>7358</v>
      </c>
      <c r="C1721" s="30">
        <f>VLOOKUP(Tabla2[[#This Row],[Codigo]],Tabla1[[Codigo]:[Mejor Precio Neto]],4,FALSE)</f>
        <v>37056.563739999998</v>
      </c>
      <c r="D1721" s="31" t="s">
        <v>4</v>
      </c>
      <c r="E1721" s="32">
        <f>IFERROR(Tabla2[[#This Row],[Precio de Cliente neto]]/(1+Tabla2[[#This Row],[Variacion]]),"-")</f>
        <v>36891.878379999995</v>
      </c>
      <c r="F1721" s="33">
        <v>4.4640004041995862E-3</v>
      </c>
    </row>
    <row r="1722" spans="1:6">
      <c r="A1722" s="29">
        <v>111442</v>
      </c>
      <c r="B1722" s="29" t="s">
        <v>6347</v>
      </c>
      <c r="C1722" s="30">
        <f>VLOOKUP(Tabla2[[#This Row],[Codigo]],Tabla1[[Codigo]:[Mejor Precio Neto]],4,FALSE)</f>
        <v>65330.935879999997</v>
      </c>
      <c r="D1722" s="31" t="s">
        <v>4</v>
      </c>
      <c r="E1722" s="32">
        <f>IFERROR(Tabla2[[#This Row],[Precio de Cliente neto]]/(1+Tabla2[[#This Row],[Variacion]]),"-")</f>
        <v>65040.594640000003</v>
      </c>
      <c r="F1722" s="33">
        <v>4.4640003924785177E-3</v>
      </c>
    </row>
    <row r="1723" spans="1:6">
      <c r="A1723" s="29">
        <v>170195</v>
      </c>
      <c r="B1723" s="29" t="s">
        <v>10347</v>
      </c>
      <c r="C1723" s="30">
        <f>VLOOKUP(Tabla2[[#This Row],[Codigo]],Tabla1[[Codigo]:[Mejor Precio Neto]],4,FALSE)</f>
        <v>85538.290389999995</v>
      </c>
      <c r="D1723" s="31" t="s">
        <v>4</v>
      </c>
      <c r="E1723" s="32">
        <f>IFERROR(Tabla2[[#This Row],[Precio de Cliente neto]]/(1+Tabla2[[#This Row],[Variacion]]),"-")</f>
        <v>85158.14439999999</v>
      </c>
      <c r="F1723" s="33">
        <v>4.4640003921927462E-3</v>
      </c>
    </row>
    <row r="1724" spans="1:6">
      <c r="A1724" s="29">
        <v>170342</v>
      </c>
      <c r="B1724" s="29" t="s">
        <v>7096</v>
      </c>
      <c r="C1724" s="30">
        <f>VLOOKUP(Tabla2[[#This Row],[Codigo]],Tabla1[[Codigo]:[Mejor Precio Neto]],4,FALSE)</f>
        <v>244586.05135999998</v>
      </c>
      <c r="D1724" s="31" t="s">
        <v>4</v>
      </c>
      <c r="E1724" s="32">
        <f>IFERROR(Tabla2[[#This Row],[Precio de Cliente neto]]/(1+Tabla2[[#This Row],[Variacion]]),"-")</f>
        <v>243499.07141</v>
      </c>
      <c r="F1724" s="33">
        <v>4.4640003910723092E-3</v>
      </c>
    </row>
    <row r="1725" spans="1:6">
      <c r="A1725" s="29">
        <v>170415</v>
      </c>
      <c r="B1725" s="29" t="s">
        <v>7534</v>
      </c>
      <c r="C1725" s="30">
        <f>VLOOKUP(Tabla2[[#This Row],[Codigo]],Tabla1[[Codigo]:[Mejor Precio Neto]],4,FALSE)</f>
        <v>89547.897039999996</v>
      </c>
      <c r="D1725" s="31" t="s">
        <v>4</v>
      </c>
      <c r="E1725" s="32">
        <f>IFERROR(Tabla2[[#This Row],[Precio de Cliente neto]]/(1+Tabla2[[#This Row],[Variacion]]),"-")</f>
        <v>89149.93170999999</v>
      </c>
      <c r="F1725" s="33">
        <v>4.4640003908760217E-3</v>
      </c>
    </row>
    <row r="1726" spans="1:6">
      <c r="A1726" s="29">
        <v>170416</v>
      </c>
      <c r="B1726" s="29" t="s">
        <v>10402</v>
      </c>
      <c r="C1726" s="30">
        <f>VLOOKUP(Tabla2[[#This Row],[Codigo]],Tabla1[[Codigo]:[Mejor Precio Neto]],4,FALSE)</f>
        <v>89547.897039999996</v>
      </c>
      <c r="D1726" s="31" t="s">
        <v>4</v>
      </c>
      <c r="E1726" s="32">
        <f>IFERROR(Tabla2[[#This Row],[Precio de Cliente neto]]/(1+Tabla2[[#This Row],[Variacion]]),"-")</f>
        <v>89149.93170999999</v>
      </c>
      <c r="F1726" s="33">
        <v>4.4640003908760217E-3</v>
      </c>
    </row>
    <row r="1727" spans="1:6">
      <c r="A1727" s="29">
        <v>170417</v>
      </c>
      <c r="B1727" s="29" t="s">
        <v>7153</v>
      </c>
      <c r="C1727" s="30">
        <f>VLOOKUP(Tabla2[[#This Row],[Codigo]],Tabla1[[Codigo]:[Mejor Precio Neto]],4,FALSE)</f>
        <v>89547.897039999996</v>
      </c>
      <c r="D1727" s="31" t="s">
        <v>4</v>
      </c>
      <c r="E1727" s="32">
        <f>IFERROR(Tabla2[[#This Row],[Precio de Cliente neto]]/(1+Tabla2[[#This Row],[Variacion]]),"-")</f>
        <v>89149.93170999999</v>
      </c>
      <c r="F1727" s="33">
        <v>4.4640003908760217E-3</v>
      </c>
    </row>
    <row r="1728" spans="1:6">
      <c r="A1728" s="29">
        <v>111187</v>
      </c>
      <c r="B1728" s="29" t="s">
        <v>7278</v>
      </c>
      <c r="C1728" s="30">
        <f>VLOOKUP(Tabla2[[#This Row],[Codigo]],Tabla1[[Codigo]:[Mejor Precio Neto]],4,FALSE)</f>
        <v>146487.28192000001</v>
      </c>
      <c r="D1728" s="31" t="s">
        <v>4</v>
      </c>
      <c r="E1728" s="32">
        <f>IFERROR(Tabla2[[#This Row],[Precio de Cliente neto]]/(1+Tabla2[[#This Row],[Variacion]]),"-")</f>
        <v>145836.26875999998</v>
      </c>
      <c r="F1728" s="33">
        <v>4.4640003857434607E-3</v>
      </c>
    </row>
    <row r="1729" spans="1:6">
      <c r="A1729" s="29">
        <v>170302</v>
      </c>
      <c r="B1729" s="29" t="s">
        <v>7065</v>
      </c>
      <c r="C1729" s="30">
        <f>VLOOKUP(Tabla2[[#This Row],[Codigo]],Tabla1[[Codigo]:[Mejor Precio Neto]],4,FALSE)</f>
        <v>126976.23204</v>
      </c>
      <c r="D1729" s="31" t="s">
        <v>4</v>
      </c>
      <c r="E1729" s="32">
        <f>IFERROR(Tabla2[[#This Row],[Precio de Cliente neto]]/(1+Tabla2[[#This Row],[Variacion]]),"-")</f>
        <v>126411.92914000002</v>
      </c>
      <c r="F1729" s="33">
        <v>4.4640003822347119E-3</v>
      </c>
    </row>
    <row r="1730" spans="1:6">
      <c r="A1730" s="29">
        <v>149217</v>
      </c>
      <c r="B1730" s="29" t="s">
        <v>6808</v>
      </c>
      <c r="C1730" s="30">
        <f>VLOOKUP(Tabla2[[#This Row],[Codigo]],Tabla1[[Codigo]:[Mejor Precio Neto]],4,FALSE)</f>
        <v>46802.654079999993</v>
      </c>
      <c r="D1730" s="31" t="s">
        <v>4</v>
      </c>
      <c r="E1730" s="32">
        <f>IFERROR(Tabla2[[#This Row],[Precio de Cliente neto]]/(1+Tabla2[[#This Row],[Variacion]]),"-")</f>
        <v>46594.65552</v>
      </c>
      <c r="F1730" s="33">
        <v>4.4640003811320383E-3</v>
      </c>
    </row>
    <row r="1731" spans="1:6">
      <c r="A1731" s="29">
        <v>170511</v>
      </c>
      <c r="B1731" s="29" t="s">
        <v>8810</v>
      </c>
      <c r="C1731" s="30">
        <f>VLOOKUP(Tabla2[[#This Row],[Codigo]],Tabla1[[Codigo]:[Mejor Precio Neto]],4,FALSE)</f>
        <v>213833.49624000001</v>
      </c>
      <c r="D1731" s="31" t="s">
        <v>4</v>
      </c>
      <c r="E1731" s="32">
        <f>IFERROR(Tabla2[[#This Row],[Precio de Cliente neto]]/(1+Tabla2[[#This Row],[Variacion]]),"-")</f>
        <v>212883.18561999997</v>
      </c>
      <c r="F1731" s="33">
        <v>4.4640003729385924E-3</v>
      </c>
    </row>
    <row r="1732" spans="1:6">
      <c r="A1732" s="29">
        <v>170696</v>
      </c>
      <c r="B1732" s="29" t="s">
        <v>10434</v>
      </c>
      <c r="C1732" s="30">
        <f>VLOOKUP(Tabla2[[#This Row],[Codigo]],Tabla1[[Codigo]:[Mejor Precio Neto]],4,FALSE)</f>
        <v>213833.49624000001</v>
      </c>
      <c r="D1732" s="31" t="s">
        <v>4</v>
      </c>
      <c r="E1732" s="32">
        <f>IFERROR(Tabla2[[#This Row],[Precio de Cliente neto]]/(1+Tabla2[[#This Row],[Variacion]]),"-")</f>
        <v>212883.18561999997</v>
      </c>
      <c r="F1732" s="33">
        <v>4.4640003729385924E-3</v>
      </c>
    </row>
    <row r="1733" spans="1:6">
      <c r="A1733" s="29">
        <v>170697</v>
      </c>
      <c r="B1733" s="29" t="s">
        <v>10435</v>
      </c>
      <c r="C1733" s="30">
        <f>VLOOKUP(Tabla2[[#This Row],[Codigo]],Tabla1[[Codigo]:[Mejor Precio Neto]],4,FALSE)</f>
        <v>213833.49624000001</v>
      </c>
      <c r="D1733" s="31" t="s">
        <v>4</v>
      </c>
      <c r="E1733" s="32">
        <f>IFERROR(Tabla2[[#This Row],[Precio de Cliente neto]]/(1+Tabla2[[#This Row],[Variacion]]),"-")</f>
        <v>212883.18561999997</v>
      </c>
      <c r="F1733" s="33">
        <v>4.4640003729385924E-3</v>
      </c>
    </row>
    <row r="1734" spans="1:6">
      <c r="A1734" s="29">
        <v>1100785</v>
      </c>
      <c r="B1734" s="29" t="s">
        <v>10514</v>
      </c>
      <c r="C1734" s="30">
        <f>VLOOKUP(Tabla2[[#This Row],[Codigo]],Tabla1[[Codigo]:[Mejor Precio Neto]],4,FALSE)</f>
        <v>141371.86111999999</v>
      </c>
      <c r="D1734" s="31" t="s">
        <v>4</v>
      </c>
      <c r="E1734" s="32">
        <f>IFERROR(Tabla2[[#This Row],[Precio de Cliente neto]]/(1+Tabla2[[#This Row],[Variacion]]),"-")</f>
        <v>140743.58171999996</v>
      </c>
      <c r="F1734" s="33">
        <v>4.4640003637959058E-3</v>
      </c>
    </row>
    <row r="1735" spans="1:6">
      <c r="A1735" s="29">
        <v>376006</v>
      </c>
      <c r="B1735" s="29" t="s">
        <v>7234</v>
      </c>
      <c r="C1735" s="30">
        <f>VLOOKUP(Tabla2[[#This Row],[Codigo]],Tabla1[[Codigo]:[Mejor Precio Neto]],4,FALSE)</f>
        <v>7484.62428</v>
      </c>
      <c r="D1735" s="31" t="s">
        <v>4</v>
      </c>
      <c r="E1735" s="32">
        <f>IFERROR(Tabla2[[#This Row],[Precio de Cliente neto]]/(1+Tabla2[[#This Row],[Variacion]]),"-")</f>
        <v>7451.3613999999989</v>
      </c>
      <c r="F1735" s="33">
        <v>4.4640003637457237E-3</v>
      </c>
    </row>
    <row r="1736" spans="1:6">
      <c r="A1736" s="29">
        <v>376007</v>
      </c>
      <c r="B1736" s="29" t="s">
        <v>7235</v>
      </c>
      <c r="C1736" s="30">
        <f>VLOOKUP(Tabla2[[#This Row],[Codigo]],Tabla1[[Codigo]:[Mejor Precio Neto]],4,FALSE)</f>
        <v>7484.62428</v>
      </c>
      <c r="D1736" s="31" t="s">
        <v>4</v>
      </c>
      <c r="E1736" s="32">
        <f>IFERROR(Tabla2[[#This Row],[Precio de Cliente neto]]/(1+Tabla2[[#This Row],[Variacion]]),"-")</f>
        <v>7451.3613999999989</v>
      </c>
      <c r="F1736" s="33">
        <v>4.4640003637457237E-3</v>
      </c>
    </row>
    <row r="1737" spans="1:6">
      <c r="A1737" s="29">
        <v>170071</v>
      </c>
      <c r="B1737" s="29" t="s">
        <v>10310</v>
      </c>
      <c r="C1737" s="30">
        <f>VLOOKUP(Tabla2[[#This Row],[Codigo]],Tabla1[[Codigo]:[Mejor Precio Neto]],4,FALSE)</f>
        <v>240586.54298</v>
      </c>
      <c r="D1737" s="31" t="s">
        <v>4</v>
      </c>
      <c r="E1737" s="32">
        <f>IFERROR(Tabla2[[#This Row],[Precio de Cliente neto]]/(1+Tabla2[[#This Row],[Variacion]]),"-")</f>
        <v>239517.33749999999</v>
      </c>
      <c r="F1737" s="33">
        <v>4.4640003565503683E-3</v>
      </c>
    </row>
    <row r="1738" spans="1:6">
      <c r="A1738" s="29">
        <v>170420</v>
      </c>
      <c r="B1738" s="29" t="s">
        <v>7155</v>
      </c>
      <c r="C1738" s="30">
        <f>VLOOKUP(Tabla2[[#This Row],[Codigo]],Tabla1[[Codigo]:[Mejor Precio Neto]],4,FALSE)</f>
        <v>240586.54298</v>
      </c>
      <c r="D1738" s="31" t="s">
        <v>4</v>
      </c>
      <c r="E1738" s="32">
        <f>IFERROR(Tabla2[[#This Row],[Precio de Cliente neto]]/(1+Tabla2[[#This Row],[Variacion]]),"-")</f>
        <v>239517.33749999999</v>
      </c>
      <c r="F1738" s="33">
        <v>4.4640003565503683E-3</v>
      </c>
    </row>
    <row r="1739" spans="1:6">
      <c r="A1739" s="29">
        <v>115606</v>
      </c>
      <c r="B1739" s="29" t="s">
        <v>10125</v>
      </c>
      <c r="C1739" s="30">
        <f>VLOOKUP(Tabla2[[#This Row],[Codigo]],Tabla1[[Codigo]:[Mejor Precio Neto]],4,FALSE)</f>
        <v>28274.37228</v>
      </c>
      <c r="D1739" s="31" t="s">
        <v>4</v>
      </c>
      <c r="E1739" s="32">
        <f>IFERROR(Tabla2[[#This Row],[Precio de Cliente neto]]/(1+Tabla2[[#This Row],[Variacion]]),"-")</f>
        <v>28148.716399999998</v>
      </c>
      <c r="F1739" s="33">
        <v>4.4640003549150098E-3</v>
      </c>
    </row>
    <row r="1740" spans="1:6">
      <c r="A1740" s="29">
        <v>1100375</v>
      </c>
      <c r="B1740" s="29" t="s">
        <v>6812</v>
      </c>
      <c r="C1740" s="30">
        <f>VLOOKUP(Tabla2[[#This Row],[Codigo]],Tabla1[[Codigo]:[Mejor Precio Neto]],4,FALSE)</f>
        <v>70685.930699999997</v>
      </c>
      <c r="D1740" s="31" t="s">
        <v>4</v>
      </c>
      <c r="E1740" s="32">
        <f>IFERROR(Tabla2[[#This Row],[Precio de Cliente neto]]/(1+Tabla2[[#This Row],[Variacion]]),"-")</f>
        <v>70371.791000000012</v>
      </c>
      <c r="F1740" s="33">
        <v>4.4640003549147877E-3</v>
      </c>
    </row>
    <row r="1741" spans="1:6">
      <c r="A1741" s="29">
        <v>118220</v>
      </c>
      <c r="B1741" s="29" t="s">
        <v>6670</v>
      </c>
      <c r="C1741" s="30">
        <f>VLOOKUP(Tabla2[[#This Row],[Codigo]],Tabla1[[Codigo]:[Mejor Precio Neto]],4,FALSE)</f>
        <v>22912.9516</v>
      </c>
      <c r="D1741" s="31" t="s">
        <v>4</v>
      </c>
      <c r="E1741" s="32">
        <f>IFERROR(Tabla2[[#This Row],[Precio de Cliente neto]]/(1+Tabla2[[#This Row],[Variacion]]),"-")</f>
        <v>22811.122739999999</v>
      </c>
      <c r="F1741" s="33">
        <v>4.4640003545919349E-3</v>
      </c>
    </row>
    <row r="1742" spans="1:6">
      <c r="A1742" s="29">
        <v>114333</v>
      </c>
      <c r="B1742" s="29" t="s">
        <v>7308</v>
      </c>
      <c r="C1742" s="30">
        <f>VLOOKUP(Tabla2[[#This Row],[Codigo]],Tabla1[[Codigo]:[Mejor Precio Neto]],4,FALSE)</f>
        <v>10238.750059999998</v>
      </c>
      <c r="D1742" s="31" t="s">
        <v>4</v>
      </c>
      <c r="E1742" s="32">
        <f>IFERROR(Tabla2[[#This Row],[Precio de Cliente neto]]/(1+Tabla2[[#This Row],[Variacion]]),"-")</f>
        <v>10193.247399999998</v>
      </c>
      <c r="F1742" s="33">
        <v>4.4640003538027884E-3</v>
      </c>
    </row>
    <row r="1743" spans="1:6">
      <c r="A1743" s="29">
        <v>117519</v>
      </c>
      <c r="B1743" s="29" t="s">
        <v>6617</v>
      </c>
      <c r="C1743" s="30">
        <f>VLOOKUP(Tabla2[[#This Row],[Codigo]],Tabla1[[Codigo]:[Mejor Precio Neto]],4,FALSE)</f>
        <v>8289.5320199999987</v>
      </c>
      <c r="D1743" s="31" t="s">
        <v>4</v>
      </c>
      <c r="E1743" s="32">
        <f>IFERROR(Tabla2[[#This Row],[Precio de Cliente neto]]/(1+Tabla2[[#This Row],[Variacion]]),"-")</f>
        <v>8252.6919999999973</v>
      </c>
      <c r="F1743" s="33">
        <v>4.4640003528546579E-3</v>
      </c>
    </row>
    <row r="1744" spans="1:6">
      <c r="A1744" s="29">
        <v>111667</v>
      </c>
      <c r="B1744" s="29" t="s">
        <v>6355</v>
      </c>
      <c r="C1744" s="30">
        <f>VLOOKUP(Tabla2[[#This Row],[Codigo]],Tabla1[[Codigo]:[Mejor Precio Neto]],4,FALSE)</f>
        <v>5851.9384</v>
      </c>
      <c r="D1744" s="31" t="s">
        <v>4</v>
      </c>
      <c r="E1744" s="32">
        <f>IFERROR(Tabla2[[#This Row],[Precio de Cliente neto]]/(1+Tabla2[[#This Row],[Variacion]]),"-")</f>
        <v>5825.9314399999994</v>
      </c>
      <c r="F1744" s="33">
        <v>4.4640003521909666E-3</v>
      </c>
    </row>
    <row r="1745" spans="1:6">
      <c r="A1745" s="29">
        <v>472161</v>
      </c>
      <c r="B1745" s="29" t="s">
        <v>8887</v>
      </c>
      <c r="C1745" s="30">
        <f>VLOOKUP(Tabla2[[#This Row],[Codigo]],Tabla1[[Codigo]:[Mejor Precio Neto]],4,FALSE)</f>
        <v>54432.66059</v>
      </c>
      <c r="D1745" s="31" t="s">
        <v>4</v>
      </c>
      <c r="E1745" s="32">
        <f>IFERROR(Tabla2[[#This Row],[Precio de Cliente neto]]/(1+Tabla2[[#This Row],[Variacion]]),"-")</f>
        <v>54190.753049999999</v>
      </c>
      <c r="F1745" s="33">
        <v>4.4640003392608651E-3</v>
      </c>
    </row>
    <row r="1746" spans="1:6">
      <c r="A1746" s="29">
        <v>170104</v>
      </c>
      <c r="B1746" s="29" t="s">
        <v>6945</v>
      </c>
      <c r="C1746" s="30">
        <f>VLOOKUP(Tabla2[[#This Row],[Codigo]],Tabla1[[Codigo]:[Mejor Precio Neto]],4,FALSE)</f>
        <v>244570.91750000001</v>
      </c>
      <c r="D1746" s="31" t="s">
        <v>4</v>
      </c>
      <c r="E1746" s="32">
        <f>IFERROR(Tabla2[[#This Row],[Precio de Cliente neto]]/(1+Tabla2[[#This Row],[Variacion]]),"-")</f>
        <v>243484.00481999997</v>
      </c>
      <c r="F1746" s="33">
        <v>4.4640003387637073E-3</v>
      </c>
    </row>
    <row r="1747" spans="1:6">
      <c r="A1747" s="29">
        <v>170164</v>
      </c>
      <c r="B1747" s="29" t="s">
        <v>6986</v>
      </c>
      <c r="C1747" s="30">
        <f>VLOOKUP(Tabla2[[#This Row],[Codigo]],Tabla1[[Codigo]:[Mejor Precio Neto]],4,FALSE)</f>
        <v>367552.38190999994</v>
      </c>
      <c r="D1747" s="31" t="s">
        <v>4</v>
      </c>
      <c r="E1747" s="32">
        <f>IFERROR(Tabla2[[#This Row],[Precio de Cliente neto]]/(1+Tabla2[[#This Row],[Variacion]]),"-")</f>
        <v>365918.91973000002</v>
      </c>
      <c r="F1747" s="33">
        <v>4.4640003342959478E-3</v>
      </c>
    </row>
    <row r="1748" spans="1:6">
      <c r="A1748" s="29">
        <v>119383</v>
      </c>
      <c r="B1748" s="29" t="s">
        <v>6876</v>
      </c>
      <c r="C1748" s="30">
        <f>VLOOKUP(Tabla2[[#This Row],[Codigo]],Tabla1[[Codigo]:[Mejor Precio Neto]],4,FALSE)</f>
        <v>65525.493179999998</v>
      </c>
      <c r="D1748" s="31" t="s">
        <v>4</v>
      </c>
      <c r="E1748" s="32">
        <f>IFERROR(Tabla2[[#This Row],[Precio de Cliente neto]]/(1+Tabla2[[#This Row],[Variacion]]),"-")</f>
        <v>65234.287299999996</v>
      </c>
      <c r="F1748" s="33">
        <v>4.4640003294709185E-3</v>
      </c>
    </row>
    <row r="1749" spans="1:6">
      <c r="A1749" s="29">
        <v>110018</v>
      </c>
      <c r="B1749" s="29" t="s">
        <v>7972</v>
      </c>
      <c r="C1749" s="30">
        <f>VLOOKUP(Tabla2[[#This Row],[Codigo]],Tabla1[[Codigo]:[Mejor Precio Neto]],4,FALSE)</f>
        <v>320748.94025999994</v>
      </c>
      <c r="D1749" s="31" t="s">
        <v>4</v>
      </c>
      <c r="E1749" s="32">
        <f>IFERROR(Tabla2[[#This Row],[Precio de Cliente neto]]/(1+Tabla2[[#This Row],[Variacion]]),"-")</f>
        <v>319323.48013999994</v>
      </c>
      <c r="F1749" s="33">
        <v>4.4640003277398588E-3</v>
      </c>
    </row>
    <row r="1750" spans="1:6">
      <c r="A1750" s="29">
        <v>110019</v>
      </c>
      <c r="B1750" s="29" t="s">
        <v>7973</v>
      </c>
      <c r="C1750" s="30">
        <f>VLOOKUP(Tabla2[[#This Row],[Codigo]],Tabla1[[Codigo]:[Mejor Precio Neto]],4,FALSE)</f>
        <v>320748.94025999994</v>
      </c>
      <c r="D1750" s="31" t="s">
        <v>4</v>
      </c>
      <c r="E1750" s="32">
        <f>IFERROR(Tabla2[[#This Row],[Precio de Cliente neto]]/(1+Tabla2[[#This Row],[Variacion]]),"-")</f>
        <v>319323.48013999994</v>
      </c>
      <c r="F1750" s="33">
        <v>4.4640003277398588E-3</v>
      </c>
    </row>
    <row r="1751" spans="1:6">
      <c r="A1751" s="29">
        <v>170184</v>
      </c>
      <c r="B1751" s="29" t="s">
        <v>6999</v>
      </c>
      <c r="C1751" s="30">
        <f>VLOOKUP(Tabla2[[#This Row],[Codigo]],Tabla1[[Codigo]:[Mejor Precio Neto]],4,FALSE)</f>
        <v>320748.94025999994</v>
      </c>
      <c r="D1751" s="31" t="s">
        <v>4</v>
      </c>
      <c r="E1751" s="32">
        <f>IFERROR(Tabla2[[#This Row],[Precio de Cliente neto]]/(1+Tabla2[[#This Row],[Variacion]]),"-")</f>
        <v>319323.48013999994</v>
      </c>
      <c r="F1751" s="33">
        <v>4.4640003277398588E-3</v>
      </c>
    </row>
    <row r="1752" spans="1:6">
      <c r="A1752" s="29">
        <v>170186</v>
      </c>
      <c r="B1752" s="29" t="s">
        <v>7000</v>
      </c>
      <c r="C1752" s="30">
        <f>VLOOKUP(Tabla2[[#This Row],[Codigo]],Tabla1[[Codigo]:[Mejor Precio Neto]],4,FALSE)</f>
        <v>160374.47012999997</v>
      </c>
      <c r="D1752" s="31" t="s">
        <v>4</v>
      </c>
      <c r="E1752" s="32">
        <f>IFERROR(Tabla2[[#This Row],[Precio de Cliente neto]]/(1+Tabla2[[#This Row],[Variacion]]),"-")</f>
        <v>159661.74006999997</v>
      </c>
      <c r="F1752" s="33">
        <v>4.4640003277398588E-3</v>
      </c>
    </row>
    <row r="1753" spans="1:6">
      <c r="A1753" s="29">
        <v>170206</v>
      </c>
      <c r="B1753" s="29" t="s">
        <v>7012</v>
      </c>
      <c r="C1753" s="30">
        <f>VLOOKUP(Tabla2[[#This Row],[Codigo]],Tabla1[[Codigo]:[Mejor Precio Neto]],4,FALSE)</f>
        <v>160374.47012999997</v>
      </c>
      <c r="D1753" s="31" t="s">
        <v>4</v>
      </c>
      <c r="E1753" s="32">
        <f>IFERROR(Tabla2[[#This Row],[Precio de Cliente neto]]/(1+Tabla2[[#This Row],[Variacion]]),"-")</f>
        <v>159661.74006999997</v>
      </c>
      <c r="F1753" s="33">
        <v>4.4640003277398588E-3</v>
      </c>
    </row>
    <row r="1754" spans="1:6">
      <c r="A1754" s="29">
        <v>170255</v>
      </c>
      <c r="B1754" s="29" t="s">
        <v>7040</v>
      </c>
      <c r="C1754" s="30">
        <f>VLOOKUP(Tabla2[[#This Row],[Codigo]],Tabla1[[Codigo]:[Mejor Precio Neto]],4,FALSE)</f>
        <v>320748.94025999994</v>
      </c>
      <c r="D1754" s="31" t="s">
        <v>4</v>
      </c>
      <c r="E1754" s="32">
        <f>IFERROR(Tabla2[[#This Row],[Precio de Cliente neto]]/(1+Tabla2[[#This Row],[Variacion]]),"-")</f>
        <v>319323.48013999994</v>
      </c>
      <c r="F1754" s="33">
        <v>4.4640003277398588E-3</v>
      </c>
    </row>
    <row r="1755" spans="1:6">
      <c r="A1755" s="29">
        <v>376019</v>
      </c>
      <c r="B1755" s="29" t="s">
        <v>10492</v>
      </c>
      <c r="C1755" s="30">
        <f>VLOOKUP(Tabla2[[#This Row],[Codigo]],Tabla1[[Codigo]:[Mejor Precio Neto]],4,FALSE)</f>
        <v>51710.383479999997</v>
      </c>
      <c r="D1755" s="31" t="s">
        <v>4</v>
      </c>
      <c r="E1755" s="32">
        <f>IFERROR(Tabla2[[#This Row],[Precio de Cliente neto]]/(1+Tabla2[[#This Row],[Variacion]]),"-")</f>
        <v>51480.574180000003</v>
      </c>
      <c r="F1755" s="33">
        <v>4.4640003275113749E-3</v>
      </c>
    </row>
    <row r="1756" spans="1:6">
      <c r="A1756" s="29">
        <v>170744</v>
      </c>
      <c r="B1756" s="29" t="s">
        <v>8835</v>
      </c>
      <c r="C1756" s="30">
        <f>VLOOKUP(Tabla2[[#This Row],[Codigo]],Tabla1[[Codigo]:[Mejor Precio Neto]],4,FALSE)</f>
        <v>240561.70536999995</v>
      </c>
      <c r="D1756" s="31" t="s">
        <v>4</v>
      </c>
      <c r="E1756" s="32">
        <f>IFERROR(Tabla2[[#This Row],[Precio de Cliente neto]]/(1+Tabla2[[#This Row],[Variacion]]),"-")</f>
        <v>239492.61027999999</v>
      </c>
      <c r="F1756" s="33">
        <v>4.4640003244778015E-3</v>
      </c>
    </row>
    <row r="1757" spans="1:6">
      <c r="A1757" s="29">
        <v>170185</v>
      </c>
      <c r="B1757" s="29" t="s">
        <v>10343</v>
      </c>
      <c r="C1757" s="30">
        <f>VLOOKUP(Tabla2[[#This Row],[Codigo]],Tabla1[[Codigo]:[Mejor Precio Neto]],4,FALSE)</f>
        <v>400977.57034999994</v>
      </c>
      <c r="D1757" s="31" t="s">
        <v>4</v>
      </c>
      <c r="E1757" s="32">
        <f>IFERROR(Tabla2[[#This Row],[Precio de Cliente neto]]/(1+Tabla2[[#This Row],[Variacion]]),"-")</f>
        <v>399195.56124000001</v>
      </c>
      <c r="F1757" s="33">
        <v>4.4640003121891869E-3</v>
      </c>
    </row>
    <row r="1758" spans="1:6">
      <c r="A1758" s="29">
        <v>115603</v>
      </c>
      <c r="B1758" s="29" t="s">
        <v>10122</v>
      </c>
      <c r="C1758" s="30">
        <f>VLOOKUP(Tabla2[[#This Row],[Codigo]],Tabla1[[Codigo]:[Mejor Precio Neto]],4,FALSE)</f>
        <v>14137.18628</v>
      </c>
      <c r="D1758" s="31" t="s">
        <v>4</v>
      </c>
      <c r="E1758" s="32">
        <f>IFERROR(Tabla2[[#This Row],[Precio de Cliente neto]]/(1+Tabla2[[#This Row],[Variacion]]),"-")</f>
        <v>14074.358340000001</v>
      </c>
      <c r="F1758" s="33">
        <v>4.4640003105107517E-3</v>
      </c>
    </row>
    <row r="1759" spans="1:6">
      <c r="A1759" s="29">
        <v>117071</v>
      </c>
      <c r="B1759" s="29" t="s">
        <v>6577</v>
      </c>
      <c r="C1759" s="30">
        <f>VLOOKUP(Tabla2[[#This Row],[Codigo]],Tabla1[[Codigo]:[Mejor Precio Neto]],4,FALSE)</f>
        <v>14137.18628</v>
      </c>
      <c r="D1759" s="31" t="s">
        <v>4</v>
      </c>
      <c r="E1759" s="32">
        <f>IFERROR(Tabla2[[#This Row],[Precio de Cliente neto]]/(1+Tabla2[[#This Row],[Variacion]]),"-")</f>
        <v>14074.358340000001</v>
      </c>
      <c r="F1759" s="33">
        <v>4.4640003105107517E-3</v>
      </c>
    </row>
    <row r="1760" spans="1:6">
      <c r="A1760" s="29">
        <v>117446</v>
      </c>
      <c r="B1760" s="29" t="s">
        <v>10171</v>
      </c>
      <c r="C1760" s="30">
        <f>VLOOKUP(Tabla2[[#This Row],[Codigo]],Tabla1[[Codigo]:[Mejor Precio Neto]],4,FALSE)</f>
        <v>14137.18628</v>
      </c>
      <c r="D1760" s="31" t="s">
        <v>4</v>
      </c>
      <c r="E1760" s="32">
        <f>IFERROR(Tabla2[[#This Row],[Precio de Cliente neto]]/(1+Tabla2[[#This Row],[Variacion]]),"-")</f>
        <v>14074.358340000001</v>
      </c>
      <c r="F1760" s="33">
        <v>4.4640003105107517E-3</v>
      </c>
    </row>
    <row r="1761" spans="1:6">
      <c r="A1761" s="29">
        <v>170031</v>
      </c>
      <c r="B1761" s="29" t="s">
        <v>6899</v>
      </c>
      <c r="C1761" s="30">
        <f>VLOOKUP(Tabla2[[#This Row],[Codigo]],Tabla1[[Codigo]:[Mejor Precio Neto]],4,FALSE)</f>
        <v>327431.20997999999</v>
      </c>
      <c r="D1761" s="31" t="s">
        <v>4</v>
      </c>
      <c r="E1761" s="32">
        <f>IFERROR(Tabla2[[#This Row],[Precio de Cliente neto]]/(1+Tabla2[[#This Row],[Variacion]]),"-")</f>
        <v>325976.05277999997</v>
      </c>
      <c r="F1761" s="33">
        <v>4.4640003079676749E-3</v>
      </c>
    </row>
    <row r="1762" spans="1:6">
      <c r="A1762" s="29">
        <v>170764</v>
      </c>
      <c r="B1762" s="29" t="s">
        <v>10447</v>
      </c>
      <c r="C1762" s="30">
        <f>VLOOKUP(Tabla2[[#This Row],[Codigo]],Tabla1[[Codigo]:[Mejor Precio Neto]],4,FALSE)</f>
        <v>220516.72887999998</v>
      </c>
      <c r="D1762" s="31" t="s">
        <v>4</v>
      </c>
      <c r="E1762" s="32">
        <f>IFERROR(Tabla2[[#This Row],[Precio de Cliente neto]]/(1+Tabla2[[#This Row],[Variacion]]),"-")</f>
        <v>219536.71690999999</v>
      </c>
      <c r="F1762" s="33">
        <v>4.4640002993292516E-3</v>
      </c>
    </row>
    <row r="1763" spans="1:6">
      <c r="A1763" s="29">
        <v>370049</v>
      </c>
      <c r="B1763" s="29" t="s">
        <v>10486</v>
      </c>
      <c r="C1763" s="30">
        <f>VLOOKUP(Tabla2[[#This Row],[Codigo]],Tabla1[[Codigo]:[Mejor Precio Neto]],4,FALSE)</f>
        <v>28576.791880000001</v>
      </c>
      <c r="D1763" s="31" t="s">
        <v>4</v>
      </c>
      <c r="E1763" s="32">
        <f>IFERROR(Tabla2[[#This Row],[Precio de Cliente neto]]/(1+Tabla2[[#This Row],[Variacion]]),"-")</f>
        <v>28449.791999999998</v>
      </c>
      <c r="F1763" s="33">
        <v>4.4640002991938044E-3</v>
      </c>
    </row>
    <row r="1764" spans="1:6">
      <c r="A1764" s="29">
        <v>170314</v>
      </c>
      <c r="B1764" s="29" t="s">
        <v>7075</v>
      </c>
      <c r="C1764" s="30">
        <f>VLOOKUP(Tabla2[[#This Row],[Codigo]],Tabla1[[Codigo]:[Mejor Precio Neto]],4,FALSE)</f>
        <v>515870.89700999996</v>
      </c>
      <c r="D1764" s="31" t="s">
        <v>4</v>
      </c>
      <c r="E1764" s="32">
        <f>IFERROR(Tabla2[[#This Row],[Precio de Cliente neto]]/(1+Tabla2[[#This Row],[Variacion]]),"-")</f>
        <v>513578.28340000001</v>
      </c>
      <c r="F1764" s="33">
        <v>4.4640002977196502E-3</v>
      </c>
    </row>
    <row r="1765" spans="1:6">
      <c r="A1765" s="29">
        <v>170606</v>
      </c>
      <c r="B1765" s="29" t="s">
        <v>10431</v>
      </c>
      <c r="C1765" s="30">
        <f>VLOOKUP(Tabla2[[#This Row],[Codigo]],Tabla1[[Codigo]:[Mejor Precio Neto]],4,FALSE)</f>
        <v>179619.01467999999</v>
      </c>
      <c r="D1765" s="31" t="s">
        <v>4</v>
      </c>
      <c r="E1765" s="32">
        <f>IFERROR(Tabla2[[#This Row],[Precio de Cliente neto]]/(1+Tabla2[[#This Row],[Variacion]]),"-")</f>
        <v>178820.75876</v>
      </c>
      <c r="F1765" s="33">
        <v>4.4640002958009628E-3</v>
      </c>
    </row>
    <row r="1766" spans="1:6">
      <c r="A1766" s="29">
        <v>110914</v>
      </c>
      <c r="B1766" s="29" t="s">
        <v>6331</v>
      </c>
      <c r="C1766" s="30">
        <f>VLOOKUP(Tabla2[[#This Row],[Codigo]],Tabla1[[Codigo]:[Mejor Precio Neto]],4,FALSE)</f>
        <v>10727.125779999998</v>
      </c>
      <c r="D1766" s="31" t="s">
        <v>4</v>
      </c>
      <c r="E1766" s="32">
        <f>IFERROR(Tabla2[[#This Row],[Precio de Cliente neto]]/(1+Tabla2[[#This Row],[Variacion]]),"-")</f>
        <v>10679.452699999998</v>
      </c>
      <c r="F1766" s="33">
        <v>4.464000294696735E-3</v>
      </c>
    </row>
    <row r="1767" spans="1:6">
      <c r="A1767" s="29">
        <v>170350</v>
      </c>
      <c r="B1767" s="29" t="s">
        <v>10389</v>
      </c>
      <c r="C1767" s="30">
        <f>VLOOKUP(Tabla2[[#This Row],[Codigo]],Tabla1[[Codigo]:[Mejor Precio Neto]],4,FALSE)</f>
        <v>267293.25378000003</v>
      </c>
      <c r="D1767" s="31" t="s">
        <v>4</v>
      </c>
      <c r="E1767" s="32">
        <f>IFERROR(Tabla2[[#This Row],[Precio de Cliente neto]]/(1+Tabla2[[#This Row],[Variacion]]),"-")</f>
        <v>266105.35937999998</v>
      </c>
      <c r="F1767" s="33">
        <v>4.4640002845779403E-3</v>
      </c>
    </row>
    <row r="1768" spans="1:6">
      <c r="A1768" s="29">
        <v>170707</v>
      </c>
      <c r="B1768" s="29" t="s">
        <v>8830</v>
      </c>
      <c r="C1768" s="30">
        <f>VLOOKUP(Tabla2[[#This Row],[Codigo]],Tabla1[[Codigo]:[Mejor Precio Neto]],4,FALSE)</f>
        <v>80187.976189999987</v>
      </c>
      <c r="D1768" s="31" t="s">
        <v>4</v>
      </c>
      <c r="E1768" s="32">
        <f>IFERROR(Tabla2[[#This Row],[Precio de Cliente neto]]/(1+Tabla2[[#This Row],[Variacion]]),"-")</f>
        <v>79831.607869999978</v>
      </c>
      <c r="F1768" s="33">
        <v>4.4640002814464452E-3</v>
      </c>
    </row>
    <row r="1769" spans="1:6">
      <c r="A1769" s="29">
        <v>170352</v>
      </c>
      <c r="B1769" s="29" t="s">
        <v>7105</v>
      </c>
      <c r="C1769" s="30">
        <f>VLOOKUP(Tabla2[[#This Row],[Codigo]],Tabla1[[Codigo]:[Mejor Precio Neto]],4,FALSE)</f>
        <v>93557.505999999979</v>
      </c>
      <c r="D1769" s="31" t="s">
        <v>4</v>
      </c>
      <c r="E1769" s="32">
        <f>IFERROR(Tabla2[[#This Row],[Precio de Cliente neto]]/(1+Tabla2[[#This Row],[Variacion]]),"-")</f>
        <v>93141.72133</v>
      </c>
      <c r="F1769" s="33">
        <v>4.4640002789604338E-3</v>
      </c>
    </row>
    <row r="1770" spans="1:6">
      <c r="A1770" s="29">
        <v>114506</v>
      </c>
      <c r="B1770" s="29" t="s">
        <v>6491</v>
      </c>
      <c r="C1770" s="30">
        <f>VLOOKUP(Tabla2[[#This Row],[Codigo]],Tabla1[[Codigo]:[Mejor Precio Neto]],4,FALSE)</f>
        <v>53121.547919999997</v>
      </c>
      <c r="D1770" s="31" t="s">
        <v>4</v>
      </c>
      <c r="E1770" s="32">
        <f>IFERROR(Tabla2[[#This Row],[Precio de Cliente neto]]/(1+Tabla2[[#This Row],[Variacion]]),"-")</f>
        <v>52885.46718</v>
      </c>
      <c r="F1770" s="33">
        <v>4.4640002743376872E-3</v>
      </c>
    </row>
    <row r="1771" spans="1:6">
      <c r="A1771" s="29">
        <v>124127</v>
      </c>
      <c r="B1771" s="29" t="s">
        <v>6788</v>
      </c>
      <c r="C1771" s="30">
        <f>VLOOKUP(Tabla2[[#This Row],[Codigo]],Tabla1[[Codigo]:[Mejor Precio Neto]],4,FALSE)</f>
        <v>53121.547919999997</v>
      </c>
      <c r="D1771" s="31" t="s">
        <v>4</v>
      </c>
      <c r="E1771" s="32">
        <f>IFERROR(Tabla2[[#This Row],[Precio de Cliente neto]]/(1+Tabla2[[#This Row],[Variacion]]),"-")</f>
        <v>52885.46718</v>
      </c>
      <c r="F1771" s="33">
        <v>4.4640002743376872E-3</v>
      </c>
    </row>
    <row r="1772" spans="1:6">
      <c r="A1772" s="29">
        <v>111887</v>
      </c>
      <c r="B1772" s="29" t="s">
        <v>6364</v>
      </c>
      <c r="C1772" s="30">
        <f>VLOOKUP(Tabla2[[#This Row],[Codigo]],Tabla1[[Codigo]:[Mejor Precio Neto]],4,FALSE)</f>
        <v>15111.79544</v>
      </c>
      <c r="D1772" s="31" t="s">
        <v>4</v>
      </c>
      <c r="E1772" s="32">
        <f>IFERROR(Tabla2[[#This Row],[Precio de Cliente neto]]/(1+Tabla2[[#This Row],[Variacion]]),"-")</f>
        <v>15044.636179999998</v>
      </c>
      <c r="F1772" s="33">
        <v>4.4640002720226502E-3</v>
      </c>
    </row>
    <row r="1773" spans="1:6">
      <c r="A1773" s="29">
        <v>170249</v>
      </c>
      <c r="B1773" s="29" t="s">
        <v>10368</v>
      </c>
      <c r="C1773" s="30">
        <f>VLOOKUP(Tabla2[[#This Row],[Codigo]],Tabla1[[Codigo]:[Mejor Precio Neto]],4,FALSE)</f>
        <v>97567.112929999988</v>
      </c>
      <c r="D1773" s="31" t="s">
        <v>4</v>
      </c>
      <c r="E1773" s="32">
        <f>IFERROR(Tabla2[[#This Row],[Precio de Cliente neto]]/(1+Tabla2[[#This Row],[Variacion]]),"-")</f>
        <v>97133.508919999978</v>
      </c>
      <c r="F1773" s="33">
        <v>4.4640002695375269E-3</v>
      </c>
    </row>
    <row r="1774" spans="1:6">
      <c r="A1774" s="29">
        <v>170250</v>
      </c>
      <c r="B1774" s="29" t="s">
        <v>7035</v>
      </c>
      <c r="C1774" s="30">
        <f>VLOOKUP(Tabla2[[#This Row],[Codigo]],Tabla1[[Codigo]:[Mejor Precio Neto]],4,FALSE)</f>
        <v>97567.112929999988</v>
      </c>
      <c r="D1774" s="31" t="s">
        <v>4</v>
      </c>
      <c r="E1774" s="32">
        <f>IFERROR(Tabla2[[#This Row],[Precio de Cliente neto]]/(1+Tabla2[[#This Row],[Variacion]]),"-")</f>
        <v>97133.508919999978</v>
      </c>
      <c r="F1774" s="33">
        <v>4.4640002695375269E-3</v>
      </c>
    </row>
    <row r="1775" spans="1:6">
      <c r="A1775" s="29">
        <v>113939</v>
      </c>
      <c r="B1775" s="29" t="s">
        <v>6448</v>
      </c>
      <c r="C1775" s="30">
        <f>VLOOKUP(Tabla2[[#This Row],[Codigo]],Tabla1[[Codigo]:[Mejor Precio Neto]],4,FALSE)</f>
        <v>92105.90956</v>
      </c>
      <c r="D1775" s="31" t="s">
        <v>4</v>
      </c>
      <c r="E1775" s="32">
        <f>IFERROR(Tabla2[[#This Row],[Precio de Cliente neto]]/(1+Tabla2[[#This Row],[Variacion]]),"-")</f>
        <v>91696.576019999993</v>
      </c>
      <c r="F1775" s="33">
        <v>4.4640002687856839E-3</v>
      </c>
    </row>
    <row r="1776" spans="1:6">
      <c r="A1776" s="29">
        <v>116856</v>
      </c>
      <c r="B1776" s="29" t="s">
        <v>10148</v>
      </c>
      <c r="C1776" s="30">
        <f>VLOOKUP(Tabla2[[#This Row],[Codigo]],Tabla1[[Codigo]:[Mejor Precio Neto]],4,FALSE)</f>
        <v>184211.81912</v>
      </c>
      <c r="D1776" s="31" t="s">
        <v>4</v>
      </c>
      <c r="E1776" s="32">
        <f>IFERROR(Tabla2[[#This Row],[Precio de Cliente neto]]/(1+Tabla2[[#This Row],[Variacion]]),"-")</f>
        <v>183393.15203999999</v>
      </c>
      <c r="F1776" s="33">
        <v>4.4640002687856839E-3</v>
      </c>
    </row>
    <row r="1777" spans="1:6">
      <c r="A1777" s="29">
        <v>170421</v>
      </c>
      <c r="B1777" s="29" t="s">
        <v>10404</v>
      </c>
      <c r="C1777" s="30">
        <f>VLOOKUP(Tabla2[[#This Row],[Codigo]],Tabla1[[Codigo]:[Mejor Precio Neto]],4,FALSE)</f>
        <v>300708.83401999995</v>
      </c>
      <c r="D1777" s="31" t="s">
        <v>4</v>
      </c>
      <c r="E1777" s="32">
        <f>IFERROR(Tabla2[[#This Row],[Precio de Cliente neto]]/(1+Tabla2[[#This Row],[Variacion]]),"-")</f>
        <v>299372.43538999994</v>
      </c>
      <c r="F1777" s="33">
        <v>4.4640002619447117E-3</v>
      </c>
    </row>
    <row r="1778" spans="1:6">
      <c r="A1778" s="29">
        <v>170072</v>
      </c>
      <c r="B1778" s="29" t="s">
        <v>6925</v>
      </c>
      <c r="C1778" s="30">
        <f>VLOOKUP(Tabla2[[#This Row],[Codigo]],Tabla1[[Codigo]:[Mejor Precio Neto]],4,FALSE)</f>
        <v>318108.87219999998</v>
      </c>
      <c r="D1778" s="31" t="s">
        <v>4</v>
      </c>
      <c r="E1778" s="32">
        <f>IFERROR(Tabla2[[#This Row],[Precio de Cliente neto]]/(1+Tabla2[[#This Row],[Variacion]]),"-")</f>
        <v>316695.14499</v>
      </c>
      <c r="F1778" s="33">
        <v>4.4640002613385299E-3</v>
      </c>
    </row>
    <row r="1779" spans="1:6">
      <c r="A1779" s="29">
        <v>376015</v>
      </c>
      <c r="B1779" s="29" t="s">
        <v>7243</v>
      </c>
      <c r="C1779" s="30">
        <f>VLOOKUP(Tabla2[[#This Row],[Codigo]],Tabla1[[Codigo]:[Mejor Precio Neto]],4,FALSE)</f>
        <v>40825.023819999995</v>
      </c>
      <c r="D1779" s="31" t="s">
        <v>4</v>
      </c>
      <c r="E1779" s="32">
        <f>IFERROR(Tabla2[[#This Row],[Precio de Cliente neto]]/(1+Tabla2[[#This Row],[Variacion]]),"-")</f>
        <v>40643.590819999998</v>
      </c>
      <c r="F1779" s="33">
        <v>4.4640002602998052E-3</v>
      </c>
    </row>
    <row r="1780" spans="1:6">
      <c r="A1780" s="29">
        <v>170397</v>
      </c>
      <c r="B1780" s="29" t="s">
        <v>10393</v>
      </c>
      <c r="C1780" s="30">
        <f>VLOOKUP(Tabla2[[#This Row],[Codigo]],Tabla1[[Codigo]:[Mejor Precio Neto]],4,FALSE)</f>
        <v>248580.27662999998</v>
      </c>
      <c r="D1780" s="31" t="s">
        <v>4</v>
      </c>
      <c r="E1780" s="32">
        <f>IFERROR(Tabla2[[#This Row],[Precio de Cliente neto]]/(1+Tabla2[[#This Row],[Variacion]]),"-")</f>
        <v>247475.54573000001</v>
      </c>
      <c r="F1780" s="33">
        <v>4.4640002580507154E-3</v>
      </c>
    </row>
    <row r="1781" spans="1:6">
      <c r="A1781" s="29">
        <v>170064</v>
      </c>
      <c r="B1781" s="29" t="s">
        <v>10304</v>
      </c>
      <c r="C1781" s="30">
        <f>VLOOKUP(Tabla2[[#This Row],[Codigo]],Tabla1[[Codigo]:[Mejor Precio Neto]],4,FALSE)</f>
        <v>200480.36882999999</v>
      </c>
      <c r="D1781" s="31" t="s">
        <v>4</v>
      </c>
      <c r="E1781" s="32">
        <f>IFERROR(Tabla2[[#This Row],[Precio de Cliente neto]]/(1+Tabla2[[#This Row],[Variacion]]),"-")</f>
        <v>199589.40168999997</v>
      </c>
      <c r="F1781" s="33">
        <v>4.4640002548024249E-3</v>
      </c>
    </row>
    <row r="1782" spans="1:6">
      <c r="A1782" s="29">
        <v>170044</v>
      </c>
      <c r="B1782" s="29" t="s">
        <v>6909</v>
      </c>
      <c r="C1782" s="30">
        <f>VLOOKUP(Tabla2[[#This Row],[Codigo]],Tabla1[[Codigo]:[Mejor Precio Neto]],4,FALSE)</f>
        <v>400935.31597</v>
      </c>
      <c r="D1782" s="31" t="s">
        <v>4</v>
      </c>
      <c r="E1782" s="32">
        <f>IFERROR(Tabla2[[#This Row],[Precio de Cliente neto]]/(1+Tabla2[[#This Row],[Variacion]]),"-")</f>
        <v>399153.49466999993</v>
      </c>
      <c r="F1782" s="33">
        <v>4.4640002500120346E-3</v>
      </c>
    </row>
    <row r="1783" spans="1:6">
      <c r="A1783" s="29">
        <v>123050</v>
      </c>
      <c r="B1783" s="29" t="s">
        <v>6777</v>
      </c>
      <c r="C1783" s="30">
        <f>VLOOKUP(Tabla2[[#This Row],[Codigo]],Tabla1[[Codigo]:[Mejor Precio Neto]],4,FALSE)</f>
        <v>5849.7964000000002</v>
      </c>
      <c r="D1783" s="31" t="s">
        <v>4</v>
      </c>
      <c r="E1783" s="32">
        <f>IFERROR(Tabla2[[#This Row],[Precio de Cliente neto]]/(1+Tabla2[[#This Row],[Variacion]]),"-")</f>
        <v>5823.7989599999992</v>
      </c>
      <c r="F1783" s="33">
        <v>4.4640002477009944E-3</v>
      </c>
    </row>
    <row r="1784" spans="1:6">
      <c r="A1784" s="29">
        <v>170077</v>
      </c>
      <c r="B1784" s="29" t="s">
        <v>6928</v>
      </c>
      <c r="C1784" s="30">
        <f>VLOOKUP(Tabla2[[#This Row],[Codigo]],Tabla1[[Codigo]:[Mejor Precio Neto]],4,FALSE)</f>
        <v>53463.675859999996</v>
      </c>
      <c r="D1784" s="31" t="s">
        <v>4</v>
      </c>
      <c r="E1784" s="32">
        <f>IFERROR(Tabla2[[#This Row],[Precio de Cliente neto]]/(1+Tabla2[[#This Row],[Variacion]]),"-")</f>
        <v>53226.074650000002</v>
      </c>
      <c r="F1784" s="33">
        <v>4.4640002397771106E-3</v>
      </c>
    </row>
    <row r="1785" spans="1:6">
      <c r="A1785" s="29">
        <v>170129</v>
      </c>
      <c r="B1785" s="29" t="s">
        <v>6961</v>
      </c>
      <c r="C1785" s="30">
        <f>VLOOKUP(Tabla2[[#This Row],[Codigo]],Tabla1[[Codigo]:[Mejor Precio Neto]],4,FALSE)</f>
        <v>53463.675859999996</v>
      </c>
      <c r="D1785" s="31" t="s">
        <v>4</v>
      </c>
      <c r="E1785" s="32">
        <f>IFERROR(Tabla2[[#This Row],[Precio de Cliente neto]]/(1+Tabla2[[#This Row],[Variacion]]),"-")</f>
        <v>53226.074650000002</v>
      </c>
      <c r="F1785" s="33">
        <v>4.4640002397771106E-3</v>
      </c>
    </row>
    <row r="1786" spans="1:6">
      <c r="A1786" s="29">
        <v>170320</v>
      </c>
      <c r="B1786" s="29" t="s">
        <v>10385</v>
      </c>
      <c r="C1786" s="30">
        <f>VLOOKUP(Tabla2[[#This Row],[Codigo]],Tabla1[[Codigo]:[Mejor Precio Neto]],4,FALSE)</f>
        <v>205826.51207999996</v>
      </c>
      <c r="D1786" s="31" t="s">
        <v>4</v>
      </c>
      <c r="E1786" s="32">
        <f>IFERROR(Tabla2[[#This Row],[Precio de Cliente neto]]/(1+Tabla2[[#This Row],[Variacion]]),"-")</f>
        <v>204911.78581999999</v>
      </c>
      <c r="F1786" s="33">
        <v>4.4640002347327012E-3</v>
      </c>
    </row>
    <row r="1787" spans="1:6">
      <c r="A1787" s="29">
        <v>170251</v>
      </c>
      <c r="B1787" s="29" t="s">
        <v>7036</v>
      </c>
      <c r="C1787" s="30">
        <f>VLOOKUP(Tabla2[[#This Row],[Codigo]],Tabla1[[Codigo]:[Mejor Precio Neto]],4,FALSE)</f>
        <v>411653.02422999998</v>
      </c>
      <c r="D1787" s="31" t="s">
        <v>4</v>
      </c>
      <c r="E1787" s="32">
        <f>IFERROR(Tabla2[[#This Row],[Precio de Cliente neto]]/(1+Tabla2[[#This Row],[Variacion]]),"-")</f>
        <v>409823.57170999993</v>
      </c>
      <c r="F1787" s="33">
        <v>4.4640002339704221E-3</v>
      </c>
    </row>
    <row r="1788" spans="1:6">
      <c r="A1788" s="29">
        <v>170574</v>
      </c>
      <c r="B1788" s="29" t="s">
        <v>8816</v>
      </c>
      <c r="C1788" s="30">
        <f>VLOOKUP(Tabla2[[#This Row],[Codigo]],Tabla1[[Codigo]:[Mejor Precio Neto]],4,FALSE)</f>
        <v>267291.87079000002</v>
      </c>
      <c r="D1788" s="31" t="s">
        <v>4</v>
      </c>
      <c r="E1788" s="32">
        <f>IFERROR(Tabla2[[#This Row],[Precio de Cliente neto]]/(1+Tabla2[[#This Row],[Variacion]]),"-")</f>
        <v>266103.98254999996</v>
      </c>
      <c r="F1788" s="33">
        <v>4.4640002326039596E-3</v>
      </c>
    </row>
    <row r="1789" spans="1:6">
      <c r="A1789" s="29">
        <v>170236</v>
      </c>
      <c r="B1789" s="29" t="s">
        <v>10360</v>
      </c>
      <c r="C1789" s="30">
        <f>VLOOKUP(Tabla2[[#This Row],[Codigo]],Tabla1[[Codigo]:[Mejor Precio Neto]],4,FALSE)</f>
        <v>72168.51152</v>
      </c>
      <c r="D1789" s="31" t="s">
        <v>4</v>
      </c>
      <c r="E1789" s="32">
        <f>IFERROR(Tabla2[[#This Row],[Precio de Cliente neto]]/(1+Tabla2[[#This Row],[Variacion]]),"-")</f>
        <v>71847.782999999996</v>
      </c>
      <c r="F1789" s="33">
        <v>4.4640002322688943E-3</v>
      </c>
    </row>
    <row r="1790" spans="1:6">
      <c r="A1790" s="29">
        <v>170297</v>
      </c>
      <c r="B1790" s="29" t="s">
        <v>7063</v>
      </c>
      <c r="C1790" s="30">
        <f>VLOOKUP(Tabla2[[#This Row],[Codigo]],Tabla1[[Codigo]:[Mejor Precio Neto]],4,FALSE)</f>
        <v>72168.51152</v>
      </c>
      <c r="D1790" s="31" t="s">
        <v>4</v>
      </c>
      <c r="E1790" s="32">
        <f>IFERROR(Tabla2[[#This Row],[Precio de Cliente neto]]/(1+Tabla2[[#This Row],[Variacion]]),"-")</f>
        <v>71847.782999999996</v>
      </c>
      <c r="F1790" s="33">
        <v>4.4640002322688943E-3</v>
      </c>
    </row>
    <row r="1791" spans="1:6">
      <c r="A1791" s="29">
        <v>111765</v>
      </c>
      <c r="B1791" s="29" t="s">
        <v>6863</v>
      </c>
      <c r="C1791" s="30">
        <f>VLOOKUP(Tabla2[[#This Row],[Codigo]],Tabla1[[Codigo]:[Mejor Precio Neto]],4,FALSE)</f>
        <v>102815.8992</v>
      </c>
      <c r="D1791" s="31" t="s">
        <v>4</v>
      </c>
      <c r="E1791" s="32">
        <f>IFERROR(Tabla2[[#This Row],[Precio de Cliente neto]]/(1+Tabla2[[#This Row],[Variacion]]),"-")</f>
        <v>102358.96874000001</v>
      </c>
      <c r="F1791" s="33">
        <v>4.4640002300202486E-3</v>
      </c>
    </row>
    <row r="1792" spans="1:6">
      <c r="A1792" s="29">
        <v>170423</v>
      </c>
      <c r="B1792" s="29" t="s">
        <v>7157</v>
      </c>
      <c r="C1792" s="30">
        <f>VLOOKUP(Tabla2[[#This Row],[Codigo]],Tabla1[[Codigo]:[Mejor Precio Neto]],4,FALSE)</f>
        <v>160391.02792999998</v>
      </c>
      <c r="D1792" s="31" t="s">
        <v>4</v>
      </c>
      <c r="E1792" s="32">
        <f>IFERROR(Tabla2[[#This Row],[Precio de Cliente neto]]/(1+Tabla2[[#This Row],[Variacion]]),"-")</f>
        <v>159678.2243</v>
      </c>
      <c r="F1792" s="33">
        <v>4.464000229992493E-3</v>
      </c>
    </row>
    <row r="1793" spans="1:6">
      <c r="A1793" s="29">
        <v>170161</v>
      </c>
      <c r="B1793" s="29" t="s">
        <v>6984</v>
      </c>
      <c r="C1793" s="30">
        <f>VLOOKUP(Tabla2[[#This Row],[Codigo]],Tabla1[[Codigo]:[Mejor Precio Neto]],4,FALSE)</f>
        <v>98903.649389999991</v>
      </c>
      <c r="D1793" s="31" t="s">
        <v>4</v>
      </c>
      <c r="E1793" s="32">
        <f>IFERROR(Tabla2[[#This Row],[Precio de Cliente neto]]/(1+Tabla2[[#This Row],[Variacion]]),"-")</f>
        <v>98464.105599999995</v>
      </c>
      <c r="F1793" s="33">
        <v>4.4640002295415204E-3</v>
      </c>
    </row>
    <row r="1794" spans="1:6">
      <c r="A1794" s="29">
        <v>115605</v>
      </c>
      <c r="B1794" s="29" t="s">
        <v>10124</v>
      </c>
      <c r="C1794" s="30">
        <f>VLOOKUP(Tabla2[[#This Row],[Codigo]],Tabla1[[Codigo]:[Mejor Precio Neto]],4,FALSE)</f>
        <v>19492.180959999998</v>
      </c>
      <c r="D1794" s="31" t="s">
        <v>4</v>
      </c>
      <c r="E1794" s="32">
        <f>IFERROR(Tabla2[[#This Row],[Precio de Cliente neto]]/(1+Tabla2[[#This Row],[Variacion]]),"-")</f>
        <v>19405.554559999997</v>
      </c>
      <c r="F1794" s="33">
        <v>4.4640002290148306E-3</v>
      </c>
    </row>
    <row r="1795" spans="1:6">
      <c r="A1795" s="29">
        <v>119588</v>
      </c>
      <c r="B1795" s="29" t="s">
        <v>6712</v>
      </c>
      <c r="C1795" s="30">
        <f>VLOOKUP(Tabla2[[#This Row],[Codigo]],Tabla1[[Codigo]:[Mejor Precio Neto]],4,FALSE)</f>
        <v>19492.180959999998</v>
      </c>
      <c r="D1795" s="31" t="s">
        <v>4</v>
      </c>
      <c r="E1795" s="32">
        <f>IFERROR(Tabla2[[#This Row],[Precio de Cliente neto]]/(1+Tabla2[[#This Row],[Variacion]]),"-")</f>
        <v>19405.554559999997</v>
      </c>
      <c r="F1795" s="33">
        <v>4.4640002290148306E-3</v>
      </c>
    </row>
    <row r="1796" spans="1:6">
      <c r="A1796" s="29">
        <v>170492</v>
      </c>
      <c r="B1796" s="29" t="s">
        <v>8805</v>
      </c>
      <c r="C1796" s="30">
        <f>VLOOKUP(Tabla2[[#This Row],[Codigo]],Tabla1[[Codigo]:[Mejor Precio Neto]],4,FALSE)</f>
        <v>33411.972159999998</v>
      </c>
      <c r="D1796" s="31" t="s">
        <v>4</v>
      </c>
      <c r="E1796" s="32">
        <f>IFERROR(Tabla2[[#This Row],[Precio de Cliente neto]]/(1+Tabla2[[#This Row],[Variacion]]),"-")</f>
        <v>33263.48395999999</v>
      </c>
      <c r="F1796" s="33">
        <v>4.4640002285558644E-3</v>
      </c>
    </row>
    <row r="1797" spans="1:6">
      <c r="A1797" s="29">
        <v>170429</v>
      </c>
      <c r="B1797" s="29" t="s">
        <v>7160</v>
      </c>
      <c r="C1797" s="30">
        <f>VLOOKUP(Tabla2[[#This Row],[Codigo]],Tabla1[[Codigo]:[Mejor Precio Neto]],4,FALSE)</f>
        <v>454394.33206999995</v>
      </c>
      <c r="D1797" s="31" t="s">
        <v>4</v>
      </c>
      <c r="E1797" s="32">
        <f>IFERROR(Tabla2[[#This Row],[Precio de Cliente neto]]/(1+Tabla2[[#This Row],[Variacion]]),"-")</f>
        <v>452374.93028000003</v>
      </c>
      <c r="F1797" s="33">
        <v>4.4640002237745779E-3</v>
      </c>
    </row>
    <row r="1798" spans="1:6">
      <c r="A1798" s="29">
        <v>117387</v>
      </c>
      <c r="B1798" s="29" t="s">
        <v>10163</v>
      </c>
      <c r="C1798" s="30">
        <f>VLOOKUP(Tabla2[[#This Row],[Codigo]],Tabla1[[Codigo]:[Mejor Precio Neto]],4,FALSE)</f>
        <v>13644.5267</v>
      </c>
      <c r="D1798" s="31" t="s">
        <v>4</v>
      </c>
      <c r="E1798" s="32">
        <f>IFERROR(Tabla2[[#This Row],[Precio de Cliente neto]]/(1+Tabla2[[#This Row],[Variacion]]),"-")</f>
        <v>13583.888220000001</v>
      </c>
      <c r="F1798" s="33">
        <v>4.4640002198133022E-3</v>
      </c>
    </row>
    <row r="1799" spans="1:6">
      <c r="A1799" s="29">
        <v>170203</v>
      </c>
      <c r="B1799" s="29" t="s">
        <v>7009</v>
      </c>
      <c r="C1799" s="30">
        <f>VLOOKUP(Tabla2[[#This Row],[Codigo]],Tabla1[[Codigo]:[Mejor Precio Neto]],4,FALSE)</f>
        <v>641564.11444999999</v>
      </c>
      <c r="D1799" s="31" t="s">
        <v>4</v>
      </c>
      <c r="E1799" s="32">
        <f>IFERROR(Tabla2[[#This Row],[Precio de Cliente neto]]/(1+Tabla2[[#This Row],[Variacion]]),"-")</f>
        <v>638712.89992999996</v>
      </c>
      <c r="F1799" s="33">
        <v>4.4640002109124222E-3</v>
      </c>
    </row>
    <row r="1800" spans="1:6">
      <c r="A1800" s="29">
        <v>170442</v>
      </c>
      <c r="B1800" s="29" t="s">
        <v>10414</v>
      </c>
      <c r="C1800" s="30">
        <f>VLOOKUP(Tabla2[[#This Row],[Codigo]],Tabla1[[Codigo]:[Mejor Precio Neto]],4,FALSE)</f>
        <v>641564.11444999999</v>
      </c>
      <c r="D1800" s="31" t="s">
        <v>4</v>
      </c>
      <c r="E1800" s="32">
        <f>IFERROR(Tabla2[[#This Row],[Precio de Cliente neto]]/(1+Tabla2[[#This Row],[Variacion]]),"-")</f>
        <v>638712.89992999996</v>
      </c>
      <c r="F1800" s="33">
        <v>4.4640002109124222E-3</v>
      </c>
    </row>
    <row r="1801" spans="1:6">
      <c r="A1801" s="29">
        <v>170096</v>
      </c>
      <c r="B1801" s="29" t="s">
        <v>10319</v>
      </c>
      <c r="C1801" s="30">
        <f>VLOOKUP(Tabla2[[#This Row],[Codigo]],Tabla1[[Codigo]:[Mejor Precio Neto]],4,FALSE)</f>
        <v>78850.733079999991</v>
      </c>
      <c r="D1801" s="31" t="s">
        <v>4</v>
      </c>
      <c r="E1801" s="32">
        <f>IFERROR(Tabla2[[#This Row],[Precio de Cliente neto]]/(1+Tabla2[[#This Row],[Variacion]]),"-")</f>
        <v>78500.307689999987</v>
      </c>
      <c r="F1801" s="33">
        <v>4.464000209831509E-3</v>
      </c>
    </row>
    <row r="1802" spans="1:6">
      <c r="A1802" s="29">
        <v>116753</v>
      </c>
      <c r="B1802" s="29" t="s">
        <v>10146</v>
      </c>
      <c r="C1802" s="30">
        <f>VLOOKUP(Tabla2[[#This Row],[Codigo]],Tabla1[[Codigo]:[Mejor Precio Neto]],4,FALSE)</f>
        <v>12672.059819999999</v>
      </c>
      <c r="D1802" s="31" t="s">
        <v>4</v>
      </c>
      <c r="E1802" s="32">
        <f>IFERROR(Tabla2[[#This Row],[Precio de Cliente neto]]/(1+Tabla2[[#This Row],[Variacion]]),"-")</f>
        <v>12615.743139999999</v>
      </c>
      <c r="F1802" s="33">
        <v>4.4640002079179286E-3</v>
      </c>
    </row>
    <row r="1803" spans="1:6">
      <c r="A1803" s="29">
        <v>170348</v>
      </c>
      <c r="B1803" s="29" t="s">
        <v>7102</v>
      </c>
      <c r="C1803" s="30">
        <f>VLOOKUP(Tabla2[[#This Row],[Codigo]],Tabla1[[Codigo]:[Mejor Precio Neto]],4,FALSE)</f>
        <v>187103.54852000001</v>
      </c>
      <c r="D1803" s="31" t="s">
        <v>4</v>
      </c>
      <c r="E1803" s="32">
        <f>IFERROR(Tabla2[[#This Row],[Precio de Cliente neto]]/(1+Tabla2[[#This Row],[Variacion]]),"-")</f>
        <v>186272.03013999999</v>
      </c>
      <c r="F1803" s="33">
        <v>4.4640002010771784E-3</v>
      </c>
    </row>
    <row r="1804" spans="1:6">
      <c r="A1804" s="29">
        <v>170443</v>
      </c>
      <c r="B1804" s="29" t="s">
        <v>10415</v>
      </c>
      <c r="C1804" s="30">
        <f>VLOOKUP(Tabla2[[#This Row],[Codigo]],Tabla1[[Codigo]:[Mejor Precio Neto]],4,FALSE)</f>
        <v>654902.53793999995</v>
      </c>
      <c r="D1804" s="31" t="s">
        <v>4</v>
      </c>
      <c r="E1804" s="32">
        <f>IFERROR(Tabla2[[#This Row],[Precio de Cliente neto]]/(1+Tabla2[[#This Row],[Variacion]]),"-")</f>
        <v>651992.04531999992</v>
      </c>
      <c r="F1804" s="33">
        <v>4.4640001989157962E-3</v>
      </c>
    </row>
    <row r="1805" spans="1:6">
      <c r="A1805" s="29">
        <v>170549</v>
      </c>
      <c r="B1805" s="29" t="s">
        <v>10426</v>
      </c>
      <c r="C1805" s="30">
        <f>VLOOKUP(Tabla2[[#This Row],[Codigo]],Tabla1[[Codigo]:[Mejor Precio Neto]],4,FALSE)</f>
        <v>113609.14865999999</v>
      </c>
      <c r="D1805" s="31" t="s">
        <v>4</v>
      </c>
      <c r="E1805" s="32">
        <f>IFERROR(Tabla2[[#This Row],[Precio de Cliente neto]]/(1+Tabla2[[#This Row],[Variacion]]),"-")</f>
        <v>113104.25125999999</v>
      </c>
      <c r="F1805" s="33">
        <v>4.464000197829554E-3</v>
      </c>
    </row>
    <row r="1806" spans="1:6">
      <c r="A1806" s="29">
        <v>112417</v>
      </c>
      <c r="B1806" s="29" t="s">
        <v>9924</v>
      </c>
      <c r="C1806" s="30">
        <f>VLOOKUP(Tabla2[[#This Row],[Codigo]],Tabla1[[Codigo]:[Mejor Precio Neto]],4,FALSE)</f>
        <v>3898.4362199999996</v>
      </c>
      <c r="D1806" s="31" t="s">
        <v>4</v>
      </c>
      <c r="E1806" s="32">
        <f>IFERROR(Tabla2[[#This Row],[Precio de Cliente neto]]/(1+Tabla2[[#This Row],[Variacion]]),"-")</f>
        <v>3881.1109399999991</v>
      </c>
      <c r="F1806" s="33">
        <v>4.4640001968097032E-3</v>
      </c>
    </row>
    <row r="1807" spans="1:6">
      <c r="A1807" s="29">
        <v>112418</v>
      </c>
      <c r="B1807" s="29" t="s">
        <v>9925</v>
      </c>
      <c r="C1807" s="30">
        <f>VLOOKUP(Tabla2[[#This Row],[Codigo]],Tabla1[[Codigo]:[Mejor Precio Neto]],4,FALSE)</f>
        <v>3898.4362199999996</v>
      </c>
      <c r="D1807" s="31" t="s">
        <v>4</v>
      </c>
      <c r="E1807" s="32">
        <f>IFERROR(Tabla2[[#This Row],[Precio de Cliente neto]]/(1+Tabla2[[#This Row],[Variacion]]),"-")</f>
        <v>3881.1109399999991</v>
      </c>
      <c r="F1807" s="33">
        <v>4.4640001968097032E-3</v>
      </c>
    </row>
    <row r="1808" spans="1:6">
      <c r="A1808" s="29">
        <v>112419</v>
      </c>
      <c r="B1808" s="29" t="s">
        <v>9926</v>
      </c>
      <c r="C1808" s="30">
        <f>VLOOKUP(Tabla2[[#This Row],[Codigo]],Tabla1[[Codigo]:[Mejor Precio Neto]],4,FALSE)</f>
        <v>3898.4362199999996</v>
      </c>
      <c r="D1808" s="31" t="s">
        <v>4</v>
      </c>
      <c r="E1808" s="32">
        <f>IFERROR(Tabla2[[#This Row],[Precio de Cliente neto]]/(1+Tabla2[[#This Row],[Variacion]]),"-")</f>
        <v>3881.1109399999991</v>
      </c>
      <c r="F1808" s="33">
        <v>4.4640001968097032E-3</v>
      </c>
    </row>
    <row r="1809" spans="1:6">
      <c r="A1809" s="29">
        <v>112420</v>
      </c>
      <c r="B1809" s="29" t="s">
        <v>6375</v>
      </c>
      <c r="C1809" s="30">
        <f>VLOOKUP(Tabla2[[#This Row],[Codigo]],Tabla1[[Codigo]:[Mejor Precio Neto]],4,FALSE)</f>
        <v>3898.4362199999996</v>
      </c>
      <c r="D1809" s="31" t="s">
        <v>4</v>
      </c>
      <c r="E1809" s="32">
        <f>IFERROR(Tabla2[[#This Row],[Precio de Cliente neto]]/(1+Tabla2[[#This Row],[Variacion]]),"-")</f>
        <v>3881.1109399999991</v>
      </c>
      <c r="F1809" s="33">
        <v>4.4640001968097032E-3</v>
      </c>
    </row>
    <row r="1810" spans="1:6">
      <c r="A1810" s="29">
        <v>114335</v>
      </c>
      <c r="B1810" s="29" t="s">
        <v>10070</v>
      </c>
      <c r="C1810" s="30">
        <f>VLOOKUP(Tabla2[[#This Row],[Codigo]],Tabla1[[Codigo]:[Mejor Precio Neto]],4,FALSE)</f>
        <v>11695.308659999999</v>
      </c>
      <c r="D1810" s="31" t="s">
        <v>4</v>
      </c>
      <c r="E1810" s="32">
        <f>IFERROR(Tabla2[[#This Row],[Precio de Cliente neto]]/(1+Tabla2[[#This Row],[Variacion]]),"-")</f>
        <v>11643.33282</v>
      </c>
      <c r="F1810" s="33">
        <v>4.4640001968094811E-3</v>
      </c>
    </row>
    <row r="1811" spans="1:6">
      <c r="A1811" s="29">
        <v>170198</v>
      </c>
      <c r="B1811" s="29" t="s">
        <v>10349</v>
      </c>
      <c r="C1811" s="30">
        <f>VLOOKUP(Tabla2[[#This Row],[Codigo]],Tabla1[[Codigo]:[Mejor Precio Neto]],4,FALSE)</f>
        <v>110932.4706</v>
      </c>
      <c r="D1811" s="31" t="s">
        <v>4</v>
      </c>
      <c r="E1811" s="32">
        <f>IFERROR(Tabla2[[#This Row],[Precio de Cliente neto]]/(1+Tabla2[[#This Row],[Variacion]]),"-")</f>
        <v>110439.46879</v>
      </c>
      <c r="F1811" s="33">
        <v>4.4640001930600359E-3</v>
      </c>
    </row>
    <row r="1812" spans="1:6">
      <c r="A1812" s="29">
        <v>170257</v>
      </c>
      <c r="B1812" s="29" t="s">
        <v>7042</v>
      </c>
      <c r="C1812" s="30">
        <f>VLOOKUP(Tabla2[[#This Row],[Codigo]],Tabla1[[Codigo]:[Mejor Precio Neto]],4,FALSE)</f>
        <v>501197.21175999998</v>
      </c>
      <c r="D1812" s="31" t="s">
        <v>4</v>
      </c>
      <c r="E1812" s="32">
        <f>IFERROR(Tabla2[[#This Row],[Precio de Cliente neto]]/(1+Tabla2[[#This Row],[Variacion]]),"-")</f>
        <v>498969.81042999995</v>
      </c>
      <c r="F1812" s="33">
        <v>4.4640001928784034E-3</v>
      </c>
    </row>
    <row r="1813" spans="1:6">
      <c r="A1813" s="29">
        <v>116826</v>
      </c>
      <c r="B1813" s="29" t="s">
        <v>6564</v>
      </c>
      <c r="C1813" s="30">
        <f>VLOOKUP(Tabla2[[#This Row],[Codigo]],Tabla1[[Codigo]:[Mejor Precio Neto]],4,FALSE)</f>
        <v>228497.62557999999</v>
      </c>
      <c r="D1813" s="31" t="s">
        <v>4</v>
      </c>
      <c r="E1813" s="32">
        <f>IFERROR(Tabla2[[#This Row],[Precio de Cliente neto]]/(1+Tabla2[[#This Row],[Variacion]]),"-")</f>
        <v>227482.14523999998</v>
      </c>
      <c r="F1813" s="33">
        <v>4.4640001918772043E-3</v>
      </c>
    </row>
    <row r="1814" spans="1:6">
      <c r="A1814" s="29">
        <v>170092</v>
      </c>
      <c r="B1814" s="29" t="s">
        <v>6935</v>
      </c>
      <c r="C1814" s="30">
        <f>VLOOKUP(Tabla2[[#This Row],[Codigo]],Tabla1[[Codigo]:[Mejor Precio Neto]],4,FALSE)</f>
        <v>441056.81199999998</v>
      </c>
      <c r="D1814" s="31" t="s">
        <v>4</v>
      </c>
      <c r="E1814" s="32">
        <f>IFERROR(Tabla2[[#This Row],[Precio de Cliente neto]]/(1+Tabla2[[#This Row],[Variacion]]),"-")</f>
        <v>439096.68431999994</v>
      </c>
      <c r="F1814" s="33">
        <v>4.4640001849149957E-3</v>
      </c>
    </row>
    <row r="1815" spans="1:6">
      <c r="A1815" s="29">
        <v>170771</v>
      </c>
      <c r="B1815" s="29" t="s">
        <v>10452</v>
      </c>
      <c r="C1815" s="30">
        <f>VLOOKUP(Tabla2[[#This Row],[Codigo]],Tabla1[[Codigo]:[Mejor Precio Neto]],4,FALSE)</f>
        <v>287337.59249999997</v>
      </c>
      <c r="D1815" s="31" t="s">
        <v>4</v>
      </c>
      <c r="E1815" s="32">
        <f>IFERROR(Tabla2[[#This Row],[Precio de Cliente neto]]/(1+Tabla2[[#This Row],[Variacion]]),"-")</f>
        <v>286060.61784999992</v>
      </c>
      <c r="F1815" s="33">
        <v>4.4640001814917341E-3</v>
      </c>
    </row>
    <row r="1816" spans="1:6">
      <c r="A1816" s="29">
        <v>117421</v>
      </c>
      <c r="B1816" s="29" t="s">
        <v>6606</v>
      </c>
      <c r="C1816" s="30">
        <f>VLOOKUP(Tabla2[[#This Row],[Codigo]],Tabla1[[Codigo]:[Mejor Precio Neto]],4,FALSE)</f>
        <v>10722.841779999999</v>
      </c>
      <c r="D1816" s="31" t="s">
        <v>4</v>
      </c>
      <c r="E1816" s="32">
        <f>IFERROR(Tabla2[[#This Row],[Precio de Cliente neto]]/(1+Tabla2[[#This Row],[Variacion]]),"-")</f>
        <v>10675.187739999998</v>
      </c>
      <c r="F1816" s="33">
        <v>4.4640001806657281E-3</v>
      </c>
    </row>
    <row r="1817" spans="1:6">
      <c r="A1817" s="29">
        <v>170738</v>
      </c>
      <c r="B1817" s="29" t="s">
        <v>7180</v>
      </c>
      <c r="C1817" s="30">
        <f>VLOOKUP(Tabla2[[#This Row],[Codigo]],Tabla1[[Codigo]:[Mejor Precio Neto]],4,FALSE)</f>
        <v>227218.29837</v>
      </c>
      <c r="D1817" s="31" t="s">
        <v>4</v>
      </c>
      <c r="E1817" s="32">
        <f>IFERROR(Tabla2[[#This Row],[Precio de Cliente neto]]/(1+Tabla2[[#This Row],[Variacion]]),"-")</f>
        <v>226208.50357</v>
      </c>
      <c r="F1817" s="33">
        <v>4.4640001771087956E-3</v>
      </c>
    </row>
    <row r="1818" spans="1:6">
      <c r="A1818" s="29">
        <v>170766</v>
      </c>
      <c r="B1818" s="29" t="s">
        <v>8839</v>
      </c>
      <c r="C1818" s="30">
        <f>VLOOKUP(Tabla2[[#This Row],[Codigo]],Tabla1[[Codigo]:[Mejor Precio Neto]],4,FALSE)</f>
        <v>211161.47394999999</v>
      </c>
      <c r="D1818" s="31" t="s">
        <v>4</v>
      </c>
      <c r="E1818" s="32">
        <f>IFERROR(Tabla2[[#This Row],[Precio de Cliente neto]]/(1+Tabla2[[#This Row],[Variacion]]),"-")</f>
        <v>210223.03826999999</v>
      </c>
      <c r="F1818" s="33">
        <v>4.464000176777505E-3</v>
      </c>
    </row>
    <row r="1819" spans="1:6">
      <c r="A1819" s="29">
        <v>150061</v>
      </c>
      <c r="B1819" s="29" t="s">
        <v>6810</v>
      </c>
      <c r="C1819" s="30">
        <f>VLOOKUP(Tabla2[[#This Row],[Codigo]],Tabla1[[Codigo]:[Mejor Precio Neto]],4,FALSE)</f>
        <v>304302.19483999995</v>
      </c>
      <c r="D1819" s="31" t="s">
        <v>4</v>
      </c>
      <c r="E1819" s="32">
        <f>IFERROR(Tabla2[[#This Row],[Precio de Cliente neto]]/(1+Tabla2[[#This Row],[Variacion]]),"-")</f>
        <v>302949.82675999997</v>
      </c>
      <c r="F1819" s="33">
        <v>4.4640001760798409E-3</v>
      </c>
    </row>
    <row r="1820" spans="1:6">
      <c r="A1820" s="29">
        <v>170305</v>
      </c>
      <c r="B1820" s="29" t="s">
        <v>7067</v>
      </c>
      <c r="C1820" s="30">
        <f>VLOOKUP(Tabla2[[#This Row],[Codigo]],Tabla1[[Codigo]:[Mejor Precio Neto]],4,FALSE)</f>
        <v>813899.93845999998</v>
      </c>
      <c r="D1820" s="31" t="s">
        <v>4</v>
      </c>
      <c r="E1820" s="32">
        <f>IFERROR(Tabla2[[#This Row],[Precio de Cliente neto]]/(1+Tabla2[[#This Row],[Variacion]]),"-")</f>
        <v>810282.83573999989</v>
      </c>
      <c r="F1820" s="33">
        <v>4.4640001743301294E-3</v>
      </c>
    </row>
    <row r="1821" spans="1:6">
      <c r="A1821" s="29">
        <v>170274</v>
      </c>
      <c r="B1821" s="29" t="s">
        <v>7054</v>
      </c>
      <c r="C1821" s="30">
        <f>VLOOKUP(Tabla2[[#This Row],[Codigo]],Tabla1[[Codigo]:[Mejor Precio Neto]],4,FALSE)</f>
        <v>56131.030270000003</v>
      </c>
      <c r="D1821" s="31" t="s">
        <v>4</v>
      </c>
      <c r="E1821" s="32">
        <f>IFERROR(Tabla2[[#This Row],[Precio de Cliente neto]]/(1+Tabla2[[#This Row],[Variacion]]),"-")</f>
        <v>55881.574909999996</v>
      </c>
      <c r="F1821" s="33">
        <v>4.4640001718234679E-3</v>
      </c>
    </row>
    <row r="1822" spans="1:6">
      <c r="A1822" s="29">
        <v>170310</v>
      </c>
      <c r="B1822" s="29" t="s">
        <v>7071</v>
      </c>
      <c r="C1822" s="30">
        <f>VLOOKUP(Tabla2[[#This Row],[Codigo]],Tabla1[[Codigo]:[Mejor Precio Neto]],4,FALSE)</f>
        <v>370197.50886999996</v>
      </c>
      <c r="D1822" s="31" t="s">
        <v>4</v>
      </c>
      <c r="E1822" s="32">
        <f>IFERROR(Tabla2[[#This Row],[Precio de Cliente neto]]/(1+Tabla2[[#This Row],[Variacion]]),"-")</f>
        <v>368552.29137999989</v>
      </c>
      <c r="F1822" s="33">
        <v>4.4640001662714646E-3</v>
      </c>
    </row>
    <row r="1823" spans="1:6">
      <c r="A1823" s="29">
        <v>115749</v>
      </c>
      <c r="B1823" s="29" t="s">
        <v>10139</v>
      </c>
      <c r="C1823" s="30">
        <f>VLOOKUP(Tabla2[[#This Row],[Codigo]],Tabla1[[Codigo]:[Mejor Precio Neto]],4,FALSE)</f>
        <v>9746.090619999999</v>
      </c>
      <c r="D1823" s="31" t="s">
        <v>4</v>
      </c>
      <c r="E1823" s="32">
        <f>IFERROR(Tabla2[[#This Row],[Precio de Cliente neto]]/(1+Tabla2[[#This Row],[Variacion]]),"-")</f>
        <v>9702.7774200000003</v>
      </c>
      <c r="F1823" s="33">
        <v>4.4640001646043537E-3</v>
      </c>
    </row>
    <row r="1824" spans="1:6">
      <c r="A1824" s="29">
        <v>118168</v>
      </c>
      <c r="B1824" s="29" t="s">
        <v>6667</v>
      </c>
      <c r="C1824" s="30">
        <f>VLOOKUP(Tabla2[[#This Row],[Codigo]],Tabla1[[Codigo]:[Mejor Precio Neto]],4,FALSE)</f>
        <v>9746.090619999999</v>
      </c>
      <c r="D1824" s="31" t="s">
        <v>4</v>
      </c>
      <c r="E1824" s="32">
        <f>IFERROR(Tabla2[[#This Row],[Precio de Cliente neto]]/(1+Tabla2[[#This Row],[Variacion]]),"-")</f>
        <v>9702.7774200000003</v>
      </c>
      <c r="F1824" s="33">
        <v>4.4640001646043537E-3</v>
      </c>
    </row>
    <row r="1825" spans="1:6">
      <c r="A1825" s="29">
        <v>172043</v>
      </c>
      <c r="B1825" s="29" t="s">
        <v>10471</v>
      </c>
      <c r="C1825" s="30">
        <f>VLOOKUP(Tabla2[[#This Row],[Codigo]],Tabla1[[Codigo]:[Mejor Precio Neto]],4,FALSE)</f>
        <v>207150.38714999997</v>
      </c>
      <c r="D1825" s="31" t="s">
        <v>4</v>
      </c>
      <c r="E1825" s="32">
        <f>IFERROR(Tabla2[[#This Row],[Precio de Cliente neto]]/(1+Tabla2[[#This Row],[Variacion]]),"-")</f>
        <v>206229.77738999994</v>
      </c>
      <c r="F1825" s="33">
        <v>4.464000163560522E-3</v>
      </c>
    </row>
    <row r="1826" spans="1:6">
      <c r="A1826" s="29">
        <v>170608</v>
      </c>
      <c r="B1826" s="29" t="s">
        <v>7911</v>
      </c>
      <c r="C1826" s="30">
        <f>VLOOKUP(Tabla2[[#This Row],[Codigo]],Tabla1[[Codigo]:[Mejor Precio Neto]],4,FALSE)</f>
        <v>1069243.294</v>
      </c>
      <c r="D1826" s="31" t="s">
        <v>4</v>
      </c>
      <c r="E1826" s="32">
        <f>IFERROR(Tabla2[[#This Row],[Precio de Cliente neto]]/(1+Tabla2[[#This Row],[Variacion]]),"-")</f>
        <v>1064491.4042000002</v>
      </c>
      <c r="F1826" s="33">
        <v>4.4640001612517022E-3</v>
      </c>
    </row>
    <row r="1827" spans="1:6">
      <c r="A1827" s="29">
        <v>170579</v>
      </c>
      <c r="B1827" s="29" t="s">
        <v>8818</v>
      </c>
      <c r="C1827" s="30">
        <f>VLOOKUP(Tabla2[[#This Row],[Codigo]],Tabla1[[Codigo]:[Mejor Precio Neto]],4,FALSE)</f>
        <v>400945.12121999997</v>
      </c>
      <c r="D1827" s="31" t="s">
        <v>4</v>
      </c>
      <c r="E1827" s="32">
        <f>IFERROR(Tabla2[[#This Row],[Precio de Cliente neto]]/(1+Tabla2[[#This Row],[Variacion]]),"-")</f>
        <v>399163.25637999998</v>
      </c>
      <c r="F1827" s="33">
        <v>4.4640001591320644E-3</v>
      </c>
    </row>
    <row r="1828" spans="1:6">
      <c r="A1828" s="29">
        <v>170253</v>
      </c>
      <c r="B1828" s="29" t="s">
        <v>7038</v>
      </c>
      <c r="C1828" s="30">
        <f>VLOOKUP(Tabla2[[#This Row],[Codigo]],Tabla1[[Codigo]:[Mejor Precio Neto]],4,FALSE)</f>
        <v>240563.99815</v>
      </c>
      <c r="D1828" s="31" t="s">
        <v>4</v>
      </c>
      <c r="E1828" s="32">
        <f>IFERROR(Tabla2[[#This Row],[Precio de Cliente neto]]/(1+Tabla2[[#This Row],[Variacion]]),"-")</f>
        <v>239494.89290999997</v>
      </c>
      <c r="F1828" s="33">
        <v>4.4640001588751588E-3</v>
      </c>
    </row>
    <row r="1829" spans="1:6">
      <c r="A1829" s="29">
        <v>111868</v>
      </c>
      <c r="B1829" s="29" t="s">
        <v>6362</v>
      </c>
      <c r="C1829" s="30">
        <f>VLOOKUP(Tabla2[[#This Row],[Codigo]],Tabla1[[Codigo]:[Mejor Precio Neto]],4,FALSE)</f>
        <v>24847.175779999998</v>
      </c>
      <c r="D1829" s="31" t="s">
        <v>4</v>
      </c>
      <c r="E1829" s="32">
        <f>IFERROR(Tabla2[[#This Row],[Precio de Cliente neto]]/(1+Tabla2[[#This Row],[Variacion]]),"-")</f>
        <v>24736.750920000002</v>
      </c>
      <c r="F1829" s="33">
        <v>4.4640001573819088E-3</v>
      </c>
    </row>
    <row r="1830" spans="1:6">
      <c r="A1830" s="29">
        <v>119882</v>
      </c>
      <c r="B1830" s="29" t="s">
        <v>7868</v>
      </c>
      <c r="C1830" s="30">
        <f>VLOOKUP(Tabla2[[#This Row],[Codigo]],Tabla1[[Codigo]:[Mejor Precio Neto]],4,FALSE)</f>
        <v>39948.260939999993</v>
      </c>
      <c r="D1830" s="31" t="s">
        <v>4</v>
      </c>
      <c r="E1830" s="32">
        <f>IFERROR(Tabla2[[#This Row],[Precio de Cliente neto]]/(1+Tabla2[[#This Row],[Variacion]]),"-")</f>
        <v>39770.724419999991</v>
      </c>
      <c r="F1830" s="33">
        <v>4.4640001556199849E-3</v>
      </c>
    </row>
    <row r="1831" spans="1:6">
      <c r="A1831" s="29">
        <v>170308</v>
      </c>
      <c r="B1831" s="29" t="s">
        <v>7069</v>
      </c>
      <c r="C1831" s="30">
        <f>VLOOKUP(Tabla2[[#This Row],[Codigo]],Tabla1[[Codigo]:[Mejor Precio Neto]],4,FALSE)</f>
        <v>173738.9031</v>
      </c>
      <c r="D1831" s="31" t="s">
        <v>4</v>
      </c>
      <c r="E1831" s="32">
        <f>IFERROR(Tabla2[[#This Row],[Precio de Cliente neto]]/(1+Tabla2[[#This Row],[Variacion]]),"-")</f>
        <v>172966.77937</v>
      </c>
      <c r="F1831" s="33">
        <v>4.4640001554767661E-3</v>
      </c>
    </row>
    <row r="1832" spans="1:6">
      <c r="A1832" s="29">
        <v>170078</v>
      </c>
      <c r="B1832" s="29" t="s">
        <v>6929</v>
      </c>
      <c r="C1832" s="30">
        <f>VLOOKUP(Tabla2[[#This Row],[Codigo]],Tabla1[[Codigo]:[Mejor Precio Neto]],4,FALSE)</f>
        <v>120285.22820999999</v>
      </c>
      <c r="D1832" s="31" t="s">
        <v>4</v>
      </c>
      <c r="E1832" s="32">
        <f>IFERROR(Tabla2[[#This Row],[Precio de Cliente neto]]/(1+Tabla2[[#This Row],[Variacion]]),"-")</f>
        <v>119750.66124</v>
      </c>
      <c r="F1832" s="33">
        <v>4.4640001521880635E-3</v>
      </c>
    </row>
    <row r="1833" spans="1:6">
      <c r="A1833" s="29">
        <v>170458</v>
      </c>
      <c r="B1833" s="29" t="s">
        <v>7175</v>
      </c>
      <c r="C1833" s="30">
        <f>VLOOKUP(Tabla2[[#This Row],[Codigo]],Tabla1[[Codigo]:[Mejor Precio Neto]],4,FALSE)</f>
        <v>481152.8836099999</v>
      </c>
      <c r="D1833" s="31" t="s">
        <v>4</v>
      </c>
      <c r="E1833" s="32">
        <f>IFERROR(Tabla2[[#This Row],[Precio de Cliente neto]]/(1+Tabla2[[#This Row],[Variacion]]),"-")</f>
        <v>479014.56252999994</v>
      </c>
      <c r="F1833" s="33">
        <v>4.4640001521165651E-3</v>
      </c>
    </row>
    <row r="1834" spans="1:6">
      <c r="A1834" s="29">
        <v>170143</v>
      </c>
      <c r="B1834" s="29" t="s">
        <v>6972</v>
      </c>
      <c r="C1834" s="30">
        <f>VLOOKUP(Tabla2[[#This Row],[Codigo]],Tabla1[[Codigo]:[Mejor Precio Neto]],4,FALSE)</f>
        <v>267300.50717999996</v>
      </c>
      <c r="D1834" s="31" t="s">
        <v>4</v>
      </c>
      <c r="E1834" s="32">
        <f>IFERROR(Tabla2[[#This Row],[Precio de Cliente neto]]/(1+Tabla2[[#This Row],[Variacion]]),"-")</f>
        <v>266112.58057999995</v>
      </c>
      <c r="F1834" s="33">
        <v>4.4640001514053562E-3</v>
      </c>
    </row>
    <row r="1835" spans="1:6">
      <c r="A1835" s="29">
        <v>170149</v>
      </c>
      <c r="B1835" s="29" t="s">
        <v>10334</v>
      </c>
      <c r="C1835" s="30">
        <f>VLOOKUP(Tabla2[[#This Row],[Codigo]],Tabla1[[Codigo]:[Mejor Precio Neto]],4,FALSE)</f>
        <v>187110.35503999999</v>
      </c>
      <c r="D1835" s="31" t="s">
        <v>4</v>
      </c>
      <c r="E1835" s="32">
        <f>IFERROR(Tabla2[[#This Row],[Precio de Cliente neto]]/(1+Tabla2[[#This Row],[Variacion]]),"-")</f>
        <v>186278.80642000001</v>
      </c>
      <c r="F1835" s="33">
        <v>4.4640001510698468E-3</v>
      </c>
    </row>
    <row r="1836" spans="1:6">
      <c r="A1836" s="29">
        <v>170578</v>
      </c>
      <c r="B1836" s="29" t="s">
        <v>8817</v>
      </c>
      <c r="C1836" s="30">
        <f>VLOOKUP(Tabla2[[#This Row],[Codigo]],Tabla1[[Codigo]:[Mejor Precio Neto]],4,FALSE)</f>
        <v>481140.91297999996</v>
      </c>
      <c r="D1836" s="31" t="s">
        <v>4</v>
      </c>
      <c r="E1836" s="32">
        <f>IFERROR(Tabla2[[#This Row],[Precio de Cliente neto]]/(1+Tabla2[[#This Row],[Variacion]]),"-")</f>
        <v>479002.64509999997</v>
      </c>
      <c r="F1836" s="33">
        <v>4.4640001508835514E-3</v>
      </c>
    </row>
    <row r="1837" spans="1:6">
      <c r="A1837" s="29">
        <v>170073</v>
      </c>
      <c r="B1837" s="29" t="s">
        <v>10311</v>
      </c>
      <c r="C1837" s="30">
        <f>VLOOKUP(Tabla2[[#This Row],[Codigo]],Tabla1[[Codigo]:[Mejor Precio Neto]],4,FALSE)</f>
        <v>300702.13158999995</v>
      </c>
      <c r="D1837" s="31" t="s">
        <v>4</v>
      </c>
      <c r="E1837" s="32">
        <f>IFERROR(Tabla2[[#This Row],[Precio de Cliente neto]]/(1+Tabla2[[#This Row],[Variacion]]),"-")</f>
        <v>299365.76277999993</v>
      </c>
      <c r="F1837" s="33">
        <v>4.4640001501510262E-3</v>
      </c>
    </row>
    <row r="1838" spans="1:6">
      <c r="A1838" s="29">
        <v>170042</v>
      </c>
      <c r="B1838" s="29" t="s">
        <v>6908</v>
      </c>
      <c r="C1838" s="30">
        <f>VLOOKUP(Tabla2[[#This Row],[Codigo]],Tabla1[[Codigo]:[Mejor Precio Neto]],4,FALSE)</f>
        <v>237903.37094999998</v>
      </c>
      <c r="D1838" s="31" t="s">
        <v>4</v>
      </c>
      <c r="E1838" s="32">
        <f>IFERROR(Tabla2[[#This Row],[Precio de Cliente neto]]/(1+Tabla2[[#This Row],[Variacion]]),"-")</f>
        <v>236846.08996999997</v>
      </c>
      <c r="F1838" s="33">
        <v>4.46400014513193E-3</v>
      </c>
    </row>
    <row r="1839" spans="1:6">
      <c r="A1839" s="29">
        <v>170085</v>
      </c>
      <c r="B1839" s="29" t="s">
        <v>10318</v>
      </c>
      <c r="C1839" s="30">
        <f>VLOOKUP(Tabla2[[#This Row],[Codigo]],Tabla1[[Codigo]:[Mejor Precio Neto]],4,FALSE)</f>
        <v>100234.04397999999</v>
      </c>
      <c r="D1839" s="31" t="s">
        <v>4</v>
      </c>
      <c r="E1839" s="32">
        <f>IFERROR(Tabla2[[#This Row],[Precio de Cliente neto]]/(1+Tabla2[[#This Row],[Variacion]]),"-")</f>
        <v>99788.587710000007</v>
      </c>
      <c r="F1839" s="33">
        <v>4.4640001449318678E-3</v>
      </c>
    </row>
    <row r="1840" spans="1:6">
      <c r="A1840" s="29">
        <v>170387</v>
      </c>
      <c r="B1840" s="29" t="s">
        <v>7137</v>
      </c>
      <c r="C1840" s="30">
        <f>VLOOKUP(Tabla2[[#This Row],[Codigo]],Tabla1[[Codigo]:[Mejor Precio Neto]],4,FALSE)</f>
        <v>120280.84964</v>
      </c>
      <c r="D1840" s="31" t="s">
        <v>4</v>
      </c>
      <c r="E1840" s="32">
        <f>IFERROR(Tabla2[[#This Row],[Precio de Cliente neto]]/(1+Tabla2[[#This Row],[Variacion]]),"-")</f>
        <v>119746.30212999998</v>
      </c>
      <c r="F1840" s="33">
        <v>4.4640001444027355E-3</v>
      </c>
    </row>
    <row r="1841" spans="1:6">
      <c r="A1841" s="29">
        <v>170388</v>
      </c>
      <c r="B1841" s="29" t="s">
        <v>7138</v>
      </c>
      <c r="C1841" s="30">
        <f>VLOOKUP(Tabla2[[#This Row],[Codigo]],Tabla1[[Codigo]:[Mejor Precio Neto]],4,FALSE)</f>
        <v>120280.84964</v>
      </c>
      <c r="D1841" s="31" t="s">
        <v>4</v>
      </c>
      <c r="E1841" s="32">
        <f>IFERROR(Tabla2[[#This Row],[Precio de Cliente neto]]/(1+Tabla2[[#This Row],[Variacion]]),"-")</f>
        <v>119746.30212999998</v>
      </c>
      <c r="F1841" s="33">
        <v>4.4640001444027355E-3</v>
      </c>
    </row>
    <row r="1842" spans="1:6">
      <c r="A1842" s="29">
        <v>170389</v>
      </c>
      <c r="B1842" s="29" t="s">
        <v>7139</v>
      </c>
      <c r="C1842" s="30">
        <f>VLOOKUP(Tabla2[[#This Row],[Codigo]],Tabla1[[Codigo]:[Mejor Precio Neto]],4,FALSE)</f>
        <v>120280.84964</v>
      </c>
      <c r="D1842" s="31" t="s">
        <v>4</v>
      </c>
      <c r="E1842" s="32">
        <f>IFERROR(Tabla2[[#This Row],[Precio de Cliente neto]]/(1+Tabla2[[#This Row],[Variacion]]),"-")</f>
        <v>119746.30212999998</v>
      </c>
      <c r="F1842" s="33">
        <v>4.4640001444027355E-3</v>
      </c>
    </row>
    <row r="1843" spans="1:6">
      <c r="A1843" s="29">
        <v>170390</v>
      </c>
      <c r="B1843" s="29" t="s">
        <v>7140</v>
      </c>
      <c r="C1843" s="30">
        <f>VLOOKUP(Tabla2[[#This Row],[Codigo]],Tabla1[[Codigo]:[Mejor Precio Neto]],4,FALSE)</f>
        <v>120280.84964</v>
      </c>
      <c r="D1843" s="31" t="s">
        <v>4</v>
      </c>
      <c r="E1843" s="32">
        <f>IFERROR(Tabla2[[#This Row],[Precio de Cliente neto]]/(1+Tabla2[[#This Row],[Variacion]]),"-")</f>
        <v>119746.30212999998</v>
      </c>
      <c r="F1843" s="33">
        <v>4.4640001444027355E-3</v>
      </c>
    </row>
    <row r="1844" spans="1:6">
      <c r="A1844" s="29">
        <v>170144</v>
      </c>
      <c r="B1844" s="29" t="s">
        <v>10332</v>
      </c>
      <c r="C1844" s="30">
        <f>VLOOKUP(Tabla2[[#This Row],[Codigo]],Tabla1[[Codigo]:[Mejor Precio Neto]],4,FALSE)</f>
        <v>427676.40223000001</v>
      </c>
      <c r="D1844" s="31" t="s">
        <v>4</v>
      </c>
      <c r="E1844" s="32">
        <f>IFERROR(Tabla2[[#This Row],[Precio de Cliente neto]]/(1+Tabla2[[#This Row],[Variacion]]),"-")</f>
        <v>425775.73926999996</v>
      </c>
      <c r="F1844" s="33">
        <v>4.46400014068149E-3</v>
      </c>
    </row>
    <row r="1845" spans="1:6">
      <c r="A1845" s="29">
        <v>170328</v>
      </c>
      <c r="B1845" s="29" t="s">
        <v>10387</v>
      </c>
      <c r="C1845" s="30">
        <f>VLOOKUP(Tabla2[[#This Row],[Codigo]],Tabla1[[Codigo]:[Mejor Precio Neto]],4,FALSE)</f>
        <v>330103.91574999999</v>
      </c>
      <c r="D1845" s="31" t="s">
        <v>4</v>
      </c>
      <c r="E1845" s="32">
        <f>IFERROR(Tabla2[[#This Row],[Precio de Cliente neto]]/(1+Tabla2[[#This Row],[Variacion]]),"-")</f>
        <v>328636.88066999993</v>
      </c>
      <c r="F1845" s="33">
        <v>4.4640001359834702E-3</v>
      </c>
    </row>
    <row r="1846" spans="1:6">
      <c r="A1846" s="29">
        <v>170124</v>
      </c>
      <c r="B1846" s="29" t="s">
        <v>6956</v>
      </c>
      <c r="C1846" s="30">
        <f>VLOOKUP(Tabla2[[#This Row],[Codigo]],Tabla1[[Codigo]:[Mejor Precio Neto]],4,FALSE)</f>
        <v>334141.87443000003</v>
      </c>
      <c r="D1846" s="31" t="s">
        <v>4</v>
      </c>
      <c r="E1846" s="32">
        <f>IFERROR(Tabla2[[#This Row],[Precio de Cliente neto]]/(1+Tabla2[[#This Row],[Variacion]]),"-")</f>
        <v>332656.89400999999</v>
      </c>
      <c r="F1846" s="33">
        <v>4.46400013569348E-3</v>
      </c>
    </row>
    <row r="1847" spans="1:6">
      <c r="A1847" s="29">
        <v>170145</v>
      </c>
      <c r="B1847" s="29" t="s">
        <v>10333</v>
      </c>
      <c r="C1847" s="30">
        <f>VLOOKUP(Tabla2[[#This Row],[Codigo]],Tabla1[[Codigo]:[Mejor Precio Neto]],4,FALSE)</f>
        <v>654930.03295999998</v>
      </c>
      <c r="D1847" s="31" t="s">
        <v>4</v>
      </c>
      <c r="E1847" s="32">
        <f>IFERROR(Tabla2[[#This Row],[Precio de Cliente neto]]/(1+Tabla2[[#This Row],[Variacion]]),"-")</f>
        <v>652019.41819</v>
      </c>
      <c r="F1847" s="33">
        <v>4.4640001337381552E-3</v>
      </c>
    </row>
    <row r="1848" spans="1:6">
      <c r="A1848" s="29">
        <v>170626</v>
      </c>
      <c r="B1848" s="29" t="s">
        <v>8823</v>
      </c>
      <c r="C1848" s="30">
        <f>VLOOKUP(Tabla2[[#This Row],[Codigo]],Tabla1[[Codigo]:[Mejor Precio Neto]],4,FALSE)</f>
        <v>360849.74799999996</v>
      </c>
      <c r="D1848" s="31" t="s">
        <v>4</v>
      </c>
      <c r="E1848" s="32">
        <f>IFERROR(Tabla2[[#This Row],[Precio de Cliente neto]]/(1+Tabla2[[#This Row],[Variacion]]),"-")</f>
        <v>359246.0734799999</v>
      </c>
      <c r="F1848" s="33">
        <v>4.4640001335722879E-3</v>
      </c>
    </row>
    <row r="1849" spans="1:6">
      <c r="A1849" s="29">
        <v>170449</v>
      </c>
      <c r="B1849" s="29" t="s">
        <v>7170</v>
      </c>
      <c r="C1849" s="30">
        <f>VLOOKUP(Tabla2[[#This Row],[Codigo]],Tabla1[[Codigo]:[Mejor Precio Neto]],4,FALSE)</f>
        <v>147025.10829999999</v>
      </c>
      <c r="D1849" s="31" t="s">
        <v>4</v>
      </c>
      <c r="E1849" s="32">
        <f>IFERROR(Tabla2[[#This Row],[Precio de Cliente neto]]/(1+Tabla2[[#This Row],[Variacion]]),"-")</f>
        <v>146371.70499</v>
      </c>
      <c r="F1849" s="33">
        <v>4.464000129291712E-3</v>
      </c>
    </row>
    <row r="1850" spans="1:6">
      <c r="A1850" s="29">
        <v>170742</v>
      </c>
      <c r="B1850" s="29" t="s">
        <v>7183</v>
      </c>
      <c r="C1850" s="30">
        <f>VLOOKUP(Tabla2[[#This Row],[Codigo]],Tabla1[[Codigo]:[Mejor Precio Neto]],4,FALSE)</f>
        <v>414300.71458999999</v>
      </c>
      <c r="D1850" s="31" t="s">
        <v>4</v>
      </c>
      <c r="E1850" s="32">
        <f>IFERROR(Tabla2[[#This Row],[Precio de Cliente neto]]/(1+Tabla2[[#This Row],[Variacion]]),"-")</f>
        <v>412459.49534999992</v>
      </c>
      <c r="F1850" s="33">
        <v>4.4640001279099284E-3</v>
      </c>
    </row>
    <row r="1851" spans="1:6">
      <c r="A1851" s="29">
        <v>170303</v>
      </c>
      <c r="B1851" s="29" t="s">
        <v>7363</v>
      </c>
      <c r="C1851" s="30">
        <f>VLOOKUP(Tabla2[[#This Row],[Codigo]],Tabla1[[Codigo]:[Mejor Precio Neto]],4,FALSE)</f>
        <v>424992.08604999993</v>
      </c>
      <c r="D1851" s="31" t="s">
        <v>4</v>
      </c>
      <c r="E1851" s="32">
        <f>IFERROR(Tabla2[[#This Row],[Precio de Cliente neto]]/(1+Tabla2[[#This Row],[Variacion]]),"-")</f>
        <v>423103.35262999998</v>
      </c>
      <c r="F1851" s="33">
        <v>4.4640001272966412E-3</v>
      </c>
    </row>
    <row r="1852" spans="1:6">
      <c r="A1852" s="29">
        <v>170220</v>
      </c>
      <c r="B1852" s="29" t="s">
        <v>7020</v>
      </c>
      <c r="C1852" s="30">
        <f>VLOOKUP(Tabla2[[#This Row],[Codigo]],Tabla1[[Codigo]:[Mejor Precio Neto]],4,FALSE)</f>
        <v>521217.02814999997</v>
      </c>
      <c r="D1852" s="31" t="s">
        <v>4</v>
      </c>
      <c r="E1852" s="32">
        <f>IFERROR(Tabla2[[#This Row],[Precio de Cliente neto]]/(1+Tabla2[[#This Row],[Variacion]]),"-")</f>
        <v>518900.65555999993</v>
      </c>
      <c r="F1852" s="33">
        <v>4.4640001225286774E-3</v>
      </c>
    </row>
    <row r="1853" spans="1:6">
      <c r="A1853" s="29">
        <v>170763</v>
      </c>
      <c r="B1853" s="29" t="s">
        <v>8838</v>
      </c>
      <c r="C1853" s="30">
        <f>VLOOKUP(Tabla2[[#This Row],[Codigo]],Tabla1[[Codigo]:[Mejor Precio Neto]],4,FALSE)</f>
        <v>184430.52781999999</v>
      </c>
      <c r="D1853" s="31" t="s">
        <v>4</v>
      </c>
      <c r="E1853" s="32">
        <f>IFERROR(Tabla2[[#This Row],[Precio de Cliente neto]]/(1+Tabla2[[#This Row],[Variacion]]),"-")</f>
        <v>183610.88879</v>
      </c>
      <c r="F1853" s="33">
        <v>4.4640001222226999E-3</v>
      </c>
    </row>
    <row r="1854" spans="1:6">
      <c r="A1854" s="29">
        <v>118371</v>
      </c>
      <c r="B1854" s="29" t="s">
        <v>6674</v>
      </c>
      <c r="C1854" s="30">
        <f>VLOOKUP(Tabla2[[#This Row],[Codigo]],Tabla1[[Codigo]:[Mejor Precio Neto]],4,FALSE)</f>
        <v>28741.327999999998</v>
      </c>
      <c r="D1854" s="31" t="s">
        <v>4</v>
      </c>
      <c r="E1854" s="32">
        <f>IFERROR(Tabla2[[#This Row],[Precio de Cliente neto]]/(1+Tabla2[[#This Row],[Variacion]]),"-")</f>
        <v>28613.5969</v>
      </c>
      <c r="F1854" s="33">
        <v>4.4640001201665669E-3</v>
      </c>
    </row>
    <row r="1855" spans="1:6">
      <c r="A1855" s="29">
        <v>112068</v>
      </c>
      <c r="B1855" s="29" t="s">
        <v>8711</v>
      </c>
      <c r="C1855" s="30">
        <f>VLOOKUP(Tabla2[[#This Row],[Codigo]],Tabla1[[Codigo]:[Mejor Precio Neto]],4,FALSE)</f>
        <v>344241.86034000001</v>
      </c>
      <c r="D1855" s="31" t="s">
        <v>4</v>
      </c>
      <c r="E1855" s="32">
        <f>IFERROR(Tabla2[[#This Row],[Precio de Cliente neto]]/(1+Tabla2[[#This Row],[Variacion]]),"-")</f>
        <v>342711.99396000005</v>
      </c>
      <c r="F1855" s="33">
        <v>4.4640001136888596E-3</v>
      </c>
    </row>
    <row r="1856" spans="1:6">
      <c r="A1856" s="29">
        <v>170419</v>
      </c>
      <c r="B1856" s="29" t="s">
        <v>10403</v>
      </c>
      <c r="C1856" s="30">
        <f>VLOOKUP(Tabla2[[#This Row],[Codigo]],Tabla1[[Codigo]:[Mejor Precio Neto]],4,FALSE)</f>
        <v>494518.24400999997</v>
      </c>
      <c r="D1856" s="31" t="s">
        <v>4</v>
      </c>
      <c r="E1856" s="32">
        <f>IFERROR(Tabla2[[#This Row],[Precio de Cliente neto]]/(1+Tabla2[[#This Row],[Variacion]]),"-")</f>
        <v>492320.52512999991</v>
      </c>
      <c r="F1856" s="33">
        <v>4.4640001133808838E-3</v>
      </c>
    </row>
    <row r="1857" spans="1:6">
      <c r="A1857" s="29">
        <v>117373</v>
      </c>
      <c r="B1857" s="29" t="s">
        <v>8758</v>
      </c>
      <c r="C1857" s="30">
        <f>VLOOKUP(Tabla2[[#This Row],[Codigo]],Tabla1[[Codigo]:[Mejor Precio Neto]],4,FALSE)</f>
        <v>322200.50505999994</v>
      </c>
      <c r="D1857" s="31" t="s">
        <v>4</v>
      </c>
      <c r="E1857" s="32">
        <f>IFERROR(Tabla2[[#This Row],[Precio de Cliente neto]]/(1+Tabla2[[#This Row],[Variacion]]),"-")</f>
        <v>320768.59402000002</v>
      </c>
      <c r="F1857" s="33">
        <v>4.4640001131490692E-3</v>
      </c>
    </row>
    <row r="1858" spans="1:6">
      <c r="A1858" s="29">
        <v>170333</v>
      </c>
      <c r="B1858" s="29" t="s">
        <v>7089</v>
      </c>
      <c r="C1858" s="30">
        <f>VLOOKUP(Tabla2[[#This Row],[Codigo]],Tabla1[[Codigo]:[Mejor Precio Neto]],4,FALSE)</f>
        <v>64149.788009999997</v>
      </c>
      <c r="D1858" s="31" t="s">
        <v>4</v>
      </c>
      <c r="E1858" s="32">
        <f>IFERROR(Tabla2[[#This Row],[Precio de Cliente neto]]/(1+Tabla2[[#This Row],[Variacion]]),"-")</f>
        <v>63864.695999999989</v>
      </c>
      <c r="F1858" s="33">
        <v>4.4640001104836458E-3</v>
      </c>
    </row>
    <row r="1859" spans="1:6">
      <c r="A1859" s="29">
        <v>170176</v>
      </c>
      <c r="B1859" s="29" t="s">
        <v>6993</v>
      </c>
      <c r="C1859" s="30">
        <f>VLOOKUP(Tabla2[[#This Row],[Codigo]],Tabla1[[Codigo]:[Mejor Precio Neto]],4,FALSE)</f>
        <v>106916.31341999999</v>
      </c>
      <c r="D1859" s="31" t="s">
        <v>4</v>
      </c>
      <c r="E1859" s="32">
        <f>IFERROR(Tabla2[[#This Row],[Precio de Cliente neto]]/(1+Tabla2[[#This Row],[Variacion]]),"-")</f>
        <v>106441.16006999998</v>
      </c>
      <c r="F1859" s="33">
        <v>4.464000107547994E-3</v>
      </c>
    </row>
    <row r="1860" spans="1:6">
      <c r="A1860" s="29">
        <v>170283</v>
      </c>
      <c r="B1860" s="29" t="s">
        <v>8797</v>
      </c>
      <c r="C1860" s="30">
        <f>VLOOKUP(Tabla2[[#This Row],[Codigo]],Tabla1[[Codigo]:[Mejor Precio Neto]],4,FALSE)</f>
        <v>128299.57615999998</v>
      </c>
      <c r="D1860" s="31" t="s">
        <v>4</v>
      </c>
      <c r="E1860" s="32">
        <f>IFERROR(Tabla2[[#This Row],[Precio de Cliente neto]]/(1+Tabla2[[#This Row],[Variacion]]),"-")</f>
        <v>127729.39214</v>
      </c>
      <c r="F1860" s="33">
        <v>4.4640001055906708E-3</v>
      </c>
    </row>
    <row r="1861" spans="1:6">
      <c r="A1861" s="29">
        <v>112067</v>
      </c>
      <c r="B1861" s="29" t="s">
        <v>7851</v>
      </c>
      <c r="C1861" s="30">
        <f>VLOOKUP(Tabla2[[#This Row],[Codigo]],Tabla1[[Codigo]:[Mejor Precio Neto]],4,FALSE)</f>
        <v>639034.6129999999</v>
      </c>
      <c r="D1861" s="31" t="s">
        <v>4</v>
      </c>
      <c r="E1861" s="32">
        <f>IFERROR(Tabla2[[#This Row],[Precio de Cliente neto]]/(1+Tabla2[[#This Row],[Variacion]]),"-")</f>
        <v>636194.64006000001</v>
      </c>
      <c r="F1861" s="33">
        <v>4.4640001049554012E-3</v>
      </c>
    </row>
    <row r="1862" spans="1:6">
      <c r="A1862" s="29">
        <v>170312</v>
      </c>
      <c r="B1862" s="29" t="s">
        <v>7073</v>
      </c>
      <c r="C1862" s="30">
        <f>VLOOKUP(Tabla2[[#This Row],[Codigo]],Tabla1[[Codigo]:[Mejor Precio Neto]],4,FALSE)</f>
        <v>441029.52341000002</v>
      </c>
      <c r="D1862" s="31" t="s">
        <v>4</v>
      </c>
      <c r="E1862" s="32">
        <f>IFERROR(Tabla2[[#This Row],[Precio de Cliente neto]]/(1+Tabla2[[#This Row],[Variacion]]),"-")</f>
        <v>439069.51704000001</v>
      </c>
      <c r="F1862" s="33">
        <v>4.4640001046154509E-3</v>
      </c>
    </row>
    <row r="1863" spans="1:6">
      <c r="A1863" s="29">
        <v>172039</v>
      </c>
      <c r="B1863" s="29" t="s">
        <v>8868</v>
      </c>
      <c r="C1863" s="30">
        <f>VLOOKUP(Tabla2[[#This Row],[Codigo]],Tabla1[[Codigo]:[Mejor Precio Neto]],4,FALSE)</f>
        <v>42766.525409999995</v>
      </c>
      <c r="D1863" s="31" t="s">
        <v>4</v>
      </c>
      <c r="E1863" s="32">
        <f>IFERROR(Tabla2[[#This Row],[Precio de Cliente neto]]/(1+Tabla2[[#This Row],[Variacion]]),"-")</f>
        <v>42576.464070000002</v>
      </c>
      <c r="F1863" s="33">
        <v>4.4640001031441834E-3</v>
      </c>
    </row>
    <row r="1864" spans="1:6">
      <c r="A1864" s="29">
        <v>170277</v>
      </c>
      <c r="B1864" s="29" t="s">
        <v>7055</v>
      </c>
      <c r="C1864" s="30">
        <f>VLOOKUP(Tabla2[[#This Row],[Codigo]],Tabla1[[Codigo]:[Mejor Precio Neto]],4,FALSE)</f>
        <v>128299.49755</v>
      </c>
      <c r="D1864" s="31" t="s">
        <v>4</v>
      </c>
      <c r="E1864" s="32">
        <f>IFERROR(Tabla2[[#This Row],[Precio de Cliente neto]]/(1+Tabla2[[#This Row],[Variacion]]),"-")</f>
        <v>127729.31387999999</v>
      </c>
      <c r="F1864" s="33">
        <v>4.4640001005227248E-3</v>
      </c>
    </row>
    <row r="1865" spans="1:6">
      <c r="A1865" s="29">
        <v>170046</v>
      </c>
      <c r="B1865" s="29" t="s">
        <v>6911</v>
      </c>
      <c r="C1865" s="30">
        <f>VLOOKUP(Tabla2[[#This Row],[Codigo]],Tabla1[[Codigo]:[Mejor Precio Neto]],4,FALSE)</f>
        <v>133653.57866</v>
      </c>
      <c r="D1865" s="31" t="s">
        <v>4</v>
      </c>
      <c r="E1865" s="32">
        <f>IFERROR(Tabla2[[#This Row],[Precio de Cliente neto]]/(1+Tabla2[[#This Row],[Variacion]]),"-")</f>
        <v>133059.60058999999</v>
      </c>
      <c r="F1865" s="33">
        <v>4.4640000974469629E-3</v>
      </c>
    </row>
    <row r="1866" spans="1:6">
      <c r="A1866" s="29">
        <v>170118</v>
      </c>
      <c r="B1866" s="29" t="s">
        <v>10325</v>
      </c>
      <c r="C1866" s="30">
        <f>VLOOKUP(Tabla2[[#This Row],[Codigo]],Tabla1[[Codigo]:[Mejor Precio Neto]],4,FALSE)</f>
        <v>133653.57866</v>
      </c>
      <c r="D1866" s="31" t="s">
        <v>4</v>
      </c>
      <c r="E1866" s="32">
        <f>IFERROR(Tabla2[[#This Row],[Precio de Cliente neto]]/(1+Tabla2[[#This Row],[Variacion]]),"-")</f>
        <v>133059.60058999999</v>
      </c>
      <c r="F1866" s="33">
        <v>4.4640000974469629E-3</v>
      </c>
    </row>
    <row r="1867" spans="1:6">
      <c r="A1867" s="29">
        <v>170148</v>
      </c>
      <c r="B1867" s="29" t="s">
        <v>7897</v>
      </c>
      <c r="C1867" s="30">
        <f>VLOOKUP(Tabla2[[#This Row],[Codigo]],Tabla1[[Codigo]:[Mejor Precio Neto]],4,FALSE)</f>
        <v>133653.57866</v>
      </c>
      <c r="D1867" s="31" t="s">
        <v>4</v>
      </c>
      <c r="E1867" s="32">
        <f>IFERROR(Tabla2[[#This Row],[Precio de Cliente neto]]/(1+Tabla2[[#This Row],[Variacion]]),"-")</f>
        <v>133059.60058999999</v>
      </c>
      <c r="F1867" s="33">
        <v>4.4640000974469629E-3</v>
      </c>
    </row>
    <row r="1868" spans="1:6">
      <c r="A1868" s="29">
        <v>170603</v>
      </c>
      <c r="B1868" s="29" t="s">
        <v>8821</v>
      </c>
      <c r="C1868" s="30">
        <f>VLOOKUP(Tabla2[[#This Row],[Codigo]],Tabla1[[Codigo]:[Mejor Precio Neto]],4,FALSE)</f>
        <v>384898.49299999996</v>
      </c>
      <c r="D1868" s="31" t="s">
        <v>4</v>
      </c>
      <c r="E1868" s="32">
        <f>IFERROR(Tabla2[[#This Row],[Precio de Cliente neto]]/(1+Tabla2[[#This Row],[Variacion]]),"-")</f>
        <v>383187.9419899999</v>
      </c>
      <c r="F1868" s="33">
        <v>4.4640000964453197E-3</v>
      </c>
    </row>
    <row r="1869" spans="1:6">
      <c r="A1869" s="29">
        <v>170134</v>
      </c>
      <c r="B1869" s="29" t="s">
        <v>10330</v>
      </c>
      <c r="C1869" s="30">
        <f>VLOOKUP(Tabla2[[#This Row],[Codigo]],Tabla1[[Codigo]:[Mejor Precio Neto]],4,FALSE)</f>
        <v>167057.17237999997</v>
      </c>
      <c r="D1869" s="31" t="s">
        <v>4</v>
      </c>
      <c r="E1869" s="32">
        <f>IFERROR(Tabla2[[#This Row],[Precio de Cliente neto]]/(1+Tabla2[[#This Row],[Variacion]]),"-")</f>
        <v>166314.74335</v>
      </c>
      <c r="F1869" s="33">
        <v>4.4640000943125813E-3</v>
      </c>
    </row>
    <row r="1870" spans="1:6">
      <c r="A1870" s="29">
        <v>170745</v>
      </c>
      <c r="B1870" s="29" t="s">
        <v>10442</v>
      </c>
      <c r="C1870" s="30">
        <f>VLOOKUP(Tabla2[[#This Row],[Codigo]],Tabla1[[Codigo]:[Mejor Precio Neto]],4,FALSE)</f>
        <v>253945.28229</v>
      </c>
      <c r="D1870" s="31" t="s">
        <v>4</v>
      </c>
      <c r="E1870" s="32">
        <f>IFERROR(Tabla2[[#This Row],[Precio de Cliente neto]]/(1+Tabla2[[#This Row],[Variacion]]),"-")</f>
        <v>252816.70847999997</v>
      </c>
      <c r="F1870" s="33">
        <v>4.4640000923408252E-3</v>
      </c>
    </row>
    <row r="1871" spans="1:6">
      <c r="A1871" s="29">
        <v>170095</v>
      </c>
      <c r="B1871" s="29" t="s">
        <v>6938</v>
      </c>
      <c r="C1871" s="30">
        <f>VLOOKUP(Tabla2[[#This Row],[Codigo]],Tabla1[[Codigo]:[Mejor Precio Neto]],4,FALSE)</f>
        <v>253926.41273999997</v>
      </c>
      <c r="D1871" s="31" t="s">
        <v>4</v>
      </c>
      <c r="E1871" s="32">
        <f>IFERROR(Tabla2[[#This Row],[Precio de Cliente neto]]/(1+Tabla2[[#This Row],[Variacion]]),"-")</f>
        <v>252797.92278999998</v>
      </c>
      <c r="F1871" s="33">
        <v>4.4640000896583043E-3</v>
      </c>
    </row>
    <row r="1872" spans="1:6">
      <c r="A1872" s="29">
        <v>121906</v>
      </c>
      <c r="B1872" s="29" t="s">
        <v>10268</v>
      </c>
      <c r="C1872" s="30">
        <f>VLOOKUP(Tabla2[[#This Row],[Codigo]],Tabla1[[Codigo]:[Mejor Precio Neto]],4,FALSE)</f>
        <v>2567.1930199999997</v>
      </c>
      <c r="D1872" s="31" t="s">
        <v>4</v>
      </c>
      <c r="E1872" s="32">
        <f>IFERROR(Tabla2[[#This Row],[Precio de Cliente neto]]/(1+Tabla2[[#This Row],[Variacion]]),"-")</f>
        <v>2555.7839999999997</v>
      </c>
      <c r="F1872" s="33">
        <v>4.4640000876443597E-3</v>
      </c>
    </row>
    <row r="1873" spans="1:6">
      <c r="A1873" s="29">
        <v>170045</v>
      </c>
      <c r="B1873" s="29" t="s">
        <v>6910</v>
      </c>
      <c r="C1873" s="30">
        <f>VLOOKUP(Tabla2[[#This Row],[Codigo]],Tabla1[[Codigo]:[Mejor Precio Neto]],4,FALSE)</f>
        <v>400936.16541999998</v>
      </c>
      <c r="D1873" s="31" t="s">
        <v>4</v>
      </c>
      <c r="E1873" s="32">
        <f>IFERROR(Tabla2[[#This Row],[Precio de Cliente neto]]/(1+Tabla2[[#This Row],[Variacion]]),"-")</f>
        <v>399154.34041</v>
      </c>
      <c r="F1873" s="33">
        <v>4.4640000862066209E-3</v>
      </c>
    </row>
    <row r="1874" spans="1:6">
      <c r="A1874" s="29">
        <v>170467</v>
      </c>
      <c r="B1874" s="29" t="s">
        <v>7975</v>
      </c>
      <c r="C1874" s="30">
        <f>VLOOKUP(Tabla2[[#This Row],[Codigo]],Tabla1[[Codigo]:[Mejor Precio Neto]],4,FALSE)</f>
        <v>195122.15281999999</v>
      </c>
      <c r="D1874" s="31" t="s">
        <v>4</v>
      </c>
      <c r="E1874" s="32">
        <f>IFERROR(Tabla2[[#This Row],[Precio de Cliente neto]]/(1+Tabla2[[#This Row],[Variacion]]),"-")</f>
        <v>194254.99849</v>
      </c>
      <c r="F1874" s="33">
        <v>4.4640000861786433E-3</v>
      </c>
    </row>
    <row r="1875" spans="1:6">
      <c r="A1875" s="29">
        <v>170391</v>
      </c>
      <c r="B1875" s="29" t="s">
        <v>10390</v>
      </c>
      <c r="C1875" s="30">
        <f>VLOOKUP(Tabla2[[#This Row],[Codigo]],Tabla1[[Codigo]:[Mejor Precio Neto]],4,FALSE)</f>
        <v>969029.12882999994</v>
      </c>
      <c r="D1875" s="31" t="s">
        <v>4</v>
      </c>
      <c r="E1875" s="32">
        <f>IFERROR(Tabla2[[#This Row],[Precio de Cliente neto]]/(1+Tabla2[[#This Row],[Variacion]]),"-")</f>
        <v>964722.60702999996</v>
      </c>
      <c r="F1875" s="33">
        <v>4.4640000852245176E-3</v>
      </c>
    </row>
    <row r="1876" spans="1:6">
      <c r="A1876" s="29">
        <v>119027</v>
      </c>
      <c r="B1876" s="29" t="s">
        <v>6698</v>
      </c>
      <c r="C1876" s="30">
        <f>VLOOKUP(Tabla2[[#This Row],[Codigo]],Tabla1[[Codigo]:[Mejor Precio Neto]],4,FALSE)</f>
        <v>6822.2635599999994</v>
      </c>
      <c r="D1876" s="31" t="s">
        <v>4</v>
      </c>
      <c r="E1876" s="32">
        <f>IFERROR(Tabla2[[#This Row],[Precio de Cliente neto]]/(1+Tabla2[[#This Row],[Variacion]]),"-")</f>
        <v>6791.9443199999996</v>
      </c>
      <c r="F1876" s="33">
        <v>4.4640000817910419E-3</v>
      </c>
    </row>
    <row r="1877" spans="1:6">
      <c r="A1877" s="29">
        <v>170199</v>
      </c>
      <c r="B1877" s="29" t="s">
        <v>7007</v>
      </c>
      <c r="C1877" s="30">
        <f>VLOOKUP(Tabla2[[#This Row],[Codigo]],Tabla1[[Codigo]:[Mejor Precio Neto]],4,FALSE)</f>
        <v>141672.79293999998</v>
      </c>
      <c r="D1877" s="31" t="s">
        <v>4</v>
      </c>
      <c r="E1877" s="32">
        <f>IFERROR(Tabla2[[#This Row],[Precio de Cliente neto]]/(1+Tabla2[[#This Row],[Variacion]]),"-")</f>
        <v>141043.17619</v>
      </c>
      <c r="F1877" s="33">
        <v>4.4640000814490932E-3</v>
      </c>
    </row>
    <row r="1878" spans="1:6">
      <c r="A1878" s="29">
        <v>170509</v>
      </c>
      <c r="B1878" s="29" t="s">
        <v>10424</v>
      </c>
      <c r="C1878" s="30">
        <f>VLOOKUP(Tabla2[[#This Row],[Codigo]],Tabla1[[Codigo]:[Mejor Precio Neto]],4,FALSE)</f>
        <v>93552.154779999983</v>
      </c>
      <c r="D1878" s="31" t="s">
        <v>4</v>
      </c>
      <c r="E1878" s="32">
        <f>IFERROR(Tabla2[[#This Row],[Precio de Cliente neto]]/(1+Tabla2[[#This Row],[Variacion]]),"-")</f>
        <v>93136.393909999999</v>
      </c>
      <c r="F1878" s="33">
        <v>4.4640000814477609E-3</v>
      </c>
    </row>
    <row r="1879" spans="1:6">
      <c r="A1879" s="29">
        <v>170438</v>
      </c>
      <c r="B1879" s="29" t="s">
        <v>7164</v>
      </c>
      <c r="C1879" s="30">
        <f>VLOOKUP(Tabla2[[#This Row],[Codigo]],Tabla1[[Codigo]:[Mejor Precio Neto]],4,FALSE)</f>
        <v>193805.82598999998</v>
      </c>
      <c r="D1879" s="31" t="s">
        <v>4</v>
      </c>
      <c r="E1879" s="32">
        <f>IFERROR(Tabla2[[#This Row],[Precio de Cliente neto]]/(1+Tabla2[[#This Row],[Variacion]]),"-")</f>
        <v>192944.52163</v>
      </c>
      <c r="F1879" s="33">
        <v>4.4640000800419966E-3</v>
      </c>
    </row>
    <row r="1880" spans="1:6">
      <c r="A1880" s="29">
        <v>170491</v>
      </c>
      <c r="B1880" s="29" t="s">
        <v>10422</v>
      </c>
      <c r="C1880" s="30">
        <f>VLOOKUP(Tabla2[[#This Row],[Codigo]],Tabla1[[Codigo]:[Mejor Precio Neto]],4,FALSE)</f>
        <v>193805.82598999998</v>
      </c>
      <c r="D1880" s="31" t="s">
        <v>4</v>
      </c>
      <c r="E1880" s="32">
        <f>IFERROR(Tabla2[[#This Row],[Precio de Cliente neto]]/(1+Tabla2[[#This Row],[Variacion]]),"-")</f>
        <v>192944.52163</v>
      </c>
      <c r="F1880" s="33">
        <v>4.4640000800419966E-3</v>
      </c>
    </row>
    <row r="1881" spans="1:6">
      <c r="A1881" s="29">
        <v>170741</v>
      </c>
      <c r="B1881" s="29" t="s">
        <v>10441</v>
      </c>
      <c r="C1881" s="30">
        <f>VLOOKUP(Tabla2[[#This Row],[Codigo]],Tabla1[[Codigo]:[Mejor Precio Neto]],4,FALSE)</f>
        <v>193805.82598999998</v>
      </c>
      <c r="D1881" s="31" t="s">
        <v>4</v>
      </c>
      <c r="E1881" s="32">
        <f>IFERROR(Tabla2[[#This Row],[Precio de Cliente neto]]/(1+Tabla2[[#This Row],[Variacion]]),"-")</f>
        <v>192944.52163</v>
      </c>
      <c r="F1881" s="33">
        <v>4.4640000800419966E-3</v>
      </c>
    </row>
    <row r="1882" spans="1:6">
      <c r="A1882" s="29">
        <v>170089</v>
      </c>
      <c r="B1882" s="29" t="s">
        <v>8794</v>
      </c>
      <c r="C1882" s="30">
        <f>VLOOKUP(Tabla2[[#This Row],[Codigo]],Tabla1[[Codigo]:[Mejor Precio Neto]],4,FALSE)</f>
        <v>668226.95904999995</v>
      </c>
      <c r="D1882" s="31" t="s">
        <v>4</v>
      </c>
      <c r="E1882" s="32">
        <f>IFERROR(Tabla2[[#This Row],[Precio de Cliente neto]]/(1+Tabla2[[#This Row],[Variacion]]),"-")</f>
        <v>665257.25063000002</v>
      </c>
      <c r="F1882" s="33">
        <v>4.4640000799505142E-3</v>
      </c>
    </row>
    <row r="1883" spans="1:6">
      <c r="A1883" s="29">
        <v>113975</v>
      </c>
      <c r="B1883" s="29" t="s">
        <v>6449</v>
      </c>
      <c r="C1883" s="30">
        <f>VLOOKUP(Tabla2[[#This Row],[Codigo]],Tabla1[[Codigo]:[Mejor Precio Neto]],4,FALSE)</f>
        <v>242045.76227999997</v>
      </c>
      <c r="D1883" s="31" t="s">
        <v>4</v>
      </c>
      <c r="E1883" s="32">
        <f>IFERROR(Tabla2[[#This Row],[Precio de Cliente neto]]/(1+Tabla2[[#This Row],[Variacion]]),"-")</f>
        <v>240970.07186</v>
      </c>
      <c r="F1883" s="33">
        <v>4.4640000797482315E-3</v>
      </c>
    </row>
    <row r="1884" spans="1:6">
      <c r="A1884" s="29">
        <v>118381</v>
      </c>
      <c r="B1884" s="29" t="s">
        <v>6676</v>
      </c>
      <c r="C1884" s="30">
        <f>VLOOKUP(Tabla2[[#This Row],[Codigo]],Tabla1[[Codigo]:[Mejor Precio Neto]],4,FALSE)</f>
        <v>21916.922579999999</v>
      </c>
      <c r="D1884" s="31" t="s">
        <v>4</v>
      </c>
      <c r="E1884" s="32">
        <f>IFERROR(Tabla2[[#This Row],[Precio de Cliente neto]]/(1+Tabla2[[#This Row],[Variacion]]),"-")</f>
        <v>21819.520239999998</v>
      </c>
      <c r="F1884" s="33">
        <v>4.4640000755580278E-3</v>
      </c>
    </row>
    <row r="1885" spans="1:6">
      <c r="A1885" s="29">
        <v>170207</v>
      </c>
      <c r="B1885" s="29" t="s">
        <v>10352</v>
      </c>
      <c r="C1885" s="30">
        <f>VLOOKUP(Tabla2[[#This Row],[Codigo]],Tabla1[[Codigo]:[Mejor Precio Neto]],4,FALSE)</f>
        <v>203161.96956999999</v>
      </c>
      <c r="D1885" s="31" t="s">
        <v>4</v>
      </c>
      <c r="E1885" s="32">
        <f>IFERROR(Tabla2[[#This Row],[Precio de Cliente neto]]/(1+Tabla2[[#This Row],[Variacion]]),"-")</f>
        <v>202259.08499999999</v>
      </c>
      <c r="F1885" s="33">
        <v>4.4640000719868844E-3</v>
      </c>
    </row>
    <row r="1886" spans="1:6">
      <c r="A1886" s="29">
        <v>170208</v>
      </c>
      <c r="B1886" s="29" t="s">
        <v>7013</v>
      </c>
      <c r="C1886" s="30">
        <f>VLOOKUP(Tabla2[[#This Row],[Codigo]],Tabla1[[Codigo]:[Mejor Precio Neto]],4,FALSE)</f>
        <v>203161.96956999999</v>
      </c>
      <c r="D1886" s="31" t="s">
        <v>4</v>
      </c>
      <c r="E1886" s="32">
        <f>IFERROR(Tabla2[[#This Row],[Precio de Cliente neto]]/(1+Tabla2[[#This Row],[Variacion]]),"-")</f>
        <v>202259.08499999999</v>
      </c>
      <c r="F1886" s="33">
        <v>4.4640000719868844E-3</v>
      </c>
    </row>
    <row r="1887" spans="1:6">
      <c r="A1887" s="29">
        <v>111443</v>
      </c>
      <c r="B1887" s="29" t="s">
        <v>6348</v>
      </c>
      <c r="C1887" s="30">
        <f>VLOOKUP(Tabla2[[#This Row],[Codigo]],Tabla1[[Codigo]:[Mejor Precio Neto]],4,FALSE)</f>
        <v>103244.29863999999</v>
      </c>
      <c r="D1887" s="31" t="s">
        <v>4</v>
      </c>
      <c r="E1887" s="32">
        <f>IFERROR(Tabla2[[#This Row],[Precio de Cliente neto]]/(1+Tabla2[[#This Row],[Variacion]]),"-")</f>
        <v>102785.46432000001</v>
      </c>
      <c r="F1887" s="33">
        <v>4.4640000707834027E-3</v>
      </c>
    </row>
    <row r="1888" spans="1:6">
      <c r="A1888" s="29">
        <v>116018</v>
      </c>
      <c r="B1888" s="29" t="s">
        <v>6553</v>
      </c>
      <c r="C1888" s="30">
        <f>VLOOKUP(Tabla2[[#This Row],[Codigo]],Tabla1[[Codigo]:[Mejor Precio Neto]],4,FALSE)</f>
        <v>15101.085440000001</v>
      </c>
      <c r="D1888" s="31" t="s">
        <v>4</v>
      </c>
      <c r="E1888" s="32">
        <f>IFERROR(Tabla2[[#This Row],[Precio de Cliente neto]]/(1+Tabla2[[#This Row],[Variacion]]),"-")</f>
        <v>15033.973780000002</v>
      </c>
      <c r="F1888" s="33">
        <v>4.4640000695810311E-3</v>
      </c>
    </row>
    <row r="1889" spans="1:6">
      <c r="A1889" s="29">
        <v>118397</v>
      </c>
      <c r="B1889" s="29" t="s">
        <v>6678</v>
      </c>
      <c r="C1889" s="30">
        <f>VLOOKUP(Tabla2[[#This Row],[Codigo]],Tabla1[[Codigo]:[Mejor Precio Neto]],4,FALSE)</f>
        <v>15101.085440000001</v>
      </c>
      <c r="D1889" s="31" t="s">
        <v>4</v>
      </c>
      <c r="E1889" s="32">
        <f>IFERROR(Tabla2[[#This Row],[Precio de Cliente neto]]/(1+Tabla2[[#This Row],[Variacion]]),"-")</f>
        <v>15033.973780000002</v>
      </c>
      <c r="F1889" s="33">
        <v>4.4640000695810311E-3</v>
      </c>
    </row>
    <row r="1890" spans="1:6">
      <c r="A1890" s="29">
        <v>170260</v>
      </c>
      <c r="B1890" s="29" t="s">
        <v>7045</v>
      </c>
      <c r="C1890" s="30">
        <f>VLOOKUP(Tabla2[[#This Row],[Codigo]],Tabla1[[Codigo]:[Mejor Precio Neto]],4,FALSE)</f>
        <v>1336483.7066699998</v>
      </c>
      <c r="D1890" s="31" t="s">
        <v>4</v>
      </c>
      <c r="E1890" s="32">
        <f>IFERROR(Tabla2[[#This Row],[Precio de Cliente neto]]/(1+Tabla2[[#This Row],[Variacion]]),"-")</f>
        <v>1330544.1574599997</v>
      </c>
      <c r="F1890" s="33">
        <v>4.4640000684672554E-3</v>
      </c>
    </row>
    <row r="1891" spans="1:6">
      <c r="A1891" s="29">
        <v>170330</v>
      </c>
      <c r="B1891" s="29" t="s">
        <v>7086</v>
      </c>
      <c r="C1891" s="30">
        <f>VLOOKUP(Tabla2[[#This Row],[Codigo]],Tabla1[[Codigo]:[Mejor Precio Neto]],4,FALSE)</f>
        <v>66822.655129999999</v>
      </c>
      <c r="D1891" s="31" t="s">
        <v>4</v>
      </c>
      <c r="E1891" s="32">
        <f>IFERROR(Tabla2[[#This Row],[Precio de Cliente neto]]/(1+Tabla2[[#This Row],[Variacion]]),"-")</f>
        <v>66525.684469999993</v>
      </c>
      <c r="F1891" s="33">
        <v>4.4640000680327141E-3</v>
      </c>
    </row>
    <row r="1892" spans="1:6">
      <c r="A1892" s="29">
        <v>170436</v>
      </c>
      <c r="B1892" s="29" t="s">
        <v>7162</v>
      </c>
      <c r="C1892" s="30">
        <f>VLOOKUP(Tabla2[[#This Row],[Codigo]],Tabla1[[Codigo]:[Mejor Precio Neto]],4,FALSE)</f>
        <v>120288.22323</v>
      </c>
      <c r="D1892" s="31" t="s">
        <v>4</v>
      </c>
      <c r="E1892" s="32">
        <f>IFERROR(Tabla2[[#This Row],[Precio de Cliente neto]]/(1+Tabla2[[#This Row],[Variacion]]),"-")</f>
        <v>119753.64296</v>
      </c>
      <c r="F1892" s="33">
        <v>4.4640000653555223E-3</v>
      </c>
    </row>
    <row r="1893" spans="1:6">
      <c r="A1893" s="29">
        <v>170753</v>
      </c>
      <c r="B1893" s="29" t="s">
        <v>7190</v>
      </c>
      <c r="C1893" s="30">
        <f>VLOOKUP(Tabla2[[#This Row],[Codigo]],Tabla1[[Codigo]:[Mejor Precio Neto]],4,FALSE)</f>
        <v>120288.22323</v>
      </c>
      <c r="D1893" s="31" t="s">
        <v>4</v>
      </c>
      <c r="E1893" s="32">
        <f>IFERROR(Tabla2[[#This Row],[Precio de Cliente neto]]/(1+Tabla2[[#This Row],[Variacion]]),"-")</f>
        <v>119753.64296</v>
      </c>
      <c r="F1893" s="33">
        <v>4.4640000653555223E-3</v>
      </c>
    </row>
    <row r="1894" spans="1:6">
      <c r="A1894" s="29">
        <v>379001</v>
      </c>
      <c r="B1894" s="29" t="s">
        <v>7260</v>
      </c>
      <c r="C1894" s="30">
        <f>VLOOKUP(Tabla2[[#This Row],[Codigo]],Tabla1[[Codigo]:[Mejor Precio Neto]],4,FALSE)</f>
        <v>35342.227339999998</v>
      </c>
      <c r="D1894" s="31" t="s">
        <v>4</v>
      </c>
      <c r="E1894" s="32">
        <f>IFERROR(Tabla2[[#This Row],[Precio de Cliente neto]]/(1+Tabla2[[#This Row],[Variacion]]),"-")</f>
        <v>35185.160779999991</v>
      </c>
      <c r="F1894" s="33">
        <v>4.4640000647455658E-3</v>
      </c>
    </row>
    <row r="1895" spans="1:6">
      <c r="A1895" s="29">
        <v>111970</v>
      </c>
      <c r="B1895" s="29" t="s">
        <v>6365</v>
      </c>
      <c r="C1895" s="30">
        <f>VLOOKUP(Tabla2[[#This Row],[Codigo]],Tabla1[[Codigo]:[Mejor Precio Neto]],4,FALSE)</f>
        <v>21878.584699999999</v>
      </c>
      <c r="D1895" s="31" t="s">
        <v>4</v>
      </c>
      <c r="E1895" s="32">
        <f>IFERROR(Tabla2[[#This Row],[Precio de Cliente neto]]/(1+Tabla2[[#This Row],[Variacion]]),"-")</f>
        <v>21781.352740000002</v>
      </c>
      <c r="F1895" s="33">
        <v>4.464000062835316E-3</v>
      </c>
    </row>
    <row r="1896" spans="1:6">
      <c r="A1896" s="29">
        <v>116843</v>
      </c>
      <c r="B1896" s="29" t="s">
        <v>6566</v>
      </c>
      <c r="C1896" s="30">
        <f>VLOOKUP(Tabla2[[#This Row],[Codigo]],Tabla1[[Codigo]:[Mejor Precio Neto]],4,FALSE)</f>
        <v>295595.7095</v>
      </c>
      <c r="D1896" s="31" t="s">
        <v>4</v>
      </c>
      <c r="E1896" s="32">
        <f>IFERROR(Tabla2[[#This Row],[Precio de Cliente neto]]/(1+Tabla2[[#This Row],[Variacion]]),"-")</f>
        <v>294282.03447999991</v>
      </c>
      <c r="F1896" s="33">
        <v>4.4640000614422082E-3</v>
      </c>
    </row>
    <row r="1897" spans="1:6">
      <c r="A1897" s="29">
        <v>170252</v>
      </c>
      <c r="B1897" s="29" t="s">
        <v>7037</v>
      </c>
      <c r="C1897" s="30">
        <f>VLOOKUP(Tabla2[[#This Row],[Codigo]],Tabla1[[Codigo]:[Mejor Precio Neto]],4,FALSE)</f>
        <v>1269631.19031</v>
      </c>
      <c r="D1897" s="31" t="s">
        <v>4</v>
      </c>
      <c r="E1897" s="32">
        <f>IFERROR(Tabla2[[#This Row],[Precio de Cliente neto]]/(1+Tabla2[[#This Row],[Variacion]]),"-")</f>
        <v>1263988.7444800001</v>
      </c>
      <c r="F1897" s="33">
        <v>4.4640000590521201E-3</v>
      </c>
    </row>
    <row r="1898" spans="1:6">
      <c r="A1898" s="29">
        <v>170400</v>
      </c>
      <c r="B1898" s="29" t="s">
        <v>10395</v>
      </c>
      <c r="C1898" s="30">
        <f>VLOOKUP(Tabla2[[#This Row],[Codigo]],Tabla1[[Codigo]:[Mejor Precio Neto]],4,FALSE)</f>
        <v>1269631.2219499999</v>
      </c>
      <c r="D1898" s="31" t="s">
        <v>4</v>
      </c>
      <c r="E1898" s="32">
        <f>IFERROR(Tabla2[[#This Row],[Precio de Cliente neto]]/(1+Tabla2[[#This Row],[Variacion]]),"-")</f>
        <v>1263988.7759799999</v>
      </c>
      <c r="F1898" s="33">
        <v>4.4640000585647321E-3</v>
      </c>
    </row>
    <row r="1899" spans="1:6">
      <c r="A1899" s="29">
        <v>170313</v>
      </c>
      <c r="B1899" s="29" t="s">
        <v>7074</v>
      </c>
      <c r="C1899" s="30">
        <f>VLOOKUP(Tabla2[[#This Row],[Codigo]],Tabla1[[Codigo]:[Mejor Precio Neto]],4,FALSE)</f>
        <v>483796.02242999995</v>
      </c>
      <c r="D1899" s="31" t="s">
        <v>4</v>
      </c>
      <c r="E1899" s="32">
        <f>IFERROR(Tabla2[[#This Row],[Precio de Cliente neto]]/(1+Tabla2[[#This Row],[Variacion]]),"-")</f>
        <v>481645.95486</v>
      </c>
      <c r="F1899" s="33">
        <v>4.4640000571061211E-3</v>
      </c>
    </row>
    <row r="1900" spans="1:6">
      <c r="A1900" s="29">
        <v>172030</v>
      </c>
      <c r="B1900" s="29" t="s">
        <v>8862</v>
      </c>
      <c r="C1900" s="30">
        <f>VLOOKUP(Tabla2[[#This Row],[Codigo]],Tabla1[[Codigo]:[Mejor Precio Neto]],4,FALSE)</f>
        <v>92215.320469999991</v>
      </c>
      <c r="D1900" s="31" t="s">
        <v>4</v>
      </c>
      <c r="E1900" s="32">
        <f>IFERROR(Tabla2[[#This Row],[Precio de Cliente neto]]/(1+Tabla2[[#This Row],[Variacion]]),"-")</f>
        <v>91805.500709999993</v>
      </c>
      <c r="F1900" s="33">
        <v>4.4640000526172674E-3</v>
      </c>
    </row>
    <row r="1901" spans="1:6">
      <c r="A1901" s="29">
        <v>170340</v>
      </c>
      <c r="B1901" s="29" t="s">
        <v>7094</v>
      </c>
      <c r="C1901" s="30">
        <f>VLOOKUP(Tabla2[[#This Row],[Codigo]],Tabla1[[Codigo]:[Mejor Precio Neto]],4,FALSE)</f>
        <v>163047.37805999999</v>
      </c>
      <c r="D1901" s="31" t="s">
        <v>4</v>
      </c>
      <c r="E1901" s="32">
        <f>IFERROR(Tabla2[[#This Row],[Precio de Cliente neto]]/(1+Tabla2[[#This Row],[Variacion]]),"-")</f>
        <v>162322.76921</v>
      </c>
      <c r="F1901" s="33">
        <v>4.464000050803385E-3</v>
      </c>
    </row>
    <row r="1902" spans="1:6">
      <c r="A1902" s="29">
        <v>117372</v>
      </c>
      <c r="B1902" s="29" t="s">
        <v>8757</v>
      </c>
      <c r="C1902" s="30">
        <f>VLOOKUP(Tabla2[[#This Row],[Codigo]],Tabla1[[Codigo]:[Mejor Precio Neto]],4,FALSE)</f>
        <v>511721.87499999994</v>
      </c>
      <c r="D1902" s="31" t="s">
        <v>4</v>
      </c>
      <c r="E1902" s="32">
        <f>IFERROR(Tabla2[[#This Row],[Precio de Cliente neto]]/(1+Tabla2[[#This Row],[Variacion]]),"-")</f>
        <v>509447.70043999993</v>
      </c>
      <c r="F1902" s="33">
        <v>4.4640000495357324E-3</v>
      </c>
    </row>
    <row r="1903" spans="1:6">
      <c r="A1903" s="29">
        <v>170341</v>
      </c>
      <c r="B1903" s="29" t="s">
        <v>7095</v>
      </c>
      <c r="C1903" s="30">
        <f>VLOOKUP(Tabla2[[#This Row],[Codigo]],Tabla1[[Codigo]:[Mejor Precio Neto]],4,FALSE)</f>
        <v>233879.43578999999</v>
      </c>
      <c r="D1903" s="31" t="s">
        <v>4</v>
      </c>
      <c r="E1903" s="32">
        <f>IFERROR(Tabla2[[#This Row],[Precio de Cliente neto]]/(1+Tabla2[[#This Row],[Variacion]]),"-")</f>
        <v>232840.03784999996</v>
      </c>
      <c r="F1903" s="33">
        <v>4.4640000474043262E-3</v>
      </c>
    </row>
    <row r="1904" spans="1:6">
      <c r="A1904" s="29">
        <v>170422</v>
      </c>
      <c r="B1904" s="29" t="s">
        <v>7156</v>
      </c>
      <c r="C1904" s="30">
        <f>VLOOKUP(Tabla2[[#This Row],[Codigo]],Tabla1[[Codigo]:[Mejor Precio Neto]],4,FALSE)</f>
        <v>856719.44245999993</v>
      </c>
      <c r="D1904" s="31" t="s">
        <v>4</v>
      </c>
      <c r="E1904" s="32">
        <f>IFERROR(Tabla2[[#This Row],[Precio de Cliente neto]]/(1+Tabla2[[#This Row],[Variacion]]),"-")</f>
        <v>852912.04305999982</v>
      </c>
      <c r="F1904" s="33">
        <v>4.4640000466404928E-3</v>
      </c>
    </row>
    <row r="1905" spans="1:6">
      <c r="A1905" s="29">
        <v>170748</v>
      </c>
      <c r="B1905" s="29" t="s">
        <v>10443</v>
      </c>
      <c r="C1905" s="30">
        <f>VLOOKUP(Tabla2[[#This Row],[Codigo]],Tabla1[[Codigo]:[Mejor Precio Neto]],4,FALSE)</f>
        <v>868695.02503000002</v>
      </c>
      <c r="D1905" s="31" t="s">
        <v>4</v>
      </c>
      <c r="E1905" s="32">
        <f>IFERROR(Tabla2[[#This Row],[Precio de Cliente neto]]/(1+Tabla2[[#This Row],[Variacion]]),"-")</f>
        <v>864834.40420999995</v>
      </c>
      <c r="F1905" s="33">
        <v>4.4640000457967233E-3</v>
      </c>
    </row>
    <row r="1906" spans="1:6">
      <c r="A1906" s="29">
        <v>170181</v>
      </c>
      <c r="B1906" s="29" t="s">
        <v>6996</v>
      </c>
      <c r="C1906" s="30">
        <f>VLOOKUP(Tabla2[[#This Row],[Codigo]],Tabla1[[Codigo]:[Mejor Precio Neto]],4,FALSE)</f>
        <v>416999.16880999994</v>
      </c>
      <c r="D1906" s="31" t="s">
        <v>4</v>
      </c>
      <c r="E1906" s="32">
        <f>IFERROR(Tabla2[[#This Row],[Precio de Cliente neto]]/(1+Tabla2[[#This Row],[Variacion]]),"-")</f>
        <v>415145.95723999996</v>
      </c>
      <c r="F1906" s="33">
        <v>4.4640000406619418E-3</v>
      </c>
    </row>
    <row r="1907" spans="1:6">
      <c r="A1907" s="29">
        <v>117680</v>
      </c>
      <c r="B1907" s="29" t="s">
        <v>10176</v>
      </c>
      <c r="C1907" s="30">
        <f>VLOOKUP(Tabla2[[#This Row],[Codigo]],Tabla1[[Codigo]:[Mejor Precio Neto]],4,FALSE)</f>
        <v>267820.42293999996</v>
      </c>
      <c r="D1907" s="31" t="s">
        <v>4</v>
      </c>
      <c r="E1907" s="32">
        <f>IFERROR(Tabla2[[#This Row],[Precio de Cliente neto]]/(1+Tabla2[[#This Row],[Variacion]]),"-")</f>
        <v>266630.18577999994</v>
      </c>
      <c r="F1907" s="33">
        <v>4.4640000400484325E-3</v>
      </c>
    </row>
    <row r="1908" spans="1:6">
      <c r="A1908" s="29">
        <v>170318</v>
      </c>
      <c r="B1908" s="29" t="s">
        <v>7078</v>
      </c>
      <c r="C1908" s="30">
        <f>VLOOKUP(Tabla2[[#This Row],[Codigo]],Tabla1[[Codigo]:[Mejor Precio Neto]],4,FALSE)</f>
        <v>868748.26486</v>
      </c>
      <c r="D1908" s="31" t="s">
        <v>4</v>
      </c>
      <c r="E1908" s="32">
        <f>IFERROR(Tabla2[[#This Row],[Precio de Cliente neto]]/(1+Tabla2[[#This Row],[Variacion]]),"-")</f>
        <v>864887.40743999975</v>
      </c>
      <c r="F1908" s="33">
        <v>4.4640000383726619E-3</v>
      </c>
    </row>
    <row r="1909" spans="1:6">
      <c r="A1909" s="29">
        <v>170456</v>
      </c>
      <c r="B1909" s="29" t="s">
        <v>7173</v>
      </c>
      <c r="C1909" s="30">
        <f>VLOOKUP(Tabla2[[#This Row],[Codigo]],Tabla1[[Codigo]:[Mejor Precio Neto]],4,FALSE)</f>
        <v>868748.26486</v>
      </c>
      <c r="D1909" s="31" t="s">
        <v>4</v>
      </c>
      <c r="E1909" s="32">
        <f>IFERROR(Tabla2[[#This Row],[Precio de Cliente neto]]/(1+Tabla2[[#This Row],[Variacion]]),"-")</f>
        <v>864887.40743999975</v>
      </c>
      <c r="F1909" s="33">
        <v>4.4640000383726619E-3</v>
      </c>
    </row>
    <row r="1910" spans="1:6">
      <c r="A1910" s="29">
        <v>110022</v>
      </c>
      <c r="B1910" s="29" t="s">
        <v>8689</v>
      </c>
      <c r="C1910" s="30">
        <f>VLOOKUP(Tabla2[[#This Row],[Codigo]],Tabla1[[Codigo]:[Mejor Precio Neto]],4,FALSE)</f>
        <v>334116.66441999999</v>
      </c>
      <c r="D1910" s="31" t="s">
        <v>4</v>
      </c>
      <c r="E1910" s="32">
        <f>IFERROR(Tabla2[[#This Row],[Precio de Cliente neto]]/(1+Tabla2[[#This Row],[Variacion]]),"-")</f>
        <v>332631.79606999992</v>
      </c>
      <c r="F1910" s="33">
        <v>4.464000037108784E-3</v>
      </c>
    </row>
    <row r="1911" spans="1:6">
      <c r="A1911" s="29">
        <v>110023</v>
      </c>
      <c r="B1911" s="29" t="s">
        <v>8690</v>
      </c>
      <c r="C1911" s="30">
        <f>VLOOKUP(Tabla2[[#This Row],[Codigo]],Tabla1[[Codigo]:[Mejor Precio Neto]],4,FALSE)</f>
        <v>334116.66441999999</v>
      </c>
      <c r="D1911" s="31" t="s">
        <v>4</v>
      </c>
      <c r="E1911" s="32">
        <f>IFERROR(Tabla2[[#This Row],[Precio de Cliente neto]]/(1+Tabla2[[#This Row],[Variacion]]),"-")</f>
        <v>332631.79606999992</v>
      </c>
      <c r="F1911" s="33">
        <v>4.464000037108784E-3</v>
      </c>
    </row>
    <row r="1912" spans="1:6">
      <c r="A1912" s="29">
        <v>170448</v>
      </c>
      <c r="B1912" s="29" t="s">
        <v>7169</v>
      </c>
      <c r="C1912" s="30">
        <f>VLOOKUP(Tabla2[[#This Row],[Codigo]],Tabla1[[Codigo]:[Mejor Precio Neto]],4,FALSE)</f>
        <v>140342.14957000001</v>
      </c>
      <c r="D1912" s="31" t="s">
        <v>4</v>
      </c>
      <c r="E1912" s="32">
        <f>IFERROR(Tabla2[[#This Row],[Precio de Cliente neto]]/(1+Tabla2[[#This Row],[Variacion]]),"-")</f>
        <v>139718.44642000002</v>
      </c>
      <c r="F1912" s="33">
        <v>4.4640000370825828E-3</v>
      </c>
    </row>
    <row r="1913" spans="1:6">
      <c r="A1913" s="29">
        <v>113420</v>
      </c>
      <c r="B1913" s="29" t="s">
        <v>6428</v>
      </c>
      <c r="C1913" s="30">
        <f>VLOOKUP(Tabla2[[#This Row],[Codigo]],Tabla1[[Codigo]:[Mejor Precio Neto]],4,FALSE)</f>
        <v>1949.2181799999998</v>
      </c>
      <c r="D1913" s="31" t="s">
        <v>4</v>
      </c>
      <c r="E1913" s="32">
        <f>IFERROR(Tabla2[[#This Row],[Precio de Cliente neto]]/(1+Tabla2[[#This Row],[Variacion]]),"-")</f>
        <v>1940.5555399999998</v>
      </c>
      <c r="F1913" s="33">
        <v>4.4640000357836218E-3</v>
      </c>
    </row>
    <row r="1914" spans="1:6">
      <c r="A1914" s="29">
        <v>110024</v>
      </c>
      <c r="B1914" s="29" t="s">
        <v>8691</v>
      </c>
      <c r="C1914" s="30">
        <f>VLOOKUP(Tabla2[[#This Row],[Codigo]],Tabla1[[Codigo]:[Mejor Precio Neto]],4,FALSE)</f>
        <v>481123.41038999998</v>
      </c>
      <c r="D1914" s="31" t="s">
        <v>4</v>
      </c>
      <c r="E1914" s="32">
        <f>IFERROR(Tabla2[[#This Row],[Precio de Cliente neto]]/(1+Tabla2[[#This Row],[Variacion]]),"-")</f>
        <v>478985.22035000002</v>
      </c>
      <c r="F1914" s="33">
        <v>4.4640000341504837E-3</v>
      </c>
    </row>
    <row r="1915" spans="1:6">
      <c r="A1915" s="29">
        <v>170228</v>
      </c>
      <c r="B1915" s="29" t="s">
        <v>7027</v>
      </c>
      <c r="C1915" s="30">
        <f>VLOOKUP(Tabla2[[#This Row],[Codigo]],Tabla1[[Codigo]:[Mejor Precio Neto]],4,FALSE)</f>
        <v>1804307.26357</v>
      </c>
      <c r="D1915" s="31" t="s">
        <v>4</v>
      </c>
      <c r="E1915" s="32">
        <f>IFERROR(Tabla2[[#This Row],[Precio de Cliente neto]]/(1+Tabla2[[#This Row],[Variacion]]),"-")</f>
        <v>1796288.6310599996</v>
      </c>
      <c r="F1915" s="33">
        <v>4.4640000339302155E-3</v>
      </c>
    </row>
    <row r="1916" spans="1:6">
      <c r="A1916" s="29">
        <v>170110</v>
      </c>
      <c r="B1916" s="29" t="s">
        <v>6948</v>
      </c>
      <c r="C1916" s="30">
        <f>VLOOKUP(Tabla2[[#This Row],[Codigo]],Tabla1[[Codigo]:[Mejor Precio Neto]],4,FALSE)</f>
        <v>868697.98896999995</v>
      </c>
      <c r="D1916" s="31" t="s">
        <v>4</v>
      </c>
      <c r="E1916" s="32">
        <f>IFERROR(Tabla2[[#This Row],[Precio de Cliente neto]]/(1+Tabla2[[#This Row],[Variacion]]),"-")</f>
        <v>864837.35499000002</v>
      </c>
      <c r="F1916" s="33">
        <v>4.4640000315949724E-3</v>
      </c>
    </row>
    <row r="1917" spans="1:6">
      <c r="A1917" s="29">
        <v>118372</v>
      </c>
      <c r="B1917" s="29" t="s">
        <v>6675</v>
      </c>
      <c r="C1917" s="30">
        <f>VLOOKUP(Tabla2[[#This Row],[Codigo]],Tabla1[[Codigo]:[Mejor Precio Neto]],4,FALSE)</f>
        <v>34089.896819999994</v>
      </c>
      <c r="D1917" s="31" t="s">
        <v>4</v>
      </c>
      <c r="E1917" s="32">
        <f>IFERROR(Tabla2[[#This Row],[Precio de Cliente neto]]/(1+Tabla2[[#This Row],[Variacion]]),"-")</f>
        <v>33938.395819999998</v>
      </c>
      <c r="F1917" s="33">
        <v>4.4640000312188288E-3</v>
      </c>
    </row>
    <row r="1918" spans="1:6">
      <c r="A1918" s="29">
        <v>170259</v>
      </c>
      <c r="B1918" s="29" t="s">
        <v>7044</v>
      </c>
      <c r="C1918" s="30">
        <f>VLOOKUP(Tabla2[[#This Row],[Codigo]],Tabla1[[Codigo]:[Mejor Precio Neto]],4,FALSE)</f>
        <v>1202835.3359399999</v>
      </c>
      <c r="D1918" s="31" t="s">
        <v>4</v>
      </c>
      <c r="E1918" s="32">
        <f>IFERROR(Tabla2[[#This Row],[Precio de Cliente neto]]/(1+Tabla2[[#This Row],[Variacion]]),"-")</f>
        <v>1197489.7416999999</v>
      </c>
      <c r="F1918" s="33">
        <v>4.4640000276003899E-3</v>
      </c>
    </row>
    <row r="1919" spans="1:6">
      <c r="A1919" s="29">
        <v>170043</v>
      </c>
      <c r="B1919" s="29" t="s">
        <v>10299</v>
      </c>
      <c r="C1919" s="30">
        <f>VLOOKUP(Tabla2[[#This Row],[Codigo]],Tabla1[[Codigo]:[Mejor Precio Neto]],4,FALSE)</f>
        <v>367524.03953999997</v>
      </c>
      <c r="D1919" s="31" t="s">
        <v>4</v>
      </c>
      <c r="E1919" s="32">
        <f>IFERROR(Tabla2[[#This Row],[Precio de Cliente neto]]/(1+Tabla2[[#This Row],[Variacion]]),"-")</f>
        <v>365890.70342999999</v>
      </c>
      <c r="F1919" s="33">
        <v>4.4640000270257385E-3</v>
      </c>
    </row>
    <row r="1920" spans="1:6">
      <c r="A1920" s="29">
        <v>170108</v>
      </c>
      <c r="B1920" s="29" t="s">
        <v>6947</v>
      </c>
      <c r="C1920" s="30">
        <f>VLOOKUP(Tabla2[[#This Row],[Codigo]],Tabla1[[Codigo]:[Mejor Precio Neto]],4,FALSE)</f>
        <v>801875.0668599999</v>
      </c>
      <c r="D1920" s="31" t="s">
        <v>4</v>
      </c>
      <c r="E1920" s="32">
        <f>IFERROR(Tabla2[[#This Row],[Precio de Cliente neto]]/(1+Tabla2[[#This Row],[Variacion]]),"-")</f>
        <v>798311.40472999995</v>
      </c>
      <c r="F1920" s="33">
        <v>4.4640000241575883E-3</v>
      </c>
    </row>
    <row r="1921" spans="1:6">
      <c r="A1921" s="29">
        <v>170109</v>
      </c>
      <c r="B1921" s="29" t="s">
        <v>10323</v>
      </c>
      <c r="C1921" s="30">
        <f>VLOOKUP(Tabla2[[#This Row],[Codigo]],Tabla1[[Codigo]:[Mejor Precio Neto]],4,FALSE)</f>
        <v>801875.0668599999</v>
      </c>
      <c r="D1921" s="31" t="s">
        <v>4</v>
      </c>
      <c r="E1921" s="32">
        <f>IFERROR(Tabla2[[#This Row],[Precio de Cliente neto]]/(1+Tabla2[[#This Row],[Variacion]]),"-")</f>
        <v>798311.40472999995</v>
      </c>
      <c r="F1921" s="33">
        <v>4.4640000241575883E-3</v>
      </c>
    </row>
    <row r="1922" spans="1:6">
      <c r="A1922" s="29">
        <v>170041</v>
      </c>
      <c r="B1922" s="29" t="s">
        <v>6907</v>
      </c>
      <c r="C1922" s="30">
        <f>VLOOKUP(Tabla2[[#This Row],[Codigo]],Tabla1[[Codigo]:[Mejor Precio Neto]],4,FALSE)</f>
        <v>454394.32079999993</v>
      </c>
      <c r="D1922" s="31" t="s">
        <v>4</v>
      </c>
      <c r="E1922" s="32">
        <f>IFERROR(Tabla2[[#This Row],[Precio de Cliente neto]]/(1+Tabla2[[#This Row],[Variacion]]),"-")</f>
        <v>452374.91915000003</v>
      </c>
      <c r="F1922" s="33">
        <v>4.4640000241267241E-3</v>
      </c>
    </row>
    <row r="1923" spans="1:6">
      <c r="A1923" s="29">
        <v>115405</v>
      </c>
      <c r="B1923" s="29" t="s">
        <v>10109</v>
      </c>
      <c r="C1923" s="30">
        <f>VLOOKUP(Tabla2[[#This Row],[Codigo]],Tabla1[[Codigo]:[Mejor Precio Neto]],4,FALSE)</f>
        <v>66222.007039999997</v>
      </c>
      <c r="D1923" s="31" t="s">
        <v>4</v>
      </c>
      <c r="E1923" s="32">
        <f>IFERROR(Tabla2[[#This Row],[Precio de Cliente neto]]/(1+Tabla2[[#This Row],[Variacion]]),"-")</f>
        <v>65927.705759999997</v>
      </c>
      <c r="F1923" s="33">
        <v>4.4640000225604215E-3</v>
      </c>
    </row>
    <row r="1924" spans="1:6">
      <c r="A1924" s="29">
        <v>170212</v>
      </c>
      <c r="B1924" s="29" t="s">
        <v>7016</v>
      </c>
      <c r="C1924" s="30">
        <f>VLOOKUP(Tabla2[[#This Row],[Codigo]],Tabla1[[Codigo]:[Mejor Precio Neto]],4,FALSE)</f>
        <v>302057.08882999996</v>
      </c>
      <c r="D1924" s="31" t="s">
        <v>4</v>
      </c>
      <c r="E1924" s="32">
        <f>IFERROR(Tabla2[[#This Row],[Precio de Cliente neto]]/(1+Tabla2[[#This Row],[Variacion]]),"-")</f>
        <v>300714.69840999995</v>
      </c>
      <c r="F1924" s="33">
        <v>4.4640000209426045E-3</v>
      </c>
    </row>
    <row r="1925" spans="1:6">
      <c r="A1925" s="29">
        <v>170214</v>
      </c>
      <c r="B1925" s="29" t="s">
        <v>7017</v>
      </c>
      <c r="C1925" s="30">
        <f>VLOOKUP(Tabla2[[#This Row],[Codigo]],Tabla1[[Codigo]:[Mejor Precio Neto]],4,FALSE)</f>
        <v>160384.29413999998</v>
      </c>
      <c r="D1925" s="31" t="s">
        <v>4</v>
      </c>
      <c r="E1925" s="32">
        <f>IFERROR(Tabla2[[#This Row],[Precio de Cliente neto]]/(1+Tabla2[[#This Row],[Variacion]]),"-")</f>
        <v>159671.52046999999</v>
      </c>
      <c r="F1925" s="33">
        <v>4.4640000164206661E-3</v>
      </c>
    </row>
    <row r="1926" spans="1:6">
      <c r="A1926" s="29">
        <v>170293</v>
      </c>
      <c r="B1926" s="29" t="s">
        <v>7061</v>
      </c>
      <c r="C1926" s="30">
        <f>VLOOKUP(Tabla2[[#This Row],[Codigo]],Tabla1[[Codigo]:[Mejor Precio Neto]],4,FALSE)</f>
        <v>160384.29413999998</v>
      </c>
      <c r="D1926" s="31" t="s">
        <v>4</v>
      </c>
      <c r="E1926" s="32">
        <f>IFERROR(Tabla2[[#This Row],[Precio de Cliente neto]]/(1+Tabla2[[#This Row],[Variacion]]),"-")</f>
        <v>159671.52046999999</v>
      </c>
      <c r="F1926" s="33">
        <v>4.4640000164206661E-3</v>
      </c>
    </row>
    <row r="1927" spans="1:6">
      <c r="A1927" s="29">
        <v>170233</v>
      </c>
      <c r="B1927" s="29" t="s">
        <v>7030</v>
      </c>
      <c r="C1927" s="30">
        <f>VLOOKUP(Tabla2[[#This Row],[Codigo]],Tabla1[[Codigo]:[Mejor Precio Neto]],4,FALSE)</f>
        <v>454436.59743999998</v>
      </c>
      <c r="D1927" s="31" t="s">
        <v>4</v>
      </c>
      <c r="E1927" s="32">
        <f>IFERROR(Tabla2[[#This Row],[Precio de Cliente neto]]/(1+Tabla2[[#This Row],[Variacion]]),"-")</f>
        <v>452417.00791000004</v>
      </c>
      <c r="F1927" s="33">
        <v>4.4640000147866399E-3</v>
      </c>
    </row>
    <row r="1928" spans="1:6">
      <c r="A1928" s="29">
        <v>170394</v>
      </c>
      <c r="B1928" s="29" t="s">
        <v>7142</v>
      </c>
      <c r="C1928" s="30">
        <f>VLOOKUP(Tabla2[[#This Row],[Codigo]],Tabla1[[Codigo]:[Mejor Precio Neto]],4,FALSE)</f>
        <v>5101557.1109299995</v>
      </c>
      <c r="D1928" s="31" t="s">
        <v>4</v>
      </c>
      <c r="E1928" s="32">
        <f>IFERROR(Tabla2[[#This Row],[Precio de Cliente neto]]/(1+Tabla2[[#This Row],[Variacion]]),"-")</f>
        <v>5078884.9683600003</v>
      </c>
      <c r="F1928" s="33">
        <v>4.4640000140268032E-3</v>
      </c>
    </row>
    <row r="1929" spans="1:6">
      <c r="A1929" s="29">
        <v>170739</v>
      </c>
      <c r="B1929" s="29" t="s">
        <v>7181</v>
      </c>
      <c r="C1929" s="30">
        <f>VLOOKUP(Tabla2[[#This Row],[Codigo]],Tabla1[[Codigo]:[Mejor Precio Neto]],4,FALSE)</f>
        <v>374207.09710999997</v>
      </c>
      <c r="D1929" s="31" t="s">
        <v>4</v>
      </c>
      <c r="E1929" s="32">
        <f>IFERROR(Tabla2[[#This Row],[Precio de Cliente neto]]/(1+Tabla2[[#This Row],[Variacion]]),"-")</f>
        <v>372544.06041999994</v>
      </c>
      <c r="F1929" s="33">
        <v>4.4640000115023781E-3</v>
      </c>
    </row>
    <row r="1930" spans="1:6">
      <c r="A1930" s="29">
        <v>170230</v>
      </c>
      <c r="B1930" s="29" t="s">
        <v>10357</v>
      </c>
      <c r="C1930" s="30">
        <f>VLOOKUP(Tabla2[[#This Row],[Codigo]],Tabla1[[Codigo]:[Mejor Precio Neto]],4,FALSE)</f>
        <v>6214891.4267299995</v>
      </c>
      <c r="D1930" s="31" t="s">
        <v>4</v>
      </c>
      <c r="E1930" s="32">
        <f>IFERROR(Tabla2[[#This Row],[Precio de Cliente neto]]/(1+Tabla2[[#This Row],[Variacion]]),"-")</f>
        <v>6187271.4469299996</v>
      </c>
      <c r="F1930" s="33">
        <v>4.4640000098434829E-3</v>
      </c>
    </row>
    <row r="1931" spans="1:6">
      <c r="A1931" s="29">
        <v>113874</v>
      </c>
      <c r="B1931" s="29" t="s">
        <v>8734</v>
      </c>
      <c r="C1931" s="30">
        <f>VLOOKUP(Tabla2[[#This Row],[Codigo]],Tabla1[[Codigo]:[Mejor Precio Neto]],4,FALSE)</f>
        <v>368423.69101999997</v>
      </c>
      <c r="D1931" s="31" t="s">
        <v>4</v>
      </c>
      <c r="E1931" s="32">
        <f>IFERROR(Tabla2[[#This Row],[Precio de Cliente neto]]/(1+Tabla2[[#This Row],[Variacion]]),"-")</f>
        <v>366786.35671999998</v>
      </c>
      <c r="F1931" s="33">
        <v>4.4640000098201682E-3</v>
      </c>
    </row>
    <row r="1932" spans="1:6">
      <c r="A1932" s="29">
        <v>170445</v>
      </c>
      <c r="B1932" s="29" t="s">
        <v>10416</v>
      </c>
      <c r="C1932" s="30">
        <f>VLOOKUP(Tabla2[[#This Row],[Codigo]],Tabla1[[Codigo]:[Mejor Precio Neto]],4,FALSE)</f>
        <v>1069228.6346699998</v>
      </c>
      <c r="D1932" s="31" t="s">
        <v>4</v>
      </c>
      <c r="E1932" s="32">
        <f>IFERROR(Tabla2[[#This Row],[Precio de Cliente neto]]/(1+Tabla2[[#This Row],[Variacion]]),"-")</f>
        <v>1064476.8101799998</v>
      </c>
      <c r="F1932" s="33">
        <v>4.4640000087898812E-3</v>
      </c>
    </row>
    <row r="1933" spans="1:6">
      <c r="A1933" s="29">
        <v>170229</v>
      </c>
      <c r="B1933" s="29" t="s">
        <v>7028</v>
      </c>
      <c r="C1933" s="30">
        <f>VLOOKUP(Tabla2[[#This Row],[Codigo]],Tabla1[[Codigo]:[Mejor Precio Neto]],4,FALSE)</f>
        <v>2272090.6276599998</v>
      </c>
      <c r="D1933" s="31" t="s">
        <v>4</v>
      </c>
      <c r="E1933" s="32">
        <f>IFERROR(Tabla2[[#This Row],[Precio de Cliente neto]]/(1+Tabla2[[#This Row],[Variacion]]),"-")</f>
        <v>2261993.0904899994</v>
      </c>
      <c r="F1933" s="33">
        <v>4.4640000062126095E-3</v>
      </c>
    </row>
    <row r="1934" spans="1:6">
      <c r="A1934" s="29">
        <v>170592</v>
      </c>
      <c r="B1934" s="29" t="s">
        <v>8820</v>
      </c>
      <c r="C1934" s="30">
        <f>VLOOKUP(Tabla2[[#This Row],[Codigo]],Tabla1[[Codigo]:[Mejor Precio Neto]],4,FALSE)</f>
        <v>420982.72684999998</v>
      </c>
      <c r="D1934" s="31" t="s">
        <v>4</v>
      </c>
      <c r="E1934" s="32">
        <f>IFERROR(Tabla2[[#This Row],[Precio de Cliente neto]]/(1+Tabla2[[#This Row],[Variacion]]),"-")</f>
        <v>419111.81172000006</v>
      </c>
      <c r="F1934" s="33">
        <v>4.4640000059217311E-3</v>
      </c>
    </row>
    <row r="1935" spans="1:6">
      <c r="A1935" s="29">
        <v>170392</v>
      </c>
      <c r="B1935" s="29" t="s">
        <v>10391</v>
      </c>
      <c r="C1935" s="30">
        <f>VLOOKUP(Tabla2[[#This Row],[Codigo]],Tabla1[[Codigo]:[Mejor Precio Neto]],4,FALSE)</f>
        <v>6103958.9582299991</v>
      </c>
      <c r="D1935" s="31" t="s">
        <v>4</v>
      </c>
      <c r="E1935" s="32">
        <f>IFERROR(Tabla2[[#This Row],[Precio de Cliente neto]]/(1+Tabla2[[#This Row],[Variacion]]),"-")</f>
        <v>6076831.9802399985</v>
      </c>
      <c r="F1935" s="33">
        <v>4.4640000049711581E-3</v>
      </c>
    </row>
    <row r="1936" spans="1:6">
      <c r="A1936" s="29">
        <v>170395</v>
      </c>
      <c r="B1936" s="29" t="s">
        <v>7143</v>
      </c>
      <c r="C1936" s="30">
        <f>VLOOKUP(Tabla2[[#This Row],[Codigo]],Tabla1[[Codigo]:[Mejor Precio Neto]],4,FALSE)</f>
        <v>6103958.9582299991</v>
      </c>
      <c r="D1936" s="31" t="s">
        <v>4</v>
      </c>
      <c r="E1936" s="32">
        <f>IFERROR(Tabla2[[#This Row],[Precio de Cliente neto]]/(1+Tabla2[[#This Row],[Variacion]]),"-")</f>
        <v>6076831.9802399985</v>
      </c>
      <c r="F1936" s="33">
        <v>4.4640000049711581E-3</v>
      </c>
    </row>
    <row r="1937" spans="1:6">
      <c r="A1937" s="29">
        <v>170111</v>
      </c>
      <c r="B1937" s="29" t="s">
        <v>6949</v>
      </c>
      <c r="C1937" s="30">
        <f>VLOOKUP(Tabla2[[#This Row],[Codigo]],Tabla1[[Codigo]:[Mejor Precio Neto]],4,FALSE)</f>
        <v>902109.44837999996</v>
      </c>
      <c r="D1937" s="31" t="s">
        <v>4</v>
      </c>
      <c r="E1937" s="32">
        <f>IFERROR(Tabla2[[#This Row],[Precio de Cliente neto]]/(1+Tabla2[[#This Row],[Variacion]]),"-")</f>
        <v>898100.32851000002</v>
      </c>
      <c r="F1937" s="33">
        <v>4.4640000039319894E-3</v>
      </c>
    </row>
    <row r="1938" spans="1:6">
      <c r="A1938" s="29">
        <v>170112</v>
      </c>
      <c r="B1938" s="29" t="s">
        <v>6950</v>
      </c>
      <c r="C1938" s="30">
        <f>VLOOKUP(Tabla2[[#This Row],[Codigo]],Tabla1[[Codigo]:[Mejor Precio Neto]],4,FALSE)</f>
        <v>1536928.25685</v>
      </c>
      <c r="D1938" s="31" t="s">
        <v>4</v>
      </c>
      <c r="E1938" s="32">
        <f>IFERROR(Tabla2[[#This Row],[Precio de Cliente neto]]/(1+Tabla2[[#This Row],[Variacion]]),"-")</f>
        <v>1530097.8998199999</v>
      </c>
      <c r="F1938" s="33">
        <v>4.4640000034008587E-3</v>
      </c>
    </row>
    <row r="1939" spans="1:6">
      <c r="A1939" s="29">
        <v>170663</v>
      </c>
      <c r="B1939" s="29" t="s">
        <v>8825</v>
      </c>
      <c r="C1939" s="30">
        <f>VLOOKUP(Tabla2[[#This Row],[Codigo]],Tabla1[[Codigo]:[Mejor Precio Neto]],4,FALSE)</f>
        <v>347485.77226999996</v>
      </c>
      <c r="D1939" s="31" t="s">
        <v>4</v>
      </c>
      <c r="E1939" s="32">
        <f>IFERROR(Tabla2[[#This Row],[Precio de Cliente neto]]/(1+Tabla2[[#This Row],[Variacion]]),"-")</f>
        <v>345941.48946000001</v>
      </c>
      <c r="F1939" s="33">
        <v>4.4640000030367055E-3</v>
      </c>
    </row>
    <row r="1940" spans="1:6">
      <c r="A1940" s="29">
        <v>170218</v>
      </c>
      <c r="B1940" s="29" t="s">
        <v>7019</v>
      </c>
      <c r="C1940" s="30">
        <f>VLOOKUP(Tabla2[[#This Row],[Codigo]],Tabla1[[Codigo]:[Mejor Precio Neto]],4,FALSE)</f>
        <v>253926.24445999996</v>
      </c>
      <c r="D1940" s="31" t="s">
        <v>4</v>
      </c>
      <c r="E1940" s="32">
        <f>IFERROR(Tabla2[[#This Row],[Precio de Cliente neto]]/(1+Tabla2[[#This Row],[Variacion]]),"-")</f>
        <v>252797.75527999995</v>
      </c>
      <c r="F1940" s="33">
        <v>4.4640000017013293E-3</v>
      </c>
    </row>
    <row r="1941" spans="1:6">
      <c r="A1941" s="29">
        <v>115616</v>
      </c>
      <c r="B1941" s="29" t="s">
        <v>7327</v>
      </c>
      <c r="C1941" s="30">
        <f>VLOOKUP(Tabla2[[#This Row],[Codigo]],Tabla1[[Codigo]:[Mejor Precio Neto]],4,FALSE)</f>
        <v>3937.4988800000001</v>
      </c>
      <c r="D1941" s="31" t="s">
        <v>4</v>
      </c>
      <c r="E1941" s="32">
        <f>IFERROR(Tabla2[[#This Row],[Precio de Cliente neto]]/(1+Tabla2[[#This Row],[Variacion]]),"-")</f>
        <v>3920</v>
      </c>
      <c r="F1941" s="33">
        <v>4.4640000000000235E-3</v>
      </c>
    </row>
    <row r="1942" spans="1:6">
      <c r="A1942" s="29">
        <v>115617</v>
      </c>
      <c r="B1942" s="29" t="s">
        <v>7328</v>
      </c>
      <c r="C1942" s="30">
        <f>VLOOKUP(Tabla2[[#This Row],[Codigo]],Tabla1[[Codigo]:[Mejor Precio Neto]],4,FALSE)</f>
        <v>3937.4988800000001</v>
      </c>
      <c r="D1942" s="31" t="s">
        <v>4</v>
      </c>
      <c r="E1942" s="32">
        <f>IFERROR(Tabla2[[#This Row],[Precio de Cliente neto]]/(1+Tabla2[[#This Row],[Variacion]]),"-")</f>
        <v>3920</v>
      </c>
      <c r="F1942" s="33">
        <v>4.4640000000000235E-3</v>
      </c>
    </row>
    <row r="1943" spans="1:6">
      <c r="A1943" s="29">
        <v>115831</v>
      </c>
      <c r="B1943" s="29" t="s">
        <v>6545</v>
      </c>
      <c r="C1943" s="30">
        <f>VLOOKUP(Tabla2[[#This Row],[Codigo]],Tabla1[[Codigo]:[Mejor Precio Neto]],4,FALSE)</f>
        <v>110249.96863999999</v>
      </c>
      <c r="D1943" s="31" t="s">
        <v>4</v>
      </c>
      <c r="E1943" s="32">
        <f>IFERROR(Tabla2[[#This Row],[Precio de Cliente neto]]/(1+Tabla2[[#This Row],[Variacion]]),"-")</f>
        <v>109759.99999999999</v>
      </c>
      <c r="F1943" s="33">
        <v>4.4640000000000235E-3</v>
      </c>
    </row>
    <row r="1944" spans="1:6">
      <c r="A1944" s="29">
        <v>170315</v>
      </c>
      <c r="B1944" s="29" t="s">
        <v>7076</v>
      </c>
      <c r="C1944" s="30">
        <f>VLOOKUP(Tabla2[[#This Row],[Codigo]],Tabla1[[Codigo]:[Mejor Precio Neto]],4,FALSE)</f>
        <v>1289677.2420699999</v>
      </c>
      <c r="D1944" s="31" t="s">
        <v>4</v>
      </c>
      <c r="E1944" s="32">
        <f>IFERROR(Tabla2[[#This Row],[Precio de Cliente neto]]/(1+Tabla2[[#This Row],[Variacion]]),"-")</f>
        <v>1283945.7084299999</v>
      </c>
      <c r="F1944" s="33">
        <v>4.4639999981062051E-3</v>
      </c>
    </row>
    <row r="1945" spans="1:6">
      <c r="A1945" s="29">
        <v>172020</v>
      </c>
      <c r="B1945" s="29" t="s">
        <v>8857</v>
      </c>
      <c r="C1945" s="30">
        <f>VLOOKUP(Tabla2[[#This Row],[Codigo]],Tabla1[[Codigo]:[Mejor Precio Neto]],4,FALSE)</f>
        <v>200468.22053999998</v>
      </c>
      <c r="D1945" s="31" t="s">
        <v>4</v>
      </c>
      <c r="E1945" s="32">
        <f>IFERROR(Tabla2[[#This Row],[Precio de Cliente neto]]/(1+Tabla2[[#This Row],[Variacion]]),"-")</f>
        <v>199577.30744000003</v>
      </c>
      <c r="F1945" s="33">
        <v>4.4639999979345646E-3</v>
      </c>
    </row>
    <row r="1946" spans="1:6">
      <c r="A1946" s="29">
        <v>172036</v>
      </c>
      <c r="B1946" s="29" t="s">
        <v>8866</v>
      </c>
      <c r="C1946" s="30">
        <f>VLOOKUP(Tabla2[[#This Row],[Codigo]],Tabla1[[Codigo]:[Mejor Precio Neto]],4,FALSE)</f>
        <v>126963.12237</v>
      </c>
      <c r="D1946" s="31" t="s">
        <v>4</v>
      </c>
      <c r="E1946" s="32">
        <f>IFERROR(Tabla2[[#This Row],[Precio de Cliente neto]]/(1+Tabla2[[#This Row],[Variacion]]),"-")</f>
        <v>126398.87778000001</v>
      </c>
      <c r="F1946" s="33">
        <v>4.46399999675684E-3</v>
      </c>
    </row>
    <row r="1947" spans="1:6">
      <c r="A1947" s="29">
        <v>170434</v>
      </c>
      <c r="B1947" s="29" t="s">
        <v>10411</v>
      </c>
      <c r="C1947" s="30">
        <f>VLOOKUP(Tabla2[[#This Row],[Codigo]],Tabla1[[Codigo]:[Mejor Precio Neto]],4,FALSE)</f>
        <v>1602506.4137600001</v>
      </c>
      <c r="D1947" s="31" t="s">
        <v>4</v>
      </c>
      <c r="E1947" s="32">
        <f>IFERROR(Tabla2[[#This Row],[Precio de Cliente neto]]/(1+Tabla2[[#This Row],[Variacion]]),"-")</f>
        <v>1595384.6168400003</v>
      </c>
      <c r="F1947" s="33">
        <v>4.463999993999046E-3</v>
      </c>
    </row>
    <row r="1948" spans="1:6">
      <c r="A1948" s="29">
        <v>170393</v>
      </c>
      <c r="B1948" s="29" t="s">
        <v>7141</v>
      </c>
      <c r="C1948" s="30">
        <f>VLOOKUP(Tabla2[[#This Row],[Codigo]],Tabla1[[Codigo]:[Mejor Precio Neto]],4,FALSE)</f>
        <v>12205244.843889998</v>
      </c>
      <c r="D1948" s="31" t="s">
        <v>4</v>
      </c>
      <c r="E1948" s="32">
        <f>IFERROR(Tabla2[[#This Row],[Precio de Cliente neto]]/(1+Tabla2[[#This Row],[Variacion]]),"-")</f>
        <v>12151002.767609999</v>
      </c>
      <c r="F1948" s="33">
        <v>4.463999993859602E-3</v>
      </c>
    </row>
    <row r="1949" spans="1:6">
      <c r="A1949" s="29">
        <v>170733</v>
      </c>
      <c r="B1949" s="29" t="s">
        <v>7177</v>
      </c>
      <c r="C1949" s="30">
        <f>VLOOKUP(Tabla2[[#This Row],[Codigo]],Tabla1[[Codigo]:[Mejor Precio Neto]],4,FALSE)</f>
        <v>4677875.2689899998</v>
      </c>
      <c r="D1949" s="31" t="s">
        <v>4</v>
      </c>
      <c r="E1949" s="32">
        <f>IFERROR(Tabla2[[#This Row],[Precio de Cliente neto]]/(1+Tabla2[[#This Row],[Variacion]]),"-")</f>
        <v>4657086.0369599992</v>
      </c>
      <c r="F1949" s="33">
        <v>4.4639999916280537E-3</v>
      </c>
    </row>
    <row r="1950" spans="1:6">
      <c r="A1950" s="29">
        <v>170262</v>
      </c>
      <c r="B1950" s="29" t="s">
        <v>10369</v>
      </c>
      <c r="C1950" s="30">
        <f>VLOOKUP(Tabla2[[#This Row],[Codigo]],Tabla1[[Codigo]:[Mejor Precio Neto]],4,FALSE)</f>
        <v>3808992.97065</v>
      </c>
      <c r="D1950" s="31" t="s">
        <v>4</v>
      </c>
      <c r="E1950" s="32">
        <f>IFERROR(Tabla2[[#This Row],[Precio de Cliente neto]]/(1+Tabla2[[#This Row],[Variacion]]),"-")</f>
        <v>3792065.1916699996</v>
      </c>
      <c r="F1950" s="33">
        <v>4.4639999906082029E-3</v>
      </c>
    </row>
    <row r="1951" spans="1:6">
      <c r="A1951" s="29">
        <v>170106</v>
      </c>
      <c r="B1951" s="29" t="s">
        <v>10321</v>
      </c>
      <c r="C1951" s="30">
        <f>VLOOKUP(Tabla2[[#This Row],[Codigo]],Tabla1[[Codigo]:[Mejor Precio Neto]],4,FALSE)</f>
        <v>868784.7378</v>
      </c>
      <c r="D1951" s="31" t="s">
        <v>4</v>
      </c>
      <c r="E1951" s="32">
        <f>IFERROR(Tabla2[[#This Row],[Precio de Cliente neto]]/(1+Tabla2[[#This Row],[Variacion]]),"-")</f>
        <v>864923.71833000006</v>
      </c>
      <c r="F1951" s="33">
        <v>4.4639999900277783E-3</v>
      </c>
    </row>
    <row r="1952" spans="1:6">
      <c r="A1952" s="29">
        <v>170107</v>
      </c>
      <c r="B1952" s="29" t="s">
        <v>10322</v>
      </c>
      <c r="C1952" s="30">
        <f>VLOOKUP(Tabla2[[#This Row],[Codigo]],Tabla1[[Codigo]:[Mejor Precio Neto]],4,FALSE)</f>
        <v>868784.7378</v>
      </c>
      <c r="D1952" s="31" t="s">
        <v>4</v>
      </c>
      <c r="E1952" s="32">
        <f>IFERROR(Tabla2[[#This Row],[Precio de Cliente neto]]/(1+Tabla2[[#This Row],[Variacion]]),"-")</f>
        <v>864923.71833000006</v>
      </c>
      <c r="F1952" s="33">
        <v>4.4639999900277783E-3</v>
      </c>
    </row>
    <row r="1953" spans="1:6">
      <c r="A1953" s="29">
        <v>170165</v>
      </c>
      <c r="B1953" s="29" t="s">
        <v>10338</v>
      </c>
      <c r="C1953" s="30">
        <f>VLOOKUP(Tabla2[[#This Row],[Codigo]],Tabla1[[Codigo]:[Mejor Precio Neto]],4,FALSE)</f>
        <v>2004697.5354699998</v>
      </c>
      <c r="D1953" s="31" t="s">
        <v>4</v>
      </c>
      <c r="E1953" s="32">
        <f>IFERROR(Tabla2[[#This Row],[Precio de Cliente neto]]/(1+Tabla2[[#This Row],[Variacion]]),"-")</f>
        <v>1995788.3363600003</v>
      </c>
      <c r="F1953" s="33">
        <v>4.463999988219447E-3</v>
      </c>
    </row>
    <row r="1954" spans="1:6">
      <c r="A1954" s="29">
        <v>170113</v>
      </c>
      <c r="B1954" s="29" t="s">
        <v>6951</v>
      </c>
      <c r="C1954" s="30">
        <f>VLOOKUP(Tabla2[[#This Row],[Codigo]],Tabla1[[Codigo]:[Mejor Precio Neto]],4,FALSE)</f>
        <v>2004689.0302599999</v>
      </c>
      <c r="D1954" s="31" t="s">
        <v>4</v>
      </c>
      <c r="E1954" s="32">
        <f>IFERROR(Tabla2[[#This Row],[Precio de Cliente neto]]/(1+Tabla2[[#This Row],[Variacion]]),"-")</f>
        <v>1995779.86895</v>
      </c>
      <c r="F1954" s="33">
        <v>4.4639999874771519E-3</v>
      </c>
    </row>
    <row r="1955" spans="1:6">
      <c r="A1955" s="29">
        <v>170746</v>
      </c>
      <c r="B1955" s="29" t="s">
        <v>7185</v>
      </c>
      <c r="C1955" s="30">
        <f>VLOOKUP(Tabla2[[#This Row],[Codigo]],Tabla1[[Codigo]:[Mejor Precio Neto]],4,FALSE)</f>
        <v>1297776.2537599998</v>
      </c>
      <c r="D1955" s="31" t="s">
        <v>4</v>
      </c>
      <c r="E1955" s="32">
        <f>IFERROR(Tabla2[[#This Row],[Precio de Cliente neto]]/(1+Tabla2[[#This Row],[Variacion]]),"-")</f>
        <v>1292008.7268199997</v>
      </c>
      <c r="F1955" s="33">
        <v>4.4639999872102543E-3</v>
      </c>
    </row>
    <row r="1956" spans="1:6">
      <c r="A1956" s="29">
        <v>170261</v>
      </c>
      <c r="B1956" s="29" t="s">
        <v>7046</v>
      </c>
      <c r="C1956" s="30">
        <f>VLOOKUP(Tabla2[[#This Row],[Codigo]],Tabla1[[Codigo]:[Mejor Precio Neto]],4,FALSE)</f>
        <v>3808978.5625499994</v>
      </c>
      <c r="D1956" s="31" t="s">
        <v>4</v>
      </c>
      <c r="E1956" s="32">
        <f>IFERROR(Tabla2[[#This Row],[Precio de Cliente neto]]/(1+Tabla2[[#This Row],[Variacion]]),"-")</f>
        <v>3792050.8476200001</v>
      </c>
      <c r="F1956" s="33">
        <v>4.4639999858187007E-3</v>
      </c>
    </row>
    <row r="1957" spans="1:6">
      <c r="A1957" s="29">
        <v>170254</v>
      </c>
      <c r="B1957" s="29" t="s">
        <v>7039</v>
      </c>
      <c r="C1957" s="30">
        <f>VLOOKUP(Tabla2[[#This Row],[Codigo]],Tabla1[[Codigo]:[Mejor Precio Neto]],4,FALSE)</f>
        <v>334113.47109000001</v>
      </c>
      <c r="D1957" s="31" t="s">
        <v>4</v>
      </c>
      <c r="E1957" s="32">
        <f>IFERROR(Tabla2[[#This Row],[Precio de Cliente neto]]/(1+Tabla2[[#This Row],[Variacion]]),"-")</f>
        <v>332628.61695</v>
      </c>
      <c r="F1957" s="33">
        <v>4.4639999817670528E-3</v>
      </c>
    </row>
    <row r="1958" spans="1:6">
      <c r="A1958" s="29">
        <v>170227</v>
      </c>
      <c r="B1958" s="29" t="s">
        <v>7026</v>
      </c>
      <c r="C1958" s="30">
        <f>VLOOKUP(Tabla2[[#This Row],[Codigo]],Tabla1[[Codigo]:[Mejor Precio Neto]],4,FALSE)</f>
        <v>1109314.8352299999</v>
      </c>
      <c r="D1958" s="31" t="s">
        <v>4</v>
      </c>
      <c r="E1958" s="32">
        <f>IFERROR(Tabla2[[#This Row],[Precio de Cliente neto]]/(1+Tabla2[[#This Row],[Variacion]]),"-")</f>
        <v>1104384.8612299999</v>
      </c>
      <c r="F1958" s="33">
        <v>4.463999981409783E-3</v>
      </c>
    </row>
    <row r="1959" spans="1:6">
      <c r="A1959" s="29">
        <v>170559</v>
      </c>
      <c r="B1959" s="29" t="s">
        <v>8815</v>
      </c>
      <c r="C1959" s="30">
        <f>VLOOKUP(Tabla2[[#This Row],[Codigo]],Tabla1[[Codigo]:[Mejor Precio Neto]],4,FALSE)</f>
        <v>6682331.3416299988</v>
      </c>
      <c r="D1959" s="31" t="s">
        <v>4</v>
      </c>
      <c r="E1959" s="32">
        <f>IFERROR(Tabla2[[#This Row],[Precio de Cliente neto]]/(1+Tabla2[[#This Row],[Variacion]]),"-")</f>
        <v>6652633.9836599985</v>
      </c>
      <c r="F1959" s="33">
        <v>4.4639999799991337E-3</v>
      </c>
    </row>
    <row r="1960" spans="1:6">
      <c r="A1960" s="29">
        <v>170403</v>
      </c>
      <c r="B1960" s="29" t="s">
        <v>10396</v>
      </c>
      <c r="C1960" s="30">
        <f>VLOOKUP(Tabla2[[#This Row],[Codigo]],Tabla1[[Codigo]:[Mejor Precio Neto]],4,FALSE)</f>
        <v>2138347.4360500001</v>
      </c>
      <c r="D1960" s="31" t="s">
        <v>4</v>
      </c>
      <c r="E1960" s="32">
        <f>IFERROR(Tabla2[[#This Row],[Precio de Cliente neto]]/(1+Tabla2[[#This Row],[Variacion]]),"-")</f>
        <v>2128844.2752499999</v>
      </c>
      <c r="F1960" s="33">
        <v>4.46399997899527E-3</v>
      </c>
    </row>
    <row r="1961" spans="1:6">
      <c r="A1961" s="29">
        <v>170114</v>
      </c>
      <c r="B1961" s="29" t="s">
        <v>10324</v>
      </c>
      <c r="C1961" s="30">
        <f>VLOOKUP(Tabla2[[#This Row],[Codigo]],Tabla1[[Codigo]:[Mejor Precio Neto]],4,FALSE)</f>
        <v>2338937.6334099998</v>
      </c>
      <c r="D1961" s="31" t="s">
        <v>4</v>
      </c>
      <c r="E1961" s="32">
        <f>IFERROR(Tabla2[[#This Row],[Precio de Cliente neto]]/(1+Tabla2[[#This Row],[Variacion]]),"-")</f>
        <v>2328543.0174299995</v>
      </c>
      <c r="F1961" s="33">
        <v>4.4639999786100226E-3</v>
      </c>
    </row>
    <row r="1962" spans="1:6">
      <c r="A1962" s="29">
        <v>170105</v>
      </c>
      <c r="B1962" s="29" t="s">
        <v>6946</v>
      </c>
      <c r="C1962" s="30">
        <f>VLOOKUP(Tabla2[[#This Row],[Codigo]],Tabla1[[Codigo]:[Mejor Precio Neto]],4,FALSE)</f>
        <v>661585.21701999998</v>
      </c>
      <c r="D1962" s="31" t="s">
        <v>4</v>
      </c>
      <c r="E1962" s="32">
        <f>IFERROR(Tabla2[[#This Row],[Precio de Cliente neto]]/(1+Tabla2[[#This Row],[Variacion]]),"-")</f>
        <v>658645.02564000001</v>
      </c>
      <c r="F1962" s="33">
        <v>4.4639999780504702E-3</v>
      </c>
    </row>
    <row r="1963" spans="1:6">
      <c r="A1963" s="29">
        <v>170115</v>
      </c>
      <c r="B1963" s="29" t="s">
        <v>6952</v>
      </c>
      <c r="C1963" s="30">
        <f>VLOOKUP(Tabla2[[#This Row],[Codigo]],Tabla1[[Codigo]:[Mejor Precio Neto]],4,FALSE)</f>
        <v>2673071.5817399998</v>
      </c>
      <c r="D1963" s="31" t="s">
        <v>4</v>
      </c>
      <c r="E1963" s="32">
        <f>IFERROR(Tabla2[[#This Row],[Precio de Cliente neto]]/(1+Tabla2[[#This Row],[Variacion]]),"-")</f>
        <v>2661192.0206199996</v>
      </c>
      <c r="F1963" s="33">
        <v>4.4639999774358508E-3</v>
      </c>
    </row>
    <row r="1964" spans="1:6">
      <c r="A1964" s="29">
        <v>170226</v>
      </c>
      <c r="B1964" s="29" t="s">
        <v>7025</v>
      </c>
      <c r="C1964" s="30">
        <f>VLOOKUP(Tabla2[[#This Row],[Codigo]],Tabla1[[Codigo]:[Mejor Precio Neto]],4,FALSE)</f>
        <v>801872.35065000004</v>
      </c>
      <c r="D1964" s="31" t="s">
        <v>4</v>
      </c>
      <c r="E1964" s="32">
        <f>IFERROR(Tabla2[[#This Row],[Precio de Cliente neto]]/(1+Tabla2[[#This Row],[Variacion]]),"-")</f>
        <v>798308.70063000009</v>
      </c>
      <c r="F1964" s="33">
        <v>4.4639999754325643E-3</v>
      </c>
    </row>
    <row r="1965" spans="1:6">
      <c r="A1965" s="29">
        <v>375006</v>
      </c>
      <c r="B1965" s="29" t="s">
        <v>7228</v>
      </c>
      <c r="C1965" s="30">
        <f>VLOOKUP(Tabla2[[#This Row],[Codigo]],Tabla1[[Codigo]:[Mejor Precio Neto]],4,FALSE)</f>
        <v>1115852.51134</v>
      </c>
      <c r="D1965" s="31" t="s">
        <v>4</v>
      </c>
      <c r="E1965" s="32">
        <f>IFERROR(Tabla2[[#This Row],[Precio de Cliente neto]]/(1+Tabla2[[#This Row],[Variacion]]),"-")</f>
        <v>1110893.4828600001</v>
      </c>
      <c r="F1965" s="33">
        <v>4.463999975256705E-3</v>
      </c>
    </row>
    <row r="1966" spans="1:6">
      <c r="A1966" s="29">
        <v>170743</v>
      </c>
      <c r="B1966" s="29" t="s">
        <v>7184</v>
      </c>
      <c r="C1966" s="30">
        <f>VLOOKUP(Tabla2[[#This Row],[Codigo]],Tabla1[[Codigo]:[Mejor Precio Neto]],4,FALSE)</f>
        <v>3474780.1863599997</v>
      </c>
      <c r="D1966" s="31" t="s">
        <v>4</v>
      </c>
      <c r="E1966" s="32">
        <f>IFERROR(Tabla2[[#This Row],[Precio de Cliente neto]]/(1+Tabla2[[#This Row],[Variacion]]),"-")</f>
        <v>3459337.7029400007</v>
      </c>
      <c r="F1966" s="33">
        <v>4.4639999751614479E-3</v>
      </c>
    </row>
    <row r="1967" spans="1:6">
      <c r="A1967" s="29">
        <v>170270</v>
      </c>
      <c r="B1967" s="29" t="s">
        <v>7053</v>
      </c>
      <c r="C1967" s="30">
        <f>VLOOKUP(Tabla2[[#This Row],[Codigo]],Tabla1[[Codigo]:[Mejor Precio Neto]],4,FALSE)</f>
        <v>133645.39181</v>
      </c>
      <c r="D1967" s="31" t="s">
        <v>4</v>
      </c>
      <c r="E1967" s="32">
        <f>IFERROR(Tabla2[[#This Row],[Precio de Cliente neto]]/(1+Tabla2[[#This Row],[Variacion]]),"-")</f>
        <v>133051.45014</v>
      </c>
      <c r="F1967" s="33">
        <v>4.4639999742583925E-3</v>
      </c>
    </row>
    <row r="1968" spans="1:6">
      <c r="A1968" s="29">
        <v>170705</v>
      </c>
      <c r="B1968" s="29" t="s">
        <v>8829</v>
      </c>
      <c r="C1968" s="30">
        <f>VLOOKUP(Tabla2[[#This Row],[Codigo]],Tabla1[[Codigo]:[Mejor Precio Neto]],4,FALSE)</f>
        <v>133645.39181</v>
      </c>
      <c r="D1968" s="31" t="s">
        <v>4</v>
      </c>
      <c r="E1968" s="32">
        <f>IFERROR(Tabla2[[#This Row],[Precio de Cliente neto]]/(1+Tabla2[[#This Row],[Variacion]]),"-")</f>
        <v>133051.45014</v>
      </c>
      <c r="F1968" s="33">
        <v>4.4639999742583925E-3</v>
      </c>
    </row>
    <row r="1969" spans="1:6">
      <c r="A1969" s="29">
        <v>170747</v>
      </c>
      <c r="B1969" s="29" t="s">
        <v>8836</v>
      </c>
      <c r="C1969" s="30">
        <f>VLOOKUP(Tabla2[[#This Row],[Codigo]],Tabla1[[Codigo]:[Mejor Precio Neto]],4,FALSE)</f>
        <v>1136011.15019</v>
      </c>
      <c r="D1969" s="31" t="s">
        <v>4</v>
      </c>
      <c r="E1969" s="32">
        <f>IFERROR(Tabla2[[#This Row],[Precio de Cliente neto]]/(1+Tabla2[[#This Row],[Variacion]]),"-")</f>
        <v>1130962.5334699999</v>
      </c>
      <c r="F1969" s="33">
        <v>4.4639999739954916E-3</v>
      </c>
    </row>
    <row r="1970" spans="1:6">
      <c r="A1970" s="29">
        <v>170188</v>
      </c>
      <c r="B1970" s="29" t="s">
        <v>7001</v>
      </c>
      <c r="C1970" s="30">
        <f>VLOOKUP(Tabla2[[#This Row],[Codigo]],Tabla1[[Codigo]:[Mejor Precio Neto]],4,FALSE)</f>
        <v>400936.17549999995</v>
      </c>
      <c r="D1970" s="31" t="s">
        <v>4</v>
      </c>
      <c r="E1970" s="32">
        <f>IFERROR(Tabla2[[#This Row],[Precio de Cliente neto]]/(1+Tabla2[[#This Row],[Variacion]]),"-")</f>
        <v>399154.35048999998</v>
      </c>
      <c r="F1970" s="33">
        <v>4.4639999734754632E-3</v>
      </c>
    </row>
    <row r="1971" spans="1:6">
      <c r="A1971" s="29">
        <v>170428</v>
      </c>
      <c r="B1971" s="29" t="s">
        <v>10407</v>
      </c>
      <c r="C1971" s="30">
        <f>VLOOKUP(Tabla2[[#This Row],[Codigo]],Tabla1[[Codigo]:[Mejor Precio Neto]],4,FALSE)</f>
        <v>400936.17549999995</v>
      </c>
      <c r="D1971" s="31" t="s">
        <v>4</v>
      </c>
      <c r="E1971" s="32">
        <f>IFERROR(Tabla2[[#This Row],[Precio de Cliente neto]]/(1+Tabla2[[#This Row],[Variacion]]),"-")</f>
        <v>399154.35048999998</v>
      </c>
      <c r="F1971" s="33">
        <v>4.4639999734754632E-3</v>
      </c>
    </row>
    <row r="1972" spans="1:6">
      <c r="A1972" s="29">
        <v>170446</v>
      </c>
      <c r="B1972" s="29" t="s">
        <v>7168</v>
      </c>
      <c r="C1972" s="30">
        <f>VLOOKUP(Tabla2[[#This Row],[Codigo]],Tabla1[[Codigo]:[Mejor Precio Neto]],4,FALSE)</f>
        <v>1871150.1062099999</v>
      </c>
      <c r="D1972" s="31" t="s">
        <v>4</v>
      </c>
      <c r="E1972" s="32">
        <f>IFERROR(Tabla2[[#This Row],[Precio de Cliente neto]]/(1+Tabla2[[#This Row],[Variacion]]),"-")</f>
        <v>1862834.4134399998</v>
      </c>
      <c r="F1972" s="33">
        <v>4.4639999723024015E-3</v>
      </c>
    </row>
    <row r="1973" spans="1:6">
      <c r="A1973" s="29">
        <v>170692</v>
      </c>
      <c r="B1973" s="29" t="s">
        <v>8828</v>
      </c>
      <c r="C1973" s="30">
        <f>VLOOKUP(Tabla2[[#This Row],[Codigo]],Tabla1[[Codigo]:[Mejor Precio Neto]],4,FALSE)</f>
        <v>227220.62446999998</v>
      </c>
      <c r="D1973" s="31" t="s">
        <v>4</v>
      </c>
      <c r="E1973" s="32">
        <f>IFERROR(Tabla2[[#This Row],[Precio de Cliente neto]]/(1+Tabla2[[#This Row],[Variacion]]),"-")</f>
        <v>226210.81937999994</v>
      </c>
      <c r="F1973" s="33">
        <v>4.4639999659066287E-3</v>
      </c>
    </row>
    <row r="1974" spans="1:6">
      <c r="A1974" s="29">
        <v>170316</v>
      </c>
      <c r="B1974" s="29" t="s">
        <v>7077</v>
      </c>
      <c r="C1974" s="30">
        <f>VLOOKUP(Tabla2[[#This Row],[Codigo]],Tabla1[[Codigo]:[Mejor Precio Neto]],4,FALSE)</f>
        <v>1683930.90677</v>
      </c>
      <c r="D1974" s="31" t="s">
        <v>4</v>
      </c>
      <c r="E1974" s="32">
        <f>IFERROR(Tabla2[[#This Row],[Precio de Cliente neto]]/(1+Tabla2[[#This Row],[Variacion]]),"-")</f>
        <v>1676447.2463199999</v>
      </c>
      <c r="F1974" s="33">
        <v>4.4639999656581608E-3</v>
      </c>
    </row>
    <row r="1975" spans="1:6">
      <c r="A1975" s="29">
        <v>170306</v>
      </c>
      <c r="B1975" s="29" t="s">
        <v>7068</v>
      </c>
      <c r="C1975" s="30">
        <f>VLOOKUP(Tabla2[[#This Row],[Codigo]],Tabla1[[Codigo]:[Mejor Precio Neto]],4,FALSE)</f>
        <v>1089209.9431499999</v>
      </c>
      <c r="D1975" s="31" t="s">
        <v>4</v>
      </c>
      <c r="E1975" s="32">
        <f>IFERROR(Tabla2[[#This Row],[Precio de Cliente neto]]/(1+Tabla2[[#This Row],[Variacion]]),"-")</f>
        <v>1084369.3185499997</v>
      </c>
      <c r="F1975" s="33">
        <v>4.4639999649500606E-3</v>
      </c>
    </row>
    <row r="1976" spans="1:6">
      <c r="A1976" s="29">
        <v>170589</v>
      </c>
      <c r="B1976" s="29" t="s">
        <v>8819</v>
      </c>
      <c r="C1976" s="30">
        <f>VLOOKUP(Tabla2[[#This Row],[Codigo]],Tabla1[[Codigo]:[Mejor Precio Neto]],4,FALSE)</f>
        <v>1089209.9431499999</v>
      </c>
      <c r="D1976" s="31" t="s">
        <v>4</v>
      </c>
      <c r="E1976" s="32">
        <f>IFERROR(Tabla2[[#This Row],[Precio de Cliente neto]]/(1+Tabla2[[#This Row],[Variacion]]),"-")</f>
        <v>1084369.3185499997</v>
      </c>
      <c r="F1976" s="33">
        <v>4.4639999649500606E-3</v>
      </c>
    </row>
    <row r="1977" spans="1:6">
      <c r="A1977" s="29">
        <v>116842</v>
      </c>
      <c r="B1977" s="29" t="s">
        <v>6565</v>
      </c>
      <c r="C1977" s="30">
        <f>VLOOKUP(Tabla2[[#This Row],[Codigo]],Tabla1[[Codigo]:[Mejor Precio Neto]],4,FALSE)</f>
        <v>203489.80007999999</v>
      </c>
      <c r="D1977" s="31" t="s">
        <v>4</v>
      </c>
      <c r="E1977" s="32">
        <f>IFERROR(Tabla2[[#This Row],[Precio de Cliente neto]]/(1+Tabla2[[#This Row],[Variacion]]),"-")</f>
        <v>202585.45859999998</v>
      </c>
      <c r="F1977" s="33">
        <v>4.4639999645068595E-3</v>
      </c>
    </row>
    <row r="1978" spans="1:6">
      <c r="A1978" s="29">
        <v>117090</v>
      </c>
      <c r="B1978" s="29" t="s">
        <v>6578</v>
      </c>
      <c r="C1978" s="30">
        <f>VLOOKUP(Tabla2[[#This Row],[Codigo]],Tabla1[[Codigo]:[Mejor Precio Neto]],4,FALSE)</f>
        <v>160649.84221999999</v>
      </c>
      <c r="D1978" s="31" t="s">
        <v>4</v>
      </c>
      <c r="E1978" s="32">
        <f>IFERROR(Tabla2[[#This Row],[Precio de Cliente neto]]/(1+Tabla2[[#This Row],[Variacion]]),"-")</f>
        <v>159935.88841999997</v>
      </c>
      <c r="F1978" s="33">
        <v>4.4639999630673444E-3</v>
      </c>
    </row>
    <row r="1979" spans="1:6">
      <c r="A1979" s="29">
        <v>119859</v>
      </c>
      <c r="B1979" s="29" t="s">
        <v>10212</v>
      </c>
      <c r="C1979" s="30">
        <f>VLOOKUP(Tabla2[[#This Row],[Codigo]],Tabla1[[Codigo]:[Mejor Precio Neto]],4,FALSE)</f>
        <v>160649.84221999999</v>
      </c>
      <c r="D1979" s="31" t="s">
        <v>4</v>
      </c>
      <c r="E1979" s="32">
        <f>IFERROR(Tabla2[[#This Row],[Precio de Cliente neto]]/(1+Tabla2[[#This Row],[Variacion]]),"-")</f>
        <v>159935.88841999997</v>
      </c>
      <c r="F1979" s="33">
        <v>4.4639999630673444E-3</v>
      </c>
    </row>
    <row r="1980" spans="1:6">
      <c r="A1980" s="29">
        <v>111744</v>
      </c>
      <c r="B1980" s="29" t="s">
        <v>6862</v>
      </c>
      <c r="C1980" s="30">
        <f>VLOOKUP(Tabla2[[#This Row],[Codigo]],Tabla1[[Codigo]:[Mejor Precio Neto]],4,FALSE)</f>
        <v>85679.915859999994</v>
      </c>
      <c r="D1980" s="31" t="s">
        <v>4</v>
      </c>
      <c r="E1980" s="32">
        <f>IFERROR(Tabla2[[#This Row],[Precio de Cliente neto]]/(1+Tabla2[[#This Row],[Variacion]]),"-")</f>
        <v>85299.14049999998</v>
      </c>
      <c r="F1980" s="33">
        <v>4.4639999625788462E-3</v>
      </c>
    </row>
    <row r="1981" spans="1:6">
      <c r="A1981" s="29">
        <v>116889</v>
      </c>
      <c r="B1981" s="29" t="s">
        <v>7349</v>
      </c>
      <c r="C1981" s="30">
        <f>VLOOKUP(Tabla2[[#This Row],[Codigo]],Tabla1[[Codigo]:[Mejor Precio Neto]],4,FALSE)</f>
        <v>171359.83171999999</v>
      </c>
      <c r="D1981" s="31" t="s">
        <v>4</v>
      </c>
      <c r="E1981" s="32">
        <f>IFERROR(Tabla2[[#This Row],[Precio de Cliente neto]]/(1+Tabla2[[#This Row],[Variacion]]),"-")</f>
        <v>170598.28099999996</v>
      </c>
      <c r="F1981" s="33">
        <v>4.4639999625788462E-3</v>
      </c>
    </row>
    <row r="1982" spans="1:6">
      <c r="A1982" s="29">
        <v>117809</v>
      </c>
      <c r="B1982" s="29" t="s">
        <v>6634</v>
      </c>
      <c r="C1982" s="30">
        <f>VLOOKUP(Tabla2[[#This Row],[Codigo]],Tabla1[[Codigo]:[Mejor Precio Neto]],4,FALSE)</f>
        <v>85679.915859999994</v>
      </c>
      <c r="D1982" s="31" t="s">
        <v>4</v>
      </c>
      <c r="E1982" s="32">
        <f>IFERROR(Tabla2[[#This Row],[Precio de Cliente neto]]/(1+Tabla2[[#This Row],[Variacion]]),"-")</f>
        <v>85299.14049999998</v>
      </c>
      <c r="F1982" s="33">
        <v>4.4639999625788462E-3</v>
      </c>
    </row>
    <row r="1983" spans="1:6">
      <c r="A1983" s="29">
        <v>119857</v>
      </c>
      <c r="B1983" s="29" t="s">
        <v>10211</v>
      </c>
      <c r="C1983" s="30">
        <f>VLOOKUP(Tabla2[[#This Row],[Codigo]],Tabla1[[Codigo]:[Mejor Precio Neto]],4,FALSE)</f>
        <v>85679.915859999994</v>
      </c>
      <c r="D1983" s="31" t="s">
        <v>4</v>
      </c>
      <c r="E1983" s="32">
        <f>IFERROR(Tabla2[[#This Row],[Precio de Cliente neto]]/(1+Tabla2[[#This Row],[Variacion]]),"-")</f>
        <v>85299.14049999998</v>
      </c>
      <c r="F1983" s="33">
        <v>4.4639999625788462E-3</v>
      </c>
    </row>
    <row r="1984" spans="1:6">
      <c r="A1984" s="29">
        <v>1100333</v>
      </c>
      <c r="B1984" s="29" t="s">
        <v>8890</v>
      </c>
      <c r="C1984" s="30">
        <f>VLOOKUP(Tabla2[[#This Row],[Codigo]],Tabla1[[Codigo]:[Mejor Precio Neto]],4,FALSE)</f>
        <v>15578.750739999998</v>
      </c>
      <c r="D1984" s="31" t="s">
        <v>4</v>
      </c>
      <c r="E1984" s="32">
        <f>IFERROR(Tabla2[[#This Row],[Precio de Cliente neto]]/(1+Tabla2[[#This Row],[Variacion]]),"-")</f>
        <v>15509.516259999999</v>
      </c>
      <c r="F1984" s="33">
        <v>4.4639999623043991E-3</v>
      </c>
    </row>
    <row r="1985" spans="1:6">
      <c r="A1985" s="29">
        <v>1100651</v>
      </c>
      <c r="B1985" s="29" t="s">
        <v>8892</v>
      </c>
      <c r="C1985" s="30">
        <f>VLOOKUP(Tabla2[[#This Row],[Codigo]],Tabla1[[Codigo]:[Mejor Precio Neto]],4,FALSE)</f>
        <v>96389.905360000004</v>
      </c>
      <c r="D1985" s="31" t="s">
        <v>4</v>
      </c>
      <c r="E1985" s="32">
        <f>IFERROR(Tabla2[[#This Row],[Precio de Cliente neto]]/(1+Tabla2[[#This Row],[Variacion]]),"-")</f>
        <v>95961.533079999994</v>
      </c>
      <c r="F1985" s="33">
        <v>4.4639999617648307E-3</v>
      </c>
    </row>
    <row r="1986" spans="1:6">
      <c r="A1986" s="29">
        <v>120601</v>
      </c>
      <c r="B1986" s="29" t="s">
        <v>6734</v>
      </c>
      <c r="C1986" s="30">
        <f>VLOOKUP(Tabla2[[#This Row],[Codigo]],Tabla1[[Codigo]:[Mejor Precio Neto]],4,FALSE)</f>
        <v>128519.87385999999</v>
      </c>
      <c r="D1986" s="31" t="s">
        <v>4</v>
      </c>
      <c r="E1986" s="32">
        <f>IFERROR(Tabla2[[#This Row],[Precio de Cliente neto]]/(1+Tabla2[[#This Row],[Variacion]]),"-")</f>
        <v>127948.71081999999</v>
      </c>
      <c r="F1986" s="33">
        <v>4.4639999601365776E-3</v>
      </c>
    </row>
    <row r="1987" spans="1:6">
      <c r="A1987" s="29">
        <v>170765</v>
      </c>
      <c r="B1987" s="29" t="s">
        <v>10448</v>
      </c>
      <c r="C1987" s="30">
        <f>VLOOKUP(Tabla2[[#This Row],[Codigo]],Tabla1[[Codigo]:[Mejor Precio Neto]],4,FALSE)</f>
        <v>360845.55647000001</v>
      </c>
      <c r="D1987" s="31" t="s">
        <v>4</v>
      </c>
      <c r="E1987" s="32">
        <f>IFERROR(Tabla2[[#This Row],[Precio de Cliente neto]]/(1+Tabla2[[#This Row],[Variacion]]),"-")</f>
        <v>359241.90064000001</v>
      </c>
      <c r="F1987" s="33">
        <v>4.4639999597571034E-3</v>
      </c>
    </row>
    <row r="1988" spans="1:6">
      <c r="A1988" s="29">
        <v>115747</v>
      </c>
      <c r="B1988" s="29" t="s">
        <v>10137</v>
      </c>
      <c r="C1988" s="30">
        <f>VLOOKUP(Tabla2[[#This Row],[Codigo]],Tabla1[[Codigo]:[Mejor Precio Neto]],4,FALSE)</f>
        <v>7792.5885799999987</v>
      </c>
      <c r="D1988" s="31" t="s">
        <v>4</v>
      </c>
      <c r="E1988" s="32">
        <f>IFERROR(Tabla2[[#This Row],[Precio de Cliente neto]]/(1+Tabla2[[#This Row],[Variacion]]),"-")</f>
        <v>7757.9570599999997</v>
      </c>
      <c r="F1988" s="33">
        <v>4.4639999592881452E-3</v>
      </c>
    </row>
    <row r="1989" spans="1:6">
      <c r="A1989" s="29">
        <v>119810</v>
      </c>
      <c r="B1989" s="29" t="s">
        <v>10210</v>
      </c>
      <c r="C1989" s="30">
        <f>VLOOKUP(Tabla2[[#This Row],[Codigo]],Tabla1[[Codigo]:[Mejor Precio Neto]],4,FALSE)</f>
        <v>123164.87918</v>
      </c>
      <c r="D1989" s="31" t="s">
        <v>4</v>
      </c>
      <c r="E1989" s="32">
        <f>IFERROR(Tabla2[[#This Row],[Precio de Cliente neto]]/(1+Tabla2[[#This Row],[Variacion]]),"-")</f>
        <v>122617.51460000001</v>
      </c>
      <c r="F1989" s="33">
        <v>4.4639999578004463E-3</v>
      </c>
    </row>
    <row r="1990" spans="1:6">
      <c r="A1990" s="29">
        <v>170401</v>
      </c>
      <c r="B1990" s="29" t="s">
        <v>7145</v>
      </c>
      <c r="C1990" s="30">
        <f>VLOOKUP(Tabla2[[#This Row],[Codigo]],Tabla1[[Codigo]:[Mejor Precio Neto]],4,FALSE)</f>
        <v>1373873.7874399999</v>
      </c>
      <c r="D1990" s="31" t="s">
        <v>4</v>
      </c>
      <c r="E1990" s="32">
        <f>IFERROR(Tabla2[[#This Row],[Precio de Cliente neto]]/(1+Tabla2[[#This Row],[Variacion]]),"-")</f>
        <v>1367768.0708299999</v>
      </c>
      <c r="F1990" s="33">
        <v>4.4639999574598299E-3</v>
      </c>
    </row>
    <row r="1991" spans="1:6">
      <c r="A1991" s="29">
        <v>170237</v>
      </c>
      <c r="B1991" s="29" t="s">
        <v>7032</v>
      </c>
      <c r="C1991" s="30">
        <f>VLOOKUP(Tabla2[[#This Row],[Codigo]],Tabla1[[Codigo]:[Mejor Precio Neto]],4,FALSE)</f>
        <v>360879.81509999995</v>
      </c>
      <c r="D1991" s="31" t="s">
        <v>4</v>
      </c>
      <c r="E1991" s="32">
        <f>IFERROR(Tabla2[[#This Row],[Precio de Cliente neto]]/(1+Tabla2[[#This Row],[Variacion]]),"-")</f>
        <v>359276.00701999996</v>
      </c>
      <c r="F1991" s="33">
        <v>4.4639999573106159E-3</v>
      </c>
    </row>
    <row r="1992" spans="1:6">
      <c r="A1992" s="29">
        <v>110067</v>
      </c>
      <c r="B1992" s="29" t="s">
        <v>7276</v>
      </c>
      <c r="C1992" s="30">
        <f>VLOOKUP(Tabla2[[#This Row],[Codigo]],Tabla1[[Codigo]:[Mejor Precio Neto]],4,FALSE)</f>
        <v>53549.947500000002</v>
      </c>
      <c r="D1992" s="31" t="s">
        <v>4</v>
      </c>
      <c r="E1992" s="32">
        <f>IFERROR(Tabla2[[#This Row],[Precio de Cliente neto]]/(1+Tabla2[[#This Row],[Variacion]]),"-")</f>
        <v>53311.962900000006</v>
      </c>
      <c r="F1992" s="33">
        <v>4.4639999552520404E-3</v>
      </c>
    </row>
    <row r="1993" spans="1:6">
      <c r="A1993" s="29">
        <v>111000</v>
      </c>
      <c r="B1993" s="29" t="s">
        <v>9890</v>
      </c>
      <c r="C1993" s="30">
        <f>VLOOKUP(Tabla2[[#This Row],[Codigo]],Tabla1[[Codigo]:[Mejor Precio Neto]],4,FALSE)</f>
        <v>32129.968499999999</v>
      </c>
      <c r="D1993" s="31" t="s">
        <v>4</v>
      </c>
      <c r="E1993" s="32">
        <f>IFERROR(Tabla2[[#This Row],[Precio de Cliente neto]]/(1+Tabla2[[#This Row],[Variacion]]),"-")</f>
        <v>31987.177739999999</v>
      </c>
      <c r="F1993" s="33">
        <v>4.4639999552520404E-3</v>
      </c>
    </row>
    <row r="1994" spans="1:6">
      <c r="A1994" s="29">
        <v>114843</v>
      </c>
      <c r="B1994" s="29" t="s">
        <v>6505</v>
      </c>
      <c r="C1994" s="30">
        <f>VLOOKUP(Tabla2[[#This Row],[Codigo]],Tabla1[[Codigo]:[Mejor Precio Neto]],4,FALSE)</f>
        <v>64259.936999999998</v>
      </c>
      <c r="D1994" s="31" t="s">
        <v>4</v>
      </c>
      <c r="E1994" s="32">
        <f>IFERROR(Tabla2[[#This Row],[Precio de Cliente neto]]/(1+Tabla2[[#This Row],[Variacion]]),"-")</f>
        <v>63974.355479999998</v>
      </c>
      <c r="F1994" s="33">
        <v>4.4639999552520404E-3</v>
      </c>
    </row>
    <row r="1995" spans="1:6">
      <c r="A1995" s="29">
        <v>116780</v>
      </c>
      <c r="B1995" s="29" t="s">
        <v>10147</v>
      </c>
      <c r="C1995" s="30">
        <f>VLOOKUP(Tabla2[[#This Row],[Codigo]],Tabla1[[Codigo]:[Mejor Precio Neto]],4,FALSE)</f>
        <v>74969.926500000001</v>
      </c>
      <c r="D1995" s="31" t="s">
        <v>4</v>
      </c>
      <c r="E1995" s="32">
        <f>IFERROR(Tabla2[[#This Row],[Precio de Cliente neto]]/(1+Tabla2[[#This Row],[Variacion]]),"-")</f>
        <v>74636.748059999998</v>
      </c>
      <c r="F1995" s="33">
        <v>4.4639999552520404E-3</v>
      </c>
    </row>
    <row r="1996" spans="1:6">
      <c r="A1996" s="29">
        <v>118343</v>
      </c>
      <c r="B1996" s="29" t="s">
        <v>10197</v>
      </c>
      <c r="C1996" s="30">
        <f>VLOOKUP(Tabla2[[#This Row],[Codigo]],Tabla1[[Codigo]:[Mejor Precio Neto]],4,FALSE)</f>
        <v>53549.947500000002</v>
      </c>
      <c r="D1996" s="31" t="s">
        <v>4</v>
      </c>
      <c r="E1996" s="32">
        <f>IFERROR(Tabla2[[#This Row],[Precio de Cliente neto]]/(1+Tabla2[[#This Row],[Variacion]]),"-")</f>
        <v>53311.962900000006</v>
      </c>
      <c r="F1996" s="33">
        <v>4.4639999552520404E-3</v>
      </c>
    </row>
    <row r="1997" spans="1:6">
      <c r="A1997" s="29">
        <v>119369</v>
      </c>
      <c r="B1997" s="29" t="s">
        <v>10204</v>
      </c>
      <c r="C1997" s="30">
        <f>VLOOKUP(Tabla2[[#This Row],[Codigo]],Tabla1[[Codigo]:[Mejor Precio Neto]],4,FALSE)</f>
        <v>74969.926500000001</v>
      </c>
      <c r="D1997" s="31" t="s">
        <v>4</v>
      </c>
      <c r="E1997" s="32">
        <f>IFERROR(Tabla2[[#This Row],[Precio de Cliente neto]]/(1+Tabla2[[#This Row],[Variacion]]),"-")</f>
        <v>74636.748059999998</v>
      </c>
      <c r="F1997" s="33">
        <v>4.4639999552520404E-3</v>
      </c>
    </row>
    <row r="1998" spans="1:6">
      <c r="A1998" s="29">
        <v>119999</v>
      </c>
      <c r="B1998" s="29" t="s">
        <v>8765</v>
      </c>
      <c r="C1998" s="30">
        <f>VLOOKUP(Tabla2[[#This Row],[Codigo]],Tabla1[[Codigo]:[Mejor Precio Neto]],4,FALSE)</f>
        <v>64259.936999999998</v>
      </c>
      <c r="D1998" s="31" t="s">
        <v>4</v>
      </c>
      <c r="E1998" s="32">
        <f>IFERROR(Tabla2[[#This Row],[Precio de Cliente neto]]/(1+Tabla2[[#This Row],[Variacion]]),"-")</f>
        <v>63974.355479999998</v>
      </c>
      <c r="F1998" s="33">
        <v>4.4639999552520404E-3</v>
      </c>
    </row>
    <row r="1999" spans="1:6">
      <c r="A1999" s="29">
        <v>122985</v>
      </c>
      <c r="B1999" s="29" t="s">
        <v>7893</v>
      </c>
      <c r="C1999" s="30">
        <f>VLOOKUP(Tabla2[[#This Row],[Codigo]],Tabla1[[Codigo]:[Mejor Precio Neto]],4,FALSE)</f>
        <v>32129.968499999999</v>
      </c>
      <c r="D1999" s="31" t="s">
        <v>4</v>
      </c>
      <c r="E1999" s="32">
        <f>IFERROR(Tabla2[[#This Row],[Precio de Cliente neto]]/(1+Tabla2[[#This Row],[Variacion]]),"-")</f>
        <v>31987.177739999999</v>
      </c>
      <c r="F1999" s="33">
        <v>4.4639999552520404E-3</v>
      </c>
    </row>
    <row r="2000" spans="1:6">
      <c r="A2000" s="29">
        <v>170304</v>
      </c>
      <c r="B2000" s="29" t="s">
        <v>7066</v>
      </c>
      <c r="C2000" s="30">
        <f>VLOOKUP(Tabla2[[#This Row],[Codigo]],Tabla1[[Codigo]:[Mejor Precio Neto]],4,FALSE)</f>
        <v>777815.70461000002</v>
      </c>
      <c r="D2000" s="31" t="s">
        <v>4</v>
      </c>
      <c r="E2000" s="32">
        <f>IFERROR(Tabla2[[#This Row],[Precio de Cliente neto]]/(1+Tabla2[[#This Row],[Variacion]]),"-")</f>
        <v>774358.96621999994</v>
      </c>
      <c r="F2000" s="33">
        <v>4.4639999545352804E-3</v>
      </c>
    </row>
    <row r="2001" spans="1:6">
      <c r="A2001" s="29">
        <v>170294</v>
      </c>
      <c r="B2001" s="29" t="s">
        <v>7062</v>
      </c>
      <c r="C2001" s="30">
        <f>VLOOKUP(Tabla2[[#This Row],[Codigo]],Tabla1[[Codigo]:[Mejor Precio Neto]],4,FALSE)</f>
        <v>56131.0645</v>
      </c>
      <c r="D2001" s="31" t="s">
        <v>4</v>
      </c>
      <c r="E2001" s="32">
        <f>IFERROR(Tabla2[[#This Row],[Precio de Cliente neto]]/(1+Tabla2[[#This Row],[Variacion]]),"-")</f>
        <v>55881.608999999997</v>
      </c>
      <c r="F2001" s="33">
        <v>4.4639999539026753E-3</v>
      </c>
    </row>
    <row r="2002" spans="1:6">
      <c r="A2002" s="29">
        <v>1100176</v>
      </c>
      <c r="B2002" s="29" t="s">
        <v>6811</v>
      </c>
      <c r="C2002" s="30">
        <f>VLOOKUP(Tabla2[[#This Row],[Codigo]],Tabla1[[Codigo]:[Mejor Precio Neto]],4,FALSE)</f>
        <v>48194.952819999999</v>
      </c>
      <c r="D2002" s="31" t="s">
        <v>4</v>
      </c>
      <c r="E2002" s="32">
        <f>IFERROR(Tabla2[[#This Row],[Precio de Cliente neto]]/(1+Tabla2[[#This Row],[Variacion]]),"-")</f>
        <v>47980.766680000001</v>
      </c>
      <c r="F2002" s="33">
        <v>4.4639999487394721E-3</v>
      </c>
    </row>
    <row r="2003" spans="1:6">
      <c r="A2003" s="29">
        <v>170433</v>
      </c>
      <c r="B2003" s="29" t="s">
        <v>10410</v>
      </c>
      <c r="C2003" s="30">
        <f>VLOOKUP(Tabla2[[#This Row],[Codigo]],Tabla1[[Codigo]:[Mejor Precio Neto]],4,FALSE)</f>
        <v>1083930.52565</v>
      </c>
      <c r="D2003" s="31" t="s">
        <v>4</v>
      </c>
      <c r="E2003" s="32">
        <f>IFERROR(Tabla2[[#This Row],[Precio de Cliente neto]]/(1+Tabla2[[#This Row],[Variacion]]),"-")</f>
        <v>1079113.3636499997</v>
      </c>
      <c r="F2003" s="33">
        <v>4.4639999487232629E-3</v>
      </c>
    </row>
    <row r="2004" spans="1:6">
      <c r="A2004" s="29">
        <v>117705</v>
      </c>
      <c r="B2004" s="29" t="s">
        <v>6627</v>
      </c>
      <c r="C2004" s="30">
        <f>VLOOKUP(Tabla2[[#This Row],[Codigo]],Tabla1[[Codigo]:[Mejor Precio Neto]],4,FALSE)</f>
        <v>38945.805919999999</v>
      </c>
      <c r="D2004" s="31" t="s">
        <v>4</v>
      </c>
      <c r="E2004" s="32">
        <f>IFERROR(Tabla2[[#This Row],[Precio de Cliente neto]]/(1+Tabla2[[#This Row],[Variacion]]),"-")</f>
        <v>38772.724479999997</v>
      </c>
      <c r="F2004" s="33">
        <v>4.4639999463871316E-3</v>
      </c>
    </row>
    <row r="2005" spans="1:6">
      <c r="A2005" s="29">
        <v>170444</v>
      </c>
      <c r="B2005" s="29" t="s">
        <v>7167</v>
      </c>
      <c r="C2005" s="30">
        <f>VLOOKUP(Tabla2[[#This Row],[Codigo]],Tabla1[[Codigo]:[Mejor Precio Neto]],4,FALSE)</f>
        <v>1135985.83014</v>
      </c>
      <c r="D2005" s="31" t="s">
        <v>4</v>
      </c>
      <c r="E2005" s="32">
        <f>IFERROR(Tabla2[[#This Row],[Precio de Cliente neto]]/(1+Tabla2[[#This Row],[Variacion]]),"-")</f>
        <v>1130937.32598</v>
      </c>
      <c r="F2005" s="33">
        <v>4.4639999441395961E-3</v>
      </c>
    </row>
    <row r="2006" spans="1:6">
      <c r="A2006" s="29">
        <v>170126</v>
      </c>
      <c r="B2006" s="29" t="s">
        <v>6958</v>
      </c>
      <c r="C2006" s="30">
        <f>VLOOKUP(Tabla2[[#This Row],[Codigo]],Tabla1[[Codigo]:[Mejor Precio Neto]],4,FALSE)</f>
        <v>567992.91513999994</v>
      </c>
      <c r="D2006" s="31" t="s">
        <v>4</v>
      </c>
      <c r="E2006" s="32">
        <f>IFERROR(Tabla2[[#This Row],[Precio de Cliente neto]]/(1+Tabla2[[#This Row],[Variacion]]),"-")</f>
        <v>565468.66306000005</v>
      </c>
      <c r="F2006" s="33">
        <v>4.463999943586705E-3</v>
      </c>
    </row>
    <row r="2007" spans="1:6">
      <c r="A2007" s="29">
        <v>170552</v>
      </c>
      <c r="B2007" s="29" t="s">
        <v>10427</v>
      </c>
      <c r="C2007" s="30">
        <f>VLOOKUP(Tabla2[[#This Row],[Codigo]],Tabla1[[Codigo]:[Mejor Precio Neto]],4,FALSE)</f>
        <v>567992.91513999994</v>
      </c>
      <c r="D2007" s="31" t="s">
        <v>4</v>
      </c>
      <c r="E2007" s="32">
        <f>IFERROR(Tabla2[[#This Row],[Precio de Cliente neto]]/(1+Tabla2[[#This Row],[Variacion]]),"-")</f>
        <v>565468.66306000005</v>
      </c>
      <c r="F2007" s="33">
        <v>4.463999943586705E-3</v>
      </c>
    </row>
    <row r="2008" spans="1:6">
      <c r="A2008" s="29">
        <v>170070</v>
      </c>
      <c r="B2008" s="29" t="s">
        <v>10309</v>
      </c>
      <c r="C2008" s="30">
        <f>VLOOKUP(Tabla2[[#This Row],[Codigo]],Tabla1[[Codigo]:[Mejor Precio Neto]],4,FALSE)</f>
        <v>122956.21029999999</v>
      </c>
      <c r="D2008" s="31" t="s">
        <v>4</v>
      </c>
      <c r="E2008" s="32">
        <f>IFERROR(Tabla2[[#This Row],[Precio de Cliente neto]]/(1+Tabla2[[#This Row],[Variacion]]),"-")</f>
        <v>122409.77308</v>
      </c>
      <c r="F2008" s="33">
        <v>4.4639999425770682E-3</v>
      </c>
    </row>
    <row r="2009" spans="1:6">
      <c r="A2009" s="29">
        <v>170167</v>
      </c>
      <c r="B2009" s="29" t="s">
        <v>6988</v>
      </c>
      <c r="C2009" s="30">
        <f>VLOOKUP(Tabla2[[#This Row],[Codigo]],Tabla1[[Codigo]:[Mejor Precio Neto]],4,FALSE)</f>
        <v>2004725.6093199998</v>
      </c>
      <c r="D2009" s="31" t="s">
        <v>4</v>
      </c>
      <c r="E2009" s="32">
        <f>IFERROR(Tabla2[[#This Row],[Precio de Cliente neto]]/(1+Tabla2[[#This Row],[Variacion]]),"-")</f>
        <v>1995816.2855400001</v>
      </c>
      <c r="F2009" s="33">
        <v>4.4639999405502451E-3</v>
      </c>
    </row>
    <row r="2010" spans="1:6">
      <c r="A2010" s="29">
        <v>170399</v>
      </c>
      <c r="B2010" s="29" t="s">
        <v>7144</v>
      </c>
      <c r="C2010" s="30">
        <f>VLOOKUP(Tabla2[[#This Row],[Codigo]],Tabla1[[Codigo]:[Mejor Precio Neto]],4,FALSE)</f>
        <v>446375.33583999996</v>
      </c>
      <c r="D2010" s="31" t="s">
        <v>4</v>
      </c>
      <c r="E2010" s="32">
        <f>IFERROR(Tabla2[[#This Row],[Precio de Cliente neto]]/(1+Tabla2[[#This Row],[Variacion]]),"-")</f>
        <v>444391.57188999996</v>
      </c>
      <c r="F2010" s="33">
        <v>4.463999939429586E-3</v>
      </c>
    </row>
    <row r="2011" spans="1:6">
      <c r="A2011" s="29">
        <v>170749</v>
      </c>
      <c r="B2011" s="29" t="s">
        <v>7186</v>
      </c>
      <c r="C2011" s="30">
        <f>VLOOKUP(Tabla2[[#This Row],[Codigo]],Tabla1[[Codigo]:[Mejor Precio Neto]],4,FALSE)</f>
        <v>41430.21183</v>
      </c>
      <c r="D2011" s="31" t="s">
        <v>4</v>
      </c>
      <c r="E2011" s="32">
        <f>IFERROR(Tabla2[[#This Row],[Precio de Cliente neto]]/(1+Tabla2[[#This Row],[Variacion]]),"-")</f>
        <v>41246.089289999996</v>
      </c>
      <c r="F2011" s="33">
        <v>4.4639999371927086E-3</v>
      </c>
    </row>
    <row r="2012" spans="1:6">
      <c r="A2012" s="29">
        <v>118531</v>
      </c>
      <c r="B2012" s="29" t="s">
        <v>6686</v>
      </c>
      <c r="C2012" s="30">
        <f>VLOOKUP(Tabla2[[#This Row],[Codigo]],Tabla1[[Codigo]:[Mejor Precio Neto]],4,FALSE)</f>
        <v>13143.299119999998</v>
      </c>
      <c r="D2012" s="31" t="s">
        <v>4</v>
      </c>
      <c r="E2012" s="32">
        <f>IFERROR(Tabla2[[#This Row],[Precio de Cliente neto]]/(1+Tabla2[[#This Row],[Variacion]]),"-")</f>
        <v>13084.88818</v>
      </c>
      <c r="F2012" s="33">
        <v>4.4639999361459903E-3</v>
      </c>
    </row>
    <row r="2013" spans="1:6">
      <c r="A2013" s="29">
        <v>118534</v>
      </c>
      <c r="B2013" s="29" t="s">
        <v>6687</v>
      </c>
      <c r="C2013" s="30">
        <f>VLOOKUP(Tabla2[[#This Row],[Codigo]],Tabla1[[Codigo]:[Mejor Precio Neto]],4,FALSE)</f>
        <v>13143.299119999998</v>
      </c>
      <c r="D2013" s="31" t="s">
        <v>4</v>
      </c>
      <c r="E2013" s="32">
        <f>IFERROR(Tabla2[[#This Row],[Precio de Cliente neto]]/(1+Tabla2[[#This Row],[Variacion]]),"-")</f>
        <v>13084.88818</v>
      </c>
      <c r="F2013" s="33">
        <v>4.4639999361459903E-3</v>
      </c>
    </row>
    <row r="2014" spans="1:6">
      <c r="A2014" s="29">
        <v>118535</v>
      </c>
      <c r="B2014" s="29" t="s">
        <v>6688</v>
      </c>
      <c r="C2014" s="30">
        <f>VLOOKUP(Tabla2[[#This Row],[Codigo]],Tabla1[[Codigo]:[Mejor Precio Neto]],4,FALSE)</f>
        <v>13143.299119999998</v>
      </c>
      <c r="D2014" s="31" t="s">
        <v>4</v>
      </c>
      <c r="E2014" s="32">
        <f>IFERROR(Tabla2[[#This Row],[Precio de Cliente neto]]/(1+Tabla2[[#This Row],[Variacion]]),"-")</f>
        <v>13084.88818</v>
      </c>
      <c r="F2014" s="33">
        <v>4.4639999361459903E-3</v>
      </c>
    </row>
    <row r="2015" spans="1:6">
      <c r="A2015" s="29">
        <v>114167</v>
      </c>
      <c r="B2015" s="29" t="s">
        <v>10061</v>
      </c>
      <c r="C2015" s="30">
        <f>VLOOKUP(Tabla2[[#This Row],[Codigo]],Tabla1[[Codigo]:[Mejor Precio Neto]],4,FALSE)</f>
        <v>16064.984319999998</v>
      </c>
      <c r="D2015" s="31" t="s">
        <v>4</v>
      </c>
      <c r="E2015" s="32">
        <f>IFERROR(Tabla2[[#This Row],[Precio de Cliente neto]]/(1+Tabla2[[#This Row],[Variacion]]),"-")</f>
        <v>15993.58894</v>
      </c>
      <c r="F2015" s="33">
        <v>4.4639999357141136E-3</v>
      </c>
    </row>
    <row r="2016" spans="1:6">
      <c r="A2016" s="29">
        <v>114168</v>
      </c>
      <c r="B2016" s="29" t="s">
        <v>10061</v>
      </c>
      <c r="C2016" s="30">
        <f>VLOOKUP(Tabla2[[#This Row],[Codigo]],Tabla1[[Codigo]:[Mejor Precio Neto]],4,FALSE)</f>
        <v>16064.984319999998</v>
      </c>
      <c r="D2016" s="31" t="s">
        <v>4</v>
      </c>
      <c r="E2016" s="32">
        <f>IFERROR(Tabla2[[#This Row],[Precio de Cliente neto]]/(1+Tabla2[[#This Row],[Variacion]]),"-")</f>
        <v>15993.58894</v>
      </c>
      <c r="F2016" s="33">
        <v>4.4639999357141136E-3</v>
      </c>
    </row>
    <row r="2017" spans="1:6">
      <c r="A2017" s="29">
        <v>115512</v>
      </c>
      <c r="B2017" s="29" t="s">
        <v>10118</v>
      </c>
      <c r="C2017" s="30">
        <f>VLOOKUP(Tabla2[[#This Row],[Codigo]],Tabla1[[Codigo]:[Mejor Precio Neto]],4,FALSE)</f>
        <v>16064.984319999998</v>
      </c>
      <c r="D2017" s="31" t="s">
        <v>4</v>
      </c>
      <c r="E2017" s="32">
        <f>IFERROR(Tabla2[[#This Row],[Precio de Cliente neto]]/(1+Tabla2[[#This Row],[Variacion]]),"-")</f>
        <v>15993.58894</v>
      </c>
      <c r="F2017" s="33">
        <v>4.4639999357141136E-3</v>
      </c>
    </row>
    <row r="2018" spans="1:6">
      <c r="A2018" s="29">
        <v>117437</v>
      </c>
      <c r="B2018" s="29" t="s">
        <v>6613</v>
      </c>
      <c r="C2018" s="30">
        <f>VLOOKUP(Tabla2[[#This Row],[Codigo]],Tabla1[[Codigo]:[Mejor Precio Neto]],4,FALSE)</f>
        <v>16064.984319999998</v>
      </c>
      <c r="D2018" s="31" t="s">
        <v>4</v>
      </c>
      <c r="E2018" s="32">
        <f>IFERROR(Tabla2[[#This Row],[Precio de Cliente neto]]/(1+Tabla2[[#This Row],[Variacion]]),"-")</f>
        <v>15993.58894</v>
      </c>
      <c r="F2018" s="33">
        <v>4.4639999357141136E-3</v>
      </c>
    </row>
    <row r="2019" spans="1:6">
      <c r="A2019" s="29">
        <v>170180</v>
      </c>
      <c r="B2019" s="29" t="s">
        <v>6995</v>
      </c>
      <c r="C2019" s="30">
        <f>VLOOKUP(Tabla2[[#This Row],[Codigo]],Tabla1[[Codigo]:[Mejor Precio Neto]],4,FALSE)</f>
        <v>371556.95002999995</v>
      </c>
      <c r="D2019" s="31" t="s">
        <v>4</v>
      </c>
      <c r="E2019" s="32">
        <f>IFERROR(Tabla2[[#This Row],[Precio de Cliente neto]]/(1+Tabla2[[#This Row],[Variacion]]),"-")</f>
        <v>369905.69104999996</v>
      </c>
      <c r="F2019" s="33">
        <v>4.4639999328281998E-3</v>
      </c>
    </row>
    <row r="2020" spans="1:6">
      <c r="A2020" s="29">
        <v>170141</v>
      </c>
      <c r="B2020" s="29" t="s">
        <v>6970</v>
      </c>
      <c r="C2020" s="30">
        <f>VLOOKUP(Tabla2[[#This Row],[Codigo]],Tabla1[[Codigo]:[Mejor Precio Neto]],4,FALSE)</f>
        <v>69495.649789999996</v>
      </c>
      <c r="D2020" s="31" t="s">
        <v>4</v>
      </c>
      <c r="E2020" s="32">
        <f>IFERROR(Tabla2[[#This Row],[Precio de Cliente neto]]/(1+Tabla2[[#This Row],[Variacion]]),"-")</f>
        <v>69186.79991999999</v>
      </c>
      <c r="F2020" s="33">
        <v>4.4639999300029043E-3</v>
      </c>
    </row>
    <row r="2021" spans="1:6">
      <c r="A2021" s="29">
        <v>170088</v>
      </c>
      <c r="B2021" s="29" t="s">
        <v>8793</v>
      </c>
      <c r="C2021" s="30">
        <f>VLOOKUP(Tabla2[[#This Row],[Codigo]],Tabla1[[Codigo]:[Mejor Precio Neto]],4,FALSE)</f>
        <v>441029.79290999996</v>
      </c>
      <c r="D2021" s="31" t="s">
        <v>4</v>
      </c>
      <c r="E2021" s="32">
        <f>IFERROR(Tabla2[[#This Row],[Precio de Cliente neto]]/(1+Tabla2[[#This Row],[Variacion]]),"-")</f>
        <v>439069.78541999997</v>
      </c>
      <c r="F2021" s="33">
        <v>4.4639999268569763E-3</v>
      </c>
    </row>
    <row r="2022" spans="1:6">
      <c r="A2022" s="29">
        <v>110754</v>
      </c>
      <c r="B2022" s="29" t="s">
        <v>6326</v>
      </c>
      <c r="C2022" s="30">
        <f>VLOOKUP(Tabla2[[#This Row],[Codigo]],Tabla1[[Codigo]:[Mejor Precio Neto]],4,FALSE)</f>
        <v>21419.979139999999</v>
      </c>
      <c r="D2022" s="31" t="s">
        <v>4</v>
      </c>
      <c r="E2022" s="32">
        <f>IFERROR(Tabla2[[#This Row],[Precio de Cliente neto]]/(1+Tabla2[[#This Row],[Variacion]]),"-")</f>
        <v>21324.7853</v>
      </c>
      <c r="F2022" s="33">
        <v>4.4639999259452612E-3</v>
      </c>
    </row>
    <row r="2023" spans="1:6">
      <c r="A2023" s="29">
        <v>112639</v>
      </c>
      <c r="B2023" s="29" t="s">
        <v>6387</v>
      </c>
      <c r="C2023" s="30">
        <f>VLOOKUP(Tabla2[[#This Row],[Codigo]],Tabla1[[Codigo]:[Mejor Precio Neto]],4,FALSE)</f>
        <v>21419.979139999999</v>
      </c>
      <c r="D2023" s="31" t="s">
        <v>4</v>
      </c>
      <c r="E2023" s="32">
        <f>IFERROR(Tabla2[[#This Row],[Precio de Cliente neto]]/(1+Tabla2[[#This Row],[Variacion]]),"-")</f>
        <v>21324.7853</v>
      </c>
      <c r="F2023" s="33">
        <v>4.4639999259452612E-3</v>
      </c>
    </row>
    <row r="2024" spans="1:6">
      <c r="A2024" s="29">
        <v>112832</v>
      </c>
      <c r="B2024" s="29" t="s">
        <v>6392</v>
      </c>
      <c r="C2024" s="30">
        <f>VLOOKUP(Tabla2[[#This Row],[Codigo]],Tabla1[[Codigo]:[Mejor Precio Neto]],4,FALSE)</f>
        <v>21419.979139999999</v>
      </c>
      <c r="D2024" s="31" t="s">
        <v>4</v>
      </c>
      <c r="E2024" s="32">
        <f>IFERROR(Tabla2[[#This Row],[Precio de Cliente neto]]/(1+Tabla2[[#This Row],[Variacion]]),"-")</f>
        <v>21324.7853</v>
      </c>
      <c r="F2024" s="33">
        <v>4.4639999259452612E-3</v>
      </c>
    </row>
    <row r="2025" spans="1:6">
      <c r="A2025" s="29">
        <v>114174</v>
      </c>
      <c r="B2025" s="29" t="s">
        <v>10062</v>
      </c>
      <c r="C2025" s="30">
        <f>VLOOKUP(Tabla2[[#This Row],[Codigo]],Tabla1[[Codigo]:[Mejor Precio Neto]],4,FALSE)</f>
        <v>21419.979139999999</v>
      </c>
      <c r="D2025" s="31" t="s">
        <v>4</v>
      </c>
      <c r="E2025" s="32">
        <f>IFERROR(Tabla2[[#This Row],[Precio de Cliente neto]]/(1+Tabla2[[#This Row],[Variacion]]),"-")</f>
        <v>21324.7853</v>
      </c>
      <c r="F2025" s="33">
        <v>4.4639999259452612E-3</v>
      </c>
    </row>
    <row r="2026" spans="1:6">
      <c r="A2026" s="29">
        <v>115158</v>
      </c>
      <c r="B2026" s="29" t="s">
        <v>6519</v>
      </c>
      <c r="C2026" s="30">
        <f>VLOOKUP(Tabla2[[#This Row],[Codigo]],Tabla1[[Codigo]:[Mejor Precio Neto]],4,FALSE)</f>
        <v>21419.979139999999</v>
      </c>
      <c r="D2026" s="31" t="s">
        <v>4</v>
      </c>
      <c r="E2026" s="32">
        <f>IFERROR(Tabla2[[#This Row],[Precio de Cliente neto]]/(1+Tabla2[[#This Row],[Variacion]]),"-")</f>
        <v>21324.7853</v>
      </c>
      <c r="F2026" s="33">
        <v>4.4639999259452612E-3</v>
      </c>
    </row>
    <row r="2027" spans="1:6">
      <c r="A2027" s="29">
        <v>118800</v>
      </c>
      <c r="B2027" s="29" t="s">
        <v>6695</v>
      </c>
      <c r="C2027" s="30">
        <f>VLOOKUP(Tabla2[[#This Row],[Codigo]],Tabla1[[Codigo]:[Mejor Precio Neto]],4,FALSE)</f>
        <v>21419.979139999999</v>
      </c>
      <c r="D2027" s="31" t="s">
        <v>4</v>
      </c>
      <c r="E2027" s="32">
        <f>IFERROR(Tabla2[[#This Row],[Precio de Cliente neto]]/(1+Tabla2[[#This Row],[Variacion]]),"-")</f>
        <v>21324.7853</v>
      </c>
      <c r="F2027" s="33">
        <v>4.4639999259452612E-3</v>
      </c>
    </row>
    <row r="2028" spans="1:6">
      <c r="A2028" s="29">
        <v>170396</v>
      </c>
      <c r="B2028" s="29" t="s">
        <v>10392</v>
      </c>
      <c r="C2028" s="30">
        <f>VLOOKUP(Tabla2[[#This Row],[Codigo]],Tabla1[[Codigo]:[Mejor Precio Neto]],4,FALSE)</f>
        <v>53463.128319999996</v>
      </c>
      <c r="D2028" s="31" t="s">
        <v>4</v>
      </c>
      <c r="E2028" s="32">
        <f>IFERROR(Tabla2[[#This Row],[Precio de Cliente neto]]/(1+Tabla2[[#This Row],[Variacion]]),"-")</f>
        <v>53225.529560000003</v>
      </c>
      <c r="F2028" s="33">
        <v>4.4639999256776974E-3</v>
      </c>
    </row>
    <row r="2029" spans="1:6">
      <c r="A2029" s="29">
        <v>170459</v>
      </c>
      <c r="B2029" s="29" t="s">
        <v>7176</v>
      </c>
      <c r="C2029" s="30">
        <f>VLOOKUP(Tabla2[[#This Row],[Codigo]],Tabla1[[Codigo]:[Mejor Precio Neto]],4,FALSE)</f>
        <v>1136055.42295</v>
      </c>
      <c r="D2029" s="31" t="s">
        <v>4</v>
      </c>
      <c r="E2029" s="32">
        <f>IFERROR(Tabla2[[#This Row],[Precio de Cliente neto]]/(1+Tabla2[[#This Row],[Variacion]]),"-")</f>
        <v>1131006.60953</v>
      </c>
      <c r="F2029" s="33">
        <v>4.4639999248969886E-3</v>
      </c>
    </row>
    <row r="2030" spans="1:6">
      <c r="A2030" s="29">
        <v>170258</v>
      </c>
      <c r="B2030" s="29" t="s">
        <v>7043</v>
      </c>
      <c r="C2030" s="30">
        <f>VLOOKUP(Tabla2[[#This Row],[Codigo]],Tabla1[[Codigo]:[Mejor Precio Neto]],4,FALSE)</f>
        <v>1035751.7862999999</v>
      </c>
      <c r="D2030" s="31" t="s">
        <v>4</v>
      </c>
      <c r="E2030" s="32">
        <f>IFERROR(Tabla2[[#This Row],[Precio de Cliente neto]]/(1+Tabla2[[#This Row],[Variacion]]),"-")</f>
        <v>1031148.73841</v>
      </c>
      <c r="F2030" s="33">
        <v>4.4639999241018469E-3</v>
      </c>
    </row>
    <row r="2031" spans="1:6">
      <c r="A2031" s="29">
        <v>170138</v>
      </c>
      <c r="B2031" s="29" t="s">
        <v>6968</v>
      </c>
      <c r="C2031" s="30">
        <f>VLOOKUP(Tabla2[[#This Row],[Codigo]],Tabla1[[Codigo]:[Mejor Precio Neto]],4,FALSE)</f>
        <v>1202920.4035099999</v>
      </c>
      <c r="D2031" s="31" t="s">
        <v>4</v>
      </c>
      <c r="E2031" s="32">
        <f>IFERROR(Tabla2[[#This Row],[Precio de Cliente neto]]/(1+Tabla2[[#This Row],[Variacion]]),"-")</f>
        <v>1197574.4313399999</v>
      </c>
      <c r="F2031" s="33">
        <v>4.4639999235940309E-3</v>
      </c>
    </row>
    <row r="2032" spans="1:6">
      <c r="A2032" s="29">
        <v>170309</v>
      </c>
      <c r="B2032" s="29" t="s">
        <v>7070</v>
      </c>
      <c r="C2032" s="30">
        <f>VLOOKUP(Tabla2[[#This Row],[Codigo]],Tabla1[[Codigo]:[Mejor Precio Neto]],4,FALSE)</f>
        <v>153697.79158999998</v>
      </c>
      <c r="D2032" s="31" t="s">
        <v>4</v>
      </c>
      <c r="E2032" s="32">
        <f>IFERROR(Tabla2[[#This Row],[Precio de Cliente neto]]/(1+Tabla2[[#This Row],[Variacion]]),"-")</f>
        <v>153014.73382999998</v>
      </c>
      <c r="F2032" s="33">
        <v>4.4639999227713556E-3</v>
      </c>
    </row>
    <row r="2033" spans="1:6">
      <c r="A2033" s="29">
        <v>170155</v>
      </c>
      <c r="B2033" s="29" t="s">
        <v>10336</v>
      </c>
      <c r="C2033" s="30">
        <f>VLOOKUP(Tabla2[[#This Row],[Codigo]],Tabla1[[Codigo]:[Mejor Precio Neto]],4,FALSE)</f>
        <v>614791.16642999998</v>
      </c>
      <c r="D2033" s="31" t="s">
        <v>4</v>
      </c>
      <c r="E2033" s="32">
        <f>IFERROR(Tabla2[[#This Row],[Precio de Cliente neto]]/(1+Tabla2[[#This Row],[Variacion]]),"-")</f>
        <v>612058.93539</v>
      </c>
      <c r="F2033" s="33">
        <v>4.4639999222608751E-3</v>
      </c>
    </row>
    <row r="2034" spans="1:6">
      <c r="A2034" s="29">
        <v>170169</v>
      </c>
      <c r="B2034" s="29" t="s">
        <v>7367</v>
      </c>
      <c r="C2034" s="30">
        <f>VLOOKUP(Tabla2[[#This Row],[Codigo]],Tabla1[[Codigo]:[Mejor Precio Neto]],4,FALSE)</f>
        <v>668232.51179999998</v>
      </c>
      <c r="D2034" s="31" t="s">
        <v>4</v>
      </c>
      <c r="E2034" s="32">
        <f>IFERROR(Tabla2[[#This Row],[Precio de Cliente neto]]/(1+Tabla2[[#This Row],[Variacion]]),"-")</f>
        <v>665262.77881000005</v>
      </c>
      <c r="F2034" s="33">
        <v>4.4639999179152401E-3</v>
      </c>
    </row>
    <row r="2035" spans="1:6">
      <c r="A2035" s="29">
        <v>117252</v>
      </c>
      <c r="B2035" s="29" t="s">
        <v>6584</v>
      </c>
      <c r="C2035" s="30">
        <f>VLOOKUP(Tabla2[[#This Row],[Codigo]],Tabla1[[Codigo]:[Mejor Precio Neto]],4,FALSE)</f>
        <v>33586.527099999999</v>
      </c>
      <c r="D2035" s="31" t="s">
        <v>4</v>
      </c>
      <c r="E2035" s="32">
        <f>IFERROR(Tabla2[[#This Row],[Precio de Cliente neto]]/(1+Tabla2[[#This Row],[Variacion]]),"-")</f>
        <v>33437.263160000002</v>
      </c>
      <c r="F2035" s="33">
        <v>4.4639999178688328E-3</v>
      </c>
    </row>
    <row r="2036" spans="1:6">
      <c r="A2036" s="29">
        <v>170128</v>
      </c>
      <c r="B2036" s="29" t="s">
        <v>6960</v>
      </c>
      <c r="C2036" s="30">
        <f>VLOOKUP(Tabla2[[#This Row],[Codigo]],Tabla1[[Codigo]:[Mejor Precio Neto]],4,FALSE)</f>
        <v>168403.51191999999</v>
      </c>
      <c r="D2036" s="31" t="s">
        <v>4</v>
      </c>
      <c r="E2036" s="32">
        <f>IFERROR(Tabla2[[#This Row],[Precio de Cliente neto]]/(1+Tabla2[[#This Row],[Variacion]]),"-")</f>
        <v>167655.09956999999</v>
      </c>
      <c r="F2036" s="33">
        <v>4.4639999136293351E-3</v>
      </c>
    </row>
    <row r="2037" spans="1:6">
      <c r="A2037" s="29">
        <v>170785</v>
      </c>
      <c r="B2037" s="29" t="s">
        <v>8841</v>
      </c>
      <c r="C2037" s="30">
        <f>VLOOKUP(Tabla2[[#This Row],[Codigo]],Tabla1[[Codigo]:[Mejor Precio Neto]],4,FALSE)</f>
        <v>90878.866399999999</v>
      </c>
      <c r="D2037" s="31" t="s">
        <v>4</v>
      </c>
      <c r="E2037" s="32">
        <f>IFERROR(Tabla2[[#This Row],[Precio de Cliente neto]]/(1+Tabla2[[#This Row],[Variacion]]),"-")</f>
        <v>90474.986069999999</v>
      </c>
      <c r="F2037" s="33">
        <v>4.4639999136062425E-3</v>
      </c>
    </row>
    <row r="2038" spans="1:6">
      <c r="A2038" s="29">
        <v>170272</v>
      </c>
      <c r="B2038" s="29" t="s">
        <v>10372</v>
      </c>
      <c r="C2038" s="30">
        <f>VLOOKUP(Tabla2[[#This Row],[Codigo]],Tabla1[[Codigo]:[Mejor Precio Neto]],4,FALSE)</f>
        <v>192449.24649999998</v>
      </c>
      <c r="D2038" s="31" t="s">
        <v>4</v>
      </c>
      <c r="E2038" s="32">
        <f>IFERROR(Tabla2[[#This Row],[Precio de Cliente neto]]/(1+Tabla2[[#This Row],[Variacion]]),"-")</f>
        <v>191593.97102999999</v>
      </c>
      <c r="F2038" s="33">
        <v>4.463999912951655E-3</v>
      </c>
    </row>
    <row r="2039" spans="1:6">
      <c r="A2039" s="29">
        <v>113926</v>
      </c>
      <c r="B2039" s="29" t="s">
        <v>10043</v>
      </c>
      <c r="C2039" s="30">
        <f>VLOOKUP(Tabla2[[#This Row],[Codigo]],Tabla1[[Codigo]:[Mejor Precio Neto]],4,FALSE)</f>
        <v>24825.75578</v>
      </c>
      <c r="D2039" s="31" t="s">
        <v>4</v>
      </c>
      <c r="E2039" s="32">
        <f>IFERROR(Tabla2[[#This Row],[Precio de Cliente neto]]/(1+Tabla2[[#This Row],[Variacion]]),"-")</f>
        <v>24715.42612</v>
      </c>
      <c r="F2039" s="33">
        <v>4.4639999109996609E-3</v>
      </c>
    </row>
    <row r="2040" spans="1:6">
      <c r="A2040" s="29">
        <v>170452</v>
      </c>
      <c r="B2040" s="29" t="s">
        <v>10418</v>
      </c>
      <c r="C2040" s="30">
        <f>VLOOKUP(Tabla2[[#This Row],[Codigo]],Tabla1[[Codigo]:[Mejor Precio Neto]],4,FALSE)</f>
        <v>227201.08033</v>
      </c>
      <c r="D2040" s="31" t="s">
        <v>4</v>
      </c>
      <c r="E2040" s="32">
        <f>IFERROR(Tabla2[[#This Row],[Precio de Cliente neto]]/(1+Tabla2[[#This Row],[Variacion]]),"-")</f>
        <v>226191.36210999999</v>
      </c>
      <c r="F2040" s="33">
        <v>4.4639999095499316E-3</v>
      </c>
    </row>
    <row r="2041" spans="1:6">
      <c r="A2041" s="29">
        <v>119238</v>
      </c>
      <c r="B2041" s="29" t="s">
        <v>6706</v>
      </c>
      <c r="C2041" s="30">
        <f>VLOOKUP(Tabla2[[#This Row],[Codigo]],Tabla1[[Codigo]:[Mejor Precio Neto]],4,FALSE)</f>
        <v>50621.836439999992</v>
      </c>
      <c r="D2041" s="31" t="s">
        <v>4</v>
      </c>
      <c r="E2041" s="32">
        <f>IFERROR(Tabla2[[#This Row],[Precio de Cliente neto]]/(1+Tabla2[[#This Row],[Variacion]]),"-")</f>
        <v>50396.864839999995</v>
      </c>
      <c r="F2041" s="33">
        <v>4.4639999078164294E-3</v>
      </c>
    </row>
    <row r="2042" spans="1:6">
      <c r="A2042" s="29">
        <v>170234</v>
      </c>
      <c r="B2042" s="29" t="s">
        <v>7031</v>
      </c>
      <c r="C2042" s="30">
        <f>VLOOKUP(Tabla2[[#This Row],[Codigo]],Tabla1[[Codigo]:[Mejor Precio Neto]],4,FALSE)</f>
        <v>1002401.8436599999</v>
      </c>
      <c r="D2042" s="31" t="s">
        <v>4</v>
      </c>
      <c r="E2042" s="32">
        <f>IFERROR(Tabla2[[#This Row],[Precio de Cliente neto]]/(1+Tabla2[[#This Row],[Variacion]]),"-")</f>
        <v>997947.00830999995</v>
      </c>
      <c r="F2042" s="33">
        <v>4.4639999047084711E-3</v>
      </c>
    </row>
    <row r="2043" spans="1:6">
      <c r="A2043" s="29">
        <v>115687</v>
      </c>
      <c r="B2043" s="29" t="s">
        <v>6542</v>
      </c>
      <c r="C2043" s="30">
        <f>VLOOKUP(Tabla2[[#This Row],[Codigo]],Tabla1[[Codigo]:[Mejor Precio Neto]],4,FALSE)</f>
        <v>115929.72005999998</v>
      </c>
      <c r="D2043" s="31" t="s">
        <v>4</v>
      </c>
      <c r="E2043" s="32">
        <f>IFERROR(Tabla2[[#This Row],[Precio de Cliente neto]]/(1+Tabla2[[#This Row],[Variacion]]),"-")</f>
        <v>115414.5097</v>
      </c>
      <c r="F2043" s="33">
        <v>4.4639999020850141E-3</v>
      </c>
    </row>
    <row r="2044" spans="1:6">
      <c r="A2044" s="29">
        <v>170471</v>
      </c>
      <c r="B2044" s="29" t="s">
        <v>10421</v>
      </c>
      <c r="C2044" s="30">
        <f>VLOOKUP(Tabla2[[#This Row],[Codigo]],Tabla1[[Codigo]:[Mejor Precio Neto]],4,FALSE)</f>
        <v>200468.90213</v>
      </c>
      <c r="D2044" s="31" t="s">
        <v>4</v>
      </c>
      <c r="E2044" s="32">
        <f>IFERROR(Tabla2[[#This Row],[Precio de Cliente neto]]/(1+Tabla2[[#This Row],[Variacion]]),"-")</f>
        <v>199577.98602000001</v>
      </c>
      <c r="F2044" s="33">
        <v>4.4639999018263321E-3</v>
      </c>
    </row>
    <row r="2045" spans="1:6">
      <c r="A2045" s="29">
        <v>170457</v>
      </c>
      <c r="B2045" s="29" t="s">
        <v>7174</v>
      </c>
      <c r="C2045" s="30">
        <f>VLOOKUP(Tabla2[[#This Row],[Codigo]],Tabla1[[Codigo]:[Mejor Precio Neto]],4,FALSE)</f>
        <v>414326.09463000001</v>
      </c>
      <c r="D2045" s="31" t="s">
        <v>4</v>
      </c>
      <c r="E2045" s="32">
        <f>IFERROR(Tabla2[[#This Row],[Precio de Cliente neto]]/(1+Tabla2[[#This Row],[Variacion]]),"-")</f>
        <v>412484.76268999994</v>
      </c>
      <c r="F2045" s="33">
        <v>4.4639999014555176E-3</v>
      </c>
    </row>
    <row r="2046" spans="1:6">
      <c r="A2046" s="29">
        <v>170256</v>
      </c>
      <c r="B2046" s="29" t="s">
        <v>7041</v>
      </c>
      <c r="C2046" s="30">
        <f>VLOOKUP(Tabla2[[#This Row],[Codigo]],Tabla1[[Codigo]:[Mejor Precio Neto]],4,FALSE)</f>
        <v>467758.87115999998</v>
      </c>
      <c r="D2046" s="31" t="s">
        <v>4</v>
      </c>
      <c r="E2046" s="32">
        <f>IFERROR(Tabla2[[#This Row],[Precio de Cliente neto]]/(1+Tabla2[[#This Row],[Variacion]]),"-")</f>
        <v>465680.07534999994</v>
      </c>
      <c r="F2046" s="33">
        <v>4.4639999004416619E-3</v>
      </c>
    </row>
    <row r="2047" spans="1:6">
      <c r="A2047" s="29">
        <v>170221</v>
      </c>
      <c r="B2047" s="29" t="s">
        <v>7021</v>
      </c>
      <c r="C2047" s="30">
        <f>VLOOKUP(Tabla2[[#This Row],[Codigo]],Tabla1[[Codigo]:[Mejor Precio Neto]],4,FALSE)</f>
        <v>935517.7426</v>
      </c>
      <c r="D2047" s="31" t="s">
        <v>4</v>
      </c>
      <c r="E2047" s="32">
        <f>IFERROR(Tabla2[[#This Row],[Precio de Cliente neto]]/(1+Tabla2[[#This Row],[Variacion]]),"-")</f>
        <v>931360.15097999992</v>
      </c>
      <c r="F2047" s="33">
        <v>4.4639998990996244E-3</v>
      </c>
    </row>
    <row r="2048" spans="1:6">
      <c r="A2048" s="29">
        <v>170047</v>
      </c>
      <c r="B2048" s="29" t="s">
        <v>6912</v>
      </c>
      <c r="C2048" s="30">
        <f>VLOOKUP(Tabla2[[#This Row],[Codigo]],Tabla1[[Codigo]:[Mejor Precio Neto]],4,FALSE)</f>
        <v>176422.72662</v>
      </c>
      <c r="D2048" s="31" t="s">
        <v>4</v>
      </c>
      <c r="E2048" s="32">
        <f>IFERROR(Tabla2[[#This Row],[Precio de Cliente neto]]/(1+Tabla2[[#This Row],[Variacion]]),"-")</f>
        <v>175638.67558999997</v>
      </c>
      <c r="F2048" s="33">
        <v>4.4639998984634666E-3</v>
      </c>
    </row>
    <row r="2049" spans="1:6">
      <c r="A2049" s="29">
        <v>170015</v>
      </c>
      <c r="B2049" s="29" t="s">
        <v>6886</v>
      </c>
      <c r="C2049" s="30">
        <f>VLOOKUP(Tabla2[[#This Row],[Codigo]],Tabla1[[Codigo]:[Mejor Precio Neto]],4,FALSE)</f>
        <v>5613.1065200000003</v>
      </c>
      <c r="D2049" s="31" t="s">
        <v>4</v>
      </c>
      <c r="E2049" s="32">
        <f>IFERROR(Tabla2[[#This Row],[Precio de Cliente neto]]/(1+Tabla2[[#This Row],[Variacion]]),"-")</f>
        <v>5588.1609700000008</v>
      </c>
      <c r="F2049" s="33">
        <v>4.4639998979842943E-3</v>
      </c>
    </row>
    <row r="2050" spans="1:6">
      <c r="A2050" s="29">
        <v>170777</v>
      </c>
      <c r="B2050" s="29" t="s">
        <v>10456</v>
      </c>
      <c r="C2050" s="30">
        <f>VLOOKUP(Tabla2[[#This Row],[Codigo]],Tabla1[[Codigo]:[Mejor Precio Neto]],4,FALSE)</f>
        <v>153692.10639999999</v>
      </c>
      <c r="D2050" s="31" t="s">
        <v>4</v>
      </c>
      <c r="E2050" s="32">
        <f>IFERROR(Tabla2[[#This Row],[Precio de Cliente neto]]/(1+Tabla2[[#This Row],[Variacion]]),"-")</f>
        <v>153009.07390999998</v>
      </c>
      <c r="F2050" s="33">
        <v>4.4639998958608818E-3</v>
      </c>
    </row>
    <row r="2051" spans="1:6">
      <c r="A2051" s="29">
        <v>170196</v>
      </c>
      <c r="B2051" s="29" t="s">
        <v>10348</v>
      </c>
      <c r="C2051" s="30">
        <f>VLOOKUP(Tabla2[[#This Row],[Codigo]],Tabla1[[Codigo]:[Mejor Precio Neto]],4,FALSE)</f>
        <v>100233.82908</v>
      </c>
      <c r="D2051" s="31" t="s">
        <v>4</v>
      </c>
      <c r="E2051" s="32">
        <f>IFERROR(Tabla2[[#This Row],[Precio de Cliente neto]]/(1+Tabla2[[#This Row],[Variacion]]),"-")</f>
        <v>99788.373789999998</v>
      </c>
      <c r="F2051" s="33">
        <v>4.4639998937896497E-3</v>
      </c>
    </row>
    <row r="2052" spans="1:6">
      <c r="A2052" s="29">
        <v>170441</v>
      </c>
      <c r="B2052" s="29" t="s">
        <v>7166</v>
      </c>
      <c r="C2052" s="30">
        <f>VLOOKUP(Tabla2[[#This Row],[Codigo]],Tabla1[[Codigo]:[Mejor Precio Neto]],4,FALSE)</f>
        <v>601466.35667999997</v>
      </c>
      <c r="D2052" s="31" t="s">
        <v>4</v>
      </c>
      <c r="E2052" s="32">
        <f>IFERROR(Tabla2[[#This Row],[Precio de Cliente neto]]/(1+Tabla2[[#This Row],[Variacion]]),"-")</f>
        <v>598793.34325999999</v>
      </c>
      <c r="F2052" s="33">
        <v>4.4639998925961599E-3</v>
      </c>
    </row>
    <row r="2053" spans="1:6">
      <c r="A2053" s="29">
        <v>111186</v>
      </c>
      <c r="B2053" s="29" t="s">
        <v>7277</v>
      </c>
      <c r="C2053" s="30">
        <f>VLOOKUP(Tabla2[[#This Row],[Codigo]],Tabla1[[Codigo]:[Mejor Precio Neto]],4,FALSE)</f>
        <v>389843.61695999996</v>
      </c>
      <c r="D2053" s="31" t="s">
        <v>4</v>
      </c>
      <c r="E2053" s="32">
        <f>IFERROR(Tabla2[[#This Row],[Precio de Cliente neto]]/(1+Tabla2[[#This Row],[Variacion]]),"-")</f>
        <v>388111.08909999992</v>
      </c>
      <c r="F2053" s="33">
        <v>4.46399989244739E-3</v>
      </c>
    </row>
    <row r="2054" spans="1:6">
      <c r="A2054" s="29">
        <v>170327</v>
      </c>
      <c r="B2054" s="29" t="s">
        <v>7084</v>
      </c>
      <c r="C2054" s="30">
        <f>VLOOKUP(Tabla2[[#This Row],[Codigo]],Tabla1[[Codigo]:[Mejor Precio Neto]],4,FALSE)</f>
        <v>213832.62144999998</v>
      </c>
      <c r="D2054" s="31" t="s">
        <v>4</v>
      </c>
      <c r="E2054" s="32">
        <f>IFERROR(Tabla2[[#This Row],[Precio de Cliente neto]]/(1+Tabla2[[#This Row],[Variacion]]),"-")</f>
        <v>212882.31482</v>
      </c>
      <c r="F2054" s="33">
        <v>4.4639998902844535E-3</v>
      </c>
    </row>
    <row r="2055" spans="1:6">
      <c r="A2055" s="29">
        <v>170166</v>
      </c>
      <c r="B2055" s="29" t="s">
        <v>6987</v>
      </c>
      <c r="C2055" s="30">
        <f>VLOOKUP(Tabla2[[#This Row],[Codigo]],Tabla1[[Codigo]:[Mejor Precio Neto]],4,FALSE)</f>
        <v>1470189.37044</v>
      </c>
      <c r="D2055" s="31" t="s">
        <v>4</v>
      </c>
      <c r="E2055" s="32">
        <f>IFERROR(Tabla2[[#This Row],[Precio de Cliente neto]]/(1+Tabla2[[#This Row],[Variacion]]),"-")</f>
        <v>1463655.6119499998</v>
      </c>
      <c r="F2055" s="33">
        <v>4.4639998894926425E-3</v>
      </c>
    </row>
    <row r="2056" spans="1:6">
      <c r="A2056" s="29">
        <v>170065</v>
      </c>
      <c r="B2056" s="29" t="s">
        <v>10305</v>
      </c>
      <c r="C2056" s="30">
        <f>VLOOKUP(Tabla2[[#This Row],[Codigo]],Tabla1[[Codigo]:[Mejor Precio Neto]],4,FALSE)</f>
        <v>220528.40495</v>
      </c>
      <c r="D2056" s="31" t="s">
        <v>4</v>
      </c>
      <c r="E2056" s="32">
        <f>IFERROR(Tabla2[[#This Row],[Precio de Cliente neto]]/(1+Tabla2[[#This Row],[Variacion]]),"-")</f>
        <v>219548.34117999999</v>
      </c>
      <c r="F2056" s="33">
        <v>4.4639998860045438E-3</v>
      </c>
    </row>
    <row r="2057" spans="1:6">
      <c r="A2057" s="29">
        <v>170734</v>
      </c>
      <c r="B2057" s="29" t="s">
        <v>7178</v>
      </c>
      <c r="C2057" s="30">
        <f>VLOOKUP(Tabla2[[#This Row],[Codigo]],Tabla1[[Codigo]:[Mejor Precio Neto]],4,FALSE)</f>
        <v>220528.40495</v>
      </c>
      <c r="D2057" s="31" t="s">
        <v>4</v>
      </c>
      <c r="E2057" s="32">
        <f>IFERROR(Tabla2[[#This Row],[Precio de Cliente neto]]/(1+Tabla2[[#This Row],[Variacion]]),"-")</f>
        <v>219548.34117999999</v>
      </c>
      <c r="F2057" s="33">
        <v>4.4639998860045438E-3</v>
      </c>
    </row>
    <row r="2058" spans="1:6">
      <c r="A2058" s="29">
        <v>170223</v>
      </c>
      <c r="B2058" s="29" t="s">
        <v>7023</v>
      </c>
      <c r="C2058" s="30">
        <f>VLOOKUP(Tabla2[[#This Row],[Codigo]],Tabla1[[Codigo]:[Mejor Precio Neto]],4,FALSE)</f>
        <v>64151.460869999988</v>
      </c>
      <c r="D2058" s="31" t="s">
        <v>4</v>
      </c>
      <c r="E2058" s="32">
        <f>IFERROR(Tabla2[[#This Row],[Precio de Cliente neto]]/(1+Tabla2[[#This Row],[Variacion]]),"-")</f>
        <v>63866.361439999993</v>
      </c>
      <c r="F2058" s="33">
        <v>4.4639998830657834E-3</v>
      </c>
    </row>
    <row r="2059" spans="1:6">
      <c r="A2059" s="29">
        <v>170002</v>
      </c>
      <c r="B2059" s="29" t="s">
        <v>6882</v>
      </c>
      <c r="C2059" s="30">
        <f>VLOOKUP(Tabla2[[#This Row],[Codigo]],Tabla1[[Codigo]:[Mejor Precio Neto]],4,FALSE)</f>
        <v>211172.65547</v>
      </c>
      <c r="D2059" s="31" t="s">
        <v>4</v>
      </c>
      <c r="E2059" s="32">
        <f>IFERROR(Tabla2[[#This Row],[Precio de Cliente neto]]/(1+Tabla2[[#This Row],[Variacion]]),"-")</f>
        <v>210234.17015999998</v>
      </c>
      <c r="F2059" s="33">
        <v>4.4639998782585177E-3</v>
      </c>
    </row>
    <row r="2060" spans="1:6">
      <c r="A2060" s="29">
        <v>170048</v>
      </c>
      <c r="B2060" s="29" t="s">
        <v>6913</v>
      </c>
      <c r="C2060" s="30">
        <f>VLOOKUP(Tabla2[[#This Row],[Codigo]],Tabla1[[Codigo]:[Mejor Precio Neto]],4,FALSE)</f>
        <v>211172.65547</v>
      </c>
      <c r="D2060" s="31" t="s">
        <v>4</v>
      </c>
      <c r="E2060" s="32">
        <f>IFERROR(Tabla2[[#This Row],[Precio de Cliente neto]]/(1+Tabla2[[#This Row],[Variacion]]),"-")</f>
        <v>210234.17015999998</v>
      </c>
      <c r="F2060" s="33">
        <v>4.4639998782585177E-3</v>
      </c>
    </row>
    <row r="2061" spans="1:6">
      <c r="A2061" s="29">
        <v>170288</v>
      </c>
      <c r="B2061" s="29" t="s">
        <v>7058</v>
      </c>
      <c r="C2061" s="30">
        <f>VLOOKUP(Tabla2[[#This Row],[Codigo]],Tabla1[[Codigo]:[Mejor Precio Neto]],4,FALSE)</f>
        <v>66828.911240000001</v>
      </c>
      <c r="D2061" s="31" t="s">
        <v>4</v>
      </c>
      <c r="E2061" s="32">
        <f>IFERROR(Tabla2[[#This Row],[Precio de Cliente neto]]/(1+Tabla2[[#This Row],[Variacion]]),"-")</f>
        <v>66531.912790000002</v>
      </c>
      <c r="F2061" s="33">
        <v>4.4639998693174476E-3</v>
      </c>
    </row>
    <row r="2062" spans="1:6">
      <c r="A2062" s="29">
        <v>170137</v>
      </c>
      <c r="B2062" s="29" t="s">
        <v>6967</v>
      </c>
      <c r="C2062" s="30">
        <f>VLOOKUP(Tabla2[[#This Row],[Codigo]],Tabla1[[Codigo]:[Mejor Precio Neto]],4,FALSE)</f>
        <v>371572.54889999999</v>
      </c>
      <c r="D2062" s="31" t="s">
        <v>4</v>
      </c>
      <c r="E2062" s="32">
        <f>IFERROR(Tabla2[[#This Row],[Precio de Cliente neto]]/(1+Tabla2[[#This Row],[Variacion]]),"-")</f>
        <v>369921.22061999998</v>
      </c>
      <c r="F2062" s="33">
        <v>4.4639998679512072E-3</v>
      </c>
    </row>
    <row r="2063" spans="1:6">
      <c r="A2063" s="29">
        <v>172009</v>
      </c>
      <c r="B2063" s="29" t="s">
        <v>8851</v>
      </c>
      <c r="C2063" s="30">
        <f>VLOOKUP(Tabla2[[#This Row],[Codigo]],Tabla1[[Codigo]:[Mejor Precio Neto]],4,FALSE)</f>
        <v>29451.589649999998</v>
      </c>
      <c r="D2063" s="31" t="s">
        <v>4</v>
      </c>
      <c r="E2063" s="32">
        <f>IFERROR(Tabla2[[#This Row],[Precio de Cliente neto]]/(1+Tabla2[[#This Row],[Variacion]]),"-")</f>
        <v>29320.702039999993</v>
      </c>
      <c r="F2063" s="33">
        <v>4.4639998667646008E-3</v>
      </c>
    </row>
    <row r="2064" spans="1:6">
      <c r="A2064" s="29">
        <v>170349</v>
      </c>
      <c r="B2064" s="29" t="s">
        <v>7103</v>
      </c>
      <c r="C2064" s="30">
        <f>VLOOKUP(Tabla2[[#This Row],[Codigo]],Tabla1[[Codigo]:[Mejor Precio Neto]],4,FALSE)</f>
        <v>229884.15638999999</v>
      </c>
      <c r="D2064" s="31" t="s">
        <v>4</v>
      </c>
      <c r="E2064" s="32">
        <f>IFERROR(Tabla2[[#This Row],[Precio de Cliente neto]]/(1+Tabla2[[#This Row],[Variacion]]),"-")</f>
        <v>228862.51416000002</v>
      </c>
      <c r="F2064" s="33">
        <v>4.4639998548898774E-3</v>
      </c>
    </row>
    <row r="2065" spans="1:6">
      <c r="A2065" s="29">
        <v>116824</v>
      </c>
      <c r="B2065" s="29" t="s">
        <v>6563</v>
      </c>
      <c r="C2065" s="30">
        <f>VLOOKUP(Tabla2[[#This Row],[Codigo]],Tabla1[[Codigo]:[Mejor Precio Neto]],4,FALSE)</f>
        <v>165942.71904</v>
      </c>
      <c r="D2065" s="31" t="s">
        <v>4</v>
      </c>
      <c r="E2065" s="32">
        <f>IFERROR(Tabla2[[#This Row],[Precio de Cliente neto]]/(1+Tabla2[[#This Row],[Variacion]]),"-")</f>
        <v>165205.24285999997</v>
      </c>
      <c r="F2065" s="33">
        <v>4.46399985395729E-3</v>
      </c>
    </row>
    <row r="2066" spans="1:6">
      <c r="A2066" s="29">
        <v>170122</v>
      </c>
      <c r="B2066" s="29" t="s">
        <v>10327</v>
      </c>
      <c r="C2066" s="30">
        <f>VLOOKUP(Tabla2[[#This Row],[Codigo]],Tabla1[[Codigo]:[Mejor Precio Neto]],4,FALSE)</f>
        <v>334122.19098999997</v>
      </c>
      <c r="D2066" s="31" t="s">
        <v>4</v>
      </c>
      <c r="E2066" s="32">
        <f>IFERROR(Tabla2[[#This Row],[Precio de Cliente neto]]/(1+Tabla2[[#This Row],[Variacion]]),"-")</f>
        <v>332637.29814000003</v>
      </c>
      <c r="F2066" s="33">
        <v>4.4639998530020542E-3</v>
      </c>
    </row>
    <row r="2067" spans="1:6">
      <c r="A2067" s="29">
        <v>172021</v>
      </c>
      <c r="B2067" s="29" t="s">
        <v>8858</v>
      </c>
      <c r="C2067" s="30">
        <f>VLOOKUP(Tabla2[[#This Row],[Codigo]],Tabla1[[Codigo]:[Mejor Precio Neto]],4,FALSE)</f>
        <v>360873.22389999998</v>
      </c>
      <c r="D2067" s="31" t="s">
        <v>4</v>
      </c>
      <c r="E2067" s="32">
        <f>IFERROR(Tabla2[[#This Row],[Precio de Cliente neto]]/(1+Tabla2[[#This Row],[Variacion]]),"-")</f>
        <v>359269.44514999993</v>
      </c>
      <c r="F2067" s="33">
        <v>4.4639998520621393E-3</v>
      </c>
    </row>
    <row r="2068" spans="1:6">
      <c r="A2068" s="29">
        <v>113065</v>
      </c>
      <c r="B2068" s="29" t="s">
        <v>9953</v>
      </c>
      <c r="C2068" s="30">
        <f>VLOOKUP(Tabla2[[#This Row],[Codigo]],Tabla1[[Codigo]:[Mejor Precio Neto]],4,FALSE)</f>
        <v>12166.548099999998</v>
      </c>
      <c r="D2068" s="31" t="s">
        <v>4</v>
      </c>
      <c r="E2068" s="32">
        <f>IFERROR(Tabla2[[#This Row],[Precio de Cliente neto]]/(1+Tabla2[[#This Row],[Variacion]]),"-")</f>
        <v>12112.477999999999</v>
      </c>
      <c r="F2068" s="33">
        <v>4.4639998520532576E-3</v>
      </c>
    </row>
    <row r="2069" spans="1:6">
      <c r="A2069" s="29">
        <v>172031</v>
      </c>
      <c r="B2069" s="29" t="s">
        <v>8863</v>
      </c>
      <c r="C2069" s="30">
        <f>VLOOKUP(Tabla2[[#This Row],[Codigo]],Tabla1[[Codigo]:[Mejor Precio Neto]],4,FALSE)</f>
        <v>34747.801899999999</v>
      </c>
      <c r="D2069" s="31" t="s">
        <v>4</v>
      </c>
      <c r="E2069" s="32">
        <f>IFERROR(Tabla2[[#This Row],[Precio de Cliente neto]]/(1+Tabla2[[#This Row],[Variacion]]),"-")</f>
        <v>34593.377069999995</v>
      </c>
      <c r="F2069" s="33">
        <v>4.4639998485120902E-3</v>
      </c>
    </row>
    <row r="2070" spans="1:6">
      <c r="A2070" s="29">
        <v>170402</v>
      </c>
      <c r="B2070" s="29" t="s">
        <v>7146</v>
      </c>
      <c r="C2070" s="30">
        <f>VLOOKUP(Tabla2[[#This Row],[Codigo]],Tabla1[[Codigo]:[Mejor Precio Neto]],4,FALSE)</f>
        <v>247243.96872</v>
      </c>
      <c r="D2070" s="31" t="s">
        <v>4</v>
      </c>
      <c r="E2070" s="32">
        <f>IFERROR(Tabla2[[#This Row],[Precio de Cliente neto]]/(1+Tabla2[[#This Row],[Variacion]]),"-")</f>
        <v>246145.17668999999</v>
      </c>
      <c r="F2070" s="33">
        <v>4.4639998425963778E-3</v>
      </c>
    </row>
    <row r="2071" spans="1:6">
      <c r="A2071" s="29">
        <v>170770</v>
      </c>
      <c r="B2071" s="29" t="s">
        <v>10451</v>
      </c>
      <c r="C2071" s="30">
        <f>VLOOKUP(Tabla2[[#This Row],[Codigo]],Tabla1[[Codigo]:[Mejor Precio Neto]],4,FALSE)</f>
        <v>300701.94763000001</v>
      </c>
      <c r="D2071" s="31" t="s">
        <v>4</v>
      </c>
      <c r="E2071" s="32">
        <f>IFERROR(Tabla2[[#This Row],[Precio de Cliente neto]]/(1+Tabla2[[#This Row],[Variacion]]),"-")</f>
        <v>299365.57973</v>
      </c>
      <c r="F2071" s="33">
        <v>4.4639998399458314E-3</v>
      </c>
    </row>
    <row r="2072" spans="1:6">
      <c r="A2072" s="29">
        <v>376012</v>
      </c>
      <c r="B2072" s="29" t="s">
        <v>7240</v>
      </c>
      <c r="C2072" s="30">
        <f>VLOOKUP(Tabla2[[#This Row],[Codigo]],Tabla1[[Codigo]:[Mejor Precio Neto]],4,FALSE)</f>
        <v>29938.500619999999</v>
      </c>
      <c r="D2072" s="31" t="s">
        <v>4</v>
      </c>
      <c r="E2072" s="32">
        <f>IFERROR(Tabla2[[#This Row],[Precio de Cliente neto]]/(1+Tabla2[[#This Row],[Variacion]]),"-")</f>
        <v>29805.449100000005</v>
      </c>
      <c r="F2072" s="33">
        <v>4.463999839545929E-3</v>
      </c>
    </row>
    <row r="2073" spans="1:6">
      <c r="A2073" s="29">
        <v>377013</v>
      </c>
      <c r="B2073" s="29" t="s">
        <v>7256</v>
      </c>
      <c r="C2073" s="30">
        <f>VLOOKUP(Tabla2[[#This Row],[Codigo]],Tabla1[[Codigo]:[Mejor Precio Neto]],4,FALSE)</f>
        <v>29938.500619999999</v>
      </c>
      <c r="D2073" s="31" t="s">
        <v>4</v>
      </c>
      <c r="E2073" s="32">
        <f>IFERROR(Tabla2[[#This Row],[Precio de Cliente neto]]/(1+Tabla2[[#This Row],[Variacion]]),"-")</f>
        <v>29805.449100000005</v>
      </c>
      <c r="F2073" s="33">
        <v>4.463999839545929E-3</v>
      </c>
    </row>
    <row r="2074" spans="1:6">
      <c r="A2074" s="29">
        <v>170123</v>
      </c>
      <c r="B2074" s="29" t="s">
        <v>10328</v>
      </c>
      <c r="C2074" s="30">
        <f>VLOOKUP(Tabla2[[#This Row],[Codigo]],Tabla1[[Codigo]:[Mejor Precio Neto]],4,FALSE)</f>
        <v>427668.80750999996</v>
      </c>
      <c r="D2074" s="31" t="s">
        <v>4</v>
      </c>
      <c r="E2074" s="32">
        <f>IFERROR(Tabla2[[#This Row],[Precio de Cliente neto]]/(1+Tabla2[[#This Row],[Variacion]]),"-")</f>
        <v>425768.17842999997</v>
      </c>
      <c r="F2074" s="33">
        <v>4.4639998390871849E-3</v>
      </c>
    </row>
    <row r="2075" spans="1:6">
      <c r="A2075" s="29">
        <v>110853</v>
      </c>
      <c r="B2075" s="29" t="s">
        <v>6328</v>
      </c>
      <c r="C2075" s="30">
        <f>VLOOKUP(Tabla2[[#This Row],[Codigo]],Tabla1[[Codigo]:[Mejor Precio Neto]],4,FALSE)</f>
        <v>10709.98978</v>
      </c>
      <c r="D2075" s="31" t="s">
        <v>4</v>
      </c>
      <c r="E2075" s="32">
        <f>IFERROR(Tabla2[[#This Row],[Precio de Cliente neto]]/(1+Tabla2[[#This Row],[Variacion]]),"-")</f>
        <v>10662.39286</v>
      </c>
      <c r="F2075" s="33">
        <v>4.4639998380251456E-3</v>
      </c>
    </row>
    <row r="2076" spans="1:6">
      <c r="A2076" s="29">
        <v>111523</v>
      </c>
      <c r="B2076" s="29" t="s">
        <v>9899</v>
      </c>
      <c r="C2076" s="30">
        <f>VLOOKUP(Tabla2[[#This Row],[Codigo]],Tabla1[[Codigo]:[Mejor Precio Neto]],4,FALSE)</f>
        <v>10709.98978</v>
      </c>
      <c r="D2076" s="31" t="s">
        <v>4</v>
      </c>
      <c r="E2076" s="32">
        <f>IFERROR(Tabla2[[#This Row],[Precio de Cliente neto]]/(1+Tabla2[[#This Row],[Variacion]]),"-")</f>
        <v>10662.39286</v>
      </c>
      <c r="F2076" s="33">
        <v>4.4639998380251456E-3</v>
      </c>
    </row>
    <row r="2077" spans="1:6">
      <c r="A2077" s="29">
        <v>111997</v>
      </c>
      <c r="B2077" s="29" t="s">
        <v>9909</v>
      </c>
      <c r="C2077" s="30">
        <f>VLOOKUP(Tabla2[[#This Row],[Codigo]],Tabla1[[Codigo]:[Mejor Precio Neto]],4,FALSE)</f>
        <v>10709.98978</v>
      </c>
      <c r="D2077" s="31" t="s">
        <v>4</v>
      </c>
      <c r="E2077" s="32">
        <f>IFERROR(Tabla2[[#This Row],[Precio de Cliente neto]]/(1+Tabla2[[#This Row],[Variacion]]),"-")</f>
        <v>10662.39286</v>
      </c>
      <c r="F2077" s="33">
        <v>4.4639998380251456E-3</v>
      </c>
    </row>
    <row r="2078" spans="1:6">
      <c r="A2078" s="29">
        <v>112398</v>
      </c>
      <c r="B2078" s="29" t="s">
        <v>8725</v>
      </c>
      <c r="C2078" s="30">
        <f>VLOOKUP(Tabla2[[#This Row],[Codigo]],Tabla1[[Codigo]:[Mejor Precio Neto]],4,FALSE)</f>
        <v>10709.98978</v>
      </c>
      <c r="D2078" s="31" t="s">
        <v>4</v>
      </c>
      <c r="E2078" s="32">
        <f>IFERROR(Tabla2[[#This Row],[Precio de Cliente neto]]/(1+Tabla2[[#This Row],[Variacion]]),"-")</f>
        <v>10662.39286</v>
      </c>
      <c r="F2078" s="33">
        <v>4.4639998380251456E-3</v>
      </c>
    </row>
    <row r="2079" spans="1:6">
      <c r="A2079" s="29">
        <v>113396</v>
      </c>
      <c r="B2079" s="29" t="s">
        <v>10023</v>
      </c>
      <c r="C2079" s="30">
        <f>VLOOKUP(Tabla2[[#This Row],[Codigo]],Tabla1[[Codigo]:[Mejor Precio Neto]],4,FALSE)</f>
        <v>10709.98978</v>
      </c>
      <c r="D2079" s="31" t="s">
        <v>4</v>
      </c>
      <c r="E2079" s="32">
        <f>IFERROR(Tabla2[[#This Row],[Precio de Cliente neto]]/(1+Tabla2[[#This Row],[Variacion]]),"-")</f>
        <v>10662.39286</v>
      </c>
      <c r="F2079" s="33">
        <v>4.4639998380251456E-3</v>
      </c>
    </row>
    <row r="2080" spans="1:6">
      <c r="A2080" s="29">
        <v>114165</v>
      </c>
      <c r="B2080" s="29" t="s">
        <v>10060</v>
      </c>
      <c r="C2080" s="30">
        <f>VLOOKUP(Tabla2[[#This Row],[Codigo]],Tabla1[[Codigo]:[Mejor Precio Neto]],4,FALSE)</f>
        <v>10709.98978</v>
      </c>
      <c r="D2080" s="31" t="s">
        <v>4</v>
      </c>
      <c r="E2080" s="32">
        <f>IFERROR(Tabla2[[#This Row],[Precio de Cliente neto]]/(1+Tabla2[[#This Row],[Variacion]]),"-")</f>
        <v>10662.39286</v>
      </c>
      <c r="F2080" s="33">
        <v>4.4639998380251456E-3</v>
      </c>
    </row>
    <row r="2081" spans="1:6">
      <c r="A2081" s="29">
        <v>114166</v>
      </c>
      <c r="B2081" s="29" t="s">
        <v>10060</v>
      </c>
      <c r="C2081" s="30">
        <f>VLOOKUP(Tabla2[[#This Row],[Codigo]],Tabla1[[Codigo]:[Mejor Precio Neto]],4,FALSE)</f>
        <v>10709.98978</v>
      </c>
      <c r="D2081" s="31" t="s">
        <v>4</v>
      </c>
      <c r="E2081" s="32">
        <f>IFERROR(Tabla2[[#This Row],[Precio de Cliente neto]]/(1+Tabla2[[#This Row],[Variacion]]),"-")</f>
        <v>10662.39286</v>
      </c>
      <c r="F2081" s="33">
        <v>4.4639998380251456E-3</v>
      </c>
    </row>
    <row r="2082" spans="1:6">
      <c r="A2082" s="29">
        <v>114546</v>
      </c>
      <c r="B2082" s="29" t="s">
        <v>6498</v>
      </c>
      <c r="C2082" s="30">
        <f>VLOOKUP(Tabla2[[#This Row],[Codigo]],Tabla1[[Codigo]:[Mejor Precio Neto]],4,FALSE)</f>
        <v>10709.98978</v>
      </c>
      <c r="D2082" s="31" t="s">
        <v>4</v>
      </c>
      <c r="E2082" s="32">
        <f>IFERROR(Tabla2[[#This Row],[Precio de Cliente neto]]/(1+Tabla2[[#This Row],[Variacion]]),"-")</f>
        <v>10662.39286</v>
      </c>
      <c r="F2082" s="33">
        <v>4.4639998380251456E-3</v>
      </c>
    </row>
    <row r="2083" spans="1:6">
      <c r="A2083" s="29">
        <v>115501</v>
      </c>
      <c r="B2083" s="29" t="s">
        <v>8747</v>
      </c>
      <c r="C2083" s="30">
        <f>VLOOKUP(Tabla2[[#This Row],[Codigo]],Tabla1[[Codigo]:[Mejor Precio Neto]],4,FALSE)</f>
        <v>10709.98978</v>
      </c>
      <c r="D2083" s="31" t="s">
        <v>4</v>
      </c>
      <c r="E2083" s="32">
        <f>IFERROR(Tabla2[[#This Row],[Precio de Cliente neto]]/(1+Tabla2[[#This Row],[Variacion]]),"-")</f>
        <v>10662.39286</v>
      </c>
      <c r="F2083" s="33">
        <v>4.4639998380251456E-3</v>
      </c>
    </row>
    <row r="2084" spans="1:6">
      <c r="A2084" s="29">
        <v>116864</v>
      </c>
      <c r="B2084" s="29" t="s">
        <v>10149</v>
      </c>
      <c r="C2084" s="30">
        <f>VLOOKUP(Tabla2[[#This Row],[Codigo]],Tabla1[[Codigo]:[Mejor Precio Neto]],4,FALSE)</f>
        <v>10709.98978</v>
      </c>
      <c r="D2084" s="31" t="s">
        <v>4</v>
      </c>
      <c r="E2084" s="32">
        <f>IFERROR(Tabla2[[#This Row],[Precio de Cliente neto]]/(1+Tabla2[[#This Row],[Variacion]]),"-")</f>
        <v>10662.39286</v>
      </c>
      <c r="F2084" s="33">
        <v>4.4639998380251456E-3</v>
      </c>
    </row>
    <row r="2085" spans="1:6">
      <c r="A2085" s="29">
        <v>116870</v>
      </c>
      <c r="B2085" s="29" t="s">
        <v>10150</v>
      </c>
      <c r="C2085" s="30">
        <f>VLOOKUP(Tabla2[[#This Row],[Codigo]],Tabla1[[Codigo]:[Mejor Precio Neto]],4,FALSE)</f>
        <v>10709.98978</v>
      </c>
      <c r="D2085" s="31" t="s">
        <v>4</v>
      </c>
      <c r="E2085" s="32">
        <f>IFERROR(Tabla2[[#This Row],[Precio de Cliente neto]]/(1+Tabla2[[#This Row],[Variacion]]),"-")</f>
        <v>10662.39286</v>
      </c>
      <c r="F2085" s="33">
        <v>4.4639998380251456E-3</v>
      </c>
    </row>
    <row r="2086" spans="1:6">
      <c r="A2086" s="29">
        <v>116872</v>
      </c>
      <c r="B2086" s="29" t="s">
        <v>10151</v>
      </c>
      <c r="C2086" s="30">
        <f>VLOOKUP(Tabla2[[#This Row],[Codigo]],Tabla1[[Codigo]:[Mejor Precio Neto]],4,FALSE)</f>
        <v>10709.98978</v>
      </c>
      <c r="D2086" s="31" t="s">
        <v>4</v>
      </c>
      <c r="E2086" s="32">
        <f>IFERROR(Tabla2[[#This Row],[Precio de Cliente neto]]/(1+Tabla2[[#This Row],[Variacion]]),"-")</f>
        <v>10662.39286</v>
      </c>
      <c r="F2086" s="33">
        <v>4.4639998380251456E-3</v>
      </c>
    </row>
    <row r="2087" spans="1:6">
      <c r="A2087" s="29">
        <v>117331</v>
      </c>
      <c r="B2087" s="29" t="s">
        <v>6586</v>
      </c>
      <c r="C2087" s="30">
        <f>VLOOKUP(Tabla2[[#This Row],[Codigo]],Tabla1[[Codigo]:[Mejor Precio Neto]],4,FALSE)</f>
        <v>10709.98978</v>
      </c>
      <c r="D2087" s="31" t="s">
        <v>4</v>
      </c>
      <c r="E2087" s="32">
        <f>IFERROR(Tabla2[[#This Row],[Precio de Cliente neto]]/(1+Tabla2[[#This Row],[Variacion]]),"-")</f>
        <v>10662.39286</v>
      </c>
      <c r="F2087" s="33">
        <v>4.4639998380251456E-3</v>
      </c>
    </row>
    <row r="2088" spans="1:6">
      <c r="A2088" s="29">
        <v>117662</v>
      </c>
      <c r="B2088" s="29" t="s">
        <v>6623</v>
      </c>
      <c r="C2088" s="30">
        <f>VLOOKUP(Tabla2[[#This Row],[Codigo]],Tabla1[[Codigo]:[Mejor Precio Neto]],4,FALSE)</f>
        <v>10709.98978</v>
      </c>
      <c r="D2088" s="31" t="s">
        <v>4</v>
      </c>
      <c r="E2088" s="32">
        <f>IFERROR(Tabla2[[#This Row],[Precio de Cliente neto]]/(1+Tabla2[[#This Row],[Variacion]]),"-")</f>
        <v>10662.39286</v>
      </c>
      <c r="F2088" s="33">
        <v>4.4639998380251456E-3</v>
      </c>
    </row>
    <row r="2089" spans="1:6">
      <c r="A2089" s="29">
        <v>1100140</v>
      </c>
      <c r="B2089" s="29" t="s">
        <v>10509</v>
      </c>
      <c r="C2089" s="30">
        <f>VLOOKUP(Tabla2[[#This Row],[Codigo]],Tabla1[[Codigo]:[Mejor Precio Neto]],4,FALSE)</f>
        <v>10709.98978</v>
      </c>
      <c r="D2089" s="31" t="s">
        <v>4</v>
      </c>
      <c r="E2089" s="32">
        <f>IFERROR(Tabla2[[#This Row],[Precio de Cliente neto]]/(1+Tabla2[[#This Row],[Variacion]]),"-")</f>
        <v>10662.39286</v>
      </c>
      <c r="F2089" s="33">
        <v>4.4639998380251456E-3</v>
      </c>
    </row>
    <row r="2090" spans="1:6">
      <c r="A2090" s="29">
        <v>370021</v>
      </c>
      <c r="B2090" s="29" t="s">
        <v>7212</v>
      </c>
      <c r="C2090" s="30">
        <f>VLOOKUP(Tabla2[[#This Row],[Codigo]],Tabla1[[Codigo]:[Mejor Precio Neto]],4,FALSE)</f>
        <v>394631.61205999996</v>
      </c>
      <c r="D2090" s="31" t="s">
        <v>4</v>
      </c>
      <c r="E2090" s="32">
        <f>IFERROR(Tabla2[[#This Row],[Precio de Cliente neto]]/(1+Tabla2[[#This Row],[Variacion]]),"-")</f>
        <v>392877.80559999996</v>
      </c>
      <c r="F2090" s="33">
        <v>4.4639998365945122E-3</v>
      </c>
    </row>
    <row r="2091" spans="1:6">
      <c r="A2091" s="29">
        <v>114845</v>
      </c>
      <c r="B2091" s="29" t="s">
        <v>8739</v>
      </c>
      <c r="C2091" s="30">
        <f>VLOOKUP(Tabla2[[#This Row],[Codigo]],Tabla1[[Codigo]:[Mejor Precio Neto]],4,FALSE)</f>
        <v>134303.26811999999</v>
      </c>
      <c r="D2091" s="31" t="s">
        <v>4</v>
      </c>
      <c r="E2091" s="32">
        <f>IFERROR(Tabla2[[#This Row],[Precio de Cliente neto]]/(1+Tabla2[[#This Row],[Variacion]]),"-")</f>
        <v>133706.40276</v>
      </c>
      <c r="F2091" s="33">
        <v>4.4639998360538335E-3</v>
      </c>
    </row>
    <row r="2092" spans="1:6">
      <c r="A2092" s="29">
        <v>170432</v>
      </c>
      <c r="B2092" s="29" t="s">
        <v>10409</v>
      </c>
      <c r="C2092" s="30">
        <f>VLOOKUP(Tabla2[[#This Row],[Codigo]],Tabla1[[Codigo]:[Mejor Precio Neto]],4,FALSE)</f>
        <v>253926.23809</v>
      </c>
      <c r="D2092" s="31" t="s">
        <v>4</v>
      </c>
      <c r="E2092" s="32">
        <f>IFERROR(Tabla2[[#This Row],[Precio de Cliente neto]]/(1+Tabla2[[#This Row],[Variacion]]),"-")</f>
        <v>252797.74898</v>
      </c>
      <c r="F2092" s="33">
        <v>4.4639998360478383E-3</v>
      </c>
    </row>
    <row r="2093" spans="1:6">
      <c r="A2093" s="29">
        <v>370025</v>
      </c>
      <c r="B2093" s="29" t="s">
        <v>8869</v>
      </c>
      <c r="C2093" s="30">
        <f>VLOOKUP(Tabla2[[#This Row],[Codigo]],Tabla1[[Codigo]:[Mejor Precio Neto]],4,FALSE)</f>
        <v>421847.64621999994</v>
      </c>
      <c r="D2093" s="31" t="s">
        <v>4</v>
      </c>
      <c r="E2093" s="32">
        <f>IFERROR(Tabla2[[#This Row],[Precio de Cliente neto]]/(1+Tabla2[[#This Row],[Variacion]]),"-")</f>
        <v>419972.88732000004</v>
      </c>
      <c r="F2093" s="33">
        <v>4.4639998357118849E-3</v>
      </c>
    </row>
    <row r="2094" spans="1:6">
      <c r="A2094" s="29">
        <v>170182</v>
      </c>
      <c r="B2094" s="29" t="s">
        <v>6997</v>
      </c>
      <c r="C2094" s="30">
        <f>VLOOKUP(Tabla2[[#This Row],[Codigo]],Tabla1[[Codigo]:[Mejor Precio Neto]],4,FALSE)</f>
        <v>243249.51447999998</v>
      </c>
      <c r="D2094" s="31" t="s">
        <v>4</v>
      </c>
      <c r="E2094" s="32">
        <f>IFERROR(Tabla2[[#This Row],[Precio de Cliente neto]]/(1+Tabla2[[#This Row],[Variacion]]),"-")</f>
        <v>242168.47444999998</v>
      </c>
      <c r="F2094" s="33">
        <v>4.4639998350537446E-3</v>
      </c>
    </row>
    <row r="2095" spans="1:6">
      <c r="A2095" s="29">
        <v>170370</v>
      </c>
      <c r="B2095" s="29" t="s">
        <v>7120</v>
      </c>
      <c r="C2095" s="30">
        <f>VLOOKUP(Tabla2[[#This Row],[Codigo]],Tabla1[[Codigo]:[Mejor Precio Neto]],4,FALSE)</f>
        <v>13364.585289999999</v>
      </c>
      <c r="D2095" s="31" t="s">
        <v>4</v>
      </c>
      <c r="E2095" s="32">
        <f>IFERROR(Tabla2[[#This Row],[Precio de Cliente neto]]/(1+Tabla2[[#This Row],[Variacion]]),"-")</f>
        <v>13305.190920000001</v>
      </c>
      <c r="F2095" s="33">
        <v>4.46399982962431E-3</v>
      </c>
    </row>
    <row r="2096" spans="1:6">
      <c r="A2096" s="29">
        <v>170232</v>
      </c>
      <c r="B2096" s="29" t="s">
        <v>7029</v>
      </c>
      <c r="C2096" s="30">
        <f>VLOOKUP(Tabla2[[#This Row],[Codigo]],Tabla1[[Codigo]:[Mejor Precio Neto]],4,FALSE)</f>
        <v>394262.69315999997</v>
      </c>
      <c r="D2096" s="31" t="s">
        <v>4</v>
      </c>
      <c r="E2096" s="32">
        <f>IFERROR(Tabla2[[#This Row],[Precio de Cliente neto]]/(1+Tabla2[[#This Row],[Variacion]]),"-")</f>
        <v>392510.52623999998</v>
      </c>
      <c r="F2096" s="33">
        <v>4.4639998238635847E-3</v>
      </c>
    </row>
    <row r="2097" spans="1:6">
      <c r="A2097" s="29">
        <v>170453</v>
      </c>
      <c r="B2097" s="29" t="s">
        <v>7171</v>
      </c>
      <c r="C2097" s="30">
        <f>VLOOKUP(Tabla2[[#This Row],[Codigo]],Tabla1[[Codigo]:[Mejor Precio Neto]],4,FALSE)</f>
        <v>267307.15801999997</v>
      </c>
      <c r="D2097" s="31" t="s">
        <v>4</v>
      </c>
      <c r="E2097" s="32">
        <f>IFERROR(Tabla2[[#This Row],[Precio de Cliente neto]]/(1+Tabla2[[#This Row],[Variacion]]),"-")</f>
        <v>266119.20195000002</v>
      </c>
      <c r="F2097" s="33">
        <v>4.463999821490372E-3</v>
      </c>
    </row>
    <row r="2098" spans="1:6">
      <c r="A2098" s="29">
        <v>170454</v>
      </c>
      <c r="B2098" s="29" t="s">
        <v>10419</v>
      </c>
      <c r="C2098" s="30">
        <f>VLOOKUP(Tabla2[[#This Row],[Codigo]],Tabla1[[Codigo]:[Mejor Precio Neto]],4,FALSE)</f>
        <v>267307.15801999997</v>
      </c>
      <c r="D2098" s="31" t="s">
        <v>4</v>
      </c>
      <c r="E2098" s="32">
        <f>IFERROR(Tabla2[[#This Row],[Precio de Cliente neto]]/(1+Tabla2[[#This Row],[Variacion]]),"-")</f>
        <v>266119.20195000002</v>
      </c>
      <c r="F2098" s="33">
        <v>4.463999821490372E-3</v>
      </c>
    </row>
    <row r="2099" spans="1:6">
      <c r="A2099" s="29">
        <v>370022</v>
      </c>
      <c r="B2099" s="29" t="s">
        <v>7213</v>
      </c>
      <c r="C2099" s="30">
        <f>VLOOKUP(Tabla2[[#This Row],[Codigo]],Tabla1[[Codigo]:[Mejor Precio Neto]],4,FALSE)</f>
        <v>421847.58532000001</v>
      </c>
      <c r="D2099" s="31" t="s">
        <v>4</v>
      </c>
      <c r="E2099" s="32">
        <f>IFERROR(Tabla2[[#This Row],[Precio de Cliente neto]]/(1+Tabla2[[#This Row],[Variacion]]),"-")</f>
        <v>419972.82669999998</v>
      </c>
      <c r="F2099" s="33">
        <v>4.4639998133479963E-3</v>
      </c>
    </row>
    <row r="2100" spans="1:6">
      <c r="A2100" s="29">
        <v>170311</v>
      </c>
      <c r="B2100" s="29" t="s">
        <v>7072</v>
      </c>
      <c r="C2100" s="30">
        <f>VLOOKUP(Tabla2[[#This Row],[Codigo]],Tabla1[[Codigo]:[Mejor Precio Neto]],4,FALSE)</f>
        <v>403608.83618999994</v>
      </c>
      <c r="D2100" s="31" t="s">
        <v>4</v>
      </c>
      <c r="E2100" s="32">
        <f>IFERROR(Tabla2[[#This Row],[Precio de Cliente neto]]/(1+Tabla2[[#This Row],[Variacion]]),"-")</f>
        <v>401815.13351000001</v>
      </c>
      <c r="F2100" s="33">
        <v>4.4639998108864098E-3</v>
      </c>
    </row>
    <row r="2101" spans="1:6">
      <c r="A2101" s="29">
        <v>170211</v>
      </c>
      <c r="B2101" s="29" t="s">
        <v>10353</v>
      </c>
      <c r="C2101" s="30">
        <f>VLOOKUP(Tabla2[[#This Row],[Codigo]],Tabla1[[Codigo]:[Mejor Precio Neto]],4,FALSE)</f>
        <v>280672.51582999999</v>
      </c>
      <c r="D2101" s="31" t="s">
        <v>4</v>
      </c>
      <c r="E2101" s="32">
        <f>IFERROR(Tabla2[[#This Row],[Precio de Cliente neto]]/(1+Tabla2[[#This Row],[Variacion]]),"-")</f>
        <v>279425.16196</v>
      </c>
      <c r="F2101" s="33">
        <v>4.4639998103626066E-3</v>
      </c>
    </row>
    <row r="2102" spans="1:6">
      <c r="A2102" s="29">
        <v>170439</v>
      </c>
      <c r="B2102" s="29" t="s">
        <v>10413</v>
      </c>
      <c r="C2102" s="30">
        <f>VLOOKUP(Tabla2[[#This Row],[Codigo]],Tabla1[[Codigo]:[Mejor Precio Neto]],4,FALSE)</f>
        <v>280672.51582999999</v>
      </c>
      <c r="D2102" s="31" t="s">
        <v>4</v>
      </c>
      <c r="E2102" s="32">
        <f>IFERROR(Tabla2[[#This Row],[Precio de Cliente neto]]/(1+Tabla2[[#This Row],[Variacion]]),"-")</f>
        <v>279425.16196</v>
      </c>
      <c r="F2102" s="33">
        <v>4.4639998103626066E-3</v>
      </c>
    </row>
    <row r="2103" spans="1:6">
      <c r="A2103" s="29">
        <v>170091</v>
      </c>
      <c r="B2103" s="29" t="s">
        <v>6934</v>
      </c>
      <c r="C2103" s="30">
        <f>VLOOKUP(Tabla2[[#This Row],[Codigo]],Tabla1[[Codigo]:[Mejor Precio Neto]],4,FALSE)</f>
        <v>441056.91251999995</v>
      </c>
      <c r="D2103" s="31" t="s">
        <v>4</v>
      </c>
      <c r="E2103" s="32">
        <f>IFERROR(Tabla2[[#This Row],[Precio de Cliente neto]]/(1+Tabla2[[#This Row],[Variacion]]),"-")</f>
        <v>439096.78455999994</v>
      </c>
      <c r="F2103" s="33">
        <v>4.4639998035151951E-3</v>
      </c>
    </row>
    <row r="2104" spans="1:6">
      <c r="A2104" s="29">
        <v>170154</v>
      </c>
      <c r="B2104" s="29" t="s">
        <v>10335</v>
      </c>
      <c r="C2104" s="30">
        <f>VLOOKUP(Tabla2[[#This Row],[Codigo]],Tabla1[[Codigo]:[Mejor Precio Neto]],4,FALSE)</f>
        <v>441056.91251999995</v>
      </c>
      <c r="D2104" s="31" t="s">
        <v>4</v>
      </c>
      <c r="E2104" s="32">
        <f>IFERROR(Tabla2[[#This Row],[Precio de Cliente neto]]/(1+Tabla2[[#This Row],[Variacion]]),"-")</f>
        <v>439096.78455999994</v>
      </c>
      <c r="F2104" s="33">
        <v>4.4639998035151951E-3</v>
      </c>
    </row>
    <row r="2105" spans="1:6">
      <c r="A2105" s="29">
        <v>1100648</v>
      </c>
      <c r="B2105" s="29" t="s">
        <v>6814</v>
      </c>
      <c r="C2105" s="30">
        <f>VLOOKUP(Tabla2[[#This Row],[Codigo]],Tabla1[[Codigo]:[Mejor Precio Neto]],4,FALSE)</f>
        <v>29769.996619999998</v>
      </c>
      <c r="D2105" s="31" t="s">
        <v>4</v>
      </c>
      <c r="E2105" s="32">
        <f>IFERROR(Tabla2[[#This Row],[Precio de Cliente neto]]/(1+Tabla2[[#This Row],[Variacion]]),"-")</f>
        <v>29637.693959999997</v>
      </c>
      <c r="F2105" s="33">
        <v>4.4639998030400196E-3</v>
      </c>
    </row>
    <row r="2106" spans="1:6">
      <c r="A2106" s="29">
        <v>170278</v>
      </c>
      <c r="B2106" s="29" t="s">
        <v>7056</v>
      </c>
      <c r="C2106" s="30">
        <f>VLOOKUP(Tabla2[[#This Row],[Codigo]],Tabla1[[Codigo]:[Mejor Precio Neto]],4,FALSE)</f>
        <v>136318.21637000001</v>
      </c>
      <c r="D2106" s="31" t="s">
        <v>4</v>
      </c>
      <c r="E2106" s="32">
        <f>IFERROR(Tabla2[[#This Row],[Precio de Cliente neto]]/(1+Tabla2[[#This Row],[Variacion]]),"-")</f>
        <v>135712.39626000001</v>
      </c>
      <c r="F2106" s="33">
        <v>4.463999801752605E-3</v>
      </c>
    </row>
    <row r="2107" spans="1:6">
      <c r="A2107" s="29">
        <v>170561</v>
      </c>
      <c r="B2107" s="29" t="s">
        <v>7910</v>
      </c>
      <c r="C2107" s="30">
        <f>VLOOKUP(Tabla2[[#This Row],[Codigo]],Tabla1[[Codigo]:[Mejor Precio Neto]],4,FALSE)</f>
        <v>136318.21637000001</v>
      </c>
      <c r="D2107" s="31" t="s">
        <v>4</v>
      </c>
      <c r="E2107" s="32">
        <f>IFERROR(Tabla2[[#This Row],[Precio de Cliente neto]]/(1+Tabla2[[#This Row],[Variacion]]),"-")</f>
        <v>135712.39626000001</v>
      </c>
      <c r="F2107" s="33">
        <v>4.463999801752605E-3</v>
      </c>
    </row>
    <row r="2108" spans="1:6">
      <c r="A2108" s="29">
        <v>113644</v>
      </c>
      <c r="B2108" s="29" t="s">
        <v>6440</v>
      </c>
      <c r="C2108" s="30">
        <f>VLOOKUP(Tabla2[[#This Row],[Codigo]],Tabla1[[Codigo]:[Mejor Precio Neto]],4,FALSE)</f>
        <v>9733.2386199999983</v>
      </c>
      <c r="D2108" s="31" t="s">
        <v>4</v>
      </c>
      <c r="E2108" s="32">
        <f>IFERROR(Tabla2[[#This Row],[Precio de Cliente neto]]/(1+Tabla2[[#This Row],[Variacion]]),"-")</f>
        <v>9689.9825400000009</v>
      </c>
      <c r="F2108" s="33">
        <v>4.4639997875577375E-3</v>
      </c>
    </row>
    <row r="2109" spans="1:6">
      <c r="A2109" s="29">
        <v>170768</v>
      </c>
      <c r="B2109" s="29" t="s">
        <v>10450</v>
      </c>
      <c r="C2109" s="30">
        <f>VLOOKUP(Tabla2[[#This Row],[Codigo]],Tabla1[[Codigo]:[Mejor Precio Neto]],4,FALSE)</f>
        <v>167056.60110999999</v>
      </c>
      <c r="D2109" s="31" t="s">
        <v>4</v>
      </c>
      <c r="E2109" s="32">
        <f>IFERROR(Tabla2[[#This Row],[Precio de Cliente neto]]/(1+Tabla2[[#This Row],[Variacion]]),"-")</f>
        <v>166314.17466999998</v>
      </c>
      <c r="F2109" s="33">
        <v>4.4639997851845248E-3</v>
      </c>
    </row>
    <row r="2110" spans="1:6">
      <c r="A2110" s="29">
        <v>170136</v>
      </c>
      <c r="B2110" s="29" t="s">
        <v>6966</v>
      </c>
      <c r="C2110" s="30">
        <f>VLOOKUP(Tabla2[[#This Row],[Codigo]],Tabla1[[Codigo]:[Mejor Precio Neto]],4,FALSE)</f>
        <v>237913.36043999999</v>
      </c>
      <c r="D2110" s="31" t="s">
        <v>4</v>
      </c>
      <c r="E2110" s="32">
        <f>IFERROR(Tabla2[[#This Row],[Precio de Cliente neto]]/(1+Tabla2[[#This Row],[Variacion]]),"-")</f>
        <v>236856.03514999998</v>
      </c>
      <c r="F2110" s="33">
        <v>4.463999785061068E-3</v>
      </c>
    </row>
    <row r="2111" spans="1:6">
      <c r="A2111" s="29">
        <v>120539</v>
      </c>
      <c r="B2111" s="29" t="s">
        <v>6877</v>
      </c>
      <c r="C2111" s="30">
        <f>VLOOKUP(Tabla2[[#This Row],[Codigo]],Tabla1[[Codigo]:[Mejor Precio Neto]],4,FALSE)</f>
        <v>71321.146259999994</v>
      </c>
      <c r="D2111" s="31" t="s">
        <v>4</v>
      </c>
      <c r="E2111" s="32">
        <f>IFERROR(Tabla2[[#This Row],[Precio de Cliente neto]]/(1+Tabla2[[#This Row],[Variacion]]),"-")</f>
        <v>71004.183599999989</v>
      </c>
      <c r="F2111" s="33">
        <v>4.4639997804298837E-3</v>
      </c>
    </row>
    <row r="2112" spans="1:6">
      <c r="A2112" s="29">
        <v>111726</v>
      </c>
      <c r="B2112" s="29" t="s">
        <v>6358</v>
      </c>
      <c r="C2112" s="30">
        <f>VLOOKUP(Tabla2[[#This Row],[Codigo]],Tabla1[[Codigo]:[Mejor Precio Neto]],4,FALSE)</f>
        <v>5354.99496</v>
      </c>
      <c r="D2112" s="31" t="s">
        <v>4</v>
      </c>
      <c r="E2112" s="32">
        <f>IFERROR(Tabla2[[#This Row],[Precio de Cliente neto]]/(1+Tabla2[[#This Row],[Variacion]]),"-")</f>
        <v>5331.1965</v>
      </c>
      <c r="F2112" s="33">
        <v>4.4639997794115871E-3</v>
      </c>
    </row>
    <row r="2113" spans="1:6">
      <c r="A2113" s="29">
        <v>112656</v>
      </c>
      <c r="B2113" s="29" t="s">
        <v>9943</v>
      </c>
      <c r="C2113" s="30">
        <f>VLOOKUP(Tabla2[[#This Row],[Codigo]],Tabla1[[Codigo]:[Mejor Precio Neto]],4,FALSE)</f>
        <v>5354.99496</v>
      </c>
      <c r="D2113" s="31" t="s">
        <v>4</v>
      </c>
      <c r="E2113" s="32">
        <f>IFERROR(Tabla2[[#This Row],[Precio de Cliente neto]]/(1+Tabla2[[#This Row],[Variacion]]),"-")</f>
        <v>5331.1965</v>
      </c>
      <c r="F2113" s="33">
        <v>4.4639997794115871E-3</v>
      </c>
    </row>
    <row r="2114" spans="1:6">
      <c r="A2114" s="29">
        <v>113428</v>
      </c>
      <c r="B2114" s="29" t="s">
        <v>6432</v>
      </c>
      <c r="C2114" s="30">
        <f>VLOOKUP(Tabla2[[#This Row],[Codigo]],Tabla1[[Codigo]:[Mejor Precio Neto]],4,FALSE)</f>
        <v>5354.99496</v>
      </c>
      <c r="D2114" s="31" t="s">
        <v>4</v>
      </c>
      <c r="E2114" s="32">
        <f>IFERROR(Tabla2[[#This Row],[Precio de Cliente neto]]/(1+Tabla2[[#This Row],[Variacion]]),"-")</f>
        <v>5331.1965</v>
      </c>
      <c r="F2114" s="33">
        <v>4.4639997794115871E-3</v>
      </c>
    </row>
    <row r="2115" spans="1:6">
      <c r="A2115" s="29">
        <v>114544</v>
      </c>
      <c r="B2115" s="29" t="s">
        <v>10084</v>
      </c>
      <c r="C2115" s="30">
        <f>VLOOKUP(Tabla2[[#This Row],[Codigo]],Tabla1[[Codigo]:[Mejor Precio Neto]],4,FALSE)</f>
        <v>5354.99496</v>
      </c>
      <c r="D2115" s="31" t="s">
        <v>4</v>
      </c>
      <c r="E2115" s="32">
        <f>IFERROR(Tabla2[[#This Row],[Precio de Cliente neto]]/(1+Tabla2[[#This Row],[Variacion]]),"-")</f>
        <v>5331.1965</v>
      </c>
      <c r="F2115" s="33">
        <v>4.4639997794115871E-3</v>
      </c>
    </row>
    <row r="2116" spans="1:6">
      <c r="A2116" s="29">
        <v>114624</v>
      </c>
      <c r="B2116" s="29" t="s">
        <v>8738</v>
      </c>
      <c r="C2116" s="30">
        <f>VLOOKUP(Tabla2[[#This Row],[Codigo]],Tabla1[[Codigo]:[Mejor Precio Neto]],4,FALSE)</f>
        <v>5354.99496</v>
      </c>
      <c r="D2116" s="31" t="s">
        <v>4</v>
      </c>
      <c r="E2116" s="32">
        <f>IFERROR(Tabla2[[#This Row],[Precio de Cliente neto]]/(1+Tabla2[[#This Row],[Variacion]]),"-")</f>
        <v>5331.1965</v>
      </c>
      <c r="F2116" s="33">
        <v>4.4639997794115871E-3</v>
      </c>
    </row>
    <row r="2117" spans="1:6">
      <c r="A2117" s="29">
        <v>170427</v>
      </c>
      <c r="B2117" s="29" t="s">
        <v>10406</v>
      </c>
      <c r="C2117" s="30">
        <f>VLOOKUP(Tabla2[[#This Row],[Codigo]],Tabla1[[Codigo]:[Mejor Precio Neto]],4,FALSE)</f>
        <v>427665.25367999997</v>
      </c>
      <c r="D2117" s="31" t="s">
        <v>4</v>
      </c>
      <c r="E2117" s="32">
        <f>IFERROR(Tabla2[[#This Row],[Precio de Cliente neto]]/(1+Tabla2[[#This Row],[Variacion]]),"-")</f>
        <v>425764.64042000001</v>
      </c>
      <c r="F2117" s="33">
        <v>4.4639997772597528E-3</v>
      </c>
    </row>
    <row r="2118" spans="1:6">
      <c r="A2118" s="29">
        <v>170066</v>
      </c>
      <c r="B2118" s="29" t="s">
        <v>6924</v>
      </c>
      <c r="C2118" s="30">
        <f>VLOOKUP(Tabla2[[#This Row],[Codigo]],Tabla1[[Codigo]:[Mejor Precio Neto]],4,FALSE)</f>
        <v>334133.94699999999</v>
      </c>
      <c r="D2118" s="31" t="s">
        <v>4</v>
      </c>
      <c r="E2118" s="32">
        <f>IFERROR(Tabla2[[#This Row],[Precio de Cliente neto]]/(1+Tabla2[[#This Row],[Variacion]]),"-")</f>
        <v>332649.00192999997</v>
      </c>
      <c r="F2118" s="33">
        <v>4.4639997756930061E-3</v>
      </c>
    </row>
    <row r="2119" spans="1:6">
      <c r="A2119" s="29">
        <v>170455</v>
      </c>
      <c r="B2119" s="29" t="s">
        <v>7172</v>
      </c>
      <c r="C2119" s="30">
        <f>VLOOKUP(Tabla2[[#This Row],[Codigo]],Tabla1[[Codigo]:[Mejor Precio Neto]],4,FALSE)</f>
        <v>334133.94699999999</v>
      </c>
      <c r="D2119" s="31" t="s">
        <v>4</v>
      </c>
      <c r="E2119" s="32">
        <f>IFERROR(Tabla2[[#This Row],[Precio de Cliente neto]]/(1+Tabla2[[#This Row],[Variacion]]),"-")</f>
        <v>332649.00192999997</v>
      </c>
      <c r="F2119" s="33">
        <v>4.4639997756930061E-3</v>
      </c>
    </row>
    <row r="2120" spans="1:6">
      <c r="A2120" s="29">
        <v>170266</v>
      </c>
      <c r="B2120" s="29" t="s">
        <v>7049</v>
      </c>
      <c r="C2120" s="30">
        <f>VLOOKUP(Tabla2[[#This Row],[Codigo]],Tabla1[[Codigo]:[Mejor Precio Neto]],4,FALSE)</f>
        <v>112266.21300999999</v>
      </c>
      <c r="D2120" s="31" t="s">
        <v>4</v>
      </c>
      <c r="E2120" s="32">
        <f>IFERROR(Tabla2[[#This Row],[Precio de Cliente neto]]/(1+Tabla2[[#This Row],[Variacion]]),"-")</f>
        <v>111767.28388</v>
      </c>
      <c r="F2120" s="33">
        <v>4.4639997741706683E-3</v>
      </c>
    </row>
    <row r="2121" spans="1:6">
      <c r="A2121" s="29">
        <v>111231</v>
      </c>
      <c r="B2121" s="29" t="s">
        <v>6336</v>
      </c>
      <c r="C2121" s="30">
        <f>VLOOKUP(Tabla2[[#This Row],[Codigo]],Tabla1[[Codigo]:[Mejor Precio Neto]],4,FALSE)</f>
        <v>13623.106699999998</v>
      </c>
      <c r="D2121" s="31" t="s">
        <v>4</v>
      </c>
      <c r="E2121" s="32">
        <f>IFERROR(Tabla2[[#This Row],[Precio de Cliente neto]]/(1+Tabla2[[#This Row],[Variacion]]),"-")</f>
        <v>13562.563419999999</v>
      </c>
      <c r="F2121" s="33">
        <v>4.4639997709223778E-3</v>
      </c>
    </row>
    <row r="2122" spans="1:6">
      <c r="A2122" s="29">
        <v>115488</v>
      </c>
      <c r="B2122" s="29" t="s">
        <v>10115</v>
      </c>
      <c r="C2122" s="30">
        <f>VLOOKUP(Tabla2[[#This Row],[Codigo]],Tabla1[[Codigo]:[Mejor Precio Neto]],4,FALSE)</f>
        <v>45731.655200000001</v>
      </c>
      <c r="D2122" s="31" t="s">
        <v>4</v>
      </c>
      <c r="E2122" s="32">
        <f>IFERROR(Tabla2[[#This Row],[Precio de Cliente neto]]/(1+Tabla2[[#This Row],[Variacion]]),"-")</f>
        <v>45528.416360000003</v>
      </c>
      <c r="F2122" s="33">
        <v>4.4639997664965847E-3</v>
      </c>
    </row>
    <row r="2123" spans="1:6">
      <c r="A2123" s="29">
        <v>170093</v>
      </c>
      <c r="B2123" s="29" t="s">
        <v>6936</v>
      </c>
      <c r="C2123" s="30">
        <f>VLOOKUP(Tabla2[[#This Row],[Codigo]],Tabla1[[Codigo]:[Mejor Precio Neto]],4,FALSE)</f>
        <v>193785.94647999998</v>
      </c>
      <c r="D2123" s="31" t="s">
        <v>4</v>
      </c>
      <c r="E2123" s="32">
        <f>IFERROR(Tabla2[[#This Row],[Precio de Cliente neto]]/(1+Tabla2[[#This Row],[Variacion]]),"-")</f>
        <v>192924.73052999997</v>
      </c>
      <c r="F2123" s="33">
        <v>4.4639997559363653E-3</v>
      </c>
    </row>
    <row r="2124" spans="1:6">
      <c r="A2124" s="29">
        <v>170351</v>
      </c>
      <c r="B2124" s="29" t="s">
        <v>7104</v>
      </c>
      <c r="C2124" s="30">
        <f>VLOOKUP(Tabla2[[#This Row],[Codigo]],Tabla1[[Codigo]:[Mejor Precio Neto]],4,FALSE)</f>
        <v>425018.37881999998</v>
      </c>
      <c r="D2124" s="31" t="s">
        <v>4</v>
      </c>
      <c r="E2124" s="32">
        <f>IFERROR(Tabla2[[#This Row],[Precio de Cliente neto]]/(1+Tabla2[[#This Row],[Variacion]]),"-")</f>
        <v>423129.52870999993</v>
      </c>
      <c r="F2124" s="33">
        <v>4.4639997491042749E-3</v>
      </c>
    </row>
    <row r="2125" spans="1:6">
      <c r="A2125" s="29">
        <v>117156</v>
      </c>
      <c r="B2125" s="29" t="s">
        <v>6580</v>
      </c>
      <c r="C2125" s="30">
        <f>VLOOKUP(Tabla2[[#This Row],[Codigo]],Tabla1[[Codigo]:[Mejor Precio Neto]],4,FALSE)</f>
        <v>21891.218579999997</v>
      </c>
      <c r="D2125" s="31" t="s">
        <v>4</v>
      </c>
      <c r="E2125" s="32">
        <f>IFERROR(Tabla2[[#This Row],[Precio de Cliente neto]]/(1+Tabla2[[#This Row],[Variacion]]),"-")</f>
        <v>21793.930479999995</v>
      </c>
      <c r="F2125" s="33">
        <v>4.4639997401698661E-3</v>
      </c>
    </row>
    <row r="2126" spans="1:6">
      <c r="A2126" s="29">
        <v>119382</v>
      </c>
      <c r="B2126" s="29" t="s">
        <v>6875</v>
      </c>
      <c r="C2126" s="30">
        <f>VLOOKUP(Tabla2[[#This Row],[Codigo]],Tabla1[[Codigo]:[Mejor Precio Neto]],4,FALSE)</f>
        <v>247245.53377999997</v>
      </c>
      <c r="D2126" s="31" t="s">
        <v>4</v>
      </c>
      <c r="E2126" s="32">
        <f>IFERROR(Tabla2[[#This Row],[Precio de Cliente neto]]/(1+Tabla2[[#This Row],[Variacion]]),"-")</f>
        <v>246146.73481999998</v>
      </c>
      <c r="F2126" s="33">
        <v>4.4639997390316655E-3</v>
      </c>
    </row>
    <row r="2127" spans="1:6">
      <c r="A2127" s="29">
        <v>112442</v>
      </c>
      <c r="B2127" s="29" t="s">
        <v>9940</v>
      </c>
      <c r="C2127" s="30">
        <f>VLOOKUP(Tabla2[[#This Row],[Codigo]],Tabla1[[Codigo]:[Mejor Precio Neto]],4,FALSE)</f>
        <v>28702.771999999997</v>
      </c>
      <c r="D2127" s="31" t="s">
        <v>4</v>
      </c>
      <c r="E2127" s="32">
        <f>IFERROR(Tabla2[[#This Row],[Precio de Cliente neto]]/(1+Tabla2[[#This Row],[Variacion]]),"-")</f>
        <v>28575.21226</v>
      </c>
      <c r="F2127" s="33">
        <v>4.4639997365323314E-3</v>
      </c>
    </row>
    <row r="2128" spans="1:6">
      <c r="A2128" s="29">
        <v>170215</v>
      </c>
      <c r="B2128" s="29" t="s">
        <v>8795</v>
      </c>
      <c r="C2128" s="30">
        <f>VLOOKUP(Tabla2[[#This Row],[Codigo]],Tabla1[[Codigo]:[Mejor Precio Neto]],4,FALSE)</f>
        <v>441029.78191999992</v>
      </c>
      <c r="D2128" s="31" t="s">
        <v>4</v>
      </c>
      <c r="E2128" s="32">
        <f>IFERROR(Tabla2[[#This Row],[Precio de Cliente neto]]/(1+Tabla2[[#This Row],[Variacion]]),"-")</f>
        <v>439069.77456999995</v>
      </c>
      <c r="F2128" s="33">
        <v>4.4639997183124613E-3</v>
      </c>
    </row>
    <row r="2129" spans="1:6">
      <c r="A2129" s="29">
        <v>170216</v>
      </c>
      <c r="B2129" s="29" t="s">
        <v>8796</v>
      </c>
      <c r="C2129" s="30">
        <f>VLOOKUP(Tabla2[[#This Row],[Codigo]],Tabla1[[Codigo]:[Mejor Precio Neto]],4,FALSE)</f>
        <v>441029.78191999992</v>
      </c>
      <c r="D2129" s="31" t="s">
        <v>4</v>
      </c>
      <c r="E2129" s="32">
        <f>IFERROR(Tabla2[[#This Row],[Precio de Cliente neto]]/(1+Tabla2[[#This Row],[Variacion]]),"-")</f>
        <v>439069.77456999995</v>
      </c>
      <c r="F2129" s="33">
        <v>4.4639997183124613E-3</v>
      </c>
    </row>
    <row r="2130" spans="1:6">
      <c r="A2130" s="29">
        <v>170426</v>
      </c>
      <c r="B2130" s="29" t="s">
        <v>7159</v>
      </c>
      <c r="C2130" s="30">
        <f>VLOOKUP(Tabla2[[#This Row],[Codigo]],Tabla1[[Codigo]:[Mejor Precio Neto]],4,FALSE)</f>
        <v>441029.78191999992</v>
      </c>
      <c r="D2130" s="31" t="s">
        <v>4</v>
      </c>
      <c r="E2130" s="32">
        <f>IFERROR(Tabla2[[#This Row],[Precio de Cliente neto]]/(1+Tabla2[[#This Row],[Variacion]]),"-")</f>
        <v>439069.77456999995</v>
      </c>
      <c r="F2130" s="33">
        <v>4.4639997183124613E-3</v>
      </c>
    </row>
    <row r="2131" spans="1:6">
      <c r="A2131" s="29">
        <v>170754</v>
      </c>
      <c r="B2131" s="29" t="s">
        <v>10444</v>
      </c>
      <c r="C2131" s="30">
        <f>VLOOKUP(Tabla2[[#This Row],[Codigo]],Tabla1[[Codigo]:[Mejor Precio Neto]],4,FALSE)</f>
        <v>74842.709619999994</v>
      </c>
      <c r="D2131" s="31" t="s">
        <v>4</v>
      </c>
      <c r="E2131" s="32">
        <f>IFERROR(Tabla2[[#This Row],[Precio de Cliente neto]]/(1+Tabla2[[#This Row],[Variacion]]),"-")</f>
        <v>74510.096569999994</v>
      </c>
      <c r="F2131" s="33">
        <v>4.463999716971534E-3</v>
      </c>
    </row>
    <row r="2132" spans="1:6">
      <c r="A2132" s="29">
        <v>111740</v>
      </c>
      <c r="B2132" s="29" t="s">
        <v>9904</v>
      </c>
      <c r="C2132" s="30">
        <f>VLOOKUP(Tabla2[[#This Row],[Codigo]],Tabla1[[Codigo]:[Mejor Precio Neto]],4,FALSE)</f>
        <v>111383.89065999999</v>
      </c>
      <c r="D2132" s="31" t="s">
        <v>4</v>
      </c>
      <c r="E2132" s="32">
        <f>IFERROR(Tabla2[[#This Row],[Precio de Cliente neto]]/(1+Tabla2[[#This Row],[Variacion]]),"-")</f>
        <v>110888.88271999999</v>
      </c>
      <c r="F2132" s="33">
        <v>4.4639997072557502E-3</v>
      </c>
    </row>
    <row r="2133" spans="1:6">
      <c r="A2133" s="29">
        <v>113936</v>
      </c>
      <c r="B2133" s="29" t="s">
        <v>6447</v>
      </c>
      <c r="C2133" s="30">
        <f>VLOOKUP(Tabla2[[#This Row],[Codigo]],Tabla1[[Codigo]:[Mejor Precio Neto]],4,FALSE)</f>
        <v>111383.89065999999</v>
      </c>
      <c r="D2133" s="31" t="s">
        <v>4</v>
      </c>
      <c r="E2133" s="32">
        <f>IFERROR(Tabla2[[#This Row],[Precio de Cliente neto]]/(1+Tabla2[[#This Row],[Variacion]]),"-")</f>
        <v>110888.88271999999</v>
      </c>
      <c r="F2133" s="33">
        <v>4.4639997072557502E-3</v>
      </c>
    </row>
    <row r="2134" spans="1:6">
      <c r="A2134" s="29">
        <v>170447</v>
      </c>
      <c r="B2134" s="29" t="s">
        <v>8803</v>
      </c>
      <c r="C2134" s="30">
        <f>VLOOKUP(Tabla2[[#This Row],[Codigo]],Tabla1[[Codigo]:[Mejor Precio Neto]],4,FALSE)</f>
        <v>109589.22121</v>
      </c>
      <c r="D2134" s="31" t="s">
        <v>4</v>
      </c>
      <c r="E2134" s="32">
        <f>IFERROR(Tabla2[[#This Row],[Precio de Cliente neto]]/(1+Tabla2[[#This Row],[Variacion]]),"-")</f>
        <v>109102.18906999999</v>
      </c>
      <c r="F2134" s="33">
        <v>4.4639997066193704E-3</v>
      </c>
    </row>
    <row r="2135" spans="1:6">
      <c r="A2135" s="29">
        <v>117382</v>
      </c>
      <c r="B2135" s="29" t="s">
        <v>10161</v>
      </c>
      <c r="C2135" s="30">
        <f>VLOOKUP(Tabla2[[#This Row],[Codigo]],Tabla1[[Codigo]:[Mejor Precio Neto]],4,FALSE)</f>
        <v>15081.807439999999</v>
      </c>
      <c r="D2135" s="31" t="s">
        <v>4</v>
      </c>
      <c r="E2135" s="32">
        <f>IFERROR(Tabla2[[#This Row],[Precio de Cliente neto]]/(1+Tabla2[[#This Row],[Variacion]]),"-")</f>
        <v>15014.781459999997</v>
      </c>
      <c r="F2135" s="33">
        <v>4.463999704461985E-3</v>
      </c>
    </row>
    <row r="2136" spans="1:6">
      <c r="A2136" s="29">
        <v>170535</v>
      </c>
      <c r="B2136" s="29" t="s">
        <v>8812</v>
      </c>
      <c r="C2136" s="30">
        <f>VLOOKUP(Tabla2[[#This Row],[Codigo]],Tabla1[[Codigo]:[Mejor Precio Neto]],4,FALSE)</f>
        <v>153695.26325999998</v>
      </c>
      <c r="D2136" s="31" t="s">
        <v>4</v>
      </c>
      <c r="E2136" s="32">
        <f>IFERROR(Tabla2[[#This Row],[Precio de Cliente neto]]/(1+Tabla2[[#This Row],[Variacion]]),"-")</f>
        <v>153012.21676999997</v>
      </c>
      <c r="F2136" s="33">
        <v>4.4639997015840649E-3</v>
      </c>
    </row>
    <row r="2137" spans="1:6">
      <c r="A2137" s="29">
        <v>172032</v>
      </c>
      <c r="B2137" s="29" t="s">
        <v>8864</v>
      </c>
      <c r="C2137" s="30">
        <f>VLOOKUP(Tabla2[[#This Row],[Codigo]],Tabla1[[Codigo]:[Mejor Precio Neto]],4,FALSE)</f>
        <v>280655.32263999997</v>
      </c>
      <c r="D2137" s="31" t="s">
        <v>4</v>
      </c>
      <c r="E2137" s="32">
        <f>IFERROR(Tabla2[[#This Row],[Precio de Cliente neto]]/(1+Tabla2[[#This Row],[Variacion]]),"-")</f>
        <v>279408.04520999995</v>
      </c>
      <c r="F2137" s="33">
        <v>4.4639997000177623E-3</v>
      </c>
    </row>
    <row r="2138" spans="1:6">
      <c r="A2138" s="29">
        <v>170094</v>
      </c>
      <c r="B2138" s="29" t="s">
        <v>6937</v>
      </c>
      <c r="C2138" s="30">
        <f>VLOOKUP(Tabla2[[#This Row],[Codigo]],Tabla1[[Codigo]:[Mejor Precio Neto]],4,FALSE)</f>
        <v>233887.94373</v>
      </c>
      <c r="D2138" s="31" t="s">
        <v>4</v>
      </c>
      <c r="E2138" s="32">
        <f>IFERROR(Tabla2[[#This Row],[Precio de Cliente neto]]/(1+Tabla2[[#This Row],[Variacion]]),"-")</f>
        <v>232848.50805999999</v>
      </c>
      <c r="F2138" s="33">
        <v>4.4639996994619846E-3</v>
      </c>
    </row>
    <row r="2139" spans="1:6">
      <c r="A2139" s="29">
        <v>172046</v>
      </c>
      <c r="B2139" s="29" t="s">
        <v>10474</v>
      </c>
      <c r="C2139" s="30">
        <f>VLOOKUP(Tabla2[[#This Row],[Codigo]],Tabla1[[Codigo]:[Mejor Precio Neto]],4,FALSE)</f>
        <v>233887.94373</v>
      </c>
      <c r="D2139" s="31" t="s">
        <v>4</v>
      </c>
      <c r="E2139" s="32">
        <f>IFERROR(Tabla2[[#This Row],[Precio de Cliente neto]]/(1+Tabla2[[#This Row],[Variacion]]),"-")</f>
        <v>232848.50805999999</v>
      </c>
      <c r="F2139" s="33">
        <v>4.4639996994619846E-3</v>
      </c>
    </row>
    <row r="2140" spans="1:6">
      <c r="A2140" s="29">
        <v>170142</v>
      </c>
      <c r="B2140" s="29" t="s">
        <v>6971</v>
      </c>
      <c r="C2140" s="30">
        <f>VLOOKUP(Tabla2[[#This Row],[Codigo]],Tabla1[[Codigo]:[Mejor Precio Neto]],4,FALSE)</f>
        <v>220535.40775000001</v>
      </c>
      <c r="D2140" s="31" t="s">
        <v>4</v>
      </c>
      <c r="E2140" s="32">
        <f>IFERROR(Tabla2[[#This Row],[Precio de Cliente neto]]/(1+Tabla2[[#This Row],[Variacion]]),"-")</f>
        <v>219555.31290000002</v>
      </c>
      <c r="F2140" s="33">
        <v>4.4639996958142358E-3</v>
      </c>
    </row>
    <row r="2141" spans="1:6">
      <c r="A2141" s="29">
        <v>115685</v>
      </c>
      <c r="B2141" s="29" t="s">
        <v>6541</v>
      </c>
      <c r="C2141" s="30">
        <f>VLOOKUP(Tabla2[[#This Row],[Codigo]],Tabla1[[Codigo]:[Mejor Precio Neto]],4,FALSE)</f>
        <v>71426.773879999993</v>
      </c>
      <c r="D2141" s="31" t="s">
        <v>4</v>
      </c>
      <c r="E2141" s="32">
        <f>IFERROR(Tabla2[[#This Row],[Precio de Cliente neto]]/(1+Tabla2[[#This Row],[Variacion]]),"-")</f>
        <v>71109.341800000009</v>
      </c>
      <c r="F2141" s="33">
        <v>4.4639996934972004E-3</v>
      </c>
    </row>
    <row r="2142" spans="1:6">
      <c r="A2142" s="29">
        <v>170319</v>
      </c>
      <c r="B2142" s="29" t="s">
        <v>7079</v>
      </c>
      <c r="C2142" s="30">
        <f>VLOOKUP(Tabla2[[#This Row],[Codigo]],Tabla1[[Codigo]:[Mejor Precio Neto]],4,FALSE)</f>
        <v>32076.858029999999</v>
      </c>
      <c r="D2142" s="31" t="s">
        <v>4</v>
      </c>
      <c r="E2142" s="32">
        <f>IFERROR(Tabla2[[#This Row],[Precio de Cliente neto]]/(1+Tabla2[[#This Row],[Variacion]]),"-")</f>
        <v>31934.303309999999</v>
      </c>
      <c r="F2142" s="33">
        <v>4.4639996876136845E-3</v>
      </c>
    </row>
    <row r="2143" spans="1:6">
      <c r="A2143" s="29">
        <v>172019</v>
      </c>
      <c r="B2143" s="29" t="s">
        <v>8856</v>
      </c>
      <c r="C2143" s="30">
        <f>VLOOKUP(Tabla2[[#This Row],[Codigo]],Tabla1[[Codigo]:[Mejor Precio Neto]],4,FALSE)</f>
        <v>90879.705979999999</v>
      </c>
      <c r="D2143" s="31" t="s">
        <v>4</v>
      </c>
      <c r="E2143" s="32">
        <f>IFERROR(Tabla2[[#This Row],[Precio de Cliente neto]]/(1+Tabla2[[#This Row],[Variacion]]),"-")</f>
        <v>90475.821939999994</v>
      </c>
      <c r="F2143" s="33">
        <v>4.4639996779232138E-3</v>
      </c>
    </row>
    <row r="2144" spans="1:6">
      <c r="A2144" s="29">
        <v>110403</v>
      </c>
      <c r="B2144" s="29" t="s">
        <v>6315</v>
      </c>
      <c r="C2144" s="30">
        <f>VLOOKUP(Tabla2[[#This Row],[Codigo]],Tabla1[[Codigo]:[Mejor Precio Neto]],4,FALSE)</f>
        <v>53014.448199999999</v>
      </c>
      <c r="D2144" s="31" t="s">
        <v>4</v>
      </c>
      <c r="E2144" s="32">
        <f>IFERROR(Tabla2[[#This Row],[Precio de Cliente neto]]/(1+Tabla2[[#This Row],[Variacion]]),"-")</f>
        <v>52778.843459999996</v>
      </c>
      <c r="F2144" s="33">
        <v>4.4639996740087895E-3</v>
      </c>
    </row>
    <row r="2145" spans="1:6">
      <c r="A2145" s="29">
        <v>114509</v>
      </c>
      <c r="B2145" s="29" t="s">
        <v>6491</v>
      </c>
      <c r="C2145" s="30">
        <f>VLOOKUP(Tabla2[[#This Row],[Codigo]],Tabla1[[Codigo]:[Mejor Precio Neto]],4,FALSE)</f>
        <v>95318.906479999991</v>
      </c>
      <c r="D2145" s="31" t="s">
        <v>4</v>
      </c>
      <c r="E2145" s="32">
        <f>IFERROR(Tabla2[[#This Row],[Precio de Cliente neto]]/(1+Tabla2[[#This Row],[Variacion]]),"-")</f>
        <v>94895.293919999982</v>
      </c>
      <c r="F2145" s="33">
        <v>4.4639996621658184E-3</v>
      </c>
    </row>
    <row r="2146" spans="1:6">
      <c r="A2146" s="29">
        <v>170398</v>
      </c>
      <c r="B2146" s="29" t="s">
        <v>10394</v>
      </c>
      <c r="C2146" s="30">
        <f>VLOOKUP(Tabla2[[#This Row],[Codigo]],Tabla1[[Codigo]:[Mejor Precio Neto]],4,FALSE)</f>
        <v>312730.02551000001</v>
      </c>
      <c r="D2146" s="31" t="s">
        <v>4</v>
      </c>
      <c r="E2146" s="32">
        <f>IFERROR(Tabla2[[#This Row],[Precio de Cliente neto]]/(1+Tabla2[[#This Row],[Variacion]]),"-")</f>
        <v>311340.20294999995</v>
      </c>
      <c r="F2146" s="33">
        <v>4.4639996596367304E-3</v>
      </c>
    </row>
    <row r="2147" spans="1:6">
      <c r="A2147" s="29">
        <v>117429</v>
      </c>
      <c r="B2147" s="29" t="s">
        <v>6611</v>
      </c>
      <c r="C2147" s="30">
        <f>VLOOKUP(Tabla2[[#This Row],[Codigo]],Tabla1[[Codigo]:[Mejor Precio Neto]],4,FALSE)</f>
        <v>21884.792579999998</v>
      </c>
      <c r="D2147" s="31" t="s">
        <v>4</v>
      </c>
      <c r="E2147" s="32">
        <f>IFERROR(Tabla2[[#This Row],[Precio de Cliente neto]]/(1+Tabla2[[#This Row],[Variacion]]),"-")</f>
        <v>21787.533039999998</v>
      </c>
      <c r="F2147" s="33">
        <v>4.463999656199702E-3</v>
      </c>
    </row>
    <row r="2148" spans="1:6">
      <c r="A2148" s="29">
        <v>115411</v>
      </c>
      <c r="B2148" s="29" t="s">
        <v>10111</v>
      </c>
      <c r="C2148" s="30">
        <f>VLOOKUP(Tabla2[[#This Row],[Codigo]],Tabla1[[Codigo]:[Mejor Precio Neto]],4,FALSE)</f>
        <v>113307.40469999998</v>
      </c>
      <c r="D2148" s="31" t="s">
        <v>4</v>
      </c>
      <c r="E2148" s="32">
        <f>IFERROR(Tabla2[[#This Row],[Precio de Cliente neto]]/(1+Tabla2[[#This Row],[Variacion]]),"-")</f>
        <v>112803.84836</v>
      </c>
      <c r="F2148" s="33">
        <v>4.4639996535662529E-3</v>
      </c>
    </row>
    <row r="2149" spans="1:6">
      <c r="A2149" s="29">
        <v>170190</v>
      </c>
      <c r="B2149" s="29" t="s">
        <v>7003</v>
      </c>
      <c r="C2149" s="30">
        <f>VLOOKUP(Tabla2[[#This Row],[Codigo]],Tabla1[[Codigo]:[Mejor Precio Neto]],4,FALSE)</f>
        <v>46778.751669999998</v>
      </c>
      <c r="D2149" s="31" t="s">
        <v>4</v>
      </c>
      <c r="E2149" s="32">
        <f>IFERROR(Tabla2[[#This Row],[Precio de Cliente neto]]/(1+Tabla2[[#This Row],[Variacion]]),"-")</f>
        <v>46570.859369999991</v>
      </c>
      <c r="F2149" s="33">
        <v>4.4639996515487557E-3</v>
      </c>
    </row>
    <row r="2150" spans="1:6">
      <c r="A2150" s="29">
        <v>111777</v>
      </c>
      <c r="B2150" s="29" t="s">
        <v>6864</v>
      </c>
      <c r="C2150" s="30">
        <f>VLOOKUP(Tabla2[[#This Row],[Codigo]],Tabla1[[Codigo]:[Mejor Precio Neto]],4,FALSE)</f>
        <v>89963.911659999998</v>
      </c>
      <c r="D2150" s="31" t="s">
        <v>4</v>
      </c>
      <c r="E2150" s="32">
        <f>IFERROR(Tabla2[[#This Row],[Precio de Cliente neto]]/(1+Tabla2[[#This Row],[Variacion]]),"-")</f>
        <v>89564.097560000009</v>
      </c>
      <c r="F2150" s="33">
        <v>4.4639996482089828E-3</v>
      </c>
    </row>
    <row r="2151" spans="1:6">
      <c r="A2151" s="29">
        <v>170125</v>
      </c>
      <c r="B2151" s="29" t="s">
        <v>6957</v>
      </c>
      <c r="C2151" s="30">
        <f>VLOOKUP(Tabla2[[#This Row],[Codigo]],Tabla1[[Codigo]:[Mejor Precio Neto]],4,FALSE)</f>
        <v>454432.94896999997</v>
      </c>
      <c r="D2151" s="31" t="s">
        <v>4</v>
      </c>
      <c r="E2151" s="32">
        <f>IFERROR(Tabla2[[#This Row],[Precio de Cliente neto]]/(1+Tabla2[[#This Row],[Variacion]]),"-")</f>
        <v>452413.37581999996</v>
      </c>
      <c r="F2151" s="33">
        <v>4.4639996470916543E-3</v>
      </c>
    </row>
    <row r="2152" spans="1:6">
      <c r="A2152" s="29">
        <v>170121</v>
      </c>
      <c r="B2152" s="29" t="s">
        <v>10326</v>
      </c>
      <c r="C2152" s="30">
        <f>VLOOKUP(Tabla2[[#This Row],[Codigo]],Tabla1[[Codigo]:[Mejor Precio Neto]],4,FALSE)</f>
        <v>347504.07117999997</v>
      </c>
      <c r="D2152" s="31" t="s">
        <v>4</v>
      </c>
      <c r="E2152" s="32">
        <f>IFERROR(Tabla2[[#This Row],[Precio de Cliente neto]]/(1+Tabla2[[#This Row],[Variacion]]),"-")</f>
        <v>345959.70716999995</v>
      </c>
      <c r="F2152" s="33">
        <v>4.4639996450255293E-3</v>
      </c>
    </row>
    <row r="2153" spans="1:6">
      <c r="A2153" s="29">
        <v>170120</v>
      </c>
      <c r="B2153" s="29" t="s">
        <v>6955</v>
      </c>
      <c r="C2153" s="30">
        <f>VLOOKUP(Tabla2[[#This Row],[Codigo]],Tabla1[[Codigo]:[Mejor Precio Neto]],4,FALSE)</f>
        <v>207157.89296999999</v>
      </c>
      <c r="D2153" s="31" t="s">
        <v>4</v>
      </c>
      <c r="E2153" s="32">
        <f>IFERROR(Tabla2[[#This Row],[Precio de Cliente neto]]/(1+Tabla2[[#This Row],[Variacion]]),"-")</f>
        <v>206237.24995999996</v>
      </c>
      <c r="F2153" s="33">
        <v>4.4639996420559047E-3</v>
      </c>
    </row>
    <row r="2154" spans="1:6">
      <c r="A2154" s="29">
        <v>119075</v>
      </c>
      <c r="B2154" s="29" t="s">
        <v>7866</v>
      </c>
      <c r="C2154" s="30">
        <f>VLOOKUP(Tabla2[[#This Row],[Codigo]],Tabla1[[Codigo]:[Mejor Precio Neto]],4,FALSE)</f>
        <v>17992.782359999997</v>
      </c>
      <c r="D2154" s="31" t="s">
        <v>4</v>
      </c>
      <c r="E2154" s="32">
        <f>IFERROR(Tabla2[[#This Row],[Precio de Cliente neto]]/(1+Tabla2[[#This Row],[Variacion]]),"-")</f>
        <v>17912.819539999997</v>
      </c>
      <c r="F2154" s="33">
        <v>4.4639996412312311E-3</v>
      </c>
    </row>
    <row r="2155" spans="1:6">
      <c r="A2155" s="29">
        <v>170168</v>
      </c>
      <c r="B2155" s="29" t="s">
        <v>6989</v>
      </c>
      <c r="C2155" s="30">
        <f>VLOOKUP(Tabla2[[#This Row],[Codigo]],Tabla1[[Codigo]:[Mejor Precio Neto]],4,FALSE)</f>
        <v>367524.82738999999</v>
      </c>
      <c r="D2155" s="31" t="s">
        <v>4</v>
      </c>
      <c r="E2155" s="32">
        <f>IFERROR(Tabla2[[#This Row],[Precio de Cliente neto]]/(1+Tabla2[[#This Row],[Variacion]]),"-")</f>
        <v>365891.48791999993</v>
      </c>
      <c r="F2155" s="33">
        <v>4.4639996390327674E-3</v>
      </c>
    </row>
    <row r="2156" spans="1:6">
      <c r="A2156" s="29">
        <v>170430</v>
      </c>
      <c r="B2156" s="29" t="s">
        <v>10408</v>
      </c>
      <c r="C2156" s="30">
        <f>VLOOKUP(Tabla2[[#This Row],[Codigo]],Tabla1[[Codigo]:[Mejor Precio Neto]],4,FALSE)</f>
        <v>367524.82738999999</v>
      </c>
      <c r="D2156" s="31" t="s">
        <v>4</v>
      </c>
      <c r="E2156" s="32">
        <f>IFERROR(Tabla2[[#This Row],[Precio de Cliente neto]]/(1+Tabla2[[#This Row],[Variacion]]),"-")</f>
        <v>365891.48791999993</v>
      </c>
      <c r="F2156" s="33">
        <v>4.4639996390327674E-3</v>
      </c>
    </row>
    <row r="2157" spans="1:6">
      <c r="A2157" s="29">
        <v>170337</v>
      </c>
      <c r="B2157" s="29" t="s">
        <v>7091</v>
      </c>
      <c r="C2157" s="30">
        <f>VLOOKUP(Tabla2[[#This Row],[Codigo]],Tabla1[[Codigo]:[Mejor Precio Neto]],4,FALSE)</f>
        <v>149682.83868999998</v>
      </c>
      <c r="D2157" s="31" t="s">
        <v>4</v>
      </c>
      <c r="E2157" s="32">
        <f>IFERROR(Tabla2[[#This Row],[Precio de Cliente neto]]/(1+Tabla2[[#This Row],[Variacion]]),"-")</f>
        <v>149017.62406999999</v>
      </c>
      <c r="F2157" s="33">
        <v>4.4639996386435232E-3</v>
      </c>
    </row>
    <row r="2158" spans="1:6">
      <c r="A2158" s="29">
        <v>170339</v>
      </c>
      <c r="B2158" s="29" t="s">
        <v>7093</v>
      </c>
      <c r="C2158" s="30">
        <f>VLOOKUP(Tabla2[[#This Row],[Codigo]],Tabla1[[Codigo]:[Mejor Precio Neto]],4,FALSE)</f>
        <v>149682.83868999998</v>
      </c>
      <c r="D2158" s="31" t="s">
        <v>4</v>
      </c>
      <c r="E2158" s="32">
        <f>IFERROR(Tabla2[[#This Row],[Precio de Cliente neto]]/(1+Tabla2[[#This Row],[Variacion]]),"-")</f>
        <v>149017.62406999999</v>
      </c>
      <c r="F2158" s="33">
        <v>4.4639996386435232E-3</v>
      </c>
    </row>
    <row r="2159" spans="1:6">
      <c r="A2159" s="29">
        <v>124140</v>
      </c>
      <c r="B2159" s="29" t="s">
        <v>8789</v>
      </c>
      <c r="C2159" s="30">
        <f>VLOOKUP(Tabla2[[#This Row],[Codigo]],Tabla1[[Codigo]:[Mejor Precio Neto]],4,FALSE)</f>
        <v>6811.5535600000003</v>
      </c>
      <c r="D2159" s="31" t="s">
        <v>4</v>
      </c>
      <c r="E2159" s="32">
        <f>IFERROR(Tabla2[[#This Row],[Precio de Cliente neto]]/(1+Tabla2[[#This Row],[Variacion]]),"-")</f>
        <v>6781.2819199999994</v>
      </c>
      <c r="F2159" s="33">
        <v>4.4639996326831799E-3</v>
      </c>
    </row>
    <row r="2160" spans="1:6">
      <c r="A2160" s="29">
        <v>115320</v>
      </c>
      <c r="B2160" s="29" t="s">
        <v>7859</v>
      </c>
      <c r="C2160" s="30">
        <f>VLOOKUP(Tabla2[[#This Row],[Codigo]],Tabla1[[Codigo]:[Mejor Precio Neto]],4,FALSE)</f>
        <v>123622.76989999998</v>
      </c>
      <c r="D2160" s="31" t="s">
        <v>4</v>
      </c>
      <c r="E2160" s="32">
        <f>IFERROR(Tabla2[[#This Row],[Precio de Cliente neto]]/(1+Tabla2[[#This Row],[Variacion]]),"-")</f>
        <v>123073.37041999999</v>
      </c>
      <c r="F2160" s="33">
        <v>4.4639996298558859E-3</v>
      </c>
    </row>
    <row r="2161" spans="1:6">
      <c r="A2161" s="29">
        <v>170291</v>
      </c>
      <c r="B2161" s="29" t="s">
        <v>7060</v>
      </c>
      <c r="C2161" s="30">
        <f>VLOOKUP(Tabla2[[#This Row],[Codigo]],Tabla1[[Codigo]:[Mejor Precio Neto]],4,FALSE)</f>
        <v>76177.923779999997</v>
      </c>
      <c r="D2161" s="31" t="s">
        <v>4</v>
      </c>
      <c r="E2161" s="32">
        <f>IFERROR(Tabla2[[#This Row],[Precio de Cliente neto]]/(1+Tabla2[[#This Row],[Variacion]]),"-")</f>
        <v>75839.376829999994</v>
      </c>
      <c r="F2161" s="33">
        <v>4.4639996285686934E-3</v>
      </c>
    </row>
    <row r="2162" spans="1:6">
      <c r="A2162" s="29">
        <v>170338</v>
      </c>
      <c r="B2162" s="29" t="s">
        <v>7092</v>
      </c>
      <c r="C2162" s="30">
        <f>VLOOKUP(Tabla2[[#This Row],[Codigo]],Tabla1[[Codigo]:[Mejor Precio Neto]],4,FALSE)</f>
        <v>136320.64781999998</v>
      </c>
      <c r="D2162" s="31" t="s">
        <v>4</v>
      </c>
      <c r="E2162" s="32">
        <f>IFERROR(Tabla2[[#This Row],[Precio de Cliente neto]]/(1+Tabla2[[#This Row],[Variacion]]),"-")</f>
        <v>135714.81692999997</v>
      </c>
      <c r="F2162" s="33">
        <v>4.4639996111293101E-3</v>
      </c>
    </row>
    <row r="2163" spans="1:6">
      <c r="A2163" s="29">
        <v>115132</v>
      </c>
      <c r="B2163" s="29" t="s">
        <v>6870</v>
      </c>
      <c r="C2163" s="30">
        <f>VLOOKUP(Tabla2[[#This Row],[Codigo]],Tabla1[[Codigo]:[Mejor Precio Neto]],4,FALSE)</f>
        <v>17504.406920000001</v>
      </c>
      <c r="D2163" s="31" t="s">
        <v>4</v>
      </c>
      <c r="E2163" s="32">
        <f>IFERROR(Tabla2[[#This Row],[Precio de Cliente neto]]/(1+Tabla2[[#This Row],[Variacion]]),"-")</f>
        <v>17426.614519999999</v>
      </c>
      <c r="F2163" s="33">
        <v>4.4639995858473114E-3</v>
      </c>
    </row>
    <row r="2164" spans="1:6">
      <c r="A2164" s="29">
        <v>120599</v>
      </c>
      <c r="B2164" s="29" t="s">
        <v>6733</v>
      </c>
      <c r="C2164" s="30">
        <f>VLOOKUP(Tabla2[[#This Row],[Codigo]],Tabla1[[Codigo]:[Mejor Precio Neto]],4,FALSE)</f>
        <v>147797.85481999998</v>
      </c>
      <c r="D2164" s="31" t="s">
        <v>4</v>
      </c>
      <c r="E2164" s="32">
        <f>IFERROR(Tabla2[[#This Row],[Precio de Cliente neto]]/(1+Tabla2[[#This Row],[Variacion]]),"-")</f>
        <v>147141.01737999998</v>
      </c>
      <c r="F2164" s="33">
        <v>4.4639995814605982E-3</v>
      </c>
    </row>
    <row r="2165" spans="1:6">
      <c r="A2165" s="29">
        <v>170451</v>
      </c>
      <c r="B2165" s="29" t="s">
        <v>10417</v>
      </c>
      <c r="C2165" s="30">
        <f>VLOOKUP(Tabla2[[#This Row],[Codigo]],Tabla1[[Codigo]:[Mejor Precio Neto]],4,FALSE)</f>
        <v>211181.52152999997</v>
      </c>
      <c r="D2165" s="31" t="s">
        <v>4</v>
      </c>
      <c r="E2165" s="32">
        <f>IFERROR(Tabla2[[#This Row],[Precio de Cliente neto]]/(1+Tabla2[[#This Row],[Variacion]]),"-")</f>
        <v>210242.99687999999</v>
      </c>
      <c r="F2165" s="33">
        <v>4.4639995810926703E-3</v>
      </c>
    </row>
    <row r="2166" spans="1:6">
      <c r="A2166" s="29">
        <v>170219</v>
      </c>
      <c r="B2166" s="29" t="s">
        <v>10355</v>
      </c>
      <c r="C2166" s="30">
        <f>VLOOKUP(Tabla2[[#This Row],[Codigo]],Tabla1[[Codigo]:[Mejor Precio Neto]],4,FALSE)</f>
        <v>253941.79929999998</v>
      </c>
      <c r="D2166" s="31" t="s">
        <v>4</v>
      </c>
      <c r="E2166" s="32">
        <f>IFERROR(Tabla2[[#This Row],[Precio de Cliente neto]]/(1+Tabla2[[#This Row],[Variacion]]),"-")</f>
        <v>252813.24109999996</v>
      </c>
      <c r="F2166" s="33">
        <v>4.463999571737709E-3</v>
      </c>
    </row>
    <row r="2167" spans="1:6">
      <c r="A2167" s="29">
        <v>170737</v>
      </c>
      <c r="B2167" s="29" t="s">
        <v>10440</v>
      </c>
      <c r="C2167" s="30">
        <f>VLOOKUP(Tabla2[[#This Row],[Codigo]],Tabla1[[Codigo]:[Mejor Precio Neto]],4,FALSE)</f>
        <v>253941.79929999998</v>
      </c>
      <c r="D2167" s="31" t="s">
        <v>4</v>
      </c>
      <c r="E2167" s="32">
        <f>IFERROR(Tabla2[[#This Row],[Precio de Cliente neto]]/(1+Tabla2[[#This Row],[Variacion]]),"-")</f>
        <v>252813.24109999996</v>
      </c>
      <c r="F2167" s="33">
        <v>4.463999571737709E-3</v>
      </c>
    </row>
    <row r="2168" spans="1:6">
      <c r="A2168" s="29">
        <v>170084</v>
      </c>
      <c r="B2168" s="29" t="s">
        <v>6930</v>
      </c>
      <c r="C2168" s="30">
        <f>VLOOKUP(Tabla2[[#This Row],[Codigo]],Tabla1[[Codigo]:[Mejor Precio Neto]],4,FALSE)</f>
        <v>96230.576609999989</v>
      </c>
      <c r="D2168" s="31" t="s">
        <v>4</v>
      </c>
      <c r="E2168" s="32">
        <f>IFERROR(Tabla2[[#This Row],[Precio de Cliente neto]]/(1+Tabla2[[#This Row],[Variacion]]),"-")</f>
        <v>95802.912450000003</v>
      </c>
      <c r="F2168" s="33">
        <v>4.4639995701925006E-3</v>
      </c>
    </row>
    <row r="2169" spans="1:6">
      <c r="A2169" s="29">
        <v>170334</v>
      </c>
      <c r="B2169" s="29" t="s">
        <v>7090</v>
      </c>
      <c r="C2169" s="30">
        <f>VLOOKUP(Tabla2[[#This Row],[Codigo]],Tabla1[[Codigo]:[Mejor Precio Neto]],4,FALSE)</f>
        <v>113598.58005999999</v>
      </c>
      <c r="D2169" s="31" t="s">
        <v>4</v>
      </c>
      <c r="E2169" s="32">
        <f>IFERROR(Tabla2[[#This Row],[Precio de Cliente neto]]/(1+Tabla2[[#This Row],[Variacion]]),"-")</f>
        <v>113093.7297</v>
      </c>
      <c r="F2169" s="33">
        <v>4.4639995633639629E-3</v>
      </c>
    </row>
    <row r="2170" spans="1:6">
      <c r="A2170" s="29">
        <v>170170</v>
      </c>
      <c r="B2170" s="29" t="s">
        <v>6990</v>
      </c>
      <c r="C2170" s="30">
        <f>VLOOKUP(Tabla2[[#This Row],[Codigo]],Tabla1[[Codigo]:[Mejor Precio Neto]],4,FALSE)</f>
        <v>46775.885939999993</v>
      </c>
      <c r="D2170" s="31" t="s">
        <v>4</v>
      </c>
      <c r="E2170" s="32">
        <f>IFERROR(Tabla2[[#This Row],[Precio de Cliente neto]]/(1+Tabla2[[#This Row],[Variacion]]),"-")</f>
        <v>46568.006379999999</v>
      </c>
      <c r="F2170" s="33">
        <v>4.4639995602060445E-3</v>
      </c>
    </row>
    <row r="2171" spans="1:6">
      <c r="A2171" s="29">
        <v>170780</v>
      </c>
      <c r="B2171" s="29" t="s">
        <v>10457</v>
      </c>
      <c r="C2171" s="30">
        <f>VLOOKUP(Tabla2[[#This Row],[Codigo]],Tabla1[[Codigo]:[Mejor Precio Neto]],4,FALSE)</f>
        <v>173739.00495</v>
      </c>
      <c r="D2171" s="31" t="s">
        <v>4</v>
      </c>
      <c r="E2171" s="32">
        <f>IFERROR(Tabla2[[#This Row],[Precio de Cliente neto]]/(1+Tabla2[[#This Row],[Variacion]]),"-")</f>
        <v>172966.88086999999</v>
      </c>
      <c r="F2171" s="33">
        <v>4.463999559431997E-3</v>
      </c>
    </row>
    <row r="2172" spans="1:6">
      <c r="A2172" s="29">
        <v>170217</v>
      </c>
      <c r="B2172" s="29" t="s">
        <v>7018</v>
      </c>
      <c r="C2172" s="30">
        <f>VLOOKUP(Tabla2[[#This Row],[Codigo]],Tabla1[[Codigo]:[Mejor Precio Neto]],4,FALSE)</f>
        <v>133645.38845</v>
      </c>
      <c r="D2172" s="31" t="s">
        <v>4</v>
      </c>
      <c r="E2172" s="32">
        <f>IFERROR(Tabla2[[#This Row],[Precio de Cliente neto]]/(1+Tabla2[[#This Row],[Variacion]]),"-")</f>
        <v>133051.44684999998</v>
      </c>
      <c r="F2172" s="33">
        <v>4.4639995585287195E-3</v>
      </c>
    </row>
    <row r="2173" spans="1:6">
      <c r="A2173" s="29">
        <v>172041</v>
      </c>
      <c r="B2173" s="29" t="s">
        <v>10470</v>
      </c>
      <c r="C2173" s="30">
        <f>VLOOKUP(Tabla2[[#This Row],[Codigo]],Tabla1[[Codigo]:[Mejor Precio Neto]],4,FALSE)</f>
        <v>187103.57546999998</v>
      </c>
      <c r="D2173" s="31" t="s">
        <v>4</v>
      </c>
      <c r="E2173" s="32">
        <f>IFERROR(Tabla2[[#This Row],[Precio de Cliente neto]]/(1+Tabla2[[#This Row],[Variacion]]),"-")</f>
        <v>186272.05708999996</v>
      </c>
      <c r="F2173" s="33">
        <v>4.4639995552218092E-3</v>
      </c>
    </row>
    <row r="2174" spans="1:6">
      <c r="A2174" s="29">
        <v>170086</v>
      </c>
      <c r="B2174" s="29" t="s">
        <v>6931</v>
      </c>
      <c r="C2174" s="30">
        <f>VLOOKUP(Tabla2[[#This Row],[Codigo]],Tabla1[[Codigo]:[Mejor Precio Neto]],4,FALSE)</f>
        <v>213854.7047</v>
      </c>
      <c r="D2174" s="31" t="s">
        <v>4</v>
      </c>
      <c r="E2174" s="32">
        <f>IFERROR(Tabla2[[#This Row],[Precio de Cliente neto]]/(1+Tabla2[[#This Row],[Variacion]]),"-")</f>
        <v>212904.3</v>
      </c>
      <c r="F2174" s="33">
        <v>4.463999552850817E-3</v>
      </c>
    </row>
    <row r="2175" spans="1:6">
      <c r="A2175" s="29">
        <v>170263</v>
      </c>
      <c r="B2175" s="29" t="s">
        <v>7047</v>
      </c>
      <c r="C2175" s="30">
        <f>VLOOKUP(Tabla2[[#This Row],[Codigo]],Tabla1[[Codigo]:[Mejor Precio Neto]],4,FALSE)</f>
        <v>42766.499159999999</v>
      </c>
      <c r="D2175" s="31" t="s">
        <v>4</v>
      </c>
      <c r="E2175" s="32">
        <f>IFERROR(Tabla2[[#This Row],[Precio de Cliente neto]]/(1+Tabla2[[#This Row],[Variacion]]),"-")</f>
        <v>42576.437959999996</v>
      </c>
      <c r="F2175" s="33">
        <v>4.4639995524886622E-3</v>
      </c>
    </row>
    <row r="2176" spans="1:6">
      <c r="A2176" s="29">
        <v>119875</v>
      </c>
      <c r="B2176" s="29" t="s">
        <v>10213</v>
      </c>
      <c r="C2176" s="30">
        <f>VLOOKUP(Tabla2[[#This Row],[Codigo]],Tabla1[[Codigo]:[Mejor Precio Neto]],4,FALSE)</f>
        <v>137087.86531999998</v>
      </c>
      <c r="D2176" s="31" t="s">
        <v>4</v>
      </c>
      <c r="E2176" s="32">
        <f>IFERROR(Tabla2[[#This Row],[Precio de Cliente neto]]/(1+Tabla2[[#This Row],[Variacion]]),"-")</f>
        <v>136478.62479999999</v>
      </c>
      <c r="F2176" s="33">
        <v>4.4639995522579579E-3</v>
      </c>
    </row>
    <row r="2177" spans="1:6">
      <c r="A2177" s="29">
        <v>170172</v>
      </c>
      <c r="B2177" s="29" t="s">
        <v>10339</v>
      </c>
      <c r="C2177" s="30">
        <f>VLOOKUP(Tabla2[[#This Row],[Codigo]],Tabla1[[Codigo]:[Mejor Precio Neto]],4,FALSE)</f>
        <v>66822.694329999998</v>
      </c>
      <c r="D2177" s="31" t="s">
        <v>4</v>
      </c>
      <c r="E2177" s="32">
        <f>IFERROR(Tabla2[[#This Row],[Precio de Cliente neto]]/(1+Tabla2[[#This Row],[Variacion]]),"-")</f>
        <v>66525.723530000003</v>
      </c>
      <c r="F2177" s="33">
        <v>4.4639995514828001E-3</v>
      </c>
    </row>
    <row r="2178" spans="1:6">
      <c r="A2178" s="29">
        <v>170299</v>
      </c>
      <c r="B2178" s="29" t="s">
        <v>10381</v>
      </c>
      <c r="C2178" s="30">
        <f>VLOOKUP(Tabla2[[#This Row],[Codigo]],Tabla1[[Codigo]:[Mejor Precio Neto]],4,FALSE)</f>
        <v>66822.694329999998</v>
      </c>
      <c r="D2178" s="31" t="s">
        <v>4</v>
      </c>
      <c r="E2178" s="32">
        <f>IFERROR(Tabla2[[#This Row],[Precio de Cliente neto]]/(1+Tabla2[[#This Row],[Variacion]]),"-")</f>
        <v>66525.723530000003</v>
      </c>
      <c r="F2178" s="33">
        <v>4.4639995514828001E-3</v>
      </c>
    </row>
    <row r="2179" spans="1:6">
      <c r="A2179" s="29">
        <v>170359</v>
      </c>
      <c r="B2179" s="29" t="s">
        <v>8801</v>
      </c>
      <c r="C2179" s="30">
        <f>VLOOKUP(Tabla2[[#This Row],[Codigo]],Tabla1[[Codigo]:[Mejor Precio Neto]],4,FALSE)</f>
        <v>66822.694329999998</v>
      </c>
      <c r="D2179" s="31" t="s">
        <v>4</v>
      </c>
      <c r="E2179" s="32">
        <f>IFERROR(Tabla2[[#This Row],[Precio de Cliente neto]]/(1+Tabla2[[#This Row],[Variacion]]),"-")</f>
        <v>66525.723530000003</v>
      </c>
      <c r="F2179" s="33">
        <v>4.4639995514828001E-3</v>
      </c>
    </row>
    <row r="2180" spans="1:6">
      <c r="A2180" s="29">
        <v>170782</v>
      </c>
      <c r="B2180" s="29" t="s">
        <v>10459</v>
      </c>
      <c r="C2180" s="30">
        <f>VLOOKUP(Tabla2[[#This Row],[Codigo]],Tabla1[[Codigo]:[Mejor Precio Neto]],4,FALSE)</f>
        <v>66822.694329999998</v>
      </c>
      <c r="D2180" s="31" t="s">
        <v>4</v>
      </c>
      <c r="E2180" s="32">
        <f>IFERROR(Tabla2[[#This Row],[Precio de Cliente neto]]/(1+Tabla2[[#This Row],[Variacion]]),"-")</f>
        <v>66525.723530000003</v>
      </c>
      <c r="F2180" s="33">
        <v>4.4639995514828001E-3</v>
      </c>
    </row>
    <row r="2181" spans="1:6">
      <c r="A2181" s="29">
        <v>170463</v>
      </c>
      <c r="B2181" s="29" t="s">
        <v>10420</v>
      </c>
      <c r="C2181" s="30">
        <f>VLOOKUP(Tabla2[[#This Row],[Codigo]],Tabla1[[Codigo]:[Mejor Precio Neto]],4,FALSE)</f>
        <v>101570.43554000001</v>
      </c>
      <c r="D2181" s="31" t="s">
        <v>4</v>
      </c>
      <c r="E2181" s="32">
        <f>IFERROR(Tabla2[[#This Row],[Precio de Cliente neto]]/(1+Tabla2[[#This Row],[Variacion]]),"-")</f>
        <v>101119.04019000001</v>
      </c>
      <c r="F2181" s="33">
        <v>4.4639995509434538E-3</v>
      </c>
    </row>
    <row r="2182" spans="1:6">
      <c r="A2182" s="29">
        <v>170264</v>
      </c>
      <c r="B2182" s="29" t="s">
        <v>7048</v>
      </c>
      <c r="C2182" s="30">
        <f>VLOOKUP(Tabla2[[#This Row],[Codigo]],Tabla1[[Codigo]:[Mejor Precio Neto]],4,FALSE)</f>
        <v>80187.185959999988</v>
      </c>
      <c r="D2182" s="31" t="s">
        <v>4</v>
      </c>
      <c r="E2182" s="32">
        <f>IFERROR(Tabla2[[#This Row],[Precio de Cliente neto]]/(1+Tabla2[[#This Row],[Variacion]]),"-")</f>
        <v>79830.82120999998</v>
      </c>
      <c r="F2182" s="33">
        <v>4.4639995505315611E-3</v>
      </c>
    </row>
    <row r="2183" spans="1:6">
      <c r="A2183" s="29">
        <v>170265</v>
      </c>
      <c r="B2183" s="29" t="s">
        <v>10370</v>
      </c>
      <c r="C2183" s="30">
        <f>VLOOKUP(Tabla2[[#This Row],[Codigo]],Tabla1[[Codigo]:[Mejor Precio Neto]],4,FALSE)</f>
        <v>80187.185959999988</v>
      </c>
      <c r="D2183" s="31" t="s">
        <v>4</v>
      </c>
      <c r="E2183" s="32">
        <f>IFERROR(Tabla2[[#This Row],[Precio de Cliente neto]]/(1+Tabla2[[#This Row],[Variacion]]),"-")</f>
        <v>79830.82120999998</v>
      </c>
      <c r="F2183" s="33">
        <v>4.4639995505315611E-3</v>
      </c>
    </row>
    <row r="2184" spans="1:6">
      <c r="A2184" s="29">
        <v>170246</v>
      </c>
      <c r="B2184" s="29" t="s">
        <v>10367</v>
      </c>
      <c r="C2184" s="30">
        <f>VLOOKUP(Tabla2[[#This Row],[Codigo]],Tabla1[[Codigo]:[Mejor Precio Neto]],4,FALSE)</f>
        <v>40093.61664</v>
      </c>
      <c r="D2184" s="31" t="s">
        <v>4</v>
      </c>
      <c r="E2184" s="32">
        <f>IFERROR(Tabla2[[#This Row],[Precio de Cliente neto]]/(1+Tabla2[[#This Row],[Variacion]]),"-")</f>
        <v>39915.434159999997</v>
      </c>
      <c r="F2184" s="33">
        <v>4.4639995467858906E-3</v>
      </c>
    </row>
    <row r="2185" spans="1:6">
      <c r="A2185" s="29">
        <v>172018</v>
      </c>
      <c r="B2185" s="29" t="s">
        <v>8855</v>
      </c>
      <c r="C2185" s="30">
        <f>VLOOKUP(Tabla2[[#This Row],[Codigo]],Tabla1[[Codigo]:[Mejor Precio Neto]],4,FALSE)</f>
        <v>53458.124020000003</v>
      </c>
      <c r="D2185" s="31" t="s">
        <v>4</v>
      </c>
      <c r="E2185" s="32">
        <f>IFERROR(Tabla2[[#This Row],[Precio de Cliente neto]]/(1+Tabla2[[#This Row],[Variacion]]),"-")</f>
        <v>53220.547519999993</v>
      </c>
      <c r="F2185" s="33">
        <v>4.4639995466173588E-3</v>
      </c>
    </row>
    <row r="2186" spans="1:6">
      <c r="A2186" s="29">
        <v>170099</v>
      </c>
      <c r="B2186" s="29" t="s">
        <v>6940</v>
      </c>
      <c r="C2186" s="30">
        <f>VLOOKUP(Tabla2[[#This Row],[Codigo]],Tabla1[[Codigo]:[Mejor Precio Neto]],4,FALSE)</f>
        <v>122953.68525999998</v>
      </c>
      <c r="D2186" s="31" t="s">
        <v>4</v>
      </c>
      <c r="E2186" s="32">
        <f>IFERROR(Tabla2[[#This Row],[Precio de Cliente neto]]/(1+Tabla2[[#This Row],[Variacion]]),"-")</f>
        <v>122407.25930999998</v>
      </c>
      <c r="F2186" s="33">
        <v>4.4639995461066562E-3</v>
      </c>
    </row>
    <row r="2187" spans="1:6">
      <c r="A2187" s="29">
        <v>111864</v>
      </c>
      <c r="B2187" s="29" t="s">
        <v>7907</v>
      </c>
      <c r="C2187" s="30">
        <f>VLOOKUP(Tabla2[[#This Row],[Codigo]],Tabla1[[Codigo]:[Mejor Precio Neto]],4,FALSE)</f>
        <v>68543.932799999995</v>
      </c>
      <c r="D2187" s="31" t="s">
        <v>4</v>
      </c>
      <c r="E2187" s="32">
        <f>IFERROR(Tabla2[[#This Row],[Precio de Cliente neto]]/(1+Tabla2[[#This Row],[Variacion]]),"-")</f>
        <v>68239.312539999999</v>
      </c>
      <c r="F2187" s="33">
        <v>4.4639995430997281E-3</v>
      </c>
    </row>
    <row r="2188" spans="1:6">
      <c r="A2188" s="29">
        <v>119943</v>
      </c>
      <c r="B2188" s="29" t="s">
        <v>6722</v>
      </c>
      <c r="C2188" s="30">
        <f>VLOOKUP(Tabla2[[#This Row],[Codigo]],Tabla1[[Codigo]:[Mejor Precio Neto]],4,FALSE)</f>
        <v>68543.932799999995</v>
      </c>
      <c r="D2188" s="31" t="s">
        <v>4</v>
      </c>
      <c r="E2188" s="32">
        <f>IFERROR(Tabla2[[#This Row],[Precio de Cliente neto]]/(1+Tabla2[[#This Row],[Variacion]]),"-")</f>
        <v>68239.312539999999</v>
      </c>
      <c r="F2188" s="33">
        <v>4.4639995430997281E-3</v>
      </c>
    </row>
    <row r="2189" spans="1:6">
      <c r="A2189" s="29">
        <v>170285</v>
      </c>
      <c r="B2189" s="29" t="s">
        <v>7362</v>
      </c>
      <c r="C2189" s="30">
        <f>VLOOKUP(Tabla2[[#This Row],[Codigo]],Tabla1[[Codigo]:[Mejor Precio Neto]],4,FALSE)</f>
        <v>252605.26542999997</v>
      </c>
      <c r="D2189" s="31" t="s">
        <v>4</v>
      </c>
      <c r="E2189" s="32">
        <f>IFERROR(Tabla2[[#This Row],[Precio de Cliente neto]]/(1+Tabla2[[#This Row],[Variacion]]),"-")</f>
        <v>251482.64700999999</v>
      </c>
      <c r="F2189" s="33">
        <v>4.4639995377309116E-3</v>
      </c>
    </row>
    <row r="2190" spans="1:6">
      <c r="A2190" s="29">
        <v>377016</v>
      </c>
      <c r="B2190" s="29" t="s">
        <v>7912</v>
      </c>
      <c r="C2190" s="30">
        <f>VLOOKUP(Tabla2[[#This Row],[Codigo]],Tabla1[[Codigo]:[Mejor Precio Neto]],4,FALSE)</f>
        <v>12723.504500000001</v>
      </c>
      <c r="D2190" s="31" t="s">
        <v>4</v>
      </c>
      <c r="E2190" s="32">
        <f>IFERROR(Tabla2[[#This Row],[Precio de Cliente neto]]/(1+Tabla2[[#This Row],[Variacion]]),"-")</f>
        <v>12666.959200000001</v>
      </c>
      <c r="F2190" s="33">
        <v>4.4639995366844154E-3</v>
      </c>
    </row>
    <row r="2191" spans="1:6">
      <c r="A2191" s="29">
        <v>170127</v>
      </c>
      <c r="B2191" s="29" t="s">
        <v>6959</v>
      </c>
      <c r="C2191" s="30">
        <f>VLOOKUP(Tabla2[[#This Row],[Codigo]],Tabla1[[Codigo]:[Mejor Precio Neto]],4,FALSE)</f>
        <v>147020.95387</v>
      </c>
      <c r="D2191" s="31" t="s">
        <v>4</v>
      </c>
      <c r="E2191" s="32">
        <f>IFERROR(Tabla2[[#This Row],[Precio de Cliente neto]]/(1+Tabla2[[#This Row],[Variacion]]),"-")</f>
        <v>146367.56910999998</v>
      </c>
      <c r="F2191" s="33">
        <v>4.4639995319522008E-3</v>
      </c>
    </row>
    <row r="2192" spans="1:6">
      <c r="A2192" s="29">
        <v>170740</v>
      </c>
      <c r="B2192" s="29" t="s">
        <v>7182</v>
      </c>
      <c r="C2192" s="30">
        <f>VLOOKUP(Tabla2[[#This Row],[Codigo]],Tabla1[[Codigo]:[Mejor Precio Neto]],4,FALSE)</f>
        <v>193790.87049</v>
      </c>
      <c r="D2192" s="31" t="s">
        <v>4</v>
      </c>
      <c r="E2192" s="32">
        <f>IFERROR(Tabla2[[#This Row],[Precio de Cliente neto]]/(1+Tabla2[[#This Row],[Variacion]]),"-")</f>
        <v>192929.63269999999</v>
      </c>
      <c r="F2192" s="33">
        <v>4.4639995315765013E-3</v>
      </c>
    </row>
    <row r="2193" spans="1:6">
      <c r="A2193" s="29">
        <v>170273</v>
      </c>
      <c r="B2193" s="29" t="s">
        <v>7269</v>
      </c>
      <c r="C2193" s="30">
        <f>VLOOKUP(Tabla2[[#This Row],[Codigo]],Tabla1[[Codigo]:[Mejor Precio Neto]],4,FALSE)</f>
        <v>48112.311799999996</v>
      </c>
      <c r="D2193" s="31" t="s">
        <v>4</v>
      </c>
      <c r="E2193" s="32">
        <f>IFERROR(Tabla2[[#This Row],[Precio de Cliente neto]]/(1+Tabla2[[#This Row],[Variacion]]),"-")</f>
        <v>47898.492949999993</v>
      </c>
      <c r="F2193" s="33">
        <v>4.4639995296553714E-3</v>
      </c>
    </row>
    <row r="2194" spans="1:6">
      <c r="A2194" s="29">
        <v>118551</v>
      </c>
      <c r="B2194" s="29" t="s">
        <v>10201</v>
      </c>
      <c r="C2194" s="30">
        <f>VLOOKUP(Tabla2[[#This Row],[Codigo]],Tabla1[[Codigo]:[Mejor Precio Neto]],4,FALSE)</f>
        <v>19931.290539999998</v>
      </c>
      <c r="D2194" s="31" t="s">
        <v>4</v>
      </c>
      <c r="E2194" s="32">
        <f>IFERROR(Tabla2[[#This Row],[Precio de Cliente neto]]/(1+Tabla2[[#This Row],[Variacion]]),"-")</f>
        <v>19842.712679999997</v>
      </c>
      <c r="F2194" s="33">
        <v>4.4639995260971066E-3</v>
      </c>
    </row>
    <row r="2195" spans="1:6">
      <c r="A2195" s="29">
        <v>170135</v>
      </c>
      <c r="B2195" s="29" t="s">
        <v>6965</v>
      </c>
      <c r="C2195" s="30">
        <f>VLOOKUP(Tabla2[[#This Row],[Codigo]],Tabla1[[Codigo]:[Mejor Precio Neto]],4,FALSE)</f>
        <v>167062.81689999998</v>
      </c>
      <c r="D2195" s="31" t="s">
        <v>4</v>
      </c>
      <c r="E2195" s="32">
        <f>IFERROR(Tabla2[[#This Row],[Precio de Cliente neto]]/(1+Tabla2[[#This Row],[Variacion]]),"-")</f>
        <v>166320.36288</v>
      </c>
      <c r="F2195" s="33">
        <v>4.4639995196238402E-3</v>
      </c>
    </row>
    <row r="2196" spans="1:6">
      <c r="A2196" s="29">
        <v>112844</v>
      </c>
      <c r="B2196" s="29" t="s">
        <v>9949</v>
      </c>
      <c r="C2196" s="30">
        <f>VLOOKUP(Tabla2[[#This Row],[Codigo]],Tabla1[[Codigo]:[Mejor Precio Neto]],4,FALSE)</f>
        <v>7293.5029999999997</v>
      </c>
      <c r="D2196" s="31" t="s">
        <v>4</v>
      </c>
      <c r="E2196" s="32">
        <f>IFERROR(Tabla2[[#This Row],[Precio de Cliente neto]]/(1+Tabla2[[#This Row],[Variacion]]),"-")</f>
        <v>7261.0895</v>
      </c>
      <c r="F2196" s="33">
        <v>4.4639995141224631E-3</v>
      </c>
    </row>
    <row r="2197" spans="1:6">
      <c r="A2197" s="29">
        <v>170087</v>
      </c>
      <c r="B2197" s="29" t="s">
        <v>6932</v>
      </c>
      <c r="C2197" s="30">
        <f>VLOOKUP(Tabla2[[#This Row],[Codigo]],Tabla1[[Codigo]:[Mejor Precio Neto]],4,FALSE)</f>
        <v>126970.90132999999</v>
      </c>
      <c r="D2197" s="31" t="s">
        <v>4</v>
      </c>
      <c r="E2197" s="32">
        <f>IFERROR(Tabla2[[#This Row],[Precio de Cliente neto]]/(1+Tabla2[[#This Row],[Variacion]]),"-")</f>
        <v>126406.62222999998</v>
      </c>
      <c r="F2197" s="33">
        <v>4.4639995124091669E-3</v>
      </c>
    </row>
    <row r="2198" spans="1:6">
      <c r="A2198" s="29">
        <v>170117</v>
      </c>
      <c r="B2198" s="29" t="s">
        <v>6954</v>
      </c>
      <c r="C2198" s="30">
        <f>VLOOKUP(Tabla2[[#This Row],[Codigo]],Tabla1[[Codigo]:[Mejor Precio Neto]],4,FALSE)</f>
        <v>100240.18528999999</v>
      </c>
      <c r="D2198" s="31" t="s">
        <v>4</v>
      </c>
      <c r="E2198" s="32">
        <f>IFERROR(Tabla2[[#This Row],[Precio de Cliente neto]]/(1+Tabla2[[#This Row],[Variacion]]),"-")</f>
        <v>99794.701789999992</v>
      </c>
      <c r="F2198" s="33">
        <v>4.4639995110906661E-3</v>
      </c>
    </row>
    <row r="2199" spans="1:6">
      <c r="A2199" s="29">
        <v>170197</v>
      </c>
      <c r="B2199" s="29" t="s">
        <v>7006</v>
      </c>
      <c r="C2199" s="30">
        <f>VLOOKUP(Tabla2[[#This Row],[Codigo]],Tabla1[[Codigo]:[Mejor Precio Neto]],4,FALSE)</f>
        <v>100240.18528999999</v>
      </c>
      <c r="D2199" s="31" t="s">
        <v>4</v>
      </c>
      <c r="E2199" s="32">
        <f>IFERROR(Tabla2[[#This Row],[Precio de Cliente neto]]/(1+Tabla2[[#This Row],[Variacion]]),"-")</f>
        <v>99794.701789999992</v>
      </c>
      <c r="F2199" s="33">
        <v>4.4639995110906661E-3</v>
      </c>
    </row>
    <row r="2200" spans="1:6">
      <c r="A2200" s="29">
        <v>117040</v>
      </c>
      <c r="B2200" s="29" t="s">
        <v>10158</v>
      </c>
      <c r="C2200" s="30">
        <f>VLOOKUP(Tabla2[[#This Row],[Codigo]],Tabla1[[Codigo]:[Mejor Precio Neto]],4,FALSE)</f>
        <v>25275.575219999999</v>
      </c>
      <c r="D2200" s="31" t="s">
        <v>4</v>
      </c>
      <c r="E2200" s="32">
        <f>IFERROR(Tabla2[[#This Row],[Precio de Cliente neto]]/(1+Tabla2[[#This Row],[Variacion]]),"-")</f>
        <v>25163.246500000001</v>
      </c>
      <c r="F2200" s="33">
        <v>4.4639995081714456E-3</v>
      </c>
    </row>
    <row r="2201" spans="1:6">
      <c r="A2201" s="29">
        <v>370015</v>
      </c>
      <c r="B2201" s="29" t="s">
        <v>7206</v>
      </c>
      <c r="C2201" s="30">
        <f>VLOOKUP(Tabla2[[#This Row],[Codigo]],Tabla1[[Codigo]:[Mejor Precio Neto]],4,FALSE)</f>
        <v>13607.986559999999</v>
      </c>
      <c r="D2201" s="31" t="s">
        <v>4</v>
      </c>
      <c r="E2201" s="32">
        <f>IFERROR(Tabla2[[#This Row],[Precio de Cliente neto]]/(1+Tabla2[[#This Row],[Variacion]]),"-")</f>
        <v>13547.510479999999</v>
      </c>
      <c r="F2201" s="33">
        <v>4.4639994993382892E-3</v>
      </c>
    </row>
    <row r="2202" spans="1:6">
      <c r="A2202" s="29">
        <v>370035</v>
      </c>
      <c r="B2202" s="29" t="s">
        <v>10476</v>
      </c>
      <c r="C2202" s="30">
        <f>VLOOKUP(Tabla2[[#This Row],[Codigo]],Tabla1[[Codigo]:[Mejor Precio Neto]],4,FALSE)</f>
        <v>3401.9966399999998</v>
      </c>
      <c r="D2202" s="31" t="s">
        <v>4</v>
      </c>
      <c r="E2202" s="32">
        <f>IFERROR(Tabla2[[#This Row],[Precio de Cliente neto]]/(1+Tabla2[[#This Row],[Variacion]]),"-")</f>
        <v>3386.8776199999998</v>
      </c>
      <c r="F2202" s="33">
        <v>4.4639994993382892E-3</v>
      </c>
    </row>
    <row r="2203" spans="1:6">
      <c r="A2203" s="29">
        <v>370036</v>
      </c>
      <c r="B2203" s="29" t="s">
        <v>10477</v>
      </c>
      <c r="C2203" s="30">
        <f>VLOOKUP(Tabla2[[#This Row],[Codigo]],Tabla1[[Codigo]:[Mejor Precio Neto]],4,FALSE)</f>
        <v>3401.9966399999998</v>
      </c>
      <c r="D2203" s="31" t="s">
        <v>4</v>
      </c>
      <c r="E2203" s="32">
        <f>IFERROR(Tabla2[[#This Row],[Precio de Cliente neto]]/(1+Tabla2[[#This Row],[Variacion]]),"-")</f>
        <v>3386.8776199999998</v>
      </c>
      <c r="F2203" s="33">
        <v>4.4639994993382892E-3</v>
      </c>
    </row>
    <row r="2204" spans="1:6">
      <c r="A2204" s="29">
        <v>370037</v>
      </c>
      <c r="B2204" s="29" t="s">
        <v>10478</v>
      </c>
      <c r="C2204" s="30">
        <f>VLOOKUP(Tabla2[[#This Row],[Codigo]],Tabla1[[Codigo]:[Mejor Precio Neto]],4,FALSE)</f>
        <v>3401.9966399999998</v>
      </c>
      <c r="D2204" s="31" t="s">
        <v>4</v>
      </c>
      <c r="E2204" s="32">
        <f>IFERROR(Tabla2[[#This Row],[Precio de Cliente neto]]/(1+Tabla2[[#This Row],[Variacion]]),"-")</f>
        <v>3386.8776199999998</v>
      </c>
      <c r="F2204" s="33">
        <v>4.4639994993382892E-3</v>
      </c>
    </row>
    <row r="2205" spans="1:6">
      <c r="A2205" s="29">
        <v>376011</v>
      </c>
      <c r="B2205" s="29" t="s">
        <v>7239</v>
      </c>
      <c r="C2205" s="30">
        <f>VLOOKUP(Tabla2[[#This Row],[Codigo]],Tabla1[[Codigo]:[Mejor Precio Neto]],4,FALSE)</f>
        <v>13607.986559999999</v>
      </c>
      <c r="D2205" s="31" t="s">
        <v>4</v>
      </c>
      <c r="E2205" s="32">
        <f>IFERROR(Tabla2[[#This Row],[Precio de Cliente neto]]/(1+Tabla2[[#This Row],[Variacion]]),"-")</f>
        <v>13547.510479999999</v>
      </c>
      <c r="F2205" s="33">
        <v>4.4639994993382892E-3</v>
      </c>
    </row>
    <row r="2206" spans="1:6">
      <c r="A2206" s="29">
        <v>112429</v>
      </c>
      <c r="B2206" s="29" t="s">
        <v>9932</v>
      </c>
      <c r="C2206" s="30">
        <f>VLOOKUP(Tabla2[[#This Row],[Codigo]],Tabla1[[Codigo]:[Mejor Precio Neto]],4,FALSE)</f>
        <v>6318.8938399999997</v>
      </c>
      <c r="D2206" s="31" t="s">
        <v>4</v>
      </c>
      <c r="E2206" s="32">
        <f>IFERROR(Tabla2[[#This Row],[Precio de Cliente neto]]/(1+Tabla2[[#This Row],[Variacion]]),"-")</f>
        <v>6290.8116599999985</v>
      </c>
      <c r="F2206" s="33">
        <v>4.4639994833355345E-3</v>
      </c>
    </row>
    <row r="2207" spans="1:6">
      <c r="A2207" s="29">
        <v>113391</v>
      </c>
      <c r="B2207" s="29" t="s">
        <v>6420</v>
      </c>
      <c r="C2207" s="30">
        <f>VLOOKUP(Tabla2[[#This Row],[Codigo]],Tabla1[[Codigo]:[Mejor Precio Neto]],4,FALSE)</f>
        <v>6318.8938399999997</v>
      </c>
      <c r="D2207" s="31" t="s">
        <v>4</v>
      </c>
      <c r="E2207" s="32">
        <f>IFERROR(Tabla2[[#This Row],[Precio de Cliente neto]]/(1+Tabla2[[#This Row],[Variacion]]),"-")</f>
        <v>6290.8116599999985</v>
      </c>
      <c r="F2207" s="33">
        <v>4.4639994833355345E-3</v>
      </c>
    </row>
    <row r="2208" spans="1:6">
      <c r="A2208" s="29">
        <v>115622</v>
      </c>
      <c r="B2208" s="29" t="s">
        <v>7333</v>
      </c>
      <c r="C2208" s="30">
        <f>VLOOKUP(Tabla2[[#This Row],[Codigo]],Tabla1[[Codigo]:[Mejor Precio Neto]],4,FALSE)</f>
        <v>6318.8938399999997</v>
      </c>
      <c r="D2208" s="31" t="s">
        <v>4</v>
      </c>
      <c r="E2208" s="32">
        <f>IFERROR(Tabla2[[#This Row],[Precio de Cliente neto]]/(1+Tabla2[[#This Row],[Variacion]]),"-")</f>
        <v>6290.8116599999985</v>
      </c>
      <c r="F2208" s="33">
        <v>4.4639994833355345E-3</v>
      </c>
    </row>
    <row r="2209" spans="1:6">
      <c r="A2209" s="29">
        <v>117276</v>
      </c>
      <c r="B2209" s="29" t="s">
        <v>7864</v>
      </c>
      <c r="C2209" s="30">
        <f>VLOOKUP(Tabla2[[#This Row],[Codigo]],Tabla1[[Codigo]:[Mejor Precio Neto]],4,FALSE)</f>
        <v>6318.8938399999997</v>
      </c>
      <c r="D2209" s="31" t="s">
        <v>4</v>
      </c>
      <c r="E2209" s="32">
        <f>IFERROR(Tabla2[[#This Row],[Precio de Cliente neto]]/(1+Tabla2[[#This Row],[Variacion]]),"-")</f>
        <v>6290.8116599999985</v>
      </c>
      <c r="F2209" s="33">
        <v>4.4639994833355345E-3</v>
      </c>
    </row>
    <row r="2210" spans="1:6">
      <c r="A2210" s="29">
        <v>110539</v>
      </c>
      <c r="B2210" s="29" t="s">
        <v>6319</v>
      </c>
      <c r="C2210" s="30">
        <f>VLOOKUP(Tabla2[[#This Row],[Codigo]],Tabla1[[Codigo]:[Mejor Precio Neto]],4,FALSE)</f>
        <v>18956.681519999998</v>
      </c>
      <c r="D2210" s="31" t="s">
        <v>4</v>
      </c>
      <c r="E2210" s="32">
        <f>IFERROR(Tabla2[[#This Row],[Precio de Cliente neto]]/(1+Tabla2[[#This Row],[Variacion]]),"-")</f>
        <v>18872.434979999998</v>
      </c>
      <c r="F2210" s="33">
        <v>4.4639994833353125E-3</v>
      </c>
    </row>
    <row r="2211" spans="1:6">
      <c r="A2211" s="29">
        <v>115480</v>
      </c>
      <c r="B2211" s="29" t="s">
        <v>6532</v>
      </c>
      <c r="C2211" s="30">
        <f>VLOOKUP(Tabla2[[#This Row],[Codigo]],Tabla1[[Codigo]:[Mejor Precio Neto]],4,FALSE)</f>
        <v>18956.681519999998</v>
      </c>
      <c r="D2211" s="31" t="s">
        <v>4</v>
      </c>
      <c r="E2211" s="32">
        <f>IFERROR(Tabla2[[#This Row],[Precio de Cliente neto]]/(1+Tabla2[[#This Row],[Variacion]]),"-")</f>
        <v>18872.434979999998</v>
      </c>
      <c r="F2211" s="33">
        <v>4.4639994833353125E-3</v>
      </c>
    </row>
    <row r="2212" spans="1:6">
      <c r="A2212" s="29">
        <v>115798</v>
      </c>
      <c r="B2212" s="29" t="s">
        <v>6543</v>
      </c>
      <c r="C2212" s="30">
        <f>VLOOKUP(Tabla2[[#This Row],[Codigo]],Tabla1[[Codigo]:[Mejor Precio Neto]],4,FALSE)</f>
        <v>76790.624679999994</v>
      </c>
      <c r="D2212" s="31" t="s">
        <v>4</v>
      </c>
      <c r="E2212" s="32">
        <f>IFERROR(Tabla2[[#This Row],[Precio de Cliente neto]]/(1+Tabla2[[#This Row],[Variacion]]),"-")</f>
        <v>76449.354800000001</v>
      </c>
      <c r="F2212" s="33">
        <v>4.4639994790380833E-3</v>
      </c>
    </row>
    <row r="2213" spans="1:6">
      <c r="A2213" s="29">
        <v>373000</v>
      </c>
      <c r="B2213" s="29" t="s">
        <v>7217</v>
      </c>
      <c r="C2213" s="30">
        <f>VLOOKUP(Tabla2[[#This Row],[Codigo]],Tabla1[[Codigo]:[Mejor Precio Neto]],4,FALSE)</f>
        <v>27215.973259999995</v>
      </c>
      <c r="D2213" s="31" t="s">
        <v>4</v>
      </c>
      <c r="E2213" s="32">
        <f>IFERROR(Tabla2[[#This Row],[Precio de Cliente neto]]/(1+Tabla2[[#This Row],[Variacion]]),"-")</f>
        <v>27095.021099999998</v>
      </c>
      <c r="F2213" s="33">
        <v>4.4639994762727397E-3</v>
      </c>
    </row>
    <row r="2214" spans="1:6">
      <c r="A2214" s="29">
        <v>170412</v>
      </c>
      <c r="B2214" s="29" t="s">
        <v>10399</v>
      </c>
      <c r="C2214" s="30">
        <f>VLOOKUP(Tabla2[[#This Row],[Codigo]],Tabla1[[Codigo]:[Mejor Precio Neto]],4,FALSE)</f>
        <v>38759.538650000002</v>
      </c>
      <c r="D2214" s="31" t="s">
        <v>4</v>
      </c>
      <c r="E2214" s="32">
        <f>IFERROR(Tabla2[[#This Row],[Precio de Cliente neto]]/(1+Tabla2[[#This Row],[Variacion]]),"-")</f>
        <v>38587.285029999999</v>
      </c>
      <c r="F2214" s="33">
        <v>4.4639994720043763E-3</v>
      </c>
    </row>
    <row r="2215" spans="1:6">
      <c r="A2215" s="29">
        <v>111189</v>
      </c>
      <c r="B2215" s="29" t="s">
        <v>6860</v>
      </c>
      <c r="C2215" s="30">
        <f>VLOOKUP(Tabla2[[#This Row],[Codigo]],Tabla1[[Codigo]:[Mejor Precio Neto]],4,FALSE)</f>
        <v>58279.885719999998</v>
      </c>
      <c r="D2215" s="31" t="s">
        <v>4</v>
      </c>
      <c r="E2215" s="32">
        <f>IFERROR(Tabla2[[#This Row],[Precio de Cliente neto]]/(1+Tabla2[[#This Row],[Variacion]]),"-")</f>
        <v>58020.880539999998</v>
      </c>
      <c r="F2215" s="33">
        <v>4.4639994703534747E-3</v>
      </c>
    </row>
    <row r="2216" spans="1:6">
      <c r="A2216" s="29">
        <v>370016</v>
      </c>
      <c r="B2216" s="29" t="s">
        <v>7207</v>
      </c>
      <c r="C2216" s="30">
        <f>VLOOKUP(Tabla2[[#This Row],[Codigo]],Tabla1[[Codigo]:[Mejor Precio Neto]],4,FALSE)</f>
        <v>20411.979979999996</v>
      </c>
      <c r="D2216" s="31" t="s">
        <v>4</v>
      </c>
      <c r="E2216" s="32">
        <f>IFERROR(Tabla2[[#This Row],[Precio de Cliente neto]]/(1+Tabla2[[#This Row],[Variacion]]),"-")</f>
        <v>20321.26586</v>
      </c>
      <c r="F2216" s="33">
        <v>4.4639994685842233E-3</v>
      </c>
    </row>
    <row r="2217" spans="1:6">
      <c r="A2217" s="29">
        <v>370017</v>
      </c>
      <c r="B2217" s="29" t="s">
        <v>7208</v>
      </c>
      <c r="C2217" s="30">
        <f>VLOOKUP(Tabla2[[#This Row],[Codigo]],Tabla1[[Codigo]:[Mejor Precio Neto]],4,FALSE)</f>
        <v>20411.979979999996</v>
      </c>
      <c r="D2217" s="31" t="s">
        <v>4</v>
      </c>
      <c r="E2217" s="32">
        <f>IFERROR(Tabla2[[#This Row],[Precio de Cliente neto]]/(1+Tabla2[[#This Row],[Variacion]]),"-")</f>
        <v>20321.26586</v>
      </c>
      <c r="F2217" s="33">
        <v>4.4639994685842233E-3</v>
      </c>
    </row>
    <row r="2218" spans="1:6">
      <c r="A2218" s="29">
        <v>170222</v>
      </c>
      <c r="B2218" s="29" t="s">
        <v>7022</v>
      </c>
      <c r="C2218" s="30">
        <f>VLOOKUP(Tabla2[[#This Row],[Codigo]],Tabla1[[Codigo]:[Mejor Precio Neto]],4,FALSE)</f>
        <v>42767.949069999995</v>
      </c>
      <c r="D2218" s="31" t="s">
        <v>4</v>
      </c>
      <c r="E2218" s="32">
        <f>IFERROR(Tabla2[[#This Row],[Precio de Cliente neto]]/(1+Tabla2[[#This Row],[Variacion]]),"-")</f>
        <v>42577.881430000001</v>
      </c>
      <c r="F2218" s="33">
        <v>4.4639994667765581E-3</v>
      </c>
    </row>
    <row r="2219" spans="1:6">
      <c r="A2219" s="29">
        <v>115498</v>
      </c>
      <c r="B2219" s="29" t="s">
        <v>8744</v>
      </c>
      <c r="C2219" s="30">
        <f>VLOOKUP(Tabla2[[#This Row],[Codigo]],Tabla1[[Codigo]:[Mejor Precio Neto]],4,FALSE)</f>
        <v>57833.943299999992</v>
      </c>
      <c r="D2219" s="31" t="s">
        <v>4</v>
      </c>
      <c r="E2219" s="32">
        <f>IFERROR(Tabla2[[#This Row],[Precio de Cliente neto]]/(1+Tabla2[[#This Row],[Variacion]]),"-")</f>
        <v>57576.919960000007</v>
      </c>
      <c r="F2219" s="33">
        <v>4.4639994667750038E-3</v>
      </c>
    </row>
    <row r="2220" spans="1:6">
      <c r="A2220" s="29">
        <v>115635</v>
      </c>
      <c r="B2220" s="29" t="s">
        <v>7342</v>
      </c>
      <c r="C2220" s="30">
        <f>VLOOKUP(Tabla2[[#This Row],[Codigo]],Tabla1[[Codigo]:[Mejor Precio Neto]],4,FALSE)</f>
        <v>57833.943299999992</v>
      </c>
      <c r="D2220" s="31" t="s">
        <v>4</v>
      </c>
      <c r="E2220" s="32">
        <f>IFERROR(Tabla2[[#This Row],[Precio de Cliente neto]]/(1+Tabla2[[#This Row],[Variacion]]),"-")</f>
        <v>57576.919960000007</v>
      </c>
      <c r="F2220" s="33">
        <v>4.4639994667750038E-3</v>
      </c>
    </row>
    <row r="2221" spans="1:6">
      <c r="A2221" s="29">
        <v>115830</v>
      </c>
      <c r="B2221" s="29" t="s">
        <v>6544</v>
      </c>
      <c r="C2221" s="30">
        <f>VLOOKUP(Tabla2[[#This Row],[Codigo]],Tabla1[[Codigo]:[Mejor Precio Neto]],4,FALSE)</f>
        <v>57833.943299999992</v>
      </c>
      <c r="D2221" s="31" t="s">
        <v>4</v>
      </c>
      <c r="E2221" s="32">
        <f>IFERROR(Tabla2[[#This Row],[Precio de Cliente neto]]/(1+Tabla2[[#This Row],[Variacion]]),"-")</f>
        <v>57576.919960000007</v>
      </c>
      <c r="F2221" s="33">
        <v>4.4639994667750038E-3</v>
      </c>
    </row>
    <row r="2222" spans="1:6">
      <c r="A2222" s="29">
        <v>170192</v>
      </c>
      <c r="B2222" s="29" t="s">
        <v>7004</v>
      </c>
      <c r="C2222" s="30">
        <f>VLOOKUP(Tabla2[[#This Row],[Codigo]],Tabla1[[Codigo]:[Mejor Precio Neto]],4,FALSE)</f>
        <v>54797.968539999994</v>
      </c>
      <c r="D2222" s="31" t="s">
        <v>4</v>
      </c>
      <c r="E2222" s="32">
        <f>IFERROR(Tabla2[[#This Row],[Precio de Cliente neto]]/(1+Tabla2[[#This Row],[Variacion]]),"-")</f>
        <v>54554.437559999991</v>
      </c>
      <c r="F2222" s="33">
        <v>4.4639994635113922E-3</v>
      </c>
    </row>
    <row r="2223" spans="1:6">
      <c r="A2223" s="29">
        <v>170090</v>
      </c>
      <c r="B2223" s="29" t="s">
        <v>6933</v>
      </c>
      <c r="C2223" s="30">
        <f>VLOOKUP(Tabla2[[#This Row],[Codigo]],Tabla1[[Codigo]:[Mejor Precio Neto]],4,FALSE)</f>
        <v>173755.16920999999</v>
      </c>
      <c r="D2223" s="31" t="s">
        <v>4</v>
      </c>
      <c r="E2223" s="32">
        <f>IFERROR(Tabla2[[#This Row],[Precio de Cliente neto]]/(1+Tabla2[[#This Row],[Variacion]]),"-")</f>
        <v>172982.97331</v>
      </c>
      <c r="F2223" s="33">
        <v>4.4639994632080793E-3</v>
      </c>
    </row>
    <row r="2224" spans="1:6">
      <c r="A2224" s="29">
        <v>121689</v>
      </c>
      <c r="B2224" s="29" t="s">
        <v>6754</v>
      </c>
      <c r="C2224" s="30">
        <f>VLOOKUP(Tabla2[[#This Row],[Codigo]],Tabla1[[Codigo]:[Mejor Precio Neto]],4,FALSE)</f>
        <v>37803.169179999997</v>
      </c>
      <c r="D2224" s="31" t="s">
        <v>4</v>
      </c>
      <c r="E2224" s="32">
        <f>IFERROR(Tabla2[[#This Row],[Precio de Cliente neto]]/(1+Tabla2[[#This Row],[Variacion]]),"-")</f>
        <v>37635.165819999995</v>
      </c>
      <c r="F2224" s="33">
        <v>4.4639994627238E-3</v>
      </c>
    </row>
    <row r="2225" spans="1:6">
      <c r="A2225" s="29">
        <v>373001</v>
      </c>
      <c r="B2225" s="29" t="s">
        <v>7218</v>
      </c>
      <c r="C2225" s="30">
        <f>VLOOKUP(Tabla2[[#This Row],[Codigo]],Tabla1[[Codigo]:[Mejor Precio Neto]],4,FALSE)</f>
        <v>34019.966679999998</v>
      </c>
      <c r="D2225" s="31" t="s">
        <v>4</v>
      </c>
      <c r="E2225" s="32">
        <f>IFERROR(Tabla2[[#This Row],[Precio de Cliente neto]]/(1+Tabla2[[#This Row],[Variacion]]),"-")</f>
        <v>33868.776479999993</v>
      </c>
      <c r="F2225" s="33">
        <v>4.4639994624335877E-3</v>
      </c>
    </row>
    <row r="2226" spans="1:6">
      <c r="A2226" s="29">
        <v>119883</v>
      </c>
      <c r="B2226" s="29" t="s">
        <v>6720</v>
      </c>
      <c r="C2226" s="30">
        <f>VLOOKUP(Tabla2[[#This Row],[Codigo]],Tabla1[[Codigo]:[Mejor Precio Neto]],4,FALSE)</f>
        <v>15550.904739999998</v>
      </c>
      <c r="D2226" s="31" t="s">
        <v>4</v>
      </c>
      <c r="E2226" s="32">
        <f>IFERROR(Tabla2[[#This Row],[Precio de Cliente neto]]/(1+Tabla2[[#This Row],[Variacion]]),"-")</f>
        <v>15481.794020000001</v>
      </c>
      <c r="F2226" s="33">
        <v>4.4639994506268099E-3</v>
      </c>
    </row>
    <row r="2227" spans="1:6">
      <c r="A2227" s="29">
        <v>170335</v>
      </c>
      <c r="B2227" s="29" t="s">
        <v>10388</v>
      </c>
      <c r="C2227" s="30">
        <f>VLOOKUP(Tabla2[[#This Row],[Codigo]],Tabla1[[Codigo]:[Mejor Precio Neto]],4,FALSE)</f>
        <v>93551.774189999996</v>
      </c>
      <c r="D2227" s="31" t="s">
        <v>4</v>
      </c>
      <c r="E2227" s="32">
        <f>IFERROR(Tabla2[[#This Row],[Precio de Cliente neto]]/(1+Tabla2[[#This Row],[Variacion]]),"-")</f>
        <v>93136.015069999979</v>
      </c>
      <c r="F2227" s="33">
        <v>4.4639994494883872E-3</v>
      </c>
    </row>
    <row r="2228" spans="1:6">
      <c r="A2228" s="29">
        <v>170068</v>
      </c>
      <c r="B2228" s="29" t="s">
        <v>10307</v>
      </c>
      <c r="C2228" s="30">
        <f>VLOOKUP(Tabla2[[#This Row],[Codigo]],Tabla1[[Codigo]:[Mejor Precio Neto]],4,FALSE)</f>
        <v>153692.20054999998</v>
      </c>
      <c r="D2228" s="31" t="s">
        <v>4</v>
      </c>
      <c r="E2228" s="32">
        <f>IFERROR(Tabla2[[#This Row],[Precio de Cliente neto]]/(1+Tabla2[[#This Row],[Variacion]]),"-")</f>
        <v>153009.16771000001</v>
      </c>
      <c r="F2228" s="33">
        <v>4.4639994467163824E-3</v>
      </c>
    </row>
    <row r="2229" spans="1:6">
      <c r="A2229" s="29">
        <v>170424</v>
      </c>
      <c r="B2229" s="29" t="s">
        <v>7158</v>
      </c>
      <c r="C2229" s="30">
        <f>VLOOKUP(Tabla2[[#This Row],[Codigo]],Tabla1[[Codigo]:[Mejor Precio Neto]],4,FALSE)</f>
        <v>153692.20054999998</v>
      </c>
      <c r="D2229" s="31" t="s">
        <v>4</v>
      </c>
      <c r="E2229" s="32">
        <f>IFERROR(Tabla2[[#This Row],[Precio de Cliente neto]]/(1+Tabla2[[#This Row],[Variacion]]),"-")</f>
        <v>153009.16771000001</v>
      </c>
      <c r="F2229" s="33">
        <v>4.4639994467163824E-3</v>
      </c>
    </row>
    <row r="2230" spans="1:6">
      <c r="A2230" s="29">
        <v>110020</v>
      </c>
      <c r="B2230" s="29" t="s">
        <v>6857</v>
      </c>
      <c r="C2230" s="30">
        <f>VLOOKUP(Tabla2[[#This Row],[Codigo]],Tabla1[[Codigo]:[Mejor Precio Neto]],4,FALSE)</f>
        <v>86869.504749999993</v>
      </c>
      <c r="D2230" s="31" t="s">
        <v>4</v>
      </c>
      <c r="E2230" s="32">
        <f>IFERROR(Tabla2[[#This Row],[Precio de Cliente neto]]/(1+Tabla2[[#This Row],[Variacion]]),"-")</f>
        <v>86483.442709999988</v>
      </c>
      <c r="F2230" s="33">
        <v>4.4639994420037077E-3</v>
      </c>
    </row>
    <row r="2231" spans="1:6">
      <c r="A2231" s="29">
        <v>170269</v>
      </c>
      <c r="B2231" s="29" t="s">
        <v>7052</v>
      </c>
      <c r="C2231" s="30">
        <f>VLOOKUP(Tabla2[[#This Row],[Codigo]],Tabla1[[Codigo]:[Mejor Precio Neto]],4,FALSE)</f>
        <v>86869.504749999993</v>
      </c>
      <c r="D2231" s="31" t="s">
        <v>4</v>
      </c>
      <c r="E2231" s="32">
        <f>IFERROR(Tabla2[[#This Row],[Precio de Cliente neto]]/(1+Tabla2[[#This Row],[Variacion]]),"-")</f>
        <v>86483.442709999988</v>
      </c>
      <c r="F2231" s="33">
        <v>4.4639994420037077E-3</v>
      </c>
    </row>
    <row r="2232" spans="1:6">
      <c r="A2232" s="29">
        <v>170033</v>
      </c>
      <c r="B2232" s="29" t="s">
        <v>6901</v>
      </c>
      <c r="C2232" s="30">
        <f>VLOOKUP(Tabla2[[#This Row],[Codigo]],Tabla1[[Codigo]:[Mejor Precio Neto]],4,FALSE)</f>
        <v>20046.808809999999</v>
      </c>
      <c r="D2232" s="31" t="s">
        <v>4</v>
      </c>
      <c r="E2232" s="32">
        <f>IFERROR(Tabla2[[#This Row],[Precio de Cliente neto]]/(1+Tabla2[[#This Row],[Variacion]]),"-")</f>
        <v>19957.717569999997</v>
      </c>
      <c r="F2232" s="33">
        <v>4.4639994371862279E-3</v>
      </c>
    </row>
    <row r="2233" spans="1:6">
      <c r="A2233" s="29">
        <v>170245</v>
      </c>
      <c r="B2233" s="29" t="s">
        <v>10366</v>
      </c>
      <c r="C2233" s="30">
        <f>VLOOKUP(Tabla2[[#This Row],[Codigo]],Tabla1[[Codigo]:[Mejor Precio Neto]],4,FALSE)</f>
        <v>20046.808809999999</v>
      </c>
      <c r="D2233" s="31" t="s">
        <v>4</v>
      </c>
      <c r="E2233" s="32">
        <f>IFERROR(Tabla2[[#This Row],[Precio de Cliente neto]]/(1+Tabla2[[#This Row],[Variacion]]),"-")</f>
        <v>19957.717569999997</v>
      </c>
      <c r="F2233" s="33">
        <v>4.4639994371862279E-3</v>
      </c>
    </row>
    <row r="2234" spans="1:6">
      <c r="A2234" s="29">
        <v>170722</v>
      </c>
      <c r="B2234" s="29" t="s">
        <v>10438</v>
      </c>
      <c r="C2234" s="30">
        <f>VLOOKUP(Tabla2[[#This Row],[Codigo]],Tabla1[[Codigo]:[Mejor Precio Neto]],4,FALSE)</f>
        <v>20046.808809999999</v>
      </c>
      <c r="D2234" s="31" t="s">
        <v>4</v>
      </c>
      <c r="E2234" s="32">
        <f>IFERROR(Tabla2[[#This Row],[Precio de Cliente neto]]/(1+Tabla2[[#This Row],[Variacion]]),"-")</f>
        <v>19957.717569999997</v>
      </c>
      <c r="F2234" s="33">
        <v>4.4639994371862279E-3</v>
      </c>
    </row>
    <row r="2235" spans="1:6">
      <c r="A2235" s="29">
        <v>121430</v>
      </c>
      <c r="B2235" s="29" t="s">
        <v>6749</v>
      </c>
      <c r="C2235" s="30">
        <f>VLOOKUP(Tabla2[[#This Row],[Codigo]],Tabla1[[Codigo]:[Mejor Precio Neto]],4,FALSE)</f>
        <v>5348.5689599999996</v>
      </c>
      <c r="D2235" s="31" t="s">
        <v>4</v>
      </c>
      <c r="E2235" s="32">
        <f>IFERROR(Tabla2[[#This Row],[Precio de Cliente neto]]/(1+Tabla2[[#This Row],[Variacion]]),"-")</f>
        <v>5324.7990599999994</v>
      </c>
      <c r="F2235" s="33">
        <v>4.463999435877275E-3</v>
      </c>
    </row>
    <row r="2236" spans="1:6">
      <c r="A2236" s="29">
        <v>114394</v>
      </c>
      <c r="B2236" s="29" t="s">
        <v>6482</v>
      </c>
      <c r="C2236" s="30">
        <f>VLOOKUP(Tabla2[[#This Row],[Codigo]],Tabla1[[Codigo]:[Mejor Precio Neto]],4,FALSE)</f>
        <v>32558.36808</v>
      </c>
      <c r="D2236" s="31" t="s">
        <v>4</v>
      </c>
      <c r="E2236" s="32">
        <f>IFERROR(Tabla2[[#This Row],[Precio de Cliente neto]]/(1+Tabla2[[#This Row],[Variacion]]),"-")</f>
        <v>32413.673459999998</v>
      </c>
      <c r="F2236" s="33">
        <v>4.4639994346387102E-3</v>
      </c>
    </row>
    <row r="2237" spans="1:6">
      <c r="A2237" s="29">
        <v>115314</v>
      </c>
      <c r="B2237" s="29" t="s">
        <v>10104</v>
      </c>
      <c r="C2237" s="30">
        <f>VLOOKUP(Tabla2[[#This Row],[Codigo]],Tabla1[[Codigo]:[Mejor Precio Neto]],4,FALSE)</f>
        <v>32558.36808</v>
      </c>
      <c r="D2237" s="31" t="s">
        <v>4</v>
      </c>
      <c r="E2237" s="32">
        <f>IFERROR(Tabla2[[#This Row],[Precio de Cliente neto]]/(1+Tabla2[[#This Row],[Variacion]]),"-")</f>
        <v>32413.673459999998</v>
      </c>
      <c r="F2237" s="33">
        <v>4.4639994346387102E-3</v>
      </c>
    </row>
    <row r="2238" spans="1:6">
      <c r="A2238" s="29">
        <v>110647</v>
      </c>
      <c r="B2238" s="29" t="s">
        <v>9888</v>
      </c>
      <c r="C2238" s="30">
        <f>VLOOKUP(Tabla2[[#This Row],[Codigo]],Tabla1[[Codigo]:[Mejor Precio Neto]],4,FALSE)</f>
        <v>12637.78782</v>
      </c>
      <c r="D2238" s="31" t="s">
        <v>4</v>
      </c>
      <c r="E2238" s="32">
        <f>IFERROR(Tabla2[[#This Row],[Precio de Cliente neto]]/(1+Tabla2[[#This Row],[Variacion]]),"-")</f>
        <v>12581.623460000001</v>
      </c>
      <c r="F2238" s="33">
        <v>4.4639994336628241E-3</v>
      </c>
    </row>
    <row r="2239" spans="1:6">
      <c r="A2239" s="29">
        <v>117036</v>
      </c>
      <c r="B2239" s="29" t="s">
        <v>8753</v>
      </c>
      <c r="C2239" s="30">
        <f>VLOOKUP(Tabla2[[#This Row],[Codigo]],Tabla1[[Codigo]:[Mejor Precio Neto]],4,FALSE)</f>
        <v>12637.78782</v>
      </c>
      <c r="D2239" s="31" t="s">
        <v>4</v>
      </c>
      <c r="E2239" s="32">
        <f>IFERROR(Tabla2[[#This Row],[Precio de Cliente neto]]/(1+Tabla2[[#This Row],[Variacion]]),"-")</f>
        <v>12581.623460000001</v>
      </c>
      <c r="F2239" s="33">
        <v>4.4639994336628241E-3</v>
      </c>
    </row>
    <row r="2240" spans="1:6">
      <c r="A2240" s="29">
        <v>118345</v>
      </c>
      <c r="B2240" s="29" t="s">
        <v>6673</v>
      </c>
      <c r="C2240" s="30">
        <f>VLOOKUP(Tabla2[[#This Row],[Codigo]],Tabla1[[Codigo]:[Mejor Precio Neto]],4,FALSE)</f>
        <v>12637.78782</v>
      </c>
      <c r="D2240" s="31" t="s">
        <v>4</v>
      </c>
      <c r="E2240" s="32">
        <f>IFERROR(Tabla2[[#This Row],[Precio de Cliente neto]]/(1+Tabla2[[#This Row],[Variacion]]),"-")</f>
        <v>12581.623460000001</v>
      </c>
      <c r="F2240" s="33">
        <v>4.4639994336628241E-3</v>
      </c>
    </row>
    <row r="2241" spans="1:6">
      <c r="A2241" s="29">
        <v>119710</v>
      </c>
      <c r="B2241" s="29" t="s">
        <v>10209</v>
      </c>
      <c r="C2241" s="30">
        <f>VLOOKUP(Tabla2[[#This Row],[Codigo]],Tabla1[[Codigo]:[Mejor Precio Neto]],4,FALSE)</f>
        <v>12637.78782</v>
      </c>
      <c r="D2241" s="31" t="s">
        <v>4</v>
      </c>
      <c r="E2241" s="32">
        <f>IFERROR(Tabla2[[#This Row],[Precio de Cliente neto]]/(1+Tabla2[[#This Row],[Variacion]]),"-")</f>
        <v>12581.623460000001</v>
      </c>
      <c r="F2241" s="33">
        <v>4.4639994336628241E-3</v>
      </c>
    </row>
    <row r="2242" spans="1:6">
      <c r="A2242" s="29">
        <v>1100141</v>
      </c>
      <c r="B2242" s="29" t="s">
        <v>10510</v>
      </c>
      <c r="C2242" s="30">
        <f>VLOOKUP(Tabla2[[#This Row],[Codigo]],Tabla1[[Codigo]:[Mejor Precio Neto]],4,FALSE)</f>
        <v>12637.78782</v>
      </c>
      <c r="D2242" s="31" t="s">
        <v>4</v>
      </c>
      <c r="E2242" s="32">
        <f>IFERROR(Tabla2[[#This Row],[Precio de Cliente neto]]/(1+Tabla2[[#This Row],[Variacion]]),"-")</f>
        <v>12581.623460000001</v>
      </c>
      <c r="F2242" s="33">
        <v>4.4639994336628241E-3</v>
      </c>
    </row>
    <row r="2243" spans="1:6">
      <c r="A2243" s="29">
        <v>110021</v>
      </c>
      <c r="B2243" s="29" t="s">
        <v>6858</v>
      </c>
      <c r="C2243" s="30">
        <f>VLOOKUP(Tabla2[[#This Row],[Codigo]],Tabla1[[Codigo]:[Mejor Precio Neto]],4,FALSE)</f>
        <v>133659.19021</v>
      </c>
      <c r="D2243" s="31" t="s">
        <v>4</v>
      </c>
      <c r="E2243" s="32">
        <f>IFERROR(Tabla2[[#This Row],[Precio de Cliente neto]]/(1+Tabla2[[#This Row],[Variacion]]),"-")</f>
        <v>133065.18729</v>
      </c>
      <c r="F2243" s="33">
        <v>4.4639994283812712E-3</v>
      </c>
    </row>
    <row r="2244" spans="1:6">
      <c r="A2244" s="29">
        <v>170248</v>
      </c>
      <c r="B2244" s="29" t="s">
        <v>7034</v>
      </c>
      <c r="C2244" s="30">
        <f>VLOOKUP(Tabla2[[#This Row],[Codigo]],Tabla1[[Codigo]:[Mejor Precio Neto]],4,FALSE)</f>
        <v>65490.255599999997</v>
      </c>
      <c r="D2244" s="31" t="s">
        <v>4</v>
      </c>
      <c r="E2244" s="32">
        <f>IFERROR(Tabla2[[#This Row],[Precio de Cliente neto]]/(1+Tabla2[[#This Row],[Variacion]]),"-")</f>
        <v>65199.206379999996</v>
      </c>
      <c r="F2244" s="33">
        <v>4.4639994282089646E-3</v>
      </c>
    </row>
    <row r="2245" spans="1:6">
      <c r="A2245" s="29">
        <v>170752</v>
      </c>
      <c r="B2245" s="29" t="s">
        <v>7189</v>
      </c>
      <c r="C2245" s="30">
        <f>VLOOKUP(Tabla2[[#This Row],[Codigo]],Tabla1[[Codigo]:[Mejor Precio Neto]],4,FALSE)</f>
        <v>65490.255599999997</v>
      </c>
      <c r="D2245" s="31" t="s">
        <v>4</v>
      </c>
      <c r="E2245" s="32">
        <f>IFERROR(Tabla2[[#This Row],[Precio de Cliente neto]]/(1+Tabla2[[#This Row],[Variacion]]),"-")</f>
        <v>65199.206379999996</v>
      </c>
      <c r="F2245" s="33">
        <v>4.4639994282089646E-3</v>
      </c>
    </row>
    <row r="2246" spans="1:6">
      <c r="A2246" s="29">
        <v>170761</v>
      </c>
      <c r="B2246" s="29" t="s">
        <v>10445</v>
      </c>
      <c r="C2246" s="30">
        <f>VLOOKUP(Tabla2[[#This Row],[Codigo]],Tabla1[[Codigo]:[Mejor Precio Neto]],4,FALSE)</f>
        <v>80188.731769999999</v>
      </c>
      <c r="D2246" s="31" t="s">
        <v>4</v>
      </c>
      <c r="E2246" s="32">
        <f>IFERROR(Tabla2[[#This Row],[Precio de Cliente neto]]/(1+Tabla2[[#This Row],[Variacion]]),"-")</f>
        <v>79832.360160000011</v>
      </c>
      <c r="F2246" s="33">
        <v>4.4639994268709238E-3</v>
      </c>
    </row>
    <row r="2247" spans="1:6">
      <c r="A2247" s="29">
        <v>111973</v>
      </c>
      <c r="B2247" s="29" t="s">
        <v>9908</v>
      </c>
      <c r="C2247" s="30">
        <f>VLOOKUP(Tabla2[[#This Row],[Codigo]],Tabla1[[Codigo]:[Mejor Precio Neto]],4,FALSE)</f>
        <v>44703.496039999998</v>
      </c>
      <c r="D2247" s="31" t="s">
        <v>4</v>
      </c>
      <c r="E2247" s="32">
        <f>IFERROR(Tabla2[[#This Row],[Precio de Cliente neto]]/(1+Tabla2[[#This Row],[Variacion]]),"-")</f>
        <v>44504.826520000002</v>
      </c>
      <c r="F2247" s="33">
        <v>4.4639994251121085E-3</v>
      </c>
    </row>
    <row r="2248" spans="1:6">
      <c r="A2248" s="29">
        <v>113822</v>
      </c>
      <c r="B2248" s="29" t="s">
        <v>7295</v>
      </c>
      <c r="C2248" s="30">
        <f>VLOOKUP(Tabla2[[#This Row],[Codigo]],Tabla1[[Codigo]:[Mejor Precio Neto]],4,FALSE)</f>
        <v>52478.948620000003</v>
      </c>
      <c r="D2248" s="31" t="s">
        <v>4</v>
      </c>
      <c r="E2248" s="32">
        <f>IFERROR(Tabla2[[#This Row],[Precio de Cliente neto]]/(1+Tabla2[[#This Row],[Variacion]]),"-")</f>
        <v>52245.723740000001</v>
      </c>
      <c r="F2248" s="33">
        <v>4.4639994109496595E-3</v>
      </c>
    </row>
    <row r="2249" spans="1:6">
      <c r="A2249" s="29">
        <v>117729</v>
      </c>
      <c r="B2249" s="29" t="s">
        <v>6629</v>
      </c>
      <c r="C2249" s="30">
        <f>VLOOKUP(Tabla2[[#This Row],[Codigo]],Tabla1[[Codigo]:[Mejor Precio Neto]],4,FALSE)</f>
        <v>52478.948620000003</v>
      </c>
      <c r="D2249" s="31" t="s">
        <v>4</v>
      </c>
      <c r="E2249" s="32">
        <f>IFERROR(Tabla2[[#This Row],[Precio de Cliente neto]]/(1+Tabla2[[#This Row],[Variacion]]),"-")</f>
        <v>52245.723740000001</v>
      </c>
      <c r="F2249" s="33">
        <v>4.4639994109496595E-3</v>
      </c>
    </row>
    <row r="2250" spans="1:6">
      <c r="A2250" s="29">
        <v>119658</v>
      </c>
      <c r="B2250" s="29" t="s">
        <v>10206</v>
      </c>
      <c r="C2250" s="30">
        <f>VLOOKUP(Tabla2[[#This Row],[Codigo]],Tabla1[[Codigo]:[Mejor Precio Neto]],4,FALSE)</f>
        <v>52478.948620000003</v>
      </c>
      <c r="D2250" s="31" t="s">
        <v>4</v>
      </c>
      <c r="E2250" s="32">
        <f>IFERROR(Tabla2[[#This Row],[Precio de Cliente neto]]/(1+Tabla2[[#This Row],[Variacion]]),"-")</f>
        <v>52245.723740000001</v>
      </c>
      <c r="F2250" s="33">
        <v>4.4639994109496595E-3</v>
      </c>
    </row>
    <row r="2251" spans="1:6">
      <c r="A2251" s="29">
        <v>117730</v>
      </c>
      <c r="B2251" s="29" t="s">
        <v>6630</v>
      </c>
      <c r="C2251" s="30">
        <f>VLOOKUP(Tabla2[[#This Row],[Codigo]],Tabla1[[Codigo]:[Mejor Precio Neto]],4,FALSE)</f>
        <v>83481.999579999989</v>
      </c>
      <c r="D2251" s="31" t="s">
        <v>4</v>
      </c>
      <c r="E2251" s="32">
        <f>IFERROR(Tabla2[[#This Row],[Precio de Cliente neto]]/(1+Tabla2[[#This Row],[Variacion]]),"-")</f>
        <v>83110.992159999994</v>
      </c>
      <c r="F2251" s="33">
        <v>4.463999410399877E-3</v>
      </c>
    </row>
    <row r="2252" spans="1:6">
      <c r="A2252" s="29">
        <v>170059</v>
      </c>
      <c r="B2252" s="29" t="s">
        <v>6919</v>
      </c>
      <c r="C2252" s="30">
        <f>VLOOKUP(Tabla2[[#This Row],[Codigo]],Tabla1[[Codigo]:[Mejor Precio Neto]],4,FALSE)</f>
        <v>40096.075039999996</v>
      </c>
      <c r="D2252" s="31" t="s">
        <v>4</v>
      </c>
      <c r="E2252" s="32">
        <f>IFERROR(Tabla2[[#This Row],[Precio de Cliente neto]]/(1+Tabla2[[#This Row],[Variacion]]),"-")</f>
        <v>39917.881639999992</v>
      </c>
      <c r="F2252" s="33">
        <v>4.4639994077602108E-3</v>
      </c>
    </row>
    <row r="2253" spans="1:6">
      <c r="A2253" s="29">
        <v>170060</v>
      </c>
      <c r="B2253" s="29" t="s">
        <v>6920</v>
      </c>
      <c r="C2253" s="30">
        <f>VLOOKUP(Tabla2[[#This Row],[Codigo]],Tabla1[[Codigo]:[Mejor Precio Neto]],4,FALSE)</f>
        <v>40096.075039999996</v>
      </c>
      <c r="D2253" s="31" t="s">
        <v>4</v>
      </c>
      <c r="E2253" s="32">
        <f>IFERROR(Tabla2[[#This Row],[Precio de Cliente neto]]/(1+Tabla2[[#This Row],[Variacion]]),"-")</f>
        <v>39917.881639999992</v>
      </c>
      <c r="F2253" s="33">
        <v>4.4639994077602108E-3</v>
      </c>
    </row>
    <row r="2254" spans="1:6">
      <c r="A2254" s="29">
        <v>170247</v>
      </c>
      <c r="B2254" s="29" t="s">
        <v>7033</v>
      </c>
      <c r="C2254" s="30">
        <f>VLOOKUP(Tabla2[[#This Row],[Codigo]],Tabla1[[Codigo]:[Mejor Precio Neto]],4,FALSE)</f>
        <v>40096.075039999996</v>
      </c>
      <c r="D2254" s="31" t="s">
        <v>4</v>
      </c>
      <c r="E2254" s="32">
        <f>IFERROR(Tabla2[[#This Row],[Precio de Cliente neto]]/(1+Tabla2[[#This Row],[Variacion]]),"-")</f>
        <v>39917.881639999992</v>
      </c>
      <c r="F2254" s="33">
        <v>4.4639994077602108E-3</v>
      </c>
    </row>
    <row r="2255" spans="1:6">
      <c r="A2255" s="29">
        <v>170413</v>
      </c>
      <c r="B2255" s="29" t="s">
        <v>10400</v>
      </c>
      <c r="C2255" s="30">
        <f>VLOOKUP(Tabla2[[#This Row],[Codigo]],Tabla1[[Codigo]:[Mejor Precio Neto]],4,FALSE)</f>
        <v>40096.075039999996</v>
      </c>
      <c r="D2255" s="31" t="s">
        <v>4</v>
      </c>
      <c r="E2255" s="32">
        <f>IFERROR(Tabla2[[#This Row],[Precio de Cliente neto]]/(1+Tabla2[[#This Row],[Variacion]]),"-")</f>
        <v>39917.881639999992</v>
      </c>
      <c r="F2255" s="33">
        <v>4.4639994077602108E-3</v>
      </c>
    </row>
    <row r="2256" spans="1:6">
      <c r="A2256" s="29">
        <v>375007</v>
      </c>
      <c r="B2256" s="29" t="s">
        <v>8871</v>
      </c>
      <c r="C2256" s="30">
        <f>VLOOKUP(Tabla2[[#This Row],[Codigo]],Tabla1[[Codigo]:[Mejor Precio Neto]],4,FALSE)</f>
        <v>6803.9934199999989</v>
      </c>
      <c r="D2256" s="31" t="s">
        <v>4</v>
      </c>
      <c r="E2256" s="32">
        <f>IFERROR(Tabla2[[#This Row],[Precio de Cliente neto]]/(1+Tabla2[[#This Row],[Variacion]]),"-")</f>
        <v>6773.7553800000005</v>
      </c>
      <c r="F2256" s="33">
        <v>4.4639994070760913E-3</v>
      </c>
    </row>
    <row r="2257" spans="1:6">
      <c r="A2257" s="29">
        <v>377018</v>
      </c>
      <c r="B2257" s="29" t="s">
        <v>10497</v>
      </c>
      <c r="C2257" s="30">
        <f>VLOOKUP(Tabla2[[#This Row],[Codigo]],Tabla1[[Codigo]:[Mejor Precio Neto]],4,FALSE)</f>
        <v>6803.9934199999989</v>
      </c>
      <c r="D2257" s="31" t="s">
        <v>4</v>
      </c>
      <c r="E2257" s="32">
        <f>IFERROR(Tabla2[[#This Row],[Precio de Cliente neto]]/(1+Tabla2[[#This Row],[Variacion]]),"-")</f>
        <v>6773.7553800000005</v>
      </c>
      <c r="F2257" s="33">
        <v>4.4639994070760913E-3</v>
      </c>
    </row>
    <row r="2258" spans="1:6">
      <c r="A2258" s="29">
        <v>126100</v>
      </c>
      <c r="B2258" s="29" t="s">
        <v>6663</v>
      </c>
      <c r="C2258" s="30">
        <f>VLOOKUP(Tabla2[[#This Row],[Codigo]],Tabla1[[Codigo]:[Mejor Precio Neto]],4,FALSE)</f>
        <v>22051.848979999999</v>
      </c>
      <c r="D2258" s="31" t="s">
        <v>4</v>
      </c>
      <c r="E2258" s="32">
        <f>IFERROR(Tabla2[[#This Row],[Precio de Cliente neto]]/(1+Tabla2[[#This Row],[Variacion]]),"-")</f>
        <v>21953.847019999997</v>
      </c>
      <c r="F2258" s="33">
        <v>4.4639994034176844E-3</v>
      </c>
    </row>
    <row r="2259" spans="1:6">
      <c r="A2259" s="29">
        <v>170097</v>
      </c>
      <c r="B2259" s="29" t="s">
        <v>6939</v>
      </c>
      <c r="C2259" s="30">
        <f>VLOOKUP(Tabla2[[#This Row],[Codigo]],Tabla1[[Codigo]:[Mejor Precio Neto]],4,FALSE)</f>
        <v>77519.078559999994</v>
      </c>
      <c r="D2259" s="31" t="s">
        <v>4</v>
      </c>
      <c r="E2259" s="32">
        <f>IFERROR(Tabla2[[#This Row],[Precio de Cliente neto]]/(1+Tabla2[[#This Row],[Variacion]]),"-")</f>
        <v>77174.571320000003</v>
      </c>
      <c r="F2259" s="33">
        <v>4.4639993991222315E-3</v>
      </c>
    </row>
    <row r="2260" spans="1:6">
      <c r="A2260" s="29">
        <v>170193</v>
      </c>
      <c r="B2260" s="29" t="s">
        <v>7005</v>
      </c>
      <c r="C2260" s="30">
        <f>VLOOKUP(Tabla2[[#This Row],[Codigo]],Tabla1[[Codigo]:[Mejor Precio Neto]],4,FALSE)</f>
        <v>77519.078559999994</v>
      </c>
      <c r="D2260" s="31" t="s">
        <v>4</v>
      </c>
      <c r="E2260" s="32">
        <f>IFERROR(Tabla2[[#This Row],[Precio de Cliente neto]]/(1+Tabla2[[#This Row],[Variacion]]),"-")</f>
        <v>77174.571320000003</v>
      </c>
      <c r="F2260" s="33">
        <v>4.4639993991222315E-3</v>
      </c>
    </row>
    <row r="2261" spans="1:6">
      <c r="A2261" s="29">
        <v>376018</v>
      </c>
      <c r="B2261" s="29" t="s">
        <v>7245</v>
      </c>
      <c r="C2261" s="30">
        <f>VLOOKUP(Tabla2[[#This Row],[Codigo]],Tabla1[[Codigo]:[Mejor Precio Neto]],4,FALSE)</f>
        <v>58514.828679999991</v>
      </c>
      <c r="D2261" s="31" t="s">
        <v>4</v>
      </c>
      <c r="E2261" s="32">
        <f>IFERROR(Tabla2[[#This Row],[Precio de Cliente neto]]/(1+Tabla2[[#This Row],[Variacion]]),"-")</f>
        <v>58254.779379999985</v>
      </c>
      <c r="F2261" s="33">
        <v>4.4639993965762681E-3</v>
      </c>
    </row>
    <row r="2262" spans="1:6">
      <c r="A2262" s="29">
        <v>170204</v>
      </c>
      <c r="B2262" s="29" t="s">
        <v>7010</v>
      </c>
      <c r="C2262" s="30">
        <f>VLOOKUP(Tabla2[[#This Row],[Codigo]],Tabla1[[Codigo]:[Mejor Precio Neto]],4,FALSE)</f>
        <v>30740.3243</v>
      </c>
      <c r="D2262" s="31" t="s">
        <v>4</v>
      </c>
      <c r="E2262" s="32">
        <f>IFERROR(Tabla2[[#This Row],[Precio de Cliente neto]]/(1+Tabla2[[#This Row],[Variacion]]),"-")</f>
        <v>30603.709359999997</v>
      </c>
      <c r="F2262" s="33">
        <v>4.4639993927848565E-3</v>
      </c>
    </row>
    <row r="2263" spans="1:6">
      <c r="A2263" s="29">
        <v>170241</v>
      </c>
      <c r="B2263" s="29" t="s">
        <v>10364</v>
      </c>
      <c r="C2263" s="30">
        <f>VLOOKUP(Tabla2[[#This Row],[Codigo]],Tabla1[[Codigo]:[Mejor Precio Neto]],4,FALSE)</f>
        <v>30740.3243</v>
      </c>
      <c r="D2263" s="31" t="s">
        <v>4</v>
      </c>
      <c r="E2263" s="32">
        <f>IFERROR(Tabla2[[#This Row],[Precio de Cliente neto]]/(1+Tabla2[[#This Row],[Variacion]]),"-")</f>
        <v>30603.709359999997</v>
      </c>
      <c r="F2263" s="33">
        <v>4.4639993927848565E-3</v>
      </c>
    </row>
    <row r="2264" spans="1:6">
      <c r="A2264" s="29">
        <v>170242</v>
      </c>
      <c r="B2264" s="29" t="s">
        <v>7898</v>
      </c>
      <c r="C2264" s="30">
        <f>VLOOKUP(Tabla2[[#This Row],[Codigo]],Tabla1[[Codigo]:[Mejor Precio Neto]],4,FALSE)</f>
        <v>30740.3243</v>
      </c>
      <c r="D2264" s="31" t="s">
        <v>4</v>
      </c>
      <c r="E2264" s="32">
        <f>IFERROR(Tabla2[[#This Row],[Precio de Cliente neto]]/(1+Tabla2[[#This Row],[Variacion]]),"-")</f>
        <v>30603.709359999997</v>
      </c>
      <c r="F2264" s="33">
        <v>4.4639993927848565E-3</v>
      </c>
    </row>
    <row r="2265" spans="1:6">
      <c r="A2265" s="29">
        <v>170139</v>
      </c>
      <c r="B2265" s="29" t="s">
        <v>6969</v>
      </c>
      <c r="C2265" s="30">
        <f>VLOOKUP(Tabla2[[#This Row],[Codigo]],Tabla1[[Codigo]:[Mejor Precio Neto]],4,FALSE)</f>
        <v>17374.965929999998</v>
      </c>
      <c r="D2265" s="31" t="s">
        <v>4</v>
      </c>
      <c r="E2265" s="32">
        <f>IFERROR(Tabla2[[#This Row],[Precio de Cliente neto]]/(1+Tabla2[[#This Row],[Variacion]]),"-")</f>
        <v>17297.748789999998</v>
      </c>
      <c r="F2265" s="33">
        <v>4.46399938728681E-3</v>
      </c>
    </row>
    <row r="2266" spans="1:6">
      <c r="A2266" s="29">
        <v>119028</v>
      </c>
      <c r="B2266" s="29" t="s">
        <v>6699</v>
      </c>
      <c r="C2266" s="30">
        <f>VLOOKUP(Tabla2[[#This Row],[Codigo]],Tabla1[[Codigo]:[Mejor Precio Neto]],4,FALSE)</f>
        <v>32065.708499999997</v>
      </c>
      <c r="D2266" s="31" t="s">
        <v>4</v>
      </c>
      <c r="E2266" s="32">
        <f>IFERROR(Tabla2[[#This Row],[Precio de Cliente neto]]/(1+Tabla2[[#This Row],[Variacion]]),"-")</f>
        <v>31923.203340000004</v>
      </c>
      <c r="F2266" s="33">
        <v>4.4639993825881241E-3</v>
      </c>
    </row>
    <row r="2267" spans="1:6">
      <c r="A2267" s="29">
        <v>170307</v>
      </c>
      <c r="B2267" s="29" t="s">
        <v>10383</v>
      </c>
      <c r="C2267" s="30">
        <f>VLOOKUP(Tabla2[[#This Row],[Codigo]],Tabla1[[Codigo]:[Mejor Precio Neto]],4,FALSE)</f>
        <v>105579.79494999998</v>
      </c>
      <c r="D2267" s="31" t="s">
        <v>4</v>
      </c>
      <c r="E2267" s="32">
        <f>IFERROR(Tabla2[[#This Row],[Precio de Cliente neto]]/(1+Tabla2[[#This Row],[Variacion]]),"-")</f>
        <v>105110.58137999997</v>
      </c>
      <c r="F2267" s="33">
        <v>4.4639993789368226E-3</v>
      </c>
    </row>
    <row r="2268" spans="1:6">
      <c r="A2268" s="29">
        <v>170178</v>
      </c>
      <c r="B2268" s="29" t="s">
        <v>10341</v>
      </c>
      <c r="C2268" s="30">
        <f>VLOOKUP(Tabla2[[#This Row],[Codigo]],Tabla1[[Codigo]:[Mejor Precio Neto]],4,FALSE)</f>
        <v>213834.88336000001</v>
      </c>
      <c r="D2268" s="31" t="s">
        <v>4</v>
      </c>
      <c r="E2268" s="32">
        <f>IFERROR(Tabla2[[#This Row],[Precio de Cliente neto]]/(1+Tabla2[[#This Row],[Variacion]]),"-")</f>
        <v>212884.56678999998</v>
      </c>
      <c r="F2268" s="33">
        <v>4.4639993604489447E-3</v>
      </c>
    </row>
    <row r="2269" spans="1:6">
      <c r="A2269" s="29">
        <v>114331</v>
      </c>
      <c r="B2269" s="29" t="s">
        <v>7307</v>
      </c>
      <c r="C2269" s="30">
        <f>VLOOKUP(Tabla2[[#This Row],[Codigo]],Tabla1[[Codigo]:[Mejor Precio Neto]],4,FALSE)</f>
        <v>9232.0110399999994</v>
      </c>
      <c r="D2269" s="31" t="s">
        <v>4</v>
      </c>
      <c r="E2269" s="32">
        <f>IFERROR(Tabla2[[#This Row],[Precio de Cliente neto]]/(1+Tabla2[[#This Row],[Variacion]]),"-")</f>
        <v>9190.9825000000001</v>
      </c>
      <c r="F2269" s="33">
        <v>4.4639993602424433E-3</v>
      </c>
    </row>
    <row r="2270" spans="1:6">
      <c r="A2270" s="29">
        <v>170163</v>
      </c>
      <c r="B2270" s="29" t="s">
        <v>6985</v>
      </c>
      <c r="C2270" s="30">
        <f>VLOOKUP(Tabla2[[#This Row],[Codigo]],Tabla1[[Codigo]:[Mejor Precio Neto]],4,FALSE)</f>
        <v>253931.90396</v>
      </c>
      <c r="D2270" s="31" t="s">
        <v>4</v>
      </c>
      <c r="E2270" s="32">
        <f>IFERROR(Tabla2[[#This Row],[Precio de Cliente neto]]/(1+Tabla2[[#This Row],[Variacion]]),"-")</f>
        <v>252803.38978999996</v>
      </c>
      <c r="F2270" s="33">
        <v>4.4639993590966931E-3</v>
      </c>
    </row>
    <row r="2271" spans="1:6">
      <c r="A2271" s="29">
        <v>121174</v>
      </c>
      <c r="B2271" s="29" t="s">
        <v>6742</v>
      </c>
      <c r="C2271" s="30">
        <f>VLOOKUP(Tabla2[[#This Row],[Codigo]],Tabla1[[Codigo]:[Mejor Precio Neto]],4,FALSE)</f>
        <v>47123.953799999996</v>
      </c>
      <c r="D2271" s="31" t="s">
        <v>4</v>
      </c>
      <c r="E2271" s="32">
        <f>IFERROR(Tabla2[[#This Row],[Precio de Cliente neto]]/(1+Tabla2[[#This Row],[Variacion]]),"-")</f>
        <v>46914.527380000007</v>
      </c>
      <c r="F2271" s="33">
        <v>4.4639993557575863E-3</v>
      </c>
    </row>
    <row r="2272" spans="1:6">
      <c r="A2272" s="29">
        <v>170103</v>
      </c>
      <c r="B2272" s="29" t="s">
        <v>6944</v>
      </c>
      <c r="C2272" s="30">
        <f>VLOOKUP(Tabla2[[#This Row],[Codigo]],Tabla1[[Codigo]:[Mejor Precio Neto]],4,FALSE)</f>
        <v>163047.27823999999</v>
      </c>
      <c r="D2272" s="31" t="s">
        <v>4</v>
      </c>
      <c r="E2272" s="32">
        <f>IFERROR(Tabla2[[#This Row],[Precio de Cliente neto]]/(1+Tabla2[[#This Row],[Variacion]]),"-")</f>
        <v>162322.66994999998</v>
      </c>
      <c r="F2272" s="33">
        <v>4.4639993306123671E-3</v>
      </c>
    </row>
    <row r="2273" spans="1:6">
      <c r="A2273" s="29">
        <v>115864</v>
      </c>
      <c r="B2273" s="29" t="s">
        <v>6549</v>
      </c>
      <c r="C2273" s="30">
        <f>VLOOKUP(Tabla2[[#This Row],[Codigo]],Tabla1[[Codigo]:[Mejor Precio Neto]],4,FALSE)</f>
        <v>7775.4525799999992</v>
      </c>
      <c r="D2273" s="31" t="s">
        <v>4</v>
      </c>
      <c r="E2273" s="32">
        <f>IFERROR(Tabla2[[#This Row],[Precio de Cliente neto]]/(1+Tabla2[[#This Row],[Variacion]]),"-")</f>
        <v>7740.8972199999989</v>
      </c>
      <c r="F2273" s="33">
        <v>4.4639993295247926E-3</v>
      </c>
    </row>
    <row r="2274" spans="1:6">
      <c r="A2274" s="29">
        <v>170171</v>
      </c>
      <c r="B2274" s="29" t="s">
        <v>6991</v>
      </c>
      <c r="C2274" s="30">
        <f>VLOOKUP(Tabla2[[#This Row],[Codigo]],Tabla1[[Codigo]:[Mejor Precio Neto]],4,FALSE)</f>
        <v>58803.971030000001</v>
      </c>
      <c r="D2274" s="31" t="s">
        <v>4</v>
      </c>
      <c r="E2274" s="32">
        <f>IFERROR(Tabla2[[#This Row],[Precio de Cliente neto]]/(1+Tabla2[[#This Row],[Variacion]]),"-")</f>
        <v>58542.636739999994</v>
      </c>
      <c r="F2274" s="33">
        <v>4.463999309779032E-3</v>
      </c>
    </row>
    <row r="2275" spans="1:6">
      <c r="A2275" s="29">
        <v>112834</v>
      </c>
      <c r="B2275" s="29" t="s">
        <v>6394</v>
      </c>
      <c r="C2275" s="30">
        <f>VLOOKUP(Tabla2[[#This Row],[Codigo]],Tabla1[[Codigo]:[Mejor Precio Neto]],4,FALSE)</f>
        <v>41768.958980000003</v>
      </c>
      <c r="D2275" s="31" t="s">
        <v>4</v>
      </c>
      <c r="E2275" s="32">
        <f>IFERROR(Tabla2[[#This Row],[Precio de Cliente neto]]/(1+Tabla2[[#This Row],[Variacion]]),"-")</f>
        <v>41583.331019999998</v>
      </c>
      <c r="F2275" s="33">
        <v>4.4639992864141664E-3</v>
      </c>
    </row>
    <row r="2276" spans="1:6">
      <c r="A2276" s="29">
        <v>115649</v>
      </c>
      <c r="B2276" s="29" t="s">
        <v>10133</v>
      </c>
      <c r="C2276" s="30">
        <f>VLOOKUP(Tabla2[[#This Row],[Codigo]],Tabla1[[Codigo]:[Mejor Precio Neto]],4,FALSE)</f>
        <v>41768.958980000003</v>
      </c>
      <c r="D2276" s="31" t="s">
        <v>4</v>
      </c>
      <c r="E2276" s="32">
        <f>IFERROR(Tabla2[[#This Row],[Precio de Cliente neto]]/(1+Tabla2[[#This Row],[Variacion]]),"-")</f>
        <v>41583.331019999998</v>
      </c>
      <c r="F2276" s="33">
        <v>4.4639992864141664E-3</v>
      </c>
    </row>
    <row r="2277" spans="1:6">
      <c r="A2277" s="29">
        <v>118813</v>
      </c>
      <c r="B2277" s="29" t="s">
        <v>6696</v>
      </c>
      <c r="C2277" s="30">
        <f>VLOOKUP(Tabla2[[#This Row],[Codigo]],Tabla1[[Codigo]:[Mejor Precio Neto]],4,FALSE)</f>
        <v>41768.958980000003</v>
      </c>
      <c r="D2277" s="31" t="s">
        <v>4</v>
      </c>
      <c r="E2277" s="32">
        <f>IFERROR(Tabla2[[#This Row],[Precio de Cliente neto]]/(1+Tabla2[[#This Row],[Variacion]]),"-")</f>
        <v>41583.331019999998</v>
      </c>
      <c r="F2277" s="33">
        <v>4.4639992864141664E-3</v>
      </c>
    </row>
    <row r="2278" spans="1:6">
      <c r="A2278" s="29">
        <v>122703</v>
      </c>
      <c r="B2278" s="29" t="s">
        <v>10273</v>
      </c>
      <c r="C2278" s="30">
        <f>VLOOKUP(Tabla2[[#This Row],[Codigo]],Tabla1[[Codigo]:[Mejor Precio Neto]],4,FALSE)</f>
        <v>83537.917960000006</v>
      </c>
      <c r="D2278" s="31" t="s">
        <v>4</v>
      </c>
      <c r="E2278" s="32">
        <f>IFERROR(Tabla2[[#This Row],[Precio de Cliente neto]]/(1+Tabla2[[#This Row],[Variacion]]),"-")</f>
        <v>83166.662039999996</v>
      </c>
      <c r="F2278" s="33">
        <v>4.4639992864141664E-3</v>
      </c>
    </row>
    <row r="2279" spans="1:6">
      <c r="A2279" s="29">
        <v>122980</v>
      </c>
      <c r="B2279" s="29" t="s">
        <v>8783</v>
      </c>
      <c r="C2279" s="30">
        <f>VLOOKUP(Tabla2[[#This Row],[Codigo]],Tabla1[[Codigo]:[Mejor Precio Neto]],4,FALSE)</f>
        <v>41768.958980000003</v>
      </c>
      <c r="D2279" s="31" t="s">
        <v>4</v>
      </c>
      <c r="E2279" s="32">
        <f>IFERROR(Tabla2[[#This Row],[Precio de Cliente neto]]/(1+Tabla2[[#This Row],[Variacion]]),"-")</f>
        <v>41583.331019999998</v>
      </c>
      <c r="F2279" s="33">
        <v>4.4639992864141664E-3</v>
      </c>
    </row>
    <row r="2280" spans="1:6">
      <c r="A2280" s="29">
        <v>170213</v>
      </c>
      <c r="B2280" s="29" t="s">
        <v>10354</v>
      </c>
      <c r="C2280" s="30">
        <f>VLOOKUP(Tabla2[[#This Row],[Codigo]],Tabla1[[Codigo]:[Mejor Precio Neto]],4,FALSE)</f>
        <v>126972.64040999998</v>
      </c>
      <c r="D2280" s="31" t="s">
        <v>4</v>
      </c>
      <c r="E2280" s="32">
        <f>IFERROR(Tabla2[[#This Row],[Precio de Cliente neto]]/(1+Tabla2[[#This Row],[Variacion]]),"-")</f>
        <v>126408.35360999999</v>
      </c>
      <c r="F2280" s="33">
        <v>4.4639992839472509E-3</v>
      </c>
    </row>
    <row r="2281" spans="1:6">
      <c r="A2281" s="29">
        <v>119282</v>
      </c>
      <c r="B2281" s="29" t="s">
        <v>8764</v>
      </c>
      <c r="C2281" s="30">
        <f>VLOOKUP(Tabla2[[#This Row],[Codigo]],Tabla1[[Codigo]:[Mejor Precio Neto]],4,FALSE)</f>
        <v>20884.47956</v>
      </c>
      <c r="D2281" s="31" t="s">
        <v>4</v>
      </c>
      <c r="E2281" s="32">
        <f>IFERROR(Tabla2[[#This Row],[Precio de Cliente neto]]/(1+Tabla2[[#This Row],[Variacion]]),"-")</f>
        <v>20791.665580000001</v>
      </c>
      <c r="F2281" s="33">
        <v>4.4639992713848553E-3</v>
      </c>
    </row>
    <row r="2282" spans="1:6">
      <c r="A2282" s="29">
        <v>170271</v>
      </c>
      <c r="B2282" s="29" t="s">
        <v>10371</v>
      </c>
      <c r="C2282" s="30">
        <f>VLOOKUP(Tabla2[[#This Row],[Codigo]],Tabla1[[Codigo]:[Mejor Precio Neto]],4,FALSE)</f>
        <v>120280.77907999999</v>
      </c>
      <c r="D2282" s="31" t="s">
        <v>4</v>
      </c>
      <c r="E2282" s="32">
        <f>IFERROR(Tabla2[[#This Row],[Precio de Cliente neto]]/(1+Tabla2[[#This Row],[Variacion]]),"-")</f>
        <v>119746.23198999999</v>
      </c>
      <c r="F2282" s="33">
        <v>4.4639992517230276E-3</v>
      </c>
    </row>
    <row r="2283" spans="1:6">
      <c r="A2283" s="29">
        <v>170627</v>
      </c>
      <c r="B2283" s="29" t="s">
        <v>10432</v>
      </c>
      <c r="C2283" s="30">
        <f>VLOOKUP(Tabla2[[#This Row],[Codigo]],Tabla1[[Codigo]:[Mejor Precio Neto]],4,FALSE)</f>
        <v>120280.77907999999</v>
      </c>
      <c r="D2283" s="31" t="s">
        <v>4</v>
      </c>
      <c r="E2283" s="32">
        <f>IFERROR(Tabla2[[#This Row],[Precio de Cliente neto]]/(1+Tabla2[[#This Row],[Variacion]]),"-")</f>
        <v>119746.23198999999</v>
      </c>
      <c r="F2283" s="33">
        <v>4.4639992517230276E-3</v>
      </c>
    </row>
    <row r="2284" spans="1:6">
      <c r="A2284" s="29">
        <v>171999</v>
      </c>
      <c r="B2284" s="29" t="s">
        <v>8843</v>
      </c>
      <c r="C2284" s="30">
        <f>VLOOKUP(Tabla2[[#This Row],[Codigo]],Tabla1[[Codigo]:[Mejor Precio Neto]],4,FALSE)</f>
        <v>67286.676309999995</v>
      </c>
      <c r="D2284" s="31" t="s">
        <v>4</v>
      </c>
      <c r="E2284" s="32">
        <f>IFERROR(Tabla2[[#This Row],[Precio de Cliente neto]]/(1+Tabla2[[#This Row],[Variacion]]),"-")</f>
        <v>66987.643519999998</v>
      </c>
      <c r="F2284" s="33">
        <v>4.4639992435429043E-3</v>
      </c>
    </row>
    <row r="2285" spans="1:6">
      <c r="A2285" s="29">
        <v>172003</v>
      </c>
      <c r="B2285" s="29" t="s">
        <v>8845</v>
      </c>
      <c r="C2285" s="30">
        <f>VLOOKUP(Tabla2[[#This Row],[Codigo]],Tabla1[[Codigo]:[Mejor Precio Neto]],4,FALSE)</f>
        <v>8019.451579999999</v>
      </c>
      <c r="D2285" s="31" t="s">
        <v>4</v>
      </c>
      <c r="E2285" s="32">
        <f>IFERROR(Tabla2[[#This Row],[Precio de Cliente neto]]/(1+Tabla2[[#This Row],[Variacion]]),"-")</f>
        <v>7983.8118499999991</v>
      </c>
      <c r="F2285" s="33">
        <v>4.4639992361543701E-3</v>
      </c>
    </row>
    <row r="2286" spans="1:6">
      <c r="A2286" s="29">
        <v>115499</v>
      </c>
      <c r="B2286" s="29" t="s">
        <v>8745</v>
      </c>
      <c r="C2286" s="30">
        <f>VLOOKUP(Tabla2[[#This Row],[Codigo]],Tabla1[[Codigo]:[Mejor Precio Neto]],4,FALSE)</f>
        <v>85465.71613999999</v>
      </c>
      <c r="D2286" s="31" t="s">
        <v>4</v>
      </c>
      <c r="E2286" s="32">
        <f>IFERROR(Tabla2[[#This Row],[Precio de Cliente neto]]/(1+Tabla2[[#This Row],[Variacion]]),"-")</f>
        <v>85085.89277999998</v>
      </c>
      <c r="F2286" s="33">
        <v>4.463999231718585E-3</v>
      </c>
    </row>
    <row r="2287" spans="1:6">
      <c r="A2287" s="29">
        <v>170628</v>
      </c>
      <c r="B2287" s="29" t="s">
        <v>8824</v>
      </c>
      <c r="C2287" s="30">
        <f>VLOOKUP(Tabla2[[#This Row],[Codigo]],Tabla1[[Codigo]:[Mejor Precio Neto]],4,FALSE)</f>
        <v>42767.478810000001</v>
      </c>
      <c r="D2287" s="31" t="s">
        <v>4</v>
      </c>
      <c r="E2287" s="32">
        <f>IFERROR(Tabla2[[#This Row],[Precio de Cliente neto]]/(1+Tabla2[[#This Row],[Variacion]]),"-")</f>
        <v>42577.413269999997</v>
      </c>
      <c r="F2287" s="33">
        <v>4.4639992287629493E-3</v>
      </c>
    </row>
    <row r="2288" spans="1:6">
      <c r="A2288" s="29">
        <v>118166</v>
      </c>
      <c r="B2288" s="29" t="s">
        <v>10194</v>
      </c>
      <c r="C2288" s="30">
        <f>VLOOKUP(Tabla2[[#This Row],[Codigo]],Tabla1[[Codigo]:[Mejor Precio Neto]],4,FALSE)</f>
        <v>14569.869859999999</v>
      </c>
      <c r="D2288" s="31" t="s">
        <v>4</v>
      </c>
      <c r="E2288" s="32">
        <f>IFERROR(Tabla2[[#This Row],[Precio de Cliente neto]]/(1+Tabla2[[#This Row],[Variacion]]),"-")</f>
        <v>14505.11902</v>
      </c>
      <c r="F2288" s="33">
        <v>4.4639992206005896E-3</v>
      </c>
    </row>
    <row r="2289" spans="1:6">
      <c r="A2289" s="29">
        <v>170098</v>
      </c>
      <c r="B2289" s="29" t="s">
        <v>10320</v>
      </c>
      <c r="C2289" s="30">
        <f>VLOOKUP(Tabla2[[#This Row],[Codigo]],Tabla1[[Codigo]:[Mejor Precio Neto]],4,FALSE)</f>
        <v>104243.34185999999</v>
      </c>
      <c r="D2289" s="31" t="s">
        <v>4</v>
      </c>
      <c r="E2289" s="32">
        <f>IFERROR(Tabla2[[#This Row],[Precio de Cliente neto]]/(1+Tabla2[[#This Row],[Variacion]]),"-")</f>
        <v>103780.06772000001</v>
      </c>
      <c r="F2289" s="33">
        <v>4.4639992069566148E-3</v>
      </c>
    </row>
    <row r="2290" spans="1:6">
      <c r="A2290" s="29">
        <v>170276</v>
      </c>
      <c r="B2290" s="29" t="s">
        <v>10374</v>
      </c>
      <c r="C2290" s="30">
        <f>VLOOKUP(Tabla2[[#This Row],[Codigo]],Tabla1[[Codigo]:[Mejor Precio Neto]],4,FALSE)</f>
        <v>104243.34185999999</v>
      </c>
      <c r="D2290" s="31" t="s">
        <v>4</v>
      </c>
      <c r="E2290" s="32">
        <f>IFERROR(Tabla2[[#This Row],[Precio de Cliente neto]]/(1+Tabla2[[#This Row],[Variacion]]),"-")</f>
        <v>103780.06772000001</v>
      </c>
      <c r="F2290" s="33">
        <v>4.4639992069566148E-3</v>
      </c>
    </row>
    <row r="2291" spans="1:6">
      <c r="A2291" s="29">
        <v>170183</v>
      </c>
      <c r="B2291" s="29" t="s">
        <v>6998</v>
      </c>
      <c r="C2291" s="30">
        <f>VLOOKUP(Tabla2[[#This Row],[Codigo]],Tabla1[[Codigo]:[Mejor Precio Neto]],4,FALSE)</f>
        <v>193797.6894</v>
      </c>
      <c r="D2291" s="31" t="s">
        <v>4</v>
      </c>
      <c r="E2291" s="32">
        <f>IFERROR(Tabla2[[#This Row],[Precio de Cliente neto]]/(1+Tabla2[[#This Row],[Variacion]]),"-")</f>
        <v>192936.42136999997</v>
      </c>
      <c r="F2291" s="33">
        <v>4.4639991966490822E-3</v>
      </c>
    </row>
    <row r="2292" spans="1:6">
      <c r="A2292" s="29">
        <v>170173</v>
      </c>
      <c r="B2292" s="29" t="s">
        <v>10340</v>
      </c>
      <c r="C2292" s="30">
        <f>VLOOKUP(Tabla2[[#This Row],[Codigo]],Tabla1[[Codigo]:[Mejor Precio Neto]],4,FALSE)</f>
        <v>77514.325349999985</v>
      </c>
      <c r="D2292" s="31" t="s">
        <v>4</v>
      </c>
      <c r="E2292" s="32">
        <f>IFERROR(Tabla2[[#This Row],[Precio de Cliente neto]]/(1+Tabla2[[#This Row],[Variacion]]),"-")</f>
        <v>77169.83924999999</v>
      </c>
      <c r="F2292" s="33">
        <v>4.4639991912382992E-3</v>
      </c>
    </row>
    <row r="2293" spans="1:6">
      <c r="A2293" s="29">
        <v>170239</v>
      </c>
      <c r="B2293" s="29" t="s">
        <v>10362</v>
      </c>
      <c r="C2293" s="30">
        <f>VLOOKUP(Tabla2[[#This Row],[Codigo]],Tabla1[[Codigo]:[Mejor Precio Neto]],4,FALSE)</f>
        <v>21384.574399999998</v>
      </c>
      <c r="D2293" s="31" t="s">
        <v>4</v>
      </c>
      <c r="E2293" s="32">
        <f>IFERROR(Tabla2[[#This Row],[Precio de Cliente neto]]/(1+Tabla2[[#This Row],[Variacion]]),"-")</f>
        <v>21289.537919999999</v>
      </c>
      <c r="F2293" s="33">
        <v>4.4639991885742081E-3</v>
      </c>
    </row>
    <row r="2294" spans="1:6">
      <c r="A2294" s="29">
        <v>111852</v>
      </c>
      <c r="B2294" s="29" t="s">
        <v>6361</v>
      </c>
      <c r="C2294" s="30">
        <f>VLOOKUP(Tabla2[[#This Row],[Codigo]],Tabla1[[Codigo]:[Mejor Precio Neto]],4,FALSE)</f>
        <v>36413.9643</v>
      </c>
      <c r="D2294" s="31" t="s">
        <v>4</v>
      </c>
      <c r="E2294" s="32">
        <f>IFERROR(Tabla2[[#This Row],[Precio de Cliente neto]]/(1+Tabla2[[#This Row],[Variacion]]),"-")</f>
        <v>36252.1348</v>
      </c>
      <c r="F2294" s="33">
        <v>4.4639991794359624E-3</v>
      </c>
    </row>
    <row r="2295" spans="1:6">
      <c r="A2295" s="29">
        <v>117469</v>
      </c>
      <c r="B2295" s="29" t="s">
        <v>6616</v>
      </c>
      <c r="C2295" s="30">
        <f>VLOOKUP(Tabla2[[#This Row],[Codigo]],Tabla1[[Codigo]:[Mejor Precio Neto]],4,FALSE)</f>
        <v>36413.9643</v>
      </c>
      <c r="D2295" s="31" t="s">
        <v>4</v>
      </c>
      <c r="E2295" s="32">
        <f>IFERROR(Tabla2[[#This Row],[Precio de Cliente neto]]/(1+Tabla2[[#This Row],[Variacion]]),"-")</f>
        <v>36252.1348</v>
      </c>
      <c r="F2295" s="33">
        <v>4.4639991794359624E-3</v>
      </c>
    </row>
    <row r="2296" spans="1:6">
      <c r="A2296" s="29">
        <v>122971</v>
      </c>
      <c r="B2296" s="29" t="s">
        <v>8782</v>
      </c>
      <c r="C2296" s="30">
        <f>VLOOKUP(Tabla2[[#This Row],[Codigo]],Tabla1[[Codigo]:[Mejor Precio Neto]],4,FALSE)</f>
        <v>29619.547159999998</v>
      </c>
      <c r="D2296" s="31" t="s">
        <v>4</v>
      </c>
      <c r="E2296" s="32">
        <f>IFERROR(Tabla2[[#This Row],[Precio de Cliente neto]]/(1+Tabla2[[#This Row],[Variacion]]),"-")</f>
        <v>29487.913139999997</v>
      </c>
      <c r="F2296" s="33">
        <v>4.463999177393152E-3</v>
      </c>
    </row>
    <row r="2297" spans="1:6">
      <c r="A2297" s="29">
        <v>377014</v>
      </c>
      <c r="B2297" s="29" t="s">
        <v>7257</v>
      </c>
      <c r="C2297" s="30">
        <f>VLOOKUP(Tabla2[[#This Row],[Codigo]],Tabla1[[Codigo]:[Mejor Precio Neto]],4,FALSE)</f>
        <v>32660.184479999996</v>
      </c>
      <c r="D2297" s="31" t="s">
        <v>4</v>
      </c>
      <c r="E2297" s="32">
        <f>IFERROR(Tabla2[[#This Row],[Precio de Cliente neto]]/(1+Tabla2[[#This Row],[Variacion]]),"-")</f>
        <v>32515.037379999998</v>
      </c>
      <c r="F2297" s="33">
        <v>4.4639991737878137E-3</v>
      </c>
    </row>
    <row r="2298" spans="1:6">
      <c r="A2298" s="29">
        <v>377015</v>
      </c>
      <c r="B2298" s="29" t="s">
        <v>7258</v>
      </c>
      <c r="C2298" s="30">
        <f>VLOOKUP(Tabla2[[#This Row],[Codigo]],Tabla1[[Codigo]:[Mejor Precio Neto]],4,FALSE)</f>
        <v>32660.184479999996</v>
      </c>
      <c r="D2298" s="31" t="s">
        <v>4</v>
      </c>
      <c r="E2298" s="32">
        <f>IFERROR(Tabla2[[#This Row],[Precio de Cliente neto]]/(1+Tabla2[[#This Row],[Variacion]]),"-")</f>
        <v>32515.037379999998</v>
      </c>
      <c r="F2298" s="33">
        <v>4.4639991737878137E-3</v>
      </c>
    </row>
    <row r="2299" spans="1:6">
      <c r="A2299" s="29">
        <v>170079</v>
      </c>
      <c r="B2299" s="29" t="s">
        <v>10313</v>
      </c>
      <c r="C2299" s="30">
        <f>VLOOKUP(Tabla2[[#This Row],[Codigo]],Tabla1[[Codigo]:[Mejor Precio Neto]],4,FALSE)</f>
        <v>167066.97258999999</v>
      </c>
      <c r="D2299" s="31" t="s">
        <v>4</v>
      </c>
      <c r="E2299" s="32">
        <f>IFERROR(Tabla2[[#This Row],[Precio de Cliente neto]]/(1+Tabla2[[#This Row],[Variacion]]),"-")</f>
        <v>166324.50015999997</v>
      </c>
      <c r="F2299" s="33">
        <v>4.4639991660024858E-3</v>
      </c>
    </row>
    <row r="2300" spans="1:6">
      <c r="A2300" s="29">
        <v>118390</v>
      </c>
      <c r="B2300" s="29" t="s">
        <v>10198</v>
      </c>
      <c r="C2300" s="30">
        <f>VLOOKUP(Tabla2[[#This Row],[Codigo]],Tabla1[[Codigo]:[Mejor Precio Neto]],4,FALSE)</f>
        <v>21848.378720000001</v>
      </c>
      <c r="D2300" s="31" t="s">
        <v>4</v>
      </c>
      <c r="E2300" s="32">
        <f>IFERROR(Tabla2[[#This Row],[Precio de Cliente neto]]/(1+Tabla2[[#This Row],[Variacion]]),"-")</f>
        <v>21751.281019999999</v>
      </c>
      <c r="F2300" s="33">
        <v>4.4639991507038346E-3</v>
      </c>
    </row>
    <row r="2301" spans="1:6">
      <c r="A2301" s="29">
        <v>170146</v>
      </c>
      <c r="B2301" s="29" t="s">
        <v>6973</v>
      </c>
      <c r="C2301" s="30">
        <f>VLOOKUP(Tabla2[[#This Row],[Codigo]],Tabla1[[Codigo]:[Mejor Precio Neto]],4,FALSE)</f>
        <v>153701.61478</v>
      </c>
      <c r="D2301" s="31" t="s">
        <v>4</v>
      </c>
      <c r="E2301" s="32">
        <f>IFERROR(Tabla2[[#This Row],[Precio de Cliente neto]]/(1+Tabla2[[#This Row],[Variacion]]),"-")</f>
        <v>153018.54014999999</v>
      </c>
      <c r="F2301" s="33">
        <v>4.4639991293238257E-3</v>
      </c>
    </row>
    <row r="2302" spans="1:6">
      <c r="A2302" s="29">
        <v>170200</v>
      </c>
      <c r="B2302" s="29" t="s">
        <v>10350</v>
      </c>
      <c r="C2302" s="30">
        <f>VLOOKUP(Tabla2[[#This Row],[Codigo]],Tabla1[[Codigo]:[Mejor Precio Neto]],4,FALSE)</f>
        <v>153701.61478</v>
      </c>
      <c r="D2302" s="31" t="s">
        <v>4</v>
      </c>
      <c r="E2302" s="32">
        <f>IFERROR(Tabla2[[#This Row],[Precio de Cliente neto]]/(1+Tabla2[[#This Row],[Variacion]]),"-")</f>
        <v>153018.54014999999</v>
      </c>
      <c r="F2302" s="33">
        <v>4.4639991293238257E-3</v>
      </c>
    </row>
    <row r="2303" spans="1:6">
      <c r="A2303" s="29">
        <v>115504</v>
      </c>
      <c r="B2303" s="29" t="s">
        <v>10116</v>
      </c>
      <c r="C2303" s="30">
        <f>VLOOKUP(Tabla2[[#This Row],[Codigo]],Tabla1[[Codigo]:[Mejor Precio Neto]],4,FALSE)</f>
        <v>37377.863319999997</v>
      </c>
      <c r="D2303" s="31" t="s">
        <v>4</v>
      </c>
      <c r="E2303" s="32">
        <f>IFERROR(Tabla2[[#This Row],[Precio de Cliente neto]]/(1+Tabla2[[#This Row],[Variacion]]),"-")</f>
        <v>37211.750099999997</v>
      </c>
      <c r="F2303" s="33">
        <v>4.4639991280603919E-3</v>
      </c>
    </row>
    <row r="2304" spans="1:6">
      <c r="A2304" s="29">
        <v>113393</v>
      </c>
      <c r="B2304" s="29" t="s">
        <v>6422</v>
      </c>
      <c r="C2304" s="30">
        <f>VLOOKUP(Tabla2[[#This Row],[Codigo]],Tabla1[[Codigo]:[Mejor Precio Neto]],4,FALSE)</f>
        <v>7282.7929999999997</v>
      </c>
      <c r="D2304" s="31" t="s">
        <v>4</v>
      </c>
      <c r="E2304" s="32">
        <f>IFERROR(Tabla2[[#This Row],[Precio de Cliente neto]]/(1+Tabla2[[#This Row],[Variacion]]),"-")</f>
        <v>7250.4270999999999</v>
      </c>
      <c r="F2304" s="33">
        <v>4.463999093239579E-3</v>
      </c>
    </row>
    <row r="2305" spans="1:6">
      <c r="A2305" s="29">
        <v>113418</v>
      </c>
      <c r="B2305" s="29" t="s">
        <v>10030</v>
      </c>
      <c r="C2305" s="30">
        <f>VLOOKUP(Tabla2[[#This Row],[Codigo]],Tabla1[[Codigo]:[Mejor Precio Neto]],4,FALSE)</f>
        <v>7282.7929999999997</v>
      </c>
      <c r="D2305" s="31" t="s">
        <v>4</v>
      </c>
      <c r="E2305" s="32">
        <f>IFERROR(Tabla2[[#This Row],[Precio de Cliente neto]]/(1+Tabla2[[#This Row],[Variacion]]),"-")</f>
        <v>7250.4270999999999</v>
      </c>
      <c r="F2305" s="33">
        <v>4.463999093239579E-3</v>
      </c>
    </row>
    <row r="2306" spans="1:6">
      <c r="A2306" s="29">
        <v>115624</v>
      </c>
      <c r="B2306" s="29" t="s">
        <v>7335</v>
      </c>
      <c r="C2306" s="30">
        <f>VLOOKUP(Tabla2[[#This Row],[Codigo]],Tabla1[[Codigo]:[Mejor Precio Neto]],4,FALSE)</f>
        <v>7282.7929999999997</v>
      </c>
      <c r="D2306" s="31" t="s">
        <v>4</v>
      </c>
      <c r="E2306" s="32">
        <f>IFERROR(Tabla2[[#This Row],[Precio de Cliente neto]]/(1+Tabla2[[#This Row],[Variacion]]),"-")</f>
        <v>7250.4270999999999</v>
      </c>
      <c r="F2306" s="33">
        <v>4.463999093239579E-3</v>
      </c>
    </row>
    <row r="2307" spans="1:6">
      <c r="A2307" s="29">
        <v>118477</v>
      </c>
      <c r="B2307" s="29" t="s">
        <v>8763</v>
      </c>
      <c r="C2307" s="30">
        <f>VLOOKUP(Tabla2[[#This Row],[Codigo]],Tabla1[[Codigo]:[Mejor Precio Neto]],4,FALSE)</f>
        <v>7282.7929999999997</v>
      </c>
      <c r="D2307" s="31" t="s">
        <v>4</v>
      </c>
      <c r="E2307" s="32">
        <f>IFERROR(Tabla2[[#This Row],[Precio de Cliente neto]]/(1+Tabla2[[#This Row],[Variacion]]),"-")</f>
        <v>7250.4270999999999</v>
      </c>
      <c r="F2307" s="33">
        <v>4.463999093239579E-3</v>
      </c>
    </row>
    <row r="2308" spans="1:6">
      <c r="A2308" s="29">
        <v>1101201</v>
      </c>
      <c r="B2308" s="29" t="s">
        <v>8896</v>
      </c>
      <c r="C2308" s="30">
        <f>VLOOKUP(Tabla2[[#This Row],[Codigo]],Tabla1[[Codigo]:[Mejor Precio Neto]],4,FALSE)</f>
        <v>5826.2343999999994</v>
      </c>
      <c r="D2308" s="31" t="s">
        <v>4</v>
      </c>
      <c r="E2308" s="32">
        <f>IFERROR(Tabla2[[#This Row],[Precio de Cliente neto]]/(1+Tabla2[[#This Row],[Variacion]]),"-")</f>
        <v>5800.3416799999995</v>
      </c>
      <c r="F2308" s="33">
        <v>4.463999093239579E-3</v>
      </c>
    </row>
    <row r="2309" spans="1:6">
      <c r="A2309" s="29">
        <v>111862</v>
      </c>
      <c r="B2309" s="29" t="s">
        <v>9907</v>
      </c>
      <c r="C2309" s="30">
        <f>VLOOKUP(Tabla2[[#This Row],[Codigo]],Tabla1[[Codigo]:[Mejor Precio Neto]],4,FALSE)</f>
        <v>38341.762339999994</v>
      </c>
      <c r="D2309" s="31" t="s">
        <v>4</v>
      </c>
      <c r="E2309" s="32">
        <f>IFERROR(Tabla2[[#This Row],[Precio de Cliente neto]]/(1+Tabla2[[#This Row],[Variacion]]),"-")</f>
        <v>38171.365399999995</v>
      </c>
      <c r="F2309" s="33">
        <v>4.4639990792678663E-3</v>
      </c>
    </row>
    <row r="2310" spans="1:6">
      <c r="A2310" s="29">
        <v>114966</v>
      </c>
      <c r="B2310" s="29" t="s">
        <v>6515</v>
      </c>
      <c r="C2310" s="30">
        <f>VLOOKUP(Tabla2[[#This Row],[Codigo]],Tabla1[[Codigo]:[Mejor Precio Neto]],4,FALSE)</f>
        <v>38341.762339999994</v>
      </c>
      <c r="D2310" s="31" t="s">
        <v>4</v>
      </c>
      <c r="E2310" s="32">
        <f>IFERROR(Tabla2[[#This Row],[Precio de Cliente neto]]/(1+Tabla2[[#This Row],[Variacion]]),"-")</f>
        <v>38171.365399999995</v>
      </c>
      <c r="F2310" s="33">
        <v>4.4639990792678663E-3</v>
      </c>
    </row>
    <row r="2311" spans="1:6">
      <c r="A2311" s="29">
        <v>121465</v>
      </c>
      <c r="B2311" s="29" t="s">
        <v>10238</v>
      </c>
      <c r="C2311" s="30">
        <f>VLOOKUP(Tabla2[[#This Row],[Codigo]],Tabla1[[Codigo]:[Mejor Precio Neto]],4,FALSE)</f>
        <v>974.60929999999996</v>
      </c>
      <c r="D2311" s="31" t="s">
        <v>4</v>
      </c>
      <c r="E2311" s="32">
        <f>IFERROR(Tabla2[[#This Row],[Precio de Cliente neto]]/(1+Tabla2[[#This Row],[Variacion]]),"-")</f>
        <v>970.27798000000007</v>
      </c>
      <c r="F2311" s="33">
        <v>4.4639990696273557E-3</v>
      </c>
    </row>
    <row r="2312" spans="1:6">
      <c r="A2312" s="29">
        <v>170437</v>
      </c>
      <c r="B2312" s="29" t="s">
        <v>7163</v>
      </c>
      <c r="C2312" s="30">
        <f>VLOOKUP(Tabla2[[#This Row],[Codigo]],Tabla1[[Codigo]:[Mejor Precio Neto]],4,FALSE)</f>
        <v>160377.66535</v>
      </c>
      <c r="D2312" s="31" t="s">
        <v>4</v>
      </c>
      <c r="E2312" s="32">
        <f>IFERROR(Tabla2[[#This Row],[Precio de Cliente neto]]/(1+Tabla2[[#This Row],[Variacion]]),"-")</f>
        <v>159664.92129</v>
      </c>
      <c r="F2312" s="33">
        <v>4.4639990690593656E-3</v>
      </c>
    </row>
    <row r="2313" spans="1:6">
      <c r="A2313" s="29">
        <v>170546</v>
      </c>
      <c r="B2313" s="29" t="s">
        <v>8813</v>
      </c>
      <c r="C2313" s="30">
        <f>VLOOKUP(Tabla2[[#This Row],[Codigo]],Tabla1[[Codigo]:[Mejor Precio Neto]],4,FALSE)</f>
        <v>120280.75282999998</v>
      </c>
      <c r="D2313" s="31" t="s">
        <v>4</v>
      </c>
      <c r="E2313" s="32">
        <f>IFERROR(Tabla2[[#This Row],[Precio de Cliente neto]]/(1+Tabla2[[#This Row],[Variacion]]),"-")</f>
        <v>119746.20587999998</v>
      </c>
      <c r="F2313" s="33">
        <v>4.463999055934087E-3</v>
      </c>
    </row>
    <row r="2314" spans="1:6">
      <c r="A2314" s="29">
        <v>110402</v>
      </c>
      <c r="B2314" s="29" t="s">
        <v>6314</v>
      </c>
      <c r="C2314" s="30">
        <f>VLOOKUP(Tabla2[[#This Row],[Codigo]],Tabla1[[Codigo]:[Mejor Precio Neto]],4,FALSE)</f>
        <v>46588.454359999996</v>
      </c>
      <c r="D2314" s="31" t="s">
        <v>4</v>
      </c>
      <c r="E2314" s="32">
        <f>IFERROR(Tabla2[[#This Row],[Precio de Cliente neto]]/(1+Tabla2[[#This Row],[Variacion]]),"-")</f>
        <v>46381.407799999986</v>
      </c>
      <c r="F2314" s="33">
        <v>4.4639990423060993E-3</v>
      </c>
    </row>
    <row r="2315" spans="1:6">
      <c r="A2315" s="29">
        <v>170450</v>
      </c>
      <c r="B2315" s="29" t="s">
        <v>8804</v>
      </c>
      <c r="C2315" s="30">
        <f>VLOOKUP(Tabla2[[#This Row],[Codigo]],Tabla1[[Codigo]:[Mejor Precio Neto]],4,FALSE)</f>
        <v>160378.04517</v>
      </c>
      <c r="D2315" s="31" t="s">
        <v>4</v>
      </c>
      <c r="E2315" s="32">
        <f>IFERROR(Tabla2[[#This Row],[Precio de Cliente neto]]/(1+Tabla2[[#This Row],[Variacion]]),"-")</f>
        <v>159665.29943000001</v>
      </c>
      <c r="F2315" s="33">
        <v>4.4639990188504175E-3</v>
      </c>
    </row>
    <row r="2316" spans="1:6">
      <c r="A2316" s="29">
        <v>115632</v>
      </c>
      <c r="B2316" s="29" t="s">
        <v>10130</v>
      </c>
      <c r="C2316" s="30">
        <f>VLOOKUP(Tabla2[[#This Row],[Codigo]],Tabla1[[Codigo]:[Mejor Precio Neto]],4,FALSE)</f>
        <v>47552.353379999993</v>
      </c>
      <c r="D2316" s="31" t="s">
        <v>4</v>
      </c>
      <c r="E2316" s="32">
        <f>IFERROR(Tabla2[[#This Row],[Precio de Cliente neto]]/(1+Tabla2[[#This Row],[Variacion]]),"-")</f>
        <v>47341.023099999991</v>
      </c>
      <c r="F2316" s="33">
        <v>4.4639990047026235E-3</v>
      </c>
    </row>
    <row r="2317" spans="1:6">
      <c r="A2317" s="29">
        <v>121455</v>
      </c>
      <c r="B2317" s="29" t="s">
        <v>6750</v>
      </c>
      <c r="C2317" s="30">
        <f>VLOOKUP(Tabla2[[#This Row],[Codigo]],Tabla1[[Codigo]:[Mejor Precio Neto]],4,FALSE)</f>
        <v>5824.0923999999995</v>
      </c>
      <c r="D2317" s="31" t="s">
        <v>4</v>
      </c>
      <c r="E2317" s="32">
        <f>IFERROR(Tabla2[[#This Row],[Precio de Cliente neto]]/(1+Tabla2[[#This Row],[Variacion]]),"-")</f>
        <v>5798.2092000000002</v>
      </c>
      <c r="F2317" s="33">
        <v>4.4639989878252351E-3</v>
      </c>
    </row>
    <row r="2318" spans="1:6">
      <c r="A2318" s="29">
        <v>114536</v>
      </c>
      <c r="B2318" s="29" t="s">
        <v>6496</v>
      </c>
      <c r="C2318" s="30">
        <f>VLOOKUP(Tabla2[[#This Row],[Codigo]],Tabla1[[Codigo]:[Mejor Precio Neto]],4,FALSE)</f>
        <v>16983.90148</v>
      </c>
      <c r="D2318" s="31" t="s">
        <v>4</v>
      </c>
      <c r="E2318" s="32">
        <f>IFERROR(Tabla2[[#This Row],[Precio de Cliente neto]]/(1+Tabla2[[#This Row],[Variacion]]),"-")</f>
        <v>16908.422299999998</v>
      </c>
      <c r="F2318" s="33">
        <v>4.463998985878348E-3</v>
      </c>
    </row>
    <row r="2319" spans="1:6">
      <c r="A2319" s="29">
        <v>170507</v>
      </c>
      <c r="B2319" s="29" t="s">
        <v>8808</v>
      </c>
      <c r="C2319" s="30">
        <f>VLOOKUP(Tabla2[[#This Row],[Codigo]],Tabla1[[Codigo]:[Mejor Precio Neto]],4,FALSE)</f>
        <v>5880.6070399999999</v>
      </c>
      <c r="D2319" s="31" t="s">
        <v>6</v>
      </c>
      <c r="E2319" s="32">
        <f>IFERROR(Tabla2[[#This Row],[Precio de Cliente neto]]/(1+Tabla2[[#This Row],[Variacion]]),"-")</f>
        <v>5854.4726799999999</v>
      </c>
      <c r="F2319" s="33">
        <v>4.463998967708882E-3</v>
      </c>
    </row>
    <row r="2320" spans="1:6">
      <c r="A2320" s="29">
        <v>170513</v>
      </c>
      <c r="B2320" s="29" t="s">
        <v>8811</v>
      </c>
      <c r="C2320" s="30">
        <f>VLOOKUP(Tabla2[[#This Row],[Codigo]],Tabla1[[Codigo]:[Mejor Precio Neto]],4,FALSE)</f>
        <v>167057.41933999999</v>
      </c>
      <c r="D2320" s="31" t="s">
        <v>4</v>
      </c>
      <c r="E2320" s="32">
        <f>IFERROR(Tabla2[[#This Row],[Precio de Cliente neto]]/(1+Tabla2[[#This Row],[Variacion]]),"-")</f>
        <v>166314.98940000002</v>
      </c>
      <c r="F2320" s="33">
        <v>4.4639989617194509E-3</v>
      </c>
    </row>
    <row r="2321" spans="1:6">
      <c r="A2321" s="29">
        <v>170147</v>
      </c>
      <c r="B2321" s="29" t="s">
        <v>6974</v>
      </c>
      <c r="C2321" s="30">
        <f>VLOOKUP(Tabla2[[#This Row],[Codigo]],Tabla1[[Codigo]:[Mejor Precio Neto]],4,FALSE)</f>
        <v>104249.79088999999</v>
      </c>
      <c r="D2321" s="31" t="s">
        <v>4</v>
      </c>
      <c r="E2321" s="32">
        <f>IFERROR(Tabla2[[#This Row],[Precio de Cliente neto]]/(1+Tabla2[[#This Row],[Variacion]]),"-")</f>
        <v>103786.48811999998</v>
      </c>
      <c r="F2321" s="33">
        <v>4.4639989115378143E-3</v>
      </c>
    </row>
    <row r="2322" spans="1:6">
      <c r="A2322" s="29">
        <v>170280</v>
      </c>
      <c r="B2322" s="29" t="s">
        <v>10376</v>
      </c>
      <c r="C2322" s="30">
        <f>VLOOKUP(Tabla2[[#This Row],[Codigo]],Tabla1[[Codigo]:[Mejor Precio Neto]],4,FALSE)</f>
        <v>104249.79088999999</v>
      </c>
      <c r="D2322" s="31" t="s">
        <v>4</v>
      </c>
      <c r="E2322" s="32">
        <f>IFERROR(Tabla2[[#This Row],[Precio de Cliente neto]]/(1+Tabla2[[#This Row],[Variacion]]),"-")</f>
        <v>103786.48811999998</v>
      </c>
      <c r="F2322" s="33">
        <v>4.4639989115378143E-3</v>
      </c>
    </row>
    <row r="2323" spans="1:6">
      <c r="A2323" s="29">
        <v>112830</v>
      </c>
      <c r="B2323" s="29" t="s">
        <v>6391</v>
      </c>
      <c r="C2323" s="30">
        <f>VLOOKUP(Tabla2[[#This Row],[Codigo]],Tabla1[[Codigo]:[Mejor Precio Neto]],4,FALSE)</f>
        <v>16493.383899999997</v>
      </c>
      <c r="D2323" s="31" t="s">
        <v>4</v>
      </c>
      <c r="E2323" s="32">
        <f>IFERROR(Tabla2[[#This Row],[Precio de Cliente neto]]/(1+Tabla2[[#This Row],[Variacion]]),"-")</f>
        <v>16420.084659999997</v>
      </c>
      <c r="F2323" s="33">
        <v>4.4639989085171194E-3</v>
      </c>
    </row>
    <row r="2324" spans="1:6">
      <c r="A2324" s="29">
        <v>117762</v>
      </c>
      <c r="B2324" s="29" t="s">
        <v>10180</v>
      </c>
      <c r="C2324" s="30">
        <f>VLOOKUP(Tabla2[[#This Row],[Codigo]],Tabla1[[Codigo]:[Mejor Precio Neto]],4,FALSE)</f>
        <v>16493.383899999997</v>
      </c>
      <c r="D2324" s="31" t="s">
        <v>4</v>
      </c>
      <c r="E2324" s="32">
        <f>IFERROR(Tabla2[[#This Row],[Precio de Cliente neto]]/(1+Tabla2[[#This Row],[Variacion]]),"-")</f>
        <v>16420.084659999997</v>
      </c>
      <c r="F2324" s="33">
        <v>4.4639989085171194E-3</v>
      </c>
    </row>
    <row r="2325" spans="1:6">
      <c r="A2325" s="29">
        <v>120901</v>
      </c>
      <c r="B2325" s="29" t="s">
        <v>6736</v>
      </c>
      <c r="C2325" s="30">
        <f>VLOOKUP(Tabla2[[#This Row],[Codigo]],Tabla1[[Codigo]:[Mejor Precio Neto]],4,FALSE)</f>
        <v>16493.383899999997</v>
      </c>
      <c r="D2325" s="31" t="s">
        <v>4</v>
      </c>
      <c r="E2325" s="32">
        <f>IFERROR(Tabla2[[#This Row],[Precio de Cliente neto]]/(1+Tabla2[[#This Row],[Variacion]]),"-")</f>
        <v>16420.084659999997</v>
      </c>
      <c r="F2325" s="33">
        <v>4.4639989085171194E-3</v>
      </c>
    </row>
    <row r="2326" spans="1:6">
      <c r="A2326" s="29">
        <v>170159</v>
      </c>
      <c r="B2326" s="29" t="s">
        <v>6982</v>
      </c>
      <c r="C2326" s="30">
        <f>VLOOKUP(Tabla2[[#This Row],[Codigo]],Tabla1[[Codigo]:[Mejor Precio Neto]],4,FALSE)</f>
        <v>50785.248919999991</v>
      </c>
      <c r="D2326" s="31" t="s">
        <v>4</v>
      </c>
      <c r="E2326" s="32">
        <f>IFERROR(Tabla2[[#This Row],[Precio de Cliente neto]]/(1+Tabla2[[#This Row],[Variacion]]),"-")</f>
        <v>50559.551139999996</v>
      </c>
      <c r="F2326" s="33">
        <v>4.4639988866799207E-3</v>
      </c>
    </row>
    <row r="2327" spans="1:6">
      <c r="A2327" s="29">
        <v>170331</v>
      </c>
      <c r="B2327" s="29" t="s">
        <v>7087</v>
      </c>
      <c r="C2327" s="30">
        <f>VLOOKUP(Tabla2[[#This Row],[Codigo]],Tabla1[[Codigo]:[Mejor Precio Neto]],4,FALSE)</f>
        <v>50785.248919999991</v>
      </c>
      <c r="D2327" s="31" t="s">
        <v>4</v>
      </c>
      <c r="E2327" s="32">
        <f>IFERROR(Tabla2[[#This Row],[Precio de Cliente neto]]/(1+Tabla2[[#This Row],[Variacion]]),"-")</f>
        <v>50559.551139999996</v>
      </c>
      <c r="F2327" s="33">
        <v>4.4639988866799207E-3</v>
      </c>
    </row>
    <row r="2328" spans="1:6">
      <c r="A2328" s="29">
        <v>170054</v>
      </c>
      <c r="B2328" s="29" t="s">
        <v>6918</v>
      </c>
      <c r="C2328" s="30">
        <f>VLOOKUP(Tabla2[[#This Row],[Codigo]],Tabla1[[Codigo]:[Mejor Precio Neto]],4,FALSE)</f>
        <v>53459.076999999997</v>
      </c>
      <c r="D2328" s="31" t="s">
        <v>4</v>
      </c>
      <c r="E2328" s="32">
        <f>IFERROR(Tabla2[[#This Row],[Precio de Cliente neto]]/(1+Tabla2[[#This Row],[Variacion]]),"-")</f>
        <v>53221.496299999999</v>
      </c>
      <c r="F2328" s="33">
        <v>4.4639988823462762E-3</v>
      </c>
    </row>
    <row r="2329" spans="1:6">
      <c r="A2329" s="29">
        <v>122671</v>
      </c>
      <c r="B2329" s="29" t="s">
        <v>6768</v>
      </c>
      <c r="C2329" s="30">
        <f>VLOOKUP(Tabla2[[#This Row],[Codigo]],Tabla1[[Codigo]:[Mejor Precio Neto]],4,FALSE)</f>
        <v>5821.9503999999997</v>
      </c>
      <c r="D2329" s="31" t="s">
        <v>4</v>
      </c>
      <c r="E2329" s="32">
        <f>IFERROR(Tabla2[[#This Row],[Precio de Cliente neto]]/(1+Tabla2[[#This Row],[Variacion]]),"-")</f>
        <v>5796.07672</v>
      </c>
      <c r="F2329" s="33">
        <v>4.4639988823336196E-3</v>
      </c>
    </row>
    <row r="2330" spans="1:6">
      <c r="A2330" s="29">
        <v>117032</v>
      </c>
      <c r="B2330" s="29" t="s">
        <v>10157</v>
      </c>
      <c r="C2330" s="30">
        <f>VLOOKUP(Tabla2[[#This Row],[Codigo]],Tabla1[[Codigo]:[Mejor Precio Neto]],4,FALSE)</f>
        <v>8246.6920200000004</v>
      </c>
      <c r="D2330" s="31" t="s">
        <v>4</v>
      </c>
      <c r="E2330" s="32">
        <f>IFERROR(Tabla2[[#This Row],[Precio de Cliente neto]]/(1+Tabla2[[#This Row],[Variacion]]),"-")</f>
        <v>8210.0423999999985</v>
      </c>
      <c r="F2330" s="33">
        <v>4.4639988704566758E-3</v>
      </c>
    </row>
    <row r="2331" spans="1:6">
      <c r="A2331" s="29">
        <v>1100796</v>
      </c>
      <c r="B2331" s="29" t="s">
        <v>6816</v>
      </c>
      <c r="C2331" s="30">
        <f>VLOOKUP(Tabla2[[#This Row],[Codigo]],Tabla1[[Codigo]:[Mejor Precio Neto]],4,FALSE)</f>
        <v>8246.6920200000004</v>
      </c>
      <c r="D2331" s="31" t="s">
        <v>4</v>
      </c>
      <c r="E2331" s="32">
        <f>IFERROR(Tabla2[[#This Row],[Precio de Cliente neto]]/(1+Tabla2[[#This Row],[Variacion]]),"-")</f>
        <v>8210.0423999999985</v>
      </c>
      <c r="F2331" s="33">
        <v>4.4639988704566758E-3</v>
      </c>
    </row>
    <row r="2332" spans="1:6">
      <c r="A2332" s="29">
        <v>112865</v>
      </c>
      <c r="B2332" s="29" t="s">
        <v>6398</v>
      </c>
      <c r="C2332" s="30">
        <f>VLOOKUP(Tabla2[[#This Row],[Codigo]],Tabla1[[Codigo]:[Mejor Precio Neto]],4,FALSE)</f>
        <v>51407.949460000003</v>
      </c>
      <c r="D2332" s="31" t="s">
        <v>4</v>
      </c>
      <c r="E2332" s="32">
        <f>IFERROR(Tabla2[[#This Row],[Precio de Cliente neto]]/(1+Tabla2[[#This Row],[Variacion]]),"-")</f>
        <v>51179.484300000004</v>
      </c>
      <c r="F2332" s="33">
        <v>4.4639988683903287E-3</v>
      </c>
    </row>
    <row r="2333" spans="1:6">
      <c r="A2333" s="29">
        <v>121172</v>
      </c>
      <c r="B2333" s="29" t="s">
        <v>10224</v>
      </c>
      <c r="C2333" s="30">
        <f>VLOOKUP(Tabla2[[#This Row],[Codigo]],Tabla1[[Codigo]:[Mejor Precio Neto]],4,FALSE)</f>
        <v>51407.949460000003</v>
      </c>
      <c r="D2333" s="31" t="s">
        <v>4</v>
      </c>
      <c r="E2333" s="32">
        <f>IFERROR(Tabla2[[#This Row],[Precio de Cliente neto]]/(1+Tabla2[[#This Row],[Variacion]]),"-")</f>
        <v>51179.484300000004</v>
      </c>
      <c r="F2333" s="33">
        <v>4.4639988683903287E-3</v>
      </c>
    </row>
    <row r="2334" spans="1:6">
      <c r="A2334" s="29">
        <v>170116</v>
      </c>
      <c r="B2334" s="29" t="s">
        <v>6953</v>
      </c>
      <c r="C2334" s="30">
        <f>VLOOKUP(Tabla2[[#This Row],[Codigo]],Tabla1[[Codigo]:[Mejor Precio Neto]],4,FALSE)</f>
        <v>120280.85251</v>
      </c>
      <c r="D2334" s="31" t="s">
        <v>4</v>
      </c>
      <c r="E2334" s="32">
        <f>IFERROR(Tabla2[[#This Row],[Precio de Cliente neto]]/(1+Tabla2[[#This Row],[Variacion]]),"-")</f>
        <v>119746.30514</v>
      </c>
      <c r="F2334" s="33">
        <v>4.4639988630550409E-3</v>
      </c>
    </row>
    <row r="2335" spans="1:6">
      <c r="A2335" s="29">
        <v>170133</v>
      </c>
      <c r="B2335" s="29" t="s">
        <v>6964</v>
      </c>
      <c r="C2335" s="30">
        <f>VLOOKUP(Tabla2[[#This Row],[Codigo]],Tabla1[[Codigo]:[Mejor Precio Neto]],4,FALSE)</f>
        <v>120280.85251</v>
      </c>
      <c r="D2335" s="31" t="s">
        <v>4</v>
      </c>
      <c r="E2335" s="32">
        <f>IFERROR(Tabla2[[#This Row],[Precio de Cliente neto]]/(1+Tabla2[[#This Row],[Variacion]]),"-")</f>
        <v>119746.30514</v>
      </c>
      <c r="F2335" s="33">
        <v>4.4639988630550409E-3</v>
      </c>
    </row>
    <row r="2336" spans="1:6">
      <c r="A2336" s="29">
        <v>170177</v>
      </c>
      <c r="B2336" s="29" t="s">
        <v>6994</v>
      </c>
      <c r="C2336" s="30">
        <f>VLOOKUP(Tabla2[[#This Row],[Codigo]],Tabla1[[Codigo]:[Mejor Precio Neto]],4,FALSE)</f>
        <v>120280.85251</v>
      </c>
      <c r="D2336" s="31" t="s">
        <v>4</v>
      </c>
      <c r="E2336" s="32">
        <f>IFERROR(Tabla2[[#This Row],[Precio de Cliente neto]]/(1+Tabla2[[#This Row],[Variacion]]),"-")</f>
        <v>119746.30514</v>
      </c>
      <c r="F2336" s="33">
        <v>4.4639988630550409E-3</v>
      </c>
    </row>
    <row r="2337" spans="1:6">
      <c r="A2337" s="29">
        <v>472224</v>
      </c>
      <c r="B2337" s="29" t="s">
        <v>8888</v>
      </c>
      <c r="C2337" s="30">
        <f>VLOOKUP(Tabla2[[#This Row],[Codigo]],Tabla1[[Codigo]:[Mejor Precio Neto]],4,FALSE)</f>
        <v>39296.401269999995</v>
      </c>
      <c r="D2337" s="31" t="s">
        <v>4</v>
      </c>
      <c r="E2337" s="32">
        <f>IFERROR(Tabla2[[#This Row],[Precio de Cliente neto]]/(1+Tabla2[[#This Row],[Variacion]]),"-")</f>
        <v>39121.76176999999</v>
      </c>
      <c r="F2337" s="33">
        <v>4.4639988614705306E-3</v>
      </c>
    </row>
    <row r="2338" spans="1:6">
      <c r="A2338" s="29">
        <v>170524</v>
      </c>
      <c r="B2338" s="29" t="s">
        <v>7976</v>
      </c>
      <c r="C2338" s="30">
        <f>VLOOKUP(Tabla2[[#This Row],[Codigo]],Tabla1[[Codigo]:[Mejor Precio Neto]],4,FALSE)</f>
        <v>33412.092629999999</v>
      </c>
      <c r="D2338" s="31" t="s">
        <v>4</v>
      </c>
      <c r="E2338" s="32">
        <f>IFERROR(Tabla2[[#This Row],[Precio de Cliente neto]]/(1+Tabla2[[#This Row],[Variacion]]),"-")</f>
        <v>33263.603940000008</v>
      </c>
      <c r="F2338" s="33">
        <v>4.4639988579660006E-3</v>
      </c>
    </row>
    <row r="2339" spans="1:6">
      <c r="A2339" s="29">
        <v>170588</v>
      </c>
      <c r="B2339" s="29" t="s">
        <v>10429</v>
      </c>
      <c r="C2339" s="30">
        <f>VLOOKUP(Tabla2[[#This Row],[Codigo]],Tabla1[[Codigo]:[Mejor Precio Neto]],4,FALSE)</f>
        <v>29404.721290000001</v>
      </c>
      <c r="D2339" s="31" t="s">
        <v>4</v>
      </c>
      <c r="E2339" s="32">
        <f>IFERROR(Tabla2[[#This Row],[Precio de Cliente neto]]/(1+Tabla2[[#This Row],[Variacion]]),"-")</f>
        <v>29274.041999999998</v>
      </c>
      <c r="F2339" s="33">
        <v>4.463998856051532E-3</v>
      </c>
    </row>
    <row r="2340" spans="1:6">
      <c r="A2340" s="29">
        <v>114160</v>
      </c>
      <c r="B2340" s="29" t="s">
        <v>6463</v>
      </c>
      <c r="C2340" s="30">
        <f>VLOOKUP(Tabla2[[#This Row],[Codigo]],Tabla1[[Codigo]:[Mejor Precio Neto]],4,FALSE)</f>
        <v>10185.200059999999</v>
      </c>
      <c r="D2340" s="31" t="s">
        <v>4</v>
      </c>
      <c r="E2340" s="32">
        <f>IFERROR(Tabla2[[#This Row],[Precio de Cliente neto]]/(1+Tabla2[[#This Row],[Variacion]]),"-")</f>
        <v>10139.935399999998</v>
      </c>
      <c r="F2340" s="33">
        <v>4.4639988534838082E-3</v>
      </c>
    </row>
    <row r="2341" spans="1:6">
      <c r="A2341" s="29">
        <v>111339</v>
      </c>
      <c r="B2341" s="29" t="s">
        <v>8707</v>
      </c>
      <c r="C2341" s="30">
        <f>VLOOKUP(Tabla2[[#This Row],[Codigo]],Tabla1[[Codigo]:[Mejor Precio Neto]],4,FALSE)</f>
        <v>12123.708099999998</v>
      </c>
      <c r="D2341" s="31" t="s">
        <v>4</v>
      </c>
      <c r="E2341" s="32">
        <f>IFERROR(Tabla2[[#This Row],[Precio de Cliente neto]]/(1+Tabla2[[#This Row],[Variacion]]),"-")</f>
        <v>12069.8284</v>
      </c>
      <c r="F2341" s="33">
        <v>4.463998841938599E-3</v>
      </c>
    </row>
    <row r="2342" spans="1:6">
      <c r="A2342" s="29">
        <v>170296</v>
      </c>
      <c r="B2342" s="29" t="s">
        <v>10379</v>
      </c>
      <c r="C2342" s="30">
        <f>VLOOKUP(Tabla2[[#This Row],[Codigo]],Tabla1[[Codigo]:[Mejor Precio Neto]],4,FALSE)</f>
        <v>53460.101379999993</v>
      </c>
      <c r="D2342" s="31" t="s">
        <v>4</v>
      </c>
      <c r="E2342" s="32">
        <f>IFERROR(Tabla2[[#This Row],[Precio de Cliente neto]]/(1+Tabla2[[#This Row],[Variacion]]),"-")</f>
        <v>53222.516130000004</v>
      </c>
      <c r="F2342" s="33">
        <v>4.4639988349981508E-3</v>
      </c>
    </row>
    <row r="2343" spans="1:6">
      <c r="A2343" s="29">
        <v>112434</v>
      </c>
      <c r="B2343" s="29" t="s">
        <v>9934</v>
      </c>
      <c r="C2343" s="30">
        <f>VLOOKUP(Tabla2[[#This Row],[Codigo]],Tabla1[[Codigo]:[Mejor Precio Neto]],4,FALSE)</f>
        <v>25703.97494</v>
      </c>
      <c r="D2343" s="31" t="s">
        <v>4</v>
      </c>
      <c r="E2343" s="32">
        <f>IFERROR(Tabla2[[#This Row],[Precio de Cliente neto]]/(1+Tabla2[[#This Row],[Variacion]]),"-")</f>
        <v>25589.742359999997</v>
      </c>
      <c r="F2343" s="33">
        <v>4.4639988317569657E-3</v>
      </c>
    </row>
    <row r="2344" spans="1:6">
      <c r="A2344" s="29">
        <v>112435</v>
      </c>
      <c r="B2344" s="29" t="s">
        <v>6382</v>
      </c>
      <c r="C2344" s="30">
        <f>VLOOKUP(Tabla2[[#This Row],[Codigo]],Tabla1[[Codigo]:[Mejor Precio Neto]],4,FALSE)</f>
        <v>25703.97494</v>
      </c>
      <c r="D2344" s="31" t="s">
        <v>4</v>
      </c>
      <c r="E2344" s="32">
        <f>IFERROR(Tabla2[[#This Row],[Precio de Cliente neto]]/(1+Tabla2[[#This Row],[Variacion]]),"-")</f>
        <v>25589.742359999997</v>
      </c>
      <c r="F2344" s="33">
        <v>4.4639988317569657E-3</v>
      </c>
    </row>
    <row r="2345" spans="1:6">
      <c r="A2345" s="29">
        <v>112436</v>
      </c>
      <c r="B2345" s="29" t="s">
        <v>9935</v>
      </c>
      <c r="C2345" s="30">
        <f>VLOOKUP(Tabla2[[#This Row],[Codigo]],Tabla1[[Codigo]:[Mejor Precio Neto]],4,FALSE)</f>
        <v>25703.97494</v>
      </c>
      <c r="D2345" s="31" t="s">
        <v>4</v>
      </c>
      <c r="E2345" s="32">
        <f>IFERROR(Tabla2[[#This Row],[Precio de Cliente neto]]/(1+Tabla2[[#This Row],[Variacion]]),"-")</f>
        <v>25589.742359999997</v>
      </c>
      <c r="F2345" s="33">
        <v>4.4639988317569657E-3</v>
      </c>
    </row>
    <row r="2346" spans="1:6">
      <c r="A2346" s="29">
        <v>112438</v>
      </c>
      <c r="B2346" s="29" t="s">
        <v>9936</v>
      </c>
      <c r="C2346" s="30">
        <f>VLOOKUP(Tabla2[[#This Row],[Codigo]],Tabla1[[Codigo]:[Mejor Precio Neto]],4,FALSE)</f>
        <v>25703.97494</v>
      </c>
      <c r="D2346" s="31" t="s">
        <v>4</v>
      </c>
      <c r="E2346" s="32">
        <f>IFERROR(Tabla2[[#This Row],[Precio de Cliente neto]]/(1+Tabla2[[#This Row],[Variacion]]),"-")</f>
        <v>25589.742359999997</v>
      </c>
      <c r="F2346" s="33">
        <v>4.4639988317569657E-3</v>
      </c>
    </row>
    <row r="2347" spans="1:6">
      <c r="A2347" s="29">
        <v>112439</v>
      </c>
      <c r="B2347" s="29" t="s">
        <v>9937</v>
      </c>
      <c r="C2347" s="30">
        <f>VLOOKUP(Tabla2[[#This Row],[Codigo]],Tabla1[[Codigo]:[Mejor Precio Neto]],4,FALSE)</f>
        <v>25703.97494</v>
      </c>
      <c r="D2347" s="31" t="s">
        <v>4</v>
      </c>
      <c r="E2347" s="32">
        <f>IFERROR(Tabla2[[#This Row],[Precio de Cliente neto]]/(1+Tabla2[[#This Row],[Variacion]]),"-")</f>
        <v>25589.742359999997</v>
      </c>
      <c r="F2347" s="33">
        <v>4.4639988317569657E-3</v>
      </c>
    </row>
    <row r="2348" spans="1:6">
      <c r="A2348" s="29">
        <v>117340</v>
      </c>
      <c r="B2348" s="29" t="s">
        <v>6591</v>
      </c>
      <c r="C2348" s="30">
        <f>VLOOKUP(Tabla2[[#This Row],[Codigo]],Tabla1[[Codigo]:[Mejor Precio Neto]],4,FALSE)</f>
        <v>25703.97494</v>
      </c>
      <c r="D2348" s="31" t="s">
        <v>4</v>
      </c>
      <c r="E2348" s="32">
        <f>IFERROR(Tabla2[[#This Row],[Precio de Cliente neto]]/(1+Tabla2[[#This Row],[Variacion]]),"-")</f>
        <v>25589.742359999997</v>
      </c>
      <c r="F2348" s="33">
        <v>4.4639988317569657E-3</v>
      </c>
    </row>
    <row r="2349" spans="1:6">
      <c r="A2349" s="29">
        <v>117794</v>
      </c>
      <c r="B2349" s="29" t="s">
        <v>6632</v>
      </c>
      <c r="C2349" s="30">
        <f>VLOOKUP(Tabla2[[#This Row],[Codigo]],Tabla1[[Codigo]:[Mejor Precio Neto]],4,FALSE)</f>
        <v>25703.97494</v>
      </c>
      <c r="D2349" s="31" t="s">
        <v>4</v>
      </c>
      <c r="E2349" s="32">
        <f>IFERROR(Tabla2[[#This Row],[Precio de Cliente neto]]/(1+Tabla2[[#This Row],[Variacion]]),"-")</f>
        <v>25589.742359999997</v>
      </c>
      <c r="F2349" s="33">
        <v>4.4639988317569657E-3</v>
      </c>
    </row>
    <row r="2350" spans="1:6">
      <c r="A2350" s="29">
        <v>1100144</v>
      </c>
      <c r="B2350" s="29" t="s">
        <v>10511</v>
      </c>
      <c r="C2350" s="30">
        <f>VLOOKUP(Tabla2[[#This Row],[Codigo]],Tabla1[[Codigo]:[Mejor Precio Neto]],4,FALSE)</f>
        <v>25703.97494</v>
      </c>
      <c r="D2350" s="31" t="s">
        <v>4</v>
      </c>
      <c r="E2350" s="32">
        <f>IFERROR(Tabla2[[#This Row],[Precio de Cliente neto]]/(1+Tabla2[[#This Row],[Variacion]]),"-")</f>
        <v>25589.742359999997</v>
      </c>
      <c r="F2350" s="33">
        <v>4.4639988317569657E-3</v>
      </c>
    </row>
    <row r="2351" spans="1:6">
      <c r="A2351" s="29">
        <v>379025</v>
      </c>
      <c r="B2351" s="29" t="s">
        <v>10499</v>
      </c>
      <c r="C2351" s="30">
        <f>VLOOKUP(Tabla2[[#This Row],[Codigo]],Tabla1[[Codigo]:[Mejor Precio Neto]],4,FALSE)</f>
        <v>54431.954359999996</v>
      </c>
      <c r="D2351" s="31" t="s">
        <v>4</v>
      </c>
      <c r="E2351" s="32">
        <f>IFERROR(Tabla2[[#This Row],[Precio de Cliente neto]]/(1+Tabla2[[#This Row],[Variacion]]),"-")</f>
        <v>54190.050039999995</v>
      </c>
      <c r="F2351" s="33">
        <v>4.4639988304391309E-3</v>
      </c>
    </row>
    <row r="2352" spans="1:6">
      <c r="A2352" s="29">
        <v>470137</v>
      </c>
      <c r="B2352" s="29" t="s">
        <v>8880</v>
      </c>
      <c r="C2352" s="30">
        <f>VLOOKUP(Tabla2[[#This Row],[Codigo]],Tabla1[[Codigo]:[Mejor Precio Neto]],4,FALSE)</f>
        <v>26825.746009999999</v>
      </c>
      <c r="D2352" s="31" t="s">
        <v>4</v>
      </c>
      <c r="E2352" s="32">
        <f>IFERROR(Tabla2[[#This Row],[Precio de Cliente neto]]/(1+Tabla2[[#This Row],[Variacion]]),"-")</f>
        <v>26706.5281</v>
      </c>
      <c r="F2352" s="33">
        <v>4.4639988228196703E-3</v>
      </c>
    </row>
    <row r="2353" spans="1:6">
      <c r="A2353" s="29">
        <v>170080</v>
      </c>
      <c r="B2353" s="29" t="s">
        <v>10314</v>
      </c>
      <c r="C2353" s="30">
        <f>VLOOKUP(Tabla2[[#This Row],[Codigo]],Tabla1[[Codigo]:[Mejor Precio Neto]],4,FALSE)</f>
        <v>66824.438099999985</v>
      </c>
      <c r="D2353" s="31" t="s">
        <v>4</v>
      </c>
      <c r="E2353" s="32">
        <f>IFERROR(Tabla2[[#This Row],[Precio de Cliente neto]]/(1+Tabla2[[#This Row],[Variacion]]),"-")</f>
        <v>66527.459599999987</v>
      </c>
      <c r="F2353" s="33">
        <v>4.4639988026837774E-3</v>
      </c>
    </row>
    <row r="2354" spans="1:6">
      <c r="A2354" s="29">
        <v>170710</v>
      </c>
      <c r="B2354" s="29" t="s">
        <v>8832</v>
      </c>
      <c r="C2354" s="30">
        <f>VLOOKUP(Tabla2[[#This Row],[Codigo]],Tabla1[[Codigo]:[Mejor Precio Neto]],4,FALSE)</f>
        <v>36085.196769999995</v>
      </c>
      <c r="D2354" s="31" t="s">
        <v>4</v>
      </c>
      <c r="E2354" s="32">
        <f>IFERROR(Tabla2[[#This Row],[Precio de Cliente neto]]/(1+Tabla2[[#This Row],[Variacion]]),"-")</f>
        <v>35924.828379999992</v>
      </c>
      <c r="F2354" s="33">
        <v>4.4639987783290369E-3</v>
      </c>
    </row>
    <row r="2355" spans="1:6">
      <c r="A2355" s="29">
        <v>170100</v>
      </c>
      <c r="B2355" s="29" t="s">
        <v>6941</v>
      </c>
      <c r="C2355" s="30">
        <f>VLOOKUP(Tabla2[[#This Row],[Codigo]],Tabla1[[Codigo]:[Mejor Precio Neto]],4,FALSE)</f>
        <v>101576.72259</v>
      </c>
      <c r="D2355" s="31" t="s">
        <v>4</v>
      </c>
      <c r="E2355" s="32">
        <f>IFERROR(Tabla2[[#This Row],[Precio de Cliente neto]]/(1+Tabla2[[#This Row],[Variacion]]),"-")</f>
        <v>101125.29938000001</v>
      </c>
      <c r="F2355" s="33">
        <v>4.4639987497459011E-3</v>
      </c>
    </row>
    <row r="2356" spans="1:6">
      <c r="A2356" s="29">
        <v>170418</v>
      </c>
      <c r="B2356" s="29" t="s">
        <v>7154</v>
      </c>
      <c r="C2356" s="30">
        <f>VLOOKUP(Tabla2[[#This Row],[Codigo]],Tabla1[[Codigo]:[Mejor Precio Neto]],4,FALSE)</f>
        <v>101576.72259</v>
      </c>
      <c r="D2356" s="31" t="s">
        <v>4</v>
      </c>
      <c r="E2356" s="32">
        <f>IFERROR(Tabla2[[#This Row],[Precio de Cliente neto]]/(1+Tabla2[[#This Row],[Variacion]]),"-")</f>
        <v>101125.29938000001</v>
      </c>
      <c r="F2356" s="33">
        <v>4.4639987497459011E-3</v>
      </c>
    </row>
    <row r="2357" spans="1:6">
      <c r="A2357" s="29">
        <v>113819</v>
      </c>
      <c r="B2357" s="29" t="s">
        <v>7292</v>
      </c>
      <c r="C2357" s="30">
        <f>VLOOKUP(Tabla2[[#This Row],[Codigo]],Tabla1[[Codigo]:[Mejor Precio Neto]],4,FALSE)</f>
        <v>34905.997839999996</v>
      </c>
      <c r="D2357" s="31" t="s">
        <v>4</v>
      </c>
      <c r="E2357" s="32">
        <f>IFERROR(Tabla2[[#This Row],[Precio de Cliente neto]]/(1+Tabla2[[#This Row],[Variacion]]),"-")</f>
        <v>34750.869999999995</v>
      </c>
      <c r="F2357" s="33">
        <v>4.4639987430530326E-3</v>
      </c>
    </row>
    <row r="2358" spans="1:6">
      <c r="A2358" s="29">
        <v>111440</v>
      </c>
      <c r="B2358" s="29" t="s">
        <v>6346</v>
      </c>
      <c r="C2358" s="30">
        <f>VLOOKUP(Tabla2[[#This Row],[Codigo]],Tabla1[[Codigo]:[Mejor Precio Neto]],4,FALSE)</f>
        <v>6790.1335600000002</v>
      </c>
      <c r="D2358" s="31" t="s">
        <v>4</v>
      </c>
      <c r="E2358" s="32">
        <f>IFERROR(Tabla2[[#This Row],[Precio de Cliente neto]]/(1+Tabla2[[#This Row],[Variacion]]),"-")</f>
        <v>6759.95712</v>
      </c>
      <c r="F2358" s="33">
        <v>4.463998730216856E-3</v>
      </c>
    </row>
    <row r="2359" spans="1:6">
      <c r="A2359" s="29">
        <v>111141</v>
      </c>
      <c r="B2359" s="29" t="s">
        <v>9893</v>
      </c>
      <c r="C2359" s="30">
        <f>VLOOKUP(Tabla2[[#This Row],[Codigo]],Tabla1[[Codigo]:[Mejor Precio Neto]],4,FALSE)</f>
        <v>18421.181939999999</v>
      </c>
      <c r="D2359" s="31" t="s">
        <v>4</v>
      </c>
      <c r="E2359" s="32">
        <f>IFERROR(Tabla2[[#This Row],[Precio de Cliente neto]]/(1+Tabla2[[#This Row],[Variacion]]),"-")</f>
        <v>18339.315259999996</v>
      </c>
      <c r="F2359" s="33">
        <v>4.463998728380103E-3</v>
      </c>
    </row>
    <row r="2360" spans="1:6">
      <c r="A2360" s="29">
        <v>113918</v>
      </c>
      <c r="B2360" s="29" t="s">
        <v>10040</v>
      </c>
      <c r="C2360" s="30">
        <f>VLOOKUP(Tabla2[[#This Row],[Codigo]],Tabla1[[Codigo]:[Mejor Precio Neto]],4,FALSE)</f>
        <v>18421.181939999999</v>
      </c>
      <c r="D2360" s="31" t="s">
        <v>4</v>
      </c>
      <c r="E2360" s="32">
        <f>IFERROR(Tabla2[[#This Row],[Precio de Cliente neto]]/(1+Tabla2[[#This Row],[Variacion]]),"-")</f>
        <v>18339.315259999996</v>
      </c>
      <c r="F2360" s="33">
        <v>4.463998728380103E-3</v>
      </c>
    </row>
    <row r="2361" spans="1:6">
      <c r="A2361" s="29">
        <v>116536</v>
      </c>
      <c r="B2361" s="29" t="s">
        <v>6555</v>
      </c>
      <c r="C2361" s="30">
        <f>VLOOKUP(Tabla2[[#This Row],[Codigo]],Tabla1[[Codigo]:[Mejor Precio Neto]],4,FALSE)</f>
        <v>18421.181939999999</v>
      </c>
      <c r="D2361" s="31" t="s">
        <v>4</v>
      </c>
      <c r="E2361" s="32">
        <f>IFERROR(Tabla2[[#This Row],[Precio de Cliente neto]]/(1+Tabla2[[#This Row],[Variacion]]),"-")</f>
        <v>18339.315259999996</v>
      </c>
      <c r="F2361" s="33">
        <v>4.463998728380103E-3</v>
      </c>
    </row>
    <row r="2362" spans="1:6">
      <c r="A2362" s="29">
        <v>119283</v>
      </c>
      <c r="B2362" s="29" t="s">
        <v>7355</v>
      </c>
      <c r="C2362" s="30">
        <f>VLOOKUP(Tabla2[[#This Row],[Codigo]],Tabla1[[Codigo]:[Mejor Precio Neto]],4,FALSE)</f>
        <v>18421.181939999999</v>
      </c>
      <c r="D2362" s="31" t="s">
        <v>4</v>
      </c>
      <c r="E2362" s="32">
        <f>IFERROR(Tabla2[[#This Row],[Precio de Cliente neto]]/(1+Tabla2[[#This Row],[Variacion]]),"-")</f>
        <v>18339.315259999996</v>
      </c>
      <c r="F2362" s="33">
        <v>4.463998728380103E-3</v>
      </c>
    </row>
    <row r="2363" spans="1:6">
      <c r="A2363" s="29">
        <v>119388</v>
      </c>
      <c r="B2363" s="29" t="s">
        <v>6710</v>
      </c>
      <c r="C2363" s="30">
        <f>VLOOKUP(Tabla2[[#This Row],[Codigo]],Tabla1[[Codigo]:[Mejor Precio Neto]],4,FALSE)</f>
        <v>18421.181939999999</v>
      </c>
      <c r="D2363" s="31" t="s">
        <v>4</v>
      </c>
      <c r="E2363" s="32">
        <f>IFERROR(Tabla2[[#This Row],[Precio de Cliente neto]]/(1+Tabla2[[#This Row],[Variacion]]),"-")</f>
        <v>18339.315259999996</v>
      </c>
      <c r="F2363" s="33">
        <v>4.463998728380103E-3</v>
      </c>
    </row>
    <row r="2364" spans="1:6">
      <c r="A2364" s="29">
        <v>374002</v>
      </c>
      <c r="B2364" s="29" t="s">
        <v>7221</v>
      </c>
      <c r="C2364" s="30">
        <f>VLOOKUP(Tabla2[[#This Row],[Codigo]],Tabla1[[Codigo]:[Mejor Precio Neto]],4,FALSE)</f>
        <v>26944.651019999998</v>
      </c>
      <c r="D2364" s="31" t="s">
        <v>4</v>
      </c>
      <c r="E2364" s="32">
        <f>IFERROR(Tabla2[[#This Row],[Precio de Cliente neto]]/(1+Tabla2[[#This Row],[Variacion]]),"-")</f>
        <v>26824.904679999996</v>
      </c>
      <c r="F2364" s="33">
        <v>4.4639987141978921E-3</v>
      </c>
    </row>
    <row r="2365" spans="1:6">
      <c r="A2365" s="29">
        <v>1100815</v>
      </c>
      <c r="B2365" s="29" t="s">
        <v>10516</v>
      </c>
      <c r="C2365" s="30">
        <f>VLOOKUP(Tabla2[[#This Row],[Codigo]],Tabla1[[Codigo]:[Mejor Precio Neto]],4,FALSE)</f>
        <v>35383.663280000001</v>
      </c>
      <c r="D2365" s="31" t="s">
        <v>4</v>
      </c>
      <c r="E2365" s="32">
        <f>IFERROR(Tabla2[[#This Row],[Precio de Cliente neto]]/(1+Tabla2[[#This Row],[Variacion]]),"-")</f>
        <v>35226.412620000003</v>
      </c>
      <c r="F2365" s="33">
        <v>4.4639986959875699E-3</v>
      </c>
    </row>
    <row r="2366" spans="1:6">
      <c r="A2366" s="29">
        <v>113790</v>
      </c>
      <c r="B2366" s="29" t="s">
        <v>6442</v>
      </c>
      <c r="C2366" s="30">
        <f>VLOOKUP(Tabla2[[#This Row],[Codigo]],Tabla1[[Codigo]:[Mejor Precio Neto]],4,FALSE)</f>
        <v>9210.5910399999993</v>
      </c>
      <c r="D2366" s="31" t="s">
        <v>4</v>
      </c>
      <c r="E2366" s="32">
        <f>IFERROR(Tabla2[[#This Row],[Precio de Cliente neto]]/(1+Tabla2[[#This Row],[Variacion]]),"-")</f>
        <v>9169.6577000000016</v>
      </c>
      <c r="F2366" s="33">
        <v>4.4639986943022514E-3</v>
      </c>
    </row>
    <row r="2367" spans="1:6">
      <c r="A2367" s="29">
        <v>115599</v>
      </c>
      <c r="B2367" s="29" t="s">
        <v>7318</v>
      </c>
      <c r="C2367" s="30">
        <f>VLOOKUP(Tabla2[[#This Row],[Codigo]],Tabla1[[Codigo]:[Mejor Precio Neto]],4,FALSE)</f>
        <v>9210.5910399999993</v>
      </c>
      <c r="D2367" s="31" t="s">
        <v>4</v>
      </c>
      <c r="E2367" s="32">
        <f>IFERROR(Tabla2[[#This Row],[Precio de Cliente neto]]/(1+Tabla2[[#This Row],[Variacion]]),"-")</f>
        <v>9169.6577000000016</v>
      </c>
      <c r="F2367" s="33">
        <v>4.4639986943022514E-3</v>
      </c>
    </row>
    <row r="2368" spans="1:6">
      <c r="A2368" s="29">
        <v>170082</v>
      </c>
      <c r="B2368" s="29" t="s">
        <v>10316</v>
      </c>
      <c r="C2368" s="30">
        <f>VLOOKUP(Tabla2[[#This Row],[Codigo]],Tabla1[[Codigo]:[Mejor Precio Neto]],4,FALSE)</f>
        <v>72172.931249999994</v>
      </c>
      <c r="D2368" s="31" t="s">
        <v>4</v>
      </c>
      <c r="E2368" s="32">
        <f>IFERROR(Tabla2[[#This Row],[Precio de Cliente neto]]/(1+Tabla2[[#This Row],[Variacion]]),"-")</f>
        <v>71852.183199999999</v>
      </c>
      <c r="F2368" s="33">
        <v>4.4639986666403786E-3</v>
      </c>
    </row>
    <row r="2369" spans="1:6">
      <c r="A2369" s="29">
        <v>170324</v>
      </c>
      <c r="B2369" s="29" t="s">
        <v>7081</v>
      </c>
      <c r="C2369" s="30">
        <f>VLOOKUP(Tabla2[[#This Row],[Codigo]],Tabla1[[Codigo]:[Mejor Precio Neto]],4,FALSE)</f>
        <v>72172.931249999994</v>
      </c>
      <c r="D2369" s="31" t="s">
        <v>4</v>
      </c>
      <c r="E2369" s="32">
        <f>IFERROR(Tabla2[[#This Row],[Precio de Cliente neto]]/(1+Tabla2[[#This Row],[Variacion]]),"-")</f>
        <v>71852.183199999999</v>
      </c>
      <c r="F2369" s="33">
        <v>4.4639986666403786E-3</v>
      </c>
    </row>
    <row r="2370" spans="1:6">
      <c r="A2370" s="29">
        <v>113200</v>
      </c>
      <c r="B2370" s="29" t="s">
        <v>9962</v>
      </c>
      <c r="C2370" s="30">
        <f>VLOOKUP(Tabla2[[#This Row],[Codigo]],Tabla1[[Codigo]:[Mejor Precio Neto]],4,FALSE)</f>
        <v>1456.5587399999999</v>
      </c>
      <c r="D2370" s="31" t="s">
        <v>4</v>
      </c>
      <c r="E2370" s="32">
        <f>IFERROR(Tabla2[[#This Row],[Precio de Cliente neto]]/(1+Tabla2[[#This Row],[Variacion]]),"-")</f>
        <v>1450.0855599999998</v>
      </c>
      <c r="F2370" s="33">
        <v>4.4639986622583283E-3</v>
      </c>
    </row>
    <row r="2371" spans="1:6">
      <c r="A2371" s="29">
        <v>113201</v>
      </c>
      <c r="B2371" s="29" t="s">
        <v>6406</v>
      </c>
      <c r="C2371" s="30">
        <f>VLOOKUP(Tabla2[[#This Row],[Codigo]],Tabla1[[Codigo]:[Mejor Precio Neto]],4,FALSE)</f>
        <v>1456.5587399999999</v>
      </c>
      <c r="D2371" s="31" t="s">
        <v>4</v>
      </c>
      <c r="E2371" s="32">
        <f>IFERROR(Tabla2[[#This Row],[Precio de Cliente neto]]/(1+Tabla2[[#This Row],[Variacion]]),"-")</f>
        <v>1450.0855599999998</v>
      </c>
      <c r="F2371" s="33">
        <v>4.4639986622583283E-3</v>
      </c>
    </row>
    <row r="2372" spans="1:6">
      <c r="A2372" s="29">
        <v>113202</v>
      </c>
      <c r="B2372" s="29" t="s">
        <v>6407</v>
      </c>
      <c r="C2372" s="30">
        <f>VLOOKUP(Tabla2[[#This Row],[Codigo]],Tabla1[[Codigo]:[Mejor Precio Neto]],4,FALSE)</f>
        <v>1456.5587399999999</v>
      </c>
      <c r="D2372" s="31" t="s">
        <v>4</v>
      </c>
      <c r="E2372" s="32">
        <f>IFERROR(Tabla2[[#This Row],[Precio de Cliente neto]]/(1+Tabla2[[#This Row],[Variacion]]),"-")</f>
        <v>1450.0855599999998</v>
      </c>
      <c r="F2372" s="33">
        <v>4.4639986622583283E-3</v>
      </c>
    </row>
    <row r="2373" spans="1:6">
      <c r="A2373" s="29">
        <v>170706</v>
      </c>
      <c r="B2373" s="29" t="s">
        <v>10436</v>
      </c>
      <c r="C2373" s="30">
        <f>VLOOKUP(Tabla2[[#This Row],[Codigo]],Tabla1[[Codigo]:[Mejor Precio Neto]],4,FALSE)</f>
        <v>77515.043339999989</v>
      </c>
      <c r="D2373" s="31" t="s">
        <v>4</v>
      </c>
      <c r="E2373" s="32">
        <f>IFERROR(Tabla2[[#This Row],[Precio de Cliente neto]]/(1+Tabla2[[#This Row],[Variacion]]),"-")</f>
        <v>77170.554089999991</v>
      </c>
      <c r="F2373" s="33">
        <v>4.4639986593622005E-3</v>
      </c>
    </row>
    <row r="2374" spans="1:6">
      <c r="A2374" s="29">
        <v>121854</v>
      </c>
      <c r="B2374" s="29" t="s">
        <v>10257</v>
      </c>
      <c r="C2374" s="30">
        <f>VLOOKUP(Tabla2[[#This Row],[Codigo]],Tabla1[[Codigo]:[Mejor Precio Neto]],4,FALSE)</f>
        <v>3877.01622</v>
      </c>
      <c r="D2374" s="31" t="s">
        <v>4</v>
      </c>
      <c r="E2374" s="32">
        <f>IFERROR(Tabla2[[#This Row],[Precio de Cliente neto]]/(1+Tabla2[[#This Row],[Variacion]]),"-")</f>
        <v>3859.7861399999997</v>
      </c>
      <c r="F2374" s="33">
        <v>4.4639986193639736E-3</v>
      </c>
    </row>
    <row r="2375" spans="1:6">
      <c r="A2375" s="29">
        <v>118550</v>
      </c>
      <c r="B2375" s="29" t="s">
        <v>10201</v>
      </c>
      <c r="C2375" s="30">
        <f>VLOOKUP(Tabla2[[#This Row],[Codigo]],Tabla1[[Codigo]:[Mejor Precio Neto]],4,FALSE)</f>
        <v>17930.664499999999</v>
      </c>
      <c r="D2375" s="31" t="s">
        <v>4</v>
      </c>
      <c r="E2375" s="32">
        <f>IFERROR(Tabla2[[#This Row],[Precio de Cliente neto]]/(1+Tabla2[[#This Row],[Variacion]]),"-")</f>
        <v>17850.977759999994</v>
      </c>
      <c r="F2375" s="33">
        <v>4.4639986151662203E-3</v>
      </c>
    </row>
    <row r="2376" spans="1:6">
      <c r="A2376" s="29">
        <v>114719</v>
      </c>
      <c r="B2376" s="29" t="s">
        <v>6503</v>
      </c>
      <c r="C2376" s="30">
        <f>VLOOKUP(Tabla2[[#This Row],[Codigo]],Tabla1[[Codigo]:[Mejor Precio Neto]],4,FALSE)</f>
        <v>35372.953279999994</v>
      </c>
      <c r="D2376" s="31" t="s">
        <v>4</v>
      </c>
      <c r="E2376" s="32">
        <f>IFERROR(Tabla2[[#This Row],[Precio de Cliente neto]]/(1+Tabla2[[#This Row],[Variacion]]),"-")</f>
        <v>35215.750219999994</v>
      </c>
      <c r="F2376" s="33">
        <v>4.4639986090859729E-3</v>
      </c>
    </row>
    <row r="2377" spans="1:6">
      <c r="A2377" s="29">
        <v>170132</v>
      </c>
      <c r="B2377" s="29" t="s">
        <v>6963</v>
      </c>
      <c r="C2377" s="30">
        <f>VLOOKUP(Tabla2[[#This Row],[Codigo]],Tabla1[[Codigo]:[Mejor Precio Neto]],4,FALSE)</f>
        <v>73504.963560000004</v>
      </c>
      <c r="D2377" s="31" t="s">
        <v>4</v>
      </c>
      <c r="E2377" s="32">
        <f>IFERROR(Tabla2[[#This Row],[Precio de Cliente neto]]/(1+Tabla2[[#This Row],[Variacion]]),"-")</f>
        <v>73178.295750000005</v>
      </c>
      <c r="F2377" s="33">
        <v>4.463998603028374E-3</v>
      </c>
    </row>
    <row r="2378" spans="1:6">
      <c r="A2378" s="29">
        <v>121690</v>
      </c>
      <c r="B2378" s="29" t="s">
        <v>6755</v>
      </c>
      <c r="C2378" s="30">
        <f>VLOOKUP(Tabla2[[#This Row],[Codigo]],Tabla1[[Codigo]:[Mejor Precio Neto]],4,FALSE)</f>
        <v>12115.140239999999</v>
      </c>
      <c r="D2378" s="31" t="s">
        <v>4</v>
      </c>
      <c r="E2378" s="32">
        <f>IFERROR(Tabla2[[#This Row],[Precio de Cliente neto]]/(1+Tabla2[[#This Row],[Variacion]]),"-")</f>
        <v>12061.298619999998</v>
      </c>
      <c r="F2378" s="33">
        <v>4.4639985872434451E-3</v>
      </c>
    </row>
    <row r="2379" spans="1:6">
      <c r="A2379" s="29">
        <v>115515</v>
      </c>
      <c r="B2379" s="29" t="s">
        <v>6535</v>
      </c>
      <c r="C2379" s="30">
        <f>VLOOKUP(Tabla2[[#This Row],[Codigo]],Tabla1[[Codigo]:[Mejor Precio Neto]],4,FALSE)</f>
        <v>40697.960099999997</v>
      </c>
      <c r="D2379" s="31" t="s">
        <v>4</v>
      </c>
      <c r="E2379" s="32">
        <f>IFERROR(Tabla2[[#This Row],[Precio de Cliente neto]]/(1+Tabla2[[#This Row],[Variacion]]),"-")</f>
        <v>40517.09186</v>
      </c>
      <c r="F2379" s="33">
        <v>4.4639985669494564E-3</v>
      </c>
    </row>
    <row r="2380" spans="1:6">
      <c r="A2380" s="29">
        <v>122981</v>
      </c>
      <c r="B2380" s="29" t="s">
        <v>7893</v>
      </c>
      <c r="C2380" s="30">
        <f>VLOOKUP(Tabla2[[#This Row],[Codigo]],Tabla1[[Codigo]:[Mejor Precio Neto]],4,FALSE)</f>
        <v>40697.960099999997</v>
      </c>
      <c r="D2380" s="31" t="s">
        <v>4</v>
      </c>
      <c r="E2380" s="32">
        <f>IFERROR(Tabla2[[#This Row],[Precio de Cliente neto]]/(1+Tabla2[[#This Row],[Variacion]]),"-")</f>
        <v>40517.09186</v>
      </c>
      <c r="F2380" s="33">
        <v>4.4639985669494564E-3</v>
      </c>
    </row>
    <row r="2381" spans="1:6">
      <c r="A2381" s="29">
        <v>170332</v>
      </c>
      <c r="B2381" s="29" t="s">
        <v>7088</v>
      </c>
      <c r="C2381" s="30">
        <f>VLOOKUP(Tabla2[[#This Row],[Codigo]],Tabla1[[Codigo]:[Mejor Precio Neto]],4,FALSE)</f>
        <v>80187.235099999991</v>
      </c>
      <c r="D2381" s="31" t="s">
        <v>4</v>
      </c>
      <c r="E2381" s="32">
        <f>IFERROR(Tabla2[[#This Row],[Precio de Cliente neto]]/(1+Tabla2[[#This Row],[Variacion]]),"-")</f>
        <v>79830.870210000008</v>
      </c>
      <c r="F2381" s="33">
        <v>4.4639985642465074E-3</v>
      </c>
    </row>
    <row r="2382" spans="1:6">
      <c r="A2382" s="29">
        <v>170487</v>
      </c>
      <c r="B2382" s="29" t="s">
        <v>7908</v>
      </c>
      <c r="C2382" s="30">
        <f>VLOOKUP(Tabla2[[#This Row],[Codigo]],Tabla1[[Codigo]:[Mejor Precio Neto]],4,FALSE)</f>
        <v>80187.235099999991</v>
      </c>
      <c r="D2382" s="31" t="s">
        <v>4</v>
      </c>
      <c r="E2382" s="32">
        <f>IFERROR(Tabla2[[#This Row],[Precio de Cliente neto]]/(1+Tabla2[[#This Row],[Variacion]]),"-")</f>
        <v>79830.870210000008</v>
      </c>
      <c r="F2382" s="33">
        <v>4.4639985642465074E-3</v>
      </c>
    </row>
    <row r="2383" spans="1:6">
      <c r="A2383" s="29">
        <v>377011</v>
      </c>
      <c r="B2383" s="29" t="s">
        <v>7254</v>
      </c>
      <c r="C2383" s="30">
        <f>VLOOKUP(Tabla2[[#This Row],[Codigo]],Tabla1[[Codigo]:[Mejor Precio Neto]],4,FALSE)</f>
        <v>20412.61418</v>
      </c>
      <c r="D2383" s="31" t="s">
        <v>4</v>
      </c>
      <c r="E2383" s="32">
        <f>IFERROR(Tabla2[[#This Row],[Precio de Cliente neto]]/(1+Tabla2[[#This Row],[Variacion]]),"-")</f>
        <v>20321.897260000002</v>
      </c>
      <c r="F2383" s="33">
        <v>4.4639985548278194E-3</v>
      </c>
    </row>
    <row r="2384" spans="1:6">
      <c r="A2384" s="29">
        <v>111987</v>
      </c>
      <c r="B2384" s="29" t="s">
        <v>6367</v>
      </c>
      <c r="C2384" s="30">
        <f>VLOOKUP(Tabla2[[#This Row],[Codigo]],Tabla1[[Codigo]:[Mejor Precio Neto]],4,FALSE)</f>
        <v>20348.98012</v>
      </c>
      <c r="D2384" s="31" t="s">
        <v>4</v>
      </c>
      <c r="E2384" s="32">
        <f>IFERROR(Tabla2[[#This Row],[Precio de Cliente neto]]/(1+Tabla2[[#This Row],[Variacion]]),"-")</f>
        <v>20258.545999999998</v>
      </c>
      <c r="F2384" s="33">
        <v>4.4639985515249059E-3</v>
      </c>
    </row>
    <row r="2385" spans="1:6">
      <c r="A2385" s="29">
        <v>112840</v>
      </c>
      <c r="B2385" s="29" t="s">
        <v>7855</v>
      </c>
      <c r="C2385" s="30">
        <f>VLOOKUP(Tabla2[[#This Row],[Codigo]],Tabla1[[Codigo]:[Mejor Precio Neto]],4,FALSE)</f>
        <v>20348.98012</v>
      </c>
      <c r="D2385" s="31" t="s">
        <v>4</v>
      </c>
      <c r="E2385" s="32">
        <f>IFERROR(Tabla2[[#This Row],[Precio de Cliente neto]]/(1+Tabla2[[#This Row],[Variacion]]),"-")</f>
        <v>20258.545999999998</v>
      </c>
      <c r="F2385" s="33">
        <v>4.4639985515249059E-3</v>
      </c>
    </row>
    <row r="2386" spans="1:6">
      <c r="A2386" s="29">
        <v>113137</v>
      </c>
      <c r="B2386" s="29" t="s">
        <v>9955</v>
      </c>
      <c r="C2386" s="30">
        <f>VLOOKUP(Tabla2[[#This Row],[Codigo]],Tabla1[[Codigo]:[Mejor Precio Neto]],4,FALSE)</f>
        <v>20348.98012</v>
      </c>
      <c r="D2386" s="31" t="s">
        <v>4</v>
      </c>
      <c r="E2386" s="32">
        <f>IFERROR(Tabla2[[#This Row],[Precio de Cliente neto]]/(1+Tabla2[[#This Row],[Variacion]]),"-")</f>
        <v>20258.545999999998</v>
      </c>
      <c r="F2386" s="33">
        <v>4.4639985515249059E-3</v>
      </c>
    </row>
    <row r="2387" spans="1:6">
      <c r="A2387" s="29">
        <v>114196</v>
      </c>
      <c r="B2387" s="29" t="s">
        <v>6465</v>
      </c>
      <c r="C2387" s="30">
        <f>VLOOKUP(Tabla2[[#This Row],[Codigo]],Tabla1[[Codigo]:[Mejor Precio Neto]],4,FALSE)</f>
        <v>20348.98012</v>
      </c>
      <c r="D2387" s="31" t="s">
        <v>4</v>
      </c>
      <c r="E2387" s="32">
        <f>IFERROR(Tabla2[[#This Row],[Precio de Cliente neto]]/(1+Tabla2[[#This Row],[Variacion]]),"-")</f>
        <v>20258.545999999998</v>
      </c>
      <c r="F2387" s="33">
        <v>4.4639985515249059E-3</v>
      </c>
    </row>
    <row r="2388" spans="1:6">
      <c r="A2388" s="29">
        <v>114500</v>
      </c>
      <c r="B2388" s="29" t="s">
        <v>6491</v>
      </c>
      <c r="C2388" s="30">
        <f>VLOOKUP(Tabla2[[#This Row],[Codigo]],Tabla1[[Codigo]:[Mejor Precio Neto]],4,FALSE)</f>
        <v>20348.98012</v>
      </c>
      <c r="D2388" s="31" t="s">
        <v>4</v>
      </c>
      <c r="E2388" s="32">
        <f>IFERROR(Tabla2[[#This Row],[Precio de Cliente neto]]/(1+Tabla2[[#This Row],[Variacion]]),"-")</f>
        <v>20258.545999999998</v>
      </c>
      <c r="F2388" s="33">
        <v>4.4639985515249059E-3</v>
      </c>
    </row>
    <row r="2389" spans="1:6">
      <c r="A2389" s="29">
        <v>115143</v>
      </c>
      <c r="B2389" s="29" t="s">
        <v>7478</v>
      </c>
      <c r="C2389" s="30">
        <f>VLOOKUP(Tabla2[[#This Row],[Codigo]],Tabla1[[Codigo]:[Mejor Precio Neto]],4,FALSE)</f>
        <v>20348.98012</v>
      </c>
      <c r="D2389" s="31" t="s">
        <v>4</v>
      </c>
      <c r="E2389" s="32">
        <f>IFERROR(Tabla2[[#This Row],[Precio de Cliente neto]]/(1+Tabla2[[#This Row],[Variacion]]),"-")</f>
        <v>20258.545999999998</v>
      </c>
      <c r="F2389" s="33">
        <v>4.4639985515249059E-3</v>
      </c>
    </row>
    <row r="2390" spans="1:6">
      <c r="A2390" s="29">
        <v>115503</v>
      </c>
      <c r="B2390" s="29" t="s">
        <v>8749</v>
      </c>
      <c r="C2390" s="30">
        <f>VLOOKUP(Tabla2[[#This Row],[Codigo]],Tabla1[[Codigo]:[Mejor Precio Neto]],4,FALSE)</f>
        <v>20348.98012</v>
      </c>
      <c r="D2390" s="31" t="s">
        <v>4</v>
      </c>
      <c r="E2390" s="32">
        <f>IFERROR(Tabla2[[#This Row],[Precio de Cliente neto]]/(1+Tabla2[[#This Row],[Variacion]]),"-")</f>
        <v>20258.545999999998</v>
      </c>
      <c r="F2390" s="33">
        <v>4.4639985515249059E-3</v>
      </c>
    </row>
    <row r="2391" spans="1:6">
      <c r="A2391" s="29">
        <v>117433</v>
      </c>
      <c r="B2391" s="29" t="s">
        <v>10169</v>
      </c>
      <c r="C2391" s="30">
        <f>VLOOKUP(Tabla2[[#This Row],[Codigo]],Tabla1[[Codigo]:[Mejor Precio Neto]],4,FALSE)</f>
        <v>10174.49006</v>
      </c>
      <c r="D2391" s="31" t="s">
        <v>4</v>
      </c>
      <c r="E2391" s="32">
        <f>IFERROR(Tabla2[[#This Row],[Precio de Cliente neto]]/(1+Tabla2[[#This Row],[Variacion]]),"-")</f>
        <v>10129.272999999999</v>
      </c>
      <c r="F2391" s="33">
        <v>4.4639985515249059E-3</v>
      </c>
    </row>
    <row r="2392" spans="1:6">
      <c r="A2392" s="29">
        <v>121395</v>
      </c>
      <c r="B2392" s="29" t="s">
        <v>6748</v>
      </c>
      <c r="C2392" s="30">
        <f>VLOOKUP(Tabla2[[#This Row],[Codigo]],Tabla1[[Codigo]:[Mejor Precio Neto]],4,FALSE)</f>
        <v>4361.1077999999998</v>
      </c>
      <c r="D2392" s="31" t="s">
        <v>4</v>
      </c>
      <c r="E2392" s="32">
        <f>IFERROR(Tabla2[[#This Row],[Precio de Cliente neto]]/(1+Tabla2[[#This Row],[Variacion]]),"-")</f>
        <v>4341.7263399999993</v>
      </c>
      <c r="F2392" s="33">
        <v>4.4639985301331286E-3</v>
      </c>
    </row>
    <row r="2393" spans="1:6">
      <c r="A2393" s="29">
        <v>114498</v>
      </c>
      <c r="B2393" s="29" t="s">
        <v>6490</v>
      </c>
      <c r="C2393" s="30">
        <f>VLOOKUP(Tabla2[[#This Row],[Codigo]],Tabla1[[Codigo]:[Mejor Precio Neto]],4,FALSE)</f>
        <v>37784.842899999996</v>
      </c>
      <c r="D2393" s="31" t="s">
        <v>4</v>
      </c>
      <c r="E2393" s="32">
        <f>IFERROR(Tabla2[[#This Row],[Precio de Cliente neto]]/(1+Tabla2[[#This Row],[Variacion]]),"-")</f>
        <v>37616.921019999994</v>
      </c>
      <c r="F2393" s="33">
        <v>4.4639985263739135E-3</v>
      </c>
    </row>
    <row r="2394" spans="1:6">
      <c r="A2394" s="29">
        <v>170040</v>
      </c>
      <c r="B2394" s="29" t="s">
        <v>6906</v>
      </c>
      <c r="C2394" s="30">
        <f>VLOOKUP(Tabla2[[#This Row],[Codigo]],Tabla1[[Codigo]:[Mejor Precio Neto]],4,FALSE)</f>
        <v>66826.78933</v>
      </c>
      <c r="D2394" s="31" t="s">
        <v>4</v>
      </c>
      <c r="E2394" s="32">
        <f>IFERROR(Tabla2[[#This Row],[Precio de Cliente neto]]/(1+Tabla2[[#This Row],[Variacion]]),"-")</f>
        <v>66529.800399999993</v>
      </c>
      <c r="F2394" s="33">
        <v>4.4639985121615045E-3</v>
      </c>
    </row>
    <row r="2395" spans="1:6">
      <c r="A2395" s="29">
        <v>170435</v>
      </c>
      <c r="B2395" s="29" t="s">
        <v>10412</v>
      </c>
      <c r="C2395" s="30">
        <f>VLOOKUP(Tabla2[[#This Row],[Codigo]],Tabla1[[Codigo]:[Mejor Precio Neto]],4,FALSE)</f>
        <v>66826.78933</v>
      </c>
      <c r="D2395" s="31" t="s">
        <v>4</v>
      </c>
      <c r="E2395" s="32">
        <f>IFERROR(Tabla2[[#This Row],[Precio de Cliente neto]]/(1+Tabla2[[#This Row],[Variacion]]),"-")</f>
        <v>66529.800399999993</v>
      </c>
      <c r="F2395" s="33">
        <v>4.4639985121615045E-3</v>
      </c>
    </row>
    <row r="2396" spans="1:6">
      <c r="A2396" s="29">
        <v>170681</v>
      </c>
      <c r="B2396" s="29" t="s">
        <v>8827</v>
      </c>
      <c r="C2396" s="30">
        <f>VLOOKUP(Tabla2[[#This Row],[Codigo]],Tabla1[[Codigo]:[Mejor Precio Neto]],4,FALSE)</f>
        <v>62813.589930000002</v>
      </c>
      <c r="D2396" s="31" t="s">
        <v>4</v>
      </c>
      <c r="E2396" s="32">
        <f>IFERROR(Tabla2[[#This Row],[Precio de Cliente neto]]/(1+Tabla2[[#This Row],[Variacion]]),"-")</f>
        <v>62534.436300000001</v>
      </c>
      <c r="F2396" s="33">
        <v>4.4639985025338724E-3</v>
      </c>
    </row>
    <row r="2397" spans="1:6">
      <c r="A2397" s="29">
        <v>111143</v>
      </c>
      <c r="B2397" s="29" t="s">
        <v>9894</v>
      </c>
      <c r="C2397" s="30">
        <f>VLOOKUP(Tabla2[[#This Row],[Codigo]],Tabla1[[Codigo]:[Mejor Precio Neto]],4,FALSE)</f>
        <v>23733.336759999998</v>
      </c>
      <c r="D2397" s="31" t="s">
        <v>4</v>
      </c>
      <c r="E2397" s="32">
        <f>IFERROR(Tabla2[[#This Row],[Precio de Cliente neto]]/(1+Tabla2[[#This Row],[Variacion]]),"-")</f>
        <v>23627.86202</v>
      </c>
      <c r="F2397" s="33">
        <v>4.4639984739507366E-3</v>
      </c>
    </row>
    <row r="2398" spans="1:6">
      <c r="A2398" s="29">
        <v>170016</v>
      </c>
      <c r="B2398" s="29" t="s">
        <v>10294</v>
      </c>
      <c r="C2398" s="30">
        <f>VLOOKUP(Tabla2[[#This Row],[Codigo]],Tabla1[[Codigo]:[Mejor Precio Neto]],4,FALSE)</f>
        <v>4677.8764199999996</v>
      </c>
      <c r="D2398" s="31" t="s">
        <v>4</v>
      </c>
      <c r="E2398" s="32">
        <f>IFERROR(Tabla2[[#This Row],[Precio de Cliente neto]]/(1+Tabla2[[#This Row],[Variacion]]),"-")</f>
        <v>4657.0871899999993</v>
      </c>
      <c r="F2398" s="33">
        <v>4.4639984504992736E-3</v>
      </c>
    </row>
    <row r="2399" spans="1:6">
      <c r="A2399" s="29">
        <v>170131</v>
      </c>
      <c r="B2399" s="29" t="s">
        <v>6962</v>
      </c>
      <c r="C2399" s="30">
        <f>VLOOKUP(Tabla2[[#This Row],[Codigo]],Tabla1[[Codigo]:[Mejor Precio Neto]],4,FALSE)</f>
        <v>62817.182119999998</v>
      </c>
      <c r="D2399" s="31" t="s">
        <v>4</v>
      </c>
      <c r="E2399" s="32">
        <f>IFERROR(Tabla2[[#This Row],[Precio de Cliente neto]]/(1+Tabla2[[#This Row],[Variacion]]),"-")</f>
        <v>62538.012529999993</v>
      </c>
      <c r="F2399" s="33">
        <v>4.4639984340097971E-3</v>
      </c>
    </row>
    <row r="2400" spans="1:6">
      <c r="A2400" s="29">
        <v>115601</v>
      </c>
      <c r="B2400" s="29" t="s">
        <v>7320</v>
      </c>
      <c r="C2400" s="30">
        <f>VLOOKUP(Tabla2[[#This Row],[Codigo]],Tabla1[[Codigo]:[Mejor Precio Neto]],4,FALSE)</f>
        <v>11138.389079999999</v>
      </c>
      <c r="D2400" s="31" t="s">
        <v>4</v>
      </c>
      <c r="E2400" s="32">
        <f>IFERROR(Tabla2[[#This Row],[Precio de Cliente neto]]/(1+Tabla2[[#This Row],[Variacion]]),"-")</f>
        <v>11088.888300000001</v>
      </c>
      <c r="F2400" s="33">
        <v>4.4639984334586824E-3</v>
      </c>
    </row>
    <row r="2401" spans="1:6">
      <c r="A2401" s="29">
        <v>122711</v>
      </c>
      <c r="B2401" s="29" t="s">
        <v>6596</v>
      </c>
      <c r="C2401" s="30">
        <f>VLOOKUP(Tabla2[[#This Row],[Codigo]],Tabla1[[Codigo]:[Mejor Precio Neto]],4,FALSE)</f>
        <v>5895.8547200000003</v>
      </c>
      <c r="D2401" s="31" t="s">
        <v>4</v>
      </c>
      <c r="E2401" s="32">
        <f>IFERROR(Tabla2[[#This Row],[Precio de Cliente neto]]/(1+Tabla2[[#This Row],[Variacion]]),"-")</f>
        <v>5869.6526000000003</v>
      </c>
      <c r="F2401" s="33">
        <v>4.4639984315255621E-3</v>
      </c>
    </row>
    <row r="2402" spans="1:6">
      <c r="A2402" s="29">
        <v>115400</v>
      </c>
      <c r="B2402" s="29" t="s">
        <v>10108</v>
      </c>
      <c r="C2402" s="30">
        <f>VLOOKUP(Tabla2[[#This Row],[Codigo]],Tabla1[[Codigo]:[Mejor Precio Neto]],4,FALSE)</f>
        <v>8233.8400199999996</v>
      </c>
      <c r="D2402" s="31" t="s">
        <v>4</v>
      </c>
      <c r="E2402" s="32">
        <f>IFERROR(Tabla2[[#This Row],[Precio de Cliente neto]]/(1+Tabla2[[#This Row],[Variacion]]),"-")</f>
        <v>8197.2475200000008</v>
      </c>
      <c r="F2402" s="33">
        <v>4.463998422729043E-3</v>
      </c>
    </row>
    <row r="2403" spans="1:6">
      <c r="A2403" s="29">
        <v>110611</v>
      </c>
      <c r="B2403" s="29" t="s">
        <v>6320</v>
      </c>
      <c r="C2403" s="30">
        <f>VLOOKUP(Tabla2[[#This Row],[Codigo]],Tabla1[[Codigo]:[Mejor Precio Neto]],4,FALSE)</f>
        <v>7702.6530000000002</v>
      </c>
      <c r="D2403" s="31" t="s">
        <v>4</v>
      </c>
      <c r="E2403" s="32">
        <f>IFERROR(Tabla2[[#This Row],[Precio de Cliente neto]]/(1+Tabla2[[#This Row],[Variacion]]),"-")</f>
        <v>7668.4211799999985</v>
      </c>
      <c r="F2403" s="33">
        <v>4.4639984159036139E-3</v>
      </c>
    </row>
    <row r="2404" spans="1:6">
      <c r="A2404" s="29">
        <v>112868</v>
      </c>
      <c r="B2404" s="29" t="s">
        <v>6399</v>
      </c>
      <c r="C2404" s="30">
        <f>VLOOKUP(Tabla2[[#This Row],[Codigo]],Tabla1[[Codigo]:[Mejor Precio Neto]],4,FALSE)</f>
        <v>19854.178680000001</v>
      </c>
      <c r="D2404" s="31" t="s">
        <v>4</v>
      </c>
      <c r="E2404" s="32">
        <f>IFERROR(Tabla2[[#This Row],[Precio de Cliente neto]]/(1+Tabla2[[#This Row],[Variacion]]),"-")</f>
        <v>19765.94354</v>
      </c>
      <c r="F2404" s="33">
        <v>4.4639983829479757E-3</v>
      </c>
    </row>
    <row r="2405" spans="1:6">
      <c r="A2405" s="29">
        <v>111006</v>
      </c>
      <c r="B2405" s="29" t="s">
        <v>9891</v>
      </c>
      <c r="C2405" s="30">
        <f>VLOOKUP(Tabla2[[#This Row],[Codigo]],Tabla1[[Codigo]:[Mejor Precio Neto]],4,FALSE)</f>
        <v>35342.965279999997</v>
      </c>
      <c r="D2405" s="31" t="s">
        <v>4</v>
      </c>
      <c r="E2405" s="32">
        <f>IFERROR(Tabla2[[#This Row],[Precio de Cliente neto]]/(1+Tabla2[[#This Row],[Variacion]]),"-")</f>
        <v>35185.895499999991</v>
      </c>
      <c r="F2405" s="33">
        <v>4.463998365481503E-3</v>
      </c>
    </row>
    <row r="2406" spans="1:6">
      <c r="A2406" s="29">
        <v>111858</v>
      </c>
      <c r="B2406" s="29" t="s">
        <v>9906</v>
      </c>
      <c r="C2406" s="30">
        <f>VLOOKUP(Tabla2[[#This Row],[Codigo]],Tabla1[[Codigo]:[Mejor Precio Neto]],4,FALSE)</f>
        <v>35342.965279999997</v>
      </c>
      <c r="D2406" s="31" t="s">
        <v>4</v>
      </c>
      <c r="E2406" s="32">
        <f>IFERROR(Tabla2[[#This Row],[Precio de Cliente neto]]/(1+Tabla2[[#This Row],[Variacion]]),"-")</f>
        <v>35185.895499999991</v>
      </c>
      <c r="F2406" s="33">
        <v>4.463998365481503E-3</v>
      </c>
    </row>
    <row r="2407" spans="1:6">
      <c r="A2407" s="29">
        <v>117873</v>
      </c>
      <c r="B2407" s="29" t="s">
        <v>6652</v>
      </c>
      <c r="C2407" s="30">
        <f>VLOOKUP(Tabla2[[#This Row],[Codigo]],Tabla1[[Codigo]:[Mejor Precio Neto]],4,FALSE)</f>
        <v>35342.965279999997</v>
      </c>
      <c r="D2407" s="31" t="s">
        <v>4</v>
      </c>
      <c r="E2407" s="32">
        <f>IFERROR(Tabla2[[#This Row],[Precio de Cliente neto]]/(1+Tabla2[[#This Row],[Variacion]]),"-")</f>
        <v>35185.895499999991</v>
      </c>
      <c r="F2407" s="33">
        <v>4.463998365481503E-3</v>
      </c>
    </row>
    <row r="2408" spans="1:6">
      <c r="A2408" s="29">
        <v>118392</v>
      </c>
      <c r="B2408" s="29" t="s">
        <v>6677</v>
      </c>
      <c r="C2408" s="30">
        <f>VLOOKUP(Tabla2[[#This Row],[Codigo]],Tabla1[[Codigo]:[Mejor Precio Neto]],4,FALSE)</f>
        <v>35342.965279999997</v>
      </c>
      <c r="D2408" s="31" t="s">
        <v>4</v>
      </c>
      <c r="E2408" s="32">
        <f>IFERROR(Tabla2[[#This Row],[Precio de Cliente neto]]/(1+Tabla2[[#This Row],[Variacion]]),"-")</f>
        <v>35185.895499999991</v>
      </c>
      <c r="F2408" s="33">
        <v>4.463998365481503E-3</v>
      </c>
    </row>
    <row r="2409" spans="1:6">
      <c r="A2409" s="29">
        <v>111234</v>
      </c>
      <c r="B2409" s="29" t="s">
        <v>6338</v>
      </c>
      <c r="C2409" s="30">
        <f>VLOOKUP(Tabla2[[#This Row],[Codigo]],Tabla1[[Codigo]:[Mejor Precio Neto]],4,FALSE)</f>
        <v>15979.304459999998</v>
      </c>
      <c r="D2409" s="31" t="s">
        <v>4</v>
      </c>
      <c r="E2409" s="32">
        <f>IFERROR(Tabla2[[#This Row],[Precio de Cliente neto]]/(1+Tabla2[[#This Row],[Variacion]]),"-")</f>
        <v>15908.28988</v>
      </c>
      <c r="F2409" s="33">
        <v>4.4639983641030501E-3</v>
      </c>
    </row>
    <row r="2410" spans="1:6">
      <c r="A2410" s="29">
        <v>370019</v>
      </c>
      <c r="B2410" s="29" t="s">
        <v>7210</v>
      </c>
      <c r="C2410" s="30">
        <f>VLOOKUP(Tabla2[[#This Row],[Codigo]],Tabla1[[Codigo]:[Mejor Precio Neto]],4,FALSE)</f>
        <v>25174.77522</v>
      </c>
      <c r="D2410" s="31" t="s">
        <v>4</v>
      </c>
      <c r="E2410" s="32">
        <f>IFERROR(Tabla2[[#This Row],[Precio de Cliente neto]]/(1+Tabla2[[#This Row],[Variacion]]),"-")</f>
        <v>25062.894499999999</v>
      </c>
      <c r="F2410" s="33">
        <v>4.4639983622003498E-3</v>
      </c>
    </row>
    <row r="2411" spans="1:6">
      <c r="A2411" s="29">
        <v>114514</v>
      </c>
      <c r="B2411" s="29" t="s">
        <v>6493</v>
      </c>
      <c r="C2411" s="30">
        <f>VLOOKUP(Tabla2[[#This Row],[Codigo]],Tabla1[[Codigo]:[Mejor Precio Neto]],4,FALSE)</f>
        <v>23240.677320000003</v>
      </c>
      <c r="D2411" s="31" t="s">
        <v>4</v>
      </c>
      <c r="E2411" s="32">
        <f>IFERROR(Tabla2[[#This Row],[Precio de Cliente neto]]/(1+Tabla2[[#This Row],[Variacion]]),"-")</f>
        <v>23137.392040000002</v>
      </c>
      <c r="F2411" s="33">
        <v>4.4639983547600792E-3</v>
      </c>
    </row>
    <row r="2412" spans="1:6">
      <c r="A2412" s="29">
        <v>110401</v>
      </c>
      <c r="B2412" s="29" t="s">
        <v>9887</v>
      </c>
      <c r="C2412" s="30">
        <f>VLOOKUP(Tabla2[[#This Row],[Codigo]],Tabla1[[Codigo]:[Mejor Precio Neto]],4,FALSE)</f>
        <v>24204.57634</v>
      </c>
      <c r="D2412" s="31" t="s">
        <v>4</v>
      </c>
      <c r="E2412" s="32">
        <f>IFERROR(Tabla2[[#This Row],[Precio de Cliente neto]]/(1+Tabla2[[#This Row],[Variacion]]),"-")</f>
        <v>24097.007339999993</v>
      </c>
      <c r="F2412" s="33">
        <v>4.4639983082648271E-3</v>
      </c>
    </row>
    <row r="2413" spans="1:6">
      <c r="A2413" s="29">
        <v>117352</v>
      </c>
      <c r="B2413" s="29" t="s">
        <v>6594</v>
      </c>
      <c r="C2413" s="30">
        <f>VLOOKUP(Tabla2[[#This Row],[Codigo]],Tabla1[[Codigo]:[Mejor Precio Neto]],4,FALSE)</f>
        <v>11618.19666</v>
      </c>
      <c r="D2413" s="31" t="s">
        <v>4</v>
      </c>
      <c r="E2413" s="32">
        <f>IFERROR(Tabla2[[#This Row],[Precio de Cliente neto]]/(1+Tabla2[[#This Row],[Variacion]]),"-")</f>
        <v>11566.563539999999</v>
      </c>
      <c r="F2413" s="33">
        <v>4.4639983017809026E-3</v>
      </c>
    </row>
    <row r="2414" spans="1:6">
      <c r="A2414" s="29">
        <v>118169</v>
      </c>
      <c r="B2414" s="29" t="s">
        <v>10195</v>
      </c>
      <c r="C2414" s="30">
        <f>VLOOKUP(Tabla2[[#This Row],[Codigo]],Tabla1[[Codigo]:[Mejor Precio Neto]],4,FALSE)</f>
        <v>12102.288239999998</v>
      </c>
      <c r="D2414" s="31" t="s">
        <v>4</v>
      </c>
      <c r="E2414" s="32">
        <f>IFERROR(Tabla2[[#This Row],[Precio de Cliente neto]]/(1+Tabla2[[#This Row],[Variacion]]),"-")</f>
        <v>12048.50374</v>
      </c>
      <c r="F2414" s="33">
        <v>4.4639982823293511E-3</v>
      </c>
    </row>
    <row r="2415" spans="1:6">
      <c r="A2415" s="29">
        <v>112874</v>
      </c>
      <c r="B2415" s="29" t="s">
        <v>9950</v>
      </c>
      <c r="C2415" s="30">
        <f>VLOOKUP(Tabla2[[#This Row],[Codigo]],Tabla1[[Codigo]:[Mejor Precio Neto]],4,FALSE)</f>
        <v>9681.8306200000006</v>
      </c>
      <c r="D2415" s="31" t="s">
        <v>4</v>
      </c>
      <c r="E2415" s="32">
        <f>IFERROR(Tabla2[[#This Row],[Precio de Cliente neto]]/(1+Tabla2[[#This Row],[Variacion]]),"-")</f>
        <v>9638.8030199999994</v>
      </c>
      <c r="F2415" s="33">
        <v>4.4639982693619462E-3</v>
      </c>
    </row>
    <row r="2416" spans="1:6">
      <c r="A2416" s="29">
        <v>170231</v>
      </c>
      <c r="B2416" s="29" t="s">
        <v>10358</v>
      </c>
      <c r="C2416" s="30">
        <f>VLOOKUP(Tabla2[[#This Row],[Codigo]],Tabla1[[Codigo]:[Mejor Precio Neto]],4,FALSE)</f>
        <v>40093.644009999996</v>
      </c>
      <c r="D2416" s="31" t="s">
        <v>4</v>
      </c>
      <c r="E2416" s="32">
        <f>IFERROR(Tabla2[[#This Row],[Precio de Cliente neto]]/(1+Tabla2[[#This Row],[Variacion]]),"-")</f>
        <v>39915.461459999999</v>
      </c>
      <c r="F2416" s="33">
        <v>4.4639982473597684E-3</v>
      </c>
    </row>
    <row r="2417" spans="1:6">
      <c r="A2417" s="29">
        <v>170548</v>
      </c>
      <c r="B2417" s="29" t="s">
        <v>8814</v>
      </c>
      <c r="C2417" s="30">
        <f>VLOOKUP(Tabla2[[#This Row],[Codigo]],Tabla1[[Codigo]:[Mejor Precio Neto]],4,FALSE)</f>
        <v>60090.905629999994</v>
      </c>
      <c r="D2417" s="31" t="s">
        <v>4</v>
      </c>
      <c r="E2417" s="32">
        <f>IFERROR(Tabla2[[#This Row],[Precio de Cliente neto]]/(1+Tabla2[[#This Row],[Variacion]]),"-")</f>
        <v>59823.852059999997</v>
      </c>
      <c r="F2417" s="33">
        <v>4.4639982348873009E-3</v>
      </c>
    </row>
    <row r="2418" spans="1:6">
      <c r="A2418" s="29">
        <v>114631</v>
      </c>
      <c r="B2418" s="29" t="s">
        <v>7477</v>
      </c>
      <c r="C2418" s="30">
        <f>VLOOKUP(Tabla2[[#This Row],[Codigo]],Tabla1[[Codigo]:[Mejor Precio Neto]],4,FALSE)</f>
        <v>39198.561499999996</v>
      </c>
      <c r="D2418" s="31" t="s">
        <v>4</v>
      </c>
      <c r="E2418" s="32">
        <f>IFERROR(Tabla2[[#This Row],[Precio de Cliente neto]]/(1+Tabla2[[#This Row],[Variacion]]),"-")</f>
        <v>39024.35684</v>
      </c>
      <c r="F2418" s="33">
        <v>4.4639982335707984E-3</v>
      </c>
    </row>
    <row r="2419" spans="1:6">
      <c r="A2419" s="29">
        <v>112279</v>
      </c>
      <c r="B2419" s="29" t="s">
        <v>8723</v>
      </c>
      <c r="C2419" s="30">
        <f>VLOOKUP(Tabla2[[#This Row],[Codigo]],Tabla1[[Codigo]:[Mejor Precio Neto]],4,FALSE)</f>
        <v>27096.273539999998</v>
      </c>
      <c r="D2419" s="31" t="s">
        <v>4</v>
      </c>
      <c r="E2419" s="32">
        <f>IFERROR(Tabla2[[#This Row],[Precio de Cliente neto]]/(1+Tabla2[[#This Row],[Variacion]]),"-")</f>
        <v>26975.853379999997</v>
      </c>
      <c r="F2419" s="33">
        <v>4.4639981654586158E-3</v>
      </c>
    </row>
    <row r="2420" spans="1:6">
      <c r="A2420" s="29">
        <v>113912</v>
      </c>
      <c r="B2420" s="29" t="s">
        <v>10037</v>
      </c>
      <c r="C2420" s="30">
        <f>VLOOKUP(Tabla2[[#This Row],[Codigo]],Tabla1[[Codigo]:[Mejor Precio Neto]],4,FALSE)</f>
        <v>28060.172419999999</v>
      </c>
      <c r="D2420" s="31" t="s">
        <v>4</v>
      </c>
      <c r="E2420" s="32">
        <f>IFERROR(Tabla2[[#This Row],[Precio de Cliente neto]]/(1+Tabla2[[#This Row],[Variacion]]),"-")</f>
        <v>27935.468539999998</v>
      </c>
      <c r="F2420" s="33">
        <v>4.4639981542260454E-3</v>
      </c>
    </row>
    <row r="2421" spans="1:6">
      <c r="A2421" s="29">
        <v>114380</v>
      </c>
      <c r="B2421" s="29" t="s">
        <v>6476</v>
      </c>
      <c r="C2421" s="30">
        <f>VLOOKUP(Tabla2[[#This Row],[Codigo]],Tabla1[[Codigo]:[Mejor Precio Neto]],4,FALSE)</f>
        <v>13066.187399999999</v>
      </c>
      <c r="D2421" s="31" t="s">
        <v>4</v>
      </c>
      <c r="E2421" s="32">
        <f>IFERROR(Tabla2[[#This Row],[Precio de Cliente neto]]/(1+Tabla2[[#This Row],[Variacion]]),"-")</f>
        <v>13008.119179999998</v>
      </c>
      <c r="F2421" s="33">
        <v>4.4639981534979611E-3</v>
      </c>
    </row>
    <row r="2422" spans="1:6">
      <c r="A2422" s="29">
        <v>117425</v>
      </c>
      <c r="B2422" s="29" t="s">
        <v>6610</v>
      </c>
      <c r="C2422" s="30">
        <f>VLOOKUP(Tabla2[[#This Row],[Codigo]],Tabla1[[Codigo]:[Mejor Precio Neto]],4,FALSE)</f>
        <v>13066.187399999999</v>
      </c>
      <c r="D2422" s="31" t="s">
        <v>4</v>
      </c>
      <c r="E2422" s="32">
        <f>IFERROR(Tabla2[[#This Row],[Precio de Cliente neto]]/(1+Tabla2[[#This Row],[Variacion]]),"-")</f>
        <v>13008.119179999998</v>
      </c>
      <c r="F2422" s="33">
        <v>4.4639981534979611E-3</v>
      </c>
    </row>
    <row r="2423" spans="1:6">
      <c r="A2423" s="29">
        <v>119281</v>
      </c>
      <c r="B2423" s="29" t="s">
        <v>7354</v>
      </c>
      <c r="C2423" s="30">
        <f>VLOOKUP(Tabla2[[#This Row],[Codigo]],Tabla1[[Codigo]:[Mejor Precio Neto]],4,FALSE)</f>
        <v>13066.187399999999</v>
      </c>
      <c r="D2423" s="31" t="s">
        <v>4</v>
      </c>
      <c r="E2423" s="32">
        <f>IFERROR(Tabla2[[#This Row],[Precio de Cliente neto]]/(1+Tabla2[[#This Row],[Variacion]]),"-")</f>
        <v>13008.119179999998</v>
      </c>
      <c r="F2423" s="33">
        <v>4.4639981534979611E-3</v>
      </c>
    </row>
    <row r="2424" spans="1:6">
      <c r="A2424" s="29">
        <v>377012</v>
      </c>
      <c r="B2424" s="29" t="s">
        <v>7255</v>
      </c>
      <c r="C2424" s="30">
        <f>VLOOKUP(Tabla2[[#This Row],[Codigo]],Tabla1[[Codigo]:[Mejor Precio Neto]],4,FALSE)</f>
        <v>23134.29608</v>
      </c>
      <c r="D2424" s="31" t="s">
        <v>4</v>
      </c>
      <c r="E2424" s="32">
        <f>IFERROR(Tabla2[[#This Row],[Precio de Cliente neto]]/(1+Tabla2[[#This Row],[Variacion]]),"-")</f>
        <v>23031.483579999996</v>
      </c>
      <c r="F2424" s="33">
        <v>4.4639981459675404E-3</v>
      </c>
    </row>
    <row r="2425" spans="1:6">
      <c r="A2425" s="29">
        <v>115866</v>
      </c>
      <c r="B2425" s="29" t="s">
        <v>6551</v>
      </c>
      <c r="C2425" s="30">
        <f>VLOOKUP(Tabla2[[#This Row],[Codigo]],Tabla1[[Codigo]:[Mejor Precio Neto]],4,FALSE)</f>
        <v>8225.2720200000003</v>
      </c>
      <c r="D2425" s="31" t="s">
        <v>4</v>
      </c>
      <c r="E2425" s="32">
        <f>IFERROR(Tabla2[[#This Row],[Precio de Cliente neto]]/(1+Tabla2[[#This Row],[Variacion]]),"-")</f>
        <v>8188.7175999999999</v>
      </c>
      <c r="F2425" s="33">
        <v>4.4639981234668724E-3</v>
      </c>
    </row>
    <row r="2426" spans="1:6">
      <c r="A2426" s="29">
        <v>119236</v>
      </c>
      <c r="B2426" s="29" t="s">
        <v>6705</v>
      </c>
      <c r="C2426" s="30">
        <f>VLOOKUP(Tabla2[[#This Row],[Codigo]],Tabla1[[Codigo]:[Mejor Precio Neto]],4,FALSE)</f>
        <v>15964.310459999999</v>
      </c>
      <c r="D2426" s="31" t="s">
        <v>4</v>
      </c>
      <c r="E2426" s="32">
        <f>IFERROR(Tabla2[[#This Row],[Precio de Cliente neto]]/(1+Tabla2[[#This Row],[Variacion]]),"-")</f>
        <v>15893.362519999999</v>
      </c>
      <c r="F2426" s="33">
        <v>4.4639980942182689E-3</v>
      </c>
    </row>
    <row r="2427" spans="1:6">
      <c r="A2427" s="29">
        <v>112640</v>
      </c>
      <c r="B2427" s="29" t="s">
        <v>6388</v>
      </c>
      <c r="C2427" s="30">
        <f>VLOOKUP(Tabla2[[#This Row],[Codigo]],Tabla1[[Codigo]:[Mejor Precio Neto]],4,FALSE)</f>
        <v>29987.970459999997</v>
      </c>
      <c r="D2427" s="31" t="s">
        <v>4</v>
      </c>
      <c r="E2427" s="32">
        <f>IFERROR(Tabla2[[#This Row],[Precio de Cliente neto]]/(1+Tabla2[[#This Row],[Variacion]]),"-")</f>
        <v>29854.699139999997</v>
      </c>
      <c r="F2427" s="33">
        <v>4.4639980920604394E-3</v>
      </c>
    </row>
    <row r="2428" spans="1:6">
      <c r="A2428" s="29">
        <v>112833</v>
      </c>
      <c r="B2428" s="29" t="s">
        <v>6393</v>
      </c>
      <c r="C2428" s="30">
        <f>VLOOKUP(Tabla2[[#This Row],[Codigo]],Tabla1[[Codigo]:[Mejor Precio Neto]],4,FALSE)</f>
        <v>29987.970459999997</v>
      </c>
      <c r="D2428" s="31" t="s">
        <v>4</v>
      </c>
      <c r="E2428" s="32">
        <f>IFERROR(Tabla2[[#This Row],[Precio de Cliente neto]]/(1+Tabla2[[#This Row],[Variacion]]),"-")</f>
        <v>29854.699139999997</v>
      </c>
      <c r="F2428" s="33">
        <v>4.4639980920604394E-3</v>
      </c>
    </row>
    <row r="2429" spans="1:6">
      <c r="A2429" s="29">
        <v>113649</v>
      </c>
      <c r="B2429" s="29" t="s">
        <v>6441</v>
      </c>
      <c r="C2429" s="30">
        <f>VLOOKUP(Tabla2[[#This Row],[Codigo]],Tabla1[[Codigo]:[Mejor Precio Neto]],4,FALSE)</f>
        <v>29987.970459999997</v>
      </c>
      <c r="D2429" s="31" t="s">
        <v>4</v>
      </c>
      <c r="E2429" s="32">
        <f>IFERROR(Tabla2[[#This Row],[Precio de Cliente neto]]/(1+Tabla2[[#This Row],[Variacion]]),"-")</f>
        <v>29854.699139999997</v>
      </c>
      <c r="F2429" s="33">
        <v>4.4639980920604394E-3</v>
      </c>
    </row>
    <row r="2430" spans="1:6">
      <c r="A2430" s="29">
        <v>114197</v>
      </c>
      <c r="B2430" s="29" t="s">
        <v>8736</v>
      </c>
      <c r="C2430" s="30">
        <f>VLOOKUP(Tabla2[[#This Row],[Codigo]],Tabla1[[Codigo]:[Mejor Precio Neto]],4,FALSE)</f>
        <v>29987.970459999997</v>
      </c>
      <c r="D2430" s="31" t="s">
        <v>4</v>
      </c>
      <c r="E2430" s="32">
        <f>IFERROR(Tabla2[[#This Row],[Precio de Cliente neto]]/(1+Tabla2[[#This Row],[Variacion]]),"-")</f>
        <v>29854.699139999997</v>
      </c>
      <c r="F2430" s="33">
        <v>4.4639980920604394E-3</v>
      </c>
    </row>
    <row r="2431" spans="1:6">
      <c r="A2431" s="29">
        <v>115607</v>
      </c>
      <c r="B2431" s="29" t="s">
        <v>10126</v>
      </c>
      <c r="C2431" s="30">
        <f>VLOOKUP(Tabla2[[#This Row],[Codigo]],Tabla1[[Codigo]:[Mejor Precio Neto]],4,FALSE)</f>
        <v>29987.970459999997</v>
      </c>
      <c r="D2431" s="31" t="s">
        <v>4</v>
      </c>
      <c r="E2431" s="32">
        <f>IFERROR(Tabla2[[#This Row],[Precio de Cliente neto]]/(1+Tabla2[[#This Row],[Variacion]]),"-")</f>
        <v>29854.699139999997</v>
      </c>
      <c r="F2431" s="33">
        <v>4.4639980920604394E-3</v>
      </c>
    </row>
    <row r="2432" spans="1:6">
      <c r="A2432" s="29">
        <v>110811</v>
      </c>
      <c r="B2432" s="29" t="s">
        <v>6327</v>
      </c>
      <c r="C2432" s="30">
        <f>VLOOKUP(Tabla2[[#This Row],[Codigo]],Tabla1[[Codigo]:[Mejor Precio Neto]],4,FALSE)</f>
        <v>2420.4577599999998</v>
      </c>
      <c r="D2432" s="31" t="s">
        <v>4</v>
      </c>
      <c r="E2432" s="32">
        <f>IFERROR(Tabla2[[#This Row],[Precio de Cliente neto]]/(1+Tabla2[[#This Row],[Variacion]]),"-")</f>
        <v>2409.7008599999999</v>
      </c>
      <c r="F2432" s="33">
        <v>4.4639980748482078E-3</v>
      </c>
    </row>
    <row r="2433" spans="1:6">
      <c r="A2433" s="29">
        <v>121463</v>
      </c>
      <c r="B2433" s="29" t="s">
        <v>10236</v>
      </c>
      <c r="C2433" s="30">
        <f>VLOOKUP(Tabla2[[#This Row],[Codigo]],Tabla1[[Codigo]:[Mejor Precio Neto]],4,FALSE)</f>
        <v>2420.4577599999998</v>
      </c>
      <c r="D2433" s="31" t="s">
        <v>4</v>
      </c>
      <c r="E2433" s="32">
        <f>IFERROR(Tabla2[[#This Row],[Precio de Cliente neto]]/(1+Tabla2[[#This Row],[Variacion]]),"-")</f>
        <v>2409.7008599999999</v>
      </c>
      <c r="F2433" s="33">
        <v>4.4639980748482078E-3</v>
      </c>
    </row>
    <row r="2434" spans="1:6">
      <c r="A2434" s="29">
        <v>123520</v>
      </c>
      <c r="B2434" s="29" t="s">
        <v>6782</v>
      </c>
      <c r="C2434" s="30">
        <f>VLOOKUP(Tabla2[[#This Row],[Codigo]],Tabla1[[Codigo]:[Mejor Precio Neto]],4,FALSE)</f>
        <v>2420.4577599999998</v>
      </c>
      <c r="D2434" s="31" t="s">
        <v>4</v>
      </c>
      <c r="E2434" s="32">
        <f>IFERROR(Tabla2[[#This Row],[Precio de Cliente neto]]/(1+Tabla2[[#This Row],[Variacion]]),"-")</f>
        <v>2409.7008599999999</v>
      </c>
      <c r="F2434" s="33">
        <v>4.4639980748482078E-3</v>
      </c>
    </row>
    <row r="2435" spans="1:6">
      <c r="A2435" s="29">
        <v>124233</v>
      </c>
      <c r="B2435" s="29" t="s">
        <v>6792</v>
      </c>
      <c r="C2435" s="30">
        <f>VLOOKUP(Tabla2[[#This Row],[Codigo]],Tabla1[[Codigo]:[Mejor Precio Neto]],4,FALSE)</f>
        <v>13541.7107</v>
      </c>
      <c r="D2435" s="31" t="s">
        <v>4</v>
      </c>
      <c r="E2435" s="32">
        <f>IFERROR(Tabla2[[#This Row],[Precio de Cliente neto]]/(1+Tabla2[[#This Row],[Variacion]]),"-")</f>
        <v>13481.529179999998</v>
      </c>
      <c r="F2435" s="33">
        <v>4.4639980521854472E-3</v>
      </c>
    </row>
    <row r="2436" spans="1:6">
      <c r="A2436" s="29">
        <v>170414</v>
      </c>
      <c r="B2436" s="29" t="s">
        <v>10401</v>
      </c>
      <c r="C2436" s="30">
        <f>VLOOKUP(Tabla2[[#This Row],[Codigo]],Tabla1[[Codigo]:[Mejor Precio Neto]],4,FALSE)</f>
        <v>40097.756929999996</v>
      </c>
      <c r="D2436" s="31" t="s">
        <v>4</v>
      </c>
      <c r="E2436" s="32">
        <f>IFERROR(Tabla2[[#This Row],[Precio de Cliente neto]]/(1+Tabla2[[#This Row],[Variacion]]),"-")</f>
        <v>39919.556109999998</v>
      </c>
      <c r="F2436" s="33">
        <v>4.4639980341705243E-3</v>
      </c>
    </row>
    <row r="2437" spans="1:6">
      <c r="A2437" s="29">
        <v>111437</v>
      </c>
      <c r="B2437" s="29" t="s">
        <v>6343</v>
      </c>
      <c r="C2437" s="30">
        <f>VLOOKUP(Tabla2[[#This Row],[Codigo]],Tabla1[[Codigo]:[Mejor Precio Neto]],4,FALSE)</f>
        <v>14993.98544</v>
      </c>
      <c r="D2437" s="31" t="s">
        <v>4</v>
      </c>
      <c r="E2437" s="32">
        <f>IFERROR(Tabla2[[#This Row],[Precio de Cliente neto]]/(1+Tabla2[[#This Row],[Variacion]]),"-")</f>
        <v>14927.349779999999</v>
      </c>
      <c r="F2437" s="33">
        <v>4.463998029260452E-3</v>
      </c>
    </row>
    <row r="2438" spans="1:6">
      <c r="A2438" s="29">
        <v>116654</v>
      </c>
      <c r="B2438" s="29" t="s">
        <v>6559</v>
      </c>
      <c r="C2438" s="30">
        <f>VLOOKUP(Tabla2[[#This Row],[Codigo]],Tabla1[[Codigo]:[Mejor Precio Neto]],4,FALSE)</f>
        <v>14993.98544</v>
      </c>
      <c r="D2438" s="31" t="s">
        <v>4</v>
      </c>
      <c r="E2438" s="32">
        <f>IFERROR(Tabla2[[#This Row],[Precio de Cliente neto]]/(1+Tabla2[[#This Row],[Variacion]]),"-")</f>
        <v>14927.349779999999</v>
      </c>
      <c r="F2438" s="33">
        <v>4.463998029260452E-3</v>
      </c>
    </row>
    <row r="2439" spans="1:6">
      <c r="A2439" s="29">
        <v>117054</v>
      </c>
      <c r="B2439" s="29" t="s">
        <v>8755</v>
      </c>
      <c r="C2439" s="30">
        <f>VLOOKUP(Tabla2[[#This Row],[Codigo]],Tabla1[[Codigo]:[Mejor Precio Neto]],4,FALSE)</f>
        <v>14993.98544</v>
      </c>
      <c r="D2439" s="31" t="s">
        <v>4</v>
      </c>
      <c r="E2439" s="32">
        <f>IFERROR(Tabla2[[#This Row],[Precio de Cliente neto]]/(1+Tabla2[[#This Row],[Variacion]]),"-")</f>
        <v>14927.349779999999</v>
      </c>
      <c r="F2439" s="33">
        <v>4.463998029260452E-3</v>
      </c>
    </row>
    <row r="2440" spans="1:6">
      <c r="A2440" s="29">
        <v>123974</v>
      </c>
      <c r="B2440" s="29" t="s">
        <v>8788</v>
      </c>
      <c r="C2440" s="30">
        <f>VLOOKUP(Tabla2[[#This Row],[Codigo]],Tabla1[[Codigo]:[Mejor Precio Neto]],4,FALSE)</f>
        <v>14993.98544</v>
      </c>
      <c r="D2440" s="31" t="s">
        <v>4</v>
      </c>
      <c r="E2440" s="32">
        <f>IFERROR(Tabla2[[#This Row],[Precio de Cliente neto]]/(1+Tabla2[[#This Row],[Variacion]]),"-")</f>
        <v>14927.349779999999</v>
      </c>
      <c r="F2440" s="33">
        <v>4.463998029260452E-3</v>
      </c>
    </row>
    <row r="2441" spans="1:6">
      <c r="A2441" s="29">
        <v>121996</v>
      </c>
      <c r="B2441" s="29" t="s">
        <v>6761</v>
      </c>
      <c r="C2441" s="30">
        <f>VLOOKUP(Tabla2[[#This Row],[Codigo]],Tabla1[[Codigo]:[Mejor Precio Neto]],4,FALSE)</f>
        <v>28349.991880000001</v>
      </c>
      <c r="D2441" s="31" t="s">
        <v>4</v>
      </c>
      <c r="E2441" s="32">
        <f>IFERROR(Tabla2[[#This Row],[Precio de Cliente neto]]/(1+Tabla2[[#This Row],[Variacion]]),"-")</f>
        <v>28223.999999999996</v>
      </c>
      <c r="F2441" s="33">
        <v>4.4639980158731607E-3</v>
      </c>
    </row>
    <row r="2442" spans="1:6">
      <c r="A2442" s="29">
        <v>1102435</v>
      </c>
      <c r="B2442" s="29" t="s">
        <v>8900</v>
      </c>
      <c r="C2442" s="30">
        <f>VLOOKUP(Tabla2[[#This Row],[Codigo]],Tabla1[[Codigo]:[Mejor Precio Neto]],4,FALSE)</f>
        <v>31915.768779999999</v>
      </c>
      <c r="D2442" s="31" t="s">
        <v>4</v>
      </c>
      <c r="E2442" s="32">
        <f>IFERROR(Tabla2[[#This Row],[Precio de Cliente neto]]/(1+Tabla2[[#This Row],[Variacion]]),"-")</f>
        <v>31773.93002</v>
      </c>
      <c r="F2442" s="33">
        <v>4.4639979980669597E-3</v>
      </c>
    </row>
    <row r="2443" spans="1:6">
      <c r="A2443" s="29">
        <v>111985</v>
      </c>
      <c r="B2443" s="29" t="s">
        <v>6366</v>
      </c>
      <c r="C2443" s="30">
        <f>VLOOKUP(Tabla2[[#This Row],[Codigo]],Tabla1[[Codigo]:[Mejor Precio Neto]],4,FALSE)</f>
        <v>15957.884459999999</v>
      </c>
      <c r="D2443" s="31" t="s">
        <v>4</v>
      </c>
      <c r="E2443" s="32">
        <f>IFERROR(Tabla2[[#This Row],[Precio de Cliente neto]]/(1+Tabla2[[#This Row],[Variacion]]),"-")</f>
        <v>15886.96508</v>
      </c>
      <c r="F2443" s="33">
        <v>4.4639979783980266E-3</v>
      </c>
    </row>
    <row r="2444" spans="1:6">
      <c r="A2444" s="29">
        <v>170037</v>
      </c>
      <c r="B2444" s="29" t="s">
        <v>10297</v>
      </c>
      <c r="C2444" s="30">
        <f>VLOOKUP(Tabla2[[#This Row],[Codigo]],Tabla1[[Codigo]:[Mejor Precio Neto]],4,FALSE)</f>
        <v>42769.144670000001</v>
      </c>
      <c r="D2444" s="31" t="s">
        <v>4</v>
      </c>
      <c r="E2444" s="32">
        <f>IFERROR(Tabla2[[#This Row],[Precio de Cliente neto]]/(1+Tabla2[[#This Row],[Variacion]]),"-")</f>
        <v>42579.071779999998</v>
      </c>
      <c r="F2444" s="33">
        <v>4.4639979702254529E-3</v>
      </c>
    </row>
    <row r="2445" spans="1:6">
      <c r="A2445" s="29">
        <v>170076</v>
      </c>
      <c r="B2445" s="29" t="s">
        <v>6927</v>
      </c>
      <c r="C2445" s="30">
        <f>VLOOKUP(Tabla2[[#This Row],[Codigo]],Tabla1[[Codigo]:[Mejor Precio Neto]],4,FALSE)</f>
        <v>42769.144670000001</v>
      </c>
      <c r="D2445" s="31" t="s">
        <v>4</v>
      </c>
      <c r="E2445" s="32">
        <f>IFERROR(Tabla2[[#This Row],[Precio de Cliente neto]]/(1+Tabla2[[#This Row],[Variacion]]),"-")</f>
        <v>42579.071779999998</v>
      </c>
      <c r="F2445" s="33">
        <v>4.4639979702254529E-3</v>
      </c>
    </row>
    <row r="2446" spans="1:6">
      <c r="A2446" s="29">
        <v>111812</v>
      </c>
      <c r="B2446" s="29" t="s">
        <v>9905</v>
      </c>
      <c r="C2446" s="30">
        <f>VLOOKUP(Tabla2[[#This Row],[Codigo]],Tabla1[[Codigo]:[Mejor Precio Neto]],4,FALSE)</f>
        <v>33843.566819999993</v>
      </c>
      <c r="D2446" s="31" t="s">
        <v>4</v>
      </c>
      <c r="E2446" s="32">
        <f>IFERROR(Tabla2[[#This Row],[Precio de Cliente neto]]/(1+Tabla2[[#This Row],[Variacion]]),"-")</f>
        <v>33693.160619999995</v>
      </c>
      <c r="F2446" s="33">
        <v>4.4639979518785733E-3</v>
      </c>
    </row>
    <row r="2447" spans="1:6">
      <c r="A2447" s="29">
        <v>110230</v>
      </c>
      <c r="B2447" s="29" t="s">
        <v>8692</v>
      </c>
      <c r="C2447" s="30">
        <f>VLOOKUP(Tabla2[[#This Row],[Codigo]],Tabla1[[Codigo]:[Mejor Precio Neto]],4,FALSE)</f>
        <v>16921.783479999998</v>
      </c>
      <c r="D2447" s="31" t="s">
        <v>4</v>
      </c>
      <c r="E2447" s="32">
        <f>IFERROR(Tabla2[[#This Row],[Precio de Cliente neto]]/(1+Tabla2[[#This Row],[Variacion]]),"-")</f>
        <v>16846.580379999999</v>
      </c>
      <c r="F2447" s="33">
        <v>4.4639979333300772E-3</v>
      </c>
    </row>
    <row r="2448" spans="1:6">
      <c r="A2448" s="29">
        <v>114950</v>
      </c>
      <c r="B2448" s="29" t="s">
        <v>6511</v>
      </c>
      <c r="C2448" s="30">
        <f>VLOOKUP(Tabla2[[#This Row],[Codigo]],Tabla1[[Codigo]:[Mejor Precio Neto]],4,FALSE)</f>
        <v>16921.783479999998</v>
      </c>
      <c r="D2448" s="31" t="s">
        <v>4</v>
      </c>
      <c r="E2448" s="32">
        <f>IFERROR(Tabla2[[#This Row],[Precio de Cliente neto]]/(1+Tabla2[[#This Row],[Variacion]]),"-")</f>
        <v>16846.580379999999</v>
      </c>
      <c r="F2448" s="33">
        <v>4.4639979333300772E-3</v>
      </c>
    </row>
    <row r="2449" spans="1:6">
      <c r="A2449" s="29">
        <v>115676</v>
      </c>
      <c r="B2449" s="29" t="s">
        <v>10134</v>
      </c>
      <c r="C2449" s="30">
        <f>VLOOKUP(Tabla2[[#This Row],[Codigo]],Tabla1[[Codigo]:[Mejor Precio Neto]],4,FALSE)</f>
        <v>16921.783479999998</v>
      </c>
      <c r="D2449" s="31" t="s">
        <v>4</v>
      </c>
      <c r="E2449" s="32">
        <f>IFERROR(Tabla2[[#This Row],[Precio de Cliente neto]]/(1+Tabla2[[#This Row],[Variacion]]),"-")</f>
        <v>16846.580379999999</v>
      </c>
      <c r="F2449" s="33">
        <v>4.4639979333300772E-3</v>
      </c>
    </row>
    <row r="2450" spans="1:6">
      <c r="A2450" s="29">
        <v>115536</v>
      </c>
      <c r="B2450" s="29" t="s">
        <v>7860</v>
      </c>
      <c r="C2450" s="30">
        <f>VLOOKUP(Tabla2[[#This Row],[Codigo]],Tabla1[[Codigo]:[Mejor Precio Neto]],4,FALSE)</f>
        <v>5802.6723999999995</v>
      </c>
      <c r="D2450" s="31" t="s">
        <v>4</v>
      </c>
      <c r="E2450" s="32">
        <f>IFERROR(Tabla2[[#This Row],[Precio de Cliente neto]]/(1+Tabla2[[#This Row],[Variacion]]),"-")</f>
        <v>5776.884399999999</v>
      </c>
      <c r="F2450" s="33">
        <v>4.4639979294029963E-3</v>
      </c>
    </row>
    <row r="2451" spans="1:6">
      <c r="A2451" s="29">
        <v>115627</v>
      </c>
      <c r="B2451" s="29" t="s">
        <v>7338</v>
      </c>
      <c r="C2451" s="30">
        <f>VLOOKUP(Tabla2[[#This Row],[Codigo]],Tabla1[[Codigo]:[Mejor Precio Neto]],4,FALSE)</f>
        <v>11116.969080000001</v>
      </c>
      <c r="D2451" s="31" t="s">
        <v>4</v>
      </c>
      <c r="E2451" s="32">
        <f>IFERROR(Tabla2[[#This Row],[Precio de Cliente neto]]/(1+Tabla2[[#This Row],[Variacion]]),"-")</f>
        <v>11067.563500000002</v>
      </c>
      <c r="F2451" s="33">
        <v>4.4639978799307922E-3</v>
      </c>
    </row>
    <row r="2452" spans="1:6">
      <c r="A2452" s="29">
        <v>112831</v>
      </c>
      <c r="B2452" s="29" t="s">
        <v>9945</v>
      </c>
      <c r="C2452" s="30">
        <f>VLOOKUP(Tabla2[[#This Row],[Codigo]],Tabla1[[Codigo]:[Mejor Precio Neto]],4,FALSE)</f>
        <v>18849.58152</v>
      </c>
      <c r="D2452" s="31" t="s">
        <v>4</v>
      </c>
      <c r="E2452" s="32">
        <f>IFERROR(Tabla2[[#This Row],[Precio de Cliente neto]]/(1+Tabla2[[#This Row],[Variacion]]),"-")</f>
        <v>18765.810979999998</v>
      </c>
      <c r="F2452" s="33">
        <v>4.4639978570220062E-3</v>
      </c>
    </row>
    <row r="2453" spans="1:6">
      <c r="A2453" s="29">
        <v>113214</v>
      </c>
      <c r="B2453" s="29" t="s">
        <v>6408</v>
      </c>
      <c r="C2453" s="30">
        <f>VLOOKUP(Tabla2[[#This Row],[Codigo]],Tabla1[[Codigo]:[Mejor Precio Neto]],4,FALSE)</f>
        <v>18849.58152</v>
      </c>
      <c r="D2453" s="31" t="s">
        <v>4</v>
      </c>
      <c r="E2453" s="32">
        <f>IFERROR(Tabla2[[#This Row],[Precio de Cliente neto]]/(1+Tabla2[[#This Row],[Variacion]]),"-")</f>
        <v>18765.810979999998</v>
      </c>
      <c r="F2453" s="33">
        <v>4.4639978570220062E-3</v>
      </c>
    </row>
    <row r="2454" spans="1:6">
      <c r="A2454" s="29">
        <v>121890</v>
      </c>
      <c r="B2454" s="29" t="s">
        <v>10266</v>
      </c>
      <c r="C2454" s="30">
        <f>VLOOKUP(Tabla2[[#This Row],[Codigo]],Tabla1[[Codigo]:[Mejor Precio Neto]],4,FALSE)</f>
        <v>6795.4902399999992</v>
      </c>
      <c r="D2454" s="31" t="s">
        <v>4</v>
      </c>
      <c r="E2454" s="32">
        <f>IFERROR(Tabla2[[#This Row],[Precio de Cliente neto]]/(1+Tabla2[[#This Row],[Variacion]]),"-")</f>
        <v>6765.2900000000009</v>
      </c>
      <c r="F2454" s="33">
        <v>4.4639978478377973E-3</v>
      </c>
    </row>
    <row r="2455" spans="1:6">
      <c r="A2455" s="29">
        <v>113019</v>
      </c>
      <c r="B2455" s="29" t="s">
        <v>9952</v>
      </c>
      <c r="C2455" s="30">
        <f>VLOOKUP(Tabla2[[#This Row],[Codigo]],Tabla1[[Codigo]:[Mejor Precio Neto]],4,FALSE)</f>
        <v>19813.480679999997</v>
      </c>
      <c r="D2455" s="31" t="s">
        <v>4</v>
      </c>
      <c r="E2455" s="32">
        <f>IFERROR(Tabla2[[#This Row],[Precio de Cliente neto]]/(1+Tabla2[[#This Row],[Variacion]]),"-")</f>
        <v>19725.426419999996</v>
      </c>
      <c r="F2455" s="33">
        <v>4.4639977927534158E-3</v>
      </c>
    </row>
    <row r="2456" spans="1:6">
      <c r="A2456" s="29">
        <v>112954</v>
      </c>
      <c r="B2456" s="29" t="s">
        <v>9951</v>
      </c>
      <c r="C2456" s="30">
        <f>VLOOKUP(Tabla2[[#This Row],[Codigo]],Tabla1[[Codigo]:[Mejor Precio Neto]],4,FALSE)</f>
        <v>6766.5715600000003</v>
      </c>
      <c r="D2456" s="31" t="s">
        <v>4</v>
      </c>
      <c r="E2456" s="32">
        <f>IFERROR(Tabla2[[#This Row],[Precio de Cliente neto]]/(1+Tabla2[[#This Row],[Variacion]]),"-")</f>
        <v>6736.4998400000004</v>
      </c>
      <c r="F2456" s="33">
        <v>4.4639977309046674E-3</v>
      </c>
    </row>
    <row r="2457" spans="1:6">
      <c r="A2457" s="29">
        <v>114337</v>
      </c>
      <c r="B2457" s="29" t="s">
        <v>10071</v>
      </c>
      <c r="C2457" s="30">
        <f>VLOOKUP(Tabla2[[#This Row],[Codigo]],Tabla1[[Codigo]:[Mejor Precio Neto]],4,FALSE)</f>
        <v>13044.767400000001</v>
      </c>
      <c r="D2457" s="31" t="s">
        <v>4</v>
      </c>
      <c r="E2457" s="32">
        <f>IFERROR(Tabla2[[#This Row],[Precio de Cliente neto]]/(1+Tabla2[[#This Row],[Variacion]]),"-")</f>
        <v>12986.794379999998</v>
      </c>
      <c r="F2457" s="33">
        <v>4.4639976813125593E-3</v>
      </c>
    </row>
    <row r="2458" spans="1:6">
      <c r="A2458" s="29">
        <v>115311</v>
      </c>
      <c r="B2458" s="29" t="s">
        <v>7857</v>
      </c>
      <c r="C2458" s="30">
        <f>VLOOKUP(Tabla2[[#This Row],[Codigo]],Tabla1[[Codigo]:[Mejor Precio Neto]],4,FALSE)</f>
        <v>4348.2557999999999</v>
      </c>
      <c r="D2458" s="31" t="s">
        <v>4</v>
      </c>
      <c r="E2458" s="32">
        <f>IFERROR(Tabla2[[#This Row],[Precio de Cliente neto]]/(1+Tabla2[[#This Row],[Variacion]]),"-")</f>
        <v>4328.9314599999998</v>
      </c>
      <c r="F2458" s="33">
        <v>4.4639976813123372E-3</v>
      </c>
    </row>
    <row r="2459" spans="1:6">
      <c r="A2459" s="29">
        <v>115530</v>
      </c>
      <c r="B2459" s="29" t="s">
        <v>6536</v>
      </c>
      <c r="C2459" s="30">
        <f>VLOOKUP(Tabla2[[#This Row],[Codigo]],Tabla1[[Codigo]:[Mejor Precio Neto]],4,FALSE)</f>
        <v>4348.2557999999999</v>
      </c>
      <c r="D2459" s="31" t="s">
        <v>4</v>
      </c>
      <c r="E2459" s="32">
        <f>IFERROR(Tabla2[[#This Row],[Precio de Cliente neto]]/(1+Tabla2[[#This Row],[Variacion]]),"-")</f>
        <v>4328.9314599999998</v>
      </c>
      <c r="F2459" s="33">
        <v>4.4639976813123372E-3</v>
      </c>
    </row>
    <row r="2460" spans="1:6">
      <c r="A2460" s="29">
        <v>1100173</v>
      </c>
      <c r="B2460" s="29" t="s">
        <v>10512</v>
      </c>
      <c r="C2460" s="30">
        <f>VLOOKUP(Tabla2[[#This Row],[Codigo]],Tabla1[[Codigo]:[Mejor Precio Neto]],4,FALSE)</f>
        <v>4348.2557999999999</v>
      </c>
      <c r="D2460" s="31" t="s">
        <v>4</v>
      </c>
      <c r="E2460" s="32">
        <f>IFERROR(Tabla2[[#This Row],[Precio de Cliente neto]]/(1+Tabla2[[#This Row],[Variacion]]),"-")</f>
        <v>4328.9314599999998</v>
      </c>
      <c r="F2460" s="33">
        <v>4.4639976813123372E-3</v>
      </c>
    </row>
    <row r="2461" spans="1:6">
      <c r="A2461" s="29">
        <v>379000</v>
      </c>
      <c r="B2461" s="29" t="s">
        <v>7259</v>
      </c>
      <c r="C2461" s="30">
        <f>VLOOKUP(Tabla2[[#This Row],[Codigo]],Tabla1[[Codigo]:[Mejor Precio Neto]],4,FALSE)</f>
        <v>40779.4954</v>
      </c>
      <c r="D2461" s="31" t="s">
        <v>4</v>
      </c>
      <c r="E2461" s="32">
        <f>IFERROR(Tabla2[[#This Row],[Precio de Cliente neto]]/(1+Tabla2[[#This Row],[Variacion]]),"-")</f>
        <v>40598.264840000003</v>
      </c>
      <c r="F2461" s="33">
        <v>4.4639976785765256E-3</v>
      </c>
    </row>
    <row r="2462" spans="1:6">
      <c r="A2462" s="29">
        <v>117329</v>
      </c>
      <c r="B2462" s="29" t="s">
        <v>6585</v>
      </c>
      <c r="C2462" s="30">
        <f>VLOOKUP(Tabla2[[#This Row],[Codigo]],Tabla1[[Codigo]:[Mejor Precio Neto]],4,FALSE)</f>
        <v>12560.675819999999</v>
      </c>
      <c r="D2462" s="31" t="s">
        <v>4</v>
      </c>
      <c r="E2462" s="32">
        <f>IFERROR(Tabla2[[#This Row],[Precio de Cliente neto]]/(1+Tabla2[[#This Row],[Variacion]]),"-")</f>
        <v>12504.854179999997</v>
      </c>
      <c r="F2462" s="33">
        <v>4.4639976761409184E-3</v>
      </c>
    </row>
    <row r="2463" spans="1:6">
      <c r="A2463" s="29">
        <v>113414</v>
      </c>
      <c r="B2463" s="29" t="s">
        <v>10029</v>
      </c>
      <c r="C2463" s="30">
        <f>VLOOKUP(Tabla2[[#This Row],[Codigo]],Tabla1[[Codigo]:[Mejor Precio Neto]],4,FALSE)</f>
        <v>3384.3569200000002</v>
      </c>
      <c r="D2463" s="31" t="s">
        <v>4</v>
      </c>
      <c r="E2463" s="32">
        <f>IFERROR(Tabla2[[#This Row],[Precio de Cliente neto]]/(1+Tabla2[[#This Row],[Variacion]]),"-")</f>
        <v>3369.3163</v>
      </c>
      <c r="F2463" s="33">
        <v>4.4639976365532519E-3</v>
      </c>
    </row>
    <row r="2464" spans="1:6">
      <c r="A2464" s="29">
        <v>116052</v>
      </c>
      <c r="B2464" s="29" t="s">
        <v>10144</v>
      </c>
      <c r="C2464" s="30">
        <f>VLOOKUP(Tabla2[[#This Row],[Codigo]],Tabla1[[Codigo]:[Mejor Precio Neto]],4,FALSE)</f>
        <v>24632.976059999997</v>
      </c>
      <c r="D2464" s="31" t="s">
        <v>4</v>
      </c>
      <c r="E2464" s="32">
        <f>IFERROR(Tabla2[[#This Row],[Precio de Cliente neto]]/(1+Tabla2[[#This Row],[Variacion]]),"-")</f>
        <v>24523.503199999999</v>
      </c>
      <c r="F2464" s="33">
        <v>4.4639976233085132E-3</v>
      </c>
    </row>
    <row r="2465" spans="1:6">
      <c r="A2465" s="29">
        <v>119285</v>
      </c>
      <c r="B2465" s="29" t="s">
        <v>7356</v>
      </c>
      <c r="C2465" s="30">
        <f>VLOOKUP(Tabla2[[#This Row],[Codigo]],Tabla1[[Codigo]:[Mejor Precio Neto]],4,FALSE)</f>
        <v>24632.976059999997</v>
      </c>
      <c r="D2465" s="31" t="s">
        <v>4</v>
      </c>
      <c r="E2465" s="32">
        <f>IFERROR(Tabla2[[#This Row],[Precio de Cliente neto]]/(1+Tabla2[[#This Row],[Variacion]]),"-")</f>
        <v>24523.503199999999</v>
      </c>
      <c r="F2465" s="33">
        <v>4.4639976233085132E-3</v>
      </c>
    </row>
    <row r="2466" spans="1:6">
      <c r="A2466" s="29">
        <v>117960</v>
      </c>
      <c r="B2466" s="29" t="s">
        <v>6655</v>
      </c>
      <c r="C2466" s="30">
        <f>VLOOKUP(Tabla2[[#This Row],[Codigo]],Tabla1[[Codigo]:[Mejor Precio Neto]],4,FALSE)</f>
        <v>10142.360199999999</v>
      </c>
      <c r="D2466" s="31" t="s">
        <v>4</v>
      </c>
      <c r="E2466" s="32">
        <f>IFERROR(Tabla2[[#This Row],[Precio de Cliente neto]]/(1+Tabla2[[#This Row],[Variacion]]),"-")</f>
        <v>10097.28594</v>
      </c>
      <c r="F2466" s="33">
        <v>4.4639975799278808E-3</v>
      </c>
    </row>
    <row r="2467" spans="1:6">
      <c r="A2467" s="29">
        <v>170189</v>
      </c>
      <c r="B2467" s="29" t="s">
        <v>7002</v>
      </c>
      <c r="C2467" s="30">
        <f>VLOOKUP(Tabla2[[#This Row],[Codigo]],Tabla1[[Codigo]:[Mejor Precio Neto]],4,FALSE)</f>
        <v>33413.393789999995</v>
      </c>
      <c r="D2467" s="31" t="s">
        <v>4</v>
      </c>
      <c r="E2467" s="32">
        <f>IFERROR(Tabla2[[#This Row],[Precio de Cliente neto]]/(1+Tabla2[[#This Row],[Variacion]]),"-")</f>
        <v>33264.899359999996</v>
      </c>
      <c r="F2467" s="33">
        <v>4.46399757272542E-3</v>
      </c>
    </row>
    <row r="2468" spans="1:6">
      <c r="A2468" s="29">
        <v>170244</v>
      </c>
      <c r="B2468" s="29" t="s">
        <v>10365</v>
      </c>
      <c r="C2468" s="30">
        <f>VLOOKUP(Tabla2[[#This Row],[Codigo]],Tabla1[[Codigo]:[Mejor Precio Neto]],4,FALSE)</f>
        <v>33413.393789999995</v>
      </c>
      <c r="D2468" s="31" t="s">
        <v>4</v>
      </c>
      <c r="E2468" s="32">
        <f>IFERROR(Tabla2[[#This Row],[Precio de Cliente neto]]/(1+Tabla2[[#This Row],[Variacion]]),"-")</f>
        <v>33264.899359999996</v>
      </c>
      <c r="F2468" s="33">
        <v>4.46399757272542E-3</v>
      </c>
    </row>
    <row r="2469" spans="1:6">
      <c r="A2469" s="29">
        <v>170386</v>
      </c>
      <c r="B2469" s="29" t="s">
        <v>7136</v>
      </c>
      <c r="C2469" s="30">
        <f>VLOOKUP(Tabla2[[#This Row],[Codigo]],Tabla1[[Codigo]:[Mejor Precio Neto]],4,FALSE)</f>
        <v>33413.393789999995</v>
      </c>
      <c r="D2469" s="31" t="s">
        <v>4</v>
      </c>
      <c r="E2469" s="32">
        <f>IFERROR(Tabla2[[#This Row],[Precio de Cliente neto]]/(1+Tabla2[[#This Row],[Variacion]]),"-")</f>
        <v>33264.899359999996</v>
      </c>
      <c r="F2469" s="33">
        <v>4.46399757272542E-3</v>
      </c>
    </row>
    <row r="2470" spans="1:6">
      <c r="A2470" s="29">
        <v>170750</v>
      </c>
      <c r="B2470" s="29" t="s">
        <v>7187</v>
      </c>
      <c r="C2470" s="30">
        <f>VLOOKUP(Tabla2[[#This Row],[Codigo]],Tabla1[[Codigo]:[Mejor Precio Neto]],4,FALSE)</f>
        <v>33413.393789999995</v>
      </c>
      <c r="D2470" s="31" t="s">
        <v>4</v>
      </c>
      <c r="E2470" s="32">
        <f>IFERROR(Tabla2[[#This Row],[Precio de Cliente neto]]/(1+Tabla2[[#This Row],[Variacion]]),"-")</f>
        <v>33264.899359999996</v>
      </c>
      <c r="F2470" s="33">
        <v>4.46399757272542E-3</v>
      </c>
    </row>
    <row r="2471" spans="1:6">
      <c r="A2471" s="29">
        <v>170345</v>
      </c>
      <c r="B2471" s="29" t="s">
        <v>7099</v>
      </c>
      <c r="C2471" s="30">
        <f>VLOOKUP(Tabla2[[#This Row],[Codigo]],Tabla1[[Codigo]:[Mejor Precio Neto]],4,FALSE)</f>
        <v>22719.71674</v>
      </c>
      <c r="D2471" s="31" t="s">
        <v>4</v>
      </c>
      <c r="E2471" s="32">
        <f>IFERROR(Tabla2[[#This Row],[Precio de Cliente neto]]/(1+Tabla2[[#This Row],[Variacion]]),"-")</f>
        <v>22618.746709999996</v>
      </c>
      <c r="F2471" s="33">
        <v>4.4639975545313071E-3</v>
      </c>
    </row>
    <row r="2472" spans="1:6">
      <c r="A2472" s="29">
        <v>170287</v>
      </c>
      <c r="B2472" s="29" t="s">
        <v>7057</v>
      </c>
      <c r="C2472" s="30">
        <f>VLOOKUP(Tabla2[[#This Row],[Codigo]],Tabla1[[Codigo]:[Mejor Precio Neto]],4,FALSE)</f>
        <v>56131.063099999992</v>
      </c>
      <c r="D2472" s="31" t="s">
        <v>4</v>
      </c>
      <c r="E2472" s="32">
        <f>IFERROR(Tabla2[[#This Row],[Precio de Cliente neto]]/(1+Tabla2[[#This Row],[Variacion]]),"-")</f>
        <v>55881.607739999999</v>
      </c>
      <c r="F2472" s="33">
        <v>4.4639975492586359E-3</v>
      </c>
    </row>
    <row r="2473" spans="1:6">
      <c r="A2473" s="29">
        <v>121886</v>
      </c>
      <c r="B2473" s="29" t="s">
        <v>10263</v>
      </c>
      <c r="C2473" s="30">
        <f>VLOOKUP(Tabla2[[#This Row],[Codigo]],Tabla1[[Codigo]:[Mejor Precio Neto]],4,FALSE)</f>
        <v>3711.8520599999997</v>
      </c>
      <c r="D2473" s="31" t="s">
        <v>4</v>
      </c>
      <c r="E2473" s="32">
        <f>IFERROR(Tabla2[[#This Row],[Precio de Cliente neto]]/(1+Tabla2[[#This Row],[Variacion]]),"-")</f>
        <v>3695.3559999999998</v>
      </c>
      <c r="F2473" s="33">
        <v>4.4639975147184874E-3</v>
      </c>
    </row>
    <row r="2474" spans="1:6">
      <c r="A2474" s="29">
        <v>110258</v>
      </c>
      <c r="B2474" s="29" t="s">
        <v>6310</v>
      </c>
      <c r="C2474" s="30">
        <f>VLOOKUP(Tabla2[[#This Row],[Codigo]],Tabla1[[Codigo]:[Mejor Precio Neto]],4,FALSE)</f>
        <v>12552.107820000001</v>
      </c>
      <c r="D2474" s="31" t="s">
        <v>4</v>
      </c>
      <c r="E2474" s="32">
        <f>IFERROR(Tabla2[[#This Row],[Precio de Cliente neto]]/(1+Tabla2[[#This Row],[Variacion]]),"-")</f>
        <v>12496.324259999999</v>
      </c>
      <c r="F2474" s="33">
        <v>4.4639974795277482E-3</v>
      </c>
    </row>
    <row r="2475" spans="1:6">
      <c r="A2475" s="29">
        <v>170075</v>
      </c>
      <c r="B2475" s="29" t="s">
        <v>6926</v>
      </c>
      <c r="C2475" s="30">
        <f>VLOOKUP(Tabla2[[#This Row],[Codigo]],Tabla1[[Codigo]:[Mejor Precio Neto]],4,FALSE)</f>
        <v>37423.003729999997</v>
      </c>
      <c r="D2475" s="31" t="s">
        <v>4</v>
      </c>
      <c r="E2475" s="32">
        <f>IFERROR(Tabla2[[#This Row],[Precio de Cliente neto]]/(1+Tabla2[[#This Row],[Variacion]]),"-")</f>
        <v>37256.689959999996</v>
      </c>
      <c r="F2475" s="33">
        <v>4.4639974774614011E-3</v>
      </c>
    </row>
    <row r="2476" spans="1:6">
      <c r="A2476" s="29">
        <v>143325</v>
      </c>
      <c r="B2476" s="29" t="s">
        <v>6804</v>
      </c>
      <c r="C2476" s="30">
        <f>VLOOKUP(Tabla2[[#This Row],[Codigo]],Tabla1[[Codigo]:[Mejor Precio Neto]],4,FALSE)</f>
        <v>5312.1549599999998</v>
      </c>
      <c r="D2476" s="31" t="s">
        <v>4</v>
      </c>
      <c r="E2476" s="32">
        <f>IFERROR(Tabla2[[#This Row],[Precio de Cliente neto]]/(1+Tabla2[[#This Row],[Variacion]]),"-")</f>
        <v>5288.5469000000003</v>
      </c>
      <c r="F2476" s="33">
        <v>4.463997473483694E-3</v>
      </c>
    </row>
    <row r="2477" spans="1:6">
      <c r="A2477" s="29">
        <v>170781</v>
      </c>
      <c r="B2477" s="29" t="s">
        <v>10458</v>
      </c>
      <c r="C2477" s="30">
        <f>VLOOKUP(Tabla2[[#This Row],[Codigo]],Tabla1[[Codigo]:[Mejor Precio Neto]],4,FALSE)</f>
        <v>33411.346919999996</v>
      </c>
      <c r="D2477" s="31" t="s">
        <v>4</v>
      </c>
      <c r="E2477" s="32">
        <f>IFERROR(Tabla2[[#This Row],[Precio de Cliente neto]]/(1+Tabla2[[#This Row],[Variacion]]),"-")</f>
        <v>33262.861589999993</v>
      </c>
      <c r="F2477" s="33">
        <v>4.4639974705196206E-3</v>
      </c>
    </row>
    <row r="2478" spans="1:6">
      <c r="A2478" s="29">
        <v>472039</v>
      </c>
      <c r="B2478" s="29" t="s">
        <v>8884</v>
      </c>
      <c r="C2478" s="30">
        <f>VLOOKUP(Tabla2[[#This Row],[Codigo]],Tabla1[[Codigo]:[Mejor Precio Neto]],4,FALSE)</f>
        <v>11663.987019999999</v>
      </c>
      <c r="D2478" s="31" t="s">
        <v>4</v>
      </c>
      <c r="E2478" s="32">
        <f>IFERROR(Tabla2[[#This Row],[Precio de Cliente neto]]/(1+Tabla2[[#This Row],[Variacion]]),"-")</f>
        <v>11612.15041</v>
      </c>
      <c r="F2478" s="33">
        <v>4.4639974655649173E-3</v>
      </c>
    </row>
    <row r="2479" spans="1:6">
      <c r="A2479" s="29">
        <v>370047</v>
      </c>
      <c r="B2479" s="29" t="s">
        <v>10484</v>
      </c>
      <c r="C2479" s="30">
        <f>VLOOKUP(Tabla2[[#This Row],[Codigo]],Tabla1[[Codigo]:[Mejor Precio Neto]],4,FALSE)</f>
        <v>25855.192579999999</v>
      </c>
      <c r="D2479" s="31" t="s">
        <v>4</v>
      </c>
      <c r="E2479" s="32">
        <f>IFERROR(Tabla2[[#This Row],[Precio de Cliente neto]]/(1+Tabla2[[#This Row],[Variacion]]),"-")</f>
        <v>25740.288</v>
      </c>
      <c r="F2479" s="33">
        <v>4.4639974502227453E-3</v>
      </c>
    </row>
    <row r="2480" spans="1:6">
      <c r="A2480" s="29">
        <v>370048</v>
      </c>
      <c r="B2480" s="29" t="s">
        <v>10485</v>
      </c>
      <c r="C2480" s="30">
        <f>VLOOKUP(Tabla2[[#This Row],[Codigo]],Tabla1[[Codigo]:[Mejor Precio Neto]],4,FALSE)</f>
        <v>25855.192579999999</v>
      </c>
      <c r="D2480" s="31" t="s">
        <v>4</v>
      </c>
      <c r="E2480" s="32">
        <f>IFERROR(Tabla2[[#This Row],[Precio de Cliente neto]]/(1+Tabla2[[#This Row],[Variacion]]),"-")</f>
        <v>25740.288</v>
      </c>
      <c r="F2480" s="33">
        <v>4.4639974502227453E-3</v>
      </c>
    </row>
    <row r="2481" spans="1:6">
      <c r="A2481" s="29">
        <v>111875</v>
      </c>
      <c r="B2481" s="29" t="s">
        <v>6363</v>
      </c>
      <c r="C2481" s="30">
        <f>VLOOKUP(Tabla2[[#This Row],[Codigo]],Tabla1[[Codigo]:[Mejor Precio Neto]],4,FALSE)</f>
        <v>7239.9530000000004</v>
      </c>
      <c r="D2481" s="31" t="s">
        <v>4</v>
      </c>
      <c r="E2481" s="32">
        <f>IFERROR(Tabla2[[#This Row],[Precio de Cliente neto]]/(1+Tabla2[[#This Row],[Variacion]]),"-")</f>
        <v>7207.7775000000001</v>
      </c>
      <c r="F2481" s="33">
        <v>4.4639973972560032E-3</v>
      </c>
    </row>
    <row r="2482" spans="1:6">
      <c r="A2482" s="29">
        <v>113399</v>
      </c>
      <c r="B2482" s="29" t="s">
        <v>10025</v>
      </c>
      <c r="C2482" s="30">
        <f>VLOOKUP(Tabla2[[#This Row],[Codigo]],Tabla1[[Codigo]:[Mejor Precio Neto]],4,FALSE)</f>
        <v>7239.9530000000004</v>
      </c>
      <c r="D2482" s="31" t="s">
        <v>4</v>
      </c>
      <c r="E2482" s="32">
        <f>IFERROR(Tabla2[[#This Row],[Precio de Cliente neto]]/(1+Tabla2[[#This Row],[Variacion]]),"-")</f>
        <v>7207.7775000000001</v>
      </c>
      <c r="F2482" s="33">
        <v>4.4639973972560032E-3</v>
      </c>
    </row>
    <row r="2483" spans="1:6">
      <c r="A2483" s="29">
        <v>172005</v>
      </c>
      <c r="B2483" s="29" t="s">
        <v>8847</v>
      </c>
      <c r="C2483" s="30">
        <f>VLOOKUP(Tabla2[[#This Row],[Codigo]],Tabla1[[Codigo]:[Mejor Precio Neto]],4,FALSE)</f>
        <v>47676.583149999999</v>
      </c>
      <c r="D2483" s="31" t="s">
        <v>4</v>
      </c>
      <c r="E2483" s="32">
        <f>IFERROR(Tabla2[[#This Row],[Precio de Cliente neto]]/(1+Tabla2[[#This Row],[Variacion]]),"-")</f>
        <v>47464.700850000008</v>
      </c>
      <c r="F2483" s="33">
        <v>4.4639973750091322E-3</v>
      </c>
    </row>
    <row r="2484" spans="1:6">
      <c r="A2484" s="29">
        <v>112795</v>
      </c>
      <c r="B2484" s="29" t="s">
        <v>9944</v>
      </c>
      <c r="C2484" s="30">
        <f>VLOOKUP(Tabla2[[#This Row],[Codigo]],Tabla1[[Codigo]:[Mejor Precio Neto]],4,FALSE)</f>
        <v>19301.543239999999</v>
      </c>
      <c r="D2484" s="31" t="s">
        <v>4</v>
      </c>
      <c r="E2484" s="32">
        <f>IFERROR(Tabla2[[#This Row],[Precio de Cliente neto]]/(1+Tabla2[[#This Row],[Variacion]]),"-")</f>
        <v>19215.76412</v>
      </c>
      <c r="F2484" s="33">
        <v>4.4639973442803793E-3</v>
      </c>
    </row>
    <row r="2485" spans="1:6">
      <c r="A2485" s="29">
        <v>374001</v>
      </c>
      <c r="B2485" s="29" t="s">
        <v>7220</v>
      </c>
      <c r="C2485" s="30">
        <f>VLOOKUP(Tabla2[[#This Row],[Codigo]],Tabla1[[Codigo]:[Mejor Precio Neto]],4,FALSE)</f>
        <v>23950.801279999996</v>
      </c>
      <c r="D2485" s="31" t="s">
        <v>4</v>
      </c>
      <c r="E2485" s="32">
        <f>IFERROR(Tabla2[[#This Row],[Precio de Cliente neto]]/(1+Tabla2[[#This Row],[Variacion]]),"-")</f>
        <v>23844.360119999994</v>
      </c>
      <c r="F2485" s="33">
        <v>4.4639973337226024E-3</v>
      </c>
    </row>
    <row r="2486" spans="1:6">
      <c r="A2486" s="29">
        <v>117102</v>
      </c>
      <c r="B2486" s="29" t="s">
        <v>7350</v>
      </c>
      <c r="C2486" s="30">
        <f>VLOOKUP(Tabla2[[#This Row],[Codigo]],Tabla1[[Codigo]:[Mejor Precio Neto]],4,FALSE)</f>
        <v>25087.07936</v>
      </c>
      <c r="D2486" s="31" t="s">
        <v>4</v>
      </c>
      <c r="E2486" s="32">
        <f>IFERROR(Tabla2[[#This Row],[Precio de Cliente neto]]/(1+Tabla2[[#This Row],[Variacion]]),"-")</f>
        <v>24975.588399999997</v>
      </c>
      <c r="F2486" s="33">
        <v>4.4639973326916493E-3</v>
      </c>
    </row>
    <row r="2487" spans="1:6">
      <c r="A2487" s="29">
        <v>114140</v>
      </c>
      <c r="B2487" s="29" t="s">
        <v>10055</v>
      </c>
      <c r="C2487" s="30">
        <f>VLOOKUP(Tabla2[[#This Row],[Codigo]],Tabla1[[Codigo]:[Mejor Precio Neto]],4,FALSE)</f>
        <v>4825.9213799999998</v>
      </c>
      <c r="D2487" s="31" t="s">
        <v>4</v>
      </c>
      <c r="E2487" s="32">
        <f>IFERROR(Tabla2[[#This Row],[Precio de Cliente neto]]/(1+Tabla2[[#This Row],[Variacion]]),"-")</f>
        <v>4804.4742200000001</v>
      </c>
      <c r="F2487" s="33">
        <v>4.463997311239476E-3</v>
      </c>
    </row>
    <row r="2488" spans="1:6">
      <c r="A2488" s="29">
        <v>112154</v>
      </c>
      <c r="B2488" s="29" t="s">
        <v>8717</v>
      </c>
      <c r="C2488" s="30">
        <f>VLOOKUP(Tabla2[[#This Row],[Codigo]],Tabla1[[Codigo]:[Mejor Precio Neto]],4,FALSE)</f>
        <v>8203.8521600000004</v>
      </c>
      <c r="D2488" s="31" t="s">
        <v>4</v>
      </c>
      <c r="E2488" s="32">
        <f>IFERROR(Tabla2[[#This Row],[Precio de Cliente neto]]/(1+Tabla2[[#This Row],[Variacion]]),"-")</f>
        <v>8167.3929400000006</v>
      </c>
      <c r="F2488" s="33">
        <v>4.4639972960576202E-3</v>
      </c>
    </row>
    <row r="2489" spans="1:6">
      <c r="A2489" s="29">
        <v>143437</v>
      </c>
      <c r="B2489" s="29" t="s">
        <v>10283</v>
      </c>
      <c r="C2489" s="30">
        <f>VLOOKUP(Tabla2[[#This Row],[Codigo]],Tabla1[[Codigo]:[Mejor Precio Neto]],4,FALSE)</f>
        <v>8203.8521600000004</v>
      </c>
      <c r="D2489" s="31" t="s">
        <v>4</v>
      </c>
      <c r="E2489" s="32">
        <f>IFERROR(Tabla2[[#This Row],[Precio de Cliente neto]]/(1+Tabla2[[#This Row],[Variacion]]),"-")</f>
        <v>8167.3929400000006</v>
      </c>
      <c r="F2489" s="33">
        <v>4.4639972960576202E-3</v>
      </c>
    </row>
    <row r="2490" spans="1:6">
      <c r="A2490" s="29">
        <v>121911</v>
      </c>
      <c r="B2490" s="29" t="s">
        <v>7887</v>
      </c>
      <c r="C2490" s="30">
        <f>VLOOKUP(Tabla2[[#This Row],[Codigo]],Tabla1[[Codigo]:[Mejor Precio Neto]],4,FALSE)</f>
        <v>4231.3206600000003</v>
      </c>
      <c r="D2490" s="31" t="s">
        <v>4</v>
      </c>
      <c r="E2490" s="32">
        <f>IFERROR(Tabla2[[#This Row],[Precio de Cliente neto]]/(1+Tabla2[[#This Row],[Variacion]]),"-")</f>
        <v>4212.5160000000005</v>
      </c>
      <c r="F2490" s="33">
        <v>4.4639972880815559E-3</v>
      </c>
    </row>
    <row r="2491" spans="1:6">
      <c r="A2491" s="29">
        <v>375009</v>
      </c>
      <c r="B2491" s="29" t="s">
        <v>8873</v>
      </c>
      <c r="C2491" s="30">
        <f>VLOOKUP(Tabla2[[#This Row],[Codigo]],Tabla1[[Codigo]:[Mejor Precio Neto]],4,FALSE)</f>
        <v>38102.362479999996</v>
      </c>
      <c r="D2491" s="31" t="s">
        <v>4</v>
      </c>
      <c r="E2491" s="32">
        <f>IFERROR(Tabla2[[#This Row],[Precio de Cliente neto]]/(1+Tabla2[[#This Row],[Variacion]]),"-")</f>
        <v>37933.029540000003</v>
      </c>
      <c r="F2491" s="33">
        <v>4.4639972618436552E-3</v>
      </c>
    </row>
    <row r="2492" spans="1:6">
      <c r="A2492" s="29">
        <v>1100516</v>
      </c>
      <c r="B2492" s="29" t="s">
        <v>8891</v>
      </c>
      <c r="C2492" s="30">
        <f>VLOOKUP(Tabla2[[#This Row],[Codigo]],Tabla1[[Codigo]:[Mejor Precio Neto]],4,FALSE)</f>
        <v>11091.265079999999</v>
      </c>
      <c r="D2492" s="31" t="s">
        <v>4</v>
      </c>
      <c r="E2492" s="32">
        <f>IFERROR(Tabla2[[#This Row],[Precio de Cliente neto]]/(1+Tabla2[[#This Row],[Variacion]]),"-")</f>
        <v>11041.973739999999</v>
      </c>
      <c r="F2492" s="33">
        <v>4.4639972128750482E-3</v>
      </c>
    </row>
    <row r="2493" spans="1:6">
      <c r="A2493" s="29">
        <v>170001</v>
      </c>
      <c r="B2493" s="29" t="s">
        <v>10284</v>
      </c>
      <c r="C2493" s="30">
        <f>VLOOKUP(Tabla2[[#This Row],[Codigo]],Tabla1[[Codigo]:[Mejor Precio Neto]],4,FALSE)</f>
        <v>2673.1832399999998</v>
      </c>
      <c r="D2493" s="31" t="s">
        <v>4</v>
      </c>
      <c r="E2493" s="32">
        <f>IFERROR(Tabla2[[#This Row],[Precio de Cliente neto]]/(1+Tabla2[[#This Row],[Variacion]]),"-")</f>
        <v>2661.3031900000001</v>
      </c>
      <c r="F2493" s="33">
        <v>4.4639972043170051E-3</v>
      </c>
    </row>
    <row r="2494" spans="1:6">
      <c r="A2494" s="29">
        <v>170366</v>
      </c>
      <c r="B2494" s="29" t="s">
        <v>7116</v>
      </c>
      <c r="C2494" s="30">
        <f>VLOOKUP(Tabla2[[#This Row],[Codigo]],Tabla1[[Codigo]:[Mejor Precio Neto]],4,FALSE)</f>
        <v>2673.1832399999998</v>
      </c>
      <c r="D2494" s="31" t="s">
        <v>4</v>
      </c>
      <c r="E2494" s="32">
        <f>IFERROR(Tabla2[[#This Row],[Precio de Cliente neto]]/(1+Tabla2[[#This Row],[Variacion]]),"-")</f>
        <v>2661.3031900000001</v>
      </c>
      <c r="F2494" s="33">
        <v>4.4639972043170051E-3</v>
      </c>
    </row>
    <row r="2495" spans="1:6">
      <c r="A2495" s="29">
        <v>170367</v>
      </c>
      <c r="B2495" s="29" t="s">
        <v>7117</v>
      </c>
      <c r="C2495" s="30">
        <f>VLOOKUP(Tabla2[[#This Row],[Codigo]],Tabla1[[Codigo]:[Mejor Precio Neto]],4,FALSE)</f>
        <v>2673.1832399999998</v>
      </c>
      <c r="D2495" s="31" t="s">
        <v>4</v>
      </c>
      <c r="E2495" s="32">
        <f>IFERROR(Tabla2[[#This Row],[Precio de Cliente neto]]/(1+Tabla2[[#This Row],[Variacion]]),"-")</f>
        <v>2661.3031900000001</v>
      </c>
      <c r="F2495" s="33">
        <v>4.4639972043170051E-3</v>
      </c>
    </row>
    <row r="2496" spans="1:6">
      <c r="A2496" s="29">
        <v>170368</v>
      </c>
      <c r="B2496" s="29" t="s">
        <v>7118</v>
      </c>
      <c r="C2496" s="30">
        <f>VLOOKUP(Tabla2[[#This Row],[Codigo]],Tabla1[[Codigo]:[Mejor Precio Neto]],4,FALSE)</f>
        <v>2673.1832399999998</v>
      </c>
      <c r="D2496" s="31" t="s">
        <v>4</v>
      </c>
      <c r="E2496" s="32">
        <f>IFERROR(Tabla2[[#This Row],[Precio de Cliente neto]]/(1+Tabla2[[#This Row],[Variacion]]),"-")</f>
        <v>2661.3031900000001</v>
      </c>
      <c r="F2496" s="33">
        <v>4.4639972043170051E-3</v>
      </c>
    </row>
    <row r="2497" spans="1:6">
      <c r="A2497" s="29">
        <v>116000</v>
      </c>
      <c r="B2497" s="29" t="s">
        <v>7861</v>
      </c>
      <c r="C2497" s="30">
        <f>VLOOKUP(Tabla2[[#This Row],[Codigo]],Tabla1[[Codigo]:[Mejor Precio Neto]],4,FALSE)</f>
        <v>16878.943479999998</v>
      </c>
      <c r="D2497" s="31" t="s">
        <v>4</v>
      </c>
      <c r="E2497" s="32">
        <f>IFERROR(Tabla2[[#This Row],[Precio de Cliente neto]]/(1+Tabla2[[#This Row],[Variacion]]),"-")</f>
        <v>16803.930779999999</v>
      </c>
      <c r="F2497" s="33">
        <v>4.4639972029210107E-3</v>
      </c>
    </row>
    <row r="2498" spans="1:6">
      <c r="A2498" s="29">
        <v>172001</v>
      </c>
      <c r="B2498" s="29" t="s">
        <v>10461</v>
      </c>
      <c r="C2498" s="30">
        <f>VLOOKUP(Tabla2[[#This Row],[Codigo]],Tabla1[[Codigo]:[Mejor Precio Neto]],4,FALSE)</f>
        <v>17495.706059999997</v>
      </c>
      <c r="D2498" s="31" t="s">
        <v>4</v>
      </c>
      <c r="E2498" s="32">
        <f>IFERROR(Tabla2[[#This Row],[Precio de Cliente neto]]/(1+Tabla2[[#This Row],[Variacion]]),"-")</f>
        <v>17417.952369999999</v>
      </c>
      <c r="F2498" s="33">
        <v>4.4639971650122234E-3</v>
      </c>
    </row>
    <row r="2499" spans="1:6">
      <c r="A2499" s="29">
        <v>117330</v>
      </c>
      <c r="B2499" s="29" t="s">
        <v>10159</v>
      </c>
      <c r="C2499" s="30">
        <f>VLOOKUP(Tabla2[[#This Row],[Codigo]],Tabla1[[Codigo]:[Mejor Precio Neto]],4,FALSE)</f>
        <v>13019.063399999999</v>
      </c>
      <c r="D2499" s="31" t="s">
        <v>4</v>
      </c>
      <c r="E2499" s="32">
        <f>IFERROR(Tabla2[[#This Row],[Precio de Cliente neto]]/(1+Tabla2[[#This Row],[Variacion]]),"-")</f>
        <v>12961.204619999999</v>
      </c>
      <c r="F2499" s="33">
        <v>4.4639971126387845E-3</v>
      </c>
    </row>
    <row r="2500" spans="1:6">
      <c r="A2500" s="29">
        <v>170356</v>
      </c>
      <c r="B2500" s="29" t="s">
        <v>7109</v>
      </c>
      <c r="C2500" s="30">
        <f>VLOOKUP(Tabla2[[#This Row],[Codigo]],Tabla1[[Codigo]:[Mejor Precio Neto]],4,FALSE)</f>
        <v>30738.544339999997</v>
      </c>
      <c r="D2500" s="31" t="s">
        <v>4</v>
      </c>
      <c r="E2500" s="32">
        <f>IFERROR(Tabla2[[#This Row],[Precio de Cliente neto]]/(1+Tabla2[[#This Row],[Variacion]]),"-")</f>
        <v>30601.937379999996</v>
      </c>
      <c r="F2500" s="33">
        <v>4.4639971091922082E-3</v>
      </c>
    </row>
    <row r="2501" spans="1:6">
      <c r="A2501" s="29">
        <v>117351</v>
      </c>
      <c r="B2501" s="29" t="s">
        <v>6593</v>
      </c>
      <c r="C2501" s="30">
        <f>VLOOKUP(Tabla2[[#This Row],[Codigo]],Tabla1[[Codigo]:[Mejor Precio Neto]],4,FALSE)</f>
        <v>9641.1326199999985</v>
      </c>
      <c r="D2501" s="31" t="s">
        <v>4</v>
      </c>
      <c r="E2501" s="32">
        <f>IFERROR(Tabla2[[#This Row],[Precio de Cliente neto]]/(1+Tabla2[[#This Row],[Variacion]]),"-")</f>
        <v>9598.2858999999989</v>
      </c>
      <c r="F2501" s="33">
        <v>4.4639970559743336E-3</v>
      </c>
    </row>
    <row r="2502" spans="1:6">
      <c r="A2502" s="29">
        <v>119656</v>
      </c>
      <c r="B2502" s="29" t="s">
        <v>7867</v>
      </c>
      <c r="C2502" s="30">
        <f>VLOOKUP(Tabla2[[#This Row],[Codigo]],Tabla1[[Codigo]:[Mejor Precio Neto]],4,FALSE)</f>
        <v>20241.880119999998</v>
      </c>
      <c r="D2502" s="31" t="s">
        <v>4</v>
      </c>
      <c r="E2502" s="32">
        <f>IFERROR(Tabla2[[#This Row],[Precio de Cliente neto]]/(1+Tabla2[[#This Row],[Variacion]]),"-")</f>
        <v>20151.921999999995</v>
      </c>
      <c r="F2502" s="33">
        <v>4.4639970321442846E-3</v>
      </c>
    </row>
    <row r="2503" spans="1:6">
      <c r="A2503" s="29">
        <v>118401</v>
      </c>
      <c r="B2503" s="29" t="s">
        <v>6680</v>
      </c>
      <c r="C2503" s="30">
        <f>VLOOKUP(Tabla2[[#This Row],[Codigo]],Tabla1[[Codigo]:[Mejor Precio Neto]],4,FALSE)</f>
        <v>23133.57732</v>
      </c>
      <c r="D2503" s="31" t="s">
        <v>4</v>
      </c>
      <c r="E2503" s="32">
        <f>IFERROR(Tabla2[[#This Row],[Precio de Cliente neto]]/(1+Tabla2[[#This Row],[Variacion]]),"-")</f>
        <v>23030.768039999999</v>
      </c>
      <c r="F2503" s="33">
        <v>4.4639970243911531E-3</v>
      </c>
    </row>
    <row r="2504" spans="1:6">
      <c r="A2504" s="29">
        <v>110652</v>
      </c>
      <c r="B2504" s="29" t="s">
        <v>6321</v>
      </c>
      <c r="C2504" s="30">
        <f>VLOOKUP(Tabla2[[#This Row],[Codigo]],Tabla1[[Codigo]:[Mejor Precio Neto]],4,FALSE)</f>
        <v>3855.5962199999999</v>
      </c>
      <c r="D2504" s="31" t="s">
        <v>4</v>
      </c>
      <c r="E2504" s="32">
        <f>IFERROR(Tabla2[[#This Row],[Precio de Cliente neto]]/(1+Tabla2[[#This Row],[Variacion]]),"-")</f>
        <v>3838.4613400000003</v>
      </c>
      <c r="F2504" s="33">
        <v>4.463997024390931E-3</v>
      </c>
    </row>
    <row r="2505" spans="1:6">
      <c r="A2505" s="29">
        <v>111238</v>
      </c>
      <c r="B2505" s="29" t="s">
        <v>8704</v>
      </c>
      <c r="C2505" s="30">
        <f>VLOOKUP(Tabla2[[#This Row],[Codigo]],Tabla1[[Codigo]:[Mejor Precio Neto]],4,FALSE)</f>
        <v>3855.5962199999999</v>
      </c>
      <c r="D2505" s="31" t="s">
        <v>4</v>
      </c>
      <c r="E2505" s="32">
        <f>IFERROR(Tabla2[[#This Row],[Precio de Cliente neto]]/(1+Tabla2[[#This Row],[Variacion]]),"-")</f>
        <v>3838.4613400000003</v>
      </c>
      <c r="F2505" s="33">
        <v>4.463997024390931E-3</v>
      </c>
    </row>
    <row r="2506" spans="1:6">
      <c r="A2506" s="29">
        <v>115316</v>
      </c>
      <c r="B2506" s="29" t="s">
        <v>6528</v>
      </c>
      <c r="C2506" s="30">
        <f>VLOOKUP(Tabla2[[#This Row],[Codigo]],Tabla1[[Codigo]:[Mejor Precio Neto]],4,FALSE)</f>
        <v>3855.5962199999999</v>
      </c>
      <c r="D2506" s="31" t="s">
        <v>4</v>
      </c>
      <c r="E2506" s="32">
        <f>IFERROR(Tabla2[[#This Row],[Precio de Cliente neto]]/(1+Tabla2[[#This Row],[Variacion]]),"-")</f>
        <v>3838.4613400000003</v>
      </c>
      <c r="F2506" s="33">
        <v>4.463997024390931E-3</v>
      </c>
    </row>
    <row r="2507" spans="1:6">
      <c r="A2507" s="29">
        <v>117273</v>
      </c>
      <c r="B2507" s="29" t="s">
        <v>7862</v>
      </c>
      <c r="C2507" s="30">
        <f>VLOOKUP(Tabla2[[#This Row],[Codigo]],Tabla1[[Codigo]:[Mejor Precio Neto]],4,FALSE)</f>
        <v>3855.5962199999999</v>
      </c>
      <c r="D2507" s="31" t="s">
        <v>4</v>
      </c>
      <c r="E2507" s="32">
        <f>IFERROR(Tabla2[[#This Row],[Precio de Cliente neto]]/(1+Tabla2[[#This Row],[Variacion]]),"-")</f>
        <v>3838.4613400000003</v>
      </c>
      <c r="F2507" s="33">
        <v>4.463997024390931E-3</v>
      </c>
    </row>
    <row r="2508" spans="1:6">
      <c r="A2508" s="29">
        <v>117275</v>
      </c>
      <c r="B2508" s="29" t="s">
        <v>7863</v>
      </c>
      <c r="C2508" s="30">
        <f>VLOOKUP(Tabla2[[#This Row],[Codigo]],Tabla1[[Codigo]:[Mejor Precio Neto]],4,FALSE)</f>
        <v>3855.5962199999999</v>
      </c>
      <c r="D2508" s="31" t="s">
        <v>4</v>
      </c>
      <c r="E2508" s="32">
        <f>IFERROR(Tabla2[[#This Row],[Precio de Cliente neto]]/(1+Tabla2[[#This Row],[Variacion]]),"-")</f>
        <v>3838.4613400000003</v>
      </c>
      <c r="F2508" s="33">
        <v>4.463997024390931E-3</v>
      </c>
    </row>
    <row r="2509" spans="1:6">
      <c r="A2509" s="29">
        <v>120002</v>
      </c>
      <c r="B2509" s="29" t="s">
        <v>10215</v>
      </c>
      <c r="C2509" s="30">
        <f>VLOOKUP(Tabla2[[#This Row],[Codigo]],Tabla1[[Codigo]:[Mejor Precio Neto]],4,FALSE)</f>
        <v>3855.5962199999999</v>
      </c>
      <c r="D2509" s="31" t="s">
        <v>4</v>
      </c>
      <c r="E2509" s="32">
        <f>IFERROR(Tabla2[[#This Row],[Precio de Cliente neto]]/(1+Tabla2[[#This Row],[Variacion]]),"-")</f>
        <v>3838.4613400000003</v>
      </c>
      <c r="F2509" s="33">
        <v>4.463997024390931E-3</v>
      </c>
    </row>
    <row r="2510" spans="1:6">
      <c r="A2510" s="29">
        <v>120069</v>
      </c>
      <c r="B2510" s="29" t="s">
        <v>8767</v>
      </c>
      <c r="C2510" s="30">
        <f>VLOOKUP(Tabla2[[#This Row],[Codigo]],Tabla1[[Codigo]:[Mejor Precio Neto]],4,FALSE)</f>
        <v>3855.5962199999999</v>
      </c>
      <c r="D2510" s="31" t="s">
        <v>4</v>
      </c>
      <c r="E2510" s="32">
        <f>IFERROR(Tabla2[[#This Row],[Precio de Cliente neto]]/(1+Tabla2[[#This Row],[Variacion]]),"-")</f>
        <v>3838.4613400000003</v>
      </c>
      <c r="F2510" s="33">
        <v>4.463997024390931E-3</v>
      </c>
    </row>
    <row r="2511" spans="1:6">
      <c r="A2511" s="29">
        <v>123972</v>
      </c>
      <c r="B2511" s="29" t="s">
        <v>7894</v>
      </c>
      <c r="C2511" s="30">
        <f>VLOOKUP(Tabla2[[#This Row],[Codigo]],Tabla1[[Codigo]:[Mejor Precio Neto]],4,FALSE)</f>
        <v>21205.779279999999</v>
      </c>
      <c r="D2511" s="31" t="s">
        <v>4</v>
      </c>
      <c r="E2511" s="32">
        <f>IFERROR(Tabla2[[#This Row],[Precio de Cliente neto]]/(1+Tabla2[[#This Row],[Variacion]]),"-")</f>
        <v>21111.53744</v>
      </c>
      <c r="F2511" s="33">
        <v>4.4639970095896597E-3</v>
      </c>
    </row>
    <row r="2512" spans="1:6">
      <c r="A2512" s="29">
        <v>110464</v>
      </c>
      <c r="B2512" s="29" t="s">
        <v>6318</v>
      </c>
      <c r="C2512" s="30">
        <f>VLOOKUP(Tabla2[[#This Row],[Codigo]],Tabla1[[Codigo]:[Mejor Precio Neto]],4,FALSE)</f>
        <v>13494.586839999998</v>
      </c>
      <c r="D2512" s="31" t="s">
        <v>4</v>
      </c>
      <c r="E2512" s="32">
        <f>IFERROR(Tabla2[[#This Row],[Precio de Cliente neto]]/(1+Tabla2[[#This Row],[Variacion]]),"-")</f>
        <v>13434.614759999999</v>
      </c>
      <c r="F2512" s="33">
        <v>4.4639970011317587E-3</v>
      </c>
    </row>
    <row r="2513" spans="1:6">
      <c r="A2513" s="29">
        <v>119647</v>
      </c>
      <c r="B2513" s="29" t="s">
        <v>6714</v>
      </c>
      <c r="C2513" s="30">
        <f>VLOOKUP(Tabla2[[#This Row],[Codigo]],Tabla1[[Codigo]:[Mejor Precio Neto]],4,FALSE)</f>
        <v>13494.586839999998</v>
      </c>
      <c r="D2513" s="31" t="s">
        <v>4</v>
      </c>
      <c r="E2513" s="32">
        <f>IFERROR(Tabla2[[#This Row],[Precio de Cliente neto]]/(1+Tabla2[[#This Row],[Variacion]]),"-")</f>
        <v>13434.614759999999</v>
      </c>
      <c r="F2513" s="33">
        <v>4.4639970011317587E-3</v>
      </c>
    </row>
    <row r="2514" spans="1:6">
      <c r="A2514" s="29">
        <v>111188</v>
      </c>
      <c r="B2514" s="29" t="s">
        <v>6859</v>
      </c>
      <c r="C2514" s="30">
        <f>VLOOKUP(Tabla2[[#This Row],[Codigo]],Tabla1[[Codigo]:[Mejor Precio Neto]],4,FALSE)</f>
        <v>19277.981239999997</v>
      </c>
      <c r="D2514" s="31" t="s">
        <v>4</v>
      </c>
      <c r="E2514" s="32">
        <f>IFERROR(Tabla2[[#This Row],[Precio de Cliente neto]]/(1+Tabla2[[#This Row],[Variacion]]),"-")</f>
        <v>19192.306839999997</v>
      </c>
      <c r="F2514" s="33">
        <v>4.4639969918280897E-3</v>
      </c>
    </row>
    <row r="2515" spans="1:6">
      <c r="A2515" s="29">
        <v>112585</v>
      </c>
      <c r="B2515" s="29" t="s">
        <v>6385</v>
      </c>
      <c r="C2515" s="30">
        <f>VLOOKUP(Tabla2[[#This Row],[Codigo]],Tabla1[[Codigo]:[Mejor Precio Neto]],4,FALSE)</f>
        <v>9638.9906199999987</v>
      </c>
      <c r="D2515" s="31" t="s">
        <v>4</v>
      </c>
      <c r="E2515" s="32">
        <f>IFERROR(Tabla2[[#This Row],[Precio de Cliente neto]]/(1+Tabla2[[#This Row],[Variacion]]),"-")</f>
        <v>9596.1534199999987</v>
      </c>
      <c r="F2515" s="33">
        <v>4.4639969918280897E-3</v>
      </c>
    </row>
    <row r="2516" spans="1:6">
      <c r="A2516" s="29">
        <v>112859</v>
      </c>
      <c r="B2516" s="29" t="s">
        <v>8729</v>
      </c>
      <c r="C2516" s="30">
        <f>VLOOKUP(Tabla2[[#This Row],[Codigo]],Tabla1[[Codigo]:[Mejor Precio Neto]],4,FALSE)</f>
        <v>19277.981239999997</v>
      </c>
      <c r="D2516" s="31" t="s">
        <v>4</v>
      </c>
      <c r="E2516" s="32">
        <f>IFERROR(Tabla2[[#This Row],[Precio de Cliente neto]]/(1+Tabla2[[#This Row],[Variacion]]),"-")</f>
        <v>19192.306839999997</v>
      </c>
      <c r="F2516" s="33">
        <v>4.4639969918280897E-3</v>
      </c>
    </row>
    <row r="2517" spans="1:6">
      <c r="A2517" s="29">
        <v>112936</v>
      </c>
      <c r="B2517" s="29" t="s">
        <v>6401</v>
      </c>
      <c r="C2517" s="30">
        <f>VLOOKUP(Tabla2[[#This Row],[Codigo]],Tabla1[[Codigo]:[Mejor Precio Neto]],4,FALSE)</f>
        <v>9638.9906199999987</v>
      </c>
      <c r="D2517" s="31" t="s">
        <v>4</v>
      </c>
      <c r="E2517" s="32">
        <f>IFERROR(Tabla2[[#This Row],[Precio de Cliente neto]]/(1+Tabla2[[#This Row],[Variacion]]),"-")</f>
        <v>9596.1534199999987</v>
      </c>
      <c r="F2517" s="33">
        <v>4.4639969918280897E-3</v>
      </c>
    </row>
    <row r="2518" spans="1:6">
      <c r="A2518" s="29">
        <v>113116</v>
      </c>
      <c r="B2518" s="29" t="s">
        <v>8730</v>
      </c>
      <c r="C2518" s="30">
        <f>VLOOKUP(Tabla2[[#This Row],[Codigo]],Tabla1[[Codigo]:[Mejor Precio Neto]],4,FALSE)</f>
        <v>19277.981239999997</v>
      </c>
      <c r="D2518" s="31" t="s">
        <v>4</v>
      </c>
      <c r="E2518" s="32">
        <f>IFERROR(Tabla2[[#This Row],[Precio de Cliente neto]]/(1+Tabla2[[#This Row],[Variacion]]),"-")</f>
        <v>19192.306839999997</v>
      </c>
      <c r="F2518" s="33">
        <v>4.4639969918280897E-3</v>
      </c>
    </row>
    <row r="2519" spans="1:6">
      <c r="A2519" s="29">
        <v>113889</v>
      </c>
      <c r="B2519" s="29" t="s">
        <v>8735</v>
      </c>
      <c r="C2519" s="30">
        <f>VLOOKUP(Tabla2[[#This Row],[Codigo]],Tabla1[[Codigo]:[Mejor Precio Neto]],4,FALSE)</f>
        <v>19277.981239999997</v>
      </c>
      <c r="D2519" s="31" t="s">
        <v>4</v>
      </c>
      <c r="E2519" s="32">
        <f>IFERROR(Tabla2[[#This Row],[Precio de Cliente neto]]/(1+Tabla2[[#This Row],[Variacion]]),"-")</f>
        <v>19192.306839999997</v>
      </c>
      <c r="F2519" s="33">
        <v>4.4639969918280897E-3</v>
      </c>
    </row>
    <row r="2520" spans="1:6">
      <c r="A2520" s="29">
        <v>117337</v>
      </c>
      <c r="B2520" s="29" t="s">
        <v>6589</v>
      </c>
      <c r="C2520" s="30">
        <f>VLOOKUP(Tabla2[[#This Row],[Codigo]],Tabla1[[Codigo]:[Mejor Precio Neto]],4,FALSE)</f>
        <v>9638.9906199999987</v>
      </c>
      <c r="D2520" s="31" t="s">
        <v>4</v>
      </c>
      <c r="E2520" s="32">
        <f>IFERROR(Tabla2[[#This Row],[Precio de Cliente neto]]/(1+Tabla2[[#This Row],[Variacion]]),"-")</f>
        <v>9596.1534199999987</v>
      </c>
      <c r="F2520" s="33">
        <v>4.4639969918280897E-3</v>
      </c>
    </row>
    <row r="2521" spans="1:6">
      <c r="A2521" s="29">
        <v>117355</v>
      </c>
      <c r="B2521" s="29" t="s">
        <v>6595</v>
      </c>
      <c r="C2521" s="30">
        <f>VLOOKUP(Tabla2[[#This Row],[Codigo]],Tabla1[[Codigo]:[Mejor Precio Neto]],4,FALSE)</f>
        <v>9638.9906199999987</v>
      </c>
      <c r="D2521" s="31" t="s">
        <v>4</v>
      </c>
      <c r="E2521" s="32">
        <f>IFERROR(Tabla2[[#This Row],[Precio de Cliente neto]]/(1+Tabla2[[#This Row],[Variacion]]),"-")</f>
        <v>9596.1534199999987</v>
      </c>
      <c r="F2521" s="33">
        <v>4.4639969918280897E-3</v>
      </c>
    </row>
    <row r="2522" spans="1:6">
      <c r="A2522" s="29">
        <v>117520</v>
      </c>
      <c r="B2522" s="29" t="s">
        <v>6618</v>
      </c>
      <c r="C2522" s="30">
        <f>VLOOKUP(Tabla2[[#This Row],[Codigo]],Tabla1[[Codigo]:[Mejor Precio Neto]],4,FALSE)</f>
        <v>9638.9906199999987</v>
      </c>
      <c r="D2522" s="31" t="s">
        <v>4</v>
      </c>
      <c r="E2522" s="32">
        <f>IFERROR(Tabla2[[#This Row],[Precio de Cliente neto]]/(1+Tabla2[[#This Row],[Variacion]]),"-")</f>
        <v>9596.1534199999987</v>
      </c>
      <c r="F2522" s="33">
        <v>4.4639969918280897E-3</v>
      </c>
    </row>
    <row r="2523" spans="1:6">
      <c r="A2523" s="29">
        <v>118024</v>
      </c>
      <c r="B2523" s="29" t="s">
        <v>6664</v>
      </c>
      <c r="C2523" s="30">
        <f>VLOOKUP(Tabla2[[#This Row],[Codigo]],Tabla1[[Codigo]:[Mejor Precio Neto]],4,FALSE)</f>
        <v>19277.981239999997</v>
      </c>
      <c r="D2523" s="31" t="s">
        <v>4</v>
      </c>
      <c r="E2523" s="32">
        <f>IFERROR(Tabla2[[#This Row],[Precio de Cliente neto]]/(1+Tabla2[[#This Row],[Variacion]]),"-")</f>
        <v>19192.306839999997</v>
      </c>
      <c r="F2523" s="33">
        <v>4.4639969918280897E-3</v>
      </c>
    </row>
    <row r="2524" spans="1:6">
      <c r="A2524" s="29">
        <v>121185</v>
      </c>
      <c r="B2524" s="29" t="s">
        <v>6744</v>
      </c>
      <c r="C2524" s="30">
        <f>VLOOKUP(Tabla2[[#This Row],[Codigo]],Tabla1[[Codigo]:[Mejor Precio Neto]],4,FALSE)</f>
        <v>9638.9906199999987</v>
      </c>
      <c r="D2524" s="31" t="s">
        <v>4</v>
      </c>
      <c r="E2524" s="32">
        <f>IFERROR(Tabla2[[#This Row],[Precio de Cliente neto]]/(1+Tabla2[[#This Row],[Variacion]]),"-")</f>
        <v>9596.1534199999987</v>
      </c>
      <c r="F2524" s="33">
        <v>4.4639969918280897E-3</v>
      </c>
    </row>
    <row r="2525" spans="1:6">
      <c r="A2525" s="29">
        <v>122881</v>
      </c>
      <c r="B2525" s="29" t="s">
        <v>6773</v>
      </c>
      <c r="C2525" s="30">
        <f>VLOOKUP(Tabla2[[#This Row],[Codigo]],Tabla1[[Codigo]:[Mejor Precio Neto]],4,FALSE)</f>
        <v>19277.981239999997</v>
      </c>
      <c r="D2525" s="31" t="s">
        <v>4</v>
      </c>
      <c r="E2525" s="32">
        <f>IFERROR(Tabla2[[#This Row],[Precio de Cliente neto]]/(1+Tabla2[[#This Row],[Variacion]]),"-")</f>
        <v>19192.306839999997</v>
      </c>
      <c r="F2525" s="33">
        <v>4.4639969918280897E-3</v>
      </c>
    </row>
    <row r="2526" spans="1:6">
      <c r="A2526" s="29">
        <v>123969</v>
      </c>
      <c r="B2526" s="29" t="s">
        <v>8787</v>
      </c>
      <c r="C2526" s="30">
        <f>VLOOKUP(Tabla2[[#This Row],[Codigo]],Tabla1[[Codigo]:[Mejor Precio Neto]],4,FALSE)</f>
        <v>19277.981239999997</v>
      </c>
      <c r="D2526" s="31" t="s">
        <v>4</v>
      </c>
      <c r="E2526" s="32">
        <f>IFERROR(Tabla2[[#This Row],[Precio de Cliente neto]]/(1+Tabla2[[#This Row],[Variacion]]),"-")</f>
        <v>19192.306839999997</v>
      </c>
      <c r="F2526" s="33">
        <v>4.4639969918280897E-3</v>
      </c>
    </row>
    <row r="2527" spans="1:6">
      <c r="A2527" s="29">
        <v>114579</v>
      </c>
      <c r="B2527" s="29" t="s">
        <v>6501</v>
      </c>
      <c r="C2527" s="30">
        <f>VLOOKUP(Tabla2[[#This Row],[Codigo]],Tabla1[[Codigo]:[Mejor Precio Neto]],4,FALSE)</f>
        <v>12530.687819999999</v>
      </c>
      <c r="D2527" s="31" t="s">
        <v>4</v>
      </c>
      <c r="E2527" s="32">
        <f>IFERROR(Tabla2[[#This Row],[Precio de Cliente neto]]/(1+Tabla2[[#This Row],[Variacion]]),"-")</f>
        <v>12474.999460000001</v>
      </c>
      <c r="F2527" s="33">
        <v>4.4639969868180973E-3</v>
      </c>
    </row>
    <row r="2528" spans="1:6">
      <c r="A2528" s="29">
        <v>116900</v>
      </c>
      <c r="B2528" s="29" t="s">
        <v>10153</v>
      </c>
      <c r="C2528" s="30">
        <f>VLOOKUP(Tabla2[[#This Row],[Codigo]],Tabla1[[Codigo]:[Mejor Precio Neto]],4,FALSE)</f>
        <v>12530.687819999999</v>
      </c>
      <c r="D2528" s="31" t="s">
        <v>4</v>
      </c>
      <c r="E2528" s="32">
        <f>IFERROR(Tabla2[[#This Row],[Precio de Cliente neto]]/(1+Tabla2[[#This Row],[Variacion]]),"-")</f>
        <v>12474.999460000001</v>
      </c>
      <c r="F2528" s="33">
        <v>4.4639969868180973E-3</v>
      </c>
    </row>
    <row r="2529" spans="1:6">
      <c r="A2529" s="29">
        <v>118376</v>
      </c>
      <c r="B2529" s="29" t="s">
        <v>8761</v>
      </c>
      <c r="C2529" s="30">
        <f>VLOOKUP(Tabla2[[#This Row],[Codigo]],Tabla1[[Codigo]:[Mejor Precio Neto]],4,FALSE)</f>
        <v>14456.343859999999</v>
      </c>
      <c r="D2529" s="31" t="s">
        <v>4</v>
      </c>
      <c r="E2529" s="32">
        <f>IFERROR(Tabla2[[#This Row],[Precio de Cliente neto]]/(1+Tabla2[[#This Row],[Variacion]]),"-")</f>
        <v>14392.09758</v>
      </c>
      <c r="F2529" s="33">
        <v>4.4639969707598315E-3</v>
      </c>
    </row>
    <row r="2530" spans="1:6">
      <c r="A2530" s="29">
        <v>116931</v>
      </c>
      <c r="B2530" s="29" t="s">
        <v>10154</v>
      </c>
      <c r="C2530" s="30">
        <f>VLOOKUP(Tabla2[[#This Row],[Codigo]],Tabla1[[Codigo]:[Mejor Precio Neto]],4,FALSE)</f>
        <v>8675.0915999999997</v>
      </c>
      <c r="D2530" s="31" t="s">
        <v>4</v>
      </c>
      <c r="E2530" s="32">
        <f>IFERROR(Tabla2[[#This Row],[Precio de Cliente neto]]/(1+Tabla2[[#This Row],[Variacion]]),"-")</f>
        <v>8636.5381200000011</v>
      </c>
      <c r="F2530" s="33">
        <v>4.4639969701192328E-3</v>
      </c>
    </row>
    <row r="2531" spans="1:6">
      <c r="A2531" s="29">
        <v>120567</v>
      </c>
      <c r="B2531" s="29" t="s">
        <v>10219</v>
      </c>
      <c r="C2531" s="30">
        <f>VLOOKUP(Tabla2[[#This Row],[Codigo]],Tabla1[[Codigo]:[Mejor Precio Neto]],4,FALSE)</f>
        <v>10602.88978</v>
      </c>
      <c r="D2531" s="31" t="s">
        <v>4</v>
      </c>
      <c r="E2531" s="32">
        <f>IFERROR(Tabla2[[#This Row],[Precio de Cliente neto]]/(1+Tabla2[[#This Row],[Variacion]]),"-")</f>
        <v>10555.76886</v>
      </c>
      <c r="F2531" s="33">
        <v>4.4639969503841304E-3</v>
      </c>
    </row>
    <row r="2532" spans="1:6">
      <c r="A2532" s="29">
        <v>115497</v>
      </c>
      <c r="B2532" s="29" t="s">
        <v>8743</v>
      </c>
      <c r="C2532" s="30">
        <f>VLOOKUP(Tabla2[[#This Row],[Codigo]],Tabla1[[Codigo]:[Mejor Precio Neto]],4,FALSE)</f>
        <v>7711.1925799999999</v>
      </c>
      <c r="D2532" s="31" t="s">
        <v>4</v>
      </c>
      <c r="E2532" s="32">
        <f>IFERROR(Tabla2[[#This Row],[Precio de Cliente neto]]/(1+Tabla2[[#This Row],[Variacion]]),"-")</f>
        <v>7676.9228200000007</v>
      </c>
      <c r="F2532" s="33">
        <v>4.4639969429833837E-3</v>
      </c>
    </row>
    <row r="2533" spans="1:6">
      <c r="A2533" s="29">
        <v>117030</v>
      </c>
      <c r="B2533" s="29" t="s">
        <v>10156</v>
      </c>
      <c r="C2533" s="30">
        <f>VLOOKUP(Tabla2[[#This Row],[Codigo]],Tabla1[[Codigo]:[Mejor Precio Neto]],4,FALSE)</f>
        <v>7711.1925799999999</v>
      </c>
      <c r="D2533" s="31" t="s">
        <v>4</v>
      </c>
      <c r="E2533" s="32">
        <f>IFERROR(Tabla2[[#This Row],[Precio de Cliente neto]]/(1+Tabla2[[#This Row],[Variacion]]),"-")</f>
        <v>7676.9228200000007</v>
      </c>
      <c r="F2533" s="33">
        <v>4.4639969429833837E-3</v>
      </c>
    </row>
    <row r="2534" spans="1:6">
      <c r="A2534" s="29">
        <v>117385</v>
      </c>
      <c r="B2534" s="29" t="s">
        <v>10162</v>
      </c>
      <c r="C2534" s="30">
        <f>VLOOKUP(Tabla2[[#This Row],[Codigo]],Tabla1[[Codigo]:[Mejor Precio Neto]],4,FALSE)</f>
        <v>7711.1925799999999</v>
      </c>
      <c r="D2534" s="31" t="s">
        <v>4</v>
      </c>
      <c r="E2534" s="32">
        <f>IFERROR(Tabla2[[#This Row],[Precio de Cliente neto]]/(1+Tabla2[[#This Row],[Variacion]]),"-")</f>
        <v>7676.9228200000007</v>
      </c>
      <c r="F2534" s="33">
        <v>4.4639969429833837E-3</v>
      </c>
    </row>
    <row r="2535" spans="1:6">
      <c r="A2535" s="29">
        <v>117434</v>
      </c>
      <c r="B2535" s="29" t="s">
        <v>10170</v>
      </c>
      <c r="C2535" s="30">
        <f>VLOOKUP(Tabla2[[#This Row],[Codigo]],Tabla1[[Codigo]:[Mejor Precio Neto]],4,FALSE)</f>
        <v>7711.1925799999999</v>
      </c>
      <c r="D2535" s="31" t="s">
        <v>4</v>
      </c>
      <c r="E2535" s="32">
        <f>IFERROR(Tabla2[[#This Row],[Precio de Cliente neto]]/(1+Tabla2[[#This Row],[Variacion]]),"-")</f>
        <v>7676.9228200000007</v>
      </c>
      <c r="F2535" s="33">
        <v>4.4639969429833837E-3</v>
      </c>
    </row>
    <row r="2536" spans="1:6">
      <c r="A2536" s="29">
        <v>143428</v>
      </c>
      <c r="B2536" s="29" t="s">
        <v>10282</v>
      </c>
      <c r="C2536" s="30">
        <f>VLOOKUP(Tabla2[[#This Row],[Codigo]],Tabla1[[Codigo]:[Mejor Precio Neto]],4,FALSE)</f>
        <v>7711.1925799999999</v>
      </c>
      <c r="D2536" s="31" t="s">
        <v>4</v>
      </c>
      <c r="E2536" s="32">
        <f>IFERROR(Tabla2[[#This Row],[Precio de Cliente neto]]/(1+Tabla2[[#This Row],[Variacion]]),"-")</f>
        <v>7676.9228200000007</v>
      </c>
      <c r="F2536" s="33">
        <v>4.4639969429833837E-3</v>
      </c>
    </row>
    <row r="2537" spans="1:6">
      <c r="A2537" s="29">
        <v>111705</v>
      </c>
      <c r="B2537" s="29" t="s">
        <v>7282</v>
      </c>
      <c r="C2537" s="30">
        <f>VLOOKUP(Tabla2[[#This Row],[Codigo]],Tabla1[[Codigo]:[Mejor Precio Neto]],4,FALSE)</f>
        <v>4819.4953800000003</v>
      </c>
      <c r="D2537" s="31" t="s">
        <v>4</v>
      </c>
      <c r="E2537" s="32">
        <f>IFERROR(Tabla2[[#This Row],[Precio de Cliente neto]]/(1+Tabla2[[#This Row],[Variacion]]),"-")</f>
        <v>4798.0767800000003</v>
      </c>
      <c r="F2537" s="33">
        <v>4.463996926701963E-3</v>
      </c>
    </row>
    <row r="2538" spans="1:6">
      <c r="A2538" s="29">
        <v>114615</v>
      </c>
      <c r="B2538" s="29" t="s">
        <v>10085</v>
      </c>
      <c r="C2538" s="30">
        <f>VLOOKUP(Tabla2[[#This Row],[Codigo]],Tabla1[[Codigo]:[Mejor Precio Neto]],4,FALSE)</f>
        <v>4819.4953800000003</v>
      </c>
      <c r="D2538" s="31" t="s">
        <v>4</v>
      </c>
      <c r="E2538" s="32">
        <f>IFERROR(Tabla2[[#This Row],[Precio de Cliente neto]]/(1+Tabla2[[#This Row],[Variacion]]),"-")</f>
        <v>4798.0767800000003</v>
      </c>
      <c r="F2538" s="33">
        <v>4.463996926701963E-3</v>
      </c>
    </row>
    <row r="2539" spans="1:6">
      <c r="A2539" s="29">
        <v>113432</v>
      </c>
      <c r="B2539" s="29" t="s">
        <v>6433</v>
      </c>
      <c r="C2539" s="30">
        <f>VLOOKUP(Tabla2[[#This Row],[Codigo]],Tabla1[[Codigo]:[Mejor Precio Neto]],4,FALSE)</f>
        <v>6747.2935599999992</v>
      </c>
      <c r="D2539" s="31" t="s">
        <v>4</v>
      </c>
      <c r="E2539" s="32">
        <f>IFERROR(Tabla2[[#This Row],[Precio de Cliente neto]]/(1+Tabla2[[#This Row],[Variacion]]),"-")</f>
        <v>6717.3075200000003</v>
      </c>
      <c r="F2539" s="33">
        <v>4.4639969080944031E-3</v>
      </c>
    </row>
    <row r="2540" spans="1:6">
      <c r="A2540" s="29">
        <v>114321</v>
      </c>
      <c r="B2540" s="29" t="s">
        <v>10068</v>
      </c>
      <c r="C2540" s="30">
        <f>VLOOKUP(Tabla2[[#This Row],[Codigo]],Tabla1[[Codigo]:[Mejor Precio Neto]],4,FALSE)</f>
        <v>6747.2935599999992</v>
      </c>
      <c r="D2540" s="31" t="s">
        <v>4</v>
      </c>
      <c r="E2540" s="32">
        <f>IFERROR(Tabla2[[#This Row],[Precio de Cliente neto]]/(1+Tabla2[[#This Row],[Variacion]]),"-")</f>
        <v>6717.3075200000003</v>
      </c>
      <c r="F2540" s="33">
        <v>4.4639969080944031E-3</v>
      </c>
    </row>
    <row r="2541" spans="1:6">
      <c r="A2541" s="29">
        <v>114374</v>
      </c>
      <c r="B2541" s="29" t="s">
        <v>10073</v>
      </c>
      <c r="C2541" s="30">
        <f>VLOOKUP(Tabla2[[#This Row],[Codigo]],Tabla1[[Codigo]:[Mejor Precio Neto]],4,FALSE)</f>
        <v>6747.2935599999992</v>
      </c>
      <c r="D2541" s="31" t="s">
        <v>4</v>
      </c>
      <c r="E2541" s="32">
        <f>IFERROR(Tabla2[[#This Row],[Precio de Cliente neto]]/(1+Tabla2[[#This Row],[Variacion]]),"-")</f>
        <v>6717.3075200000003</v>
      </c>
      <c r="F2541" s="33">
        <v>4.4639969080944031E-3</v>
      </c>
    </row>
    <row r="2542" spans="1:6">
      <c r="A2542" s="29">
        <v>115854</v>
      </c>
      <c r="B2542" s="29" t="s">
        <v>6548</v>
      </c>
      <c r="C2542" s="30">
        <f>VLOOKUP(Tabla2[[#This Row],[Codigo]],Tabla1[[Codigo]:[Mejor Precio Neto]],4,FALSE)</f>
        <v>6747.2935599999992</v>
      </c>
      <c r="D2542" s="31" t="s">
        <v>4</v>
      </c>
      <c r="E2542" s="32">
        <f>IFERROR(Tabla2[[#This Row],[Precio de Cliente neto]]/(1+Tabla2[[#This Row],[Variacion]]),"-")</f>
        <v>6717.3075200000003</v>
      </c>
      <c r="F2542" s="33">
        <v>4.4639969080944031E-3</v>
      </c>
    </row>
    <row r="2543" spans="1:6">
      <c r="A2543" s="29">
        <v>110236</v>
      </c>
      <c r="B2543" s="29" t="s">
        <v>9883</v>
      </c>
      <c r="C2543" s="30">
        <f>VLOOKUP(Tabla2[[#This Row],[Codigo]],Tabla1[[Codigo]:[Mejor Precio Neto]],4,FALSE)</f>
        <v>5783.3945400000002</v>
      </c>
      <c r="D2543" s="31" t="s">
        <v>4</v>
      </c>
      <c r="E2543" s="32">
        <f>IFERROR(Tabla2[[#This Row],[Precio de Cliente neto]]/(1+Tabla2[[#This Row],[Variacion]]),"-")</f>
        <v>5757.6922200000008</v>
      </c>
      <c r="F2543" s="33">
        <v>4.4639968615758363E-3</v>
      </c>
    </row>
    <row r="2544" spans="1:6">
      <c r="A2544" s="29">
        <v>111338</v>
      </c>
      <c r="B2544" s="29" t="s">
        <v>8706</v>
      </c>
      <c r="C2544" s="30">
        <f>VLOOKUP(Tabla2[[#This Row],[Codigo]],Tabla1[[Codigo]:[Mejor Precio Neto]],4,FALSE)</f>
        <v>5783.3945400000002</v>
      </c>
      <c r="D2544" s="31" t="s">
        <v>4</v>
      </c>
      <c r="E2544" s="32">
        <f>IFERROR(Tabla2[[#This Row],[Precio de Cliente neto]]/(1+Tabla2[[#This Row],[Variacion]]),"-")</f>
        <v>5757.6922200000008</v>
      </c>
      <c r="F2544" s="33">
        <v>4.4639968615758363E-3</v>
      </c>
    </row>
    <row r="2545" spans="1:6">
      <c r="A2545" s="29">
        <v>112138</v>
      </c>
      <c r="B2545" s="29" t="s">
        <v>9910</v>
      </c>
      <c r="C2545" s="30">
        <f>VLOOKUP(Tabla2[[#This Row],[Codigo]],Tabla1[[Codigo]:[Mejor Precio Neto]],4,FALSE)</f>
        <v>1927.79818</v>
      </c>
      <c r="D2545" s="31" t="s">
        <v>4</v>
      </c>
      <c r="E2545" s="32">
        <f>IFERROR(Tabla2[[#This Row],[Precio de Cliente neto]]/(1+Tabla2[[#This Row],[Variacion]]),"-")</f>
        <v>1919.2307400000002</v>
      </c>
      <c r="F2545" s="33">
        <v>4.4639968615758363E-3</v>
      </c>
    </row>
    <row r="2546" spans="1:6">
      <c r="A2546" s="29">
        <v>115146</v>
      </c>
      <c r="B2546" s="29" t="s">
        <v>10101</v>
      </c>
      <c r="C2546" s="30">
        <f>VLOOKUP(Tabla2[[#This Row],[Codigo]],Tabla1[[Codigo]:[Mejor Precio Neto]],4,FALSE)</f>
        <v>5783.3945400000002</v>
      </c>
      <c r="D2546" s="31" t="s">
        <v>4</v>
      </c>
      <c r="E2546" s="32">
        <f>IFERROR(Tabla2[[#This Row],[Precio de Cliente neto]]/(1+Tabla2[[#This Row],[Variacion]]),"-")</f>
        <v>5757.6922200000008</v>
      </c>
      <c r="F2546" s="33">
        <v>4.4639968615758363E-3</v>
      </c>
    </row>
    <row r="2547" spans="1:6">
      <c r="A2547" s="29">
        <v>115509</v>
      </c>
      <c r="B2547" s="29" t="s">
        <v>8750</v>
      </c>
      <c r="C2547" s="30">
        <f>VLOOKUP(Tabla2[[#This Row],[Codigo]],Tabla1[[Codigo]:[Mejor Precio Neto]],4,FALSE)</f>
        <v>5783.3945400000002</v>
      </c>
      <c r="D2547" s="31" t="s">
        <v>4</v>
      </c>
      <c r="E2547" s="32">
        <f>IFERROR(Tabla2[[#This Row],[Precio de Cliente neto]]/(1+Tabla2[[#This Row],[Variacion]]),"-")</f>
        <v>5757.6922200000008</v>
      </c>
      <c r="F2547" s="33">
        <v>4.4639968615758363E-3</v>
      </c>
    </row>
    <row r="2548" spans="1:6">
      <c r="A2548" s="29">
        <v>117969</v>
      </c>
      <c r="B2548" s="29" t="s">
        <v>10191</v>
      </c>
      <c r="C2548" s="30">
        <f>VLOOKUP(Tabla2[[#This Row],[Codigo]],Tabla1[[Codigo]:[Mejor Precio Neto]],4,FALSE)</f>
        <v>1927.79818</v>
      </c>
      <c r="D2548" s="31" t="s">
        <v>4</v>
      </c>
      <c r="E2548" s="32">
        <f>IFERROR(Tabla2[[#This Row],[Precio de Cliente neto]]/(1+Tabla2[[#This Row],[Variacion]]),"-")</f>
        <v>1919.2307400000002</v>
      </c>
      <c r="F2548" s="33">
        <v>4.4639968615758363E-3</v>
      </c>
    </row>
    <row r="2549" spans="1:6">
      <c r="A2549" s="29">
        <v>118549</v>
      </c>
      <c r="B2549" s="29" t="s">
        <v>6691</v>
      </c>
      <c r="C2549" s="30">
        <f>VLOOKUP(Tabla2[[#This Row],[Codigo]],Tabla1[[Codigo]:[Mejor Precio Neto]],4,FALSE)</f>
        <v>1927.79818</v>
      </c>
      <c r="D2549" s="31" t="s">
        <v>4</v>
      </c>
      <c r="E2549" s="32">
        <f>IFERROR(Tabla2[[#This Row],[Precio de Cliente neto]]/(1+Tabla2[[#This Row],[Variacion]]),"-")</f>
        <v>1919.2307400000002</v>
      </c>
      <c r="F2549" s="33">
        <v>4.4639968615758363E-3</v>
      </c>
    </row>
    <row r="2550" spans="1:6">
      <c r="A2550" s="29">
        <v>119235</v>
      </c>
      <c r="B2550" s="29" t="s">
        <v>6704</v>
      </c>
      <c r="C2550" s="30">
        <f>VLOOKUP(Tabla2[[#This Row],[Codigo]],Tabla1[[Codigo]:[Mejor Precio Neto]],4,FALSE)</f>
        <v>5783.3945400000002</v>
      </c>
      <c r="D2550" s="31" t="s">
        <v>4</v>
      </c>
      <c r="E2550" s="32">
        <f>IFERROR(Tabla2[[#This Row],[Precio de Cliente neto]]/(1+Tabla2[[#This Row],[Variacion]]),"-")</f>
        <v>5757.6922200000008</v>
      </c>
      <c r="F2550" s="33">
        <v>4.4639968615758363E-3</v>
      </c>
    </row>
    <row r="2551" spans="1:6">
      <c r="A2551" s="29">
        <v>122396</v>
      </c>
      <c r="B2551" s="29" t="s">
        <v>6763</v>
      </c>
      <c r="C2551" s="30">
        <f>VLOOKUP(Tabla2[[#This Row],[Codigo]],Tabla1[[Codigo]:[Mejor Precio Neto]],4,FALSE)</f>
        <v>1927.79818</v>
      </c>
      <c r="D2551" s="31" t="s">
        <v>4</v>
      </c>
      <c r="E2551" s="32">
        <f>IFERROR(Tabla2[[#This Row],[Precio de Cliente neto]]/(1+Tabla2[[#This Row],[Variacion]]),"-")</f>
        <v>1919.2307400000002</v>
      </c>
      <c r="F2551" s="33">
        <v>4.4639968615758363E-3</v>
      </c>
    </row>
    <row r="2552" spans="1:6">
      <c r="A2552" s="29">
        <v>115572</v>
      </c>
      <c r="B2552" s="29" t="s">
        <v>6540</v>
      </c>
      <c r="C2552" s="30">
        <f>VLOOKUP(Tabla2[[#This Row],[Codigo]],Tabla1[[Codigo]:[Mejor Precio Neto]],4,FALSE)</f>
        <v>19747.078679999999</v>
      </c>
      <c r="D2552" s="31" t="s">
        <v>4</v>
      </c>
      <c r="E2552" s="32">
        <f>IFERROR(Tabla2[[#This Row],[Precio de Cliente neto]]/(1+Tabla2[[#This Row],[Variacion]]),"-")</f>
        <v>19659.319539999997</v>
      </c>
      <c r="F2552" s="33">
        <v>4.4639968245818729E-3</v>
      </c>
    </row>
    <row r="2553" spans="1:6">
      <c r="A2553" s="29">
        <v>170162</v>
      </c>
      <c r="B2553" s="29" t="s">
        <v>10337</v>
      </c>
      <c r="C2553" s="30">
        <f>VLOOKUP(Tabla2[[#This Row],[Codigo]],Tabla1[[Codigo]:[Mejor Precio Neto]],4,FALSE)</f>
        <v>48112.340850000001</v>
      </c>
      <c r="D2553" s="31" t="s">
        <v>4</v>
      </c>
      <c r="E2553" s="32">
        <f>IFERROR(Tabla2[[#This Row],[Precio de Cliente neto]]/(1+Tabla2[[#This Row],[Variacion]]),"-")</f>
        <v>47898.521999999997</v>
      </c>
      <c r="F2553" s="33">
        <v>4.4639968222819348E-3</v>
      </c>
    </row>
    <row r="2554" spans="1:6">
      <c r="A2554" s="29">
        <v>170238</v>
      </c>
      <c r="B2554" s="29" t="s">
        <v>10361</v>
      </c>
      <c r="C2554" s="30">
        <f>VLOOKUP(Tabla2[[#This Row],[Codigo]],Tabla1[[Codigo]:[Mejor Precio Neto]],4,FALSE)</f>
        <v>16037.447019999998</v>
      </c>
      <c r="D2554" s="31" t="s">
        <v>4</v>
      </c>
      <c r="E2554" s="32">
        <f>IFERROR(Tabla2[[#This Row],[Precio de Cliente neto]]/(1+Tabla2[[#This Row],[Variacion]]),"-")</f>
        <v>15966.174069999999</v>
      </c>
      <c r="F2554" s="33">
        <v>4.4639968027104793E-3</v>
      </c>
    </row>
    <row r="2555" spans="1:6">
      <c r="A2555" s="29">
        <v>170343</v>
      </c>
      <c r="B2555" s="29" t="s">
        <v>7097</v>
      </c>
      <c r="C2555" s="30">
        <f>VLOOKUP(Tabla2[[#This Row],[Codigo]],Tabla1[[Codigo]:[Mejor Precio Neto]],4,FALSE)</f>
        <v>16037.447019999998</v>
      </c>
      <c r="D2555" s="31" t="s">
        <v>4</v>
      </c>
      <c r="E2555" s="32">
        <f>IFERROR(Tabla2[[#This Row],[Precio de Cliente neto]]/(1+Tabla2[[#This Row],[Variacion]]),"-")</f>
        <v>15966.174069999999</v>
      </c>
      <c r="F2555" s="33">
        <v>4.4639968027104793E-3</v>
      </c>
    </row>
    <row r="2556" spans="1:6">
      <c r="A2556" s="29">
        <v>112179</v>
      </c>
      <c r="B2556" s="29" t="s">
        <v>9916</v>
      </c>
      <c r="C2556" s="30">
        <f>VLOOKUP(Tabla2[[#This Row],[Codigo]],Tabla1[[Codigo]:[Mejor Precio Neto]],4,FALSE)</f>
        <v>2891.6973399999997</v>
      </c>
      <c r="D2556" s="31" t="s">
        <v>4</v>
      </c>
      <c r="E2556" s="32">
        <f>IFERROR(Tabla2[[#This Row],[Precio de Cliente neto]]/(1+Tabla2[[#This Row],[Variacion]]),"-")</f>
        <v>2878.84618</v>
      </c>
      <c r="F2556" s="33">
        <v>4.4639967530324398E-3</v>
      </c>
    </row>
    <row r="2557" spans="1:6">
      <c r="A2557" s="29">
        <v>1101196</v>
      </c>
      <c r="B2557" s="29" t="s">
        <v>10520</v>
      </c>
      <c r="C2557" s="30">
        <f>VLOOKUP(Tabla2[[#This Row],[Codigo]],Tabla1[[Codigo]:[Mejor Precio Neto]],4,FALSE)</f>
        <v>2891.6973399999997</v>
      </c>
      <c r="D2557" s="31" t="s">
        <v>4</v>
      </c>
      <c r="E2557" s="32">
        <f>IFERROR(Tabla2[[#This Row],[Precio de Cliente neto]]/(1+Tabla2[[#This Row],[Variacion]]),"-")</f>
        <v>2878.84618</v>
      </c>
      <c r="F2557" s="33">
        <v>4.4639967530324398E-3</v>
      </c>
    </row>
    <row r="2558" spans="1:6">
      <c r="A2558" s="29">
        <v>170406</v>
      </c>
      <c r="B2558" s="29" t="s">
        <v>7148</v>
      </c>
      <c r="C2558" s="30">
        <f>VLOOKUP(Tabla2[[#This Row],[Codigo]],Tabla1[[Codigo]:[Mejor Precio Neto]],4,FALSE)</f>
        <v>24057.643609999996</v>
      </c>
      <c r="D2558" s="31" t="s">
        <v>4</v>
      </c>
      <c r="E2558" s="32">
        <f>IFERROR(Tabla2[[#This Row],[Precio de Cliente neto]]/(1+Tabla2[[#This Row],[Variacion]]),"-")</f>
        <v>23950.727639999994</v>
      </c>
      <c r="F2558" s="33">
        <v>4.4639967355915022E-3</v>
      </c>
    </row>
    <row r="2559" spans="1:6">
      <c r="A2559" s="29">
        <v>1100121</v>
      </c>
      <c r="B2559" s="29" t="s">
        <v>8889</v>
      </c>
      <c r="C2559" s="30">
        <f>VLOOKUP(Tabla2[[#This Row],[Codigo]],Tabla1[[Codigo]:[Mejor Precio Neto]],4,FALSE)</f>
        <v>21184.359279999997</v>
      </c>
      <c r="D2559" s="31" t="s">
        <v>4</v>
      </c>
      <c r="E2559" s="32">
        <f>IFERROR(Tabla2[[#This Row],[Precio de Cliente neto]]/(1+Tabla2[[#This Row],[Variacion]]),"-")</f>
        <v>21090.212639999998</v>
      </c>
      <c r="F2559" s="33">
        <v>4.4639967176736128E-3</v>
      </c>
    </row>
    <row r="2560" spans="1:6">
      <c r="A2560" s="29">
        <v>110758</v>
      </c>
      <c r="B2560" s="29" t="s">
        <v>8697</v>
      </c>
      <c r="C2560" s="30">
        <f>VLOOKUP(Tabla2[[#This Row],[Codigo]],Tabla1[[Codigo]:[Mejor Precio Neto]],4,FALSE)</f>
        <v>12127.588759999999</v>
      </c>
      <c r="D2560" s="31" t="s">
        <v>4</v>
      </c>
      <c r="E2560" s="32">
        <f>IFERROR(Tabla2[[#This Row],[Precio de Cliente neto]]/(1+Tabla2[[#This Row],[Variacion]]),"-")</f>
        <v>12073.69184</v>
      </c>
      <c r="F2560" s="33">
        <v>4.4639966560551247E-3</v>
      </c>
    </row>
    <row r="2561" spans="1:6">
      <c r="A2561" s="29">
        <v>115245</v>
      </c>
      <c r="B2561" s="29" t="s">
        <v>6525</v>
      </c>
      <c r="C2561" s="30">
        <f>VLOOKUP(Tabla2[[#This Row],[Codigo]],Tabla1[[Codigo]:[Mejor Precio Neto]],4,FALSE)</f>
        <v>7218.5329999999994</v>
      </c>
      <c r="D2561" s="31" t="s">
        <v>4</v>
      </c>
      <c r="E2561" s="32">
        <f>IFERROR(Tabla2[[#This Row],[Precio de Cliente neto]]/(1+Tabla2[[#This Row],[Variacion]]),"-")</f>
        <v>7186.4526999999989</v>
      </c>
      <c r="F2561" s="33">
        <v>4.4639965417152538E-3</v>
      </c>
    </row>
    <row r="2562" spans="1:6">
      <c r="A2562" s="29">
        <v>172017</v>
      </c>
      <c r="B2562" s="29" t="s">
        <v>10466</v>
      </c>
      <c r="C2562" s="30">
        <f>VLOOKUP(Tabla2[[#This Row],[Codigo]],Tabla1[[Codigo]:[Mejor Precio Neto]],4,FALSE)</f>
        <v>29158.911179999996</v>
      </c>
      <c r="D2562" s="31" t="s">
        <v>4</v>
      </c>
      <c r="E2562" s="32">
        <f>IFERROR(Tabla2[[#This Row],[Precio de Cliente neto]]/(1+Tabla2[[#This Row],[Variacion]]),"-")</f>
        <v>29029.324380000002</v>
      </c>
      <c r="F2562" s="33">
        <v>4.4639964163022405E-3</v>
      </c>
    </row>
    <row r="2563" spans="1:6">
      <c r="A2563" s="29">
        <v>172024</v>
      </c>
      <c r="B2563" s="29" t="s">
        <v>8860</v>
      </c>
      <c r="C2563" s="30">
        <f>VLOOKUP(Tabla2[[#This Row],[Codigo]],Tabla1[[Codigo]:[Mejor Precio Neto]],4,FALSE)</f>
        <v>29158.911179999996</v>
      </c>
      <c r="D2563" s="31" t="s">
        <v>4</v>
      </c>
      <c r="E2563" s="32">
        <f>IFERROR(Tabla2[[#This Row],[Precio de Cliente neto]]/(1+Tabla2[[#This Row],[Variacion]]),"-")</f>
        <v>29029.324380000002</v>
      </c>
      <c r="F2563" s="33">
        <v>4.4639964163022405E-3</v>
      </c>
    </row>
    <row r="2564" spans="1:6">
      <c r="A2564" s="29">
        <v>172025</v>
      </c>
      <c r="B2564" s="29" t="s">
        <v>8861</v>
      </c>
      <c r="C2564" s="30">
        <f>VLOOKUP(Tabla2[[#This Row],[Codigo]],Tabla1[[Codigo]:[Mejor Precio Neto]],4,FALSE)</f>
        <v>29158.911179999996</v>
      </c>
      <c r="D2564" s="31" t="s">
        <v>4</v>
      </c>
      <c r="E2564" s="32">
        <f>IFERROR(Tabla2[[#This Row],[Precio de Cliente neto]]/(1+Tabla2[[#This Row],[Variacion]]),"-")</f>
        <v>29029.324380000002</v>
      </c>
      <c r="F2564" s="33">
        <v>4.4639964163022405E-3</v>
      </c>
    </row>
    <row r="2565" spans="1:6">
      <c r="A2565" s="29">
        <v>170061</v>
      </c>
      <c r="B2565" s="29" t="s">
        <v>6921</v>
      </c>
      <c r="C2565" s="30">
        <f>VLOOKUP(Tabla2[[#This Row],[Codigo]],Tabla1[[Codigo]:[Mejor Precio Neto]],4,FALSE)</f>
        <v>36084.255689999998</v>
      </c>
      <c r="D2565" s="31" t="s">
        <v>4</v>
      </c>
      <c r="E2565" s="32">
        <f>IFERROR(Tabla2[[#This Row],[Precio de Cliente neto]]/(1+Tabla2[[#This Row],[Variacion]]),"-")</f>
        <v>35923.89157</v>
      </c>
      <c r="F2565" s="33">
        <v>4.4639963264425653E-3</v>
      </c>
    </row>
    <row r="2566" spans="1:6">
      <c r="A2566" s="29">
        <v>170062</v>
      </c>
      <c r="B2566" s="29" t="s">
        <v>6922</v>
      </c>
      <c r="C2566" s="30">
        <f>VLOOKUP(Tabla2[[#This Row],[Codigo]],Tabla1[[Codigo]:[Mejor Precio Neto]],4,FALSE)</f>
        <v>36084.255689999998</v>
      </c>
      <c r="D2566" s="31" t="s">
        <v>4</v>
      </c>
      <c r="E2566" s="32">
        <f>IFERROR(Tabla2[[#This Row],[Precio de Cliente neto]]/(1+Tabla2[[#This Row],[Variacion]]),"-")</f>
        <v>35923.89157</v>
      </c>
      <c r="F2566" s="33">
        <v>4.4639963264425653E-3</v>
      </c>
    </row>
    <row r="2567" spans="1:6">
      <c r="A2567" s="29">
        <v>170063</v>
      </c>
      <c r="B2567" s="29" t="s">
        <v>6923</v>
      </c>
      <c r="C2567" s="30">
        <f>VLOOKUP(Tabla2[[#This Row],[Codigo]],Tabla1[[Codigo]:[Mejor Precio Neto]],4,FALSE)</f>
        <v>36084.255689999998</v>
      </c>
      <c r="D2567" s="31" t="s">
        <v>4</v>
      </c>
      <c r="E2567" s="32">
        <f>IFERROR(Tabla2[[#This Row],[Precio de Cliente neto]]/(1+Tabla2[[#This Row],[Variacion]]),"-")</f>
        <v>35923.89157</v>
      </c>
      <c r="F2567" s="33">
        <v>4.4639963264425653E-3</v>
      </c>
    </row>
    <row r="2568" spans="1:6">
      <c r="A2568" s="29">
        <v>127101</v>
      </c>
      <c r="B2568" s="29" t="s">
        <v>6801</v>
      </c>
      <c r="C2568" s="30">
        <f>VLOOKUP(Tabla2[[#This Row],[Codigo]],Tabla1[[Codigo]:[Mejor Precio Neto]],4,FALSE)</f>
        <v>17956.505419999998</v>
      </c>
      <c r="D2568" s="31" t="s">
        <v>4</v>
      </c>
      <c r="E2568" s="32">
        <f>IFERROR(Tabla2[[#This Row],[Precio de Cliente neto]]/(1+Tabla2[[#This Row],[Variacion]]),"-")</f>
        <v>17876.703879999997</v>
      </c>
      <c r="F2568" s="33">
        <v>4.4639963013137773E-3</v>
      </c>
    </row>
    <row r="2569" spans="1:6">
      <c r="A2569" s="29">
        <v>170405</v>
      </c>
      <c r="B2569" s="29" t="s">
        <v>10397</v>
      </c>
      <c r="C2569" s="30">
        <f>VLOOKUP(Tabla2[[#This Row],[Codigo]],Tabla1[[Codigo]:[Mejor Precio Neto]],4,FALSE)</f>
        <v>24058.654059999997</v>
      </c>
      <c r="D2569" s="31" t="s">
        <v>4</v>
      </c>
      <c r="E2569" s="32">
        <f>IFERROR(Tabla2[[#This Row],[Precio de Cliente neto]]/(1+Tabla2[[#This Row],[Variacion]]),"-")</f>
        <v>23951.733609999999</v>
      </c>
      <c r="F2569" s="33">
        <v>4.4639962910808517E-3</v>
      </c>
    </row>
    <row r="2570" spans="1:6">
      <c r="A2570" s="29">
        <v>379003</v>
      </c>
      <c r="B2570" s="29" t="s">
        <v>8875</v>
      </c>
      <c r="C2570" s="30">
        <f>VLOOKUP(Tabla2[[#This Row],[Codigo]],Tabla1[[Codigo]:[Mejor Precio Neto]],4,FALSE)</f>
        <v>10478.143339999999</v>
      </c>
      <c r="D2570" s="31" t="s">
        <v>4</v>
      </c>
      <c r="E2570" s="32">
        <f>IFERROR(Tabla2[[#This Row],[Precio de Cliente neto]]/(1+Tabla2[[#This Row],[Variacion]]),"-")</f>
        <v>10431.576819999998</v>
      </c>
      <c r="F2570" s="33">
        <v>4.4639962685910639E-3</v>
      </c>
    </row>
    <row r="2571" spans="1:6">
      <c r="A2571" s="29">
        <v>115630</v>
      </c>
      <c r="B2571" s="29" t="s">
        <v>7341</v>
      </c>
      <c r="C2571" s="30">
        <f>VLOOKUP(Tabla2[[#This Row],[Codigo]],Tabla1[[Codigo]:[Mejor Precio Neto]],4,FALSE)</f>
        <v>14904.021579999999</v>
      </c>
      <c r="D2571" s="31" t="s">
        <v>4</v>
      </c>
      <c r="E2571" s="32">
        <f>IFERROR(Tabla2[[#This Row],[Precio de Cliente neto]]/(1+Tabla2[[#This Row],[Variacion]]),"-")</f>
        <v>14837.785759999999</v>
      </c>
      <c r="F2571" s="33">
        <v>4.4639962506103359E-3</v>
      </c>
    </row>
    <row r="2572" spans="1:6">
      <c r="A2572" s="29">
        <v>1100376</v>
      </c>
      <c r="B2572" s="29" t="s">
        <v>7364</v>
      </c>
      <c r="C2572" s="30">
        <f>VLOOKUP(Tabla2[[#This Row],[Codigo]],Tabla1[[Codigo]:[Mejor Precio Neto]],4,FALSE)</f>
        <v>17778.582640000001</v>
      </c>
      <c r="D2572" s="31" t="s">
        <v>4</v>
      </c>
      <c r="E2572" s="32">
        <f>IFERROR(Tabla2[[#This Row],[Precio de Cliente neto]]/(1+Tabla2[[#This Row],[Variacion]]),"-")</f>
        <v>17699.571819999997</v>
      </c>
      <c r="F2572" s="33">
        <v>4.4639961239469894E-3</v>
      </c>
    </row>
    <row r="2573" spans="1:6">
      <c r="A2573" s="29">
        <v>121800</v>
      </c>
      <c r="B2573" s="29" t="s">
        <v>6758</v>
      </c>
      <c r="C2573" s="30">
        <f>VLOOKUP(Tabla2[[#This Row],[Codigo]],Tabla1[[Codigo]:[Mejor Precio Neto]],4,FALSE)</f>
        <v>12012.32438</v>
      </c>
      <c r="D2573" s="31" t="s">
        <v>4</v>
      </c>
      <c r="E2573" s="32">
        <f>IFERROR(Tabla2[[#This Row],[Precio de Cliente neto]]/(1+Tabla2[[#This Row],[Variacion]]),"-")</f>
        <v>11958.939719999998</v>
      </c>
      <c r="F2573" s="33">
        <v>4.4639960774048859E-3</v>
      </c>
    </row>
    <row r="2574" spans="1:6">
      <c r="A2574" s="29">
        <v>117882</v>
      </c>
      <c r="B2574" s="29" t="s">
        <v>6654</v>
      </c>
      <c r="C2574" s="30">
        <f>VLOOKUP(Tabla2[[#This Row],[Codigo]],Tabla1[[Codigo]:[Mejor Precio Neto]],4,FALSE)</f>
        <v>16814.68362</v>
      </c>
      <c r="D2574" s="31" t="s">
        <v>4</v>
      </c>
      <c r="E2574" s="32">
        <f>IFERROR(Tabla2[[#This Row],[Precio de Cliente neto]]/(1+Tabla2[[#This Row],[Variacion]]),"-")</f>
        <v>16739.95652</v>
      </c>
      <c r="F2574" s="33">
        <v>4.4639960629957454E-3</v>
      </c>
    </row>
    <row r="2575" spans="1:6">
      <c r="A2575" s="29">
        <v>118399</v>
      </c>
      <c r="B2575" s="29" t="s">
        <v>6679</v>
      </c>
      <c r="C2575" s="30">
        <f>VLOOKUP(Tabla2[[#This Row],[Codigo]],Tabla1[[Codigo]:[Mejor Precio Neto]],4,FALSE)</f>
        <v>16814.68362</v>
      </c>
      <c r="D2575" s="31" t="s">
        <v>4</v>
      </c>
      <c r="E2575" s="32">
        <f>IFERROR(Tabla2[[#This Row],[Precio de Cliente neto]]/(1+Tabla2[[#This Row],[Variacion]]),"-")</f>
        <v>16739.95652</v>
      </c>
      <c r="F2575" s="33">
        <v>4.4639960629957454E-3</v>
      </c>
    </row>
    <row r="2576" spans="1:6">
      <c r="A2576" s="29">
        <v>113398</v>
      </c>
      <c r="B2576" s="29" t="s">
        <v>10024</v>
      </c>
      <c r="C2576" s="30">
        <f>VLOOKUP(Tabla2[[#This Row],[Codigo]],Tabla1[[Codigo]:[Mejor Precio Neto]],4,FALSE)</f>
        <v>6725.8735599999991</v>
      </c>
      <c r="D2576" s="31" t="s">
        <v>4</v>
      </c>
      <c r="E2576" s="32">
        <f>IFERROR(Tabla2[[#This Row],[Precio de Cliente neto]]/(1+Tabla2[[#This Row],[Variacion]]),"-")</f>
        <v>6695.98272</v>
      </c>
      <c r="F2576" s="33">
        <v>4.4639959883288061E-3</v>
      </c>
    </row>
    <row r="2577" spans="1:6">
      <c r="A2577" s="29">
        <v>143339</v>
      </c>
      <c r="B2577" s="29" t="s">
        <v>10281</v>
      </c>
      <c r="C2577" s="30">
        <f>VLOOKUP(Tabla2[[#This Row],[Codigo]],Tabla1[[Codigo]:[Mejor Precio Neto]],4,FALSE)</f>
        <v>14886.885579999998</v>
      </c>
      <c r="D2577" s="31" t="s">
        <v>4</v>
      </c>
      <c r="E2577" s="32">
        <f>IFERROR(Tabla2[[#This Row],[Precio de Cliente neto]]/(1+Tabla2[[#This Row],[Variacion]]),"-")</f>
        <v>14820.725919999997</v>
      </c>
      <c r="F2577" s="33">
        <v>4.4639959174146426E-3</v>
      </c>
    </row>
    <row r="2578" spans="1:6">
      <c r="A2578" s="29">
        <v>110865</v>
      </c>
      <c r="B2578" s="29" t="s">
        <v>7849</v>
      </c>
      <c r="C2578" s="30">
        <f>VLOOKUP(Tabla2[[#This Row],[Codigo]],Tabla1[[Codigo]:[Mejor Precio Neto]],4,FALSE)</f>
        <v>13922.986419999999</v>
      </c>
      <c r="D2578" s="31" t="s">
        <v>4</v>
      </c>
      <c r="E2578" s="32">
        <f>IFERROR(Tabla2[[#This Row],[Precio de Cliente neto]]/(1+Tabla2[[#This Row],[Variacion]]),"-")</f>
        <v>13861.110479999999</v>
      </c>
      <c r="F2578" s="33">
        <v>4.4639958745931185E-3</v>
      </c>
    </row>
    <row r="2579" spans="1:6">
      <c r="A2579" s="29">
        <v>112839</v>
      </c>
      <c r="B2579" s="29" t="s">
        <v>7854</v>
      </c>
      <c r="C2579" s="30">
        <f>VLOOKUP(Tabla2[[#This Row],[Codigo]],Tabla1[[Codigo]:[Mejor Precio Neto]],4,FALSE)</f>
        <v>13922.986419999999</v>
      </c>
      <c r="D2579" s="31" t="s">
        <v>4</v>
      </c>
      <c r="E2579" s="32">
        <f>IFERROR(Tabla2[[#This Row],[Precio de Cliente neto]]/(1+Tabla2[[#This Row],[Variacion]]),"-")</f>
        <v>13861.110479999999</v>
      </c>
      <c r="F2579" s="33">
        <v>4.4639958745931185E-3</v>
      </c>
    </row>
    <row r="2580" spans="1:6">
      <c r="A2580" s="29">
        <v>115628</v>
      </c>
      <c r="B2580" s="29" t="s">
        <v>7339</v>
      </c>
      <c r="C2580" s="30">
        <f>VLOOKUP(Tabla2[[#This Row],[Codigo]],Tabla1[[Codigo]:[Mejor Precio Neto]],4,FALSE)</f>
        <v>13922.986419999999</v>
      </c>
      <c r="D2580" s="31" t="s">
        <v>4</v>
      </c>
      <c r="E2580" s="32">
        <f>IFERROR(Tabla2[[#This Row],[Precio de Cliente neto]]/(1+Tabla2[[#This Row],[Variacion]]),"-")</f>
        <v>13861.110479999999</v>
      </c>
      <c r="F2580" s="33">
        <v>4.4639958745931185E-3</v>
      </c>
    </row>
    <row r="2581" spans="1:6">
      <c r="A2581" s="29">
        <v>115629</v>
      </c>
      <c r="B2581" s="29" t="s">
        <v>7340</v>
      </c>
      <c r="C2581" s="30">
        <f>VLOOKUP(Tabla2[[#This Row],[Codigo]],Tabla1[[Codigo]:[Mejor Precio Neto]],4,FALSE)</f>
        <v>13922.986419999999</v>
      </c>
      <c r="D2581" s="31" t="s">
        <v>4</v>
      </c>
      <c r="E2581" s="32">
        <f>IFERROR(Tabla2[[#This Row],[Precio de Cliente neto]]/(1+Tabla2[[#This Row],[Variacion]]),"-")</f>
        <v>13861.110479999999</v>
      </c>
      <c r="F2581" s="33">
        <v>4.4639958745931185E-3</v>
      </c>
    </row>
    <row r="2582" spans="1:6">
      <c r="A2582" s="29">
        <v>117424</v>
      </c>
      <c r="B2582" s="29" t="s">
        <v>6609</v>
      </c>
      <c r="C2582" s="30">
        <f>VLOOKUP(Tabla2[[#This Row],[Codigo]],Tabla1[[Codigo]:[Mejor Precio Neto]],4,FALSE)</f>
        <v>13922.986419999999</v>
      </c>
      <c r="D2582" s="31" t="s">
        <v>4</v>
      </c>
      <c r="E2582" s="32">
        <f>IFERROR(Tabla2[[#This Row],[Precio de Cliente neto]]/(1+Tabla2[[#This Row],[Variacion]]),"-")</f>
        <v>13861.110479999999</v>
      </c>
      <c r="F2582" s="33">
        <v>4.4639958745931185E-3</v>
      </c>
    </row>
    <row r="2583" spans="1:6">
      <c r="A2583" s="29">
        <v>117977</v>
      </c>
      <c r="B2583" s="29" t="s">
        <v>10192</v>
      </c>
      <c r="C2583" s="30">
        <f>VLOOKUP(Tabla2[[#This Row],[Codigo]],Tabla1[[Codigo]:[Mejor Precio Neto]],4,FALSE)</f>
        <v>13922.986419999999</v>
      </c>
      <c r="D2583" s="31" t="s">
        <v>4</v>
      </c>
      <c r="E2583" s="32">
        <f>IFERROR(Tabla2[[#This Row],[Precio de Cliente neto]]/(1+Tabla2[[#This Row],[Variacion]]),"-")</f>
        <v>13861.110479999999</v>
      </c>
      <c r="F2583" s="33">
        <v>4.4639958745931185E-3</v>
      </c>
    </row>
    <row r="2584" spans="1:6">
      <c r="A2584" s="29">
        <v>124106</v>
      </c>
      <c r="B2584" s="29" t="s">
        <v>6787</v>
      </c>
      <c r="C2584" s="30">
        <f>VLOOKUP(Tabla2[[#This Row],[Codigo]],Tabla1[[Codigo]:[Mejor Precio Neto]],4,FALSE)</f>
        <v>13922.986419999999</v>
      </c>
      <c r="D2584" s="31" t="s">
        <v>4</v>
      </c>
      <c r="E2584" s="32">
        <f>IFERROR(Tabla2[[#This Row],[Precio de Cliente neto]]/(1+Tabla2[[#This Row],[Variacion]]),"-")</f>
        <v>13861.110479999999</v>
      </c>
      <c r="F2584" s="33">
        <v>4.4639958745931185E-3</v>
      </c>
    </row>
    <row r="2585" spans="1:6">
      <c r="A2585" s="29">
        <v>113358</v>
      </c>
      <c r="B2585" s="29" t="s">
        <v>8733</v>
      </c>
      <c r="C2585" s="30">
        <f>VLOOKUP(Tabla2[[#This Row],[Codigo]],Tabla1[[Codigo]:[Mejor Precio Neto]],4,FALSE)</f>
        <v>3362.9369199999996</v>
      </c>
      <c r="D2585" s="31" t="s">
        <v>4</v>
      </c>
      <c r="E2585" s="32">
        <f>IFERROR(Tabla2[[#This Row],[Precio de Cliente neto]]/(1+Tabla2[[#This Row],[Variacion]]),"-")</f>
        <v>3347.9915000000001</v>
      </c>
      <c r="F2585" s="33">
        <v>4.4639958016619019E-3</v>
      </c>
    </row>
    <row r="2586" spans="1:6">
      <c r="A2586" s="29">
        <v>115865</v>
      </c>
      <c r="B2586" s="29" t="s">
        <v>6550</v>
      </c>
      <c r="C2586" s="30">
        <f>VLOOKUP(Tabla2[[#This Row],[Codigo]],Tabla1[[Codigo]:[Mejor Precio Neto]],4,FALSE)</f>
        <v>8161.0121599999993</v>
      </c>
      <c r="D2586" s="31" t="s">
        <v>4</v>
      </c>
      <c r="E2586" s="32">
        <f>IFERROR(Tabla2[[#This Row],[Precio de Cliente neto]]/(1+Tabla2[[#This Row],[Variacion]]),"-")</f>
        <v>8124.74334</v>
      </c>
      <c r="F2586" s="33">
        <v>4.4639957820500342E-3</v>
      </c>
    </row>
    <row r="2587" spans="1:6">
      <c r="A2587" s="29">
        <v>111139</v>
      </c>
      <c r="B2587" s="29" t="s">
        <v>6335</v>
      </c>
      <c r="C2587" s="30">
        <f>VLOOKUP(Tabla2[[#This Row],[Codigo]],Tabla1[[Codigo]:[Mejor Precio Neto]],4,FALSE)</f>
        <v>11995.18838</v>
      </c>
      <c r="D2587" s="31" t="s">
        <v>4</v>
      </c>
      <c r="E2587" s="32">
        <f>IFERROR(Tabla2[[#This Row],[Precio de Cliente neto]]/(1+Tabla2[[#This Row],[Variacion]]),"-")</f>
        <v>11941.879879999999</v>
      </c>
      <c r="F2587" s="33">
        <v>4.4639956636376432E-3</v>
      </c>
    </row>
    <row r="2588" spans="1:6">
      <c r="A2588" s="29">
        <v>111526</v>
      </c>
      <c r="B2588" s="29" t="s">
        <v>6349</v>
      </c>
      <c r="C2588" s="30">
        <f>VLOOKUP(Tabla2[[#This Row],[Codigo]],Tabla1[[Codigo]:[Mejor Precio Neto]],4,FALSE)</f>
        <v>11995.18838</v>
      </c>
      <c r="D2588" s="31" t="s">
        <v>4</v>
      </c>
      <c r="E2588" s="32">
        <f>IFERROR(Tabla2[[#This Row],[Precio de Cliente neto]]/(1+Tabla2[[#This Row],[Variacion]]),"-")</f>
        <v>11941.879879999999</v>
      </c>
      <c r="F2588" s="33">
        <v>4.4639956636376432E-3</v>
      </c>
    </row>
    <row r="2589" spans="1:6">
      <c r="A2589" s="29">
        <v>113400</v>
      </c>
      <c r="B2589" s="29" t="s">
        <v>10026</v>
      </c>
      <c r="C2589" s="30">
        <f>VLOOKUP(Tabla2[[#This Row],[Codigo]],Tabla1[[Codigo]:[Mejor Precio Neto]],4,FALSE)</f>
        <v>11995.18838</v>
      </c>
      <c r="D2589" s="31" t="s">
        <v>4</v>
      </c>
      <c r="E2589" s="32">
        <f>IFERROR(Tabla2[[#This Row],[Precio de Cliente neto]]/(1+Tabla2[[#This Row],[Variacion]]),"-")</f>
        <v>11941.879879999999</v>
      </c>
      <c r="F2589" s="33">
        <v>4.4639956636376432E-3</v>
      </c>
    </row>
    <row r="2590" spans="1:6">
      <c r="A2590" s="29">
        <v>118541</v>
      </c>
      <c r="B2590" s="29" t="s">
        <v>6689</v>
      </c>
      <c r="C2590" s="30">
        <f>VLOOKUP(Tabla2[[#This Row],[Codigo]],Tabla1[[Codigo]:[Mejor Precio Neto]],4,FALSE)</f>
        <v>11995.18838</v>
      </c>
      <c r="D2590" s="31" t="s">
        <v>4</v>
      </c>
      <c r="E2590" s="32">
        <f>IFERROR(Tabla2[[#This Row],[Precio de Cliente neto]]/(1+Tabla2[[#This Row],[Variacion]]),"-")</f>
        <v>11941.879879999999</v>
      </c>
      <c r="F2590" s="33">
        <v>4.4639956636376432E-3</v>
      </c>
    </row>
    <row r="2591" spans="1:6">
      <c r="A2591" s="29">
        <v>117448</v>
      </c>
      <c r="B2591" s="29" t="s">
        <v>6614</v>
      </c>
      <c r="C2591" s="30">
        <f>VLOOKUP(Tabla2[[#This Row],[Codigo]],Tabla1[[Codigo]:[Mejor Precio Neto]],4,FALSE)</f>
        <v>14389.941859999999</v>
      </c>
      <c r="D2591" s="31" t="s">
        <v>4</v>
      </c>
      <c r="E2591" s="32">
        <f>IFERROR(Tabla2[[#This Row],[Precio de Cliente neto]]/(1+Tabla2[[#This Row],[Variacion]]),"-")</f>
        <v>14325.990699999998</v>
      </c>
      <c r="F2591" s="33">
        <v>4.4639956383609736E-3</v>
      </c>
    </row>
    <row r="2592" spans="1:6">
      <c r="A2592" s="29">
        <v>121857</v>
      </c>
      <c r="B2592" s="29" t="s">
        <v>7875</v>
      </c>
      <c r="C2592" s="30">
        <f>VLOOKUP(Tabla2[[#This Row],[Codigo]],Tabla1[[Codigo]:[Mejor Precio Neto]],4,FALSE)</f>
        <v>4798.0753799999993</v>
      </c>
      <c r="D2592" s="31" t="s">
        <v>4</v>
      </c>
      <c r="E2592" s="32">
        <f>IFERROR(Tabla2[[#This Row],[Precio de Cliente neto]]/(1+Tabla2[[#This Row],[Variacion]]),"-")</f>
        <v>4776.7519799999991</v>
      </c>
      <c r="F2592" s="33">
        <v>4.4639956374707968E-3</v>
      </c>
    </row>
    <row r="2593" spans="1:6">
      <c r="A2593" s="29">
        <v>127050</v>
      </c>
      <c r="B2593" s="29" t="s">
        <v>6800</v>
      </c>
      <c r="C2593" s="30">
        <f>VLOOKUP(Tabla2[[#This Row],[Codigo]],Tabla1[[Codigo]:[Mejor Precio Neto]],4,FALSE)</f>
        <v>4798.0753799999993</v>
      </c>
      <c r="D2593" s="31" t="s">
        <v>4</v>
      </c>
      <c r="E2593" s="32">
        <f>IFERROR(Tabla2[[#This Row],[Precio de Cliente neto]]/(1+Tabla2[[#This Row],[Variacion]]),"-")</f>
        <v>4776.7519799999991</v>
      </c>
      <c r="F2593" s="33">
        <v>4.4639956374707968E-3</v>
      </c>
    </row>
    <row r="2594" spans="1:6">
      <c r="A2594" s="29">
        <v>124232</v>
      </c>
      <c r="B2594" s="29" t="s">
        <v>6792</v>
      </c>
      <c r="C2594" s="30">
        <f>VLOOKUP(Tabla2[[#This Row],[Codigo]],Tabla1[[Codigo]:[Mejor Precio Neto]],4,FALSE)</f>
        <v>11513.238799999999</v>
      </c>
      <c r="D2594" s="31" t="s">
        <v>4</v>
      </c>
      <c r="E2594" s="32">
        <f>IFERROR(Tabla2[[#This Row],[Precio de Cliente neto]]/(1+Tabla2[[#This Row],[Variacion]]),"-")</f>
        <v>11462.07216</v>
      </c>
      <c r="F2594" s="33">
        <v>4.4639956271221859E-3</v>
      </c>
    </row>
    <row r="2595" spans="1:6">
      <c r="A2595" s="29">
        <v>111395</v>
      </c>
      <c r="B2595" s="29" t="s">
        <v>6339</v>
      </c>
      <c r="C2595" s="30">
        <f>VLOOKUP(Tabla2[[#This Row],[Codigo]],Tabla1[[Codigo]:[Mejor Precio Neto]],4,FALSE)</f>
        <v>11031.289219999999</v>
      </c>
      <c r="D2595" s="31" t="s">
        <v>4</v>
      </c>
      <c r="E2595" s="32">
        <f>IFERROR(Tabla2[[#This Row],[Precio de Cliente neto]]/(1+Tabla2[[#This Row],[Variacion]]),"-")</f>
        <v>10982.264439999999</v>
      </c>
      <c r="F2595" s="33">
        <v>4.4639955874163917E-3</v>
      </c>
    </row>
    <row r="2596" spans="1:6">
      <c r="A2596" s="29">
        <v>117423</v>
      </c>
      <c r="B2596" s="29" t="s">
        <v>6608</v>
      </c>
      <c r="C2596" s="30">
        <f>VLOOKUP(Tabla2[[#This Row],[Codigo]],Tabla1[[Codigo]:[Mejor Precio Neto]],4,FALSE)</f>
        <v>12950.519539999999</v>
      </c>
      <c r="D2596" s="31" t="s">
        <v>4</v>
      </c>
      <c r="E2596" s="32">
        <f>IFERROR(Tabla2[[#This Row],[Precio de Cliente neto]]/(1+Tabla2[[#This Row],[Variacion]]),"-")</f>
        <v>12892.965400000001</v>
      </c>
      <c r="F2596" s="33">
        <v>4.463995536666765E-3</v>
      </c>
    </row>
    <row r="2597" spans="1:6">
      <c r="A2597" s="29">
        <v>117334</v>
      </c>
      <c r="B2597" s="29" t="s">
        <v>6587</v>
      </c>
      <c r="C2597" s="30">
        <f>VLOOKUP(Tabla2[[#This Row],[Codigo]],Tabla1[[Codigo]:[Mejor Precio Neto]],4,FALSE)</f>
        <v>9589.7247599999992</v>
      </c>
      <c r="D2597" s="31" t="s">
        <v>4</v>
      </c>
      <c r="E2597" s="32">
        <f>IFERROR(Tabla2[[#This Row],[Precio de Cliente neto]]/(1+Tabla2[[#This Row],[Variacion]]),"-")</f>
        <v>9547.1065199999975</v>
      </c>
      <c r="F2597" s="33">
        <v>4.4639954430927276E-3</v>
      </c>
    </row>
    <row r="2598" spans="1:6">
      <c r="A2598" s="29">
        <v>113434</v>
      </c>
      <c r="B2598" s="29" t="s">
        <v>10032</v>
      </c>
      <c r="C2598" s="30">
        <f>VLOOKUP(Tabla2[[#This Row],[Codigo]],Tabla1[[Codigo]:[Mejor Precio Neto]],4,FALSE)</f>
        <v>3834.1762199999994</v>
      </c>
      <c r="D2598" s="31" t="s">
        <v>4</v>
      </c>
      <c r="E2598" s="32">
        <f>IFERROR(Tabla2[[#This Row],[Precio de Cliente neto]]/(1+Tabla2[[#This Row],[Variacion]]),"-")</f>
        <v>3817.13654</v>
      </c>
      <c r="F2598" s="33">
        <v>4.4639954115970326E-3</v>
      </c>
    </row>
    <row r="2599" spans="1:6">
      <c r="A2599" s="29">
        <v>113435</v>
      </c>
      <c r="B2599" s="29" t="s">
        <v>10033</v>
      </c>
      <c r="C2599" s="30">
        <f>VLOOKUP(Tabla2[[#This Row],[Codigo]],Tabla1[[Codigo]:[Mejor Precio Neto]],4,FALSE)</f>
        <v>3834.1762199999994</v>
      </c>
      <c r="D2599" s="31" t="s">
        <v>4</v>
      </c>
      <c r="E2599" s="32">
        <f>IFERROR(Tabla2[[#This Row],[Precio de Cliente neto]]/(1+Tabla2[[#This Row],[Variacion]]),"-")</f>
        <v>3817.13654</v>
      </c>
      <c r="F2599" s="33">
        <v>4.4639954115970326E-3</v>
      </c>
    </row>
    <row r="2600" spans="1:6">
      <c r="A2600" s="29">
        <v>113436</v>
      </c>
      <c r="B2600" s="29" t="s">
        <v>6434</v>
      </c>
      <c r="C2600" s="30">
        <f>VLOOKUP(Tabla2[[#This Row],[Codigo]],Tabla1[[Codigo]:[Mejor Precio Neto]],4,FALSE)</f>
        <v>3834.1762199999994</v>
      </c>
      <c r="D2600" s="31" t="s">
        <v>4</v>
      </c>
      <c r="E2600" s="32">
        <f>IFERROR(Tabla2[[#This Row],[Precio de Cliente neto]]/(1+Tabla2[[#This Row],[Variacion]]),"-")</f>
        <v>3817.13654</v>
      </c>
      <c r="F2600" s="33">
        <v>4.4639954115970326E-3</v>
      </c>
    </row>
    <row r="2601" spans="1:6">
      <c r="A2601" s="29">
        <v>113437</v>
      </c>
      <c r="B2601" s="29" t="s">
        <v>6435</v>
      </c>
      <c r="C2601" s="30">
        <f>VLOOKUP(Tabla2[[#This Row],[Codigo]],Tabla1[[Codigo]:[Mejor Precio Neto]],4,FALSE)</f>
        <v>3834.1762199999994</v>
      </c>
      <c r="D2601" s="31" t="s">
        <v>4</v>
      </c>
      <c r="E2601" s="32">
        <f>IFERROR(Tabla2[[#This Row],[Precio de Cliente neto]]/(1+Tabla2[[#This Row],[Variacion]]),"-")</f>
        <v>3817.13654</v>
      </c>
      <c r="F2601" s="33">
        <v>4.4639954115970326E-3</v>
      </c>
    </row>
    <row r="2602" spans="1:6">
      <c r="A2602" s="29">
        <v>113438</v>
      </c>
      <c r="B2602" s="29" t="s">
        <v>6436</v>
      </c>
      <c r="C2602" s="30">
        <f>VLOOKUP(Tabla2[[#This Row],[Codigo]],Tabla1[[Codigo]:[Mejor Precio Neto]],4,FALSE)</f>
        <v>3834.1762199999994</v>
      </c>
      <c r="D2602" s="31" t="s">
        <v>4</v>
      </c>
      <c r="E2602" s="32">
        <f>IFERROR(Tabla2[[#This Row],[Precio de Cliente neto]]/(1+Tabla2[[#This Row],[Variacion]]),"-")</f>
        <v>3817.13654</v>
      </c>
      <c r="F2602" s="33">
        <v>4.4639954115970326E-3</v>
      </c>
    </row>
    <row r="2603" spans="1:6">
      <c r="A2603" s="29">
        <v>113439</v>
      </c>
      <c r="B2603" s="29" t="s">
        <v>10034</v>
      </c>
      <c r="C2603" s="30">
        <f>VLOOKUP(Tabla2[[#This Row],[Codigo]],Tabla1[[Codigo]:[Mejor Precio Neto]],4,FALSE)</f>
        <v>3834.1762199999994</v>
      </c>
      <c r="D2603" s="31" t="s">
        <v>4</v>
      </c>
      <c r="E2603" s="32">
        <f>IFERROR(Tabla2[[#This Row],[Precio de Cliente neto]]/(1+Tabla2[[#This Row],[Variacion]]),"-")</f>
        <v>3817.13654</v>
      </c>
      <c r="F2603" s="33">
        <v>4.4639954115970326E-3</v>
      </c>
    </row>
    <row r="2604" spans="1:6">
      <c r="A2604" s="29">
        <v>110235</v>
      </c>
      <c r="B2604" s="29" t="s">
        <v>8693</v>
      </c>
      <c r="C2604" s="30">
        <f>VLOOKUP(Tabla2[[#This Row],[Codigo]],Tabla1[[Codigo]:[Mejor Precio Neto]],4,FALSE)</f>
        <v>9103.491039999999</v>
      </c>
      <c r="D2604" s="31" t="s">
        <v>4</v>
      </c>
      <c r="E2604" s="32">
        <f>IFERROR(Tabla2[[#This Row],[Precio de Cliente neto]]/(1+Tabla2[[#This Row],[Variacion]]),"-")</f>
        <v>9063.0337</v>
      </c>
      <c r="F2604" s="33">
        <v>4.4639953175942271E-3</v>
      </c>
    </row>
    <row r="2605" spans="1:6">
      <c r="A2605" s="29">
        <v>170772</v>
      </c>
      <c r="B2605" s="29" t="s">
        <v>8840</v>
      </c>
      <c r="C2605" s="30">
        <f>VLOOKUP(Tabla2[[#This Row],[Codigo]],Tabla1[[Codigo]:[Mejor Precio Neto]],4,FALSE)</f>
        <v>10023.398279999999</v>
      </c>
      <c r="D2605" s="31" t="s">
        <v>4</v>
      </c>
      <c r="E2605" s="32">
        <f>IFERROR(Tabla2[[#This Row],[Precio de Cliente neto]]/(1+Tabla2[[#This Row],[Variacion]]),"-")</f>
        <v>9978.8527299999987</v>
      </c>
      <c r="F2605" s="33">
        <v>4.4639951310314618E-3</v>
      </c>
    </row>
    <row r="2606" spans="1:6">
      <c r="A2606" s="29">
        <v>170006</v>
      </c>
      <c r="B2606" s="29" t="s">
        <v>10287</v>
      </c>
      <c r="C2606" s="30">
        <f>VLOOKUP(Tabla2[[#This Row],[Codigo]],Tabla1[[Codigo]:[Mejor Precio Neto]],4,FALSE)</f>
        <v>6014.0390099999995</v>
      </c>
      <c r="D2606" s="31" t="s">
        <v>4</v>
      </c>
      <c r="E2606" s="32">
        <f>IFERROR(Tabla2[[#This Row],[Precio de Cliente neto]]/(1+Tabla2[[#This Row],[Variacion]]),"-")</f>
        <v>5987.3116799999998</v>
      </c>
      <c r="F2606" s="33">
        <v>4.4639950997171773E-3</v>
      </c>
    </row>
    <row r="2607" spans="1:6">
      <c r="A2607" s="29">
        <v>119605</v>
      </c>
      <c r="B2607" s="29" t="s">
        <v>6713</v>
      </c>
      <c r="C2607" s="30">
        <f>VLOOKUP(Tabla2[[#This Row],[Codigo]],Tabla1[[Codigo]:[Mejor Precio Neto]],4,FALSE)</f>
        <v>6704.4535599999999</v>
      </c>
      <c r="D2607" s="31" t="s">
        <v>4</v>
      </c>
      <c r="E2607" s="32">
        <f>IFERROR(Tabla2[[#This Row],[Precio de Cliente neto]]/(1+Tabla2[[#This Row],[Variacion]]),"-")</f>
        <v>6674.6579199999996</v>
      </c>
      <c r="F2607" s="33">
        <v>4.4639950626863545E-3</v>
      </c>
    </row>
    <row r="2608" spans="1:6">
      <c r="A2608" s="29">
        <v>121152</v>
      </c>
      <c r="B2608" s="29" t="s">
        <v>6740</v>
      </c>
      <c r="C2608" s="30">
        <f>VLOOKUP(Tabla2[[#This Row],[Codigo]],Tabla1[[Codigo]:[Mejor Precio Neto]],4,FALSE)</f>
        <v>13882.288419999999</v>
      </c>
      <c r="D2608" s="31" t="s">
        <v>4</v>
      </c>
      <c r="E2608" s="32">
        <f>IFERROR(Tabla2[[#This Row],[Precio de Cliente neto]]/(1+Tabla2[[#This Row],[Variacion]]),"-")</f>
        <v>13820.593359999999</v>
      </c>
      <c r="F2608" s="33">
        <v>4.4639950248850369E-3</v>
      </c>
    </row>
    <row r="2609" spans="1:6">
      <c r="A2609" s="29">
        <v>110303</v>
      </c>
      <c r="B2609" s="29" t="s">
        <v>8694</v>
      </c>
      <c r="C2609" s="30">
        <f>VLOOKUP(Tabla2[[#This Row],[Codigo]],Tabla1[[Codigo]:[Mejor Precio Neto]],4,FALSE)</f>
        <v>8139.5921599999992</v>
      </c>
      <c r="D2609" s="31" t="s">
        <v>4</v>
      </c>
      <c r="E2609" s="32">
        <f>IFERROR(Tabla2[[#This Row],[Precio de Cliente neto]]/(1+Tabla2[[#This Row],[Variacion]]),"-")</f>
        <v>8103.4185400000006</v>
      </c>
      <c r="F2609" s="33">
        <v>4.4639950190699107E-3</v>
      </c>
    </row>
    <row r="2610" spans="1:6">
      <c r="A2610" s="29">
        <v>111751</v>
      </c>
      <c r="B2610" s="29" t="s">
        <v>8708</v>
      </c>
      <c r="C2610" s="30">
        <f>VLOOKUP(Tabla2[[#This Row],[Codigo]],Tabla1[[Codigo]:[Mejor Precio Neto]],4,FALSE)</f>
        <v>8139.5921599999992</v>
      </c>
      <c r="D2610" s="31" t="s">
        <v>4</v>
      </c>
      <c r="E2610" s="32">
        <f>IFERROR(Tabla2[[#This Row],[Precio de Cliente neto]]/(1+Tabla2[[#This Row],[Variacion]]),"-")</f>
        <v>8103.4185400000006</v>
      </c>
      <c r="F2610" s="33">
        <v>4.4639950190699107E-3</v>
      </c>
    </row>
    <row r="2611" spans="1:6">
      <c r="A2611" s="29">
        <v>115615</v>
      </c>
      <c r="B2611" s="29" t="s">
        <v>7326</v>
      </c>
      <c r="C2611" s="30">
        <f>VLOOKUP(Tabla2[[#This Row],[Codigo]],Tabla1[[Codigo]:[Mejor Precio Neto]],4,FALSE)</f>
        <v>3386.2490199999997</v>
      </c>
      <c r="D2611" s="31" t="s">
        <v>4</v>
      </c>
      <c r="E2611" s="32">
        <f>IFERROR(Tabla2[[#This Row],[Precio de Cliente neto]]/(1+Tabla2[[#This Row],[Variacion]]),"-")</f>
        <v>3371.2</v>
      </c>
      <c r="F2611" s="33">
        <v>4.4639950166112108E-3</v>
      </c>
    </row>
    <row r="2612" spans="1:6">
      <c r="A2612" s="29">
        <v>118463</v>
      </c>
      <c r="B2612" s="29" t="s">
        <v>6684</v>
      </c>
      <c r="C2612" s="30">
        <f>VLOOKUP(Tabla2[[#This Row],[Codigo]],Tabla1[[Codigo]:[Mejor Precio Neto]],4,FALSE)</f>
        <v>9574.7307599999986</v>
      </c>
      <c r="D2612" s="31" t="s">
        <v>4</v>
      </c>
      <c r="E2612" s="32">
        <f>IFERROR(Tabla2[[#This Row],[Precio de Cliente neto]]/(1+Tabla2[[#This Row],[Variacion]]),"-")</f>
        <v>9532.1791599999997</v>
      </c>
      <c r="F2612" s="33">
        <v>4.4639949885287855E-3</v>
      </c>
    </row>
    <row r="2613" spans="1:6">
      <c r="A2613" s="29">
        <v>118574</v>
      </c>
      <c r="B2613" s="29" t="s">
        <v>6693</v>
      </c>
      <c r="C2613" s="30">
        <f>VLOOKUP(Tabla2[[#This Row],[Codigo]],Tabla1[[Codigo]:[Mejor Precio Neto]],4,FALSE)</f>
        <v>9574.7307599999986</v>
      </c>
      <c r="D2613" s="31" t="s">
        <v>4</v>
      </c>
      <c r="E2613" s="32">
        <f>IFERROR(Tabla2[[#This Row],[Precio de Cliente neto]]/(1+Tabla2[[#This Row],[Variacion]]),"-")</f>
        <v>9532.1791599999997</v>
      </c>
      <c r="F2613" s="33">
        <v>4.4639949885287855E-3</v>
      </c>
    </row>
    <row r="2614" spans="1:6">
      <c r="A2614" s="29">
        <v>123060</v>
      </c>
      <c r="B2614" s="29" t="s">
        <v>6778</v>
      </c>
      <c r="C2614" s="30">
        <f>VLOOKUP(Tabla2[[#This Row],[Codigo]],Tabla1[[Codigo]:[Mejor Precio Neto]],4,FALSE)</f>
        <v>13880.146419999997</v>
      </c>
      <c r="D2614" s="31" t="s">
        <v>4</v>
      </c>
      <c r="E2614" s="32">
        <f>IFERROR(Tabla2[[#This Row],[Precio de Cliente neto]]/(1+Tabla2[[#This Row],[Variacion]]),"-")</f>
        <v>13818.460879999997</v>
      </c>
      <c r="F2614" s="33">
        <v>4.4639949800255874E-3</v>
      </c>
    </row>
    <row r="2615" spans="1:6">
      <c r="A2615" s="29">
        <v>170411</v>
      </c>
      <c r="B2615" s="29" t="s">
        <v>10398</v>
      </c>
      <c r="C2615" s="30">
        <f>VLOOKUP(Tabla2[[#This Row],[Codigo]],Tabla1[[Codigo]:[Mejor Precio Neto]],4,FALSE)</f>
        <v>28068.430390000001</v>
      </c>
      <c r="D2615" s="31" t="s">
        <v>4</v>
      </c>
      <c r="E2615" s="32">
        <f>IFERROR(Tabla2[[#This Row],[Precio de Cliente neto]]/(1+Tabla2[[#This Row],[Variacion]]),"-")</f>
        <v>27943.689899999998</v>
      </c>
      <c r="F2615" s="33">
        <v>4.4639949286011671E-3</v>
      </c>
    </row>
    <row r="2616" spans="1:6">
      <c r="A2616" s="29">
        <v>172040</v>
      </c>
      <c r="B2616" s="29" t="s">
        <v>10469</v>
      </c>
      <c r="C2616" s="30">
        <f>VLOOKUP(Tabla2[[#This Row],[Codigo]],Tabla1[[Codigo]:[Mejor Precio Neto]],4,FALSE)</f>
        <v>18710.354810000001</v>
      </c>
      <c r="D2616" s="31" t="s">
        <v>4</v>
      </c>
      <c r="E2616" s="32">
        <f>IFERROR(Tabla2[[#This Row],[Precio de Cliente neto]]/(1+Tabla2[[#This Row],[Variacion]]),"-")</f>
        <v>18627.20307</v>
      </c>
      <c r="F2616" s="33">
        <v>4.4639949265341539E-3</v>
      </c>
    </row>
    <row r="2617" spans="1:6">
      <c r="A2617" s="29">
        <v>114462</v>
      </c>
      <c r="B2617" s="29" t="s">
        <v>10080</v>
      </c>
      <c r="C2617" s="30">
        <f>VLOOKUP(Tabla2[[#This Row],[Codigo]],Tabla1[[Codigo]:[Mejor Precio Neto]],4,FALSE)</f>
        <v>3827.7502199999999</v>
      </c>
      <c r="D2617" s="31" t="s">
        <v>4</v>
      </c>
      <c r="E2617" s="32">
        <f>IFERROR(Tabla2[[#This Row],[Precio de Cliente neto]]/(1+Tabla2[[#This Row],[Variacion]]),"-")</f>
        <v>3810.7390999999998</v>
      </c>
      <c r="F2617" s="33">
        <v>4.4639949242393229E-3</v>
      </c>
    </row>
    <row r="2618" spans="1:6">
      <c r="A2618" s="29">
        <v>116701</v>
      </c>
      <c r="B2618" s="29" t="s">
        <v>10145</v>
      </c>
      <c r="C2618" s="30">
        <f>VLOOKUP(Tabla2[[#This Row],[Codigo]],Tabla1[[Codigo]:[Mejor Precio Neto]],4,FALSE)</f>
        <v>11485.3928</v>
      </c>
      <c r="D2618" s="31" t="s">
        <v>4</v>
      </c>
      <c r="E2618" s="32">
        <f>IFERROR(Tabla2[[#This Row],[Precio de Cliente neto]]/(1+Tabla2[[#This Row],[Variacion]]),"-")</f>
        <v>11434.349919999997</v>
      </c>
      <c r="F2618" s="33">
        <v>4.4639949238147736E-3</v>
      </c>
    </row>
    <row r="2619" spans="1:6">
      <c r="A2619" s="29">
        <v>110747</v>
      </c>
      <c r="B2619" s="29" t="s">
        <v>6323</v>
      </c>
      <c r="C2619" s="30">
        <f>VLOOKUP(Tabla2[[#This Row],[Codigo]],Tabla1[[Codigo]:[Mejor Precio Neto]],4,FALSE)</f>
        <v>7175.6929999999993</v>
      </c>
      <c r="D2619" s="31" t="s">
        <v>4</v>
      </c>
      <c r="E2619" s="32">
        <f>IFERROR(Tabla2[[#This Row],[Precio de Cliente neto]]/(1+Tabla2[[#This Row],[Variacion]]),"-")</f>
        <v>7143.8031000000001</v>
      </c>
      <c r="F2619" s="33">
        <v>4.4639948153104569E-3</v>
      </c>
    </row>
    <row r="2620" spans="1:6">
      <c r="A2620" s="29">
        <v>114459</v>
      </c>
      <c r="B2620" s="29" t="s">
        <v>10077</v>
      </c>
      <c r="C2620" s="30">
        <f>VLOOKUP(Tabla2[[#This Row],[Codigo]],Tabla1[[Codigo]:[Mejor Precio Neto]],4,FALSE)</f>
        <v>7175.6929999999993</v>
      </c>
      <c r="D2620" s="31" t="s">
        <v>4</v>
      </c>
      <c r="E2620" s="32">
        <f>IFERROR(Tabla2[[#This Row],[Precio de Cliente neto]]/(1+Tabla2[[#This Row],[Variacion]]),"-")</f>
        <v>7143.8031000000001</v>
      </c>
      <c r="F2620" s="33">
        <v>4.4639948153104569E-3</v>
      </c>
    </row>
    <row r="2621" spans="1:6">
      <c r="A2621" s="29">
        <v>115745</v>
      </c>
      <c r="B2621" s="29" t="s">
        <v>7347</v>
      </c>
      <c r="C2621" s="30">
        <f>VLOOKUP(Tabla2[[#This Row],[Codigo]],Tabla1[[Codigo]:[Mejor Precio Neto]],4,FALSE)</f>
        <v>7175.6929999999993</v>
      </c>
      <c r="D2621" s="31" t="s">
        <v>4</v>
      </c>
      <c r="E2621" s="32">
        <f>IFERROR(Tabla2[[#This Row],[Precio de Cliente neto]]/(1+Tabla2[[#This Row],[Variacion]]),"-")</f>
        <v>7143.8031000000001</v>
      </c>
      <c r="F2621" s="33">
        <v>4.4639948153104569E-3</v>
      </c>
    </row>
    <row r="2622" spans="1:6">
      <c r="A2622" s="29">
        <v>116901</v>
      </c>
      <c r="B2622" s="29" t="s">
        <v>6568</v>
      </c>
      <c r="C2622" s="30">
        <f>VLOOKUP(Tabla2[[#This Row],[Codigo]],Tabla1[[Codigo]:[Mejor Precio Neto]],4,FALSE)</f>
        <v>12916.24754</v>
      </c>
      <c r="D2622" s="31" t="s">
        <v>4</v>
      </c>
      <c r="E2622" s="32">
        <f>IFERROR(Tabla2[[#This Row],[Precio de Cliente neto]]/(1+Tabla2[[#This Row],[Variacion]]),"-")</f>
        <v>12858.845720000001</v>
      </c>
      <c r="F2622" s="33">
        <v>4.4639947667091118E-3</v>
      </c>
    </row>
    <row r="2623" spans="1:6">
      <c r="A2623" s="29">
        <v>121905</v>
      </c>
      <c r="B2623" s="29" t="s">
        <v>7884</v>
      </c>
      <c r="C2623" s="30">
        <f>VLOOKUP(Tabla2[[#This Row],[Codigo]],Tabla1[[Codigo]:[Mejor Precio Neto]],4,FALSE)</f>
        <v>2295.3649599999999</v>
      </c>
      <c r="D2623" s="31" t="s">
        <v>4</v>
      </c>
      <c r="E2623" s="32">
        <f>IFERROR(Tabla2[[#This Row],[Precio de Cliente neto]]/(1+Tabla2[[#This Row],[Variacion]]),"-")</f>
        <v>2285.1640000000002</v>
      </c>
      <c r="F2623" s="33">
        <v>4.4639947067255381E-3</v>
      </c>
    </row>
    <row r="2624" spans="1:6">
      <c r="A2624" s="29">
        <v>121381</v>
      </c>
      <c r="B2624" s="29" t="s">
        <v>8773</v>
      </c>
      <c r="C2624" s="30">
        <f>VLOOKUP(Tabla2[[#This Row],[Codigo]],Tabla1[[Codigo]:[Mejor Precio Neto]],4,FALSE)</f>
        <v>5740.5545399999992</v>
      </c>
      <c r="D2624" s="31" t="s">
        <v>4</v>
      </c>
      <c r="E2624" s="32">
        <f>IFERROR(Tabla2[[#This Row],[Precio de Cliente neto]]/(1+Tabla2[[#This Row],[Variacion]]),"-")</f>
        <v>5715.0426199999993</v>
      </c>
      <c r="F2624" s="33">
        <v>4.4639947059572638E-3</v>
      </c>
    </row>
    <row r="2625" spans="1:6">
      <c r="A2625" s="29">
        <v>116752</v>
      </c>
      <c r="B2625" s="29" t="s">
        <v>6560</v>
      </c>
      <c r="C2625" s="30">
        <f>VLOOKUP(Tabla2[[#This Row],[Codigo]],Tabla1[[Codigo]:[Mejor Precio Neto]],4,FALSE)</f>
        <v>9561.8787599999996</v>
      </c>
      <c r="D2625" s="31" t="s">
        <v>4</v>
      </c>
      <c r="E2625" s="32">
        <f>IFERROR(Tabla2[[#This Row],[Precio de Cliente neto]]/(1+Tabla2[[#This Row],[Variacion]]),"-")</f>
        <v>9519.3842800000002</v>
      </c>
      <c r="F2625" s="33">
        <v>4.4639945977682505E-3</v>
      </c>
    </row>
    <row r="2626" spans="1:6">
      <c r="A2626" s="29">
        <v>117361</v>
      </c>
      <c r="B2626" s="29" t="s">
        <v>6597</v>
      </c>
      <c r="C2626" s="30">
        <f>VLOOKUP(Tabla2[[#This Row],[Codigo]],Tabla1[[Codigo]:[Mejor Precio Neto]],4,FALSE)</f>
        <v>12423.587819999999</v>
      </c>
      <c r="D2626" s="31" t="s">
        <v>4</v>
      </c>
      <c r="E2626" s="32">
        <f>IFERROR(Tabla2[[#This Row],[Precio de Cliente neto]]/(1+Tabla2[[#This Row],[Variacion]]),"-")</f>
        <v>12368.375459999999</v>
      </c>
      <c r="F2626" s="33">
        <v>4.4639944977866719E-3</v>
      </c>
    </row>
    <row r="2627" spans="1:6">
      <c r="A2627" s="29">
        <v>117362</v>
      </c>
      <c r="B2627" s="29" t="s">
        <v>6598</v>
      </c>
      <c r="C2627" s="30">
        <f>VLOOKUP(Tabla2[[#This Row],[Codigo]],Tabla1[[Codigo]:[Mejor Precio Neto]],4,FALSE)</f>
        <v>12423.587819999999</v>
      </c>
      <c r="D2627" s="31" t="s">
        <v>4</v>
      </c>
      <c r="E2627" s="32">
        <f>IFERROR(Tabla2[[#This Row],[Precio de Cliente neto]]/(1+Tabla2[[#This Row],[Variacion]]),"-")</f>
        <v>12368.375459999999</v>
      </c>
      <c r="F2627" s="33">
        <v>4.4639944977866719E-3</v>
      </c>
    </row>
    <row r="2628" spans="1:6">
      <c r="A2628" s="29">
        <v>117363</v>
      </c>
      <c r="B2628" s="29" t="s">
        <v>6597</v>
      </c>
      <c r="C2628" s="30">
        <f>VLOOKUP(Tabla2[[#This Row],[Codigo]],Tabla1[[Codigo]:[Mejor Precio Neto]],4,FALSE)</f>
        <v>12423.587819999999</v>
      </c>
      <c r="D2628" s="31" t="s">
        <v>4</v>
      </c>
      <c r="E2628" s="32">
        <f>IFERROR(Tabla2[[#This Row],[Precio de Cliente neto]]/(1+Tabla2[[#This Row],[Variacion]]),"-")</f>
        <v>12368.375459999999</v>
      </c>
      <c r="F2628" s="33">
        <v>4.4639944977866719E-3</v>
      </c>
    </row>
    <row r="2629" spans="1:6">
      <c r="A2629" s="29">
        <v>117364</v>
      </c>
      <c r="B2629" s="29" t="s">
        <v>6598</v>
      </c>
      <c r="C2629" s="30">
        <f>VLOOKUP(Tabla2[[#This Row],[Codigo]],Tabla1[[Codigo]:[Mejor Precio Neto]],4,FALSE)</f>
        <v>12423.587819999999</v>
      </c>
      <c r="D2629" s="31" t="s">
        <v>4</v>
      </c>
      <c r="E2629" s="32">
        <f>IFERROR(Tabla2[[#This Row],[Precio de Cliente neto]]/(1+Tabla2[[#This Row],[Variacion]]),"-")</f>
        <v>12368.375459999999</v>
      </c>
      <c r="F2629" s="33">
        <v>4.4639944977866719E-3</v>
      </c>
    </row>
    <row r="2630" spans="1:6">
      <c r="A2630" s="29">
        <v>110463</v>
      </c>
      <c r="B2630" s="29" t="s">
        <v>6317</v>
      </c>
      <c r="C2630" s="30">
        <f>VLOOKUP(Tabla2[[#This Row],[Codigo]],Tabla1[[Codigo]:[Mejor Precio Neto]],4,FALSE)</f>
        <v>7607.5550599999988</v>
      </c>
      <c r="D2630" s="31" t="s">
        <v>4</v>
      </c>
      <c r="E2630" s="32">
        <f>IFERROR(Tabla2[[#This Row],[Precio de Cliente neto]]/(1+Tabla2[[#This Row],[Variacion]]),"-")</f>
        <v>7573.7458999999999</v>
      </c>
      <c r="F2630" s="33">
        <v>4.4639944944546706E-3</v>
      </c>
    </row>
    <row r="2631" spans="1:6">
      <c r="A2631" s="29">
        <v>123051</v>
      </c>
      <c r="B2631" s="29" t="s">
        <v>6878</v>
      </c>
      <c r="C2631" s="30">
        <f>VLOOKUP(Tabla2[[#This Row],[Codigo]],Tabla1[[Codigo]:[Mejor Precio Neto]],4,FALSE)</f>
        <v>12421.445820000001</v>
      </c>
      <c r="D2631" s="31" t="s">
        <v>4</v>
      </c>
      <c r="E2631" s="32">
        <f>IFERROR(Tabla2[[#This Row],[Precio de Cliente neto]]/(1+Tabla2[[#This Row],[Variacion]]),"-")</f>
        <v>12366.242979999999</v>
      </c>
      <c r="F2631" s="33">
        <v>4.4639944475683979E-3</v>
      </c>
    </row>
    <row r="2632" spans="1:6">
      <c r="A2632" s="29">
        <v>113386</v>
      </c>
      <c r="B2632" s="29" t="s">
        <v>10019</v>
      </c>
      <c r="C2632" s="30">
        <f>VLOOKUP(Tabla2[[#This Row],[Codigo]],Tabla1[[Codigo]:[Mejor Precio Neto]],4,FALSE)</f>
        <v>6211.7939800000004</v>
      </c>
      <c r="D2632" s="31" t="s">
        <v>4</v>
      </c>
      <c r="E2632" s="32">
        <f>IFERROR(Tabla2[[#This Row],[Precio de Cliente neto]]/(1+Tabla2[[#This Row],[Variacion]]),"-")</f>
        <v>6184.1877999999997</v>
      </c>
      <c r="F2632" s="33">
        <v>4.4639944472579796E-3</v>
      </c>
    </row>
    <row r="2633" spans="1:6">
      <c r="A2633" s="29">
        <v>113387</v>
      </c>
      <c r="B2633" s="29" t="s">
        <v>10020</v>
      </c>
      <c r="C2633" s="30">
        <f>VLOOKUP(Tabla2[[#This Row],[Codigo]],Tabla1[[Codigo]:[Mejor Precio Neto]],4,FALSE)</f>
        <v>6211.7939800000004</v>
      </c>
      <c r="D2633" s="31" t="s">
        <v>4</v>
      </c>
      <c r="E2633" s="32">
        <f>IFERROR(Tabla2[[#This Row],[Precio de Cliente neto]]/(1+Tabla2[[#This Row],[Variacion]]),"-")</f>
        <v>6184.1877999999997</v>
      </c>
      <c r="F2633" s="33">
        <v>4.4639944472579796E-3</v>
      </c>
    </row>
    <row r="2634" spans="1:6">
      <c r="A2634" s="29">
        <v>113388</v>
      </c>
      <c r="B2634" s="29" t="s">
        <v>6418</v>
      </c>
      <c r="C2634" s="30">
        <f>VLOOKUP(Tabla2[[#This Row],[Codigo]],Tabla1[[Codigo]:[Mejor Precio Neto]],4,FALSE)</f>
        <v>6211.7939800000004</v>
      </c>
      <c r="D2634" s="31" t="s">
        <v>4</v>
      </c>
      <c r="E2634" s="32">
        <f>IFERROR(Tabla2[[#This Row],[Precio de Cliente neto]]/(1+Tabla2[[#This Row],[Variacion]]),"-")</f>
        <v>6184.1877999999997</v>
      </c>
      <c r="F2634" s="33">
        <v>4.4639944472579796E-3</v>
      </c>
    </row>
    <row r="2635" spans="1:6">
      <c r="A2635" s="29">
        <v>113389</v>
      </c>
      <c r="B2635" s="29" t="s">
        <v>6419</v>
      </c>
      <c r="C2635" s="30">
        <f>VLOOKUP(Tabla2[[#This Row],[Codigo]],Tabla1[[Codigo]:[Mejor Precio Neto]],4,FALSE)</f>
        <v>6211.7939800000004</v>
      </c>
      <c r="D2635" s="31" t="s">
        <v>4</v>
      </c>
      <c r="E2635" s="32">
        <f>IFERROR(Tabla2[[#This Row],[Precio de Cliente neto]]/(1+Tabla2[[#This Row],[Variacion]]),"-")</f>
        <v>6184.1877999999997</v>
      </c>
      <c r="F2635" s="33">
        <v>4.4639944472579796E-3</v>
      </c>
    </row>
    <row r="2636" spans="1:6">
      <c r="A2636" s="29">
        <v>113390</v>
      </c>
      <c r="B2636" s="29" t="s">
        <v>10021</v>
      </c>
      <c r="C2636" s="30">
        <f>VLOOKUP(Tabla2[[#This Row],[Codigo]],Tabla1[[Codigo]:[Mejor Precio Neto]],4,FALSE)</f>
        <v>6211.7939800000004</v>
      </c>
      <c r="D2636" s="31" t="s">
        <v>4</v>
      </c>
      <c r="E2636" s="32">
        <f>IFERROR(Tabla2[[#This Row],[Precio de Cliente neto]]/(1+Tabla2[[#This Row],[Variacion]]),"-")</f>
        <v>6184.1877999999997</v>
      </c>
      <c r="F2636" s="33">
        <v>4.4639944472579796E-3</v>
      </c>
    </row>
    <row r="2637" spans="1:6">
      <c r="A2637" s="29">
        <v>113620</v>
      </c>
      <c r="B2637" s="29" t="s">
        <v>7287</v>
      </c>
      <c r="C2637" s="30">
        <f>VLOOKUP(Tabla2[[#This Row],[Codigo]],Tabla1[[Codigo]:[Mejor Precio Neto]],4,FALSE)</f>
        <v>6211.7939800000004</v>
      </c>
      <c r="D2637" s="31" t="s">
        <v>4</v>
      </c>
      <c r="E2637" s="32">
        <f>IFERROR(Tabla2[[#This Row],[Precio de Cliente neto]]/(1+Tabla2[[#This Row],[Variacion]]),"-")</f>
        <v>6184.1877999999997</v>
      </c>
      <c r="F2637" s="33">
        <v>4.4639944472579796E-3</v>
      </c>
    </row>
    <row r="2638" spans="1:6">
      <c r="A2638" s="29">
        <v>115421</v>
      </c>
      <c r="B2638" s="29" t="s">
        <v>8742</v>
      </c>
      <c r="C2638" s="30">
        <f>VLOOKUP(Tabla2[[#This Row],[Codigo]],Tabla1[[Codigo]:[Mejor Precio Neto]],4,FALSE)</f>
        <v>6211.7939800000004</v>
      </c>
      <c r="D2638" s="31" t="s">
        <v>4</v>
      </c>
      <c r="E2638" s="32">
        <f>IFERROR(Tabla2[[#This Row],[Precio de Cliente neto]]/(1+Tabla2[[#This Row],[Variacion]]),"-")</f>
        <v>6184.1877999999997</v>
      </c>
      <c r="F2638" s="33">
        <v>4.4639944472579796E-3</v>
      </c>
    </row>
    <row r="2639" spans="1:6">
      <c r="A2639" s="29">
        <v>115598</v>
      </c>
      <c r="B2639" s="29" t="s">
        <v>7317</v>
      </c>
      <c r="C2639" s="30">
        <f>VLOOKUP(Tabla2[[#This Row],[Codigo]],Tabla1[[Codigo]:[Mejor Precio Neto]],4,FALSE)</f>
        <v>6211.7939800000004</v>
      </c>
      <c r="D2639" s="31" t="s">
        <v>4</v>
      </c>
      <c r="E2639" s="32">
        <f>IFERROR(Tabla2[[#This Row],[Precio de Cliente neto]]/(1+Tabla2[[#This Row],[Variacion]]),"-")</f>
        <v>6184.1877999999997</v>
      </c>
      <c r="F2639" s="33">
        <v>4.4639944472579796E-3</v>
      </c>
    </row>
    <row r="2640" spans="1:6">
      <c r="A2640" s="29">
        <v>120531</v>
      </c>
      <c r="B2640" s="29" t="s">
        <v>10217</v>
      </c>
      <c r="C2640" s="30">
        <f>VLOOKUP(Tabla2[[#This Row],[Codigo]],Tabla1[[Codigo]:[Mejor Precio Neto]],4,FALSE)</f>
        <v>6211.7939800000004</v>
      </c>
      <c r="D2640" s="31" t="s">
        <v>4</v>
      </c>
      <c r="E2640" s="32">
        <f>IFERROR(Tabla2[[#This Row],[Precio de Cliente neto]]/(1+Tabla2[[#This Row],[Variacion]]),"-")</f>
        <v>6184.1877999999997</v>
      </c>
      <c r="F2640" s="33">
        <v>4.4639944472579796E-3</v>
      </c>
    </row>
    <row r="2641" spans="1:6">
      <c r="A2641" s="29">
        <v>120565</v>
      </c>
      <c r="B2641" s="29" t="s">
        <v>6732</v>
      </c>
      <c r="C2641" s="30">
        <f>VLOOKUP(Tabla2[[#This Row],[Codigo]],Tabla1[[Codigo]:[Mejor Precio Neto]],4,FALSE)</f>
        <v>6211.7939800000004</v>
      </c>
      <c r="D2641" s="31" t="s">
        <v>4</v>
      </c>
      <c r="E2641" s="32">
        <f>IFERROR(Tabla2[[#This Row],[Precio de Cliente neto]]/(1+Tabla2[[#This Row],[Variacion]]),"-")</f>
        <v>6184.1877999999997</v>
      </c>
      <c r="F2641" s="33">
        <v>4.4639944472579796E-3</v>
      </c>
    </row>
    <row r="2642" spans="1:6">
      <c r="A2642" s="29">
        <v>122676</v>
      </c>
      <c r="B2642" s="29" t="s">
        <v>6770</v>
      </c>
      <c r="C2642" s="30">
        <f>VLOOKUP(Tabla2[[#This Row],[Codigo]],Tabla1[[Codigo]:[Mejor Precio Neto]],4,FALSE)</f>
        <v>6211.7939800000004</v>
      </c>
      <c r="D2642" s="31" t="s">
        <v>4</v>
      </c>
      <c r="E2642" s="32">
        <f>IFERROR(Tabla2[[#This Row],[Precio de Cliente neto]]/(1+Tabla2[[#This Row],[Variacion]]),"-")</f>
        <v>6184.1877999999997</v>
      </c>
      <c r="F2642" s="33">
        <v>4.4639944472579796E-3</v>
      </c>
    </row>
    <row r="2643" spans="1:6">
      <c r="A2643" s="29">
        <v>111434</v>
      </c>
      <c r="B2643" s="29" t="s">
        <v>6340</v>
      </c>
      <c r="C2643" s="30">
        <f>VLOOKUP(Tabla2[[#This Row],[Codigo]],Tabla1[[Codigo]:[Mejor Precio Neto]],4,FALSE)</f>
        <v>4776.6553799999992</v>
      </c>
      <c r="D2643" s="31" t="s">
        <v>4</v>
      </c>
      <c r="E2643" s="32">
        <f>IFERROR(Tabla2[[#This Row],[Precio de Cliente neto]]/(1+Tabla2[[#This Row],[Variacion]]),"-")</f>
        <v>4755.4271799999997</v>
      </c>
      <c r="F2643" s="33">
        <v>4.4639943366768797E-3</v>
      </c>
    </row>
    <row r="2644" spans="1:6">
      <c r="A2644" s="29">
        <v>115625</v>
      </c>
      <c r="B2644" s="29" t="s">
        <v>7336</v>
      </c>
      <c r="C2644" s="30">
        <f>VLOOKUP(Tabla2[[#This Row],[Codigo]],Tabla1[[Codigo]:[Mejor Precio Neto]],4,FALSE)</f>
        <v>8595.8375999999989</v>
      </c>
      <c r="D2644" s="31" t="s">
        <v>4</v>
      </c>
      <c r="E2644" s="32">
        <f>IFERROR(Tabla2[[#This Row],[Precio de Cliente neto]]/(1+Tabla2[[#This Row],[Variacion]]),"-")</f>
        <v>8557.6363599999968</v>
      </c>
      <c r="F2644" s="33">
        <v>4.4639943078863542E-3</v>
      </c>
    </row>
    <row r="2645" spans="1:6">
      <c r="A2645" s="29">
        <v>371000</v>
      </c>
      <c r="B2645" s="29" t="s">
        <v>7216</v>
      </c>
      <c r="C2645" s="30">
        <f>VLOOKUP(Tabla2[[#This Row],[Codigo]],Tabla1[[Codigo]:[Mejor Precio Neto]],4,FALSE)</f>
        <v>2721.6194599999999</v>
      </c>
      <c r="D2645" s="31" t="s">
        <v>4</v>
      </c>
      <c r="E2645" s="32">
        <f>IFERROR(Tabla2[[#This Row],[Precio de Cliente neto]]/(1+Tabla2[[#This Row],[Variacion]]),"-")</f>
        <v>2709.5241599999999</v>
      </c>
      <c r="F2645" s="33">
        <v>4.4639941501758429E-3</v>
      </c>
    </row>
    <row r="2646" spans="1:6">
      <c r="A2646" s="29">
        <v>371001</v>
      </c>
      <c r="B2646" s="29" t="s">
        <v>10487</v>
      </c>
      <c r="C2646" s="30">
        <f>VLOOKUP(Tabla2[[#This Row],[Codigo]],Tabla1[[Codigo]:[Mejor Precio Neto]],4,FALSE)</f>
        <v>2721.6194599999999</v>
      </c>
      <c r="D2646" s="31" t="s">
        <v>4</v>
      </c>
      <c r="E2646" s="32">
        <f>IFERROR(Tabla2[[#This Row],[Precio de Cliente neto]]/(1+Tabla2[[#This Row],[Variacion]]),"-")</f>
        <v>2709.5241599999999</v>
      </c>
      <c r="F2646" s="33">
        <v>4.4639941501758429E-3</v>
      </c>
    </row>
    <row r="2647" spans="1:6">
      <c r="A2647" s="29">
        <v>119855</v>
      </c>
      <c r="B2647" s="29" t="s">
        <v>6719</v>
      </c>
      <c r="C2647" s="30">
        <f>VLOOKUP(Tabla2[[#This Row],[Codigo]],Tabla1[[Codigo]:[Mejor Precio Neto]],4,FALSE)</f>
        <v>10080.84462</v>
      </c>
      <c r="D2647" s="31" t="s">
        <v>4</v>
      </c>
      <c r="E2647" s="32">
        <f>IFERROR(Tabla2[[#This Row],[Precio de Cliente neto]]/(1+Tabla2[[#This Row],[Variacion]]),"-")</f>
        <v>10036.043780000002</v>
      </c>
      <c r="F2647" s="33">
        <v>4.4639940779531706E-3</v>
      </c>
    </row>
    <row r="2648" spans="1:6">
      <c r="A2648" s="29">
        <v>170354</v>
      </c>
      <c r="B2648" s="29" t="s">
        <v>7107</v>
      </c>
      <c r="C2648" s="30">
        <f>VLOOKUP(Tabla2[[#This Row],[Codigo]],Tabla1[[Codigo]:[Mejor Precio Neto]],4,FALSE)</f>
        <v>12028.821209999998</v>
      </c>
      <c r="D2648" s="31" t="s">
        <v>4</v>
      </c>
      <c r="E2648" s="32">
        <f>IFERROR(Tabla2[[#This Row],[Precio de Cliente neto]]/(1+Tabla2[[#This Row],[Variacion]]),"-")</f>
        <v>11975.36326</v>
      </c>
      <c r="F2648" s="33">
        <v>4.4639940216726348E-3</v>
      </c>
    </row>
    <row r="2649" spans="1:6">
      <c r="A2649" s="29">
        <v>115542</v>
      </c>
      <c r="B2649" s="29" t="s">
        <v>6537</v>
      </c>
      <c r="C2649" s="30">
        <f>VLOOKUP(Tabla2[[#This Row],[Codigo]],Tabla1[[Codigo]:[Mejor Precio Neto]],4,FALSE)</f>
        <v>6678.7495599999993</v>
      </c>
      <c r="D2649" s="31" t="s">
        <v>4</v>
      </c>
      <c r="E2649" s="32">
        <f>IFERROR(Tabla2[[#This Row],[Precio de Cliente neto]]/(1+Tabla2[[#This Row],[Variacion]]),"-")</f>
        <v>6649.0681599999989</v>
      </c>
      <c r="F2649" s="33">
        <v>4.4639939440778154E-3</v>
      </c>
    </row>
    <row r="2650" spans="1:6">
      <c r="A2650" s="29">
        <v>113384</v>
      </c>
      <c r="B2650" s="29" t="s">
        <v>10017</v>
      </c>
      <c r="C2650" s="30">
        <f>VLOOKUP(Tabla2[[#This Row],[Codigo]],Tabla1[[Codigo]:[Mejor Precio Neto]],4,FALSE)</f>
        <v>5247.8949599999996</v>
      </c>
      <c r="D2650" s="31" t="s">
        <v>4</v>
      </c>
      <c r="E2650" s="32">
        <f>IFERROR(Tabla2[[#This Row],[Precio de Cliente neto]]/(1+Tabla2[[#This Row],[Variacion]]),"-")</f>
        <v>5224.5724999999993</v>
      </c>
      <c r="F2650" s="33">
        <v>4.4639939440020981E-3</v>
      </c>
    </row>
    <row r="2651" spans="1:6">
      <c r="A2651" s="29">
        <v>114450</v>
      </c>
      <c r="B2651" s="29" t="s">
        <v>6489</v>
      </c>
      <c r="C2651" s="30">
        <f>VLOOKUP(Tabla2[[#This Row],[Codigo]],Tabla1[[Codigo]:[Mejor Precio Neto]],4,FALSE)</f>
        <v>5247.8949599999996</v>
      </c>
      <c r="D2651" s="31" t="s">
        <v>4</v>
      </c>
      <c r="E2651" s="32">
        <f>IFERROR(Tabla2[[#This Row],[Precio de Cliente neto]]/(1+Tabla2[[#This Row],[Variacion]]),"-")</f>
        <v>5224.5724999999993</v>
      </c>
      <c r="F2651" s="33">
        <v>4.4639939440020981E-3</v>
      </c>
    </row>
    <row r="2652" spans="1:6">
      <c r="A2652" s="29">
        <v>121475</v>
      </c>
      <c r="B2652" s="29" t="s">
        <v>10245</v>
      </c>
      <c r="C2652" s="30">
        <f>VLOOKUP(Tabla2[[#This Row],[Codigo]],Tabla1[[Codigo]:[Mejor Precio Neto]],4,FALSE)</f>
        <v>2386.1857599999998</v>
      </c>
      <c r="D2652" s="31" t="s">
        <v>4</v>
      </c>
      <c r="E2652" s="32">
        <f>IFERROR(Tabla2[[#This Row],[Precio de Cliente neto]]/(1+Tabla2[[#This Row],[Variacion]]),"-")</f>
        <v>2375.5811799999997</v>
      </c>
      <c r="F2652" s="33">
        <v>4.4639939435788811E-3</v>
      </c>
    </row>
    <row r="2653" spans="1:6">
      <c r="A2653" s="29">
        <v>112149</v>
      </c>
      <c r="B2653" s="29" t="s">
        <v>9914</v>
      </c>
      <c r="C2653" s="30">
        <f>VLOOKUP(Tabla2[[#This Row],[Codigo]],Tabla1[[Codigo]:[Mejor Precio Neto]],4,FALSE)</f>
        <v>3341.5169199999996</v>
      </c>
      <c r="D2653" s="31" t="s">
        <v>4</v>
      </c>
      <c r="E2653" s="32">
        <f>IFERROR(Tabla2[[#This Row],[Precio de Cliente neto]]/(1+Tabla2[[#This Row],[Variacion]]),"-")</f>
        <v>3326.6666999999998</v>
      </c>
      <c r="F2653" s="33">
        <v>4.4639939432464804E-3</v>
      </c>
    </row>
    <row r="2654" spans="1:6">
      <c r="A2654" s="29">
        <v>121458</v>
      </c>
      <c r="B2654" s="29" t="s">
        <v>10231</v>
      </c>
      <c r="C2654" s="30">
        <f>VLOOKUP(Tabla2[[#This Row],[Codigo]],Tabla1[[Codigo]:[Mejor Precio Neto]],4,FALSE)</f>
        <v>1432.99674</v>
      </c>
      <c r="D2654" s="31" t="s">
        <v>4</v>
      </c>
      <c r="E2654" s="32">
        <f>IFERROR(Tabla2[[#This Row],[Precio de Cliente neto]]/(1+Tabla2[[#This Row],[Variacion]]),"-")</f>
        <v>1426.6282799999999</v>
      </c>
      <c r="F2654" s="33">
        <v>4.4639939424164776E-3</v>
      </c>
    </row>
    <row r="2655" spans="1:6">
      <c r="A2655" s="29">
        <v>1100820</v>
      </c>
      <c r="B2655" s="29" t="s">
        <v>8893</v>
      </c>
      <c r="C2655" s="30">
        <f>VLOOKUP(Tabla2[[#This Row],[Codigo]],Tabla1[[Codigo]:[Mejor Precio Neto]],4,FALSE)</f>
        <v>3812.7562199999998</v>
      </c>
      <c r="D2655" s="31" t="s">
        <v>4</v>
      </c>
      <c r="E2655" s="32">
        <f>IFERROR(Tabla2[[#This Row],[Precio de Cliente neto]]/(1+Tabla2[[#This Row],[Variacion]]),"-")</f>
        <v>3795.8117399999996</v>
      </c>
      <c r="F2655" s="33">
        <v>4.463993780682074E-3</v>
      </c>
    </row>
    <row r="2656" spans="1:6">
      <c r="A2656" s="29">
        <v>115551</v>
      </c>
      <c r="B2656" s="29" t="s">
        <v>10120</v>
      </c>
      <c r="C2656" s="30">
        <f>VLOOKUP(Tabla2[[#This Row],[Codigo]],Tabla1[[Codigo]:[Mejor Precio Neto]],4,FALSE)</f>
        <v>7629.7967199999994</v>
      </c>
      <c r="D2656" s="31" t="s">
        <v>4</v>
      </c>
      <c r="E2656" s="32">
        <f>IFERROR(Tabla2[[#This Row],[Precio de Cliente neto]]/(1+Tabla2[[#This Row],[Variacion]]),"-")</f>
        <v>7595.8887199999981</v>
      </c>
      <c r="F2656" s="33">
        <v>4.4639937800459162E-3</v>
      </c>
    </row>
    <row r="2657" spans="1:6">
      <c r="A2657" s="29">
        <v>110027</v>
      </c>
      <c r="B2657" s="29" t="s">
        <v>9881</v>
      </c>
      <c r="C2657" s="30">
        <f>VLOOKUP(Tabla2[[#This Row],[Codigo]],Tabla1[[Codigo]:[Mejor Precio Neto]],4,FALSE)</f>
        <v>9531.8907600000002</v>
      </c>
      <c r="D2657" s="31" t="s">
        <v>4</v>
      </c>
      <c r="E2657" s="32">
        <f>IFERROR(Tabla2[[#This Row],[Precio de Cliente neto]]/(1+Tabla2[[#This Row],[Variacion]]),"-")</f>
        <v>9489.529559999999</v>
      </c>
      <c r="F2657" s="33">
        <v>4.4639936818955395E-3</v>
      </c>
    </row>
    <row r="2658" spans="1:6">
      <c r="A2658" s="29">
        <v>115748</v>
      </c>
      <c r="B2658" s="29" t="s">
        <v>10138</v>
      </c>
      <c r="C2658" s="30">
        <f>VLOOKUP(Tabla2[[#This Row],[Codigo]],Tabla1[[Codigo]:[Mejor Precio Neto]],4,FALSE)</f>
        <v>9531.8907600000002</v>
      </c>
      <c r="D2658" s="31" t="s">
        <v>4</v>
      </c>
      <c r="E2658" s="32">
        <f>IFERROR(Tabla2[[#This Row],[Precio de Cliente neto]]/(1+Tabla2[[#This Row],[Variacion]]),"-")</f>
        <v>9489.529559999999</v>
      </c>
      <c r="F2658" s="33">
        <v>4.4639936818955395E-3</v>
      </c>
    </row>
    <row r="2659" spans="1:6">
      <c r="A2659" s="29">
        <v>114386</v>
      </c>
      <c r="B2659" s="29" t="s">
        <v>6479</v>
      </c>
      <c r="C2659" s="30">
        <f>VLOOKUP(Tabla2[[#This Row],[Codigo]],Tabla1[[Codigo]:[Mejor Precio Neto]],4,FALSE)</f>
        <v>4290.4219400000002</v>
      </c>
      <c r="D2659" s="31" t="s">
        <v>4</v>
      </c>
      <c r="E2659" s="32">
        <f>IFERROR(Tabla2[[#This Row],[Precio de Cliente neto]]/(1+Tabla2[[#This Row],[Variacion]]),"-")</f>
        <v>4271.3546399999996</v>
      </c>
      <c r="F2659" s="33">
        <v>4.4639936523744872E-3</v>
      </c>
    </row>
    <row r="2660" spans="1:6">
      <c r="A2660" s="29">
        <v>129976</v>
      </c>
      <c r="B2660" s="29" t="s">
        <v>6802</v>
      </c>
      <c r="C2660" s="30">
        <f>VLOOKUP(Tabla2[[#This Row],[Codigo]],Tabla1[[Codigo]:[Mejor Precio Neto]],4,FALSE)</f>
        <v>4290.4219400000002</v>
      </c>
      <c r="D2660" s="31" t="s">
        <v>4</v>
      </c>
      <c r="E2660" s="32">
        <f>IFERROR(Tabla2[[#This Row],[Precio de Cliente neto]]/(1+Tabla2[[#This Row],[Variacion]]),"-")</f>
        <v>4271.3546399999996</v>
      </c>
      <c r="F2660" s="33">
        <v>4.4639936523744872E-3</v>
      </c>
    </row>
    <row r="2661" spans="1:6">
      <c r="A2661" s="29">
        <v>110751</v>
      </c>
      <c r="B2661" s="29" t="s">
        <v>6324</v>
      </c>
      <c r="C2661" s="30">
        <f>VLOOKUP(Tabla2[[#This Row],[Codigo]],Tabla1[[Codigo]:[Mejor Precio Neto]],4,FALSE)</f>
        <v>6194.657979999999</v>
      </c>
      <c r="D2661" s="31" t="s">
        <v>4</v>
      </c>
      <c r="E2661" s="32">
        <f>IFERROR(Tabla2[[#This Row],[Precio de Cliente neto]]/(1+Tabla2[[#This Row],[Variacion]]),"-")</f>
        <v>6167.1279599999989</v>
      </c>
      <c r="F2661" s="33">
        <v>4.4639936415393766E-3</v>
      </c>
    </row>
    <row r="2662" spans="1:6">
      <c r="A2662" s="29">
        <v>113189</v>
      </c>
      <c r="B2662" s="29" t="s">
        <v>9961</v>
      </c>
      <c r="C2662" s="30">
        <f>VLOOKUP(Tabla2[[#This Row],[Codigo]],Tabla1[[Codigo]:[Mejor Precio Neto]],4,FALSE)</f>
        <v>1906.3781799999997</v>
      </c>
      <c r="D2662" s="31" t="s">
        <v>4</v>
      </c>
      <c r="E2662" s="32">
        <f>IFERROR(Tabla2[[#This Row],[Precio de Cliente neto]]/(1+Tabla2[[#This Row],[Variacion]]),"-")</f>
        <v>1897.9059399999994</v>
      </c>
      <c r="F2662" s="33">
        <v>4.4639936160377758E-3</v>
      </c>
    </row>
    <row r="2663" spans="1:6">
      <c r="A2663" s="29">
        <v>113207</v>
      </c>
      <c r="B2663" s="29" t="s">
        <v>9967</v>
      </c>
      <c r="C2663" s="30">
        <f>VLOOKUP(Tabla2[[#This Row],[Codigo]],Tabla1[[Codigo]:[Mejor Precio Neto]],4,FALSE)</f>
        <v>1906.3781799999997</v>
      </c>
      <c r="D2663" s="31" t="s">
        <v>4</v>
      </c>
      <c r="E2663" s="32">
        <f>IFERROR(Tabla2[[#This Row],[Precio de Cliente neto]]/(1+Tabla2[[#This Row],[Variacion]]),"-")</f>
        <v>1897.9059399999994</v>
      </c>
      <c r="F2663" s="33">
        <v>4.4639936160377758E-3</v>
      </c>
    </row>
    <row r="2664" spans="1:6">
      <c r="A2664" s="29">
        <v>126007</v>
      </c>
      <c r="B2664" s="29" t="s">
        <v>6799</v>
      </c>
      <c r="C2664" s="30">
        <f>VLOOKUP(Tabla2[[#This Row],[Codigo]],Tabla1[[Codigo]:[Mejor Precio Neto]],4,FALSE)</f>
        <v>7143.5630000000001</v>
      </c>
      <c r="D2664" s="31" t="s">
        <v>4</v>
      </c>
      <c r="E2664" s="32">
        <f>IFERROR(Tabla2[[#This Row],[Precio de Cliente neto]]/(1+Tabla2[[#This Row],[Variacion]]),"-")</f>
        <v>7111.8158999999996</v>
      </c>
      <c r="F2664" s="33">
        <v>4.4639935069186176E-3</v>
      </c>
    </row>
    <row r="2665" spans="1:6">
      <c r="A2665" s="29">
        <v>113385</v>
      </c>
      <c r="B2665" s="29" t="s">
        <v>10018</v>
      </c>
      <c r="C2665" s="30">
        <f>VLOOKUP(Tabla2[[#This Row],[Codigo]],Tabla1[[Codigo]:[Mejor Precio Neto]],4,FALSE)</f>
        <v>5719.1346799999992</v>
      </c>
      <c r="D2665" s="31" t="s">
        <v>4</v>
      </c>
      <c r="E2665" s="32">
        <f>IFERROR(Tabla2[[#This Row],[Precio de Cliente neto]]/(1+Tabla2[[#This Row],[Variacion]]),"-")</f>
        <v>5693.7179599999999</v>
      </c>
      <c r="F2665" s="33">
        <v>4.4639935062746883E-3</v>
      </c>
    </row>
    <row r="2666" spans="1:6">
      <c r="A2666" s="29">
        <v>370039</v>
      </c>
      <c r="B2666" s="29" t="s">
        <v>10480</v>
      </c>
      <c r="C2666" s="30">
        <f>VLOOKUP(Tabla2[[#This Row],[Codigo]],Tabla1[[Codigo]:[Mejor Precio Neto]],4,FALSE)</f>
        <v>4762.7953799999996</v>
      </c>
      <c r="D2666" s="31" t="s">
        <v>4</v>
      </c>
      <c r="E2666" s="32">
        <f>IFERROR(Tabla2[[#This Row],[Precio de Cliente neto]]/(1+Tabla2[[#This Row],[Variacion]]),"-")</f>
        <v>4741.6287799999991</v>
      </c>
      <c r="F2666" s="33">
        <v>4.4639934887522603E-3</v>
      </c>
    </row>
    <row r="2667" spans="1:6">
      <c r="A2667" s="29">
        <v>117816</v>
      </c>
      <c r="B2667" s="29" t="s">
        <v>6637</v>
      </c>
      <c r="C2667" s="30">
        <f>VLOOKUP(Tabla2[[#This Row],[Codigo]],Tabla1[[Codigo]:[Mejor Precio Neto]],4,FALSE)</f>
        <v>5040.4230799999996</v>
      </c>
      <c r="D2667" s="31" t="s">
        <v>4</v>
      </c>
      <c r="E2667" s="32">
        <f>IFERROR(Tabla2[[#This Row],[Precio de Cliente neto]]/(1+Tabla2[[#This Row],[Variacion]]),"-")</f>
        <v>5018.0226599999996</v>
      </c>
      <c r="F2667" s="33">
        <v>4.4639933929673248E-3</v>
      </c>
    </row>
    <row r="2668" spans="1:6">
      <c r="A2668" s="29">
        <v>112579</v>
      </c>
      <c r="B2668" s="29" t="s">
        <v>9941</v>
      </c>
      <c r="C2668" s="30">
        <f>VLOOKUP(Tabla2[[#This Row],[Codigo]],Tabla1[[Codigo]:[Mejor Precio Neto]],4,FALSE)</f>
        <v>8567.9915999999994</v>
      </c>
      <c r="D2668" s="31" t="s">
        <v>4</v>
      </c>
      <c r="E2668" s="32">
        <f>IFERROR(Tabla2[[#This Row],[Precio de Cliente neto]]/(1+Tabla2[[#This Row],[Variacion]]),"-")</f>
        <v>8529.9141199999995</v>
      </c>
      <c r="F2668" s="33">
        <v>4.4639933608148219E-3</v>
      </c>
    </row>
    <row r="2669" spans="1:6">
      <c r="A2669" s="29">
        <v>112583</v>
      </c>
      <c r="B2669" s="29" t="s">
        <v>8726</v>
      </c>
      <c r="C2669" s="30">
        <f>VLOOKUP(Tabla2[[#This Row],[Codigo]],Tabla1[[Codigo]:[Mejor Precio Neto]],4,FALSE)</f>
        <v>8567.9915999999994</v>
      </c>
      <c r="D2669" s="31" t="s">
        <v>4</v>
      </c>
      <c r="E2669" s="32">
        <f>IFERROR(Tabla2[[#This Row],[Precio de Cliente neto]]/(1+Tabla2[[#This Row],[Variacion]]),"-")</f>
        <v>8529.9141199999995</v>
      </c>
      <c r="F2669" s="33">
        <v>4.4639933608148219E-3</v>
      </c>
    </row>
    <row r="2670" spans="1:6">
      <c r="A2670" s="29">
        <v>115385</v>
      </c>
      <c r="B2670" s="29" t="s">
        <v>8741</v>
      </c>
      <c r="C2670" s="30">
        <f>VLOOKUP(Tabla2[[#This Row],[Codigo]],Tabla1[[Codigo]:[Mejor Precio Neto]],4,FALSE)</f>
        <v>8567.9915999999994</v>
      </c>
      <c r="D2670" s="31" t="s">
        <v>4</v>
      </c>
      <c r="E2670" s="32">
        <f>IFERROR(Tabla2[[#This Row],[Precio de Cliente neto]]/(1+Tabla2[[#This Row],[Variacion]]),"-")</f>
        <v>8529.9141199999995</v>
      </c>
      <c r="F2670" s="33">
        <v>4.4639933608148219E-3</v>
      </c>
    </row>
    <row r="2671" spans="1:6">
      <c r="A2671" s="29">
        <v>115510</v>
      </c>
      <c r="B2671" s="29" t="s">
        <v>8751</v>
      </c>
      <c r="C2671" s="30">
        <f>VLOOKUP(Tabla2[[#This Row],[Codigo]],Tabla1[[Codigo]:[Mejor Precio Neto]],4,FALSE)</f>
        <v>8567.9915999999994</v>
      </c>
      <c r="D2671" s="31" t="s">
        <v>4</v>
      </c>
      <c r="E2671" s="32">
        <f>IFERROR(Tabla2[[#This Row],[Precio de Cliente neto]]/(1+Tabla2[[#This Row],[Variacion]]),"-")</f>
        <v>8529.9141199999995</v>
      </c>
      <c r="F2671" s="33">
        <v>4.4639933608148219E-3</v>
      </c>
    </row>
    <row r="2672" spans="1:6">
      <c r="A2672" s="29">
        <v>117420</v>
      </c>
      <c r="B2672" s="29" t="s">
        <v>10165</v>
      </c>
      <c r="C2672" s="30">
        <f>VLOOKUP(Tabla2[[#This Row],[Codigo]],Tabla1[[Codigo]:[Mejor Precio Neto]],4,FALSE)</f>
        <v>8567.9915999999994</v>
      </c>
      <c r="D2672" s="31" t="s">
        <v>4</v>
      </c>
      <c r="E2672" s="32">
        <f>IFERROR(Tabla2[[#This Row],[Precio de Cliente neto]]/(1+Tabla2[[#This Row],[Variacion]]),"-")</f>
        <v>8529.9141199999995</v>
      </c>
      <c r="F2672" s="33">
        <v>4.4639933608148219E-3</v>
      </c>
    </row>
    <row r="2673" spans="1:6">
      <c r="A2673" s="29">
        <v>119599</v>
      </c>
      <c r="B2673" s="29" t="s">
        <v>10205</v>
      </c>
      <c r="C2673" s="30">
        <f>VLOOKUP(Tabla2[[#This Row],[Codigo]],Tabla1[[Codigo]:[Mejor Precio Neto]],4,FALSE)</f>
        <v>8567.9915999999994</v>
      </c>
      <c r="D2673" s="31" t="s">
        <v>4</v>
      </c>
      <c r="E2673" s="32">
        <f>IFERROR(Tabla2[[#This Row],[Precio de Cliente neto]]/(1+Tabla2[[#This Row],[Variacion]]),"-")</f>
        <v>8529.9141199999995</v>
      </c>
      <c r="F2673" s="33">
        <v>4.4639933608148219E-3</v>
      </c>
    </row>
    <row r="2674" spans="1:6">
      <c r="A2674" s="29">
        <v>121189</v>
      </c>
      <c r="B2674" s="29" t="s">
        <v>6745</v>
      </c>
      <c r="C2674" s="30">
        <f>VLOOKUP(Tabla2[[#This Row],[Codigo]],Tabla1[[Codigo]:[Mejor Precio Neto]],4,FALSE)</f>
        <v>8567.9915999999994</v>
      </c>
      <c r="D2674" s="31" t="s">
        <v>4</v>
      </c>
      <c r="E2674" s="32">
        <f>IFERROR(Tabla2[[#This Row],[Precio de Cliente neto]]/(1+Tabla2[[#This Row],[Variacion]]),"-")</f>
        <v>8529.9141199999995</v>
      </c>
      <c r="F2674" s="33">
        <v>4.4639933608148219E-3</v>
      </c>
    </row>
    <row r="2675" spans="1:6">
      <c r="A2675" s="29">
        <v>122290</v>
      </c>
      <c r="B2675" s="29" t="s">
        <v>8780</v>
      </c>
      <c r="C2675" s="30">
        <f>VLOOKUP(Tabla2[[#This Row],[Codigo]],Tabla1[[Codigo]:[Mejor Precio Neto]],4,FALSE)</f>
        <v>8567.9915999999994</v>
      </c>
      <c r="D2675" s="31" t="s">
        <v>4</v>
      </c>
      <c r="E2675" s="32">
        <f>IFERROR(Tabla2[[#This Row],[Precio de Cliente neto]]/(1+Tabla2[[#This Row],[Variacion]]),"-")</f>
        <v>8529.9141199999995</v>
      </c>
      <c r="F2675" s="33">
        <v>4.4639933608148219E-3</v>
      </c>
    </row>
    <row r="2676" spans="1:6">
      <c r="A2676" s="29">
        <v>111439</v>
      </c>
      <c r="B2676" s="29" t="s">
        <v>6345</v>
      </c>
      <c r="C2676" s="30">
        <f>VLOOKUP(Tabla2[[#This Row],[Codigo]],Tabla1[[Codigo]:[Mejor Precio Neto]],4,FALSE)</f>
        <v>4283.9959399999998</v>
      </c>
      <c r="D2676" s="31" t="s">
        <v>4</v>
      </c>
      <c r="E2676" s="32">
        <f>IFERROR(Tabla2[[#This Row],[Precio de Cliente neto]]/(1+Tabla2[[#This Row],[Variacion]]),"-")</f>
        <v>4264.9571999999998</v>
      </c>
      <c r="F2676" s="33">
        <v>4.4639932142811478E-3</v>
      </c>
    </row>
    <row r="2677" spans="1:6">
      <c r="A2677" s="29">
        <v>112593</v>
      </c>
      <c r="B2677" s="29" t="s">
        <v>6867</v>
      </c>
      <c r="C2677" s="30">
        <f>VLOOKUP(Tabla2[[#This Row],[Codigo]],Tabla1[[Codigo]:[Mejor Precio Neto]],4,FALSE)</f>
        <v>4283.9959399999998</v>
      </c>
      <c r="D2677" s="31" t="s">
        <v>4</v>
      </c>
      <c r="E2677" s="32">
        <f>IFERROR(Tabla2[[#This Row],[Precio de Cliente neto]]/(1+Tabla2[[#This Row],[Variacion]]),"-")</f>
        <v>4264.9571999999998</v>
      </c>
      <c r="F2677" s="33">
        <v>4.4639932142811478E-3</v>
      </c>
    </row>
    <row r="2678" spans="1:6">
      <c r="A2678" s="29">
        <v>115144</v>
      </c>
      <c r="B2678" s="29" t="s">
        <v>10100</v>
      </c>
      <c r="C2678" s="30">
        <f>VLOOKUP(Tabla2[[#This Row],[Codigo]],Tabla1[[Codigo]:[Mejor Precio Neto]],4,FALSE)</f>
        <v>4283.9959399999998</v>
      </c>
      <c r="D2678" s="31" t="s">
        <v>4</v>
      </c>
      <c r="E2678" s="32">
        <f>IFERROR(Tabla2[[#This Row],[Precio de Cliente neto]]/(1+Tabla2[[#This Row],[Variacion]]),"-")</f>
        <v>4264.9571999999998</v>
      </c>
      <c r="F2678" s="33">
        <v>4.4639932142811478E-3</v>
      </c>
    </row>
    <row r="2679" spans="1:6">
      <c r="A2679" s="29">
        <v>115319</v>
      </c>
      <c r="B2679" s="29" t="s">
        <v>10106</v>
      </c>
      <c r="C2679" s="30">
        <f>VLOOKUP(Tabla2[[#This Row],[Codigo]],Tabla1[[Codigo]:[Mejor Precio Neto]],4,FALSE)</f>
        <v>4283.9959399999998</v>
      </c>
      <c r="D2679" s="31" t="s">
        <v>4</v>
      </c>
      <c r="E2679" s="32">
        <f>IFERROR(Tabla2[[#This Row],[Precio de Cliente neto]]/(1+Tabla2[[#This Row],[Variacion]]),"-")</f>
        <v>4264.9571999999998</v>
      </c>
      <c r="F2679" s="33">
        <v>4.4639932142811478E-3</v>
      </c>
    </row>
    <row r="2680" spans="1:6">
      <c r="A2680" s="29">
        <v>117550</v>
      </c>
      <c r="B2680" s="29" t="s">
        <v>7351</v>
      </c>
      <c r="C2680" s="30">
        <f>VLOOKUP(Tabla2[[#This Row],[Codigo]],Tabla1[[Codigo]:[Mejor Precio Neto]],4,FALSE)</f>
        <v>4283.9959399999998</v>
      </c>
      <c r="D2680" s="31" t="s">
        <v>4</v>
      </c>
      <c r="E2680" s="32">
        <f>IFERROR(Tabla2[[#This Row],[Precio de Cliente neto]]/(1+Tabla2[[#This Row],[Variacion]]),"-")</f>
        <v>4264.9571999999998</v>
      </c>
      <c r="F2680" s="33">
        <v>4.4639932142811478E-3</v>
      </c>
    </row>
    <row r="2681" spans="1:6">
      <c r="A2681" s="29">
        <v>118548</v>
      </c>
      <c r="B2681" s="29" t="s">
        <v>6690</v>
      </c>
      <c r="C2681" s="30">
        <f>VLOOKUP(Tabla2[[#This Row],[Codigo]],Tabla1[[Codigo]:[Mejor Precio Neto]],4,FALSE)</f>
        <v>4283.9959399999998</v>
      </c>
      <c r="D2681" s="31" t="s">
        <v>4</v>
      </c>
      <c r="E2681" s="32">
        <f>IFERROR(Tabla2[[#This Row],[Precio de Cliente neto]]/(1+Tabla2[[#This Row],[Variacion]]),"-")</f>
        <v>4264.9571999999998</v>
      </c>
      <c r="F2681" s="33">
        <v>4.4639932142811478E-3</v>
      </c>
    </row>
    <row r="2682" spans="1:6">
      <c r="A2682" s="29">
        <v>121057</v>
      </c>
      <c r="B2682" s="29" t="s">
        <v>6738</v>
      </c>
      <c r="C2682" s="30">
        <f>VLOOKUP(Tabla2[[#This Row],[Codigo]],Tabla1[[Codigo]:[Mejor Precio Neto]],4,FALSE)</f>
        <v>4283.9959399999998</v>
      </c>
      <c r="D2682" s="31" t="s">
        <v>4</v>
      </c>
      <c r="E2682" s="32">
        <f>IFERROR(Tabla2[[#This Row],[Precio de Cliente neto]]/(1+Tabla2[[#This Row],[Variacion]]),"-")</f>
        <v>4264.9571999999998</v>
      </c>
      <c r="F2682" s="33">
        <v>4.4639932142811478E-3</v>
      </c>
    </row>
    <row r="2683" spans="1:6">
      <c r="A2683" s="29">
        <v>121382</v>
      </c>
      <c r="B2683" s="29" t="s">
        <v>6747</v>
      </c>
      <c r="C2683" s="30">
        <f>VLOOKUP(Tabla2[[#This Row],[Codigo]],Tabla1[[Codigo]:[Mejor Precio Neto]],4,FALSE)</f>
        <v>4283.9959399999998</v>
      </c>
      <c r="D2683" s="31" t="s">
        <v>4</v>
      </c>
      <c r="E2683" s="32">
        <f>IFERROR(Tabla2[[#This Row],[Precio de Cliente neto]]/(1+Tabla2[[#This Row],[Variacion]]),"-")</f>
        <v>4264.9571999999998</v>
      </c>
      <c r="F2683" s="33">
        <v>4.4639932142811478E-3</v>
      </c>
    </row>
    <row r="2684" spans="1:6">
      <c r="A2684" s="29">
        <v>121607</v>
      </c>
      <c r="B2684" s="29" t="s">
        <v>6751</v>
      </c>
      <c r="C2684" s="30">
        <f>VLOOKUP(Tabla2[[#This Row],[Codigo]],Tabla1[[Codigo]:[Mejor Precio Neto]],4,FALSE)</f>
        <v>4283.9959399999998</v>
      </c>
      <c r="D2684" s="31" t="s">
        <v>4</v>
      </c>
      <c r="E2684" s="32">
        <f>IFERROR(Tabla2[[#This Row],[Precio de Cliente neto]]/(1+Tabla2[[#This Row],[Variacion]]),"-")</f>
        <v>4264.9571999999998</v>
      </c>
      <c r="F2684" s="33">
        <v>4.4639932142811478E-3</v>
      </c>
    </row>
    <row r="2685" spans="1:6">
      <c r="A2685" s="29">
        <v>121709</v>
      </c>
      <c r="B2685" s="29" t="s">
        <v>8774</v>
      </c>
      <c r="C2685" s="30">
        <f>VLOOKUP(Tabla2[[#This Row],[Codigo]],Tabla1[[Codigo]:[Mejor Precio Neto]],4,FALSE)</f>
        <v>4283.9959399999998</v>
      </c>
      <c r="D2685" s="31" t="s">
        <v>4</v>
      </c>
      <c r="E2685" s="32">
        <f>IFERROR(Tabla2[[#This Row],[Precio de Cliente neto]]/(1+Tabla2[[#This Row],[Variacion]]),"-")</f>
        <v>4264.9571999999998</v>
      </c>
      <c r="F2685" s="33">
        <v>4.4639932142811478E-3</v>
      </c>
    </row>
    <row r="2686" spans="1:6">
      <c r="A2686" s="29">
        <v>122801</v>
      </c>
      <c r="B2686" s="29" t="s">
        <v>7359</v>
      </c>
      <c r="C2686" s="30">
        <f>VLOOKUP(Tabla2[[#This Row],[Codigo]],Tabla1[[Codigo]:[Mejor Precio Neto]],4,FALSE)</f>
        <v>4283.9959399999998</v>
      </c>
      <c r="D2686" s="31" t="s">
        <v>4</v>
      </c>
      <c r="E2686" s="32">
        <f>IFERROR(Tabla2[[#This Row],[Precio de Cliente neto]]/(1+Tabla2[[#This Row],[Variacion]]),"-")</f>
        <v>4264.9571999999998</v>
      </c>
      <c r="F2686" s="33">
        <v>4.4639932142811478E-3</v>
      </c>
    </row>
    <row r="2687" spans="1:6">
      <c r="A2687" s="29">
        <v>370018</v>
      </c>
      <c r="B2687" s="29" t="s">
        <v>7209</v>
      </c>
      <c r="C2687" s="30">
        <f>VLOOKUP(Tabla2[[#This Row],[Codigo]],Tabla1[[Codigo]:[Mejor Precio Neto]],4,FALSE)</f>
        <v>13472.326419999999</v>
      </c>
      <c r="D2687" s="31" t="s">
        <v>4</v>
      </c>
      <c r="E2687" s="32">
        <f>IFERROR(Tabla2[[#This Row],[Precio de Cliente neto]]/(1+Tabla2[[#This Row],[Variacion]]),"-")</f>
        <v>13412.453319999999</v>
      </c>
      <c r="F2687" s="33">
        <v>4.4639931689991474E-3</v>
      </c>
    </row>
    <row r="2688" spans="1:6">
      <c r="A2688" s="29">
        <v>376008</v>
      </c>
      <c r="B2688" s="29" t="s">
        <v>7236</v>
      </c>
      <c r="C2688" s="30">
        <f>VLOOKUP(Tabla2[[#This Row],[Codigo]],Tabla1[[Codigo]:[Mejor Precio Neto]],4,FALSE)</f>
        <v>13472.326419999999</v>
      </c>
      <c r="D2688" s="31" t="s">
        <v>4</v>
      </c>
      <c r="E2688" s="32">
        <f>IFERROR(Tabla2[[#This Row],[Precio de Cliente neto]]/(1+Tabla2[[#This Row],[Variacion]]),"-")</f>
        <v>13412.453319999999</v>
      </c>
      <c r="F2688" s="33">
        <v>4.4639931689991474E-3</v>
      </c>
    </row>
    <row r="2689" spans="1:6">
      <c r="A2689" s="29">
        <v>376009</v>
      </c>
      <c r="B2689" s="29" t="s">
        <v>7237</v>
      </c>
      <c r="C2689" s="30">
        <f>VLOOKUP(Tabla2[[#This Row],[Codigo]],Tabla1[[Codigo]:[Mejor Precio Neto]],4,FALSE)</f>
        <v>13472.326419999999</v>
      </c>
      <c r="D2689" s="31" t="s">
        <v>4</v>
      </c>
      <c r="E2689" s="32">
        <f>IFERROR(Tabla2[[#This Row],[Precio de Cliente neto]]/(1+Tabla2[[#This Row],[Variacion]]),"-")</f>
        <v>13412.453319999999</v>
      </c>
      <c r="F2689" s="33">
        <v>4.4639931689991474E-3</v>
      </c>
    </row>
    <row r="2690" spans="1:6">
      <c r="A2690" s="29">
        <v>377002</v>
      </c>
      <c r="B2690" s="29" t="s">
        <v>7248</v>
      </c>
      <c r="C2690" s="30">
        <f>VLOOKUP(Tabla2[[#This Row],[Codigo]],Tabla1[[Codigo]:[Mejor Precio Neto]],4,FALSE)</f>
        <v>952.55915999999991</v>
      </c>
      <c r="D2690" s="31" t="s">
        <v>4</v>
      </c>
      <c r="E2690" s="32">
        <f>IFERROR(Tabla2[[#This Row],[Precio de Cliente neto]]/(1+Tabla2[[#This Row],[Variacion]]),"-")</f>
        <v>948.32583999999974</v>
      </c>
      <c r="F2690" s="33">
        <v>4.4639930933445537E-3</v>
      </c>
    </row>
    <row r="2691" spans="1:6">
      <c r="A2691" s="29">
        <v>377003</v>
      </c>
      <c r="B2691" s="29" t="s">
        <v>7249</v>
      </c>
      <c r="C2691" s="30">
        <f>VLOOKUP(Tabla2[[#This Row],[Codigo]],Tabla1[[Codigo]:[Mejor Precio Neto]],4,FALSE)</f>
        <v>952.55915999999991</v>
      </c>
      <c r="D2691" s="31" t="s">
        <v>4</v>
      </c>
      <c r="E2691" s="32">
        <f>IFERROR(Tabla2[[#This Row],[Precio de Cliente neto]]/(1+Tabla2[[#This Row],[Variacion]]),"-")</f>
        <v>948.32583999999974</v>
      </c>
      <c r="F2691" s="33">
        <v>4.4639930933445537E-3</v>
      </c>
    </row>
    <row r="2692" spans="1:6">
      <c r="A2692" s="29">
        <v>115626</v>
      </c>
      <c r="B2692" s="29" t="s">
        <v>7337</v>
      </c>
      <c r="C2692" s="30">
        <f>VLOOKUP(Tabla2[[#This Row],[Codigo]],Tabla1[[Codigo]:[Mejor Precio Neto]],4,FALSE)</f>
        <v>9510.4707600000002</v>
      </c>
      <c r="D2692" s="31" t="s">
        <v>4</v>
      </c>
      <c r="E2692" s="32">
        <f>IFERROR(Tabla2[[#This Row],[Precio de Cliente neto]]/(1+Tabla2[[#This Row],[Variacion]]),"-")</f>
        <v>9468.2047599999987</v>
      </c>
      <c r="F2692" s="33">
        <v>4.4639930241645587E-3</v>
      </c>
    </row>
    <row r="2693" spans="1:6">
      <c r="A2693" s="29">
        <v>119458</v>
      </c>
      <c r="B2693" s="29" t="s">
        <v>6711</v>
      </c>
      <c r="C2693" s="30">
        <f>VLOOKUP(Tabla2[[#This Row],[Codigo]],Tabla1[[Codigo]:[Mejor Precio Neto]],4,FALSE)</f>
        <v>9510.4707600000002</v>
      </c>
      <c r="D2693" s="31" t="s">
        <v>4</v>
      </c>
      <c r="E2693" s="32">
        <f>IFERROR(Tabla2[[#This Row],[Precio de Cliente neto]]/(1+Tabla2[[#This Row],[Variacion]]),"-")</f>
        <v>9468.2047599999987</v>
      </c>
      <c r="F2693" s="33">
        <v>4.4639930241645587E-3</v>
      </c>
    </row>
    <row r="2694" spans="1:6">
      <c r="A2694" s="29">
        <v>370003</v>
      </c>
      <c r="B2694" s="29" t="s">
        <v>7194</v>
      </c>
      <c r="C2694" s="30">
        <f>VLOOKUP(Tabla2[[#This Row],[Codigo]],Tabla1[[Codigo]:[Mejor Precio Neto]],4,FALSE)</f>
        <v>6123.5902000000006</v>
      </c>
      <c r="D2694" s="31" t="s">
        <v>4</v>
      </c>
      <c r="E2694" s="32">
        <f>IFERROR(Tabla2[[#This Row],[Precio de Cliente neto]]/(1+Tabla2[[#This Row],[Variacion]]),"-")</f>
        <v>6096.3760199999997</v>
      </c>
      <c r="F2694" s="33">
        <v>4.4639930199057432E-3</v>
      </c>
    </row>
    <row r="2695" spans="1:6">
      <c r="A2695" s="29">
        <v>114241</v>
      </c>
      <c r="B2695" s="29" t="s">
        <v>8737</v>
      </c>
      <c r="C2695" s="30">
        <f>VLOOKUP(Tabla2[[#This Row],[Codigo]],Tabla1[[Codigo]:[Mejor Precio Neto]],4,FALSE)</f>
        <v>7607.2425800000001</v>
      </c>
      <c r="D2695" s="31" t="s">
        <v>4</v>
      </c>
      <c r="E2695" s="32">
        <f>IFERROR(Tabla2[[#This Row],[Precio de Cliente neto]]/(1+Tabla2[[#This Row],[Variacion]]),"-")</f>
        <v>7573.4348199999995</v>
      </c>
      <c r="F2695" s="33">
        <v>4.4639929970375913E-3</v>
      </c>
    </row>
    <row r="2696" spans="1:6">
      <c r="A2696" s="29">
        <v>122450</v>
      </c>
      <c r="B2696" s="29" t="s">
        <v>8781</v>
      </c>
      <c r="C2696" s="30">
        <f>VLOOKUP(Tabla2[[#This Row],[Codigo]],Tabla1[[Codigo]:[Mejor Precio Neto]],4,FALSE)</f>
        <v>3802.0462199999997</v>
      </c>
      <c r="D2696" s="31" t="s">
        <v>4</v>
      </c>
      <c r="E2696" s="32">
        <f>IFERROR(Tabla2[[#This Row],[Precio de Cliente neto]]/(1+Tabla2[[#This Row],[Variacion]]),"-")</f>
        <v>3785.1493399999999</v>
      </c>
      <c r="F2696" s="33">
        <v>4.4639929583332183E-3</v>
      </c>
    </row>
    <row r="2697" spans="1:6">
      <c r="A2697" s="29">
        <v>120214</v>
      </c>
      <c r="B2697" s="29" t="s">
        <v>6727</v>
      </c>
      <c r="C2697" s="30">
        <f>VLOOKUP(Tabla2[[#This Row],[Codigo]],Tabla1[[Codigo]:[Mejor Precio Neto]],4,FALSE)</f>
        <v>9508.3287600000003</v>
      </c>
      <c r="D2697" s="31" t="s">
        <v>4</v>
      </c>
      <c r="E2697" s="32">
        <f>IFERROR(Tabla2[[#This Row],[Precio de Cliente neto]]/(1+Tabla2[[#This Row],[Variacion]]),"-")</f>
        <v>9466.0722799999985</v>
      </c>
      <c r="F2697" s="33">
        <v>4.4639929582284132E-3</v>
      </c>
    </row>
    <row r="2698" spans="1:6">
      <c r="A2698" s="29">
        <v>117831</v>
      </c>
      <c r="B2698" s="29" t="s">
        <v>6650</v>
      </c>
      <c r="C2698" s="30">
        <f>VLOOKUP(Tabla2[[#This Row],[Codigo]],Tabla1[[Codigo]:[Mejor Precio Neto]],4,FALSE)</f>
        <v>8558.5733799999998</v>
      </c>
      <c r="D2698" s="31" t="s">
        <v>4</v>
      </c>
      <c r="E2698" s="32">
        <f>IFERROR(Tabla2[[#This Row],[Precio de Cliente neto]]/(1+Tabla2[[#This Row],[Variacion]]),"-")</f>
        <v>8520.5377599999993</v>
      </c>
      <c r="F2698" s="33">
        <v>4.4639928923924099E-3</v>
      </c>
    </row>
    <row r="2699" spans="1:6">
      <c r="A2699" s="29">
        <v>113643</v>
      </c>
      <c r="B2699" s="29" t="s">
        <v>6440</v>
      </c>
      <c r="C2699" s="30">
        <f>VLOOKUP(Tabla2[[#This Row],[Codigo]],Tabla1[[Codigo]:[Mejor Precio Neto]],4,FALSE)</f>
        <v>9506.1867599999987</v>
      </c>
      <c r="D2699" s="31" t="s">
        <v>4</v>
      </c>
      <c r="E2699" s="32">
        <f>IFERROR(Tabla2[[#This Row],[Precio de Cliente neto]]/(1+Tabla2[[#This Row],[Variacion]]),"-")</f>
        <v>9463.9398000000001</v>
      </c>
      <c r="F2699" s="33">
        <v>4.4639928922622918E-3</v>
      </c>
    </row>
    <row r="2700" spans="1:6">
      <c r="A2700" s="29">
        <v>114064</v>
      </c>
      <c r="B2700" s="29" t="s">
        <v>6458</v>
      </c>
      <c r="C2700" s="30">
        <f>VLOOKUP(Tabla2[[#This Row],[Codigo]],Tabla1[[Codigo]:[Mejor Precio Neto]],4,FALSE)</f>
        <v>2379.7599</v>
      </c>
      <c r="D2700" s="31" t="s">
        <v>4</v>
      </c>
      <c r="E2700" s="32">
        <f>IFERROR(Tabla2[[#This Row],[Precio de Cliente neto]]/(1+Tabla2[[#This Row],[Variacion]]),"-")</f>
        <v>2369.18388</v>
      </c>
      <c r="F2700" s="33">
        <v>4.4639928919321115E-3</v>
      </c>
    </row>
    <row r="2701" spans="1:6">
      <c r="A2701" s="29">
        <v>113917</v>
      </c>
      <c r="B2701" s="29" t="s">
        <v>10039</v>
      </c>
      <c r="C2701" s="30">
        <f>VLOOKUP(Tabla2[[#This Row],[Codigo]],Tabla1[[Codigo]:[Mejor Precio Neto]],4,FALSE)</f>
        <v>7604.0927199999996</v>
      </c>
      <c r="D2701" s="31" t="s">
        <v>4</v>
      </c>
      <c r="E2701" s="32">
        <f>IFERROR(Tabla2[[#This Row],[Precio de Cliente neto]]/(1+Tabla2[[#This Row],[Variacion]]),"-")</f>
        <v>7570.2989599999992</v>
      </c>
      <c r="F2701" s="33">
        <v>4.463992793225291E-3</v>
      </c>
    </row>
    <row r="2702" spans="1:6">
      <c r="A2702" s="29">
        <v>170353</v>
      </c>
      <c r="B2702" s="29" t="s">
        <v>7106</v>
      </c>
      <c r="C2702" s="30">
        <f>VLOOKUP(Tabla2[[#This Row],[Codigo]],Tabla1[[Codigo]:[Mejor Precio Neto]],4,FALSE)</f>
        <v>9355.74892</v>
      </c>
      <c r="D2702" s="31" t="s">
        <v>4</v>
      </c>
      <c r="E2702" s="32">
        <f>IFERROR(Tabla2[[#This Row],[Precio de Cliente neto]]/(1+Tabla2[[#This Row],[Variacion]]),"-")</f>
        <v>9314.1705299999994</v>
      </c>
      <c r="F2702" s="33">
        <v>4.4639927802567758E-3</v>
      </c>
    </row>
    <row r="2703" spans="1:6">
      <c r="A2703" s="29">
        <v>111435</v>
      </c>
      <c r="B2703" s="29" t="s">
        <v>6341</v>
      </c>
      <c r="C2703" s="30">
        <f>VLOOKUP(Tabla2[[#This Row],[Codigo]],Tabla1[[Codigo]:[Mejor Precio Neto]],4,FALSE)</f>
        <v>5226.4749599999996</v>
      </c>
      <c r="D2703" s="31" t="s">
        <v>4</v>
      </c>
      <c r="E2703" s="32">
        <f>IFERROR(Tabla2[[#This Row],[Precio de Cliente neto]]/(1+Tabla2[[#This Row],[Variacion]]),"-")</f>
        <v>5203.2477000000008</v>
      </c>
      <c r="F2703" s="33">
        <v>4.4639927482212904E-3</v>
      </c>
    </row>
    <row r="2704" spans="1:6">
      <c r="A2704" s="29">
        <v>114200</v>
      </c>
      <c r="B2704" s="29" t="s">
        <v>6466</v>
      </c>
      <c r="C2704" s="30">
        <f>VLOOKUP(Tabla2[[#This Row],[Codigo]],Tabla1[[Codigo]:[Mejor Precio Neto]],4,FALSE)</f>
        <v>5704.1406799999995</v>
      </c>
      <c r="D2704" s="31" t="s">
        <v>4</v>
      </c>
      <c r="E2704" s="32">
        <f>IFERROR(Tabla2[[#This Row],[Precio de Cliente neto]]/(1+Tabla2[[#This Row],[Variacion]]),"-")</f>
        <v>5678.7906000000003</v>
      </c>
      <c r="F2704" s="33">
        <v>4.4639927381719957E-3</v>
      </c>
    </row>
    <row r="2705" spans="1:6">
      <c r="A2705" s="29">
        <v>111701</v>
      </c>
      <c r="B2705" s="29" t="s">
        <v>7279</v>
      </c>
      <c r="C2705" s="30">
        <f>VLOOKUP(Tabla2[[#This Row],[Codigo]],Tabla1[[Codigo]:[Mejor Precio Neto]],4,FALSE)</f>
        <v>2377.6179000000002</v>
      </c>
      <c r="D2705" s="31" t="s">
        <v>4</v>
      </c>
      <c r="E2705" s="32">
        <f>IFERROR(Tabla2[[#This Row],[Precio de Cliente neto]]/(1+Tabla2[[#This Row],[Variacion]]),"-")</f>
        <v>2367.0514000000003</v>
      </c>
      <c r="F2705" s="33">
        <v>4.4639926281280218E-3</v>
      </c>
    </row>
    <row r="2706" spans="1:6">
      <c r="A2706" s="29">
        <v>114327</v>
      </c>
      <c r="B2706" s="29" t="s">
        <v>7306</v>
      </c>
      <c r="C2706" s="30">
        <f>VLOOKUP(Tabla2[[#This Row],[Codigo]],Tabla1[[Codigo]:[Mejor Precio Neto]],4,FALSE)</f>
        <v>8546.5715999999993</v>
      </c>
      <c r="D2706" s="31" t="s">
        <v>4</v>
      </c>
      <c r="E2706" s="32">
        <f>IFERROR(Tabla2[[#This Row],[Precio de Cliente neto]]/(1+Tabla2[[#This Row],[Variacion]]),"-")</f>
        <v>8508.5893199999973</v>
      </c>
      <c r="F2706" s="33">
        <v>4.4639926280989339E-3</v>
      </c>
    </row>
    <row r="2707" spans="1:6">
      <c r="A2707" s="29">
        <v>113350</v>
      </c>
      <c r="B2707" s="29" t="s">
        <v>10001</v>
      </c>
      <c r="C2707" s="30">
        <f>VLOOKUP(Tabla2[[#This Row],[Codigo]],Tabla1[[Codigo]:[Mejor Precio Neto]],4,FALSE)</f>
        <v>2848.85734</v>
      </c>
      <c r="D2707" s="31" t="s">
        <v>4</v>
      </c>
      <c r="E2707" s="32">
        <f>IFERROR(Tabla2[[#This Row],[Precio de Cliente neto]]/(1+Tabla2[[#This Row],[Variacion]]),"-")</f>
        <v>2836.1965800000003</v>
      </c>
      <c r="F2707" s="33">
        <v>4.4639924077476412E-3</v>
      </c>
    </row>
    <row r="2708" spans="1:6">
      <c r="A2708" s="29">
        <v>113351</v>
      </c>
      <c r="B2708" s="29" t="s">
        <v>10002</v>
      </c>
      <c r="C2708" s="30">
        <f>VLOOKUP(Tabla2[[#This Row],[Codigo]],Tabla1[[Codigo]:[Mejor Precio Neto]],4,FALSE)</f>
        <v>2848.85734</v>
      </c>
      <c r="D2708" s="31" t="s">
        <v>4</v>
      </c>
      <c r="E2708" s="32">
        <f>IFERROR(Tabla2[[#This Row],[Precio de Cliente neto]]/(1+Tabla2[[#This Row],[Variacion]]),"-")</f>
        <v>2836.1965800000003</v>
      </c>
      <c r="F2708" s="33">
        <v>4.4639924077476412E-3</v>
      </c>
    </row>
    <row r="2709" spans="1:6">
      <c r="A2709" s="29">
        <v>113352</v>
      </c>
      <c r="B2709" s="29" t="s">
        <v>10003</v>
      </c>
      <c r="C2709" s="30">
        <f>VLOOKUP(Tabla2[[#This Row],[Codigo]],Tabla1[[Codigo]:[Mejor Precio Neto]],4,FALSE)</f>
        <v>2848.85734</v>
      </c>
      <c r="D2709" s="31" t="s">
        <v>4</v>
      </c>
      <c r="E2709" s="32">
        <f>IFERROR(Tabla2[[#This Row],[Precio de Cliente neto]]/(1+Tabla2[[#This Row],[Variacion]]),"-")</f>
        <v>2836.1965800000003</v>
      </c>
      <c r="F2709" s="33">
        <v>4.4639924077476412E-3</v>
      </c>
    </row>
    <row r="2710" spans="1:6">
      <c r="A2710" s="29">
        <v>113353</v>
      </c>
      <c r="B2710" s="29" t="s">
        <v>8731</v>
      </c>
      <c r="C2710" s="30">
        <f>VLOOKUP(Tabla2[[#This Row],[Codigo]],Tabla1[[Codigo]:[Mejor Precio Neto]],4,FALSE)</f>
        <v>2848.85734</v>
      </c>
      <c r="D2710" s="31" t="s">
        <v>4</v>
      </c>
      <c r="E2710" s="32">
        <f>IFERROR(Tabla2[[#This Row],[Precio de Cliente neto]]/(1+Tabla2[[#This Row],[Variacion]]),"-")</f>
        <v>2836.1965800000003</v>
      </c>
      <c r="F2710" s="33">
        <v>4.4639924077476412E-3</v>
      </c>
    </row>
    <row r="2711" spans="1:6">
      <c r="A2711" s="29">
        <v>113354</v>
      </c>
      <c r="B2711" s="29" t="s">
        <v>10004</v>
      </c>
      <c r="C2711" s="30">
        <f>VLOOKUP(Tabla2[[#This Row],[Codigo]],Tabla1[[Codigo]:[Mejor Precio Neto]],4,FALSE)</f>
        <v>2848.85734</v>
      </c>
      <c r="D2711" s="31" t="s">
        <v>4</v>
      </c>
      <c r="E2711" s="32">
        <f>IFERROR(Tabla2[[#This Row],[Precio de Cliente neto]]/(1+Tabla2[[#This Row],[Variacion]]),"-")</f>
        <v>2836.1965800000003</v>
      </c>
      <c r="F2711" s="33">
        <v>4.4639924077476412E-3</v>
      </c>
    </row>
    <row r="2712" spans="1:6">
      <c r="A2712" s="29">
        <v>113355</v>
      </c>
      <c r="B2712" s="29" t="s">
        <v>8732</v>
      </c>
      <c r="C2712" s="30">
        <f>VLOOKUP(Tabla2[[#This Row],[Codigo]],Tabla1[[Codigo]:[Mejor Precio Neto]],4,FALSE)</f>
        <v>2848.85734</v>
      </c>
      <c r="D2712" s="31" t="s">
        <v>4</v>
      </c>
      <c r="E2712" s="32">
        <f>IFERROR(Tabla2[[#This Row],[Precio de Cliente neto]]/(1+Tabla2[[#This Row],[Variacion]]),"-")</f>
        <v>2836.1965800000003</v>
      </c>
      <c r="F2712" s="33">
        <v>4.4639924077476412E-3</v>
      </c>
    </row>
    <row r="2713" spans="1:6">
      <c r="A2713" s="29">
        <v>113356</v>
      </c>
      <c r="B2713" s="29" t="s">
        <v>10005</v>
      </c>
      <c r="C2713" s="30">
        <f>VLOOKUP(Tabla2[[#This Row],[Codigo]],Tabla1[[Codigo]:[Mejor Precio Neto]],4,FALSE)</f>
        <v>2848.85734</v>
      </c>
      <c r="D2713" s="31" t="s">
        <v>4</v>
      </c>
      <c r="E2713" s="32">
        <f>IFERROR(Tabla2[[#This Row],[Precio de Cliente neto]]/(1+Tabla2[[#This Row],[Variacion]]),"-")</f>
        <v>2836.1965800000003</v>
      </c>
      <c r="F2713" s="33">
        <v>4.4639924077476412E-3</v>
      </c>
    </row>
    <row r="2714" spans="1:6">
      <c r="A2714" s="29">
        <v>113357</v>
      </c>
      <c r="B2714" s="29" t="s">
        <v>10006</v>
      </c>
      <c r="C2714" s="30">
        <f>VLOOKUP(Tabla2[[#This Row],[Codigo]],Tabla1[[Codigo]:[Mejor Precio Neto]],4,FALSE)</f>
        <v>2848.85734</v>
      </c>
      <c r="D2714" s="31" t="s">
        <v>4</v>
      </c>
      <c r="E2714" s="32">
        <f>IFERROR(Tabla2[[#This Row],[Precio de Cliente neto]]/(1+Tabla2[[#This Row],[Variacion]]),"-")</f>
        <v>2836.1965800000003</v>
      </c>
      <c r="F2714" s="33">
        <v>4.4639924077476412E-3</v>
      </c>
    </row>
    <row r="2715" spans="1:6">
      <c r="A2715" s="29">
        <v>114633</v>
      </c>
      <c r="B2715" s="29" t="s">
        <v>10089</v>
      </c>
      <c r="C2715" s="30">
        <f>VLOOKUP(Tabla2[[#This Row],[Codigo]],Tabla1[[Codigo]:[Mejor Precio Neto]],4,FALSE)</f>
        <v>5697.71468</v>
      </c>
      <c r="D2715" s="31" t="s">
        <v>4</v>
      </c>
      <c r="E2715" s="32">
        <f>IFERROR(Tabla2[[#This Row],[Precio de Cliente neto]]/(1+Tabla2[[#This Row],[Variacion]]),"-")</f>
        <v>5672.3931600000005</v>
      </c>
      <c r="F2715" s="33">
        <v>4.4639924077476412E-3</v>
      </c>
    </row>
    <row r="2716" spans="1:6">
      <c r="A2716" s="29">
        <v>117833</v>
      </c>
      <c r="B2716" s="29" t="s">
        <v>10184</v>
      </c>
      <c r="C2716" s="30">
        <f>VLOOKUP(Tabla2[[#This Row],[Codigo]],Tabla1[[Codigo]:[Mejor Precio Neto]],4,FALSE)</f>
        <v>2848.85734</v>
      </c>
      <c r="D2716" s="31" t="s">
        <v>4</v>
      </c>
      <c r="E2716" s="32">
        <f>IFERROR(Tabla2[[#This Row],[Precio de Cliente neto]]/(1+Tabla2[[#This Row],[Variacion]]),"-")</f>
        <v>2836.1965800000003</v>
      </c>
      <c r="F2716" s="33">
        <v>4.4639924077476412E-3</v>
      </c>
    </row>
    <row r="2717" spans="1:6">
      <c r="A2717" s="29">
        <v>370000</v>
      </c>
      <c r="B2717" s="29" t="s">
        <v>7191</v>
      </c>
      <c r="C2717" s="30">
        <f>VLOOKUP(Tabla2[[#This Row],[Codigo]],Tabla1[[Codigo]:[Mejor Precio Neto]],4,FALSE)</f>
        <v>3402.0020999999997</v>
      </c>
      <c r="D2717" s="31" t="s">
        <v>4</v>
      </c>
      <c r="E2717" s="32">
        <f>IFERROR(Tabla2[[#This Row],[Precio de Cliente neto]]/(1+Tabla2[[#This Row],[Variacion]]),"-")</f>
        <v>3386.8830800000005</v>
      </c>
      <c r="F2717" s="33">
        <v>4.4639923029168305E-3</v>
      </c>
    </row>
    <row r="2718" spans="1:6">
      <c r="A2718" s="29">
        <v>112728</v>
      </c>
      <c r="B2718" s="29" t="s">
        <v>6389</v>
      </c>
      <c r="C2718" s="30">
        <f>VLOOKUP(Tabla2[[#This Row],[Codigo]],Tabla1[[Codigo]:[Mejor Precio Neto]],4,FALSE)</f>
        <v>6640.1935599999997</v>
      </c>
      <c r="D2718" s="31" t="s">
        <v>4</v>
      </c>
      <c r="E2718" s="32">
        <f>IFERROR(Tabla2[[#This Row],[Precio de Cliente neto]]/(1+Tabla2[[#This Row],[Variacion]]),"-")</f>
        <v>6610.6835199999996</v>
      </c>
      <c r="F2718" s="33">
        <v>4.4639922499269957E-3</v>
      </c>
    </row>
    <row r="2719" spans="1:6">
      <c r="A2719" s="29">
        <v>114512</v>
      </c>
      <c r="B2719" s="29" t="s">
        <v>6492</v>
      </c>
      <c r="C2719" s="30">
        <f>VLOOKUP(Tabla2[[#This Row],[Codigo]],Tabla1[[Codigo]:[Mejor Precio Neto]],4,FALSE)</f>
        <v>6640.1935599999997</v>
      </c>
      <c r="D2719" s="31" t="s">
        <v>4</v>
      </c>
      <c r="E2719" s="32">
        <f>IFERROR(Tabla2[[#This Row],[Precio de Cliente neto]]/(1+Tabla2[[#This Row],[Variacion]]),"-")</f>
        <v>6610.6835199999996</v>
      </c>
      <c r="F2719" s="33">
        <v>4.4639922499269957E-3</v>
      </c>
    </row>
    <row r="2720" spans="1:6">
      <c r="A2720" s="29">
        <v>114916</v>
      </c>
      <c r="B2720" s="29" t="s">
        <v>6510</v>
      </c>
      <c r="C2720" s="30">
        <f>VLOOKUP(Tabla2[[#This Row],[Codigo]],Tabla1[[Codigo]:[Mejor Precio Neto]],4,FALSE)</f>
        <v>6640.1935599999997</v>
      </c>
      <c r="D2720" s="31" t="s">
        <v>4</v>
      </c>
      <c r="E2720" s="32">
        <f>IFERROR(Tabla2[[#This Row],[Precio de Cliente neto]]/(1+Tabla2[[#This Row],[Variacion]]),"-")</f>
        <v>6610.6835199999996</v>
      </c>
      <c r="F2720" s="33">
        <v>4.4639922499269957E-3</v>
      </c>
    </row>
    <row r="2721" spans="1:6">
      <c r="A2721" s="29">
        <v>114917</v>
      </c>
      <c r="B2721" s="29" t="s">
        <v>6510</v>
      </c>
      <c r="C2721" s="30">
        <f>VLOOKUP(Tabla2[[#This Row],[Codigo]],Tabla1[[Codigo]:[Mejor Precio Neto]],4,FALSE)</f>
        <v>6640.1935599999997</v>
      </c>
      <c r="D2721" s="31" t="s">
        <v>4</v>
      </c>
      <c r="E2721" s="32">
        <f>IFERROR(Tabla2[[#This Row],[Precio de Cliente neto]]/(1+Tabla2[[#This Row],[Variacion]]),"-")</f>
        <v>6610.6835199999996</v>
      </c>
      <c r="F2721" s="33">
        <v>4.4639922499269957E-3</v>
      </c>
    </row>
    <row r="2722" spans="1:6">
      <c r="A2722" s="29">
        <v>114918</v>
      </c>
      <c r="B2722" s="29" t="s">
        <v>6510</v>
      </c>
      <c r="C2722" s="30">
        <f>VLOOKUP(Tabla2[[#This Row],[Codigo]],Tabla1[[Codigo]:[Mejor Precio Neto]],4,FALSE)</f>
        <v>6640.1935599999997</v>
      </c>
      <c r="D2722" s="31" t="s">
        <v>4</v>
      </c>
      <c r="E2722" s="32">
        <f>IFERROR(Tabla2[[#This Row],[Precio de Cliente neto]]/(1+Tabla2[[#This Row],[Variacion]]),"-")</f>
        <v>6610.6835199999996</v>
      </c>
      <c r="F2722" s="33">
        <v>4.4639922499269957E-3</v>
      </c>
    </row>
    <row r="2723" spans="1:6">
      <c r="A2723" s="29">
        <v>121049</v>
      </c>
      <c r="B2723" s="29" t="s">
        <v>10221</v>
      </c>
      <c r="C2723" s="30">
        <f>VLOOKUP(Tabla2[[#This Row],[Codigo]],Tabla1[[Codigo]:[Mejor Precio Neto]],4,FALSE)</f>
        <v>6640.1935599999997</v>
      </c>
      <c r="D2723" s="31" t="s">
        <v>4</v>
      </c>
      <c r="E2723" s="32">
        <f>IFERROR(Tabla2[[#This Row],[Precio de Cliente neto]]/(1+Tabla2[[#This Row],[Variacion]]),"-")</f>
        <v>6610.6835199999996</v>
      </c>
      <c r="F2723" s="33">
        <v>4.4639922499269957E-3</v>
      </c>
    </row>
    <row r="2724" spans="1:6">
      <c r="A2724" s="29">
        <v>114076</v>
      </c>
      <c r="B2724" s="29" t="s">
        <v>6461</v>
      </c>
      <c r="C2724" s="30">
        <f>VLOOKUP(Tabla2[[#This Row],[Codigo]],Tabla1[[Codigo]:[Mejor Precio Neto]],4,FALSE)</f>
        <v>2846.7153399999997</v>
      </c>
      <c r="D2724" s="31" t="s">
        <v>4</v>
      </c>
      <c r="E2724" s="32">
        <f>IFERROR(Tabla2[[#This Row],[Precio de Cliente neto]]/(1+Tabla2[[#This Row],[Variacion]]),"-")</f>
        <v>2834.0640999999996</v>
      </c>
      <c r="F2724" s="33">
        <v>4.4639921870504029E-3</v>
      </c>
    </row>
    <row r="2725" spans="1:6">
      <c r="A2725" s="29">
        <v>114376</v>
      </c>
      <c r="B2725" s="29" t="s">
        <v>10074</v>
      </c>
      <c r="C2725" s="30">
        <f>VLOOKUP(Tabla2[[#This Row],[Codigo]],Tabla1[[Codigo]:[Mejor Precio Neto]],4,FALSE)</f>
        <v>7111.433</v>
      </c>
      <c r="D2725" s="31" t="s">
        <v>4</v>
      </c>
      <c r="E2725" s="32">
        <f>IFERROR(Tabla2[[#This Row],[Precio de Cliente neto]]/(1+Tabla2[[#This Row],[Variacion]]),"-")</f>
        <v>7079.8286999999991</v>
      </c>
      <c r="F2725" s="33">
        <v>4.4639921867037913E-3</v>
      </c>
    </row>
    <row r="2726" spans="1:6">
      <c r="A2726" s="29">
        <v>113283</v>
      </c>
      <c r="B2726" s="29" t="s">
        <v>9998</v>
      </c>
      <c r="C2726" s="30">
        <f>VLOOKUP(Tabla2[[#This Row],[Codigo]],Tabla1[[Codigo]:[Mejor Precio Neto]],4,FALSE)</f>
        <v>3791.3362199999997</v>
      </c>
      <c r="D2726" s="31" t="s">
        <v>4</v>
      </c>
      <c r="E2726" s="32">
        <f>IFERROR(Tabla2[[#This Row],[Precio de Cliente neto]]/(1+Tabla2[[#This Row],[Variacion]]),"-")</f>
        <v>3774.4869399999998</v>
      </c>
      <c r="F2726" s="33">
        <v>4.4639921313385234E-3</v>
      </c>
    </row>
    <row r="2727" spans="1:6">
      <c r="A2727" s="29">
        <v>112150</v>
      </c>
      <c r="B2727" s="29" t="s">
        <v>8715</v>
      </c>
      <c r="C2727" s="30">
        <f>VLOOKUP(Tabla2[[#This Row],[Codigo]],Tabla1[[Codigo]:[Mejor Precio Neto]],4,FALSE)</f>
        <v>3320.09692</v>
      </c>
      <c r="D2727" s="31" t="s">
        <v>4</v>
      </c>
      <c r="E2727" s="32">
        <f>IFERROR(Tabla2[[#This Row],[Precio de Cliente neto]]/(1+Tabla2[[#This Row],[Variacion]]),"-")</f>
        <v>3305.3418999999999</v>
      </c>
      <c r="F2727" s="33">
        <v>4.4639920608515737E-3</v>
      </c>
    </row>
    <row r="2728" spans="1:6">
      <c r="A2728" s="29">
        <v>112410</v>
      </c>
      <c r="B2728" s="29" t="s">
        <v>9918</v>
      </c>
      <c r="C2728" s="30">
        <f>VLOOKUP(Tabla2[[#This Row],[Codigo]],Tabla1[[Codigo]:[Mejor Precio Neto]],4,FALSE)</f>
        <v>3320.09692</v>
      </c>
      <c r="D2728" s="31" t="s">
        <v>4</v>
      </c>
      <c r="E2728" s="32">
        <f>IFERROR(Tabla2[[#This Row],[Precio de Cliente neto]]/(1+Tabla2[[#This Row],[Variacion]]),"-")</f>
        <v>3305.3418999999999</v>
      </c>
      <c r="F2728" s="33">
        <v>4.4639920608515737E-3</v>
      </c>
    </row>
    <row r="2729" spans="1:6">
      <c r="A2729" s="29">
        <v>113275</v>
      </c>
      <c r="B2729" s="29" t="s">
        <v>9997</v>
      </c>
      <c r="C2729" s="30">
        <f>VLOOKUP(Tabla2[[#This Row],[Codigo]],Tabla1[[Codigo]:[Mejor Precio Neto]],4,FALSE)</f>
        <v>3320.09692</v>
      </c>
      <c r="D2729" s="31" t="s">
        <v>4</v>
      </c>
      <c r="E2729" s="32">
        <f>IFERROR(Tabla2[[#This Row],[Precio de Cliente neto]]/(1+Tabla2[[#This Row],[Variacion]]),"-")</f>
        <v>3305.3418999999999</v>
      </c>
      <c r="F2729" s="33">
        <v>4.4639920608515737E-3</v>
      </c>
    </row>
    <row r="2730" spans="1:6">
      <c r="A2730" s="29">
        <v>116882</v>
      </c>
      <c r="B2730" s="29" t="s">
        <v>10152</v>
      </c>
      <c r="C2730" s="30">
        <f>VLOOKUP(Tabla2[[#This Row],[Codigo]],Tabla1[[Codigo]:[Mejor Precio Neto]],4,FALSE)</f>
        <v>3320.09692</v>
      </c>
      <c r="D2730" s="31" t="s">
        <v>4</v>
      </c>
      <c r="E2730" s="32">
        <f>IFERROR(Tabla2[[#This Row],[Precio de Cliente neto]]/(1+Tabla2[[#This Row],[Variacion]]),"-")</f>
        <v>3305.3418999999999</v>
      </c>
      <c r="F2730" s="33">
        <v>4.4639920608515737E-3</v>
      </c>
    </row>
    <row r="2731" spans="1:6">
      <c r="A2731" s="29">
        <v>171998</v>
      </c>
      <c r="B2731" s="29" t="s">
        <v>8842</v>
      </c>
      <c r="C2731" s="30">
        <f>VLOOKUP(Tabla2[[#This Row],[Codigo]],Tabla1[[Codigo]:[Mejor Precio Neto]],4,FALSE)</f>
        <v>17786.93175</v>
      </c>
      <c r="D2731" s="31" t="s">
        <v>4</v>
      </c>
      <c r="E2731" s="32">
        <f>IFERROR(Tabla2[[#This Row],[Precio de Cliente neto]]/(1+Tabla2[[#This Row],[Variacion]]),"-")</f>
        <v>17707.883900000001</v>
      </c>
      <c r="F2731" s="33">
        <v>4.4639918832989345E-3</v>
      </c>
    </row>
    <row r="2732" spans="1:6">
      <c r="A2732" s="29">
        <v>170533</v>
      </c>
      <c r="B2732" s="29" t="s">
        <v>10425</v>
      </c>
      <c r="C2732" s="30">
        <f>VLOOKUP(Tabla2[[#This Row],[Codigo]],Tabla1[[Codigo]:[Mejor Precio Neto]],4,FALSE)</f>
        <v>10291.519769999999</v>
      </c>
      <c r="D2732" s="31" t="s">
        <v>4</v>
      </c>
      <c r="E2732" s="32">
        <f>IFERROR(Tabla2[[#This Row],[Precio de Cliente neto]]/(1+Tabla2[[#This Row],[Variacion]]),"-")</f>
        <v>10245.782679999998</v>
      </c>
      <c r="F2732" s="33">
        <v>4.4639918128734912E-3</v>
      </c>
    </row>
    <row r="2733" spans="1:6">
      <c r="A2733" s="29">
        <v>112611</v>
      </c>
      <c r="B2733" s="29" t="s">
        <v>6386</v>
      </c>
      <c r="C2733" s="30">
        <f>VLOOKUP(Tabla2[[#This Row],[Codigo]],Tabla1[[Codigo]:[Mejor Precio Neto]],4,FALSE)</f>
        <v>4262.5759399999997</v>
      </c>
      <c r="D2733" s="31" t="s">
        <v>4</v>
      </c>
      <c r="E2733" s="32">
        <f>IFERROR(Tabla2[[#This Row],[Precio de Cliente neto]]/(1+Tabla2[[#This Row],[Variacion]]),"-")</f>
        <v>4243.6324000000004</v>
      </c>
      <c r="F2733" s="33">
        <v>4.4639917444309063E-3</v>
      </c>
    </row>
    <row r="2734" spans="1:6">
      <c r="A2734" s="29">
        <v>113244</v>
      </c>
      <c r="B2734" s="29" t="s">
        <v>9984</v>
      </c>
      <c r="C2734" s="30">
        <f>VLOOKUP(Tabla2[[#This Row],[Codigo]],Tabla1[[Codigo]:[Mejor Precio Neto]],4,FALSE)</f>
        <v>4262.5759399999997</v>
      </c>
      <c r="D2734" s="31" t="s">
        <v>4</v>
      </c>
      <c r="E2734" s="32">
        <f>IFERROR(Tabla2[[#This Row],[Precio de Cliente neto]]/(1+Tabla2[[#This Row],[Variacion]]),"-")</f>
        <v>4243.6324000000004</v>
      </c>
      <c r="F2734" s="33">
        <v>4.4639917444309063E-3</v>
      </c>
    </row>
    <row r="2735" spans="1:6">
      <c r="A2735" s="29">
        <v>1100795</v>
      </c>
      <c r="B2735" s="29" t="s">
        <v>6815</v>
      </c>
      <c r="C2735" s="30">
        <f>VLOOKUP(Tabla2[[#This Row],[Codigo]],Tabla1[[Codigo]:[Mejor Precio Neto]],4,FALSE)</f>
        <v>7098.5811400000002</v>
      </c>
      <c r="D2735" s="31" t="s">
        <v>4</v>
      </c>
      <c r="E2735" s="32">
        <f>IFERROR(Tabla2[[#This Row],[Precio de Cliente neto]]/(1+Tabla2[[#This Row],[Variacion]]),"-")</f>
        <v>7067.0339600000007</v>
      </c>
      <c r="F2735" s="33">
        <v>4.463991566838299E-3</v>
      </c>
    </row>
    <row r="2736" spans="1:6">
      <c r="A2736" s="29">
        <v>170008</v>
      </c>
      <c r="B2736" s="29" t="s">
        <v>10289</v>
      </c>
      <c r="C2736" s="30">
        <f>VLOOKUP(Tabla2[[#This Row],[Codigo]],Tabla1[[Codigo]:[Mejor Precio Neto]],4,FALSE)</f>
        <v>8019.2137199999988</v>
      </c>
      <c r="D2736" s="31" t="s">
        <v>4</v>
      </c>
      <c r="E2736" s="32">
        <f>IFERROR(Tabla2[[#This Row],[Precio de Cliente neto]]/(1+Tabla2[[#This Row],[Variacion]]),"-")</f>
        <v>7983.5751099999989</v>
      </c>
      <c r="F2736" s="33">
        <v>4.4639913208006643E-3</v>
      </c>
    </row>
    <row r="2737" spans="1:6">
      <c r="A2737" s="29">
        <v>170009</v>
      </c>
      <c r="B2737" s="29" t="s">
        <v>10290</v>
      </c>
      <c r="C2737" s="30">
        <f>VLOOKUP(Tabla2[[#This Row],[Codigo]],Tabla1[[Codigo]:[Mejor Precio Neto]],4,FALSE)</f>
        <v>8019.2137199999988</v>
      </c>
      <c r="D2737" s="31" t="s">
        <v>4</v>
      </c>
      <c r="E2737" s="32">
        <f>IFERROR(Tabla2[[#This Row],[Precio de Cliente neto]]/(1+Tabla2[[#This Row],[Variacion]]),"-")</f>
        <v>7983.5751099999989</v>
      </c>
      <c r="F2737" s="33">
        <v>4.4639913208006643E-3</v>
      </c>
    </row>
    <row r="2738" spans="1:6">
      <c r="A2738" s="29">
        <v>112145</v>
      </c>
      <c r="B2738" s="29" t="s">
        <v>7852</v>
      </c>
      <c r="C2738" s="30">
        <f>VLOOKUP(Tabla2[[#This Row],[Codigo]],Tabla1[[Codigo]:[Mejor Precio Neto]],4,FALSE)</f>
        <v>5676.29468</v>
      </c>
      <c r="D2738" s="31" t="s">
        <v>4</v>
      </c>
      <c r="E2738" s="32">
        <f>IFERROR(Tabla2[[#This Row],[Precio de Cliente neto]]/(1+Tabla2[[#This Row],[Variacion]]),"-")</f>
        <v>5651.0683600000002</v>
      </c>
      <c r="F2738" s="33">
        <v>4.4639913009298926E-3</v>
      </c>
    </row>
    <row r="2739" spans="1:6">
      <c r="A2739" s="29">
        <v>114451</v>
      </c>
      <c r="B2739" s="29" t="s">
        <v>10076</v>
      </c>
      <c r="C2739" s="30">
        <f>VLOOKUP(Tabla2[[#This Row],[Codigo]],Tabla1[[Codigo]:[Mejor Precio Neto]],4,FALSE)</f>
        <v>5676.29468</v>
      </c>
      <c r="D2739" s="31" t="s">
        <v>4</v>
      </c>
      <c r="E2739" s="32">
        <f>IFERROR(Tabla2[[#This Row],[Precio de Cliente neto]]/(1+Tabla2[[#This Row],[Variacion]]),"-")</f>
        <v>5651.0683600000002</v>
      </c>
      <c r="F2739" s="33">
        <v>4.4639913009298926E-3</v>
      </c>
    </row>
    <row r="2740" spans="1:6">
      <c r="A2740" s="29">
        <v>117110</v>
      </c>
      <c r="B2740" s="29" t="s">
        <v>6579</v>
      </c>
      <c r="C2740" s="30">
        <f>VLOOKUP(Tabla2[[#This Row],[Codigo]],Tabla1[[Codigo]:[Mejor Precio Neto]],4,FALSE)</f>
        <v>4729.5315199999995</v>
      </c>
      <c r="D2740" s="31" t="s">
        <v>4</v>
      </c>
      <c r="E2740" s="32">
        <f>IFERROR(Tabla2[[#This Row],[Precio de Cliente neto]]/(1+Tabla2[[#This Row],[Variacion]]),"-")</f>
        <v>4708.5127599999987</v>
      </c>
      <c r="F2740" s="33">
        <v>4.4639913007267218E-3</v>
      </c>
    </row>
    <row r="2741" spans="1:6">
      <c r="A2741" s="29">
        <v>121881</v>
      </c>
      <c r="B2741" s="29" t="s">
        <v>10259</v>
      </c>
      <c r="C2741" s="30">
        <f>VLOOKUP(Tabla2[[#This Row],[Codigo]],Tabla1[[Codigo]:[Mejor Precio Neto]],4,FALSE)</f>
        <v>2029.5837799999999</v>
      </c>
      <c r="D2741" s="31" t="s">
        <v>4</v>
      </c>
      <c r="E2741" s="32">
        <f>IFERROR(Tabla2[[#This Row],[Precio de Cliente neto]]/(1+Tabla2[[#This Row],[Variacion]]),"-")</f>
        <v>2020.5640000000001</v>
      </c>
      <c r="F2741" s="33">
        <v>4.4639912420492145E-3</v>
      </c>
    </row>
    <row r="2742" spans="1:6">
      <c r="A2742" s="29">
        <v>170026</v>
      </c>
      <c r="B2742" s="29" t="s">
        <v>6895</v>
      </c>
      <c r="C2742" s="30">
        <f>VLOOKUP(Tabla2[[#This Row],[Codigo]],Tabla1[[Codigo]:[Mejor Precio Neto]],4,FALSE)</f>
        <v>11494.207339999999</v>
      </c>
      <c r="D2742" s="31" t="s">
        <v>4</v>
      </c>
      <c r="E2742" s="32">
        <f>IFERROR(Tabla2[[#This Row],[Precio de Cliente neto]]/(1+Tabla2[[#This Row],[Variacion]]),"-")</f>
        <v>11443.125330000001</v>
      </c>
      <c r="F2742" s="33">
        <v>4.4639911323944848E-3</v>
      </c>
    </row>
    <row r="2743" spans="1:6">
      <c r="A2743" s="29">
        <v>110270</v>
      </c>
      <c r="B2743" s="29" t="s">
        <v>9885</v>
      </c>
      <c r="C2743" s="30">
        <f>VLOOKUP(Tabla2[[#This Row],[Codigo]],Tabla1[[Codigo]:[Mejor Precio Neto]],4,FALSE)</f>
        <v>2364.7658999999999</v>
      </c>
      <c r="D2743" s="31" t="s">
        <v>4</v>
      </c>
      <c r="E2743" s="32">
        <f>IFERROR(Tabla2[[#This Row],[Precio de Cliente neto]]/(1+Tabla2[[#This Row],[Variacion]]),"-")</f>
        <v>2354.2565199999999</v>
      </c>
      <c r="F2743" s="33">
        <v>4.4639910352675116E-3</v>
      </c>
    </row>
    <row r="2744" spans="1:6">
      <c r="A2744" s="29">
        <v>170023</v>
      </c>
      <c r="B2744" s="29" t="s">
        <v>6892</v>
      </c>
      <c r="C2744" s="30">
        <f>VLOOKUP(Tabla2[[#This Row],[Codigo]],Tabla1[[Codigo]:[Mejor Precio Neto]],4,FALSE)</f>
        <v>7350.9450699999989</v>
      </c>
      <c r="D2744" s="31" t="s">
        <v>4</v>
      </c>
      <c r="E2744" s="32">
        <f>IFERROR(Tabla2[[#This Row],[Precio de Cliente neto]]/(1+Tabla2[[#This Row],[Variacion]]),"-")</f>
        <v>7318.2763499999983</v>
      </c>
      <c r="F2744" s="33">
        <v>4.4639910325332544E-3</v>
      </c>
    </row>
    <row r="2745" spans="1:6">
      <c r="A2745" s="29">
        <v>170505</v>
      </c>
      <c r="B2745" s="29" t="s">
        <v>8807</v>
      </c>
      <c r="C2745" s="30">
        <f>VLOOKUP(Tabla2[[#This Row],[Codigo]],Tabla1[[Codigo]:[Mejor Precio Neto]],4,FALSE)</f>
        <v>6415.2076799999995</v>
      </c>
      <c r="D2745" s="31" t="s">
        <v>6</v>
      </c>
      <c r="E2745" s="32">
        <f>IFERROR(Tabla2[[#This Row],[Precio de Cliente neto]]/(1+Tabla2[[#This Row],[Variacion]]),"-")</f>
        <v>6386.6975200000006</v>
      </c>
      <c r="F2745" s="33">
        <v>4.463990961012243E-3</v>
      </c>
    </row>
    <row r="2746" spans="1:6">
      <c r="A2746" s="29">
        <v>172014</v>
      </c>
      <c r="B2746" s="29" t="s">
        <v>10464</v>
      </c>
      <c r="C2746" s="30">
        <f>VLOOKUP(Tabla2[[#This Row],[Codigo]],Tabla1[[Codigo]:[Mejor Precio Neto]],4,FALSE)</f>
        <v>9476.8159499999983</v>
      </c>
      <c r="D2746" s="31" t="s">
        <v>4</v>
      </c>
      <c r="E2746" s="32">
        <f>IFERROR(Tabla2[[#This Row],[Precio de Cliente neto]]/(1+Tabla2[[#This Row],[Variacion]]),"-")</f>
        <v>9434.6995399999996</v>
      </c>
      <c r="F2746" s="33">
        <v>4.4639905935996982E-3</v>
      </c>
    </row>
    <row r="2747" spans="1:6">
      <c r="A2747" s="29">
        <v>114082</v>
      </c>
      <c r="B2747" s="29" t="s">
        <v>10052</v>
      </c>
      <c r="C2747" s="30">
        <f>VLOOKUP(Tabla2[[#This Row],[Codigo]],Tabla1[[Codigo]:[Mejor Precio Neto]],4,FALSE)</f>
        <v>3769.9162200000001</v>
      </c>
      <c r="D2747" s="31" t="s">
        <v>4</v>
      </c>
      <c r="E2747" s="32">
        <f>IFERROR(Tabla2[[#This Row],[Precio de Cliente neto]]/(1+Tabla2[[#This Row],[Variacion]]),"-")</f>
        <v>3753.1621399999999</v>
      </c>
      <c r="F2747" s="33">
        <v>4.4639904632524097E-3</v>
      </c>
    </row>
    <row r="2748" spans="1:6">
      <c r="A2748" s="29">
        <v>110976</v>
      </c>
      <c r="B2748" s="29" t="s">
        <v>6333</v>
      </c>
      <c r="C2748" s="30">
        <f>VLOOKUP(Tabla2[[#This Row],[Codigo]],Tabla1[[Codigo]:[Mejor Precio Neto]],4,FALSE)</f>
        <v>4714.5375199999999</v>
      </c>
      <c r="D2748" s="31" t="s">
        <v>4</v>
      </c>
      <c r="E2748" s="32">
        <f>IFERROR(Tabla2[[#This Row],[Precio de Cliente neto]]/(1+Tabla2[[#This Row],[Variacion]]),"-")</f>
        <v>4693.5853999999999</v>
      </c>
      <c r="F2748" s="33">
        <v>4.4639903643810541E-3</v>
      </c>
    </row>
    <row r="2749" spans="1:6">
      <c r="A2749" s="29">
        <v>114207</v>
      </c>
      <c r="B2749" s="29" t="s">
        <v>7305</v>
      </c>
      <c r="C2749" s="30">
        <f>VLOOKUP(Tabla2[[#This Row],[Codigo]],Tabla1[[Codigo]:[Mejor Precio Neto]],4,FALSE)</f>
        <v>5183.6349599999994</v>
      </c>
      <c r="D2749" s="31" t="s">
        <v>4</v>
      </c>
      <c r="E2749" s="32">
        <f>IFERROR(Tabla2[[#This Row],[Precio de Cliente neto]]/(1+Tabla2[[#This Row],[Variacion]]),"-")</f>
        <v>5160.5981000000002</v>
      </c>
      <c r="F2749" s="33">
        <v>4.4639903270125014E-3</v>
      </c>
    </row>
    <row r="2750" spans="1:6">
      <c r="A2750" s="29">
        <v>111728</v>
      </c>
      <c r="B2750" s="29" t="s">
        <v>6861</v>
      </c>
      <c r="C2750" s="30">
        <f>VLOOKUP(Tabla2[[#This Row],[Codigo]],Tabla1[[Codigo]:[Mejor Precio Neto]],4,FALSE)</f>
        <v>7068.5931399999999</v>
      </c>
      <c r="D2750" s="31" t="s">
        <v>4</v>
      </c>
      <c r="E2750" s="32">
        <f>IFERROR(Tabla2[[#This Row],[Precio de Cliente neto]]/(1+Tabla2[[#This Row],[Variacion]]),"-")</f>
        <v>7037.1792400000004</v>
      </c>
      <c r="F2750" s="33">
        <v>4.4639903189391816E-3</v>
      </c>
    </row>
    <row r="2751" spans="1:6">
      <c r="A2751" s="29">
        <v>112836</v>
      </c>
      <c r="B2751" s="29" t="s">
        <v>9946</v>
      </c>
      <c r="C2751" s="30">
        <f>VLOOKUP(Tabla2[[#This Row],[Codigo]],Tabla1[[Codigo]:[Mejor Precio Neto]],4,FALSE)</f>
        <v>7068.5931399999999</v>
      </c>
      <c r="D2751" s="31" t="s">
        <v>4</v>
      </c>
      <c r="E2751" s="32">
        <f>IFERROR(Tabla2[[#This Row],[Precio de Cliente neto]]/(1+Tabla2[[#This Row],[Variacion]]),"-")</f>
        <v>7037.1792400000004</v>
      </c>
      <c r="F2751" s="33">
        <v>4.4639903189391816E-3</v>
      </c>
    </row>
    <row r="2752" spans="1:6">
      <c r="A2752" s="29">
        <v>114578</v>
      </c>
      <c r="B2752" s="29" t="s">
        <v>6500</v>
      </c>
      <c r="C2752" s="30">
        <f>VLOOKUP(Tabla2[[#This Row],[Codigo]],Tabla1[[Codigo]:[Mejor Precio Neto]],4,FALSE)</f>
        <v>7068.5931399999999</v>
      </c>
      <c r="D2752" s="31" t="s">
        <v>4</v>
      </c>
      <c r="E2752" s="32">
        <f>IFERROR(Tabla2[[#This Row],[Precio de Cliente neto]]/(1+Tabla2[[#This Row],[Variacion]]),"-")</f>
        <v>7037.1792400000004</v>
      </c>
      <c r="F2752" s="33">
        <v>4.4639903189391816E-3</v>
      </c>
    </row>
    <row r="2753" spans="1:6">
      <c r="A2753" s="29">
        <v>115744</v>
      </c>
      <c r="B2753" s="29" t="s">
        <v>10135</v>
      </c>
      <c r="C2753" s="30">
        <f>VLOOKUP(Tabla2[[#This Row],[Codigo]],Tabla1[[Codigo]:[Mejor Precio Neto]],4,FALSE)</f>
        <v>7068.5931399999999</v>
      </c>
      <c r="D2753" s="31" t="s">
        <v>4</v>
      </c>
      <c r="E2753" s="32">
        <f>IFERROR(Tabla2[[#This Row],[Precio de Cliente neto]]/(1+Tabla2[[#This Row],[Variacion]]),"-")</f>
        <v>7037.1792400000004</v>
      </c>
      <c r="F2753" s="33">
        <v>4.4639903189391816E-3</v>
      </c>
    </row>
    <row r="2754" spans="1:6">
      <c r="A2754" s="29">
        <v>116923</v>
      </c>
      <c r="B2754" s="29" t="s">
        <v>6572</v>
      </c>
      <c r="C2754" s="30">
        <f>VLOOKUP(Tabla2[[#This Row],[Codigo]],Tabla1[[Codigo]:[Mejor Precio Neto]],4,FALSE)</f>
        <v>7068.5931399999999</v>
      </c>
      <c r="D2754" s="31" t="s">
        <v>4</v>
      </c>
      <c r="E2754" s="32">
        <f>IFERROR(Tabla2[[#This Row],[Precio de Cliente neto]]/(1+Tabla2[[#This Row],[Variacion]]),"-")</f>
        <v>7037.1792400000004</v>
      </c>
      <c r="F2754" s="33">
        <v>4.4639903189391816E-3</v>
      </c>
    </row>
    <row r="2755" spans="1:6">
      <c r="A2755" s="29">
        <v>123042</v>
      </c>
      <c r="B2755" s="29" t="s">
        <v>6776</v>
      </c>
      <c r="C2755" s="30">
        <f>VLOOKUP(Tabla2[[#This Row],[Codigo]],Tabla1[[Codigo]:[Mejor Precio Neto]],4,FALSE)</f>
        <v>7068.5931399999999</v>
      </c>
      <c r="D2755" s="31" t="s">
        <v>4</v>
      </c>
      <c r="E2755" s="32">
        <f>IFERROR(Tabla2[[#This Row],[Precio de Cliente neto]]/(1+Tabla2[[#This Row],[Variacion]]),"-")</f>
        <v>7037.1792400000004</v>
      </c>
      <c r="F2755" s="33">
        <v>4.4639903189391816E-3</v>
      </c>
    </row>
    <row r="2756" spans="1:6">
      <c r="A2756" s="29">
        <v>113186</v>
      </c>
      <c r="B2756" s="29" t="s">
        <v>6404</v>
      </c>
      <c r="C2756" s="30">
        <f>VLOOKUP(Tabla2[[#This Row],[Codigo]],Tabla1[[Codigo]:[Mejor Precio Neto]],4,FALSE)</f>
        <v>1884.9581799999999</v>
      </c>
      <c r="D2756" s="31" t="s">
        <v>4</v>
      </c>
      <c r="E2756" s="32">
        <f>IFERROR(Tabla2[[#This Row],[Precio de Cliente neto]]/(1+Tabla2[[#This Row],[Variacion]]),"-")</f>
        <v>1876.58114</v>
      </c>
      <c r="F2756" s="33">
        <v>4.4639902967371636E-3</v>
      </c>
    </row>
    <row r="2757" spans="1:6">
      <c r="A2757" s="29">
        <v>114148</v>
      </c>
      <c r="B2757" s="29" t="s">
        <v>10057</v>
      </c>
      <c r="C2757" s="30">
        <f>VLOOKUP(Tabla2[[#This Row],[Codigo]],Tabla1[[Codigo]:[Mejor Precio Neto]],4,FALSE)</f>
        <v>1884.9581799999999</v>
      </c>
      <c r="D2757" s="31" t="s">
        <v>4</v>
      </c>
      <c r="E2757" s="32">
        <f>IFERROR(Tabla2[[#This Row],[Precio de Cliente neto]]/(1+Tabla2[[#This Row],[Variacion]]),"-")</f>
        <v>1876.58114</v>
      </c>
      <c r="F2757" s="33">
        <v>4.4639902967371636E-3</v>
      </c>
    </row>
    <row r="2758" spans="1:6">
      <c r="A2758" s="29">
        <v>370001</v>
      </c>
      <c r="B2758" s="29" t="s">
        <v>7192</v>
      </c>
      <c r="C2758" s="30">
        <f>VLOOKUP(Tabla2[[#This Row],[Codigo]],Tabla1[[Codigo]:[Mejor Precio Neto]],4,FALSE)</f>
        <v>6123.5939800000006</v>
      </c>
      <c r="D2758" s="31" t="s">
        <v>4</v>
      </c>
      <c r="E2758" s="32">
        <f>IFERROR(Tabla2[[#This Row],[Precio de Cliente neto]]/(1+Tabla2[[#This Row],[Variacion]]),"-")</f>
        <v>6096.3797999999988</v>
      </c>
      <c r="F2758" s="33">
        <v>4.463990252051131E-3</v>
      </c>
    </row>
    <row r="2759" spans="1:6">
      <c r="A2759" s="29">
        <v>111223</v>
      </c>
      <c r="B2759" s="29" t="s">
        <v>8702</v>
      </c>
      <c r="C2759" s="30">
        <f>VLOOKUP(Tabla2[[#This Row],[Codigo]],Tabla1[[Codigo]:[Mejor Precio Neto]],4,FALSE)</f>
        <v>4712.3955199999991</v>
      </c>
      <c r="D2759" s="31" t="s">
        <v>4</v>
      </c>
      <c r="E2759" s="32">
        <f>IFERROR(Tabla2[[#This Row],[Precio de Cliente neto]]/(1+Tabla2[[#This Row],[Variacion]]),"-")</f>
        <v>4691.4529199999988</v>
      </c>
      <c r="F2759" s="33">
        <v>4.4639902301311096E-3</v>
      </c>
    </row>
    <row r="2760" spans="1:6">
      <c r="A2760" s="29">
        <v>117702</v>
      </c>
      <c r="B2760" s="29" t="s">
        <v>6626</v>
      </c>
      <c r="C2760" s="30">
        <f>VLOOKUP(Tabla2[[#This Row],[Codigo]],Tabla1[[Codigo]:[Mejor Precio Neto]],4,FALSE)</f>
        <v>4712.3955199999991</v>
      </c>
      <c r="D2760" s="31" t="s">
        <v>4</v>
      </c>
      <c r="E2760" s="32">
        <f>IFERROR(Tabla2[[#This Row],[Precio de Cliente neto]]/(1+Tabla2[[#This Row],[Variacion]]),"-")</f>
        <v>4691.4529199999988</v>
      </c>
      <c r="F2760" s="33">
        <v>4.4639902301311096E-3</v>
      </c>
    </row>
    <row r="2761" spans="1:6">
      <c r="A2761" s="29">
        <v>113239</v>
      </c>
      <c r="B2761" s="29" t="s">
        <v>9981</v>
      </c>
      <c r="C2761" s="30">
        <f>VLOOKUP(Tabla2[[#This Row],[Codigo]],Tabla1[[Codigo]:[Mejor Precio Neto]],4,FALSE)</f>
        <v>2827.4373399999999</v>
      </c>
      <c r="D2761" s="31" t="s">
        <v>4</v>
      </c>
      <c r="E2761" s="32">
        <f>IFERROR(Tabla2[[#This Row],[Precio de Cliente neto]]/(1+Tabla2[[#This Row],[Variacion]]),"-")</f>
        <v>2814.8717799999999</v>
      </c>
      <c r="F2761" s="33">
        <v>4.4639901857270736E-3</v>
      </c>
    </row>
    <row r="2762" spans="1:6">
      <c r="A2762" s="29">
        <v>121708</v>
      </c>
      <c r="B2762" s="29" t="s">
        <v>10255</v>
      </c>
      <c r="C2762" s="30">
        <f>VLOOKUP(Tabla2[[#This Row],[Codigo]],Tabla1[[Codigo]:[Mejor Precio Neto]],4,FALSE)</f>
        <v>5654.8746799999999</v>
      </c>
      <c r="D2762" s="31" t="s">
        <v>4</v>
      </c>
      <c r="E2762" s="32">
        <f>IFERROR(Tabla2[[#This Row],[Precio de Cliente neto]]/(1+Tabla2[[#This Row],[Variacion]]),"-")</f>
        <v>5629.7435599999999</v>
      </c>
      <c r="F2762" s="33">
        <v>4.4639901857270736E-3</v>
      </c>
    </row>
    <row r="2763" spans="1:6">
      <c r="A2763" s="29">
        <v>124234</v>
      </c>
      <c r="B2763" s="29" t="s">
        <v>6793</v>
      </c>
      <c r="C2763" s="30">
        <f>VLOOKUP(Tabla2[[#This Row],[Codigo]],Tabla1[[Codigo]:[Mejor Precio Neto]],4,FALSE)</f>
        <v>5654.8746799999999</v>
      </c>
      <c r="D2763" s="31" t="s">
        <v>4</v>
      </c>
      <c r="E2763" s="32">
        <f>IFERROR(Tabla2[[#This Row],[Precio de Cliente neto]]/(1+Tabla2[[#This Row],[Variacion]]),"-")</f>
        <v>5629.7435599999999</v>
      </c>
      <c r="F2763" s="33">
        <v>4.4639901857270736E-3</v>
      </c>
    </row>
    <row r="2764" spans="1:6">
      <c r="A2764" s="29">
        <v>129977</v>
      </c>
      <c r="B2764" s="29" t="s">
        <v>8791</v>
      </c>
      <c r="C2764" s="30">
        <f>VLOOKUP(Tabla2[[#This Row],[Codigo]],Tabla1[[Codigo]:[Mejor Precio Neto]],4,FALSE)</f>
        <v>5654.8746799999999</v>
      </c>
      <c r="D2764" s="31" t="s">
        <v>4</v>
      </c>
      <c r="E2764" s="32">
        <f>IFERROR(Tabla2[[#This Row],[Precio de Cliente neto]]/(1+Tabla2[[#This Row],[Variacion]]),"-")</f>
        <v>5629.7435599999999</v>
      </c>
      <c r="F2764" s="33">
        <v>4.4639901857270736E-3</v>
      </c>
    </row>
    <row r="2765" spans="1:6">
      <c r="A2765" s="29">
        <v>113270</v>
      </c>
      <c r="B2765" s="29" t="s">
        <v>9992</v>
      </c>
      <c r="C2765" s="30">
        <f>VLOOKUP(Tabla2[[#This Row],[Codigo]],Tabla1[[Codigo]:[Mejor Precio Neto]],4,FALSE)</f>
        <v>2356.1978999999997</v>
      </c>
      <c r="D2765" s="31" t="s">
        <v>4</v>
      </c>
      <c r="E2765" s="32">
        <f>IFERROR(Tabla2[[#This Row],[Precio de Cliente neto]]/(1+Tabla2[[#This Row],[Variacion]]),"-")</f>
        <v>2345.7266</v>
      </c>
      <c r="F2765" s="33">
        <v>4.4639899637066716E-3</v>
      </c>
    </row>
    <row r="2766" spans="1:6">
      <c r="A2766" s="29">
        <v>113271</v>
      </c>
      <c r="B2766" s="29" t="s">
        <v>9993</v>
      </c>
      <c r="C2766" s="30">
        <f>VLOOKUP(Tabla2[[#This Row],[Codigo]],Tabla1[[Codigo]:[Mejor Precio Neto]],4,FALSE)</f>
        <v>2356.1978999999997</v>
      </c>
      <c r="D2766" s="31" t="s">
        <v>4</v>
      </c>
      <c r="E2766" s="32">
        <f>IFERROR(Tabla2[[#This Row],[Precio de Cliente neto]]/(1+Tabla2[[#This Row],[Variacion]]),"-")</f>
        <v>2345.7266</v>
      </c>
      <c r="F2766" s="33">
        <v>4.4639899637066716E-3</v>
      </c>
    </row>
    <row r="2767" spans="1:6">
      <c r="A2767" s="29">
        <v>114147</v>
      </c>
      <c r="B2767" s="29" t="s">
        <v>10056</v>
      </c>
      <c r="C2767" s="30">
        <f>VLOOKUP(Tabla2[[#This Row],[Codigo]],Tabla1[[Codigo]:[Mejor Precio Neto]],4,FALSE)</f>
        <v>1413.7187399999998</v>
      </c>
      <c r="D2767" s="31" t="s">
        <v>4</v>
      </c>
      <c r="E2767" s="32">
        <f>IFERROR(Tabla2[[#This Row],[Precio de Cliente neto]]/(1+Tabla2[[#This Row],[Variacion]]),"-")</f>
        <v>1407.43596</v>
      </c>
      <c r="F2767" s="33">
        <v>4.4639899637066716E-3</v>
      </c>
    </row>
    <row r="2768" spans="1:6">
      <c r="A2768" s="29">
        <v>114213</v>
      </c>
      <c r="B2768" s="29" t="s">
        <v>6469</v>
      </c>
      <c r="C2768" s="30">
        <f>VLOOKUP(Tabla2[[#This Row],[Codigo]],Tabla1[[Codigo]:[Mejor Precio Neto]],4,FALSE)</f>
        <v>2356.1978999999997</v>
      </c>
      <c r="D2768" s="31" t="s">
        <v>4</v>
      </c>
      <c r="E2768" s="32">
        <f>IFERROR(Tabla2[[#This Row],[Precio de Cliente neto]]/(1+Tabla2[[#This Row],[Variacion]]),"-")</f>
        <v>2345.7266</v>
      </c>
      <c r="F2768" s="33">
        <v>4.4639899637066716E-3</v>
      </c>
    </row>
    <row r="2769" spans="1:6">
      <c r="A2769" s="29">
        <v>114284</v>
      </c>
      <c r="B2769" s="29" t="s">
        <v>6473</v>
      </c>
      <c r="C2769" s="30">
        <f>VLOOKUP(Tabla2[[#This Row],[Codigo]],Tabla1[[Codigo]:[Mejor Precio Neto]],4,FALSE)</f>
        <v>2356.1978999999997</v>
      </c>
      <c r="D2769" s="31" t="s">
        <v>4</v>
      </c>
      <c r="E2769" s="32">
        <f>IFERROR(Tabla2[[#This Row],[Precio de Cliente neto]]/(1+Tabla2[[#This Row],[Variacion]]),"-")</f>
        <v>2345.7266</v>
      </c>
      <c r="F2769" s="33">
        <v>4.4639899637066716E-3</v>
      </c>
    </row>
    <row r="2770" spans="1:6">
      <c r="A2770" s="29">
        <v>115590</v>
      </c>
      <c r="B2770" s="29" t="s">
        <v>7309</v>
      </c>
      <c r="C2770" s="30">
        <f>VLOOKUP(Tabla2[[#This Row],[Codigo]],Tabla1[[Codigo]:[Mejor Precio Neto]],4,FALSE)</f>
        <v>2356.1978999999997</v>
      </c>
      <c r="D2770" s="31" t="s">
        <v>4</v>
      </c>
      <c r="E2770" s="32">
        <f>IFERROR(Tabla2[[#This Row],[Precio de Cliente neto]]/(1+Tabla2[[#This Row],[Variacion]]),"-")</f>
        <v>2345.7266</v>
      </c>
      <c r="F2770" s="33">
        <v>4.4639899637066716E-3</v>
      </c>
    </row>
    <row r="2771" spans="1:6">
      <c r="A2771" s="29">
        <v>117797</v>
      </c>
      <c r="B2771" s="29" t="s">
        <v>6633</v>
      </c>
      <c r="C2771" s="30">
        <f>VLOOKUP(Tabla2[[#This Row],[Codigo]],Tabla1[[Codigo]:[Mejor Precio Neto]],4,FALSE)</f>
        <v>2356.1978999999997</v>
      </c>
      <c r="D2771" s="31" t="s">
        <v>4</v>
      </c>
      <c r="E2771" s="32">
        <f>IFERROR(Tabla2[[#This Row],[Precio de Cliente neto]]/(1+Tabla2[[#This Row],[Variacion]]),"-")</f>
        <v>2345.7266</v>
      </c>
      <c r="F2771" s="33">
        <v>4.4639899637066716E-3</v>
      </c>
    </row>
    <row r="2772" spans="1:6">
      <c r="A2772" s="29">
        <v>117815</v>
      </c>
      <c r="B2772" s="29" t="s">
        <v>6636</v>
      </c>
      <c r="C2772" s="30">
        <f>VLOOKUP(Tabla2[[#This Row],[Codigo]],Tabla1[[Codigo]:[Mejor Precio Neto]],4,FALSE)</f>
        <v>2356.1978999999997</v>
      </c>
      <c r="D2772" s="31" t="s">
        <v>4</v>
      </c>
      <c r="E2772" s="32">
        <f>IFERROR(Tabla2[[#This Row],[Precio de Cliente neto]]/(1+Tabla2[[#This Row],[Variacion]]),"-")</f>
        <v>2345.7266</v>
      </c>
      <c r="F2772" s="33">
        <v>4.4639899637066716E-3</v>
      </c>
    </row>
    <row r="2773" spans="1:6">
      <c r="A2773" s="29">
        <v>117820</v>
      </c>
      <c r="B2773" s="29" t="s">
        <v>6640</v>
      </c>
      <c r="C2773" s="30">
        <f>VLOOKUP(Tabla2[[#This Row],[Codigo]],Tabla1[[Codigo]:[Mejor Precio Neto]],4,FALSE)</f>
        <v>2356.1978999999997</v>
      </c>
      <c r="D2773" s="31" t="s">
        <v>4</v>
      </c>
      <c r="E2773" s="32">
        <f>IFERROR(Tabla2[[#This Row],[Precio de Cliente neto]]/(1+Tabla2[[#This Row],[Variacion]]),"-")</f>
        <v>2345.7266</v>
      </c>
      <c r="F2773" s="33">
        <v>4.4639899637066716E-3</v>
      </c>
    </row>
    <row r="2774" spans="1:6">
      <c r="A2774" s="29">
        <v>117823</v>
      </c>
      <c r="B2774" s="29" t="s">
        <v>6643</v>
      </c>
      <c r="C2774" s="30">
        <f>VLOOKUP(Tabla2[[#This Row],[Codigo]],Tabla1[[Codigo]:[Mejor Precio Neto]],4,FALSE)</f>
        <v>2356.1978999999997</v>
      </c>
      <c r="D2774" s="31" t="s">
        <v>4</v>
      </c>
      <c r="E2774" s="32">
        <f>IFERROR(Tabla2[[#This Row],[Precio de Cliente neto]]/(1+Tabla2[[#This Row],[Variacion]]),"-")</f>
        <v>2345.7266</v>
      </c>
      <c r="F2774" s="33">
        <v>4.4639899637066716E-3</v>
      </c>
    </row>
    <row r="2775" spans="1:6">
      <c r="A2775" s="29">
        <v>117825</v>
      </c>
      <c r="B2775" s="29" t="s">
        <v>6645</v>
      </c>
      <c r="C2775" s="30">
        <f>VLOOKUP(Tabla2[[#This Row],[Codigo]],Tabla1[[Codigo]:[Mejor Precio Neto]],4,FALSE)</f>
        <v>2356.1978999999997</v>
      </c>
      <c r="D2775" s="31" t="s">
        <v>4</v>
      </c>
      <c r="E2775" s="32">
        <f>IFERROR(Tabla2[[#This Row],[Precio de Cliente neto]]/(1+Tabla2[[#This Row],[Variacion]]),"-")</f>
        <v>2345.7266</v>
      </c>
      <c r="F2775" s="33">
        <v>4.4639899637066716E-3</v>
      </c>
    </row>
    <row r="2776" spans="1:6">
      <c r="A2776" s="29">
        <v>121473</v>
      </c>
      <c r="B2776" s="29" t="s">
        <v>7871</v>
      </c>
      <c r="C2776" s="30">
        <f>VLOOKUP(Tabla2[[#This Row],[Codigo]],Tabla1[[Codigo]:[Mejor Precio Neto]],4,FALSE)</f>
        <v>1413.7187399999998</v>
      </c>
      <c r="D2776" s="31" t="s">
        <v>4</v>
      </c>
      <c r="E2776" s="32">
        <f>IFERROR(Tabla2[[#This Row],[Precio de Cliente neto]]/(1+Tabla2[[#This Row],[Variacion]]),"-")</f>
        <v>1407.43596</v>
      </c>
      <c r="F2776" s="33">
        <v>4.4639899637066716E-3</v>
      </c>
    </row>
    <row r="2777" spans="1:6">
      <c r="A2777" s="29">
        <v>124055</v>
      </c>
      <c r="B2777" s="29" t="s">
        <v>6786</v>
      </c>
      <c r="C2777" s="30">
        <f>VLOOKUP(Tabla2[[#This Row],[Codigo]],Tabla1[[Codigo]:[Mejor Precio Neto]],4,FALSE)</f>
        <v>2356.1978999999997</v>
      </c>
      <c r="D2777" s="31" t="s">
        <v>4</v>
      </c>
      <c r="E2777" s="32">
        <f>IFERROR(Tabla2[[#This Row],[Precio de Cliente neto]]/(1+Tabla2[[#This Row],[Variacion]]),"-")</f>
        <v>2345.7266</v>
      </c>
      <c r="F2777" s="33">
        <v>4.4639899637066716E-3</v>
      </c>
    </row>
    <row r="2778" spans="1:6">
      <c r="A2778" s="29">
        <v>111668</v>
      </c>
      <c r="B2778" s="29" t="s">
        <v>9900</v>
      </c>
      <c r="C2778" s="30">
        <f>VLOOKUP(Tabla2[[#This Row],[Codigo]],Tabla1[[Codigo]:[Mejor Precio Neto]],4,FALSE)</f>
        <v>6582.3595599999999</v>
      </c>
      <c r="D2778" s="31" t="s">
        <v>4</v>
      </c>
      <c r="E2778" s="32">
        <f>IFERROR(Tabla2[[#This Row],[Precio de Cliente neto]]/(1+Tabla2[[#This Row],[Variacion]]),"-")</f>
        <v>6553.1065600000002</v>
      </c>
      <c r="F2778" s="33">
        <v>4.4639896714879779E-3</v>
      </c>
    </row>
    <row r="2779" spans="1:6">
      <c r="A2779" s="29">
        <v>120017</v>
      </c>
      <c r="B2779" s="29" t="s">
        <v>6724</v>
      </c>
      <c r="C2779" s="30">
        <f>VLOOKUP(Tabla2[[#This Row],[Codigo]],Tabla1[[Codigo]:[Mejor Precio Neto]],4,FALSE)</f>
        <v>6582.3595599999999</v>
      </c>
      <c r="D2779" s="31" t="s">
        <v>4</v>
      </c>
      <c r="E2779" s="32">
        <f>IFERROR(Tabla2[[#This Row],[Precio de Cliente neto]]/(1+Tabla2[[#This Row],[Variacion]]),"-")</f>
        <v>6553.1065600000002</v>
      </c>
      <c r="F2779" s="33">
        <v>4.4639896714879779E-3</v>
      </c>
    </row>
    <row r="2780" spans="1:6">
      <c r="A2780" s="29">
        <v>121880</v>
      </c>
      <c r="B2780" s="29" t="s">
        <v>10258</v>
      </c>
      <c r="C2780" s="30">
        <f>VLOOKUP(Tabla2[[#This Row],[Codigo]],Tabla1[[Codigo]:[Mejor Precio Neto]],4,FALSE)</f>
        <v>1890.66038</v>
      </c>
      <c r="D2780" s="31" t="s">
        <v>4</v>
      </c>
      <c r="E2780" s="32">
        <f>IFERROR(Tabla2[[#This Row],[Precio de Cliente neto]]/(1+Tabla2[[#This Row],[Variacion]]),"-")</f>
        <v>1882.258</v>
      </c>
      <c r="F2780" s="33">
        <v>4.4639895274718455E-3</v>
      </c>
    </row>
    <row r="2781" spans="1:6">
      <c r="A2781" s="29">
        <v>115743</v>
      </c>
      <c r="B2781" s="29" t="s">
        <v>7346</v>
      </c>
      <c r="C2781" s="30">
        <f>VLOOKUP(Tabla2[[#This Row],[Codigo]],Tabla1[[Codigo]:[Mejor Precio Neto]],4,FALSE)</f>
        <v>6104.69398</v>
      </c>
      <c r="D2781" s="31" t="s">
        <v>4</v>
      </c>
      <c r="E2781" s="32">
        <f>IFERROR(Tabla2[[#This Row],[Precio de Cliente neto]]/(1+Tabla2[[#This Row],[Variacion]]),"-")</f>
        <v>6077.563799999999</v>
      </c>
      <c r="F2781" s="33">
        <v>4.4639893373066286E-3</v>
      </c>
    </row>
    <row r="2782" spans="1:6">
      <c r="A2782" s="29">
        <v>116884</v>
      </c>
      <c r="B2782" s="29" t="s">
        <v>6371</v>
      </c>
      <c r="C2782" s="30">
        <f>VLOOKUP(Tabla2[[#This Row],[Codigo]],Tabla1[[Codigo]:[Mejor Precio Neto]],4,FALSE)</f>
        <v>5230.1964399999997</v>
      </c>
      <c r="D2782" s="31" t="s">
        <v>4</v>
      </c>
      <c r="E2782" s="32">
        <f>IFERROR(Tabla2[[#This Row],[Precio de Cliente neto]]/(1+Tabla2[[#This Row],[Variacion]]),"-")</f>
        <v>5206.9526599999999</v>
      </c>
      <c r="F2782" s="33">
        <v>4.4639891156605938E-3</v>
      </c>
    </row>
    <row r="2783" spans="1:6">
      <c r="A2783" s="29">
        <v>114319</v>
      </c>
      <c r="B2783" s="29" t="s">
        <v>10067</v>
      </c>
      <c r="C2783" s="30">
        <f>VLOOKUP(Tabla2[[#This Row],[Codigo]],Tabla1[[Codigo]:[Mejor Precio Neto]],4,FALSE)</f>
        <v>5633.4546799999998</v>
      </c>
      <c r="D2783" s="31" t="s">
        <v>4</v>
      </c>
      <c r="E2783" s="32">
        <f>IFERROR(Tabla2[[#This Row],[Precio de Cliente neto]]/(1+Tabla2[[#This Row],[Variacion]]),"-")</f>
        <v>5608.4187599999987</v>
      </c>
      <c r="F2783" s="33">
        <v>4.463989062043705E-3</v>
      </c>
    </row>
    <row r="2784" spans="1:6">
      <c r="A2784" s="29">
        <v>115597</v>
      </c>
      <c r="B2784" s="29" t="s">
        <v>7316</v>
      </c>
      <c r="C2784" s="30">
        <f>VLOOKUP(Tabla2[[#This Row],[Codigo]],Tabla1[[Codigo]:[Mejor Precio Neto]],4,FALSE)</f>
        <v>5633.4546799999998</v>
      </c>
      <c r="D2784" s="31" t="s">
        <v>4</v>
      </c>
      <c r="E2784" s="32">
        <f>IFERROR(Tabla2[[#This Row],[Precio de Cliente neto]]/(1+Tabla2[[#This Row],[Variacion]]),"-")</f>
        <v>5608.4187599999987</v>
      </c>
      <c r="F2784" s="33">
        <v>4.463989062043705E-3</v>
      </c>
    </row>
    <row r="2785" spans="1:6">
      <c r="A2785" s="29">
        <v>121912</v>
      </c>
      <c r="B2785" s="29" t="s">
        <v>7888</v>
      </c>
      <c r="C2785" s="30">
        <f>VLOOKUP(Tabla2[[#This Row],[Codigo]],Tabla1[[Codigo]:[Mejor Precio Neto]],4,FALSE)</f>
        <v>4663.2220599999991</v>
      </c>
      <c r="D2785" s="31" t="s">
        <v>4</v>
      </c>
      <c r="E2785" s="32">
        <f>IFERROR(Tabla2[[#This Row],[Precio de Cliente neto]]/(1+Tabla2[[#This Row],[Variacion]]),"-")</f>
        <v>4642.4979999999996</v>
      </c>
      <c r="F2785" s="33">
        <v>4.4639889990258919E-3</v>
      </c>
    </row>
    <row r="2786" spans="1:6">
      <c r="A2786" s="29">
        <v>375003</v>
      </c>
      <c r="B2786" s="29" t="s">
        <v>10489</v>
      </c>
      <c r="C2786" s="30">
        <f>VLOOKUP(Tabla2[[#This Row],[Codigo]],Tabla1[[Codigo]:[Mejor Precio Neto]],4,FALSE)</f>
        <v>6289.7692199999992</v>
      </c>
      <c r="D2786" s="31" t="s">
        <v>4</v>
      </c>
      <c r="E2786" s="32">
        <f>IFERROR(Tabla2[[#This Row],[Precio de Cliente neto]]/(1+Tabla2[[#This Row],[Variacion]]),"-")</f>
        <v>6261.8165399999989</v>
      </c>
      <c r="F2786" s="33">
        <v>4.4639889753141926E-3</v>
      </c>
    </row>
    <row r="2787" spans="1:6">
      <c r="A2787" s="29">
        <v>375004</v>
      </c>
      <c r="B2787" s="29" t="s">
        <v>7226</v>
      </c>
      <c r="C2787" s="30">
        <f>VLOOKUP(Tabla2[[#This Row],[Codigo]],Tabla1[[Codigo]:[Mejor Precio Neto]],4,FALSE)</f>
        <v>6532.24082</v>
      </c>
      <c r="D2787" s="31" t="s">
        <v>4</v>
      </c>
      <c r="E2787" s="32">
        <f>IFERROR(Tabla2[[#This Row],[Precio de Cliente neto]]/(1+Tabla2[[#This Row],[Variacion]]),"-")</f>
        <v>6503.2105600000004</v>
      </c>
      <c r="F2787" s="33">
        <v>4.4639889377962039E-3</v>
      </c>
    </row>
    <row r="2788" spans="1:6">
      <c r="A2788" s="29">
        <v>376005</v>
      </c>
      <c r="B2788" s="29" t="s">
        <v>7233</v>
      </c>
      <c r="C2788" s="30">
        <f>VLOOKUP(Tabla2[[#This Row],[Codigo]],Tabla1[[Codigo]:[Mejor Precio Neto]],4,FALSE)</f>
        <v>8436.9517400000004</v>
      </c>
      <c r="D2788" s="31" t="s">
        <v>4</v>
      </c>
      <c r="E2788" s="32">
        <f>IFERROR(Tabla2[[#This Row],[Precio de Cliente neto]]/(1+Tabla2[[#This Row],[Variacion]]),"-")</f>
        <v>8399.4566599999998</v>
      </c>
      <c r="F2788" s="33">
        <v>4.4639887456721095E-3</v>
      </c>
    </row>
    <row r="2789" spans="1:6">
      <c r="A2789" s="29">
        <v>117789</v>
      </c>
      <c r="B2789" s="29" t="s">
        <v>6631</v>
      </c>
      <c r="C2789" s="30">
        <f>VLOOKUP(Tabla2[[#This Row],[Codigo]],Tabla1[[Codigo]:[Mejor Precio Neto]],4,FALSE)</f>
        <v>3622.8029599999995</v>
      </c>
      <c r="D2789" s="31" t="s">
        <v>4</v>
      </c>
      <c r="E2789" s="32">
        <f>IFERROR(Tabla2[[#This Row],[Precio de Cliente neto]]/(1+Tabla2[[#This Row],[Variacion]]),"-")</f>
        <v>3606.7026799999994</v>
      </c>
      <c r="F2789" s="33">
        <v>4.4639886978430354E-3</v>
      </c>
    </row>
    <row r="2790" spans="1:6">
      <c r="A2790" s="29">
        <v>120521</v>
      </c>
      <c r="B2790" s="29" t="s">
        <v>8770</v>
      </c>
      <c r="C2790" s="30">
        <f>VLOOKUP(Tabla2[[#This Row],[Codigo]],Tabla1[[Codigo]:[Mejor Precio Neto]],4,FALSE)</f>
        <v>471.23971999999998</v>
      </c>
      <c r="D2790" s="31" t="s">
        <v>4</v>
      </c>
      <c r="E2790" s="32">
        <f>IFERROR(Tabla2[[#This Row],[Precio de Cliente neto]]/(1+Tabla2[[#This Row],[Variacion]]),"-")</f>
        <v>469.14545999999996</v>
      </c>
      <c r="F2790" s="33">
        <v>4.4639886315855914E-3</v>
      </c>
    </row>
    <row r="2791" spans="1:6">
      <c r="A2791" s="29">
        <v>112578</v>
      </c>
      <c r="B2791" s="29" t="s">
        <v>8726</v>
      </c>
      <c r="C2791" s="30">
        <f>VLOOKUP(Tabla2[[#This Row],[Codigo]],Tabla1[[Codigo]:[Mejor Precio Neto]],4,FALSE)</f>
        <v>3748.4963600000001</v>
      </c>
      <c r="D2791" s="31" t="s">
        <v>4</v>
      </c>
      <c r="E2791" s="32">
        <f>IFERROR(Tabla2[[#This Row],[Precio de Cliente neto]]/(1+Tabla2[[#This Row],[Variacion]]),"-")</f>
        <v>3731.8374799999992</v>
      </c>
      <c r="F2791" s="33">
        <v>4.4639886086359493E-3</v>
      </c>
    </row>
    <row r="2792" spans="1:6">
      <c r="A2792" s="29">
        <v>113379</v>
      </c>
      <c r="B2792" s="29" t="s">
        <v>10012</v>
      </c>
      <c r="C2792" s="30">
        <f>VLOOKUP(Tabla2[[#This Row],[Codigo]],Tabla1[[Codigo]:[Mejor Precio Neto]],4,FALSE)</f>
        <v>3748.4963600000001</v>
      </c>
      <c r="D2792" s="31" t="s">
        <v>4</v>
      </c>
      <c r="E2792" s="32">
        <f>IFERROR(Tabla2[[#This Row],[Precio de Cliente neto]]/(1+Tabla2[[#This Row],[Variacion]]),"-")</f>
        <v>3731.8374799999992</v>
      </c>
      <c r="F2792" s="33">
        <v>4.4639886086359493E-3</v>
      </c>
    </row>
    <row r="2793" spans="1:6">
      <c r="A2793" s="29">
        <v>115317</v>
      </c>
      <c r="B2793" s="29" t="s">
        <v>10105</v>
      </c>
      <c r="C2793" s="30">
        <f>VLOOKUP(Tabla2[[#This Row],[Codigo]],Tabla1[[Codigo]:[Mejor Precio Neto]],4,FALSE)</f>
        <v>4215.4519399999999</v>
      </c>
      <c r="D2793" s="31" t="s">
        <v>4</v>
      </c>
      <c r="E2793" s="32">
        <f>IFERROR(Tabla2[[#This Row],[Precio de Cliente neto]]/(1+Tabla2[[#This Row],[Variacion]]),"-")</f>
        <v>4196.7178399999993</v>
      </c>
      <c r="F2793" s="33">
        <v>4.4639884581805234E-3</v>
      </c>
    </row>
    <row r="2794" spans="1:6">
      <c r="A2794" s="29">
        <v>370038</v>
      </c>
      <c r="B2794" s="29" t="s">
        <v>10479</v>
      </c>
      <c r="C2794" s="30">
        <f>VLOOKUP(Tabla2[[#This Row],[Codigo]],Tabla1[[Codigo]:[Mejor Precio Neto]],4,FALSE)</f>
        <v>3742.1962199999998</v>
      </c>
      <c r="D2794" s="31" t="s">
        <v>4</v>
      </c>
      <c r="E2794" s="32">
        <f>IFERROR(Tabla2[[#This Row],[Precio de Cliente neto]]/(1+Tabla2[[#This Row],[Variacion]]),"-")</f>
        <v>3725.5653400000001</v>
      </c>
      <c r="F2794" s="33">
        <v>4.4639882762060878E-3</v>
      </c>
    </row>
    <row r="2795" spans="1:6">
      <c r="A2795" s="29">
        <v>111727</v>
      </c>
      <c r="B2795" s="29" t="s">
        <v>6359</v>
      </c>
      <c r="C2795" s="30">
        <f>VLOOKUP(Tabla2[[#This Row],[Codigo]],Tabla1[[Codigo]:[Mejor Precio Neto]],4,FALSE)</f>
        <v>3277.2569200000003</v>
      </c>
      <c r="D2795" s="31" t="s">
        <v>4</v>
      </c>
      <c r="E2795" s="32">
        <f>IFERROR(Tabla2[[#This Row],[Precio de Cliente neto]]/(1+Tabla2[[#This Row],[Variacion]]),"-")</f>
        <v>3262.6922999999992</v>
      </c>
      <c r="F2795" s="33">
        <v>4.4639882222423655E-3</v>
      </c>
    </row>
    <row r="2796" spans="1:6">
      <c r="A2796" s="29">
        <v>114395</v>
      </c>
      <c r="B2796" s="29" t="s">
        <v>6483</v>
      </c>
      <c r="C2796" s="30">
        <f>VLOOKUP(Tabla2[[#This Row],[Codigo]],Tabla1[[Codigo]:[Mejor Precio Neto]],4,FALSE)</f>
        <v>3277.2569200000003</v>
      </c>
      <c r="D2796" s="31" t="s">
        <v>4</v>
      </c>
      <c r="E2796" s="32">
        <f>IFERROR(Tabla2[[#This Row],[Precio de Cliente neto]]/(1+Tabla2[[#This Row],[Variacion]]),"-")</f>
        <v>3262.6922999999992</v>
      </c>
      <c r="F2796" s="33">
        <v>4.4639882222423655E-3</v>
      </c>
    </row>
    <row r="2797" spans="1:6">
      <c r="A2797" s="29">
        <v>114448</v>
      </c>
      <c r="B2797" s="29" t="s">
        <v>6487</v>
      </c>
      <c r="C2797" s="30">
        <f>VLOOKUP(Tabla2[[#This Row],[Codigo]],Tabla1[[Codigo]:[Mejor Precio Neto]],4,FALSE)</f>
        <v>3277.2569200000003</v>
      </c>
      <c r="D2797" s="31" t="s">
        <v>4</v>
      </c>
      <c r="E2797" s="32">
        <f>IFERROR(Tabla2[[#This Row],[Precio de Cliente neto]]/(1+Tabla2[[#This Row],[Variacion]]),"-")</f>
        <v>3262.6922999999992</v>
      </c>
      <c r="F2797" s="33">
        <v>4.4639882222423655E-3</v>
      </c>
    </row>
    <row r="2798" spans="1:6">
      <c r="A2798" s="29">
        <v>117832</v>
      </c>
      <c r="B2798" s="29" t="s">
        <v>10183</v>
      </c>
      <c r="C2798" s="30">
        <f>VLOOKUP(Tabla2[[#This Row],[Codigo]],Tabla1[[Codigo]:[Mejor Precio Neto]],4,FALSE)</f>
        <v>3277.2569200000003</v>
      </c>
      <c r="D2798" s="31" t="s">
        <v>4</v>
      </c>
      <c r="E2798" s="32">
        <f>IFERROR(Tabla2[[#This Row],[Precio de Cliente neto]]/(1+Tabla2[[#This Row],[Variacion]]),"-")</f>
        <v>3262.6922999999992</v>
      </c>
      <c r="F2798" s="33">
        <v>4.4639882222423655E-3</v>
      </c>
    </row>
    <row r="2799" spans="1:6">
      <c r="A2799" s="29">
        <v>117837</v>
      </c>
      <c r="B2799" s="29" t="s">
        <v>10188</v>
      </c>
      <c r="C2799" s="30">
        <f>VLOOKUP(Tabla2[[#This Row],[Codigo]],Tabla1[[Codigo]:[Mejor Precio Neto]],4,FALSE)</f>
        <v>3277.2569200000003</v>
      </c>
      <c r="D2799" s="31" t="s">
        <v>4</v>
      </c>
      <c r="E2799" s="32">
        <f>IFERROR(Tabla2[[#This Row],[Precio de Cliente neto]]/(1+Tabla2[[#This Row],[Variacion]]),"-")</f>
        <v>3262.6922999999992</v>
      </c>
      <c r="F2799" s="33">
        <v>4.4639882222423655E-3</v>
      </c>
    </row>
    <row r="2800" spans="1:6">
      <c r="A2800" s="29">
        <v>117838</v>
      </c>
      <c r="B2800" s="29" t="s">
        <v>10189</v>
      </c>
      <c r="C2800" s="30">
        <f>VLOOKUP(Tabla2[[#This Row],[Codigo]],Tabla1[[Codigo]:[Mejor Precio Neto]],4,FALSE)</f>
        <v>3277.2569200000003</v>
      </c>
      <c r="D2800" s="31" t="s">
        <v>4</v>
      </c>
      <c r="E2800" s="32">
        <f>IFERROR(Tabla2[[#This Row],[Precio de Cliente neto]]/(1+Tabla2[[#This Row],[Variacion]]),"-")</f>
        <v>3262.6922999999992</v>
      </c>
      <c r="F2800" s="33">
        <v>4.4639882222423655E-3</v>
      </c>
    </row>
    <row r="2801" spans="1:6">
      <c r="A2801" s="29">
        <v>379016</v>
      </c>
      <c r="B2801" s="29" t="s">
        <v>8877</v>
      </c>
      <c r="C2801" s="30">
        <f>VLOOKUP(Tabla2[[#This Row],[Codigo]],Tabla1[[Codigo]:[Mejor Precio Neto]],4,FALSE)</f>
        <v>14968.785299999998</v>
      </c>
      <c r="D2801" s="31" t="s">
        <v>4</v>
      </c>
      <c r="E2801" s="32">
        <f>IFERROR(Tabla2[[#This Row],[Precio de Cliente neto]]/(1+Tabla2[[#This Row],[Variacion]]),"-")</f>
        <v>14902.261779999997</v>
      </c>
      <c r="F2801" s="33">
        <v>4.4639881503947265E-3</v>
      </c>
    </row>
    <row r="2802" spans="1:6">
      <c r="A2802" s="29">
        <v>115612</v>
      </c>
      <c r="B2802" s="29" t="s">
        <v>7323</v>
      </c>
      <c r="C2802" s="30">
        <f>VLOOKUP(Tabla2[[#This Row],[Codigo]],Tabla1[[Codigo]:[Mejor Precio Neto]],4,FALSE)</f>
        <v>2834.9991599999998</v>
      </c>
      <c r="D2802" s="31" t="s">
        <v>4</v>
      </c>
      <c r="E2802" s="32">
        <f>IFERROR(Tabla2[[#This Row],[Precio de Cliente neto]]/(1+Tabla2[[#This Row],[Variacion]]),"-")</f>
        <v>2822.4</v>
      </c>
      <c r="F2802" s="33">
        <v>4.4639880952379585E-3</v>
      </c>
    </row>
    <row r="2803" spans="1:6">
      <c r="A2803" s="29">
        <v>115613</v>
      </c>
      <c r="B2803" s="29" t="s">
        <v>7324</v>
      </c>
      <c r="C2803" s="30">
        <f>VLOOKUP(Tabla2[[#This Row],[Codigo]],Tabla1[[Codigo]:[Mejor Precio Neto]],4,FALSE)</f>
        <v>2834.9991599999998</v>
      </c>
      <c r="D2803" s="31" t="s">
        <v>4</v>
      </c>
      <c r="E2803" s="32">
        <f>IFERROR(Tabla2[[#This Row],[Precio de Cliente neto]]/(1+Tabla2[[#This Row],[Variacion]]),"-")</f>
        <v>2822.4</v>
      </c>
      <c r="F2803" s="33">
        <v>4.4639880952379585E-3</v>
      </c>
    </row>
    <row r="2804" spans="1:6">
      <c r="A2804" s="29">
        <v>118576</v>
      </c>
      <c r="B2804" s="29" t="s">
        <v>10202</v>
      </c>
      <c r="C2804" s="30">
        <f>VLOOKUP(Tabla2[[#This Row],[Codigo]],Tabla1[[Codigo]:[Mejor Precio Neto]],4,FALSE)</f>
        <v>2341.2039</v>
      </c>
      <c r="D2804" s="31" t="s">
        <v>4</v>
      </c>
      <c r="E2804" s="32">
        <f>IFERROR(Tabla2[[#This Row],[Precio de Cliente neto]]/(1+Tabla2[[#This Row],[Variacion]]),"-")</f>
        <v>2330.7992399999998</v>
      </c>
      <c r="F2804" s="33">
        <v>4.4639880696031309E-3</v>
      </c>
    </row>
    <row r="2805" spans="1:6">
      <c r="A2805" s="29">
        <v>118578</v>
      </c>
      <c r="B2805" s="29" t="s">
        <v>7929</v>
      </c>
      <c r="C2805" s="30">
        <f>VLOOKUP(Tabla2[[#This Row],[Codigo]],Tabla1[[Codigo]:[Mejor Precio Neto]],4,FALSE)</f>
        <v>2341.2039</v>
      </c>
      <c r="D2805" s="31" t="s">
        <v>4</v>
      </c>
      <c r="E2805" s="32">
        <f>IFERROR(Tabla2[[#This Row],[Precio de Cliente neto]]/(1+Tabla2[[#This Row],[Variacion]]),"-")</f>
        <v>2330.7992399999998</v>
      </c>
      <c r="F2805" s="33">
        <v>4.4639880696031309E-3</v>
      </c>
    </row>
    <row r="2806" spans="1:6">
      <c r="A2806" s="29">
        <v>170369</v>
      </c>
      <c r="B2806" s="29" t="s">
        <v>7119</v>
      </c>
      <c r="C2806" s="30">
        <f>VLOOKUP(Tabla2[[#This Row],[Codigo]],Tabla1[[Codigo]:[Mejor Precio Neto]],4,FALSE)</f>
        <v>4009.7752099999993</v>
      </c>
      <c r="D2806" s="31" t="s">
        <v>4</v>
      </c>
      <c r="E2806" s="32">
        <f>IFERROR(Tabla2[[#This Row],[Precio de Cliente neto]]/(1+Tabla2[[#This Row],[Variacion]]),"-")</f>
        <v>3991.9551699999993</v>
      </c>
      <c r="F2806" s="33">
        <v>4.4639880061578818E-3</v>
      </c>
    </row>
    <row r="2807" spans="1:6">
      <c r="A2807" s="29">
        <v>122678</v>
      </c>
      <c r="B2807" s="29" t="s">
        <v>7891</v>
      </c>
      <c r="C2807" s="30">
        <f>VLOOKUP(Tabla2[[#This Row],[Codigo]],Tabla1[[Codigo]:[Mejor Precio Neto]],4,FALSE)</f>
        <v>5612.0346799999998</v>
      </c>
      <c r="D2807" s="31" t="s">
        <v>4</v>
      </c>
      <c r="E2807" s="32">
        <f>IFERROR(Tabla2[[#This Row],[Precio de Cliente neto]]/(1+Tabla2[[#This Row],[Variacion]]),"-")</f>
        <v>5587.0939600000002</v>
      </c>
      <c r="F2807" s="33">
        <v>4.4639879297823093E-3</v>
      </c>
    </row>
    <row r="2808" spans="1:6">
      <c r="A2808" s="29">
        <v>115742</v>
      </c>
      <c r="B2808" s="29" t="s">
        <v>7345</v>
      </c>
      <c r="C2808" s="30">
        <f>VLOOKUP(Tabla2[[#This Row],[Codigo]],Tabla1[[Codigo]:[Mejor Precio Neto]],4,FALSE)</f>
        <v>5142.9370999999992</v>
      </c>
      <c r="D2808" s="31" t="s">
        <v>4</v>
      </c>
      <c r="E2808" s="32">
        <f>IFERROR(Tabla2[[#This Row],[Precio de Cliente neto]]/(1+Tabla2[[#This Row],[Variacion]]),"-")</f>
        <v>5120.0811199999998</v>
      </c>
      <c r="F2808" s="33">
        <v>4.4639878674421762E-3</v>
      </c>
    </row>
    <row r="2809" spans="1:6">
      <c r="A2809" s="29">
        <v>113286</v>
      </c>
      <c r="B2809" s="29" t="s">
        <v>10000</v>
      </c>
      <c r="C2809" s="30">
        <f>VLOOKUP(Tabla2[[#This Row],[Codigo]],Tabla1[[Codigo]:[Mejor Precio Neto]],4,FALSE)</f>
        <v>5140.7951000000003</v>
      </c>
      <c r="D2809" s="31" t="s">
        <v>4</v>
      </c>
      <c r="E2809" s="32">
        <f>IFERROR(Tabla2[[#This Row],[Precio de Cliente neto]]/(1+Tabla2[[#This Row],[Variacion]]),"-")</f>
        <v>5117.9486399999996</v>
      </c>
      <c r="F2809" s="33">
        <v>4.4639877433394481E-3</v>
      </c>
    </row>
    <row r="2810" spans="1:6">
      <c r="A2810" s="29">
        <v>114621</v>
      </c>
      <c r="B2810" s="29" t="s">
        <v>10086</v>
      </c>
      <c r="C2810" s="30">
        <f>VLOOKUP(Tabla2[[#This Row],[Codigo]],Tabla1[[Codigo]:[Mejor Precio Neto]],4,FALSE)</f>
        <v>5140.7951000000003</v>
      </c>
      <c r="D2810" s="31" t="s">
        <v>4</v>
      </c>
      <c r="E2810" s="32">
        <f>IFERROR(Tabla2[[#This Row],[Precio de Cliente neto]]/(1+Tabla2[[#This Row],[Variacion]]),"-")</f>
        <v>5117.9486399999996</v>
      </c>
      <c r="F2810" s="33">
        <v>4.4639877433394481E-3</v>
      </c>
    </row>
    <row r="2811" spans="1:6">
      <c r="A2811" s="29">
        <v>117839</v>
      </c>
      <c r="B2811" s="29" t="s">
        <v>7353</v>
      </c>
      <c r="C2811" s="30">
        <f>VLOOKUP(Tabla2[[#This Row],[Codigo]],Tabla1[[Codigo]:[Mejor Precio Neto]],4,FALSE)</f>
        <v>5140.7951000000003</v>
      </c>
      <c r="D2811" s="31" t="s">
        <v>4</v>
      </c>
      <c r="E2811" s="32">
        <f>IFERROR(Tabla2[[#This Row],[Precio de Cliente neto]]/(1+Tabla2[[#This Row],[Variacion]]),"-")</f>
        <v>5117.9486399999996</v>
      </c>
      <c r="F2811" s="33">
        <v>4.4639877433394481E-3</v>
      </c>
    </row>
    <row r="2812" spans="1:6">
      <c r="A2812" s="29">
        <v>121608</v>
      </c>
      <c r="B2812" s="29" t="s">
        <v>6752</v>
      </c>
      <c r="C2812" s="30">
        <f>VLOOKUP(Tabla2[[#This Row],[Codigo]],Tabla1[[Codigo]:[Mejor Precio Neto]],4,FALSE)</f>
        <v>5140.7951000000003</v>
      </c>
      <c r="D2812" s="31" t="s">
        <v>4</v>
      </c>
      <c r="E2812" s="32">
        <f>IFERROR(Tabla2[[#This Row],[Precio de Cliente neto]]/(1+Tabla2[[#This Row],[Variacion]]),"-")</f>
        <v>5117.9486399999996</v>
      </c>
      <c r="F2812" s="33">
        <v>4.4639877433394481E-3</v>
      </c>
    </row>
    <row r="2813" spans="1:6">
      <c r="A2813" s="29">
        <v>172015</v>
      </c>
      <c r="B2813" s="29" t="s">
        <v>10465</v>
      </c>
      <c r="C2813" s="30">
        <f>VLOOKUP(Tabla2[[#This Row],[Codigo]],Tabla1[[Codigo]:[Mejor Precio Neto]],4,FALSE)</f>
        <v>16037.401169999999</v>
      </c>
      <c r="D2813" s="31" t="s">
        <v>4</v>
      </c>
      <c r="E2813" s="32">
        <f>IFERROR(Tabla2[[#This Row],[Precio de Cliente neto]]/(1+Tabla2[[#This Row],[Variacion]]),"-")</f>
        <v>15966.128569999999</v>
      </c>
      <c r="F2813" s="33">
        <v>4.4639876027254832E-3</v>
      </c>
    </row>
    <row r="2814" spans="1:6">
      <c r="A2814" s="29">
        <v>112121</v>
      </c>
      <c r="B2814" s="29" t="s">
        <v>8712</v>
      </c>
      <c r="C2814" s="30">
        <f>VLOOKUP(Tabla2[[#This Row],[Codigo]],Tabla1[[Codigo]:[Mejor Precio Neto]],4,FALSE)</f>
        <v>4669.5555199999999</v>
      </c>
      <c r="D2814" s="31" t="s">
        <v>4</v>
      </c>
      <c r="E2814" s="32">
        <f>IFERROR(Tabla2[[#This Row],[Precio de Cliente neto]]/(1+Tabla2[[#This Row],[Variacion]]),"-")</f>
        <v>4648.8033200000009</v>
      </c>
      <c r="F2814" s="33">
        <v>4.4639875192653555E-3</v>
      </c>
    </row>
    <row r="2815" spans="1:6">
      <c r="A2815" s="29">
        <v>112133</v>
      </c>
      <c r="B2815" s="29" t="s">
        <v>8713</v>
      </c>
      <c r="C2815" s="30">
        <f>VLOOKUP(Tabla2[[#This Row],[Codigo]],Tabla1[[Codigo]:[Mejor Precio Neto]],4,FALSE)</f>
        <v>4669.5555199999999</v>
      </c>
      <c r="D2815" s="31" t="s">
        <v>4</v>
      </c>
      <c r="E2815" s="32">
        <f>IFERROR(Tabla2[[#This Row],[Precio de Cliente neto]]/(1+Tabla2[[#This Row],[Variacion]]),"-")</f>
        <v>4648.8033200000009</v>
      </c>
      <c r="F2815" s="33">
        <v>4.4639875192653555E-3</v>
      </c>
    </row>
    <row r="2816" spans="1:6">
      <c r="A2816" s="29">
        <v>119086</v>
      </c>
      <c r="B2816" s="29" t="s">
        <v>6701</v>
      </c>
      <c r="C2816" s="30">
        <f>VLOOKUP(Tabla2[[#This Row],[Codigo]],Tabla1[[Codigo]:[Mejor Precio Neto]],4,FALSE)</f>
        <v>4669.5555199999999</v>
      </c>
      <c r="D2816" s="31" t="s">
        <v>4</v>
      </c>
      <c r="E2816" s="32">
        <f>IFERROR(Tabla2[[#This Row],[Precio de Cliente neto]]/(1+Tabla2[[#This Row],[Variacion]]),"-")</f>
        <v>4648.8033200000009</v>
      </c>
      <c r="F2816" s="33">
        <v>4.4639875192653555E-3</v>
      </c>
    </row>
    <row r="2817" spans="1:6">
      <c r="A2817" s="29">
        <v>379012</v>
      </c>
      <c r="B2817" s="29" t="s">
        <v>10498</v>
      </c>
      <c r="C2817" s="30">
        <f>VLOOKUP(Tabla2[[#This Row],[Codigo]],Tabla1[[Codigo]:[Mejor Precio Neto]],4,FALSE)</f>
        <v>6804.1691199999996</v>
      </c>
      <c r="D2817" s="31" t="s">
        <v>4</v>
      </c>
      <c r="E2817" s="32">
        <f>IFERROR(Tabla2[[#This Row],[Precio de Cliente neto]]/(1+Tabla2[[#This Row],[Variacion]]),"-")</f>
        <v>6773.9303799999998</v>
      </c>
      <c r="F2817" s="33">
        <v>4.4639874199592366E-3</v>
      </c>
    </row>
    <row r="2818" spans="1:6">
      <c r="A2818" s="29">
        <v>112421</v>
      </c>
      <c r="B2818" s="29" t="s">
        <v>9927</v>
      </c>
      <c r="C2818" s="30">
        <f>VLOOKUP(Tabla2[[#This Row],[Codigo]],Tabla1[[Codigo]:[Mejor Precio Neto]],4,FALSE)</f>
        <v>4198.3159399999995</v>
      </c>
      <c r="D2818" s="31" t="s">
        <v>4</v>
      </c>
      <c r="E2818" s="32">
        <f>IFERROR(Tabla2[[#This Row],[Precio de Cliente neto]]/(1+Tabla2[[#This Row],[Variacion]]),"-")</f>
        <v>4179.6579999999994</v>
      </c>
      <c r="F2818" s="33">
        <v>4.4639872448895002E-3</v>
      </c>
    </row>
    <row r="2819" spans="1:6">
      <c r="A2819" s="29">
        <v>170017</v>
      </c>
      <c r="B2819" s="29" t="s">
        <v>6887</v>
      </c>
      <c r="C2819" s="30">
        <f>VLOOKUP(Tabla2[[#This Row],[Codigo]],Tabla1[[Codigo]:[Mejor Precio Neto]],4,FALSE)</f>
        <v>5346.1421300000002</v>
      </c>
      <c r="D2819" s="31" t="s">
        <v>4</v>
      </c>
      <c r="E2819" s="32">
        <f>IFERROR(Tabla2[[#This Row],[Precio de Cliente neto]]/(1+Tabla2[[#This Row],[Variacion]]),"-")</f>
        <v>5322.3830800000005</v>
      </c>
      <c r="F2819" s="33">
        <v>4.4639872107814504E-3</v>
      </c>
    </row>
    <row r="2820" spans="1:6">
      <c r="A2820" s="29">
        <v>170018</v>
      </c>
      <c r="B2820" s="29" t="s">
        <v>6888</v>
      </c>
      <c r="C2820" s="30">
        <f>VLOOKUP(Tabla2[[#This Row],[Codigo]],Tabla1[[Codigo]:[Mejor Precio Neto]],4,FALSE)</f>
        <v>5346.1421300000002</v>
      </c>
      <c r="D2820" s="31" t="s">
        <v>4</v>
      </c>
      <c r="E2820" s="32">
        <f>IFERROR(Tabla2[[#This Row],[Precio de Cliente neto]]/(1+Tabla2[[#This Row],[Variacion]]),"-")</f>
        <v>5322.3830800000005</v>
      </c>
      <c r="F2820" s="33">
        <v>4.4639872107814504E-3</v>
      </c>
    </row>
    <row r="2821" spans="1:6">
      <c r="A2821" s="29">
        <v>170019</v>
      </c>
      <c r="B2821" s="29" t="s">
        <v>6889</v>
      </c>
      <c r="C2821" s="30">
        <f>VLOOKUP(Tabla2[[#This Row],[Codigo]],Tabla1[[Codigo]:[Mejor Precio Neto]],4,FALSE)</f>
        <v>5346.1421300000002</v>
      </c>
      <c r="D2821" s="31" t="s">
        <v>4</v>
      </c>
      <c r="E2821" s="32">
        <f>IFERROR(Tabla2[[#This Row],[Precio de Cliente neto]]/(1+Tabla2[[#This Row],[Variacion]]),"-")</f>
        <v>5322.3830800000005</v>
      </c>
      <c r="F2821" s="33">
        <v>4.4639872107814504E-3</v>
      </c>
    </row>
    <row r="2822" spans="1:6">
      <c r="A2822" s="29">
        <v>170020</v>
      </c>
      <c r="B2822" s="29" t="s">
        <v>6890</v>
      </c>
      <c r="C2822" s="30">
        <f>VLOOKUP(Tabla2[[#This Row],[Codigo]],Tabla1[[Codigo]:[Mejor Precio Neto]],4,FALSE)</f>
        <v>5346.1421300000002</v>
      </c>
      <c r="D2822" s="31" t="s">
        <v>4</v>
      </c>
      <c r="E2822" s="32">
        <f>IFERROR(Tabla2[[#This Row],[Precio de Cliente neto]]/(1+Tabla2[[#This Row],[Variacion]]),"-")</f>
        <v>5322.3830800000005</v>
      </c>
      <c r="F2822" s="33">
        <v>4.4639872107814504E-3</v>
      </c>
    </row>
    <row r="2823" spans="1:6">
      <c r="A2823" s="29">
        <v>170022</v>
      </c>
      <c r="B2823" s="29" t="s">
        <v>10295</v>
      </c>
      <c r="C2823" s="30">
        <f>VLOOKUP(Tabla2[[#This Row],[Codigo]],Tabla1[[Codigo]:[Mejor Precio Neto]],4,FALSE)</f>
        <v>6014.4118999999992</v>
      </c>
      <c r="D2823" s="31" t="s">
        <v>4</v>
      </c>
      <c r="E2823" s="32">
        <f>IFERROR(Tabla2[[#This Row],[Precio de Cliente neto]]/(1+Tabla2[[#This Row],[Variacion]]),"-")</f>
        <v>5987.6829599999992</v>
      </c>
      <c r="F2823" s="33">
        <v>4.4639871847858004E-3</v>
      </c>
    </row>
    <row r="2824" spans="1:6">
      <c r="A2824" s="29">
        <v>114449</v>
      </c>
      <c r="B2824" s="29" t="s">
        <v>6488</v>
      </c>
      <c r="C2824" s="30">
        <f>VLOOKUP(Tabla2[[#This Row],[Codigo]],Tabla1[[Codigo]:[Mejor Precio Neto]],4,FALSE)</f>
        <v>3727.0763599999996</v>
      </c>
      <c r="D2824" s="31" t="s">
        <v>4</v>
      </c>
      <c r="E2824" s="32">
        <f>IFERROR(Tabla2[[#This Row],[Precio de Cliente neto]]/(1+Tabla2[[#This Row],[Variacion]]),"-")</f>
        <v>3710.5126799999994</v>
      </c>
      <c r="F2824" s="33">
        <v>4.463986901130923E-3</v>
      </c>
    </row>
    <row r="2825" spans="1:6">
      <c r="A2825" s="29">
        <v>121496</v>
      </c>
      <c r="B2825" s="29" t="s">
        <v>10248</v>
      </c>
      <c r="C2825" s="30">
        <f>VLOOKUP(Tabla2[[#This Row],[Codigo]],Tabla1[[Codigo]:[Mejor Precio Neto]],4,FALSE)</f>
        <v>1863.5381799999998</v>
      </c>
      <c r="D2825" s="31" t="s">
        <v>4</v>
      </c>
      <c r="E2825" s="32">
        <f>IFERROR(Tabla2[[#This Row],[Precio de Cliente neto]]/(1+Tabla2[[#This Row],[Variacion]]),"-")</f>
        <v>1855.2563399999997</v>
      </c>
      <c r="F2825" s="33">
        <v>4.463986901130923E-3</v>
      </c>
    </row>
    <row r="2826" spans="1:6">
      <c r="A2826" s="29">
        <v>114210</v>
      </c>
      <c r="B2826" s="29" t="s">
        <v>6467</v>
      </c>
      <c r="C2826" s="30">
        <f>VLOOKUP(Tabla2[[#This Row],[Codigo]],Tabla1[[Codigo]:[Mejor Precio Neto]],4,FALSE)</f>
        <v>4656.70352</v>
      </c>
      <c r="D2826" s="31" t="s">
        <v>4</v>
      </c>
      <c r="E2826" s="32">
        <f>IFERROR(Tabla2[[#This Row],[Precio de Cliente neto]]/(1+Tabla2[[#This Row],[Variacion]]),"-")</f>
        <v>4636.0084399999996</v>
      </c>
      <c r="F2826" s="33">
        <v>4.4639866962796759E-3</v>
      </c>
    </row>
    <row r="2827" spans="1:6">
      <c r="A2827" s="29">
        <v>115412</v>
      </c>
      <c r="B2827" s="29" t="s">
        <v>6531</v>
      </c>
      <c r="C2827" s="30">
        <f>VLOOKUP(Tabla2[[#This Row],[Codigo]],Tabla1[[Codigo]:[Mejor Precio Neto]],4,FALSE)</f>
        <v>5119.3750999999993</v>
      </c>
      <c r="D2827" s="31" t="s">
        <v>4</v>
      </c>
      <c r="E2827" s="32">
        <f>IFERROR(Tabla2[[#This Row],[Precio de Cliente neto]]/(1+Tabla2[[#This Row],[Variacion]]),"-")</f>
        <v>5096.6238399999993</v>
      </c>
      <c r="F2827" s="33">
        <v>4.4639864965980713E-3</v>
      </c>
    </row>
    <row r="2828" spans="1:6">
      <c r="A2828" s="29">
        <v>115415</v>
      </c>
      <c r="B2828" s="29" t="s">
        <v>10112</v>
      </c>
      <c r="C2828" s="30">
        <f>VLOOKUP(Tabla2[[#This Row],[Codigo]],Tabla1[[Codigo]:[Mejor Precio Neto]],4,FALSE)</f>
        <v>5119.3750999999993</v>
      </c>
      <c r="D2828" s="31" t="s">
        <v>4</v>
      </c>
      <c r="E2828" s="32">
        <f>IFERROR(Tabla2[[#This Row],[Precio de Cliente neto]]/(1+Tabla2[[#This Row],[Variacion]]),"-")</f>
        <v>5096.6238399999993</v>
      </c>
      <c r="F2828" s="33">
        <v>4.4639864965980713E-3</v>
      </c>
    </row>
    <row r="2829" spans="1:6">
      <c r="A2829" s="29">
        <v>121913</v>
      </c>
      <c r="B2829" s="29" t="s">
        <v>7889</v>
      </c>
      <c r="C2829" s="30">
        <f>VLOOKUP(Tabla2[[#This Row],[Codigo]],Tabla1[[Codigo]:[Mejor Precio Neto]],4,FALSE)</f>
        <v>4774.9626399999997</v>
      </c>
      <c r="D2829" s="31" t="s">
        <v>4</v>
      </c>
      <c r="E2829" s="32">
        <f>IFERROR(Tabla2[[#This Row],[Precio de Cliente neto]]/(1+Tabla2[[#This Row],[Variacion]]),"-")</f>
        <v>4753.7419999999993</v>
      </c>
      <c r="F2829" s="33">
        <v>4.4639864763380555E-3</v>
      </c>
    </row>
    <row r="2830" spans="1:6">
      <c r="A2830" s="29">
        <v>122765</v>
      </c>
      <c r="B2830" s="29" t="s">
        <v>6771</v>
      </c>
      <c r="C2830" s="30">
        <f>VLOOKUP(Tabla2[[#This Row],[Codigo]],Tabla1[[Codigo]:[Mejor Precio Neto]],4,FALSE)</f>
        <v>3638.3984</v>
      </c>
      <c r="D2830" s="31" t="s">
        <v>4</v>
      </c>
      <c r="E2830" s="32">
        <f>IFERROR(Tabla2[[#This Row],[Precio de Cliente neto]]/(1+Tabla2[[#This Row],[Variacion]]),"-")</f>
        <v>3622.2288199999998</v>
      </c>
      <c r="F2830" s="33">
        <v>4.4639863474997821E-3</v>
      </c>
    </row>
    <row r="2831" spans="1:6">
      <c r="A2831" s="29">
        <v>121694</v>
      </c>
      <c r="B2831" s="29" t="s">
        <v>6757</v>
      </c>
      <c r="C2831" s="30">
        <f>VLOOKUP(Tabla2[[#This Row],[Codigo]],Tabla1[[Codigo]:[Mejor Precio Neto]],4,FALSE)</f>
        <v>3718.5083599999998</v>
      </c>
      <c r="D2831" s="31" t="s">
        <v>4</v>
      </c>
      <c r="E2831" s="32">
        <f>IFERROR(Tabla2[[#This Row],[Precio de Cliente neto]]/(1+Tabla2[[#This Row],[Variacion]]),"-")</f>
        <v>3701.9827599999999</v>
      </c>
      <c r="F2831" s="33">
        <v>4.4639862126207852E-3</v>
      </c>
    </row>
    <row r="2832" spans="1:6">
      <c r="A2832" s="29">
        <v>110271</v>
      </c>
      <c r="B2832" s="29" t="s">
        <v>6312</v>
      </c>
      <c r="C2832" s="30">
        <f>VLOOKUP(Tabla2[[#This Row],[Codigo]],Tabla1[[Codigo]:[Mejor Precio Neto]],4,FALSE)</f>
        <v>2784.5973399999998</v>
      </c>
      <c r="D2832" s="31" t="s">
        <v>4</v>
      </c>
      <c r="E2832" s="32">
        <f>IFERROR(Tabla2[[#This Row],[Precio de Cliente neto]]/(1+Tabla2[[#This Row],[Variacion]]),"-")</f>
        <v>2772.2221799999998</v>
      </c>
      <c r="F2832" s="33">
        <v>4.463985639130863E-3</v>
      </c>
    </row>
    <row r="2833" spans="1:6">
      <c r="A2833" s="29">
        <v>113238</v>
      </c>
      <c r="B2833" s="29" t="s">
        <v>9980</v>
      </c>
      <c r="C2833" s="30">
        <f>VLOOKUP(Tabla2[[#This Row],[Codigo]],Tabla1[[Codigo]:[Mejor Precio Neto]],4,FALSE)</f>
        <v>2784.5973399999998</v>
      </c>
      <c r="D2833" s="31" t="s">
        <v>4</v>
      </c>
      <c r="E2833" s="32">
        <f>IFERROR(Tabla2[[#This Row],[Precio de Cliente neto]]/(1+Tabla2[[#This Row],[Variacion]]),"-")</f>
        <v>2772.2221799999998</v>
      </c>
      <c r="F2833" s="33">
        <v>4.463985639130863E-3</v>
      </c>
    </row>
    <row r="2834" spans="1:6">
      <c r="A2834" s="29">
        <v>113273</v>
      </c>
      <c r="B2834" s="29" t="s">
        <v>9995</v>
      </c>
      <c r="C2834" s="30">
        <f>VLOOKUP(Tabla2[[#This Row],[Codigo]],Tabla1[[Codigo]:[Mejor Precio Neto]],4,FALSE)</f>
        <v>2784.5973399999998</v>
      </c>
      <c r="D2834" s="31" t="s">
        <v>4</v>
      </c>
      <c r="E2834" s="32">
        <f>IFERROR(Tabla2[[#This Row],[Precio de Cliente neto]]/(1+Tabla2[[#This Row],[Variacion]]),"-")</f>
        <v>2772.2221799999998</v>
      </c>
      <c r="F2834" s="33">
        <v>4.463985639130863E-3</v>
      </c>
    </row>
    <row r="2835" spans="1:6">
      <c r="A2835" s="29">
        <v>113274</v>
      </c>
      <c r="B2835" s="29" t="s">
        <v>9996</v>
      </c>
      <c r="C2835" s="30">
        <f>VLOOKUP(Tabla2[[#This Row],[Codigo]],Tabla1[[Codigo]:[Mejor Precio Neto]],4,FALSE)</f>
        <v>2784.5973399999998</v>
      </c>
      <c r="D2835" s="31" t="s">
        <v>4</v>
      </c>
      <c r="E2835" s="32">
        <f>IFERROR(Tabla2[[#This Row],[Precio de Cliente neto]]/(1+Tabla2[[#This Row],[Variacion]]),"-")</f>
        <v>2772.2221799999998</v>
      </c>
      <c r="F2835" s="33">
        <v>4.463985639130863E-3</v>
      </c>
    </row>
    <row r="2836" spans="1:6">
      <c r="A2836" s="29">
        <v>117834</v>
      </c>
      <c r="B2836" s="29" t="s">
        <v>10185</v>
      </c>
      <c r="C2836" s="30">
        <f>VLOOKUP(Tabla2[[#This Row],[Codigo]],Tabla1[[Codigo]:[Mejor Precio Neto]],4,FALSE)</f>
        <v>2784.5973399999998</v>
      </c>
      <c r="D2836" s="31" t="s">
        <v>4</v>
      </c>
      <c r="E2836" s="32">
        <f>IFERROR(Tabla2[[#This Row],[Precio de Cliente neto]]/(1+Tabla2[[#This Row],[Variacion]]),"-")</f>
        <v>2772.2221799999998</v>
      </c>
      <c r="F2836" s="33">
        <v>4.463985639130863E-3</v>
      </c>
    </row>
    <row r="2837" spans="1:6">
      <c r="A2837" s="29">
        <v>117835</v>
      </c>
      <c r="B2837" s="29" t="s">
        <v>10186</v>
      </c>
      <c r="C2837" s="30">
        <f>VLOOKUP(Tabla2[[#This Row],[Codigo]],Tabla1[[Codigo]:[Mejor Precio Neto]],4,FALSE)</f>
        <v>2784.5973399999998</v>
      </c>
      <c r="D2837" s="31" t="s">
        <v>4</v>
      </c>
      <c r="E2837" s="32">
        <f>IFERROR(Tabla2[[#This Row],[Precio de Cliente neto]]/(1+Tabla2[[#This Row],[Variacion]]),"-")</f>
        <v>2772.2221799999998</v>
      </c>
      <c r="F2837" s="33">
        <v>4.463985639130863E-3</v>
      </c>
    </row>
    <row r="2838" spans="1:6">
      <c r="A2838" s="29">
        <v>119680</v>
      </c>
      <c r="B2838" s="29" t="s">
        <v>6716</v>
      </c>
      <c r="C2838" s="30">
        <f>VLOOKUP(Tabla2[[#This Row],[Codigo]],Tabla1[[Codigo]:[Mejor Precio Neto]],4,FALSE)</f>
        <v>2784.5973399999998</v>
      </c>
      <c r="D2838" s="31" t="s">
        <v>4</v>
      </c>
      <c r="E2838" s="32">
        <f>IFERROR(Tabla2[[#This Row],[Precio de Cliente neto]]/(1+Tabla2[[#This Row],[Variacion]]),"-")</f>
        <v>2772.2221799999998</v>
      </c>
      <c r="F2838" s="33">
        <v>4.463985639130863E-3</v>
      </c>
    </row>
    <row r="2839" spans="1:6">
      <c r="A2839" s="29">
        <v>121538</v>
      </c>
      <c r="B2839" s="29" t="s">
        <v>10253</v>
      </c>
      <c r="C2839" s="30">
        <f>VLOOKUP(Tabla2[[#This Row],[Codigo]],Tabla1[[Codigo]:[Mejor Precio Neto]],4,FALSE)</f>
        <v>2784.5973399999998</v>
      </c>
      <c r="D2839" s="31" t="s">
        <v>4</v>
      </c>
      <c r="E2839" s="32">
        <f>IFERROR(Tabla2[[#This Row],[Precio de Cliente neto]]/(1+Tabla2[[#This Row],[Variacion]]),"-")</f>
        <v>2772.2221799999998</v>
      </c>
      <c r="F2839" s="33">
        <v>4.463985639130863E-3</v>
      </c>
    </row>
    <row r="2840" spans="1:6">
      <c r="A2840" s="29">
        <v>111669</v>
      </c>
      <c r="B2840" s="29" t="s">
        <v>9901</v>
      </c>
      <c r="C2840" s="30">
        <f>VLOOKUP(Tabla2[[#This Row],[Codigo]],Tabla1[[Codigo]:[Mejor Precio Neto]],4,FALSE)</f>
        <v>3242.9849199999999</v>
      </c>
      <c r="D2840" s="31" t="s">
        <v>4</v>
      </c>
      <c r="E2840" s="32">
        <f>IFERROR(Tabla2[[#This Row],[Precio de Cliente neto]]/(1+Tabla2[[#This Row],[Variacion]]),"-")</f>
        <v>3228.5726199999995</v>
      </c>
      <c r="F2840" s="33">
        <v>4.4639850783347867E-3</v>
      </c>
    </row>
    <row r="2841" spans="1:6">
      <c r="A2841" s="29">
        <v>112939</v>
      </c>
      <c r="B2841" s="29" t="s">
        <v>7283</v>
      </c>
      <c r="C2841" s="30">
        <f>VLOOKUP(Tabla2[[#This Row],[Codigo]],Tabla1[[Codigo]:[Mejor Precio Neto]],4,FALSE)</f>
        <v>3232.2749199999998</v>
      </c>
      <c r="D2841" s="31" t="s">
        <v>4</v>
      </c>
      <c r="E2841" s="32">
        <f>IFERROR(Tabla2[[#This Row],[Precio de Cliente neto]]/(1+Tabla2[[#This Row],[Variacion]]),"-")</f>
        <v>3217.9102200000002</v>
      </c>
      <c r="F2841" s="33">
        <v>4.4639840821909527E-3</v>
      </c>
    </row>
    <row r="2842" spans="1:6">
      <c r="A2842" s="29">
        <v>114070</v>
      </c>
      <c r="B2842" s="29" t="s">
        <v>10050</v>
      </c>
      <c r="C2842" s="30">
        <f>VLOOKUP(Tabla2[[#This Row],[Codigo]],Tabla1[[Codigo]:[Mejor Precio Neto]],4,FALSE)</f>
        <v>3232.2749199999998</v>
      </c>
      <c r="D2842" s="31" t="s">
        <v>4</v>
      </c>
      <c r="E2842" s="32">
        <f>IFERROR(Tabla2[[#This Row],[Precio de Cliente neto]]/(1+Tabla2[[#This Row],[Variacion]]),"-")</f>
        <v>3217.9102200000002</v>
      </c>
      <c r="F2842" s="33">
        <v>4.4639840821909527E-3</v>
      </c>
    </row>
    <row r="2843" spans="1:6">
      <c r="A2843" s="29">
        <v>114123</v>
      </c>
      <c r="B2843" s="29" t="s">
        <v>7297</v>
      </c>
      <c r="C2843" s="30">
        <f>VLOOKUP(Tabla2[[#This Row],[Codigo]],Tabla1[[Codigo]:[Mejor Precio Neto]],4,FALSE)</f>
        <v>462.67171999999999</v>
      </c>
      <c r="D2843" s="31" t="s">
        <v>4</v>
      </c>
      <c r="E2843" s="32">
        <f>IFERROR(Tabla2[[#This Row],[Precio de Cliente neto]]/(1+Tabla2[[#This Row],[Variacion]]),"-")</f>
        <v>460.61553999999995</v>
      </c>
      <c r="F2843" s="33">
        <v>4.4639831300525845E-3</v>
      </c>
    </row>
    <row r="2844" spans="1:6">
      <c r="A2844" s="29">
        <v>112155</v>
      </c>
      <c r="B2844" s="29" t="s">
        <v>9915</v>
      </c>
      <c r="C2844" s="30">
        <f>VLOOKUP(Tabla2[[#This Row],[Codigo]],Tabla1[[Codigo]:[Mejor Precio Neto]],4,FALSE)</f>
        <v>3684.2366399999996</v>
      </c>
      <c r="D2844" s="31" t="s">
        <v>4</v>
      </c>
      <c r="E2844" s="32">
        <f>IFERROR(Tabla2[[#This Row],[Precio de Cliente neto]]/(1+Tabla2[[#This Row],[Variacion]]),"-")</f>
        <v>3667.8633599999994</v>
      </c>
      <c r="F2844" s="33">
        <v>4.4639830857822194E-3</v>
      </c>
    </row>
    <row r="2845" spans="1:6">
      <c r="A2845" s="29">
        <v>113240</v>
      </c>
      <c r="B2845" s="29" t="s">
        <v>9982</v>
      </c>
      <c r="C2845" s="30">
        <f>VLOOKUP(Tabla2[[#This Row],[Codigo]],Tabla1[[Codigo]:[Mejor Precio Neto]],4,FALSE)</f>
        <v>3684.2366399999996</v>
      </c>
      <c r="D2845" s="31" t="s">
        <v>4</v>
      </c>
      <c r="E2845" s="32">
        <f>IFERROR(Tabla2[[#This Row],[Precio de Cliente neto]]/(1+Tabla2[[#This Row],[Variacion]]),"-")</f>
        <v>3667.8633599999994</v>
      </c>
      <c r="F2845" s="33">
        <v>4.4639830857822194E-3</v>
      </c>
    </row>
    <row r="2846" spans="1:6">
      <c r="A2846" s="29">
        <v>113241</v>
      </c>
      <c r="B2846" s="29" t="s">
        <v>9977</v>
      </c>
      <c r="C2846" s="30">
        <f>VLOOKUP(Tabla2[[#This Row],[Codigo]],Tabla1[[Codigo]:[Mejor Precio Neto]],4,FALSE)</f>
        <v>3684.2366399999996</v>
      </c>
      <c r="D2846" s="31" t="s">
        <v>4</v>
      </c>
      <c r="E2846" s="32">
        <f>IFERROR(Tabla2[[#This Row],[Precio de Cliente neto]]/(1+Tabla2[[#This Row],[Variacion]]),"-")</f>
        <v>3667.8633599999994</v>
      </c>
      <c r="F2846" s="33">
        <v>4.4639830857822194E-3</v>
      </c>
    </row>
    <row r="2847" spans="1:6">
      <c r="A2847" s="29">
        <v>1101780</v>
      </c>
      <c r="B2847" s="29" t="s">
        <v>8897</v>
      </c>
      <c r="C2847" s="30">
        <f>VLOOKUP(Tabla2[[#This Row],[Codigo]],Tabla1[[Codigo]:[Mejor Precio Neto]],4,FALSE)</f>
        <v>3212.9967799999995</v>
      </c>
      <c r="D2847" s="31" t="s">
        <v>4</v>
      </c>
      <c r="E2847" s="32">
        <f>IFERROR(Tabla2[[#This Row],[Precio de Cliente neto]]/(1+Tabla2[[#This Row],[Variacion]]),"-")</f>
        <v>3198.7177599999995</v>
      </c>
      <c r="F2847" s="33">
        <v>4.4639824677747963E-3</v>
      </c>
    </row>
    <row r="2848" spans="1:6">
      <c r="A2848" s="29">
        <v>111703</v>
      </c>
      <c r="B2848" s="29" t="s">
        <v>7280</v>
      </c>
      <c r="C2848" s="30">
        <f>VLOOKUP(Tabla2[[#This Row],[Codigo]],Tabla1[[Codigo]:[Mejor Precio Neto]],4,FALSE)</f>
        <v>3212.99692</v>
      </c>
      <c r="D2848" s="31" t="s">
        <v>4</v>
      </c>
      <c r="E2848" s="32">
        <f>IFERROR(Tabla2[[#This Row],[Precio de Cliente neto]]/(1+Tabla2[[#This Row],[Variacion]]),"-")</f>
        <v>3198.7178999999992</v>
      </c>
      <c r="F2848" s="33">
        <v>4.4639822723975264E-3</v>
      </c>
    </row>
    <row r="2849" spans="1:6">
      <c r="A2849" s="29">
        <v>114387</v>
      </c>
      <c r="B2849" s="29" t="s">
        <v>6480</v>
      </c>
      <c r="C2849" s="30">
        <f>VLOOKUP(Tabla2[[#This Row],[Codigo]],Tabla1[[Codigo]:[Mejor Precio Neto]],4,FALSE)</f>
        <v>3212.99692</v>
      </c>
      <c r="D2849" s="31" t="s">
        <v>4</v>
      </c>
      <c r="E2849" s="32">
        <f>IFERROR(Tabla2[[#This Row],[Precio de Cliente neto]]/(1+Tabla2[[#This Row],[Variacion]]),"-")</f>
        <v>3198.7178999999992</v>
      </c>
      <c r="F2849" s="33">
        <v>4.4639822723975264E-3</v>
      </c>
    </row>
    <row r="2850" spans="1:6">
      <c r="A2850" s="29">
        <v>114447</v>
      </c>
      <c r="B2850" s="29" t="s">
        <v>10075</v>
      </c>
      <c r="C2850" s="30">
        <f>VLOOKUP(Tabla2[[#This Row],[Codigo]],Tabla1[[Codigo]:[Mejor Precio Neto]],4,FALSE)</f>
        <v>3212.99692</v>
      </c>
      <c r="D2850" s="31" t="s">
        <v>4</v>
      </c>
      <c r="E2850" s="32">
        <f>IFERROR(Tabla2[[#This Row],[Precio de Cliente neto]]/(1+Tabla2[[#This Row],[Variacion]]),"-")</f>
        <v>3198.7178999999992</v>
      </c>
      <c r="F2850" s="33">
        <v>4.4639822723975264E-3</v>
      </c>
    </row>
    <row r="2851" spans="1:6">
      <c r="A2851" s="29">
        <v>115315</v>
      </c>
      <c r="B2851" s="29" t="s">
        <v>7858</v>
      </c>
      <c r="C2851" s="30">
        <f>VLOOKUP(Tabla2[[#This Row],[Codigo]],Tabla1[[Codigo]:[Mejor Precio Neto]],4,FALSE)</f>
        <v>3212.99692</v>
      </c>
      <c r="D2851" s="31" t="s">
        <v>4</v>
      </c>
      <c r="E2851" s="32">
        <f>IFERROR(Tabla2[[#This Row],[Precio de Cliente neto]]/(1+Tabla2[[#This Row],[Variacion]]),"-")</f>
        <v>3198.7178999999992</v>
      </c>
      <c r="F2851" s="33">
        <v>4.4639822723975264E-3</v>
      </c>
    </row>
    <row r="2852" spans="1:6">
      <c r="A2852" s="29">
        <v>121695</v>
      </c>
      <c r="B2852" s="29" t="s">
        <v>10254</v>
      </c>
      <c r="C2852" s="30">
        <f>VLOOKUP(Tabla2[[#This Row],[Codigo]],Tabla1[[Codigo]:[Mejor Precio Neto]],4,FALSE)</f>
        <v>3212.99692</v>
      </c>
      <c r="D2852" s="31" t="s">
        <v>4</v>
      </c>
      <c r="E2852" s="32">
        <f>IFERROR(Tabla2[[#This Row],[Precio de Cliente neto]]/(1+Tabla2[[#This Row],[Variacion]]),"-")</f>
        <v>3198.7178999999992</v>
      </c>
      <c r="F2852" s="33">
        <v>4.4639822723975264E-3</v>
      </c>
    </row>
    <row r="2853" spans="1:6">
      <c r="A2853" s="29">
        <v>120323</v>
      </c>
      <c r="B2853" s="29" t="s">
        <v>6729</v>
      </c>
      <c r="C2853" s="30">
        <f>VLOOKUP(Tabla2[[#This Row],[Codigo]],Tabla1[[Codigo]:[Mejor Precio Neto]],4,FALSE)</f>
        <v>2750.3253399999999</v>
      </c>
      <c r="D2853" s="31" t="s">
        <v>4</v>
      </c>
      <c r="E2853" s="32">
        <f>IFERROR(Tabla2[[#This Row],[Precio de Cliente neto]]/(1+Tabla2[[#This Row],[Variacion]]),"-")</f>
        <v>2738.1024999999995</v>
      </c>
      <c r="F2853" s="33">
        <v>4.4639818998741809E-3</v>
      </c>
    </row>
    <row r="2854" spans="1:6">
      <c r="A2854" s="29">
        <v>375001</v>
      </c>
      <c r="B2854" s="29" t="s">
        <v>7224</v>
      </c>
      <c r="C2854" s="30">
        <f>VLOOKUP(Tabla2[[#This Row],[Codigo]],Tabla1[[Codigo]:[Mejor Precio Neto]],4,FALSE)</f>
        <v>2721.5955199999999</v>
      </c>
      <c r="D2854" s="31" t="s">
        <v>4</v>
      </c>
      <c r="E2854" s="32">
        <f>IFERROR(Tabla2[[#This Row],[Precio de Cliente neto]]/(1+Tabla2[[#This Row],[Variacion]]),"-")</f>
        <v>2709.50036</v>
      </c>
      <c r="F2854" s="33">
        <v>4.4639816914435748E-3</v>
      </c>
    </row>
    <row r="2855" spans="1:6">
      <c r="A2855" s="29">
        <v>1101188</v>
      </c>
      <c r="B2855" s="29" t="s">
        <v>10519</v>
      </c>
      <c r="C2855" s="30">
        <f>VLOOKUP(Tabla2[[#This Row],[Codigo]],Tabla1[[Codigo]:[Mejor Precio Neto]],4,FALSE)</f>
        <v>3662.8166399999996</v>
      </c>
      <c r="D2855" s="31" t="s">
        <v>4</v>
      </c>
      <c r="E2855" s="32">
        <f>IFERROR(Tabla2[[#This Row],[Precio de Cliente neto]]/(1+Tabla2[[#This Row],[Variacion]]),"-")</f>
        <v>3646.53856</v>
      </c>
      <c r="F2855" s="33">
        <v>4.4639813160236574E-3</v>
      </c>
    </row>
    <row r="2856" spans="1:6">
      <c r="A2856" s="29">
        <v>115592</v>
      </c>
      <c r="B2856" s="29" t="s">
        <v>7311</v>
      </c>
      <c r="C2856" s="30">
        <f>VLOOKUP(Tabla2[[#This Row],[Codigo]],Tabla1[[Codigo]:[Mejor Precio Neto]],4,FALSE)</f>
        <v>2741.7573400000001</v>
      </c>
      <c r="D2856" s="31" t="s">
        <v>4</v>
      </c>
      <c r="E2856" s="32">
        <f>IFERROR(Tabla2[[#This Row],[Precio de Cliente neto]]/(1+Tabla2[[#This Row],[Variacion]]),"-")</f>
        <v>2729.57258</v>
      </c>
      <c r="F2856" s="33">
        <v>4.4639809504534167E-3</v>
      </c>
    </row>
    <row r="2857" spans="1:6">
      <c r="A2857" s="29">
        <v>170021</v>
      </c>
      <c r="B2857" s="29" t="s">
        <v>6891</v>
      </c>
      <c r="C2857" s="30">
        <f>VLOOKUP(Tabla2[[#This Row],[Codigo]],Tabla1[[Codigo]:[Mejor Precio Neto]],4,FALSE)</f>
        <v>5880.7569099999992</v>
      </c>
      <c r="D2857" s="31" t="s">
        <v>4</v>
      </c>
      <c r="E2857" s="32">
        <f>IFERROR(Tabla2[[#This Row],[Precio de Cliente neto]]/(1+Tabla2[[#This Row],[Variacion]]),"-")</f>
        <v>5854.6219899999996</v>
      </c>
      <c r="F2857" s="33">
        <v>4.463980773590448E-3</v>
      </c>
    </row>
    <row r="2858" spans="1:6">
      <c r="A2858" s="29">
        <v>114043</v>
      </c>
      <c r="B2858" s="29" t="s">
        <v>6457</v>
      </c>
      <c r="C2858" s="30">
        <f>VLOOKUP(Tabla2[[#This Row],[Codigo]],Tabla1[[Codigo]:[Mejor Precio Neto]],4,FALSE)</f>
        <v>2737.4733399999996</v>
      </c>
      <c r="D2858" s="31" t="s">
        <v>4</v>
      </c>
      <c r="E2858" s="32">
        <f>IFERROR(Tabla2[[#This Row],[Precio de Cliente neto]]/(1+Tabla2[[#This Row],[Variacion]]),"-")</f>
        <v>2725.30762</v>
      </c>
      <c r="F2858" s="33">
        <v>4.4639804735142619E-3</v>
      </c>
    </row>
    <row r="2859" spans="1:6">
      <c r="A2859" s="29">
        <v>113290</v>
      </c>
      <c r="B2859" s="29" t="s">
        <v>6415</v>
      </c>
      <c r="C2859" s="30">
        <f>VLOOKUP(Tabla2[[#This Row],[Codigo]],Tabla1[[Codigo]:[Mejor Precio Neto]],4,FALSE)</f>
        <v>1820.6981800000001</v>
      </c>
      <c r="D2859" s="31" t="s">
        <v>4</v>
      </c>
      <c r="E2859" s="32">
        <f>IFERROR(Tabla2[[#This Row],[Precio de Cliente neto]]/(1+Tabla2[[#This Row],[Variacion]]),"-")</f>
        <v>1812.6067400000002</v>
      </c>
      <c r="F2859" s="33">
        <v>4.4639798702281741E-3</v>
      </c>
    </row>
    <row r="2860" spans="1:6">
      <c r="A2860" s="29">
        <v>114019</v>
      </c>
      <c r="B2860" s="29" t="s">
        <v>6454</v>
      </c>
      <c r="C2860" s="30">
        <f>VLOOKUP(Tabla2[[#This Row],[Codigo]],Tabla1[[Codigo]:[Mejor Precio Neto]],4,FALSE)</f>
        <v>1820.6981800000001</v>
      </c>
      <c r="D2860" s="31" t="s">
        <v>4</v>
      </c>
      <c r="E2860" s="32">
        <f>IFERROR(Tabla2[[#This Row],[Precio de Cliente neto]]/(1+Tabla2[[#This Row],[Variacion]]),"-")</f>
        <v>1812.6067400000002</v>
      </c>
      <c r="F2860" s="33">
        <v>4.4639798702281741E-3</v>
      </c>
    </row>
    <row r="2861" spans="1:6">
      <c r="A2861" s="29">
        <v>375010</v>
      </c>
      <c r="B2861" s="29" t="s">
        <v>8874</v>
      </c>
      <c r="C2861" s="30">
        <f>VLOOKUP(Tabla2[[#This Row],[Codigo]],Tabla1[[Codigo]:[Mejor Precio Neto]],4,FALSE)</f>
        <v>1360.7985999999999</v>
      </c>
      <c r="D2861" s="31" t="s">
        <v>4</v>
      </c>
      <c r="E2861" s="32">
        <f>IFERROR(Tabla2[[#This Row],[Precio de Cliente neto]]/(1+Tabla2[[#This Row],[Variacion]]),"-")</f>
        <v>1354.7510199999999</v>
      </c>
      <c r="F2861" s="33">
        <v>4.463978923595846E-3</v>
      </c>
    </row>
    <row r="2862" spans="1:6">
      <c r="A2862" s="29">
        <v>377007</v>
      </c>
      <c r="B2862" s="29" t="s">
        <v>7251</v>
      </c>
      <c r="C2862" s="30">
        <f>VLOOKUP(Tabla2[[#This Row],[Codigo]],Tabla1[[Codigo]:[Mejor Precio Neto]],4,FALSE)</f>
        <v>4082.3959399999999</v>
      </c>
      <c r="D2862" s="31" t="s">
        <v>4</v>
      </c>
      <c r="E2862" s="32">
        <f>IFERROR(Tabla2[[#This Row],[Precio de Cliente neto]]/(1+Tabla2[[#This Row],[Variacion]]),"-")</f>
        <v>4064.2532000000001</v>
      </c>
      <c r="F2862" s="33">
        <v>4.4639787698266264E-3</v>
      </c>
    </row>
    <row r="2863" spans="1:6">
      <c r="A2863" s="29">
        <v>470987</v>
      </c>
      <c r="B2863" s="29" t="s">
        <v>8883</v>
      </c>
      <c r="C2863" s="30">
        <f>VLOOKUP(Tabla2[[#This Row],[Codigo]],Tabla1[[Codigo]:[Mejor Precio Neto]],4,FALSE)</f>
        <v>2690.30006</v>
      </c>
      <c r="D2863" s="31" t="s">
        <v>4</v>
      </c>
      <c r="E2863" s="32">
        <f>IFERROR(Tabla2[[#This Row],[Precio de Cliente neto]]/(1+Tabla2[[#This Row],[Variacion]]),"-")</f>
        <v>2678.3439899999998</v>
      </c>
      <c r="F2863" s="33">
        <v>4.4639785048672387E-3</v>
      </c>
    </row>
    <row r="2864" spans="1:6">
      <c r="A2864" s="29">
        <v>119271</v>
      </c>
      <c r="B2864" s="29" t="s">
        <v>6708</v>
      </c>
      <c r="C2864" s="30">
        <f>VLOOKUP(Tabla2[[#This Row],[Codigo]],Tabla1[[Codigo]:[Mejor Precio Neto]],4,FALSE)</f>
        <v>2266.2338999999997</v>
      </c>
      <c r="D2864" s="31" t="s">
        <v>4</v>
      </c>
      <c r="E2864" s="32">
        <f>IFERROR(Tabla2[[#This Row],[Precio de Cliente neto]]/(1+Tabla2[[#This Row],[Variacion]]),"-")</f>
        <v>2256.1624399999996</v>
      </c>
      <c r="F2864" s="33">
        <v>4.4639782231283842E-3</v>
      </c>
    </row>
    <row r="2865" spans="1:6">
      <c r="A2865" s="29">
        <v>117813</v>
      </c>
      <c r="B2865" s="29" t="s">
        <v>6633</v>
      </c>
      <c r="C2865" s="30">
        <f>VLOOKUP(Tabla2[[#This Row],[Codigo]],Tabla1[[Codigo]:[Mejor Precio Neto]],4,FALSE)</f>
        <v>3170.1570599999995</v>
      </c>
      <c r="D2865" s="31" t="s">
        <v>4</v>
      </c>
      <c r="E2865" s="32">
        <f>IFERROR(Tabla2[[#This Row],[Precio de Cliente neto]]/(1+Tabla2[[#This Row],[Variacion]]),"-")</f>
        <v>3156.0684399999996</v>
      </c>
      <c r="F2865" s="33">
        <v>4.4639779738109286E-3</v>
      </c>
    </row>
    <row r="2866" spans="1:6">
      <c r="A2866" s="29">
        <v>113998</v>
      </c>
      <c r="B2866" s="29" t="s">
        <v>10044</v>
      </c>
      <c r="C2866" s="30">
        <f>VLOOKUP(Tabla2[[#This Row],[Codigo]],Tabla1[[Codigo]:[Mejor Precio Neto]],4,FALSE)</f>
        <v>2705.3433399999999</v>
      </c>
      <c r="D2866" s="31" t="s">
        <v>4</v>
      </c>
      <c r="E2866" s="32">
        <f>IFERROR(Tabla2[[#This Row],[Precio de Cliente neto]]/(1+Tabla2[[#This Row],[Variacion]]),"-")</f>
        <v>2693.32042</v>
      </c>
      <c r="F2866" s="33">
        <v>4.4639768483245579E-3</v>
      </c>
    </row>
    <row r="2867" spans="1:6">
      <c r="A2867" s="29">
        <v>114003</v>
      </c>
      <c r="B2867" s="29" t="s">
        <v>10045</v>
      </c>
      <c r="C2867" s="30">
        <f>VLOOKUP(Tabla2[[#This Row],[Codigo]],Tabla1[[Codigo]:[Mejor Precio Neto]],4,FALSE)</f>
        <v>1803.56232</v>
      </c>
      <c r="D2867" s="31" t="s">
        <v>4</v>
      </c>
      <c r="E2867" s="32">
        <f>IFERROR(Tabla2[[#This Row],[Precio de Cliente neto]]/(1+Tabla2[[#This Row],[Variacion]]),"-")</f>
        <v>1795.5470399999997</v>
      </c>
      <c r="F2867" s="33">
        <v>4.4639766162852812E-3</v>
      </c>
    </row>
    <row r="2868" spans="1:6">
      <c r="A2868" s="29">
        <v>170007</v>
      </c>
      <c r="B2868" s="29" t="s">
        <v>10288</v>
      </c>
      <c r="C2868" s="30">
        <f>VLOOKUP(Tabla2[[#This Row],[Codigo]],Tabla1[[Codigo]:[Mejor Precio Neto]],4,FALSE)</f>
        <v>7350.4965099999999</v>
      </c>
      <c r="D2868" s="31" t="s">
        <v>4</v>
      </c>
      <c r="E2868" s="32">
        <f>IFERROR(Tabla2[[#This Row],[Precio de Cliente neto]]/(1+Tabla2[[#This Row],[Variacion]]),"-")</f>
        <v>7317.82989</v>
      </c>
      <c r="F2868" s="33">
        <v>4.4639764098151069E-3</v>
      </c>
    </row>
    <row r="2869" spans="1:6">
      <c r="A2869" s="29">
        <v>172035</v>
      </c>
      <c r="B2869" s="29" t="s">
        <v>8865</v>
      </c>
      <c r="C2869" s="30">
        <f>VLOOKUP(Tabla2[[#This Row],[Codigo]],Tabla1[[Codigo]:[Mejor Precio Neto]],4,FALSE)</f>
        <v>7350.4965099999999</v>
      </c>
      <c r="D2869" s="31" t="s">
        <v>4</v>
      </c>
      <c r="E2869" s="32">
        <f>IFERROR(Tabla2[[#This Row],[Precio de Cliente neto]]/(1+Tabla2[[#This Row],[Variacion]]),"-")</f>
        <v>7317.82989</v>
      </c>
      <c r="F2869" s="33">
        <v>4.4639764098151069E-3</v>
      </c>
    </row>
    <row r="2870" spans="1:6">
      <c r="A2870" s="29">
        <v>117700</v>
      </c>
      <c r="B2870" s="29" t="s">
        <v>10178</v>
      </c>
      <c r="C2870" s="30">
        <f>VLOOKUP(Tabla2[[#This Row],[Codigo]],Tabla1[[Codigo]:[Mejor Precio Neto]],4,FALSE)</f>
        <v>2249.0978999999998</v>
      </c>
      <c r="D2870" s="31" t="s">
        <v>4</v>
      </c>
      <c r="E2870" s="32">
        <f>IFERROR(Tabla2[[#This Row],[Precio de Cliente neto]]/(1+Tabla2[[#This Row],[Variacion]]),"-")</f>
        <v>2239.1025999999997</v>
      </c>
      <c r="F2870" s="33">
        <v>4.4639758803370899E-3</v>
      </c>
    </row>
    <row r="2871" spans="1:6">
      <c r="A2871" s="29">
        <v>379026</v>
      </c>
      <c r="B2871" s="29" t="s">
        <v>10500</v>
      </c>
      <c r="C2871" s="30">
        <f>VLOOKUP(Tabla2[[#This Row],[Codigo]],Tabla1[[Codigo]:[Mejor Precio Neto]],4,FALSE)</f>
        <v>4082.3987399999996</v>
      </c>
      <c r="D2871" s="31" t="s">
        <v>4</v>
      </c>
      <c r="E2871" s="32">
        <f>IFERROR(Tabla2[[#This Row],[Precio de Cliente neto]]/(1+Tabla2[[#This Row],[Variacion]]),"-")</f>
        <v>4064.2559999999994</v>
      </c>
      <c r="F2871" s="33">
        <v>4.4639756944444553E-3</v>
      </c>
    </row>
    <row r="2872" spans="1:6">
      <c r="A2872" s="29">
        <v>121459</v>
      </c>
      <c r="B2872" s="29" t="s">
        <v>10232</v>
      </c>
      <c r="C2872" s="30">
        <f>VLOOKUP(Tabla2[[#This Row],[Codigo]],Tabla1[[Codigo]:[Mejor Precio Neto]],4,FALSE)</f>
        <v>1797.1363199999998</v>
      </c>
      <c r="D2872" s="31" t="s">
        <v>4</v>
      </c>
      <c r="E2872" s="32">
        <f>IFERROR(Tabla2[[#This Row],[Precio de Cliente neto]]/(1+Tabla2[[#This Row],[Variacion]]),"-")</f>
        <v>1789.1496</v>
      </c>
      <c r="F2872" s="33">
        <v>4.463975511047158E-3</v>
      </c>
    </row>
    <row r="2873" spans="1:6">
      <c r="A2873" s="29">
        <v>121474</v>
      </c>
      <c r="B2873" s="29" t="s">
        <v>10244</v>
      </c>
      <c r="C2873" s="30">
        <f>VLOOKUP(Tabla2[[#This Row],[Codigo]],Tabla1[[Codigo]:[Mejor Precio Neto]],4,FALSE)</f>
        <v>1797.1363199999998</v>
      </c>
      <c r="D2873" s="31" t="s">
        <v>4</v>
      </c>
      <c r="E2873" s="32">
        <f>IFERROR(Tabla2[[#This Row],[Precio de Cliente neto]]/(1+Tabla2[[#This Row],[Variacion]]),"-")</f>
        <v>1789.1496</v>
      </c>
      <c r="F2873" s="33">
        <v>4.463975511047158E-3</v>
      </c>
    </row>
    <row r="2874" spans="1:6">
      <c r="A2874" s="29">
        <v>111725</v>
      </c>
      <c r="B2874" s="29" t="s">
        <v>6357</v>
      </c>
      <c r="C2874" s="30">
        <f>VLOOKUP(Tabla2[[#This Row],[Codigo]],Tabla1[[Codigo]:[Mejor Precio Neto]],4,FALSE)</f>
        <v>2681.78134</v>
      </c>
      <c r="D2874" s="31" t="s">
        <v>4</v>
      </c>
      <c r="E2874" s="32">
        <f>IFERROR(Tabla2[[#This Row],[Precio de Cliente neto]]/(1+Tabla2[[#This Row],[Variacion]]),"-")</f>
        <v>2669.8631399999999</v>
      </c>
      <c r="F2874" s="33">
        <v>4.4639741346441664E-3</v>
      </c>
    </row>
    <row r="2875" spans="1:6">
      <c r="A2875" s="29">
        <v>113188</v>
      </c>
      <c r="B2875" s="29" t="s">
        <v>9960</v>
      </c>
      <c r="C2875" s="30">
        <f>VLOOKUP(Tabla2[[#This Row],[Codigo]],Tabla1[[Codigo]:[Mejor Precio Neto]],4,FALSE)</f>
        <v>2227.6778999999997</v>
      </c>
      <c r="D2875" s="31" t="s">
        <v>4</v>
      </c>
      <c r="E2875" s="32">
        <f>IFERROR(Tabla2[[#This Row],[Precio de Cliente neto]]/(1+Tabla2[[#This Row],[Variacion]]),"-")</f>
        <v>2217.7777999999994</v>
      </c>
      <c r="F2875" s="33">
        <v>4.4639729011626272E-3</v>
      </c>
    </row>
    <row r="2876" spans="1:6">
      <c r="A2876" s="29">
        <v>117830</v>
      </c>
      <c r="B2876" s="29" t="s">
        <v>6649</v>
      </c>
      <c r="C2876" s="30">
        <f>VLOOKUP(Tabla2[[#This Row],[Codigo]],Tabla1[[Codigo]:[Mejor Precio Neto]],4,FALSE)</f>
        <v>2205.1853599999999</v>
      </c>
      <c r="D2876" s="31" t="s">
        <v>4</v>
      </c>
      <c r="E2876" s="32">
        <f>IFERROR(Tabla2[[#This Row],[Precio de Cliente neto]]/(1+Tabla2[[#This Row],[Variacion]]),"-")</f>
        <v>2195.3852199999997</v>
      </c>
      <c r="F2876" s="33">
        <v>4.4639728420874381E-3</v>
      </c>
    </row>
    <row r="2877" spans="1:6">
      <c r="A2877" s="29">
        <v>170014</v>
      </c>
      <c r="B2877" s="29" t="s">
        <v>6885</v>
      </c>
      <c r="C2877" s="30">
        <f>VLOOKUP(Tabla2[[#This Row],[Codigo]],Tabla1[[Codigo]:[Mejor Precio Neto]],4,FALSE)</f>
        <v>4677.5885799999996</v>
      </c>
      <c r="D2877" s="31" t="s">
        <v>4</v>
      </c>
      <c r="E2877" s="32">
        <f>IFERROR(Tabla2[[#This Row],[Precio de Cliente neto]]/(1+Tabla2[[#This Row],[Variacion]]),"-")</f>
        <v>4656.8007499999994</v>
      </c>
      <c r="F2877" s="33">
        <v>4.4639723956410027E-3</v>
      </c>
    </row>
    <row r="2878" spans="1:6">
      <c r="A2878" s="29">
        <v>113185</v>
      </c>
      <c r="B2878" s="29" t="s">
        <v>6403</v>
      </c>
      <c r="C2878" s="30">
        <f>VLOOKUP(Tabla2[[#This Row],[Codigo]],Tabla1[[Codigo]:[Mejor Precio Neto]],4,FALSE)</f>
        <v>1777.8583199999998</v>
      </c>
      <c r="D2878" s="31" t="s">
        <v>4</v>
      </c>
      <c r="E2878" s="32">
        <f>IFERROR(Tabla2[[#This Row],[Precio de Cliente neto]]/(1+Tabla2[[#This Row],[Variacion]]),"-")</f>
        <v>1769.9572800000001</v>
      </c>
      <c r="F2878" s="33">
        <v>4.4639721473953564E-3</v>
      </c>
    </row>
    <row r="2879" spans="1:6">
      <c r="A2879" s="29">
        <v>113268</v>
      </c>
      <c r="B2879" s="29" t="s">
        <v>9991</v>
      </c>
      <c r="C2879" s="30">
        <f>VLOOKUP(Tabla2[[#This Row],[Codigo]],Tabla1[[Codigo]:[Mejor Precio Neto]],4,FALSE)</f>
        <v>1777.8583199999998</v>
      </c>
      <c r="D2879" s="31" t="s">
        <v>4</v>
      </c>
      <c r="E2879" s="32">
        <f>IFERROR(Tabla2[[#This Row],[Precio de Cliente neto]]/(1+Tabla2[[#This Row],[Variacion]]),"-")</f>
        <v>1769.9572800000001</v>
      </c>
      <c r="F2879" s="33">
        <v>4.4639721473953564E-3</v>
      </c>
    </row>
    <row r="2880" spans="1:6">
      <c r="A2880" s="29">
        <v>113269</v>
      </c>
      <c r="B2880" s="29" t="s">
        <v>6411</v>
      </c>
      <c r="C2880" s="30">
        <f>VLOOKUP(Tabla2[[#This Row],[Codigo]],Tabla1[[Codigo]:[Mejor Precio Neto]],4,FALSE)</f>
        <v>1777.8583199999998</v>
      </c>
      <c r="D2880" s="31" t="s">
        <v>4</v>
      </c>
      <c r="E2880" s="32">
        <f>IFERROR(Tabla2[[#This Row],[Precio de Cliente neto]]/(1+Tabla2[[#This Row],[Variacion]]),"-")</f>
        <v>1769.9572800000001</v>
      </c>
      <c r="F2880" s="33">
        <v>4.4639721473953564E-3</v>
      </c>
    </row>
    <row r="2881" spans="1:6">
      <c r="A2881" s="29">
        <v>114133</v>
      </c>
      <c r="B2881" s="29" t="s">
        <v>10054</v>
      </c>
      <c r="C2881" s="30">
        <f>VLOOKUP(Tabla2[[#This Row],[Codigo]],Tabla1[[Codigo]:[Mejor Precio Neto]],4,FALSE)</f>
        <v>1328.03874</v>
      </c>
      <c r="D2881" s="31" t="s">
        <v>4</v>
      </c>
      <c r="E2881" s="32">
        <f>IFERROR(Tabla2[[#This Row],[Precio de Cliente neto]]/(1+Tabla2[[#This Row],[Variacion]]),"-")</f>
        <v>1322.1367600000001</v>
      </c>
      <c r="F2881" s="33">
        <v>4.4639708830120917E-3</v>
      </c>
    </row>
    <row r="2882" spans="1:6">
      <c r="A2882" s="29">
        <v>121469</v>
      </c>
      <c r="B2882" s="29" t="s">
        <v>10240</v>
      </c>
      <c r="C2882" s="30">
        <f>VLOOKUP(Tabla2[[#This Row],[Codigo]],Tabla1[[Codigo]:[Mejor Precio Neto]],4,FALSE)</f>
        <v>1328.03874</v>
      </c>
      <c r="D2882" s="31" t="s">
        <v>4</v>
      </c>
      <c r="E2882" s="32">
        <f>IFERROR(Tabla2[[#This Row],[Precio de Cliente neto]]/(1+Tabla2[[#This Row],[Variacion]]),"-")</f>
        <v>1322.1367600000001</v>
      </c>
      <c r="F2882" s="33">
        <v>4.4639708830120917E-3</v>
      </c>
    </row>
    <row r="2883" spans="1:6">
      <c r="A2883" s="29">
        <v>113293</v>
      </c>
      <c r="B2883" s="29" t="s">
        <v>6416</v>
      </c>
      <c r="C2883" s="30">
        <f>VLOOKUP(Tabla2[[#This Row],[Codigo]],Tabla1[[Codigo]:[Mejor Precio Neto]],4,FALSE)</f>
        <v>2206.2579000000001</v>
      </c>
      <c r="D2883" s="31" t="s">
        <v>4</v>
      </c>
      <c r="E2883" s="32">
        <f>IFERROR(Tabla2[[#This Row],[Precio de Cliente neto]]/(1+Tabla2[[#This Row],[Variacion]]),"-")</f>
        <v>2196.453</v>
      </c>
      <c r="F2883" s="33">
        <v>4.4639698641399939E-3</v>
      </c>
    </row>
    <row r="2884" spans="1:6">
      <c r="A2884" s="29">
        <v>113236</v>
      </c>
      <c r="B2884" s="29" t="s">
        <v>9978</v>
      </c>
      <c r="C2884" s="30">
        <f>VLOOKUP(Tabla2[[#This Row],[Codigo]],Tabla1[[Codigo]:[Mejor Precio Neto]],4,FALSE)</f>
        <v>1756.43832</v>
      </c>
      <c r="D2884" s="31" t="s">
        <v>4</v>
      </c>
      <c r="E2884" s="32">
        <f>IFERROR(Tabla2[[#This Row],[Precio de Cliente neto]]/(1+Tabla2[[#This Row],[Variacion]]),"-")</f>
        <v>1748.6324800000002</v>
      </c>
      <c r="F2884" s="33">
        <v>4.4639683234064531E-3</v>
      </c>
    </row>
    <row r="2885" spans="1:6">
      <c r="A2885" s="29">
        <v>117817</v>
      </c>
      <c r="B2885" s="29" t="s">
        <v>6638</v>
      </c>
      <c r="C2885" s="30">
        <f>VLOOKUP(Tabla2[[#This Row],[Codigo]],Tabla1[[Codigo]:[Mejor Precio Neto]],4,FALSE)</f>
        <v>1756.43832</v>
      </c>
      <c r="D2885" s="31" t="s">
        <v>4</v>
      </c>
      <c r="E2885" s="32">
        <f>IFERROR(Tabla2[[#This Row],[Precio de Cliente neto]]/(1+Tabla2[[#This Row],[Variacion]]),"-")</f>
        <v>1748.6324800000002</v>
      </c>
      <c r="F2885" s="33">
        <v>4.4639683234064531E-3</v>
      </c>
    </row>
    <row r="2886" spans="1:6">
      <c r="A2886" s="29">
        <v>117821</v>
      </c>
      <c r="B2886" s="29" t="s">
        <v>6641</v>
      </c>
      <c r="C2886" s="30">
        <f>VLOOKUP(Tabla2[[#This Row],[Codigo]],Tabla1[[Codigo]:[Mejor Precio Neto]],4,FALSE)</f>
        <v>1756.43832</v>
      </c>
      <c r="D2886" s="31" t="s">
        <v>4</v>
      </c>
      <c r="E2886" s="32">
        <f>IFERROR(Tabla2[[#This Row],[Precio de Cliente neto]]/(1+Tabla2[[#This Row],[Variacion]]),"-")</f>
        <v>1748.6324800000002</v>
      </c>
      <c r="F2886" s="33">
        <v>4.4639683234064531E-3</v>
      </c>
    </row>
    <row r="2887" spans="1:6">
      <c r="A2887" s="29">
        <v>110266</v>
      </c>
      <c r="B2887" s="29" t="s">
        <v>6311</v>
      </c>
      <c r="C2887" s="30">
        <f>VLOOKUP(Tabla2[[#This Row],[Codigo]],Tabla1[[Codigo]:[Mejor Precio Neto]],4,FALSE)</f>
        <v>2193.4058999999997</v>
      </c>
      <c r="D2887" s="31" t="s">
        <v>4</v>
      </c>
      <c r="E2887" s="32">
        <f>IFERROR(Tabla2[[#This Row],[Precio de Cliente neto]]/(1+Tabla2[[#This Row],[Variacion]]),"-")</f>
        <v>2183.6581199999996</v>
      </c>
      <c r="F2887" s="33">
        <v>4.4639680134543891E-3</v>
      </c>
    </row>
    <row r="2888" spans="1:6">
      <c r="A2888" s="29">
        <v>114073</v>
      </c>
      <c r="B2888" s="29" t="s">
        <v>6460</v>
      </c>
      <c r="C2888" s="30">
        <f>VLOOKUP(Tabla2[[#This Row],[Codigo]],Tabla1[[Codigo]:[Mejor Precio Neto]],4,FALSE)</f>
        <v>1754.2963199999999</v>
      </c>
      <c r="D2888" s="31" t="s">
        <v>4</v>
      </c>
      <c r="E2888" s="32">
        <f>IFERROR(Tabla2[[#This Row],[Precio de Cliente neto]]/(1+Tabla2[[#This Row],[Variacion]]),"-")</f>
        <v>1746.4999999999998</v>
      </c>
      <c r="F2888" s="33">
        <v>4.4639679358717821E-3</v>
      </c>
    </row>
    <row r="2889" spans="1:6">
      <c r="A2889" s="29">
        <v>121464</v>
      </c>
      <c r="B2889" s="29" t="s">
        <v>10237</v>
      </c>
      <c r="C2889" s="30">
        <f>VLOOKUP(Tabla2[[#This Row],[Codigo]],Tabla1[[Codigo]:[Mejor Precio Neto]],4,FALSE)</f>
        <v>878.21929999999986</v>
      </c>
      <c r="D2889" s="31" t="s">
        <v>4</v>
      </c>
      <c r="E2889" s="32">
        <f>IFERROR(Tabla2[[#This Row],[Precio de Cliente neto]]/(1+Tabla2[[#This Row],[Variacion]]),"-")</f>
        <v>874.31637999999998</v>
      </c>
      <c r="F2889" s="33">
        <v>4.4639676086131175E-3</v>
      </c>
    </row>
    <row r="2890" spans="1:6">
      <c r="A2890" s="29">
        <v>111540</v>
      </c>
      <c r="B2890" s="29" t="s">
        <v>6351</v>
      </c>
      <c r="C2890" s="30">
        <f>VLOOKUP(Tabla2[[#This Row],[Codigo]],Tabla1[[Codigo]:[Mejor Precio Neto]],4,FALSE)</f>
        <v>1728.59232</v>
      </c>
      <c r="D2890" s="31" t="s">
        <v>4</v>
      </c>
      <c r="E2890" s="32">
        <f>IFERROR(Tabla2[[#This Row],[Precio de Cliente neto]]/(1+Tabla2[[#This Row],[Variacion]]),"-")</f>
        <v>1720.9102399999997</v>
      </c>
      <c r="F2890" s="33">
        <v>4.4639632105392124E-3</v>
      </c>
    </row>
    <row r="2891" spans="1:6">
      <c r="A2891" s="29">
        <v>111724</v>
      </c>
      <c r="B2891" s="29" t="s">
        <v>6356</v>
      </c>
      <c r="C2891" s="30">
        <f>VLOOKUP(Tabla2[[#This Row],[Codigo]],Tabla1[[Codigo]:[Mejor Precio Neto]],4,FALSE)</f>
        <v>1291.62474</v>
      </c>
      <c r="D2891" s="31" t="s">
        <v>4</v>
      </c>
      <c r="E2891" s="32">
        <f>IFERROR(Tabla2[[#This Row],[Precio de Cliente neto]]/(1+Tabla2[[#This Row],[Variacion]]),"-")</f>
        <v>1285.8846000000001</v>
      </c>
      <c r="F2891" s="33">
        <v>4.4639620071660335E-3</v>
      </c>
    </row>
    <row r="2892" spans="1:6">
      <c r="A2892" s="29">
        <v>113423</v>
      </c>
      <c r="B2892" s="29" t="s">
        <v>6430</v>
      </c>
      <c r="C2892" s="30">
        <f>VLOOKUP(Tabla2[[#This Row],[Codigo]],Tabla1[[Codigo]:[Mejor Precio Neto]],4,FALSE)</f>
        <v>1713.5983200000001</v>
      </c>
      <c r="D2892" s="31" t="s">
        <v>4</v>
      </c>
      <c r="E2892" s="32">
        <f>IFERROR(Tabla2[[#This Row],[Precio de Cliente neto]]/(1+Tabla2[[#This Row],[Variacion]]),"-")</f>
        <v>1705.9828799999998</v>
      </c>
      <c r="F2892" s="33">
        <v>4.4639603886296175E-3</v>
      </c>
    </row>
    <row r="2893" spans="1:6">
      <c r="A2893" s="29">
        <v>117968</v>
      </c>
      <c r="B2893" s="29" t="s">
        <v>6660</v>
      </c>
      <c r="C2893" s="30">
        <f>VLOOKUP(Tabla2[[#This Row],[Codigo]],Tabla1[[Codigo]:[Mejor Precio Neto]],4,FALSE)</f>
        <v>1713.5983200000001</v>
      </c>
      <c r="D2893" s="31" t="s">
        <v>4</v>
      </c>
      <c r="E2893" s="32">
        <f>IFERROR(Tabla2[[#This Row],[Precio de Cliente neto]]/(1+Tabla2[[#This Row],[Variacion]]),"-")</f>
        <v>1705.9828799999998</v>
      </c>
      <c r="F2893" s="33">
        <v>4.4639603886296175E-3</v>
      </c>
    </row>
    <row r="2894" spans="1:6">
      <c r="A2894" s="29">
        <v>118100</v>
      </c>
      <c r="B2894" s="29" t="s">
        <v>8759</v>
      </c>
      <c r="C2894" s="30">
        <f>VLOOKUP(Tabla2[[#This Row],[Codigo]],Tabla1[[Codigo]:[Mejor Precio Neto]],4,FALSE)</f>
        <v>1713.5983200000001</v>
      </c>
      <c r="D2894" s="31" t="s">
        <v>4</v>
      </c>
      <c r="E2894" s="32">
        <f>IFERROR(Tabla2[[#This Row],[Precio de Cliente neto]]/(1+Tabla2[[#This Row],[Variacion]]),"-")</f>
        <v>1705.9828799999998</v>
      </c>
      <c r="F2894" s="33">
        <v>4.4639603886296175E-3</v>
      </c>
    </row>
    <row r="2895" spans="1:6">
      <c r="A2895" s="29">
        <v>118101</v>
      </c>
      <c r="B2895" s="29" t="s">
        <v>8760</v>
      </c>
      <c r="C2895" s="30">
        <f>VLOOKUP(Tabla2[[#This Row],[Codigo]],Tabla1[[Codigo]:[Mejor Precio Neto]],4,FALSE)</f>
        <v>1713.5983200000001</v>
      </c>
      <c r="D2895" s="31" t="s">
        <v>4</v>
      </c>
      <c r="E2895" s="32">
        <f>IFERROR(Tabla2[[#This Row],[Precio de Cliente neto]]/(1+Tabla2[[#This Row],[Variacion]]),"-")</f>
        <v>1705.9828799999998</v>
      </c>
      <c r="F2895" s="33">
        <v>4.4639603886296175E-3</v>
      </c>
    </row>
    <row r="2896" spans="1:6">
      <c r="A2896" s="29">
        <v>1101108</v>
      </c>
      <c r="B2896" s="29" t="s">
        <v>10518</v>
      </c>
      <c r="C2896" s="30">
        <f>VLOOKUP(Tabla2[[#This Row],[Codigo]],Tabla1[[Codigo]:[Mejor Precio Neto]],4,FALSE)</f>
        <v>1713.5983200000001</v>
      </c>
      <c r="D2896" s="31" t="s">
        <v>4</v>
      </c>
      <c r="E2896" s="32">
        <f>IFERROR(Tabla2[[#This Row],[Precio de Cliente neto]]/(1+Tabla2[[#This Row],[Variacion]]),"-")</f>
        <v>1705.9828799999998</v>
      </c>
      <c r="F2896" s="33">
        <v>4.4639603886296175E-3</v>
      </c>
    </row>
    <row r="2897" spans="1:6">
      <c r="A2897" s="29">
        <v>112219</v>
      </c>
      <c r="B2897" s="29" t="s">
        <v>6372</v>
      </c>
      <c r="C2897" s="30">
        <f>VLOOKUP(Tabla2[[#This Row],[Codigo]],Tabla1[[Codigo]:[Mejor Precio Neto]],4,FALSE)</f>
        <v>1285.1987399999998</v>
      </c>
      <c r="D2897" s="31" t="s">
        <v>4</v>
      </c>
      <c r="E2897" s="32">
        <f>IFERROR(Tabla2[[#This Row],[Precio de Cliente neto]]/(1+Tabla2[[#This Row],[Variacion]]),"-")</f>
        <v>1279.4871599999999</v>
      </c>
      <c r="F2897" s="33">
        <v>4.4639603886293955E-3</v>
      </c>
    </row>
    <row r="2898" spans="1:6">
      <c r="A2898" s="29">
        <v>113218</v>
      </c>
      <c r="B2898" s="29" t="s">
        <v>9970</v>
      </c>
      <c r="C2898" s="30">
        <f>VLOOKUP(Tabla2[[#This Row],[Codigo]],Tabla1[[Codigo]:[Mejor Precio Neto]],4,FALSE)</f>
        <v>1285.1987399999998</v>
      </c>
      <c r="D2898" s="31" t="s">
        <v>4</v>
      </c>
      <c r="E2898" s="32">
        <f>IFERROR(Tabla2[[#This Row],[Precio de Cliente neto]]/(1+Tabla2[[#This Row],[Variacion]]),"-")</f>
        <v>1279.4871599999999</v>
      </c>
      <c r="F2898" s="33">
        <v>4.4639603886293955E-3</v>
      </c>
    </row>
    <row r="2899" spans="1:6">
      <c r="A2899" s="29">
        <v>113417</v>
      </c>
      <c r="B2899" s="29" t="s">
        <v>6427</v>
      </c>
      <c r="C2899" s="30">
        <f>VLOOKUP(Tabla2[[#This Row],[Codigo]],Tabla1[[Codigo]:[Mejor Precio Neto]],4,FALSE)</f>
        <v>1285.1987399999998</v>
      </c>
      <c r="D2899" s="31" t="s">
        <v>4</v>
      </c>
      <c r="E2899" s="32">
        <f>IFERROR(Tabla2[[#This Row],[Precio de Cliente neto]]/(1+Tabla2[[#This Row],[Variacion]]),"-")</f>
        <v>1279.4871599999999</v>
      </c>
      <c r="F2899" s="33">
        <v>4.4639603886293955E-3</v>
      </c>
    </row>
    <row r="2900" spans="1:6">
      <c r="A2900" s="29">
        <v>118547</v>
      </c>
      <c r="B2900" s="29" t="s">
        <v>6873</v>
      </c>
      <c r="C2900" s="30">
        <f>VLOOKUP(Tabla2[[#This Row],[Codigo]],Tabla1[[Codigo]:[Mejor Precio Neto]],4,FALSE)</f>
        <v>1285.1987399999998</v>
      </c>
      <c r="D2900" s="31" t="s">
        <v>4</v>
      </c>
      <c r="E2900" s="32">
        <f>IFERROR(Tabla2[[#This Row],[Precio de Cliente neto]]/(1+Tabla2[[#This Row],[Variacion]]),"-")</f>
        <v>1279.4871599999999</v>
      </c>
      <c r="F2900" s="33">
        <v>4.4639603886293955E-3</v>
      </c>
    </row>
    <row r="2901" spans="1:6">
      <c r="A2901" s="29">
        <v>117966</v>
      </c>
      <c r="B2901" s="29" t="s">
        <v>6658</v>
      </c>
      <c r="C2901" s="30">
        <f>VLOOKUP(Tabla2[[#This Row],[Codigo]],Tabla1[[Codigo]:[Mejor Precio Neto]],4,FALSE)</f>
        <v>1283.05674</v>
      </c>
      <c r="D2901" s="31" t="s">
        <v>4</v>
      </c>
      <c r="E2901" s="32">
        <f>IFERROR(Tabla2[[#This Row],[Precio de Cliente neto]]/(1+Tabla2[[#This Row],[Variacion]]),"-")</f>
        <v>1277.3546799999999</v>
      </c>
      <c r="F2901" s="33">
        <v>4.4639598455145091E-3</v>
      </c>
    </row>
    <row r="2902" spans="1:6">
      <c r="A2902" s="29">
        <v>112352</v>
      </c>
      <c r="B2902" s="29" t="s">
        <v>9917</v>
      </c>
      <c r="C2902" s="30">
        <f>VLOOKUP(Tabla2[[#This Row],[Codigo]],Tabla1[[Codigo]:[Mejor Precio Neto]],4,FALSE)</f>
        <v>856.79930000000002</v>
      </c>
      <c r="D2902" s="31" t="s">
        <v>4</v>
      </c>
      <c r="E2902" s="32">
        <f>IFERROR(Tabla2[[#This Row],[Precio de Cliente neto]]/(1+Tabla2[[#This Row],[Variacion]]),"-")</f>
        <v>852.99158000000011</v>
      </c>
      <c r="F2902" s="33">
        <v>4.4639596559674644E-3</v>
      </c>
    </row>
    <row r="2903" spans="1:6">
      <c r="A2903" s="29">
        <v>117971</v>
      </c>
      <c r="B2903" s="29" t="s">
        <v>6662</v>
      </c>
      <c r="C2903" s="30">
        <f>VLOOKUP(Tabla2[[#This Row],[Codigo]],Tabla1[[Codigo]:[Mejor Precio Neto]],4,FALSE)</f>
        <v>856.79930000000002</v>
      </c>
      <c r="D2903" s="31" t="s">
        <v>4</v>
      </c>
      <c r="E2903" s="32">
        <f>IFERROR(Tabla2[[#This Row],[Precio de Cliente neto]]/(1+Tabla2[[#This Row],[Variacion]]),"-")</f>
        <v>852.99158000000011</v>
      </c>
      <c r="F2903" s="33">
        <v>4.4639596559674644E-3</v>
      </c>
    </row>
    <row r="2904" spans="1:6">
      <c r="A2904" s="29">
        <v>120522</v>
      </c>
      <c r="B2904" s="29" t="s">
        <v>8771</v>
      </c>
      <c r="C2904" s="30">
        <f>VLOOKUP(Tabla2[[#This Row],[Codigo]],Tabla1[[Codigo]:[Mejor Precio Neto]],4,FALSE)</f>
        <v>856.79930000000002</v>
      </c>
      <c r="D2904" s="31" t="s">
        <v>4</v>
      </c>
      <c r="E2904" s="32">
        <f>IFERROR(Tabla2[[#This Row],[Precio de Cliente neto]]/(1+Tabla2[[#This Row],[Variacion]]),"-")</f>
        <v>852.99158000000011</v>
      </c>
      <c r="F2904" s="33">
        <v>4.4639596559674644E-3</v>
      </c>
    </row>
    <row r="2905" spans="1:6">
      <c r="A2905" s="29">
        <v>121461</v>
      </c>
      <c r="B2905" s="29" t="s">
        <v>10234</v>
      </c>
      <c r="C2905" s="30">
        <f>VLOOKUP(Tabla2[[#This Row],[Codigo]],Tabla1[[Codigo]:[Mejor Precio Neto]],4,FALSE)</f>
        <v>856.79930000000002</v>
      </c>
      <c r="D2905" s="31" t="s">
        <v>4</v>
      </c>
      <c r="E2905" s="32">
        <f>IFERROR(Tabla2[[#This Row],[Precio de Cliente neto]]/(1+Tabla2[[#This Row],[Variacion]]),"-")</f>
        <v>852.99158000000011</v>
      </c>
      <c r="F2905" s="33">
        <v>4.4639596559674644E-3</v>
      </c>
    </row>
    <row r="2906" spans="1:6">
      <c r="A2906" s="29">
        <v>121468</v>
      </c>
      <c r="B2906" s="29" t="s">
        <v>10239</v>
      </c>
      <c r="C2906" s="30">
        <f>VLOOKUP(Tabla2[[#This Row],[Codigo]],Tabla1[[Codigo]:[Mejor Precio Neto]],4,FALSE)</f>
        <v>1263.7790199999999</v>
      </c>
      <c r="D2906" s="31" t="s">
        <v>4</v>
      </c>
      <c r="E2906" s="32">
        <f>IFERROR(Tabla2[[#This Row],[Precio de Cliente neto]]/(1+Tabla2[[#This Row],[Variacion]]),"-")</f>
        <v>1258.1626399999998</v>
      </c>
      <c r="F2906" s="33">
        <v>4.4639538811930279E-3</v>
      </c>
    </row>
    <row r="2907" spans="1:6">
      <c r="A2907" s="29">
        <v>115165</v>
      </c>
      <c r="B2907" s="29" t="s">
        <v>7532</v>
      </c>
      <c r="C2907" s="30">
        <f>VLOOKUP(Tabla2[[#This Row],[Codigo]],Tabla1[[Codigo]:[Mejor Precio Neto]],4,FALSE)</f>
        <v>1331.3211799999999</v>
      </c>
      <c r="D2907" s="31" t="s">
        <v>4</v>
      </c>
      <c r="E2907" s="32">
        <f>IFERROR(Tabla2[[#This Row],[Precio de Cliente neto]]/(1+Tabla2[[#This Row],[Variacion]]),"-")</f>
        <v>1325.40464</v>
      </c>
      <c r="F2907" s="33">
        <v>4.4639499677623373E-3</v>
      </c>
    </row>
    <row r="2908" spans="1:6">
      <c r="A2908" s="29">
        <v>123240</v>
      </c>
      <c r="B2908" s="29" t="s">
        <v>6781</v>
      </c>
      <c r="C2908" s="30">
        <f>VLOOKUP(Tabla2[[#This Row],[Codigo]],Tabla1[[Codigo]:[Mejor Precio Neto]],4,FALSE)</f>
        <v>816.10129999999992</v>
      </c>
      <c r="D2908" s="31" t="s">
        <v>4</v>
      </c>
      <c r="E2908" s="32">
        <f>IFERROR(Tabla2[[#This Row],[Precio de Cliente neto]]/(1+Tabla2[[#This Row],[Variacion]]),"-")</f>
        <v>812.47445999999979</v>
      </c>
      <c r="F2908" s="33">
        <v>4.4639433958331143E-3</v>
      </c>
    </row>
    <row r="2909" spans="1:6">
      <c r="A2909" s="29">
        <v>114127</v>
      </c>
      <c r="B2909" s="29" t="s">
        <v>7300</v>
      </c>
      <c r="C2909" s="30">
        <f>VLOOKUP(Tabla2[[#This Row],[Codigo]],Tabla1[[Codigo]:[Mejor Precio Neto]],4,FALSE)</f>
        <v>813.95929999999998</v>
      </c>
      <c r="D2909" s="31" t="s">
        <v>4</v>
      </c>
      <c r="E2909" s="32">
        <f>IFERROR(Tabla2[[#This Row],[Precio de Cliente neto]]/(1+Tabla2[[#This Row],[Variacion]]),"-")</f>
        <v>810.34197999999992</v>
      </c>
      <c r="F2909" s="33">
        <v>4.4639424949945994E-3</v>
      </c>
    </row>
    <row r="2910" spans="1:6">
      <c r="A2910" s="29">
        <v>114072</v>
      </c>
      <c r="B2910" s="29" t="s">
        <v>7296</v>
      </c>
      <c r="C2910" s="30">
        <f>VLOOKUP(Tabla2[[#This Row],[Codigo]],Tabla1[[Codigo]:[Mejor Precio Neto]],4,FALSE)</f>
        <v>385.55985999999996</v>
      </c>
      <c r="D2910" s="31" t="s">
        <v>4</v>
      </c>
      <c r="E2910" s="32">
        <f>IFERROR(Tabla2[[#This Row],[Precio de Cliente neto]]/(1+Tabla2[[#This Row],[Variacion]]),"-")</f>
        <v>383.8463999999999</v>
      </c>
      <c r="F2910" s="33">
        <v>4.4639209850607653E-3</v>
      </c>
    </row>
    <row r="2911" spans="1:6">
      <c r="A2911" s="29">
        <v>114445</v>
      </c>
      <c r="B2911" s="29" t="s">
        <v>6486</v>
      </c>
      <c r="C2911" s="30">
        <f>VLOOKUP(Tabla2[[#This Row],[Codigo]],Tabla1[[Codigo]:[Mejor Precio Neto]],4,FALSE)</f>
        <v>751.84129999999993</v>
      </c>
      <c r="D2911" s="31" t="s">
        <v>4</v>
      </c>
      <c r="E2911" s="32">
        <f>IFERROR(Tabla2[[#This Row],[Precio de Cliente neto]]/(1+Tabla2[[#This Row],[Variacion]]),"-")</f>
        <v>748.50005999999996</v>
      </c>
      <c r="F2911" s="33">
        <v>4.4639141378290947E-3</v>
      </c>
    </row>
    <row r="2912" spans="1:6">
      <c r="A2912" s="29">
        <v>117970</v>
      </c>
      <c r="B2912" s="29" t="s">
        <v>6661</v>
      </c>
      <c r="C2912" s="30">
        <f>VLOOKUP(Tabla2[[#This Row],[Codigo]],Tabla1[[Codigo]:[Mejor Precio Neto]],4,FALSE)</f>
        <v>749.69929999999999</v>
      </c>
      <c r="D2912" s="31" t="s">
        <v>4</v>
      </c>
      <c r="E2912" s="32">
        <f>IFERROR(Tabla2[[#This Row],[Precio de Cliente neto]]/(1+Tabla2[[#This Row],[Variacion]]),"-")</f>
        <v>746.36757999999998</v>
      </c>
      <c r="F2912" s="33">
        <v>4.4639130761816581E-3</v>
      </c>
    </row>
    <row r="2913" spans="1:6">
      <c r="A2913" s="29">
        <v>143194</v>
      </c>
      <c r="B2913" s="29" t="s">
        <v>6880</v>
      </c>
      <c r="C2913" s="30">
        <f>VLOOKUP(Tabla2[[#This Row],[Codigo]],Tabla1[[Codigo]:[Mejor Precio Neto]],4,FALSE)</f>
        <v>342.71985999999998</v>
      </c>
      <c r="D2913" s="31" t="s">
        <v>4</v>
      </c>
      <c r="E2913" s="32">
        <f>IFERROR(Tabla2[[#This Row],[Precio de Cliente neto]]/(1+Tabla2[[#This Row],[Variacion]]),"-")</f>
        <v>341.19679999999994</v>
      </c>
      <c r="F2913" s="33">
        <v>4.4638753939076903E-3</v>
      </c>
    </row>
    <row r="2914" spans="1:6">
      <c r="A2914" s="29">
        <v>143193</v>
      </c>
      <c r="B2914" s="29" t="s">
        <v>6879</v>
      </c>
      <c r="C2914" s="30">
        <f>VLOOKUP(Tabla2[[#This Row],[Codigo]],Tabla1[[Codigo]:[Mejor Precio Neto]],4,FALSE)</f>
        <v>299.87986000000001</v>
      </c>
      <c r="D2914" s="31" t="s">
        <v>4</v>
      </c>
      <c r="E2914" s="32">
        <f>IFERROR(Tabla2[[#This Row],[Precio de Cliente neto]]/(1+Tabla2[[#This Row],[Variacion]]),"-")</f>
        <v>298.54719999999998</v>
      </c>
      <c r="F2914" s="33">
        <v>4.4638167767108161E-3</v>
      </c>
    </row>
    <row r="2915" spans="1:6">
      <c r="A2915" s="29">
        <v>3095</v>
      </c>
      <c r="B2915" s="29" t="s">
        <v>703</v>
      </c>
      <c r="C2915" s="30">
        <f>VLOOKUP(Tabla2[[#This Row],[Codigo]],Tabla1[[Codigo]:[Mejor Precio Neto]],4,FALSE)</f>
        <v>403.24542999999994</v>
      </c>
      <c r="D2915" s="31" t="s">
        <v>6</v>
      </c>
      <c r="E2915" s="32">
        <f>IFERROR(Tabla2[[#This Row],[Precio de Cliente neto]]/(1+Tabla2[[#This Row],[Variacion]]),"-")</f>
        <v>408.38244999999995</v>
      </c>
      <c r="F2915" s="33">
        <v>-1.2578944075584131E-2</v>
      </c>
    </row>
    <row r="2916" spans="1:6">
      <c r="A2916" s="29">
        <v>7051</v>
      </c>
      <c r="B2916" s="29" t="s">
        <v>1460</v>
      </c>
      <c r="C2916" s="30">
        <f>VLOOKUP(Tabla2[[#This Row],[Codigo]],Tabla1[[Codigo]:[Mejor Precio Neto]],4,FALSE)</f>
        <v>11264.10887</v>
      </c>
      <c r="D2916" s="31" t="s">
        <v>6</v>
      </c>
      <c r="E2916" s="32">
        <f>IFERROR(Tabla2[[#This Row],[Precio de Cliente neto]]/(1+Tabla2[[#This Row],[Variacion]]),"-")</f>
        <v>11583.374110000001</v>
      </c>
      <c r="F2916" s="33">
        <v>-2.7562369735116832E-2</v>
      </c>
    </row>
    <row r="2917" spans="1:6">
      <c r="A2917" s="29">
        <v>88672</v>
      </c>
      <c r="B2917" s="29" t="s">
        <v>5107</v>
      </c>
      <c r="C2917" s="30">
        <f>VLOOKUP(Tabla2[[#This Row],[Codigo]],Tabla1[[Codigo]:[Mejor Precio Neto]],4,FALSE)</f>
        <v>723.83353</v>
      </c>
      <c r="D2917" s="31" t="s">
        <v>6</v>
      </c>
      <c r="E2917" s="32">
        <f>IFERROR(Tabla2[[#This Row],[Precio de Cliente neto]]/(1+Tabla2[[#This Row],[Variacion]]),"-")</f>
        <v>780.83431999999993</v>
      </c>
      <c r="F2917" s="33">
        <v>-7.2999852260592135E-2</v>
      </c>
    </row>
    <row r="2918" spans="1:6">
      <c r="A2918" s="29">
        <v>88531</v>
      </c>
      <c r="B2918" s="29" t="s">
        <v>5082</v>
      </c>
      <c r="C2918" s="30">
        <f>VLOOKUP(Tabla2[[#This Row],[Codigo]],Tabla1[[Codigo]:[Mejor Precio Neto]],4,FALSE)</f>
        <v>904.88551999999993</v>
      </c>
      <c r="D2918" s="31" t="s">
        <v>6</v>
      </c>
      <c r="E2918" s="32">
        <f>IFERROR(Tabla2[[#This Row],[Precio de Cliente neto]]/(1+Tabla2[[#This Row],[Variacion]]),"-")</f>
        <v>976.14390999999978</v>
      </c>
      <c r="F2918" s="33">
        <v>-7.2999881748993189E-2</v>
      </c>
    </row>
    <row r="2919" spans="1:6">
      <c r="A2919" s="29">
        <v>88958</v>
      </c>
      <c r="B2919" s="29" t="s">
        <v>5189</v>
      </c>
      <c r="C2919" s="30">
        <f>VLOOKUP(Tabla2[[#This Row],[Codigo]],Tabla1[[Codigo]:[Mejor Precio Neto]],4,FALSE)</f>
        <v>2116.0002500000001</v>
      </c>
      <c r="D2919" s="31" t="s">
        <v>6</v>
      </c>
      <c r="E2919" s="32">
        <f>IFERROR(Tabla2[[#This Row],[Precio de Cliente neto]]/(1+Tabla2[[#This Row],[Variacion]]),"-")</f>
        <v>2282.6321699999999</v>
      </c>
      <c r="F2919" s="33">
        <v>-7.2999899935695667E-2</v>
      </c>
    </row>
    <row r="2920" spans="1:6">
      <c r="A2920" s="29">
        <v>88602</v>
      </c>
      <c r="B2920" s="29" t="s">
        <v>5095</v>
      </c>
      <c r="C2920" s="30">
        <f>VLOOKUP(Tabla2[[#This Row],[Codigo]],Tabla1[[Codigo]:[Mejor Precio Neto]],4,FALSE)</f>
        <v>2262.9494999999997</v>
      </c>
      <c r="D2920" s="31" t="s">
        <v>6</v>
      </c>
      <c r="E2920" s="32">
        <f>IFERROR(Tabla2[[#This Row],[Precio de Cliente neto]]/(1+Tabla2[[#This Row],[Variacion]]),"-")</f>
        <v>2441.1534699999997</v>
      </c>
      <c r="F2920" s="33">
        <v>-7.2999904426328421E-2</v>
      </c>
    </row>
    <row r="2921" spans="1:6">
      <c r="A2921" s="29">
        <v>88522</v>
      </c>
      <c r="B2921" s="29" t="s">
        <v>5080</v>
      </c>
      <c r="C2921" s="30">
        <f>VLOOKUP(Tabla2[[#This Row],[Codigo]],Tabla1[[Codigo]:[Mejor Precio Neto]],4,FALSE)</f>
        <v>1316.6925099999999</v>
      </c>
      <c r="D2921" s="31" t="s">
        <v>6</v>
      </c>
      <c r="E2921" s="32">
        <f>IFERROR(Tabla2[[#This Row],[Precio de Cliente neto]]/(1+Tabla2[[#This Row],[Variacion]]),"-")</f>
        <v>1420.38015</v>
      </c>
      <c r="F2921" s="33">
        <v>-7.299992188710891E-2</v>
      </c>
    </row>
    <row r="2922" spans="1:6">
      <c r="A2922" s="29">
        <v>88986</v>
      </c>
      <c r="B2922" s="29" t="s">
        <v>5214</v>
      </c>
      <c r="C2922" s="30">
        <f>VLOOKUP(Tabla2[[#This Row],[Codigo]],Tabla1[[Codigo]:[Mejor Precio Neto]],4,FALSE)</f>
        <v>1604.4147</v>
      </c>
      <c r="D2922" s="31" t="s">
        <v>6</v>
      </c>
      <c r="E2922" s="32">
        <f>IFERROR(Tabla2[[#This Row],[Precio de Cliente neto]]/(1+Tabla2[[#This Row],[Variacion]]),"-")</f>
        <v>1730.76008</v>
      </c>
      <c r="F2922" s="33">
        <v>-7.2999938847676638E-2</v>
      </c>
    </row>
    <row r="2923" spans="1:6">
      <c r="A2923" s="29">
        <v>88552</v>
      </c>
      <c r="B2923" s="29" t="s">
        <v>5089</v>
      </c>
      <c r="C2923" s="30">
        <f>VLOOKUP(Tabla2[[#This Row],[Codigo]],Tabla1[[Codigo]:[Mejor Precio Neto]],4,FALSE)</f>
        <v>802.57267999999999</v>
      </c>
      <c r="D2923" s="31" t="s">
        <v>6</v>
      </c>
      <c r="E2923" s="32">
        <f>IFERROR(Tabla2[[#This Row],[Precio de Cliente neto]]/(1+Tabla2[[#This Row],[Variacion]]),"-")</f>
        <v>865.77413999999999</v>
      </c>
      <c r="F2923" s="33">
        <v>-7.2999939684038173E-2</v>
      </c>
    </row>
    <row r="2924" spans="1:6">
      <c r="A2924" s="29">
        <v>88725</v>
      </c>
      <c r="B2924" s="29" t="s">
        <v>5113</v>
      </c>
      <c r="C2924" s="30">
        <f>VLOOKUP(Tabla2[[#This Row],[Codigo]],Tabla1[[Codigo]:[Mejor Precio Neto]],4,FALSE)</f>
        <v>2391.38319</v>
      </c>
      <c r="D2924" s="31" t="s">
        <v>6</v>
      </c>
      <c r="E2924" s="32">
        <f>IFERROR(Tabla2[[#This Row],[Precio de Cliente neto]]/(1+Tabla2[[#This Row],[Variacion]]),"-")</f>
        <v>2579.7012500000001</v>
      </c>
      <c r="F2924" s="33">
        <v>-7.2999949122015573E-2</v>
      </c>
    </row>
    <row r="2925" spans="1:6">
      <c r="A2925" s="29">
        <v>88726</v>
      </c>
      <c r="B2925" s="29" t="s">
        <v>5114</v>
      </c>
      <c r="C2925" s="30">
        <f>VLOOKUP(Tabla2[[#This Row],[Codigo]],Tabla1[[Codigo]:[Mejor Precio Neto]],4,FALSE)</f>
        <v>2391.38319</v>
      </c>
      <c r="D2925" s="31" t="s">
        <v>6</v>
      </c>
      <c r="E2925" s="32">
        <f>IFERROR(Tabla2[[#This Row],[Precio de Cliente neto]]/(1+Tabla2[[#This Row],[Variacion]]),"-")</f>
        <v>2579.7012500000001</v>
      </c>
      <c r="F2925" s="33">
        <v>-7.2999949122015573E-2</v>
      </c>
    </row>
    <row r="2926" spans="1:6">
      <c r="A2926" s="29">
        <v>88992</v>
      </c>
      <c r="B2926" s="29" t="s">
        <v>5220</v>
      </c>
      <c r="C2926" s="30">
        <f>VLOOKUP(Tabla2[[#This Row],[Codigo]],Tabla1[[Codigo]:[Mejor Precio Neto]],4,FALSE)</f>
        <v>1784.3758099999998</v>
      </c>
      <c r="D2926" s="31" t="s">
        <v>6</v>
      </c>
      <c r="E2926" s="32">
        <f>IFERROR(Tabla2[[#This Row],[Precio de Cliente neto]]/(1+Tabla2[[#This Row],[Variacion]]),"-")</f>
        <v>1924.8929000000001</v>
      </c>
      <c r="F2926" s="33">
        <v>-7.2999952360985998E-2</v>
      </c>
    </row>
    <row r="2927" spans="1:6">
      <c r="A2927" s="29">
        <v>88941</v>
      </c>
      <c r="B2927" s="29" t="s">
        <v>5172</v>
      </c>
      <c r="C2927" s="30">
        <f>VLOOKUP(Tabla2[[#This Row],[Codigo]],Tabla1[[Codigo]:[Mejor Precio Neto]],4,FALSE)</f>
        <v>4294.77034</v>
      </c>
      <c r="D2927" s="31" t="s">
        <v>6</v>
      </c>
      <c r="E2927" s="32">
        <f>IFERROR(Tabla2[[#This Row],[Precio de Cliente neto]]/(1+Tabla2[[#This Row],[Variacion]]),"-")</f>
        <v>4632.9775100000006</v>
      </c>
      <c r="F2927" s="33">
        <v>-7.2999959371700118E-2</v>
      </c>
    </row>
    <row r="2928" spans="1:6">
      <c r="A2928" s="29">
        <v>88944</v>
      </c>
      <c r="B2928" s="29" t="s">
        <v>5175</v>
      </c>
      <c r="C2928" s="30">
        <f>VLOOKUP(Tabla2[[#This Row],[Codigo]],Tabla1[[Codigo]:[Mejor Precio Neto]],4,FALSE)</f>
        <v>2721.5547099999999</v>
      </c>
      <c r="D2928" s="31" t="s">
        <v>6</v>
      </c>
      <c r="E2928" s="32">
        <f>IFERROR(Tabla2[[#This Row],[Precio de Cliente neto]]/(1+Tabla2[[#This Row],[Variacion]]),"-")</f>
        <v>2935.87336</v>
      </c>
      <c r="F2928" s="33">
        <v>-7.2999964140142648E-2</v>
      </c>
    </row>
    <row r="2929" spans="1:6">
      <c r="A2929" s="29">
        <v>89001</v>
      </c>
      <c r="B2929" s="29" t="s">
        <v>5229</v>
      </c>
      <c r="C2929" s="30">
        <f>VLOOKUP(Tabla2[[#This Row],[Codigo]],Tabla1[[Codigo]:[Mejor Precio Neto]],4,FALSE)</f>
        <v>2808.6353399999998</v>
      </c>
      <c r="D2929" s="31" t="s">
        <v>6</v>
      </c>
      <c r="E2929" s="32">
        <f>IFERROR(Tabla2[[#This Row],[Precio de Cliente neto]]/(1+Tabla2[[#This Row],[Variacion]]),"-")</f>
        <v>3029.8114699999996</v>
      </c>
      <c r="F2929" s="33">
        <v>-7.2999964581954568E-2</v>
      </c>
    </row>
    <row r="2930" spans="1:6">
      <c r="A2930" s="29">
        <v>89002</v>
      </c>
      <c r="B2930" s="29" t="s">
        <v>5230</v>
      </c>
      <c r="C2930" s="30">
        <f>VLOOKUP(Tabla2[[#This Row],[Codigo]],Tabla1[[Codigo]:[Mejor Precio Neto]],4,FALSE)</f>
        <v>2808.6353399999998</v>
      </c>
      <c r="D2930" s="31" t="s">
        <v>6</v>
      </c>
      <c r="E2930" s="32">
        <f>IFERROR(Tabla2[[#This Row],[Precio de Cliente neto]]/(1+Tabla2[[#This Row],[Variacion]]),"-")</f>
        <v>3029.8114699999996</v>
      </c>
      <c r="F2930" s="33">
        <v>-7.2999964581954568E-2</v>
      </c>
    </row>
    <row r="2931" spans="1:6">
      <c r="A2931" s="29">
        <v>89003</v>
      </c>
      <c r="B2931" s="29" t="s">
        <v>5231</v>
      </c>
      <c r="C2931" s="30">
        <f>VLOOKUP(Tabla2[[#This Row],[Codigo]],Tabla1[[Codigo]:[Mejor Precio Neto]],4,FALSE)</f>
        <v>2808.6353399999998</v>
      </c>
      <c r="D2931" s="31" t="s">
        <v>6</v>
      </c>
      <c r="E2931" s="32">
        <f>IFERROR(Tabla2[[#This Row],[Precio de Cliente neto]]/(1+Tabla2[[#This Row],[Variacion]]),"-")</f>
        <v>3029.8114699999996</v>
      </c>
      <c r="F2931" s="33">
        <v>-7.2999964581954568E-2</v>
      </c>
    </row>
    <row r="2932" spans="1:6">
      <c r="A2932" s="29">
        <v>89004</v>
      </c>
      <c r="B2932" s="29" t="s">
        <v>5232</v>
      </c>
      <c r="C2932" s="30">
        <f>VLOOKUP(Tabla2[[#This Row],[Codigo]],Tabla1[[Codigo]:[Mejor Precio Neto]],4,FALSE)</f>
        <v>2808.6353399999998</v>
      </c>
      <c r="D2932" s="31" t="s">
        <v>6</v>
      </c>
      <c r="E2932" s="32">
        <f>IFERROR(Tabla2[[#This Row],[Precio de Cliente neto]]/(1+Tabla2[[#This Row],[Variacion]]),"-")</f>
        <v>3029.8114699999996</v>
      </c>
      <c r="F2932" s="33">
        <v>-7.2999964581954568E-2</v>
      </c>
    </row>
    <row r="2933" spans="1:6">
      <c r="A2933" s="29">
        <v>88502</v>
      </c>
      <c r="B2933" s="29" t="s">
        <v>5074</v>
      </c>
      <c r="C2933" s="30">
        <f>VLOOKUP(Tabla2[[#This Row],[Codigo]],Tabla1[[Codigo]:[Mejor Precio Neto]],4,FALSE)</f>
        <v>1149.7953600000001</v>
      </c>
      <c r="D2933" s="31" t="s">
        <v>6</v>
      </c>
      <c r="E2933" s="32">
        <f>IFERROR(Tabla2[[#This Row],[Precio de Cliente neto]]/(1+Tabla2[[#This Row],[Variacion]]),"-")</f>
        <v>1240.34015</v>
      </c>
      <c r="F2933" s="33">
        <v>-7.2999966984862996E-2</v>
      </c>
    </row>
    <row r="2934" spans="1:6">
      <c r="A2934" s="29">
        <v>88945</v>
      </c>
      <c r="B2934" s="29" t="s">
        <v>5176</v>
      </c>
      <c r="C2934" s="30">
        <f>VLOOKUP(Tabla2[[#This Row],[Codigo]],Tabla1[[Codigo]:[Mejor Precio Neto]],4,FALSE)</f>
        <v>3677.9633799999997</v>
      </c>
      <c r="D2934" s="31" t="s">
        <v>6</v>
      </c>
      <c r="E2934" s="32">
        <f>IFERROR(Tabla2[[#This Row],[Precio de Cliente neto]]/(1+Tabla2[[#This Row],[Variacion]]),"-")</f>
        <v>3967.5978999999998</v>
      </c>
      <c r="F2934" s="33">
        <v>-7.2999968066320475E-2</v>
      </c>
    </row>
    <row r="2935" spans="1:6">
      <c r="A2935" s="29">
        <v>88954</v>
      </c>
      <c r="B2935" s="29" t="s">
        <v>5185</v>
      </c>
      <c r="C2935" s="30">
        <f>VLOOKUP(Tabla2[[#This Row],[Codigo]],Tabla1[[Codigo]:[Mejor Precio Neto]],4,FALSE)</f>
        <v>2492.9752399999998</v>
      </c>
      <c r="D2935" s="31" t="s">
        <v>6</v>
      </c>
      <c r="E2935" s="32">
        <f>IFERROR(Tabla2[[#This Row],[Precio de Cliente neto]]/(1+Tabla2[[#This Row],[Variacion]]),"-")</f>
        <v>2689.2936</v>
      </c>
      <c r="F2935" s="33">
        <v>-7.299997292969429E-2</v>
      </c>
    </row>
    <row r="2936" spans="1:6">
      <c r="A2936" s="29">
        <v>88988</v>
      </c>
      <c r="B2936" s="29" t="s">
        <v>5216</v>
      </c>
      <c r="C2936" s="30">
        <f>VLOOKUP(Tabla2[[#This Row],[Codigo]],Tabla1[[Codigo]:[Mejor Precio Neto]],4,FALSE)</f>
        <v>1518.7892299999999</v>
      </c>
      <c r="D2936" s="31" t="s">
        <v>6</v>
      </c>
      <c r="E2936" s="32">
        <f>IFERROR(Tabla2[[#This Row],[Precio de Cliente neto]]/(1+Tabla2[[#This Row],[Variacion]]),"-")</f>
        <v>1638.3917899999997</v>
      </c>
      <c r="F2936" s="33">
        <v>-7.2999975176877507E-2</v>
      </c>
    </row>
    <row r="2937" spans="1:6">
      <c r="A2937" s="29">
        <v>88940</v>
      </c>
      <c r="B2937" s="29" t="s">
        <v>5171</v>
      </c>
      <c r="C2937" s="30">
        <f>VLOOKUP(Tabla2[[#This Row],[Codigo]],Tabla1[[Codigo]:[Mejor Precio Neto]],4,FALSE)</f>
        <v>7527.9040199999999</v>
      </c>
      <c r="D2937" s="31" t="s">
        <v>6</v>
      </c>
      <c r="E2937" s="32">
        <f>IFERROR(Tabla2[[#This Row],[Precio de Cliente neto]]/(1+Tabla2[[#This Row],[Variacion]]),"-")</f>
        <v>8120.7160999999987</v>
      </c>
      <c r="F2937" s="33">
        <v>-7.2999975950396645E-2</v>
      </c>
    </row>
    <row r="2938" spans="1:6">
      <c r="A2938" s="29">
        <v>88543</v>
      </c>
      <c r="B2938" s="29" t="s">
        <v>5087</v>
      </c>
      <c r="C2938" s="30">
        <f>VLOOKUP(Tabla2[[#This Row],[Codigo]],Tabla1[[Codigo]:[Mejor Precio Neto]],4,FALSE)</f>
        <v>1644.6882900000001</v>
      </c>
      <c r="D2938" s="31" t="s">
        <v>6</v>
      </c>
      <c r="E2938" s="32">
        <f>IFERROR(Tabla2[[#This Row],[Precio de Cliente neto]]/(1+Tabla2[[#This Row],[Variacion]]),"-")</f>
        <v>1774.2052299999998</v>
      </c>
      <c r="F2938" s="33">
        <v>-7.299997644579137E-2</v>
      </c>
    </row>
    <row r="2939" spans="1:6">
      <c r="A2939" s="29">
        <v>88591</v>
      </c>
      <c r="B2939" s="29" t="s">
        <v>5091</v>
      </c>
      <c r="C2939" s="30">
        <f>VLOOKUP(Tabla2[[#This Row],[Codigo]],Tabla1[[Codigo]:[Mejor Precio Neto]],4,FALSE)</f>
        <v>1644.6882900000001</v>
      </c>
      <c r="D2939" s="31" t="s">
        <v>6</v>
      </c>
      <c r="E2939" s="32">
        <f>IFERROR(Tabla2[[#This Row],[Precio de Cliente neto]]/(1+Tabla2[[#This Row],[Variacion]]),"-")</f>
        <v>1774.2052299999998</v>
      </c>
      <c r="F2939" s="33">
        <v>-7.299997644579137E-2</v>
      </c>
    </row>
    <row r="2940" spans="1:6">
      <c r="A2940" s="29">
        <v>88601</v>
      </c>
      <c r="B2940" s="29" t="s">
        <v>5094</v>
      </c>
      <c r="C2940" s="30">
        <f>VLOOKUP(Tabla2[[#This Row],[Codigo]],Tabla1[[Codigo]:[Mejor Precio Neto]],4,FALSE)</f>
        <v>1644.6882900000001</v>
      </c>
      <c r="D2940" s="31" t="s">
        <v>6</v>
      </c>
      <c r="E2940" s="32">
        <f>IFERROR(Tabla2[[#This Row],[Precio de Cliente neto]]/(1+Tabla2[[#This Row],[Variacion]]),"-")</f>
        <v>1774.2052299999998</v>
      </c>
      <c r="F2940" s="33">
        <v>-7.299997644579137E-2</v>
      </c>
    </row>
    <row r="2941" spans="1:6">
      <c r="A2941" s="29">
        <v>88621</v>
      </c>
      <c r="B2941" s="29" t="s">
        <v>5100</v>
      </c>
      <c r="C2941" s="30">
        <f>VLOOKUP(Tabla2[[#This Row],[Codigo]],Tabla1[[Codigo]:[Mejor Precio Neto]],4,FALSE)</f>
        <v>1644.6882900000001</v>
      </c>
      <c r="D2941" s="31" t="s">
        <v>6</v>
      </c>
      <c r="E2941" s="32">
        <f>IFERROR(Tabla2[[#This Row],[Precio de Cliente neto]]/(1+Tabla2[[#This Row],[Variacion]]),"-")</f>
        <v>1774.2052299999998</v>
      </c>
      <c r="F2941" s="33">
        <v>-7.299997644579137E-2</v>
      </c>
    </row>
    <row r="2942" spans="1:6">
      <c r="A2942" s="29">
        <v>88993</v>
      </c>
      <c r="B2942" s="29" t="s">
        <v>5221</v>
      </c>
      <c r="C2942" s="30">
        <f>VLOOKUP(Tabla2[[#This Row],[Codigo]],Tabla1[[Codigo]:[Mejor Precio Neto]],4,FALSE)</f>
        <v>2881.1934200000001</v>
      </c>
      <c r="D2942" s="31" t="s">
        <v>6</v>
      </c>
      <c r="E2942" s="32">
        <f>IFERROR(Tabla2[[#This Row],[Precio de Cliente neto]]/(1+Tabla2[[#This Row],[Variacion]]),"-")</f>
        <v>3108.0834399999999</v>
      </c>
      <c r="F2942" s="33">
        <v>-7.2999977117731429E-2</v>
      </c>
    </row>
    <row r="2943" spans="1:6">
      <c r="A2943" s="29">
        <v>88994</v>
      </c>
      <c r="B2943" s="29" t="s">
        <v>5222</v>
      </c>
      <c r="C2943" s="30">
        <f>VLOOKUP(Tabla2[[#This Row],[Codigo]],Tabla1[[Codigo]:[Mejor Precio Neto]],4,FALSE)</f>
        <v>2881.1934200000001</v>
      </c>
      <c r="D2943" s="31" t="s">
        <v>6</v>
      </c>
      <c r="E2943" s="32">
        <f>IFERROR(Tabla2[[#This Row],[Precio de Cliente neto]]/(1+Tabla2[[#This Row],[Variacion]]),"-")</f>
        <v>3108.0834399999999</v>
      </c>
      <c r="F2943" s="33">
        <v>-7.2999977117731429E-2</v>
      </c>
    </row>
    <row r="2944" spans="1:6">
      <c r="A2944" s="29">
        <v>88996</v>
      </c>
      <c r="B2944" s="29" t="s">
        <v>5224</v>
      </c>
      <c r="C2944" s="30">
        <f>VLOOKUP(Tabla2[[#This Row],[Codigo]],Tabla1[[Codigo]:[Mejor Precio Neto]],4,FALSE)</f>
        <v>2881.1934200000001</v>
      </c>
      <c r="D2944" s="31" t="s">
        <v>6</v>
      </c>
      <c r="E2944" s="32">
        <f>IFERROR(Tabla2[[#This Row],[Precio de Cliente neto]]/(1+Tabla2[[#This Row],[Variacion]]),"-")</f>
        <v>3108.0834399999999</v>
      </c>
      <c r="F2944" s="33">
        <v>-7.2999977117731429E-2</v>
      </c>
    </row>
    <row r="2945" spans="1:6">
      <c r="A2945" s="29">
        <v>88997</v>
      </c>
      <c r="B2945" s="29" t="s">
        <v>5225</v>
      </c>
      <c r="C2945" s="30">
        <f>VLOOKUP(Tabla2[[#This Row],[Codigo]],Tabla1[[Codigo]:[Mejor Precio Neto]],4,FALSE)</f>
        <v>2881.1934200000001</v>
      </c>
      <c r="D2945" s="31" t="s">
        <v>6</v>
      </c>
      <c r="E2945" s="32">
        <f>IFERROR(Tabla2[[#This Row],[Precio de Cliente neto]]/(1+Tabla2[[#This Row],[Variacion]]),"-")</f>
        <v>3108.0834399999999</v>
      </c>
      <c r="F2945" s="33">
        <v>-7.2999977117731429E-2</v>
      </c>
    </row>
    <row r="2946" spans="1:6">
      <c r="A2946" s="29">
        <v>88952</v>
      </c>
      <c r="B2946" s="29" t="s">
        <v>5183</v>
      </c>
      <c r="C2946" s="30">
        <f>VLOOKUP(Tabla2[[#This Row],[Codigo]],Tabla1[[Codigo]:[Mejor Precio Neto]],4,FALSE)</f>
        <v>2932.3534099999997</v>
      </c>
      <c r="D2946" s="31" t="s">
        <v>6</v>
      </c>
      <c r="E2946" s="32">
        <f>IFERROR(Tabla2[[#This Row],[Precio de Cliente neto]]/(1+Tabla2[[#This Row],[Variacion]]),"-")</f>
        <v>3163.2722099999996</v>
      </c>
      <c r="F2946" s="33">
        <v>-7.2999977450565301E-2</v>
      </c>
    </row>
    <row r="2947" spans="1:6">
      <c r="A2947" s="29">
        <v>88923</v>
      </c>
      <c r="B2947" s="29" t="s">
        <v>5154</v>
      </c>
      <c r="C2947" s="30">
        <f>VLOOKUP(Tabla2[[#This Row],[Codigo]],Tabla1[[Codigo]:[Mejor Precio Neto]],4,FALSE)</f>
        <v>6680.3421999999991</v>
      </c>
      <c r="D2947" s="31" t="s">
        <v>6</v>
      </c>
      <c r="E2947" s="32">
        <f>IFERROR(Tabla2[[#This Row],[Precio de Cliente neto]]/(1+Tabla2[[#This Row],[Variacion]]),"-")</f>
        <v>7206.4099799999995</v>
      </c>
      <c r="F2947" s="33">
        <v>-7.2999979387795011E-2</v>
      </c>
    </row>
    <row r="2948" spans="1:6">
      <c r="A2948" s="29">
        <v>88563</v>
      </c>
      <c r="B2948" s="29" t="s">
        <v>5678</v>
      </c>
      <c r="C2948" s="30">
        <f>VLOOKUP(Tabla2[[#This Row],[Codigo]],Tabla1[[Codigo]:[Mejor Precio Neto]],4,FALSE)</f>
        <v>4616.5870799999993</v>
      </c>
      <c r="D2948" s="31" t="s">
        <v>6</v>
      </c>
      <c r="E2948" s="32">
        <f>IFERROR(Tabla2[[#This Row],[Precio de Cliente neto]]/(1+Tabla2[[#This Row],[Variacion]]),"-")</f>
        <v>4980.1369799999993</v>
      </c>
      <c r="F2948" s="33">
        <v>-7.2999980012597998E-2</v>
      </c>
    </row>
    <row r="2949" spans="1:6">
      <c r="A2949" s="29">
        <v>89127</v>
      </c>
      <c r="B2949" s="29" t="s">
        <v>5345</v>
      </c>
      <c r="C2949" s="30">
        <f>VLOOKUP(Tabla2[[#This Row],[Codigo]],Tabla1[[Codigo]:[Mejor Precio Neto]],4,FALSE)</f>
        <v>6170.2104100000006</v>
      </c>
      <c r="D2949" s="31" t="s">
        <v>6</v>
      </c>
      <c r="E2949" s="32">
        <f>IFERROR(Tabla2[[#This Row],[Precio de Cliente neto]]/(1+Tabla2[[#This Row],[Variacion]]),"-")</f>
        <v>6656.1060300000008</v>
      </c>
      <c r="F2949" s="33">
        <v>-7.2999981942895809E-2</v>
      </c>
    </row>
    <row r="2950" spans="1:6">
      <c r="A2950" s="29">
        <v>88936</v>
      </c>
      <c r="B2950" s="29" t="s">
        <v>5167</v>
      </c>
      <c r="C2950" s="30">
        <f>VLOOKUP(Tabla2[[#This Row],[Codigo]],Tabla1[[Codigo]:[Mejor Precio Neto]],4,FALSE)</f>
        <v>3893.8436599999995</v>
      </c>
      <c r="D2950" s="31" t="s">
        <v>6</v>
      </c>
      <c r="E2950" s="32">
        <f>IFERROR(Tabla2[[#This Row],[Precio de Cliente neto]]/(1+Tabla2[[#This Row],[Variacion]]),"-")</f>
        <v>4200.4785200000006</v>
      </c>
      <c r="F2950" s="33">
        <v>-7.299998286861864E-2</v>
      </c>
    </row>
    <row r="2951" spans="1:6">
      <c r="A2951" s="29">
        <v>88623</v>
      </c>
      <c r="B2951" s="29" t="s">
        <v>5102</v>
      </c>
      <c r="C2951" s="30">
        <f>VLOOKUP(Tabla2[[#This Row],[Codigo]],Tabla1[[Codigo]:[Mejor Precio Neto]],4,FALSE)</f>
        <v>3290.8251599999994</v>
      </c>
      <c r="D2951" s="31" t="s">
        <v>6</v>
      </c>
      <c r="E2951" s="32">
        <f>IFERROR(Tabla2[[#This Row],[Precio de Cliente neto]]/(1+Tabla2[[#This Row],[Variacion]]),"-")</f>
        <v>3549.9731399999996</v>
      </c>
      <c r="F2951" s="33">
        <v>-7.2999983318183692E-2</v>
      </c>
    </row>
    <row r="2952" spans="1:6">
      <c r="A2952" s="29">
        <v>88995</v>
      </c>
      <c r="B2952" s="29" t="s">
        <v>5223</v>
      </c>
      <c r="C2952" s="30">
        <f>VLOOKUP(Tabla2[[#This Row],[Codigo]],Tabla1[[Codigo]:[Mejor Precio Neto]],4,FALSE)</f>
        <v>3290.8251599999994</v>
      </c>
      <c r="D2952" s="31" t="s">
        <v>6</v>
      </c>
      <c r="E2952" s="32">
        <f>IFERROR(Tabla2[[#This Row],[Precio de Cliente neto]]/(1+Tabla2[[#This Row],[Variacion]]),"-")</f>
        <v>3549.9731399999996</v>
      </c>
      <c r="F2952" s="33">
        <v>-7.2999983318183692E-2</v>
      </c>
    </row>
    <row r="2953" spans="1:6">
      <c r="A2953" s="29">
        <v>88746</v>
      </c>
      <c r="B2953" s="29" t="s">
        <v>5115</v>
      </c>
      <c r="C2953" s="30">
        <f>VLOOKUP(Tabla2[[#This Row],[Codigo]],Tabla1[[Codigo]:[Mejor Precio Neto]],4,FALSE)</f>
        <v>1130.2027099999998</v>
      </c>
      <c r="D2953" s="31" t="s">
        <v>6</v>
      </c>
      <c r="E2953" s="32">
        <f>IFERROR(Tabla2[[#This Row],[Precio de Cliente neto]]/(1+Tabla2[[#This Row],[Variacion]]),"-")</f>
        <v>1219.2046299999997</v>
      </c>
      <c r="F2953" s="33">
        <v>-7.2999985244478593E-2</v>
      </c>
    </row>
    <row r="2954" spans="1:6">
      <c r="A2954" s="29">
        <v>88513</v>
      </c>
      <c r="B2954" s="29" t="s">
        <v>5078</v>
      </c>
      <c r="C2954" s="30">
        <f>VLOOKUP(Tabla2[[#This Row],[Codigo]],Tabla1[[Codigo]:[Mejor Precio Neto]],4,FALSE)</f>
        <v>2890.6287899999998</v>
      </c>
      <c r="D2954" s="31" t="s">
        <v>6</v>
      </c>
      <c r="E2954" s="32">
        <f>IFERROR(Tabla2[[#This Row],[Precio de Cliente neto]]/(1+Tabla2[[#This Row],[Variacion]]),"-")</f>
        <v>3118.2618600000005</v>
      </c>
      <c r="F2954" s="33">
        <v>-7.2999985318744409E-2</v>
      </c>
    </row>
    <row r="2955" spans="1:6">
      <c r="A2955" s="29">
        <v>89104</v>
      </c>
      <c r="B2955" s="29" t="s">
        <v>5328</v>
      </c>
      <c r="C2955" s="30">
        <f>VLOOKUP(Tabla2[[#This Row],[Codigo]],Tabla1[[Codigo]:[Mejor Precio Neto]],4,FALSE)</f>
        <v>13275.05753</v>
      </c>
      <c r="D2955" s="31" t="s">
        <v>6</v>
      </c>
      <c r="E2955" s="32">
        <f>IFERROR(Tabla2[[#This Row],[Precio de Cliente neto]]/(1+Tabla2[[#This Row],[Variacion]]),"-")</f>
        <v>14320.450199999999</v>
      </c>
      <c r="F2955" s="33">
        <v>-7.2999986411041662E-2</v>
      </c>
    </row>
    <row r="2956" spans="1:6">
      <c r="A2956" s="29">
        <v>88613</v>
      </c>
      <c r="B2956" s="29" t="s">
        <v>5099</v>
      </c>
      <c r="C2956" s="30">
        <f>VLOOKUP(Tabla2[[#This Row],[Codigo]],Tabla1[[Codigo]:[Mejor Precio Neto]],4,FALSE)</f>
        <v>4179.0199499999999</v>
      </c>
      <c r="D2956" s="31" t="s">
        <v>6</v>
      </c>
      <c r="E2956" s="32">
        <f>IFERROR(Tabla2[[#This Row],[Precio de Cliente neto]]/(1+Tabla2[[#This Row],[Variacion]]),"-")</f>
        <v>4508.1120699999992</v>
      </c>
      <c r="F2956" s="33">
        <v>-7.2999986444436282E-2</v>
      </c>
    </row>
    <row r="2957" spans="1:6">
      <c r="A2957" s="29">
        <v>88939</v>
      </c>
      <c r="B2957" s="29" t="s">
        <v>5170</v>
      </c>
      <c r="C2957" s="30">
        <f>VLOOKUP(Tabla2[[#This Row],[Codigo]],Tabla1[[Codigo]:[Mejor Precio Neto]],4,FALSE)</f>
        <v>4697.5035799999996</v>
      </c>
      <c r="D2957" s="31" t="s">
        <v>6</v>
      </c>
      <c r="E2957" s="32">
        <f>IFERROR(Tabla2[[#This Row],[Precio de Cliente neto]]/(1+Tabla2[[#This Row],[Variacion]]),"-")</f>
        <v>5067.4255799999992</v>
      </c>
      <c r="F2957" s="33">
        <v>-7.2999986711201004E-2</v>
      </c>
    </row>
    <row r="2958" spans="1:6">
      <c r="A2958" s="29">
        <v>88503</v>
      </c>
      <c r="B2958" s="29" t="s">
        <v>5075</v>
      </c>
      <c r="C2958" s="30">
        <f>VLOOKUP(Tabla2[[#This Row],[Codigo]],Tabla1[[Codigo]:[Mejor Precio Neto]],4,FALSE)</f>
        <v>2226.2954</v>
      </c>
      <c r="D2958" s="31" t="s">
        <v>6</v>
      </c>
      <c r="E2958" s="32">
        <f>IFERROR(Tabla2[[#This Row],[Precio de Cliente neto]]/(1+Tabla2[[#This Row],[Variacion]]),"-")</f>
        <v>2401.6131300000002</v>
      </c>
      <c r="F2958" s="33">
        <v>-7.2999988137140148E-2</v>
      </c>
    </row>
    <row r="2959" spans="1:6">
      <c r="A2959" s="29">
        <v>88949</v>
      </c>
      <c r="B2959" s="29" t="s">
        <v>5180</v>
      </c>
      <c r="C2959" s="30">
        <f>VLOOKUP(Tabla2[[#This Row],[Codigo]],Tabla1[[Codigo]:[Mejor Precio Neto]],4,FALSE)</f>
        <v>4437.3540399999993</v>
      </c>
      <c r="D2959" s="31" t="s">
        <v>6</v>
      </c>
      <c r="E2959" s="32">
        <f>IFERROR(Tabla2[[#This Row],[Precio de Cliente neto]]/(1+Tabla2[[#This Row],[Variacion]]),"-")</f>
        <v>4786.7896299999993</v>
      </c>
      <c r="F2959" s="33">
        <v>-7.2999988929950188E-2</v>
      </c>
    </row>
    <row r="2960" spans="1:6">
      <c r="A2960" s="29">
        <v>88957</v>
      </c>
      <c r="B2960" s="29" t="s">
        <v>5188</v>
      </c>
      <c r="C2960" s="30">
        <f>VLOOKUP(Tabla2[[#This Row],[Codigo]],Tabla1[[Codigo]:[Mejor Precio Neto]],4,FALSE)</f>
        <v>1325.76514</v>
      </c>
      <c r="D2960" s="31" t="s">
        <v>6</v>
      </c>
      <c r="E2960" s="32">
        <f>IFERROR(Tabla2[[#This Row],[Precio de Cliente neto]]/(1+Tabla2[[#This Row],[Variacion]]),"-")</f>
        <v>1430.16734</v>
      </c>
      <c r="F2960" s="33">
        <v>-7.2999988938357352E-2</v>
      </c>
    </row>
    <row r="2961" spans="1:6">
      <c r="A2961" s="29">
        <v>88562</v>
      </c>
      <c r="B2961" s="29" t="s">
        <v>5677</v>
      </c>
      <c r="C2961" s="30">
        <f>VLOOKUP(Tabla2[[#This Row],[Codigo]],Tabla1[[Codigo]:[Mejor Precio Neto]],4,FALSE)</f>
        <v>3585.0814999999998</v>
      </c>
      <c r="D2961" s="31" t="s">
        <v>6</v>
      </c>
      <c r="E2961" s="32">
        <f>IFERROR(Tabla2[[#This Row],[Precio de Cliente neto]]/(1+Tabla2[[#This Row],[Variacion]]),"-")</f>
        <v>3867.4017899999999</v>
      </c>
      <c r="F2961" s="33">
        <v>-7.2999989483895855E-2</v>
      </c>
    </row>
    <row r="2962" spans="1:6">
      <c r="A2962" s="29">
        <v>88961</v>
      </c>
      <c r="B2962" s="29" t="s">
        <v>5681</v>
      </c>
      <c r="C2962" s="30">
        <f>VLOOKUP(Tabla2[[#This Row],[Codigo]],Tabla1[[Codigo]:[Mejor Precio Neto]],4,FALSE)</f>
        <v>12557.752969999998</v>
      </c>
      <c r="D2962" s="31" t="s">
        <v>6</v>
      </c>
      <c r="E2962" s="32">
        <f>IFERROR(Tabla2[[#This Row],[Precio de Cliente neto]]/(1+Tabla2[[#This Row],[Variacion]]),"-")</f>
        <v>13546.65893</v>
      </c>
      <c r="F2962" s="33">
        <v>-7.2999989525830755E-2</v>
      </c>
    </row>
    <row r="2963" spans="1:6">
      <c r="A2963" s="29">
        <v>88603</v>
      </c>
      <c r="B2963" s="29" t="s">
        <v>5096</v>
      </c>
      <c r="C2963" s="30">
        <f>VLOOKUP(Tabla2[[#This Row],[Codigo]],Tabla1[[Codigo]:[Mejor Precio Neto]],4,FALSE)</f>
        <v>3493.6514199999997</v>
      </c>
      <c r="D2963" s="31" t="s">
        <v>6</v>
      </c>
      <c r="E2963" s="32">
        <f>IFERROR(Tabla2[[#This Row],[Precio de Cliente neto]]/(1+Tabla2[[#This Row],[Variacion]]),"-")</f>
        <v>3768.7717199999997</v>
      </c>
      <c r="F2963" s="33">
        <v>-7.2999990564565187E-2</v>
      </c>
    </row>
    <row r="2964" spans="1:6">
      <c r="A2964" s="29">
        <v>88965</v>
      </c>
      <c r="B2964" s="29" t="s">
        <v>5193</v>
      </c>
      <c r="C2964" s="30">
        <f>VLOOKUP(Tabla2[[#This Row],[Codigo]],Tabla1[[Codigo]:[Mejor Precio Neto]],4,FALSE)</f>
        <v>7322.9095099999995</v>
      </c>
      <c r="D2964" s="31" t="s">
        <v>6</v>
      </c>
      <c r="E2964" s="32">
        <f>IFERROR(Tabla2[[#This Row],[Precio de Cliente neto]]/(1+Tabla2[[#This Row],[Variacion]]),"-")</f>
        <v>7899.5786799999987</v>
      </c>
      <c r="F2964" s="33">
        <v>-7.2999990677983795E-2</v>
      </c>
    </row>
    <row r="2965" spans="1:6">
      <c r="A2965" s="29">
        <v>88966</v>
      </c>
      <c r="B2965" s="29" t="s">
        <v>5194</v>
      </c>
      <c r="C2965" s="30">
        <f>VLOOKUP(Tabla2[[#This Row],[Codigo]],Tabla1[[Codigo]:[Mejor Precio Neto]],4,FALSE)</f>
        <v>7322.9095099999995</v>
      </c>
      <c r="D2965" s="31" t="s">
        <v>6</v>
      </c>
      <c r="E2965" s="32">
        <f>IFERROR(Tabla2[[#This Row],[Precio de Cliente neto]]/(1+Tabla2[[#This Row],[Variacion]]),"-")</f>
        <v>7899.5786799999987</v>
      </c>
      <c r="F2965" s="33">
        <v>-7.2999990677983795E-2</v>
      </c>
    </row>
    <row r="2966" spans="1:6">
      <c r="A2966" s="29">
        <v>88967</v>
      </c>
      <c r="B2966" s="29" t="s">
        <v>5195</v>
      </c>
      <c r="C2966" s="30">
        <f>VLOOKUP(Tabla2[[#This Row],[Codigo]],Tabla1[[Codigo]:[Mejor Precio Neto]],4,FALSE)</f>
        <v>7322.9095099999995</v>
      </c>
      <c r="D2966" s="31" t="s">
        <v>6</v>
      </c>
      <c r="E2966" s="32">
        <f>IFERROR(Tabla2[[#This Row],[Precio de Cliente neto]]/(1+Tabla2[[#This Row],[Variacion]]),"-")</f>
        <v>7899.5786799999987</v>
      </c>
      <c r="F2966" s="33">
        <v>-7.2999990677983795E-2</v>
      </c>
    </row>
    <row r="2967" spans="1:6">
      <c r="A2967" s="29">
        <v>88968</v>
      </c>
      <c r="B2967" s="29" t="s">
        <v>5196</v>
      </c>
      <c r="C2967" s="30">
        <f>VLOOKUP(Tabla2[[#This Row],[Codigo]],Tabla1[[Codigo]:[Mejor Precio Neto]],4,FALSE)</f>
        <v>7322.9095099999995</v>
      </c>
      <c r="D2967" s="31" t="s">
        <v>6</v>
      </c>
      <c r="E2967" s="32">
        <f>IFERROR(Tabla2[[#This Row],[Precio de Cliente neto]]/(1+Tabla2[[#This Row],[Variacion]]),"-")</f>
        <v>7899.5786799999987</v>
      </c>
      <c r="F2967" s="33">
        <v>-7.2999990677983795E-2</v>
      </c>
    </row>
    <row r="2968" spans="1:6">
      <c r="A2968" s="29">
        <v>88927</v>
      </c>
      <c r="B2968" s="29" t="s">
        <v>5158</v>
      </c>
      <c r="C2968" s="30">
        <f>VLOOKUP(Tabla2[[#This Row],[Codigo]],Tabla1[[Codigo]:[Mejor Precio Neto]],4,FALSE)</f>
        <v>7814.5303599999988</v>
      </c>
      <c r="D2968" s="31" t="s">
        <v>6</v>
      </c>
      <c r="E2968" s="32">
        <f>IFERROR(Tabla2[[#This Row],[Precio de Cliente neto]]/(1+Tabla2[[#This Row],[Variacion]]),"-")</f>
        <v>8429.9140100000004</v>
      </c>
      <c r="F2968" s="33">
        <v>-7.2999991372391326E-2</v>
      </c>
    </row>
    <row r="2969" spans="1:6">
      <c r="A2969" s="29">
        <v>88932</v>
      </c>
      <c r="B2969" s="29" t="s">
        <v>5163</v>
      </c>
      <c r="C2969" s="30">
        <f>VLOOKUP(Tabla2[[#This Row],[Codigo]],Tabla1[[Codigo]:[Mejor Precio Neto]],4,FALSE)</f>
        <v>5760.5802099999992</v>
      </c>
      <c r="D2969" s="31" t="s">
        <v>6</v>
      </c>
      <c r="E2969" s="32">
        <f>IFERROR(Tabla2[[#This Row],[Precio de Cliente neto]]/(1+Tabla2[[#This Row],[Variacion]]),"-")</f>
        <v>6214.2180800000006</v>
      </c>
      <c r="F2969" s="33">
        <v>-7.2999991979682988E-2</v>
      </c>
    </row>
    <row r="2970" spans="1:6">
      <c r="A2970" s="29">
        <v>88937</v>
      </c>
      <c r="B2970" s="29" t="s">
        <v>5168</v>
      </c>
      <c r="C2970" s="30">
        <f>VLOOKUP(Tabla2[[#This Row],[Codigo]],Tabla1[[Codigo]:[Mejor Precio Neto]],4,FALSE)</f>
        <v>5760.5802099999992</v>
      </c>
      <c r="D2970" s="31" t="s">
        <v>6</v>
      </c>
      <c r="E2970" s="32">
        <f>IFERROR(Tabla2[[#This Row],[Precio de Cliente neto]]/(1+Tabla2[[#This Row],[Variacion]]),"-")</f>
        <v>6214.2180800000006</v>
      </c>
      <c r="F2970" s="33">
        <v>-7.2999991979682988E-2</v>
      </c>
    </row>
    <row r="2971" spans="1:6">
      <c r="A2971" s="29">
        <v>88943</v>
      </c>
      <c r="B2971" s="29" t="s">
        <v>5174</v>
      </c>
      <c r="C2971" s="30">
        <f>VLOOKUP(Tabla2[[#This Row],[Codigo]],Tabla1[[Codigo]:[Mejor Precio Neto]],4,FALSE)</f>
        <v>8635.6066300000002</v>
      </c>
      <c r="D2971" s="31" t="s">
        <v>6</v>
      </c>
      <c r="E2971" s="32">
        <f>IFERROR(Tabla2[[#This Row],[Precio de Cliente neto]]/(1+Tabla2[[#This Row],[Variacion]]),"-")</f>
        <v>9315.6489299999994</v>
      </c>
      <c r="F2971" s="33">
        <v>-7.2999992282877901E-2</v>
      </c>
    </row>
    <row r="2972" spans="1:6">
      <c r="A2972" s="29">
        <v>88930</v>
      </c>
      <c r="B2972" s="29" t="s">
        <v>5161</v>
      </c>
      <c r="C2972" s="30">
        <f>VLOOKUP(Tabla2[[#This Row],[Codigo]],Tabla1[[Codigo]:[Mejor Precio Neto]],4,FALSE)</f>
        <v>8224.1611899999989</v>
      </c>
      <c r="D2972" s="31" t="s">
        <v>6</v>
      </c>
      <c r="E2972" s="32">
        <f>IFERROR(Tabla2[[#This Row],[Precio de Cliente neto]]/(1+Tabla2[[#This Row],[Variacion]]),"-")</f>
        <v>8871.8027299999976</v>
      </c>
      <c r="F2972" s="33">
        <v>-7.2999993317028999E-2</v>
      </c>
    </row>
    <row r="2973" spans="1:6">
      <c r="A2973" s="29">
        <v>88561</v>
      </c>
      <c r="B2973" s="29" t="s">
        <v>5676</v>
      </c>
      <c r="C2973" s="30">
        <f>VLOOKUP(Tabla2[[#This Row],[Codigo]],Tabla1[[Codigo]:[Mejor Precio Neto]],4,FALSE)</f>
        <v>3082.5668299999998</v>
      </c>
      <c r="D2973" s="31" t="s">
        <v>6</v>
      </c>
      <c r="E2973" s="32">
        <f>IFERROR(Tabla2[[#This Row],[Precio de Cliente neto]]/(1+Tabla2[[#This Row],[Variacion]]),"-")</f>
        <v>3325.3147899999999</v>
      </c>
      <c r="F2973" s="33">
        <v>-7.2999994084770536E-2</v>
      </c>
    </row>
    <row r="2974" spans="1:6">
      <c r="A2974" s="29">
        <v>88935</v>
      </c>
      <c r="B2974" s="29" t="s">
        <v>5166</v>
      </c>
      <c r="C2974" s="30">
        <f>VLOOKUP(Tabla2[[#This Row],[Codigo]],Tabla1[[Codigo]:[Mejor Precio Neto]],4,FALSE)</f>
        <v>3082.5668299999998</v>
      </c>
      <c r="D2974" s="31" t="s">
        <v>6</v>
      </c>
      <c r="E2974" s="32">
        <f>IFERROR(Tabla2[[#This Row],[Precio de Cliente neto]]/(1+Tabla2[[#This Row],[Variacion]]),"-")</f>
        <v>3325.3147899999999</v>
      </c>
      <c r="F2974" s="33">
        <v>-7.2999994084770536E-2</v>
      </c>
    </row>
    <row r="2975" spans="1:6">
      <c r="A2975" s="29">
        <v>89119</v>
      </c>
      <c r="B2975" s="29" t="s">
        <v>5685</v>
      </c>
      <c r="C2975" s="30">
        <f>VLOOKUP(Tabla2[[#This Row],[Codigo]],Tabla1[[Codigo]:[Mejor Precio Neto]],4,FALSE)</f>
        <v>31727.980689999997</v>
      </c>
      <c r="D2975" s="31" t="s">
        <v>6</v>
      </c>
      <c r="E2975" s="32">
        <f>IFERROR(Tabla2[[#This Row],[Precio de Cliente neto]]/(1+Tabla2[[#This Row],[Variacion]]),"-")</f>
        <v>34226.516169999995</v>
      </c>
      <c r="F2975" s="33">
        <v>-7.2999994144598346E-2</v>
      </c>
    </row>
    <row r="2976" spans="1:6">
      <c r="A2976" s="29">
        <v>88532</v>
      </c>
      <c r="B2976" s="29" t="s">
        <v>5083</v>
      </c>
      <c r="C2976" s="30">
        <f>VLOOKUP(Tabla2[[#This Row],[Codigo]],Tabla1[[Codigo]:[Mejor Precio Neto]],4,FALSE)</f>
        <v>1029.6985999999999</v>
      </c>
      <c r="D2976" s="31" t="s">
        <v>6</v>
      </c>
      <c r="E2976" s="32">
        <f>IFERROR(Tabla2[[#This Row],[Precio de Cliente neto]]/(1+Tabla2[[#This Row],[Variacion]]),"-")</f>
        <v>1110.7859699999999</v>
      </c>
      <c r="F2976" s="33">
        <v>-7.299999476946939E-2</v>
      </c>
    </row>
    <row r="2977" spans="1:6">
      <c r="A2977" s="29">
        <v>88769</v>
      </c>
      <c r="B2977" s="29" t="s">
        <v>5119</v>
      </c>
      <c r="C2977" s="30">
        <f>VLOOKUP(Tabla2[[#This Row],[Codigo]],Tabla1[[Codigo]:[Mejor Precio Neto]],4,FALSE)</f>
        <v>1029.6985999999999</v>
      </c>
      <c r="D2977" s="31" t="s">
        <v>6</v>
      </c>
      <c r="E2977" s="32">
        <f>IFERROR(Tabla2[[#This Row],[Precio de Cliente neto]]/(1+Tabla2[[#This Row],[Variacion]]),"-")</f>
        <v>1110.7859699999999</v>
      </c>
      <c r="F2977" s="33">
        <v>-7.299999476946939E-2</v>
      </c>
    </row>
    <row r="2978" spans="1:6">
      <c r="A2978" s="29">
        <v>88925</v>
      </c>
      <c r="B2978" s="29" t="s">
        <v>5156</v>
      </c>
      <c r="C2978" s="30">
        <f>VLOOKUP(Tabla2[[#This Row],[Codigo]],Tabla1[[Codigo]:[Mejor Precio Neto]],4,FALSE)</f>
        <v>13457.193189999998</v>
      </c>
      <c r="D2978" s="31" t="s">
        <v>6</v>
      </c>
      <c r="E2978" s="32">
        <f>IFERROR(Tabla2[[#This Row],[Precio de Cliente neto]]/(1+Tabla2[[#This Row],[Variacion]]),"-")</f>
        <v>14516.928929999998</v>
      </c>
      <c r="F2978" s="33">
        <v>-7.2999995047850708E-2</v>
      </c>
    </row>
    <row r="2979" spans="1:6">
      <c r="A2979" s="29">
        <v>88512</v>
      </c>
      <c r="B2979" s="29" t="s">
        <v>5077</v>
      </c>
      <c r="C2979" s="30">
        <f>VLOOKUP(Tabla2[[#This Row],[Codigo]],Tabla1[[Codigo]:[Mejor Precio Neto]],4,FALSE)</f>
        <v>1755.7164099999998</v>
      </c>
      <c r="D2979" s="31" t="s">
        <v>6</v>
      </c>
      <c r="E2979" s="32">
        <f>IFERROR(Tabla2[[#This Row],[Precio de Cliente neto]]/(1+Tabla2[[#This Row],[Variacion]]),"-")</f>
        <v>1893.9766999999997</v>
      </c>
      <c r="F2979" s="33">
        <v>-7.2999995195294654E-2</v>
      </c>
    </row>
    <row r="2980" spans="1:6">
      <c r="A2980" s="29">
        <v>89130</v>
      </c>
      <c r="B2980" s="29" t="s">
        <v>5348</v>
      </c>
      <c r="C2980" s="30">
        <f>VLOOKUP(Tabla2[[#This Row],[Codigo]],Tabla1[[Codigo]:[Mejor Precio Neto]],4,FALSE)</f>
        <v>28544.557719999997</v>
      </c>
      <c r="D2980" s="31" t="s">
        <v>6</v>
      </c>
      <c r="E2980" s="32">
        <f>IFERROR(Tabla2[[#This Row],[Precio de Cliente neto]]/(1+Tabla2[[#This Row],[Variacion]]),"-")</f>
        <v>30792.403039999997</v>
      </c>
      <c r="F2980" s="33">
        <v>-7.2999996690092717E-2</v>
      </c>
    </row>
    <row r="2981" spans="1:6">
      <c r="A2981" s="29">
        <v>88931</v>
      </c>
      <c r="B2981" s="29" t="s">
        <v>5162</v>
      </c>
      <c r="C2981" s="30">
        <f>VLOOKUP(Tabla2[[#This Row],[Codigo]],Tabla1[[Codigo]:[Mejor Precio Neto]],4,FALSE)</f>
        <v>13161.1291</v>
      </c>
      <c r="D2981" s="31" t="s">
        <v>6</v>
      </c>
      <c r="E2981" s="32">
        <f>IFERROR(Tabla2[[#This Row],[Precio de Cliente neto]]/(1+Tabla2[[#This Row],[Variacion]]),"-")</f>
        <v>14197.550219999999</v>
      </c>
      <c r="F2981" s="33">
        <v>-7.2999996755778285E-2</v>
      </c>
    </row>
    <row r="2982" spans="1:6">
      <c r="A2982" s="29">
        <v>89115</v>
      </c>
      <c r="B2982" s="29" t="s">
        <v>5339</v>
      </c>
      <c r="C2982" s="30">
        <f>VLOOKUP(Tabla2[[#This Row],[Codigo]],Tabla1[[Codigo]:[Mejor Precio Neto]],4,FALSE)</f>
        <v>37839.641349999998</v>
      </c>
      <c r="D2982" s="31" t="s">
        <v>6</v>
      </c>
      <c r="E2982" s="32">
        <f>IFERROR(Tabla2[[#This Row],[Precio de Cliente neto]]/(1+Tabla2[[#This Row],[Variacion]]),"-")</f>
        <v>40819.461969999997</v>
      </c>
      <c r="F2982" s="33">
        <v>-7.2999997456850374E-2</v>
      </c>
    </row>
    <row r="2983" spans="1:6">
      <c r="A2983" s="29">
        <v>89113</v>
      </c>
      <c r="B2983" s="29" t="s">
        <v>5337</v>
      </c>
      <c r="C2983" s="30">
        <f>VLOOKUP(Tabla2[[#This Row],[Codigo]],Tabla1[[Codigo]:[Mejor Precio Neto]],4,FALSE)</f>
        <v>16930.159819999997</v>
      </c>
      <c r="D2983" s="31" t="s">
        <v>6</v>
      </c>
      <c r="E2983" s="32">
        <f>IFERROR(Tabla2[[#This Row],[Precio de Cliente neto]]/(1+Tabla2[[#This Row],[Variacion]]),"-")</f>
        <v>18263.387029999998</v>
      </c>
      <c r="F2983" s="33">
        <v>-7.2999997635159408E-2</v>
      </c>
    </row>
    <row r="2984" spans="1:6">
      <c r="A2984" s="29">
        <v>88974</v>
      </c>
      <c r="B2984" s="29" t="s">
        <v>5202</v>
      </c>
      <c r="C2984" s="30">
        <f>VLOOKUP(Tabla2[[#This Row],[Codigo]],Tabla1[[Codigo]:[Mejor Precio Neto]],4,FALSE)</f>
        <v>3605.3969699999998</v>
      </c>
      <c r="D2984" s="31" t="s">
        <v>6</v>
      </c>
      <c r="E2984" s="32">
        <f>IFERROR(Tabla2[[#This Row],[Precio de Cliente neto]]/(1+Tabla2[[#This Row],[Variacion]]),"-")</f>
        <v>3889.3171099999995</v>
      </c>
      <c r="F2984" s="33">
        <v>-7.2999997678255601E-2</v>
      </c>
    </row>
    <row r="2985" spans="1:6">
      <c r="A2985" s="29">
        <v>88975</v>
      </c>
      <c r="B2985" s="29" t="s">
        <v>5203</v>
      </c>
      <c r="C2985" s="30">
        <f>VLOOKUP(Tabla2[[#This Row],[Codigo]],Tabla1[[Codigo]:[Mejor Precio Neto]],4,FALSE)</f>
        <v>3605.3969699999998</v>
      </c>
      <c r="D2985" s="31" t="s">
        <v>6</v>
      </c>
      <c r="E2985" s="32">
        <f>IFERROR(Tabla2[[#This Row],[Precio de Cliente neto]]/(1+Tabla2[[#This Row],[Variacion]]),"-")</f>
        <v>3889.3171099999995</v>
      </c>
      <c r="F2985" s="33">
        <v>-7.2999997678255601E-2</v>
      </c>
    </row>
    <row r="2986" spans="1:6">
      <c r="A2986" s="29">
        <v>88976</v>
      </c>
      <c r="B2986" s="29" t="s">
        <v>5204</v>
      </c>
      <c r="C2986" s="30">
        <f>VLOOKUP(Tabla2[[#This Row],[Codigo]],Tabla1[[Codigo]:[Mejor Precio Neto]],4,FALSE)</f>
        <v>3605.3969699999998</v>
      </c>
      <c r="D2986" s="31" t="s">
        <v>6</v>
      </c>
      <c r="E2986" s="32">
        <f>IFERROR(Tabla2[[#This Row],[Precio de Cliente neto]]/(1+Tabla2[[#This Row],[Variacion]]),"-")</f>
        <v>3889.3171099999995</v>
      </c>
      <c r="F2986" s="33">
        <v>-7.2999997678255601E-2</v>
      </c>
    </row>
    <row r="2987" spans="1:6">
      <c r="A2987" s="29">
        <v>89120</v>
      </c>
      <c r="B2987" s="29" t="s">
        <v>5686</v>
      </c>
      <c r="C2987" s="30">
        <f>VLOOKUP(Tabla2[[#This Row],[Codigo]],Tabla1[[Codigo]:[Mejor Precio Neto]],4,FALSE)</f>
        <v>47691.939189999997</v>
      </c>
      <c r="D2987" s="31" t="s">
        <v>6</v>
      </c>
      <c r="E2987" s="32">
        <f>IFERROR(Tabla2[[#This Row],[Precio de Cliente neto]]/(1+Tabla2[[#This Row],[Variacion]]),"-")</f>
        <v>51447.615029999994</v>
      </c>
      <c r="F2987" s="33">
        <v>-7.2999998888383821E-2</v>
      </c>
    </row>
    <row r="2988" spans="1:6">
      <c r="A2988" s="29">
        <v>88933</v>
      </c>
      <c r="B2988" s="29" t="s">
        <v>5164</v>
      </c>
      <c r="C2988" s="30">
        <f>VLOOKUP(Tabla2[[#This Row],[Codigo]],Tabla1[[Codigo]:[Mejor Precio Neto]],4,FALSE)</f>
        <v>7852.9950099999996</v>
      </c>
      <c r="D2988" s="31" t="s">
        <v>6</v>
      </c>
      <c r="E2988" s="32">
        <f>IFERROR(Tabla2[[#This Row],[Precio de Cliente neto]]/(1+Tabla2[[#This Row],[Variacion]]),"-")</f>
        <v>8471.4077699999998</v>
      </c>
      <c r="F2988" s="33">
        <v>-7.2999999148901762E-2</v>
      </c>
    </row>
    <row r="2989" spans="1:6">
      <c r="A2989" s="29">
        <v>88651</v>
      </c>
      <c r="B2989" s="29" t="s">
        <v>5103</v>
      </c>
      <c r="C2989" s="30">
        <f>VLOOKUP(Tabla2[[#This Row],[Codigo]],Tabla1[[Codigo]:[Mejor Precio Neto]],4,FALSE)</f>
        <v>644.0216999999999</v>
      </c>
      <c r="D2989" s="31" t="s">
        <v>6</v>
      </c>
      <c r="E2989" s="32">
        <f>IFERROR(Tabla2[[#This Row],[Precio de Cliente neto]]/(1+Tabla2[[#This Row],[Variacion]]),"-")</f>
        <v>694.73753999999997</v>
      </c>
      <c r="F2989" s="33">
        <v>-7.2999999395455206E-2</v>
      </c>
    </row>
    <row r="2990" spans="1:6">
      <c r="A2990" s="29">
        <v>89121</v>
      </c>
      <c r="B2990" s="29" t="s">
        <v>5687</v>
      </c>
      <c r="C2990" s="30">
        <f>VLOOKUP(Tabla2[[#This Row],[Codigo]],Tabla1[[Codigo]:[Mejor Precio Neto]],4,FALSE)</f>
        <v>94459.037609999999</v>
      </c>
      <c r="D2990" s="31" t="s">
        <v>6</v>
      </c>
      <c r="E2990" s="32">
        <f>IFERROR(Tabla2[[#This Row],[Precio de Cliente neto]]/(1+Tabla2[[#This Row],[Variacion]]),"-")</f>
        <v>101897.5594</v>
      </c>
      <c r="F2990" s="33">
        <v>-7.2999999546603522E-2</v>
      </c>
    </row>
    <row r="2991" spans="1:6">
      <c r="A2991" s="29">
        <v>89128</v>
      </c>
      <c r="B2991" s="29" t="s">
        <v>5346</v>
      </c>
      <c r="C2991" s="30">
        <f>VLOOKUP(Tabla2[[#This Row],[Codigo]],Tabla1[[Codigo]:[Mejor Precio Neto]],4,FALSE)</f>
        <v>10929.384549999999</v>
      </c>
      <c r="D2991" s="31" t="s">
        <v>6</v>
      </c>
      <c r="E2991" s="32">
        <f>IFERROR(Tabla2[[#This Row],[Precio de Cliente neto]]/(1+Tabla2[[#This Row],[Variacion]]),"-")</f>
        <v>11790.05884</v>
      </c>
      <c r="F2991" s="33">
        <v>-7.2999999548772454E-2</v>
      </c>
    </row>
    <row r="2992" spans="1:6">
      <c r="A2992" s="29">
        <v>88928</v>
      </c>
      <c r="B2992" s="29" t="s">
        <v>5159</v>
      </c>
      <c r="C2992" s="30">
        <f>VLOOKUP(Tabla2[[#This Row],[Codigo]],Tabla1[[Codigo]:[Mejor Precio Neto]],4,FALSE)</f>
        <v>13307.70973</v>
      </c>
      <c r="D2992" s="31" t="s">
        <v>6</v>
      </c>
      <c r="E2992" s="32">
        <f>IFERROR(Tabla2[[#This Row],[Precio de Cliente neto]]/(1+Tabla2[[#This Row],[Variacion]]),"-")</f>
        <v>14355.673919999997</v>
      </c>
      <c r="F2992" s="33">
        <v>-7.2999999570901197E-2</v>
      </c>
    </row>
    <row r="2993" spans="1:6">
      <c r="A2993" s="29">
        <v>89117</v>
      </c>
      <c r="B2993" s="29" t="s">
        <v>5341</v>
      </c>
      <c r="C2993" s="30">
        <f>VLOOKUP(Tabla2[[#This Row],[Codigo]],Tabla1[[Codigo]:[Mejor Precio Neto]],4,FALSE)</f>
        <v>10923.94534</v>
      </c>
      <c r="D2993" s="31" t="s">
        <v>6</v>
      </c>
      <c r="E2993" s="32">
        <f>IFERROR(Tabla2[[#This Row],[Precio de Cliente neto]]/(1+Tabla2[[#This Row],[Variacion]]),"-")</f>
        <v>11784.1913</v>
      </c>
      <c r="F2993" s="33">
        <v>-7.299999958418868E-2</v>
      </c>
    </row>
    <row r="2994" spans="1:6">
      <c r="A2994" s="29">
        <v>89114</v>
      </c>
      <c r="B2994" s="29" t="s">
        <v>5338</v>
      </c>
      <c r="C2994" s="30">
        <f>VLOOKUP(Tabla2[[#This Row],[Codigo]],Tabla1[[Codigo]:[Mejor Precio Neto]],4,FALSE)</f>
        <v>22595.677649999998</v>
      </c>
      <c r="D2994" s="31" t="s">
        <v>6</v>
      </c>
      <c r="E2994" s="32">
        <f>IFERROR(Tabla2[[#This Row],[Precio de Cliente neto]]/(1+Tabla2[[#This Row],[Variacion]]),"-")</f>
        <v>24375.056789999999</v>
      </c>
      <c r="F2994" s="33">
        <v>-7.2999999767385249E-2</v>
      </c>
    </row>
    <row r="2995" spans="1:6">
      <c r="A2995" s="29">
        <v>89005</v>
      </c>
      <c r="B2995" s="29" t="s">
        <v>5233</v>
      </c>
      <c r="C2995" s="30">
        <f>VLOOKUP(Tabla2[[#This Row],[Codigo]],Tabla1[[Codigo]:[Mejor Precio Neto]],4,FALSE)</f>
        <v>4449.3330699999997</v>
      </c>
      <c r="D2995" s="31" t="s">
        <v>6</v>
      </c>
      <c r="E2995" s="32">
        <f>IFERROR(Tabla2[[#This Row],[Precio de Cliente neto]]/(1+Tabla2[[#This Row],[Variacion]]),"-")</f>
        <v>4799.7120500000001</v>
      </c>
      <c r="F2995" s="33">
        <v>-7.3000000072921067E-2</v>
      </c>
    </row>
    <row r="2996" spans="1:6">
      <c r="A2996" s="29">
        <v>89006</v>
      </c>
      <c r="B2996" s="29" t="s">
        <v>5234</v>
      </c>
      <c r="C2996" s="30">
        <f>VLOOKUP(Tabla2[[#This Row],[Codigo]],Tabla1[[Codigo]:[Mejor Precio Neto]],4,FALSE)</f>
        <v>4449.3330699999997</v>
      </c>
      <c r="D2996" s="31" t="s">
        <v>6</v>
      </c>
      <c r="E2996" s="32">
        <f>IFERROR(Tabla2[[#This Row],[Precio de Cliente neto]]/(1+Tabla2[[#This Row],[Variacion]]),"-")</f>
        <v>4799.7120500000001</v>
      </c>
      <c r="F2996" s="33">
        <v>-7.3000000072921067E-2</v>
      </c>
    </row>
    <row r="2997" spans="1:6">
      <c r="A2997" s="29">
        <v>89007</v>
      </c>
      <c r="B2997" s="29" t="s">
        <v>5235</v>
      </c>
      <c r="C2997" s="30">
        <f>VLOOKUP(Tabla2[[#This Row],[Codigo]],Tabla1[[Codigo]:[Mejor Precio Neto]],4,FALSE)</f>
        <v>4449.3330699999997</v>
      </c>
      <c r="D2997" s="31" t="s">
        <v>6</v>
      </c>
      <c r="E2997" s="32">
        <f>IFERROR(Tabla2[[#This Row],[Precio de Cliente neto]]/(1+Tabla2[[#This Row],[Variacion]]),"-")</f>
        <v>4799.7120500000001</v>
      </c>
      <c r="F2997" s="33">
        <v>-7.3000000072921067E-2</v>
      </c>
    </row>
    <row r="2998" spans="1:6">
      <c r="A2998" s="29">
        <v>89008</v>
      </c>
      <c r="B2998" s="29" t="s">
        <v>5236</v>
      </c>
      <c r="C2998" s="30">
        <f>VLOOKUP(Tabla2[[#This Row],[Codigo]],Tabla1[[Codigo]:[Mejor Precio Neto]],4,FALSE)</f>
        <v>4449.3330699999997</v>
      </c>
      <c r="D2998" s="31" t="s">
        <v>6</v>
      </c>
      <c r="E2998" s="32">
        <f>IFERROR(Tabla2[[#This Row],[Precio de Cliente neto]]/(1+Tabla2[[#This Row],[Variacion]]),"-")</f>
        <v>4799.7120500000001</v>
      </c>
      <c r="F2998" s="33">
        <v>-7.3000000072921067E-2</v>
      </c>
    </row>
    <row r="2999" spans="1:6">
      <c r="A2999" s="29">
        <v>89009</v>
      </c>
      <c r="B2999" s="29" t="s">
        <v>5237</v>
      </c>
      <c r="C2999" s="30">
        <f>VLOOKUP(Tabla2[[#This Row],[Codigo]],Tabla1[[Codigo]:[Mejor Precio Neto]],4,FALSE)</f>
        <v>4449.3330699999997</v>
      </c>
      <c r="D2999" s="31" t="s">
        <v>6</v>
      </c>
      <c r="E2999" s="32">
        <f>IFERROR(Tabla2[[#This Row],[Precio de Cliente neto]]/(1+Tabla2[[#This Row],[Variacion]]),"-")</f>
        <v>4799.7120500000001</v>
      </c>
      <c r="F2999" s="33">
        <v>-7.3000000072921067E-2</v>
      </c>
    </row>
    <row r="3000" spans="1:6">
      <c r="A3000" s="29">
        <v>89106</v>
      </c>
      <c r="B3000" s="29" t="s">
        <v>5330</v>
      </c>
      <c r="C3000" s="30">
        <f>VLOOKUP(Tabla2[[#This Row],[Codigo]],Tabla1[[Codigo]:[Mejor Precio Neto]],4,FALSE)</f>
        <v>34134.768080000002</v>
      </c>
      <c r="D3000" s="31" t="s">
        <v>6</v>
      </c>
      <c r="E3000" s="32">
        <f>IFERROR(Tabla2[[#This Row],[Precio de Cliente neto]]/(1+Tabla2[[#This Row],[Variacion]]),"-")</f>
        <v>36822.835070000001</v>
      </c>
      <c r="F3000" s="33">
        <v>-7.300000081172453E-2</v>
      </c>
    </row>
    <row r="3001" spans="1:6">
      <c r="A3001" s="29">
        <v>88926</v>
      </c>
      <c r="B3001" s="29" t="s">
        <v>5157</v>
      </c>
      <c r="C3001" s="30">
        <f>VLOOKUP(Tabla2[[#This Row],[Codigo]],Tabla1[[Codigo]:[Mejor Precio Neto]],4,FALSE)</f>
        <v>6099.0963599999995</v>
      </c>
      <c r="D3001" s="31" t="s">
        <v>6</v>
      </c>
      <c r="E3001" s="32">
        <f>IFERROR(Tabla2[[#This Row],[Precio de Cliente neto]]/(1+Tabla2[[#This Row],[Variacion]]),"-")</f>
        <v>6579.3919799999994</v>
      </c>
      <c r="F3001" s="33">
        <v>-7.3000000829863909E-2</v>
      </c>
    </row>
    <row r="3002" spans="1:6">
      <c r="A3002" s="29">
        <v>88924</v>
      </c>
      <c r="B3002" s="29" t="s">
        <v>5155</v>
      </c>
      <c r="C3002" s="30">
        <f>VLOOKUP(Tabla2[[#This Row],[Codigo]],Tabla1[[Codigo]:[Mejor Precio Neto]],4,FALSE)</f>
        <v>8923.3241299999991</v>
      </c>
      <c r="D3002" s="31" t="s">
        <v>6</v>
      </c>
      <c r="E3002" s="32">
        <f>IFERROR(Tabla2[[#This Row],[Precio de Cliente neto]]/(1+Tabla2[[#This Row],[Variacion]]),"-")</f>
        <v>9626.0238899999986</v>
      </c>
      <c r="F3002" s="33">
        <v>-7.3000001665277314E-2</v>
      </c>
    </row>
    <row r="3003" spans="1:6">
      <c r="A3003" s="29">
        <v>89109</v>
      </c>
      <c r="B3003" s="29" t="s">
        <v>5333</v>
      </c>
      <c r="C3003" s="30">
        <f>VLOOKUP(Tabla2[[#This Row],[Codigo]],Tabla1[[Codigo]:[Mejor Precio Neto]],4,FALSE)</f>
        <v>46785.59893</v>
      </c>
      <c r="D3003" s="31" t="s">
        <v>6</v>
      </c>
      <c r="E3003" s="32">
        <f>IFERROR(Tabla2[[#This Row],[Precio de Cliente neto]]/(1+Tabla2[[#This Row],[Variacion]]),"-")</f>
        <v>50469.901860000005</v>
      </c>
      <c r="F3003" s="33">
        <v>-7.3000001866855291E-2</v>
      </c>
    </row>
    <row r="3004" spans="1:6">
      <c r="A3004" s="29">
        <v>89107</v>
      </c>
      <c r="B3004" s="29" t="s">
        <v>5331</v>
      </c>
      <c r="C3004" s="30">
        <f>VLOOKUP(Tabla2[[#This Row],[Codigo]],Tabla1[[Codigo]:[Mejor Precio Neto]],4,FALSE)</f>
        <v>17031.024429999998</v>
      </c>
      <c r="D3004" s="31" t="s">
        <v>6</v>
      </c>
      <c r="E3004" s="32">
        <f>IFERROR(Tabla2[[#This Row],[Precio de Cliente neto]]/(1+Tabla2[[#This Row],[Variacion]]),"-")</f>
        <v>18372.194680000001</v>
      </c>
      <c r="F3004" s="33">
        <v>-7.3000002087937887E-2</v>
      </c>
    </row>
    <row r="3005" spans="1:6">
      <c r="A3005" s="29">
        <v>89108</v>
      </c>
      <c r="B3005" s="29" t="s">
        <v>5332</v>
      </c>
      <c r="C3005" s="30">
        <f>VLOOKUP(Tabla2[[#This Row],[Codigo]],Tabla1[[Codigo]:[Mejor Precio Neto]],4,FALSE)</f>
        <v>23303.545859999995</v>
      </c>
      <c r="D3005" s="31" t="s">
        <v>6</v>
      </c>
      <c r="E3005" s="32">
        <f>IFERROR(Tabla2[[#This Row],[Precio de Cliente neto]]/(1+Tabla2[[#This Row],[Variacion]]),"-")</f>
        <v>25138.668729999998</v>
      </c>
      <c r="F3005" s="33">
        <v>-7.3000002096769823E-2</v>
      </c>
    </row>
    <row r="3006" spans="1:6">
      <c r="A3006" s="29">
        <v>88622</v>
      </c>
      <c r="B3006" s="29" t="s">
        <v>5101</v>
      </c>
      <c r="C3006" s="30">
        <f>VLOOKUP(Tabla2[[#This Row],[Codigo]],Tabla1[[Codigo]:[Mejor Precio Neto]],4,FALSE)</f>
        <v>2403.3539599999999</v>
      </c>
      <c r="D3006" s="31" t="s">
        <v>6</v>
      </c>
      <c r="E3006" s="32">
        <f>IFERROR(Tabla2[[#This Row],[Precio de Cliente neto]]/(1+Tabla2[[#This Row],[Variacion]]),"-")</f>
        <v>2592.6148499999999</v>
      </c>
      <c r="F3006" s="33">
        <v>-7.3000002294980271E-2</v>
      </c>
    </row>
    <row r="3007" spans="1:6">
      <c r="A3007" s="29">
        <v>88612</v>
      </c>
      <c r="B3007" s="29" t="s">
        <v>5098</v>
      </c>
      <c r="C3007" s="30">
        <f>VLOOKUP(Tabla2[[#This Row],[Codigo]],Tabla1[[Codigo]:[Mejor Precio Neto]],4,FALSE)</f>
        <v>2270.55969</v>
      </c>
      <c r="D3007" s="31" t="s">
        <v>6</v>
      </c>
      <c r="E3007" s="32">
        <f>IFERROR(Tabla2[[#This Row],[Precio de Cliente neto]]/(1+Tabla2[[#This Row],[Variacion]]),"-")</f>
        <v>2449.36321</v>
      </c>
      <c r="F3007" s="33">
        <v>-7.3000002314887347E-2</v>
      </c>
    </row>
    <row r="3008" spans="1:6">
      <c r="A3008" s="29">
        <v>89111</v>
      </c>
      <c r="B3008" s="29" t="s">
        <v>5335</v>
      </c>
      <c r="C3008" s="30">
        <f>VLOOKUP(Tabla2[[#This Row],[Codigo]],Tabla1[[Codigo]:[Mejor Precio Neto]],4,FALSE)</f>
        <v>15302.160159999999</v>
      </c>
      <c r="D3008" s="31" t="s">
        <v>6</v>
      </c>
      <c r="E3008" s="32">
        <f>IFERROR(Tabla2[[#This Row],[Precio de Cliente neto]]/(1+Tabla2[[#This Row],[Variacion]]),"-")</f>
        <v>16507.184679999998</v>
      </c>
      <c r="F3008" s="33">
        <v>-7.3000002323836521E-2</v>
      </c>
    </row>
    <row r="3009" spans="1:6">
      <c r="A3009" s="29">
        <v>89118</v>
      </c>
      <c r="B3009" s="29" t="s">
        <v>5342</v>
      </c>
      <c r="C3009" s="30">
        <f>VLOOKUP(Tabla2[[#This Row],[Codigo]],Tabla1[[Codigo]:[Mejor Precio Neto]],4,FALSE)</f>
        <v>30331.2709</v>
      </c>
      <c r="D3009" s="31" t="s">
        <v>6</v>
      </c>
      <c r="E3009" s="32">
        <f>IFERROR(Tabla2[[#This Row],[Precio de Cliente neto]]/(1+Tabla2[[#This Row],[Variacion]]),"-")</f>
        <v>32719.817689999996</v>
      </c>
      <c r="F3009" s="33">
        <v>-7.3000003014381032E-2</v>
      </c>
    </row>
    <row r="3010" spans="1:6">
      <c r="A3010" s="29">
        <v>89112</v>
      </c>
      <c r="B3010" s="29" t="s">
        <v>5336</v>
      </c>
      <c r="C3010" s="30">
        <f>VLOOKUP(Tabla2[[#This Row],[Codigo]],Tabla1[[Codigo]:[Mejor Precio Neto]],4,FALSE)</f>
        <v>33773.746509999997</v>
      </c>
      <c r="D3010" s="31" t="s">
        <v>6</v>
      </c>
      <c r="E3010" s="32">
        <f>IFERROR(Tabla2[[#This Row],[Precio de Cliente neto]]/(1+Tabla2[[#This Row],[Variacion]]),"-")</f>
        <v>36433.383629999997</v>
      </c>
      <c r="F3010" s="33">
        <v>-7.3000003156720283E-2</v>
      </c>
    </row>
    <row r="3011" spans="1:6">
      <c r="A3011" s="29">
        <v>88948</v>
      </c>
      <c r="B3011" s="29" t="s">
        <v>5179</v>
      </c>
      <c r="C3011" s="30">
        <f>VLOOKUP(Tabla2[[#This Row],[Codigo]],Tabla1[[Codigo]:[Mejor Precio Neto]],4,FALSE)</f>
        <v>3066.2434599999997</v>
      </c>
      <c r="D3011" s="31" t="s">
        <v>6</v>
      </c>
      <c r="E3011" s="32">
        <f>IFERROR(Tabla2[[#This Row],[Precio de Cliente neto]]/(1+Tabla2[[#This Row],[Variacion]]),"-")</f>
        <v>3307.7060099999994</v>
      </c>
      <c r="F3011" s="33">
        <v>-7.3000003407195146E-2</v>
      </c>
    </row>
    <row r="3012" spans="1:6">
      <c r="A3012" s="29">
        <v>88951</v>
      </c>
      <c r="B3012" s="29" t="s">
        <v>5182</v>
      </c>
      <c r="C3012" s="30">
        <f>VLOOKUP(Tabla2[[#This Row],[Codigo]],Tabla1[[Codigo]:[Mejor Precio Neto]],4,FALSE)</f>
        <v>1992.6339999999998</v>
      </c>
      <c r="D3012" s="31" t="s">
        <v>6</v>
      </c>
      <c r="E3012" s="32">
        <f>IFERROR(Tabla2[[#This Row],[Precio de Cliente neto]]/(1+Tabla2[[#This Row],[Variacion]]),"-")</f>
        <v>2149.5512499999995</v>
      </c>
      <c r="F3012" s="33">
        <v>-7.3000004070617019E-2</v>
      </c>
    </row>
    <row r="3013" spans="1:6">
      <c r="A3013" s="29">
        <v>89122</v>
      </c>
      <c r="B3013" s="29" t="s">
        <v>5343</v>
      </c>
      <c r="C3013" s="30">
        <f>VLOOKUP(Tabla2[[#This Row],[Codigo]],Tabla1[[Codigo]:[Mejor Precio Neto]],4,FALSE)</f>
        <v>5153.5732500000004</v>
      </c>
      <c r="D3013" s="31" t="s">
        <v>6</v>
      </c>
      <c r="E3013" s="32">
        <f>IFERROR(Tabla2[[#This Row],[Precio de Cliente neto]]/(1+Tabla2[[#This Row],[Variacion]]),"-")</f>
        <v>5559.4102200000007</v>
      </c>
      <c r="F3013" s="33">
        <v>-7.3000004306212229E-2</v>
      </c>
    </row>
    <row r="3014" spans="1:6">
      <c r="A3014" s="29">
        <v>88962</v>
      </c>
      <c r="B3014" s="29" t="s">
        <v>5190</v>
      </c>
      <c r="C3014" s="30">
        <f>VLOOKUP(Tabla2[[#This Row],[Codigo]],Tabla1[[Codigo]:[Mejor Precio Neto]],4,FALSE)</f>
        <v>4672.8325699999996</v>
      </c>
      <c r="D3014" s="31" t="s">
        <v>6</v>
      </c>
      <c r="E3014" s="32">
        <f>IFERROR(Tabla2[[#This Row],[Precio de Cliente neto]]/(1+Tabla2[[#This Row],[Variacion]]),"-")</f>
        <v>5040.8118599999998</v>
      </c>
      <c r="F3014" s="33">
        <v>-7.3000004804781637E-2</v>
      </c>
    </row>
    <row r="3015" spans="1:6">
      <c r="A3015" s="29">
        <v>88963</v>
      </c>
      <c r="B3015" s="29" t="s">
        <v>5191</v>
      </c>
      <c r="C3015" s="30">
        <f>VLOOKUP(Tabla2[[#This Row],[Codigo]],Tabla1[[Codigo]:[Mejor Precio Neto]],4,FALSE)</f>
        <v>4672.8325699999996</v>
      </c>
      <c r="D3015" s="31" t="s">
        <v>6</v>
      </c>
      <c r="E3015" s="32">
        <f>IFERROR(Tabla2[[#This Row],[Precio de Cliente neto]]/(1+Tabla2[[#This Row],[Variacion]]),"-")</f>
        <v>5040.8118599999998</v>
      </c>
      <c r="F3015" s="33">
        <v>-7.3000004804781637E-2</v>
      </c>
    </row>
    <row r="3016" spans="1:6">
      <c r="A3016" s="29">
        <v>88964</v>
      </c>
      <c r="B3016" s="29" t="s">
        <v>5192</v>
      </c>
      <c r="C3016" s="30">
        <f>VLOOKUP(Tabla2[[#This Row],[Codigo]],Tabla1[[Codigo]:[Mejor Precio Neto]],4,FALSE)</f>
        <v>4672.8325699999996</v>
      </c>
      <c r="D3016" s="31" t="s">
        <v>6</v>
      </c>
      <c r="E3016" s="32">
        <f>IFERROR(Tabla2[[#This Row],[Precio de Cliente neto]]/(1+Tabla2[[#This Row],[Variacion]]),"-")</f>
        <v>5040.8118599999998</v>
      </c>
      <c r="F3016" s="33">
        <v>-7.3000004804781637E-2</v>
      </c>
    </row>
    <row r="3017" spans="1:6">
      <c r="A3017" s="29">
        <v>88977</v>
      </c>
      <c r="B3017" s="29" t="s">
        <v>5205</v>
      </c>
      <c r="C3017" s="30">
        <f>VLOOKUP(Tabla2[[#This Row],[Codigo]],Tabla1[[Codigo]:[Mejor Precio Neto]],4,FALSE)</f>
        <v>4548.3762099999994</v>
      </c>
      <c r="D3017" s="31" t="s">
        <v>6</v>
      </c>
      <c r="E3017" s="32">
        <f>IFERROR(Tabla2[[#This Row],[Precio de Cliente neto]]/(1+Tabla2[[#This Row],[Variacion]]),"-")</f>
        <v>4906.5547299999998</v>
      </c>
      <c r="F3017" s="33">
        <v>-7.3000005036120363E-2</v>
      </c>
    </row>
    <row r="3018" spans="1:6">
      <c r="A3018" s="29">
        <v>88978</v>
      </c>
      <c r="B3018" s="29" t="s">
        <v>5206</v>
      </c>
      <c r="C3018" s="30">
        <f>VLOOKUP(Tabla2[[#This Row],[Codigo]],Tabla1[[Codigo]:[Mejor Precio Neto]],4,FALSE)</f>
        <v>4548.3762099999994</v>
      </c>
      <c r="D3018" s="31" t="s">
        <v>6</v>
      </c>
      <c r="E3018" s="32">
        <f>IFERROR(Tabla2[[#This Row],[Precio de Cliente neto]]/(1+Tabla2[[#This Row],[Variacion]]),"-")</f>
        <v>4906.5547299999998</v>
      </c>
      <c r="F3018" s="33">
        <v>-7.3000005036120363E-2</v>
      </c>
    </row>
    <row r="3019" spans="1:6">
      <c r="A3019" s="29">
        <v>88979</v>
      </c>
      <c r="B3019" s="29" t="s">
        <v>5207</v>
      </c>
      <c r="C3019" s="30">
        <f>VLOOKUP(Tabla2[[#This Row],[Codigo]],Tabla1[[Codigo]:[Mejor Precio Neto]],4,FALSE)</f>
        <v>4548.3762099999994</v>
      </c>
      <c r="D3019" s="31" t="s">
        <v>6</v>
      </c>
      <c r="E3019" s="32">
        <f>IFERROR(Tabla2[[#This Row],[Precio de Cliente neto]]/(1+Tabla2[[#This Row],[Variacion]]),"-")</f>
        <v>4906.5547299999998</v>
      </c>
      <c r="F3019" s="33">
        <v>-7.3000005036120363E-2</v>
      </c>
    </row>
    <row r="3020" spans="1:6">
      <c r="A3020" s="29">
        <v>88980</v>
      </c>
      <c r="B3020" s="29" t="s">
        <v>5208</v>
      </c>
      <c r="C3020" s="30">
        <f>VLOOKUP(Tabla2[[#This Row],[Codigo]],Tabla1[[Codigo]:[Mejor Precio Neto]],4,FALSE)</f>
        <v>4548.3762099999994</v>
      </c>
      <c r="D3020" s="31" t="s">
        <v>6</v>
      </c>
      <c r="E3020" s="32">
        <f>IFERROR(Tabla2[[#This Row],[Precio de Cliente neto]]/(1+Tabla2[[#This Row],[Variacion]]),"-")</f>
        <v>4906.5547299999998</v>
      </c>
      <c r="F3020" s="33">
        <v>-7.3000005036120363E-2</v>
      </c>
    </row>
    <row r="3021" spans="1:6">
      <c r="A3021" s="29">
        <v>89105</v>
      </c>
      <c r="B3021" s="29" t="s">
        <v>5329</v>
      </c>
      <c r="C3021" s="30">
        <f>VLOOKUP(Tabla2[[#This Row],[Codigo]],Tabla1[[Codigo]:[Mejor Precio Neto]],4,FALSE)</f>
        <v>20005.462749999999</v>
      </c>
      <c r="D3021" s="31" t="s">
        <v>6</v>
      </c>
      <c r="E3021" s="32">
        <f>IFERROR(Tabla2[[#This Row],[Precio de Cliente neto]]/(1+Tabla2[[#This Row],[Variacion]]),"-")</f>
        <v>21580.86609</v>
      </c>
      <c r="F3021" s="33">
        <v>-7.3000005348719643E-2</v>
      </c>
    </row>
    <row r="3022" spans="1:6">
      <c r="A3022" s="29">
        <v>89116</v>
      </c>
      <c r="B3022" s="29" t="s">
        <v>5340</v>
      </c>
      <c r="C3022" s="30">
        <f>VLOOKUP(Tabla2[[#This Row],[Codigo]],Tabla1[[Codigo]:[Mejor Precio Neto]],4,FALSE)</f>
        <v>7946.2385099999992</v>
      </c>
      <c r="D3022" s="31" t="s">
        <v>6</v>
      </c>
      <c r="E3022" s="32">
        <f>IFERROR(Tabla2[[#This Row],[Precio de Cliente neto]]/(1+Tabla2[[#This Row],[Variacion]]),"-")</f>
        <v>8571.9941299999991</v>
      </c>
      <c r="F3022" s="33">
        <v>-7.3000005659126677E-2</v>
      </c>
    </row>
    <row r="3023" spans="1:6">
      <c r="A3023" s="29">
        <v>88747</v>
      </c>
      <c r="B3023" s="29" t="s">
        <v>5116</v>
      </c>
      <c r="C3023" s="30">
        <f>VLOOKUP(Tabla2[[#This Row],[Codigo]],Tabla1[[Codigo]:[Mejor Precio Neto]],4,FALSE)</f>
        <v>1476.6962699999999</v>
      </c>
      <c r="D3023" s="31" t="s">
        <v>6</v>
      </c>
      <c r="E3023" s="32">
        <f>IFERROR(Tabla2[[#This Row],[Precio de Cliente neto]]/(1+Tabla2[[#This Row],[Variacion]]),"-")</f>
        <v>1592.9841200000001</v>
      </c>
      <c r="F3023" s="33">
        <v>-7.3000005800434531E-2</v>
      </c>
    </row>
    <row r="3024" spans="1:6">
      <c r="A3024" s="29">
        <v>88748</v>
      </c>
      <c r="B3024" s="29" t="s">
        <v>5117</v>
      </c>
      <c r="C3024" s="30">
        <f>VLOOKUP(Tabla2[[#This Row],[Codigo]],Tabla1[[Codigo]:[Mejor Precio Neto]],4,FALSE)</f>
        <v>1476.6962699999999</v>
      </c>
      <c r="D3024" s="31" t="s">
        <v>6</v>
      </c>
      <c r="E3024" s="32">
        <f>IFERROR(Tabla2[[#This Row],[Precio de Cliente neto]]/(1+Tabla2[[#This Row],[Variacion]]),"-")</f>
        <v>1592.9841200000001</v>
      </c>
      <c r="F3024" s="33">
        <v>-7.3000005800434531E-2</v>
      </c>
    </row>
    <row r="3025" spans="1:6">
      <c r="A3025" s="29">
        <v>88934</v>
      </c>
      <c r="B3025" s="29" t="s">
        <v>5165</v>
      </c>
      <c r="C3025" s="30">
        <f>VLOOKUP(Tabla2[[#This Row],[Codigo]],Tabla1[[Codigo]:[Mejor Precio Neto]],4,FALSE)</f>
        <v>11578.118999999999</v>
      </c>
      <c r="D3025" s="31" t="s">
        <v>6</v>
      </c>
      <c r="E3025" s="32">
        <f>IFERROR(Tabla2[[#This Row],[Precio de Cliente neto]]/(1+Tabla2[[#This Row],[Variacion]]),"-")</f>
        <v>12489.88034</v>
      </c>
      <c r="F3025" s="33">
        <v>-7.3000006019273145E-2</v>
      </c>
    </row>
    <row r="3026" spans="1:6">
      <c r="A3026" s="29">
        <v>89110</v>
      </c>
      <c r="B3026" s="29" t="s">
        <v>5334</v>
      </c>
      <c r="C3026" s="30">
        <f>VLOOKUP(Tabla2[[#This Row],[Codigo]],Tabla1[[Codigo]:[Mejor Precio Neto]],4,FALSE)</f>
        <v>12468.130569999999</v>
      </c>
      <c r="D3026" s="31" t="s">
        <v>6</v>
      </c>
      <c r="E3026" s="32">
        <f>IFERROR(Tabla2[[#This Row],[Precio de Cliente neto]]/(1+Tabla2[[#This Row],[Variacion]]),"-")</f>
        <v>13449.97913</v>
      </c>
      <c r="F3026" s="33">
        <v>-7.3000006208931656E-2</v>
      </c>
    </row>
    <row r="3027" spans="1:6">
      <c r="A3027" s="29">
        <v>89129</v>
      </c>
      <c r="B3027" s="29" t="s">
        <v>5347</v>
      </c>
      <c r="C3027" s="30">
        <f>VLOOKUP(Tabla2[[#This Row],[Codigo]],Tabla1[[Codigo]:[Mejor Precio Neto]],4,FALSE)</f>
        <v>11489.955679999999</v>
      </c>
      <c r="D3027" s="31" t="s">
        <v>6</v>
      </c>
      <c r="E3027" s="32">
        <f>IFERROR(Tabla2[[#This Row],[Precio de Cliente neto]]/(1+Tabla2[[#This Row],[Variacion]]),"-")</f>
        <v>12394.774280000001</v>
      </c>
      <c r="F3027" s="33">
        <v>-7.3000006257475936E-2</v>
      </c>
    </row>
    <row r="3028" spans="1:6">
      <c r="A3028" s="29">
        <v>88969</v>
      </c>
      <c r="B3028" s="29" t="s">
        <v>5197</v>
      </c>
      <c r="C3028" s="30">
        <f>VLOOKUP(Tabla2[[#This Row],[Codigo]],Tabla1[[Codigo]:[Mejor Precio Neto]],4,FALSE)</f>
        <v>10041.92196</v>
      </c>
      <c r="D3028" s="31" t="s">
        <v>6</v>
      </c>
      <c r="E3028" s="32">
        <f>IFERROR(Tabla2[[#This Row],[Precio de Cliente neto]]/(1+Tabla2[[#This Row],[Variacion]]),"-")</f>
        <v>10832.709859999999</v>
      </c>
      <c r="F3028" s="33">
        <v>-7.3000007405349288E-2</v>
      </c>
    </row>
    <row r="3029" spans="1:6">
      <c r="A3029" s="29">
        <v>88970</v>
      </c>
      <c r="B3029" s="29" t="s">
        <v>5198</v>
      </c>
      <c r="C3029" s="30">
        <f>VLOOKUP(Tabla2[[#This Row],[Codigo]],Tabla1[[Codigo]:[Mejor Precio Neto]],4,FALSE)</f>
        <v>10041.92196</v>
      </c>
      <c r="D3029" s="31" t="s">
        <v>6</v>
      </c>
      <c r="E3029" s="32">
        <f>IFERROR(Tabla2[[#This Row],[Precio de Cliente neto]]/(1+Tabla2[[#This Row],[Variacion]]),"-")</f>
        <v>10832.709859999999</v>
      </c>
      <c r="F3029" s="33">
        <v>-7.3000007405349288E-2</v>
      </c>
    </row>
    <row r="3030" spans="1:6">
      <c r="A3030" s="29">
        <v>88971</v>
      </c>
      <c r="B3030" s="29" t="s">
        <v>5199</v>
      </c>
      <c r="C3030" s="30">
        <f>VLOOKUP(Tabla2[[#This Row],[Codigo]],Tabla1[[Codigo]:[Mejor Precio Neto]],4,FALSE)</f>
        <v>10041.92196</v>
      </c>
      <c r="D3030" s="31" t="s">
        <v>6</v>
      </c>
      <c r="E3030" s="32">
        <f>IFERROR(Tabla2[[#This Row],[Precio de Cliente neto]]/(1+Tabla2[[#This Row],[Variacion]]),"-")</f>
        <v>10832.709859999999</v>
      </c>
      <c r="F3030" s="33">
        <v>-7.3000007405349288E-2</v>
      </c>
    </row>
    <row r="3031" spans="1:6">
      <c r="A3031" s="29">
        <v>88972</v>
      </c>
      <c r="B3031" s="29" t="s">
        <v>5200</v>
      </c>
      <c r="C3031" s="30">
        <f>VLOOKUP(Tabla2[[#This Row],[Codigo]],Tabla1[[Codigo]:[Mejor Precio Neto]],4,FALSE)</f>
        <v>10041.92196</v>
      </c>
      <c r="D3031" s="31" t="s">
        <v>6</v>
      </c>
      <c r="E3031" s="32">
        <f>IFERROR(Tabla2[[#This Row],[Precio de Cliente neto]]/(1+Tabla2[[#This Row],[Variacion]]),"-")</f>
        <v>10832.709859999999</v>
      </c>
      <c r="F3031" s="33">
        <v>-7.3000007405349288E-2</v>
      </c>
    </row>
    <row r="3032" spans="1:6">
      <c r="A3032" s="29">
        <v>88973</v>
      </c>
      <c r="B3032" s="29" t="s">
        <v>5201</v>
      </c>
      <c r="C3032" s="30">
        <f>VLOOKUP(Tabla2[[#This Row],[Codigo]],Tabla1[[Codigo]:[Mejor Precio Neto]],4,FALSE)</f>
        <v>10041.92196</v>
      </c>
      <c r="D3032" s="31" t="s">
        <v>6</v>
      </c>
      <c r="E3032" s="32">
        <f>IFERROR(Tabla2[[#This Row],[Precio de Cliente neto]]/(1+Tabla2[[#This Row],[Variacion]]),"-")</f>
        <v>10832.709859999999</v>
      </c>
      <c r="F3032" s="33">
        <v>-7.3000007405349288E-2</v>
      </c>
    </row>
    <row r="3033" spans="1:6">
      <c r="A3033" s="29">
        <v>88987</v>
      </c>
      <c r="B3033" s="29" t="s">
        <v>5215</v>
      </c>
      <c r="C3033" s="30">
        <f>VLOOKUP(Tabla2[[#This Row],[Codigo]],Tabla1[[Codigo]:[Mejor Precio Neto]],4,FALSE)</f>
        <v>1564.5074899999997</v>
      </c>
      <c r="D3033" s="31" t="s">
        <v>6</v>
      </c>
      <c r="E3033" s="32">
        <f>IFERROR(Tabla2[[#This Row],[Precio de Cliente neto]]/(1+Tabla2[[#This Row],[Variacion]]),"-")</f>
        <v>1687.7103599999998</v>
      </c>
      <c r="F3033" s="33">
        <v>-7.300000812935703E-2</v>
      </c>
    </row>
    <row r="3034" spans="1:6">
      <c r="A3034" s="29">
        <v>88946</v>
      </c>
      <c r="B3034" s="29" t="s">
        <v>5177</v>
      </c>
      <c r="C3034" s="30">
        <f>VLOOKUP(Tabla2[[#This Row],[Codigo]],Tabla1[[Codigo]:[Mejor Precio Neto]],4,FALSE)</f>
        <v>5963.0382699999991</v>
      </c>
      <c r="D3034" s="31" t="s">
        <v>6</v>
      </c>
      <c r="E3034" s="32">
        <f>IFERROR(Tabla2[[#This Row],[Precio de Cliente neto]]/(1+Tabla2[[#This Row],[Variacion]]),"-")</f>
        <v>6432.6195499999994</v>
      </c>
      <c r="F3034" s="33">
        <v>-7.3000008215937551E-2</v>
      </c>
    </row>
    <row r="3035" spans="1:6">
      <c r="A3035" s="29">
        <v>88981</v>
      </c>
      <c r="B3035" s="29" t="s">
        <v>5209</v>
      </c>
      <c r="C3035" s="30">
        <f>VLOOKUP(Tabla2[[#This Row],[Codigo]],Tabla1[[Codigo]:[Mejor Precio Neto]],4,FALSE)</f>
        <v>9666.0317599999998</v>
      </c>
      <c r="D3035" s="31" t="s">
        <v>6</v>
      </c>
      <c r="E3035" s="32">
        <f>IFERROR(Tabla2[[#This Row],[Precio de Cliente neto]]/(1+Tabla2[[#This Row],[Variacion]]),"-")</f>
        <v>10427.218830000002</v>
      </c>
      <c r="F3035" s="33">
        <v>-7.3000009150090972E-2</v>
      </c>
    </row>
    <row r="3036" spans="1:6">
      <c r="A3036" s="29">
        <v>88982</v>
      </c>
      <c r="B3036" s="29" t="s">
        <v>5210</v>
      </c>
      <c r="C3036" s="30">
        <f>VLOOKUP(Tabla2[[#This Row],[Codigo]],Tabla1[[Codigo]:[Mejor Precio Neto]],4,FALSE)</f>
        <v>9666.0317599999998</v>
      </c>
      <c r="D3036" s="31" t="s">
        <v>6</v>
      </c>
      <c r="E3036" s="32">
        <f>IFERROR(Tabla2[[#This Row],[Precio de Cliente neto]]/(1+Tabla2[[#This Row],[Variacion]]),"-")</f>
        <v>10427.218830000002</v>
      </c>
      <c r="F3036" s="33">
        <v>-7.3000009150090972E-2</v>
      </c>
    </row>
    <row r="3037" spans="1:6">
      <c r="A3037" s="29">
        <v>88983</v>
      </c>
      <c r="B3037" s="29" t="s">
        <v>5211</v>
      </c>
      <c r="C3037" s="30">
        <f>VLOOKUP(Tabla2[[#This Row],[Codigo]],Tabla1[[Codigo]:[Mejor Precio Neto]],4,FALSE)</f>
        <v>9666.0317599999998</v>
      </c>
      <c r="D3037" s="31" t="s">
        <v>6</v>
      </c>
      <c r="E3037" s="32">
        <f>IFERROR(Tabla2[[#This Row],[Precio de Cliente neto]]/(1+Tabla2[[#This Row],[Variacion]]),"-")</f>
        <v>10427.218830000002</v>
      </c>
      <c r="F3037" s="33">
        <v>-7.3000009150090972E-2</v>
      </c>
    </row>
    <row r="3038" spans="1:6">
      <c r="A3038" s="29">
        <v>88984</v>
      </c>
      <c r="B3038" s="29" t="s">
        <v>5212</v>
      </c>
      <c r="C3038" s="30">
        <f>VLOOKUP(Tabla2[[#This Row],[Codigo]],Tabla1[[Codigo]:[Mejor Precio Neto]],4,FALSE)</f>
        <v>9666.0317599999998</v>
      </c>
      <c r="D3038" s="31" t="s">
        <v>6</v>
      </c>
      <c r="E3038" s="32">
        <f>IFERROR(Tabla2[[#This Row],[Precio de Cliente neto]]/(1+Tabla2[[#This Row],[Variacion]]),"-")</f>
        <v>10427.218830000002</v>
      </c>
      <c r="F3038" s="33">
        <v>-7.3000009150090972E-2</v>
      </c>
    </row>
    <row r="3039" spans="1:6">
      <c r="A3039" s="29">
        <v>88985</v>
      </c>
      <c r="B3039" s="29" t="s">
        <v>5213</v>
      </c>
      <c r="C3039" s="30">
        <f>VLOOKUP(Tabla2[[#This Row],[Codigo]],Tabla1[[Codigo]:[Mejor Precio Neto]],4,FALSE)</f>
        <v>9666.0317599999998</v>
      </c>
      <c r="D3039" s="31" t="s">
        <v>6</v>
      </c>
      <c r="E3039" s="32">
        <f>IFERROR(Tabla2[[#This Row],[Precio de Cliente neto]]/(1+Tabla2[[#This Row],[Variacion]]),"-")</f>
        <v>10427.218830000002</v>
      </c>
      <c r="F3039" s="33">
        <v>-7.3000009150090972E-2</v>
      </c>
    </row>
    <row r="3040" spans="1:6">
      <c r="A3040" s="29">
        <v>88541</v>
      </c>
      <c r="B3040" s="29" t="s">
        <v>5085</v>
      </c>
      <c r="C3040" s="30">
        <f>VLOOKUP(Tabla2[[#This Row],[Codigo]],Tabla1[[Codigo]:[Mejor Precio Neto]],4,FALSE)</f>
        <v>996.68358999999987</v>
      </c>
      <c r="D3040" s="31" t="s">
        <v>6</v>
      </c>
      <c r="E3040" s="32">
        <f>IFERROR(Tabla2[[#This Row],[Precio de Cliente neto]]/(1+Tabla2[[#This Row],[Variacion]]),"-")</f>
        <v>1075.1710899999998</v>
      </c>
      <c r="F3040" s="33">
        <v>-7.3000009700781687E-2</v>
      </c>
    </row>
    <row r="3041" spans="1:6">
      <c r="A3041" s="29">
        <v>88553</v>
      </c>
      <c r="B3041" s="29" t="s">
        <v>5090</v>
      </c>
      <c r="C3041" s="30">
        <f>VLOOKUP(Tabla2[[#This Row],[Codigo]],Tabla1[[Codigo]:[Mejor Precio Neto]],4,FALSE)</f>
        <v>996.68358999999987</v>
      </c>
      <c r="D3041" s="31" t="s">
        <v>6</v>
      </c>
      <c r="E3041" s="32">
        <f>IFERROR(Tabla2[[#This Row],[Precio de Cliente neto]]/(1+Tabla2[[#This Row],[Variacion]]),"-")</f>
        <v>1075.1710899999998</v>
      </c>
      <c r="F3041" s="33">
        <v>-7.3000009700781687E-2</v>
      </c>
    </row>
    <row r="3042" spans="1:6">
      <c r="A3042" s="29">
        <v>88960</v>
      </c>
      <c r="B3042" s="29" t="s">
        <v>5680</v>
      </c>
      <c r="C3042" s="30">
        <f>VLOOKUP(Tabla2[[#This Row],[Codigo]],Tabla1[[Codigo]:[Mejor Precio Neto]],4,FALSE)</f>
        <v>8062.34555</v>
      </c>
      <c r="D3042" s="31" t="s">
        <v>6</v>
      </c>
      <c r="E3042" s="32">
        <f>IFERROR(Tabla2[[#This Row],[Precio de Cliente neto]]/(1+Tabla2[[#This Row],[Variacion]]),"-")</f>
        <v>8697.2445000000007</v>
      </c>
      <c r="F3042" s="33">
        <v>-7.3000011670362963E-2</v>
      </c>
    </row>
    <row r="3043" spans="1:6">
      <c r="A3043" s="29">
        <v>89126</v>
      </c>
      <c r="B3043" s="29" t="s">
        <v>5344</v>
      </c>
      <c r="C3043" s="30">
        <f>VLOOKUP(Tabla2[[#This Row],[Codigo]],Tabla1[[Codigo]:[Mejor Precio Neto]],4,FALSE)</f>
        <v>7435.3829199999991</v>
      </c>
      <c r="D3043" s="31" t="s">
        <v>6</v>
      </c>
      <c r="E3043" s="32">
        <f>IFERROR(Tabla2[[#This Row],[Precio de Cliente neto]]/(1+Tabla2[[#This Row],[Variacion]]),"-")</f>
        <v>8020.9093999999986</v>
      </c>
      <c r="F3043" s="33">
        <v>-7.3000011694434486E-2</v>
      </c>
    </row>
    <row r="3044" spans="1:6">
      <c r="A3044" s="29">
        <v>88959</v>
      </c>
      <c r="B3044" s="29" t="s">
        <v>5679</v>
      </c>
      <c r="C3044" s="30">
        <f>VLOOKUP(Tabla2[[#This Row],[Codigo]],Tabla1[[Codigo]:[Mejor Precio Neto]],4,FALSE)</f>
        <v>6852.6868199999999</v>
      </c>
      <c r="D3044" s="31" t="s">
        <v>6</v>
      </c>
      <c r="E3044" s="32">
        <f>IFERROR(Tabla2[[#This Row],[Precio de Cliente neto]]/(1+Tabla2[[#This Row],[Variacion]]),"-")</f>
        <v>7392.3267599999999</v>
      </c>
      <c r="F3044" s="33">
        <v>-7.3000011704028034E-2</v>
      </c>
    </row>
    <row r="3045" spans="1:6">
      <c r="A3045" s="29">
        <v>88950</v>
      </c>
      <c r="B3045" s="29" t="s">
        <v>5181</v>
      </c>
      <c r="C3045" s="30">
        <f>VLOOKUP(Tabla2[[#This Row],[Codigo]],Tabla1[[Codigo]:[Mejor Precio Neto]],4,FALSE)</f>
        <v>1460.3767499999999</v>
      </c>
      <c r="D3045" s="31" t="s">
        <v>6</v>
      </c>
      <c r="E3045" s="32">
        <f>IFERROR(Tabla2[[#This Row],[Precio de Cliente neto]]/(1+Tabla2[[#This Row],[Variacion]]),"-")</f>
        <v>1575.3794700000001</v>
      </c>
      <c r="F3045" s="33">
        <v>-7.3000011863808334E-2</v>
      </c>
    </row>
    <row r="3046" spans="1:6">
      <c r="A3046" s="29">
        <v>88938</v>
      </c>
      <c r="B3046" s="29" t="s">
        <v>5169</v>
      </c>
      <c r="C3046" s="30">
        <f>VLOOKUP(Tabla2[[#This Row],[Codigo]],Tabla1[[Codigo]:[Mejor Precio Neto]],4,FALSE)</f>
        <v>3967.1319799999997</v>
      </c>
      <c r="D3046" s="31" t="s">
        <v>6</v>
      </c>
      <c r="E3046" s="32">
        <f>IFERROR(Tabla2[[#This Row],[Precio de Cliente neto]]/(1+Tabla2[[#This Row],[Variacion]]),"-")</f>
        <v>4279.5383399999992</v>
      </c>
      <c r="F3046" s="33">
        <v>-7.3000014295934501E-2</v>
      </c>
    </row>
    <row r="3047" spans="1:6">
      <c r="A3047" s="29">
        <v>88724</v>
      </c>
      <c r="B3047" s="29" t="s">
        <v>5112</v>
      </c>
      <c r="C3047" s="30">
        <f>VLOOKUP(Tabla2[[#This Row],[Codigo]],Tabla1[[Codigo]:[Mejor Precio Neto]],4,FALSE)</f>
        <v>1678.7954399999999</v>
      </c>
      <c r="D3047" s="31" t="s">
        <v>6</v>
      </c>
      <c r="E3047" s="32">
        <f>IFERROR(Tabla2[[#This Row],[Precio de Cliente neto]]/(1+Tabla2[[#This Row],[Variacion]]),"-")</f>
        <v>1810.9983499999998</v>
      </c>
      <c r="F3047" s="33">
        <v>-7.3000016813930313E-2</v>
      </c>
    </row>
    <row r="3048" spans="1:6">
      <c r="A3048" s="29">
        <v>88929</v>
      </c>
      <c r="B3048" s="29" t="s">
        <v>5160</v>
      </c>
      <c r="C3048" s="30">
        <f>VLOOKUP(Tabla2[[#This Row],[Codigo]],Tabla1[[Codigo]:[Mejor Precio Neto]],4,FALSE)</f>
        <v>5346.9601499999999</v>
      </c>
      <c r="D3048" s="31" t="s">
        <v>6</v>
      </c>
      <c r="E3048" s="32">
        <f>IFERROR(Tabla2[[#This Row],[Precio de Cliente neto]]/(1+Tabla2[[#This Row],[Variacion]]),"-")</f>
        <v>5768.0261799999998</v>
      </c>
      <c r="F3048" s="33">
        <v>-7.300002060670252E-2</v>
      </c>
    </row>
    <row r="3049" spans="1:6">
      <c r="A3049" s="29">
        <v>88942</v>
      </c>
      <c r="B3049" s="29" t="s">
        <v>5173</v>
      </c>
      <c r="C3049" s="30">
        <f>VLOOKUP(Tabla2[[#This Row],[Codigo]],Tabla1[[Codigo]:[Mejor Precio Neto]],4,FALSE)</f>
        <v>5346.9601499999999</v>
      </c>
      <c r="D3049" s="31" t="s">
        <v>6</v>
      </c>
      <c r="E3049" s="32">
        <f>IFERROR(Tabla2[[#This Row],[Precio de Cliente neto]]/(1+Tabla2[[#This Row],[Variacion]]),"-")</f>
        <v>5768.0261799999998</v>
      </c>
      <c r="F3049" s="33">
        <v>-7.300002060670252E-2</v>
      </c>
    </row>
    <row r="3050" spans="1:6">
      <c r="A3050" s="29">
        <v>88955</v>
      </c>
      <c r="B3050" s="29" t="s">
        <v>5186</v>
      </c>
      <c r="C3050" s="30">
        <f>VLOOKUP(Tabla2[[#This Row],[Codigo]],Tabla1[[Codigo]:[Mejor Precio Neto]],4,FALSE)</f>
        <v>3717.8704499999994</v>
      </c>
      <c r="D3050" s="31" t="s">
        <v>6</v>
      </c>
      <c r="E3050" s="32">
        <f>IFERROR(Tabla2[[#This Row],[Precio de Cliente neto]]/(1+Tabla2[[#This Row],[Variacion]]),"-")</f>
        <v>4010.6478299999999</v>
      </c>
      <c r="F3050" s="33">
        <v>-7.300002204382039E-2</v>
      </c>
    </row>
    <row r="3051" spans="1:6">
      <c r="A3051" s="29">
        <v>88611</v>
      </c>
      <c r="B3051" s="29" t="s">
        <v>5097</v>
      </c>
      <c r="C3051" s="30">
        <f>VLOOKUP(Tabla2[[#This Row],[Codigo]],Tabla1[[Codigo]:[Mejor Precio Neto]],4,FALSE)</f>
        <v>1625.0983699999999</v>
      </c>
      <c r="D3051" s="31" t="s">
        <v>6</v>
      </c>
      <c r="E3051" s="32">
        <f>IFERROR(Tabla2[[#This Row],[Precio de Cliente neto]]/(1+Tabla2[[#This Row],[Variacion]]),"-")</f>
        <v>1753.0727199999999</v>
      </c>
      <c r="F3051" s="33">
        <v>-7.300002363849456E-2</v>
      </c>
    </row>
    <row r="3052" spans="1:6">
      <c r="A3052" s="29">
        <v>88991</v>
      </c>
      <c r="B3052" s="29" t="s">
        <v>5219</v>
      </c>
      <c r="C3052" s="30">
        <f>VLOOKUP(Tabla2[[#This Row],[Codigo]],Tabla1[[Codigo]:[Mejor Precio Neto]],4,FALSE)</f>
        <v>1851.49594</v>
      </c>
      <c r="D3052" s="31" t="s">
        <v>6</v>
      </c>
      <c r="E3052" s="32">
        <f>IFERROR(Tabla2[[#This Row],[Precio de Cliente neto]]/(1+Tabla2[[#This Row],[Variacion]]),"-")</f>
        <v>1997.2988</v>
      </c>
      <c r="F3052" s="33">
        <v>-7.3000023832187733E-2</v>
      </c>
    </row>
    <row r="3053" spans="1:6">
      <c r="A3053" s="29">
        <v>88770</v>
      </c>
      <c r="B3053" s="29" t="s">
        <v>5120</v>
      </c>
      <c r="C3053" s="30">
        <f>VLOOKUP(Tabla2[[#This Row],[Codigo]],Tabla1[[Codigo]:[Mejor Precio Neto]],4,FALSE)</f>
        <v>987.25024999999994</v>
      </c>
      <c r="D3053" s="31" t="s">
        <v>6</v>
      </c>
      <c r="E3053" s="32">
        <f>IFERROR(Tabla2[[#This Row],[Precio de Cliente neto]]/(1+Tabla2[[#This Row],[Variacion]]),"-")</f>
        <v>1064.9949099999999</v>
      </c>
      <c r="F3053" s="33">
        <v>-7.3000029643334075E-2</v>
      </c>
    </row>
    <row r="3054" spans="1:6">
      <c r="A3054" s="29">
        <v>88593</v>
      </c>
      <c r="B3054" s="29" t="s">
        <v>5093</v>
      </c>
      <c r="C3054" s="30">
        <f>VLOOKUP(Tabla2[[#This Row],[Codigo]],Tabla1[[Codigo]:[Mejor Precio Neto]],4,FALSE)</f>
        <v>3708.4369699999997</v>
      </c>
      <c r="D3054" s="31" t="s">
        <v>6</v>
      </c>
      <c r="E3054" s="32">
        <f>IFERROR(Tabla2[[#This Row],[Precio de Cliente neto]]/(1+Tabla2[[#This Row],[Variacion]]),"-")</f>
        <v>4000.4715099999999</v>
      </c>
      <c r="F3054" s="33">
        <v>-7.3000029938970923E-2</v>
      </c>
    </row>
    <row r="3055" spans="1:6">
      <c r="A3055" s="29">
        <v>88998</v>
      </c>
      <c r="B3055" s="29" t="s">
        <v>5226</v>
      </c>
      <c r="C3055" s="30">
        <f>VLOOKUP(Tabla2[[#This Row],[Codigo]],Tabla1[[Codigo]:[Mejor Precio Neto]],4,FALSE)</f>
        <v>2254.5949299999997</v>
      </c>
      <c r="D3055" s="31" t="s">
        <v>6</v>
      </c>
      <c r="E3055" s="32">
        <f>IFERROR(Tabla2[[#This Row],[Precio de Cliente neto]]/(1+Tabla2[[#This Row],[Variacion]]),"-")</f>
        <v>2432.1413199999997</v>
      </c>
      <c r="F3055" s="33">
        <v>-7.3000030277845851E-2</v>
      </c>
    </row>
    <row r="3056" spans="1:6">
      <c r="A3056" s="29">
        <v>88999</v>
      </c>
      <c r="B3056" s="29" t="s">
        <v>5227</v>
      </c>
      <c r="C3056" s="30">
        <f>VLOOKUP(Tabla2[[#This Row],[Codigo]],Tabla1[[Codigo]:[Mejor Precio Neto]],4,FALSE)</f>
        <v>2254.5949299999997</v>
      </c>
      <c r="D3056" s="31" t="s">
        <v>6</v>
      </c>
      <c r="E3056" s="32">
        <f>IFERROR(Tabla2[[#This Row],[Precio de Cliente neto]]/(1+Tabla2[[#This Row],[Variacion]]),"-")</f>
        <v>2432.1413199999997</v>
      </c>
      <c r="F3056" s="33">
        <v>-7.3000030277845851E-2</v>
      </c>
    </row>
    <row r="3057" spans="1:6">
      <c r="A3057" s="29">
        <v>89000</v>
      </c>
      <c r="B3057" s="29" t="s">
        <v>5228</v>
      </c>
      <c r="C3057" s="30">
        <f>VLOOKUP(Tabla2[[#This Row],[Codigo]],Tabla1[[Codigo]:[Mejor Precio Neto]],4,FALSE)</f>
        <v>2254.5949299999997</v>
      </c>
      <c r="D3057" s="31" t="s">
        <v>6</v>
      </c>
      <c r="E3057" s="32">
        <f>IFERROR(Tabla2[[#This Row],[Precio de Cliente neto]]/(1+Tabla2[[#This Row],[Variacion]]),"-")</f>
        <v>2432.1413199999997</v>
      </c>
      <c r="F3057" s="33">
        <v>-7.3000030277845851E-2</v>
      </c>
    </row>
    <row r="3058" spans="1:6">
      <c r="A3058" s="29">
        <v>88947</v>
      </c>
      <c r="B3058" s="29" t="s">
        <v>5178</v>
      </c>
      <c r="C3058" s="30">
        <f>VLOOKUP(Tabla2[[#This Row],[Codigo]],Tabla1[[Codigo]:[Mejor Precio Neto]],4,FALSE)</f>
        <v>2328.6147500000002</v>
      </c>
      <c r="D3058" s="31" t="s">
        <v>6</v>
      </c>
      <c r="E3058" s="32">
        <f>IFERROR(Tabla2[[#This Row],[Precio de Cliente neto]]/(1+Tabla2[[#This Row],[Variacion]]),"-")</f>
        <v>2511.9901099999997</v>
      </c>
      <c r="F3058" s="33">
        <v>-7.3000032631497791E-2</v>
      </c>
    </row>
    <row r="3059" spans="1:6">
      <c r="A3059" s="29">
        <v>88523</v>
      </c>
      <c r="B3059" s="29" t="s">
        <v>5081</v>
      </c>
      <c r="C3059" s="30">
        <f>VLOOKUP(Tabla2[[#This Row],[Codigo]],Tabla1[[Codigo]:[Mejor Precio Neto]],4,FALSE)</f>
        <v>2221.9427299999998</v>
      </c>
      <c r="D3059" s="31" t="s">
        <v>6</v>
      </c>
      <c r="E3059" s="32">
        <f>IFERROR(Tabla2[[#This Row],[Precio de Cliente neto]]/(1+Tabla2[[#This Row],[Variacion]]),"-")</f>
        <v>2396.9178099999999</v>
      </c>
      <c r="F3059" s="33">
        <v>-7.3000033321960256E-2</v>
      </c>
    </row>
    <row r="3060" spans="1:6">
      <c r="A3060" s="29">
        <v>88542</v>
      </c>
      <c r="B3060" s="29" t="s">
        <v>5086</v>
      </c>
      <c r="C3060" s="30">
        <f>VLOOKUP(Tabla2[[#This Row],[Codigo]],Tabla1[[Codigo]:[Mejor Precio Neto]],4,FALSE)</f>
        <v>1112.42383</v>
      </c>
      <c r="D3060" s="31" t="s">
        <v>6</v>
      </c>
      <c r="E3060" s="32">
        <f>IFERROR(Tabla2[[#This Row],[Precio de Cliente neto]]/(1+Tabla2[[#This Row],[Variacion]]),"-")</f>
        <v>1200.02575</v>
      </c>
      <c r="F3060" s="33">
        <v>-7.3000033540946974E-2</v>
      </c>
    </row>
    <row r="3061" spans="1:6">
      <c r="A3061" s="29">
        <v>88653</v>
      </c>
      <c r="B3061" s="29" t="s">
        <v>5105</v>
      </c>
      <c r="C3061" s="30">
        <f>VLOOKUP(Tabla2[[#This Row],[Codigo]],Tabla1[[Codigo]:[Mejor Precio Neto]],4,FALSE)</f>
        <v>1112.42383</v>
      </c>
      <c r="D3061" s="31" t="s">
        <v>6</v>
      </c>
      <c r="E3061" s="32">
        <f>IFERROR(Tabla2[[#This Row],[Precio de Cliente neto]]/(1+Tabla2[[#This Row],[Variacion]]),"-")</f>
        <v>1200.02575</v>
      </c>
      <c r="F3061" s="33">
        <v>-7.3000033540946974E-2</v>
      </c>
    </row>
    <row r="3062" spans="1:6">
      <c r="A3062" s="29">
        <v>88511</v>
      </c>
      <c r="B3062" s="29" t="s">
        <v>5076</v>
      </c>
      <c r="C3062" s="30">
        <f>VLOOKUP(Tabla2[[#This Row],[Codigo]],Tabla1[[Codigo]:[Mejor Precio Neto]],4,FALSE)</f>
        <v>1234.5884599999999</v>
      </c>
      <c r="D3062" s="31" t="s">
        <v>6</v>
      </c>
      <c r="E3062" s="32">
        <f>IFERROR(Tabla2[[#This Row],[Precio de Cliente neto]]/(1+Tabla2[[#This Row],[Variacion]]),"-")</f>
        <v>1331.81069</v>
      </c>
      <c r="F3062" s="33">
        <v>-7.3000037265056106E-2</v>
      </c>
    </row>
    <row r="3063" spans="1:6">
      <c r="A3063" s="29">
        <v>88521</v>
      </c>
      <c r="B3063" s="29" t="s">
        <v>5079</v>
      </c>
      <c r="C3063" s="30">
        <f>VLOOKUP(Tabla2[[#This Row],[Codigo]],Tabla1[[Codigo]:[Mejor Precio Neto]],4,FALSE)</f>
        <v>1234.5884599999999</v>
      </c>
      <c r="D3063" s="31" t="s">
        <v>6</v>
      </c>
      <c r="E3063" s="32">
        <f>IFERROR(Tabla2[[#This Row],[Precio de Cliente neto]]/(1+Tabla2[[#This Row],[Variacion]]),"-")</f>
        <v>1331.81069</v>
      </c>
      <c r="F3063" s="33">
        <v>-7.3000037265056106E-2</v>
      </c>
    </row>
    <row r="3064" spans="1:6">
      <c r="A3064" s="29">
        <v>88592</v>
      </c>
      <c r="B3064" s="29" t="s">
        <v>5092</v>
      </c>
      <c r="C3064" s="30">
        <f>VLOOKUP(Tabla2[[#This Row],[Codigo]],Tabla1[[Codigo]:[Mejor Precio Neto]],4,FALSE)</f>
        <v>2387.02961</v>
      </c>
      <c r="D3064" s="31" t="s">
        <v>6</v>
      </c>
      <c r="E3064" s="32">
        <f>IFERROR(Tabla2[[#This Row],[Precio de Cliente neto]]/(1+Tabla2[[#This Row],[Variacion]]),"-")</f>
        <v>2575.0050900000001</v>
      </c>
      <c r="F3064" s="33">
        <v>-7.3000042108654628E-2</v>
      </c>
    </row>
    <row r="3065" spans="1:6">
      <c r="A3065" s="29">
        <v>88533</v>
      </c>
      <c r="B3065" s="29" t="s">
        <v>5084</v>
      </c>
      <c r="C3065" s="30">
        <f>VLOOKUP(Tabla2[[#This Row],[Codigo]],Tabla1[[Codigo]:[Mejor Precio Neto]],4,FALSE)</f>
        <v>1431.3524399999999</v>
      </c>
      <c r="D3065" s="31" t="s">
        <v>6</v>
      </c>
      <c r="E3065" s="32">
        <f>IFERROR(Tabla2[[#This Row],[Precio de Cliente neto]]/(1+Tabla2[[#This Row],[Variacion]]),"-")</f>
        <v>1544.0695900000001</v>
      </c>
      <c r="F3065" s="33">
        <v>-7.3000045289409621E-2</v>
      </c>
    </row>
    <row r="3066" spans="1:6">
      <c r="A3066" s="29">
        <v>88953</v>
      </c>
      <c r="B3066" s="29" t="s">
        <v>5184</v>
      </c>
      <c r="C3066" s="30">
        <f>VLOOKUP(Tabla2[[#This Row],[Codigo]],Tabla1[[Codigo]:[Mejor Precio Neto]],4,FALSE)</f>
        <v>1749.9087199999999</v>
      </c>
      <c r="D3066" s="31" t="s">
        <v>6</v>
      </c>
      <c r="E3066" s="32">
        <f>IFERROR(Tabla2[[#This Row],[Precio de Cliente neto]]/(1+Tabla2[[#This Row],[Variacion]]),"-")</f>
        <v>1887.7117699999999</v>
      </c>
      <c r="F3066" s="33">
        <v>-7.3000048095266168E-2</v>
      </c>
    </row>
    <row r="3067" spans="1:6">
      <c r="A3067" s="29">
        <v>88768</v>
      </c>
      <c r="B3067" s="29" t="s">
        <v>5118</v>
      </c>
      <c r="C3067" s="30">
        <f>VLOOKUP(Tabla2[[#This Row],[Codigo]],Tabla1[[Codigo]:[Mejor Precio Neto]],4,FALSE)</f>
        <v>658.16632000000004</v>
      </c>
      <c r="D3067" s="31" t="s">
        <v>6</v>
      </c>
      <c r="E3067" s="32">
        <f>IFERROR(Tabla2[[#This Row],[Precio de Cliente neto]]/(1+Tabla2[[#This Row],[Variacion]]),"-")</f>
        <v>709.99606999999992</v>
      </c>
      <c r="F3067" s="33">
        <v>-7.300005195803394E-2</v>
      </c>
    </row>
    <row r="3068" spans="1:6">
      <c r="A3068" s="29">
        <v>88703</v>
      </c>
      <c r="B3068" s="29" t="s">
        <v>5110</v>
      </c>
      <c r="C3068" s="30">
        <f>VLOOKUP(Tabla2[[#This Row],[Codigo]],Tabla1[[Codigo]:[Mejor Precio Neto]],4,FALSE)</f>
        <v>1848.5972399999998</v>
      </c>
      <c r="D3068" s="31" t="s">
        <v>6</v>
      </c>
      <c r="E3068" s="32">
        <f>IFERROR(Tabla2[[#This Row],[Precio de Cliente neto]]/(1+Tabla2[[#This Row],[Variacion]]),"-")</f>
        <v>1994.1718999999998</v>
      </c>
      <c r="F3068" s="33">
        <v>-7.3000055812640796E-2</v>
      </c>
    </row>
    <row r="3069" spans="1:6">
      <c r="A3069" s="29">
        <v>88704</v>
      </c>
      <c r="B3069" s="29" t="s">
        <v>5111</v>
      </c>
      <c r="C3069" s="30">
        <f>VLOOKUP(Tabla2[[#This Row],[Codigo]],Tabla1[[Codigo]:[Mejor Precio Neto]],4,FALSE)</f>
        <v>1848.5972399999998</v>
      </c>
      <c r="D3069" s="31" t="s">
        <v>6</v>
      </c>
      <c r="E3069" s="32">
        <f>IFERROR(Tabla2[[#This Row],[Precio de Cliente neto]]/(1+Tabla2[[#This Row],[Variacion]]),"-")</f>
        <v>1994.1718999999998</v>
      </c>
      <c r="F3069" s="33">
        <v>-7.3000055812640796E-2</v>
      </c>
    </row>
    <row r="3070" spans="1:6">
      <c r="A3070" s="29">
        <v>88673</v>
      </c>
      <c r="B3070" s="29" t="s">
        <v>5108</v>
      </c>
      <c r="C3070" s="30">
        <f>VLOOKUP(Tabla2[[#This Row],[Codigo]],Tabla1[[Codigo]:[Mejor Precio Neto]],4,FALSE)</f>
        <v>870.05239999999992</v>
      </c>
      <c r="D3070" s="31" t="s">
        <v>6</v>
      </c>
      <c r="E3070" s="32">
        <f>IFERROR(Tabla2[[#This Row],[Precio de Cliente neto]]/(1+Tabla2[[#This Row],[Variacion]]),"-")</f>
        <v>938.56790999999987</v>
      </c>
      <c r="F3070" s="33">
        <v>-7.3000056010864456E-2</v>
      </c>
    </row>
    <row r="3071" spans="1:6">
      <c r="A3071" s="29">
        <v>88989</v>
      </c>
      <c r="B3071" s="29" t="s">
        <v>5217</v>
      </c>
      <c r="C3071" s="30">
        <f>VLOOKUP(Tabla2[[#This Row],[Codigo]],Tabla1[[Codigo]:[Mejor Precio Neto]],4,FALSE)</f>
        <v>2057.5840599999997</v>
      </c>
      <c r="D3071" s="31" t="s">
        <v>6</v>
      </c>
      <c r="E3071" s="32">
        <f>IFERROR(Tabla2[[#This Row],[Precio de Cliente neto]]/(1+Tabla2[[#This Row],[Variacion]]),"-")</f>
        <v>2219.6162099999997</v>
      </c>
      <c r="F3071" s="33">
        <v>-7.3000075089557859E-2</v>
      </c>
    </row>
    <row r="3072" spans="1:6">
      <c r="A3072" s="29">
        <v>88652</v>
      </c>
      <c r="B3072" s="29" t="s">
        <v>5104</v>
      </c>
      <c r="C3072" s="30">
        <f>VLOOKUP(Tabla2[[#This Row],[Codigo]],Tabla1[[Codigo]:[Mejor Precio Neto]],4,FALSE)</f>
        <v>831.23907999999994</v>
      </c>
      <c r="D3072" s="31" t="s">
        <v>6</v>
      </c>
      <c r="E3072" s="32">
        <f>IFERROR(Tabla2[[#This Row],[Precio de Cliente neto]]/(1+Tabla2[[#This Row],[Variacion]]),"-")</f>
        <v>896.69810999999993</v>
      </c>
      <c r="F3072" s="33">
        <v>-7.3000075800315867E-2</v>
      </c>
    </row>
    <row r="3073" spans="1:6">
      <c r="A3073" s="29">
        <v>88990</v>
      </c>
      <c r="B3073" s="29" t="s">
        <v>5218</v>
      </c>
      <c r="C3073" s="30">
        <f>VLOOKUP(Tabla2[[#This Row],[Codigo]],Tabla1[[Codigo]:[Mejor Precio Neto]],4,FALSE)</f>
        <v>1974.1362199999996</v>
      </c>
      <c r="D3073" s="31" t="s">
        <v>6</v>
      </c>
      <c r="E3073" s="32">
        <f>IFERROR(Tabla2[[#This Row],[Precio de Cliente neto]]/(1+Tabla2[[#This Row],[Variacion]]),"-")</f>
        <v>2129.5969799999998</v>
      </c>
      <c r="F3073" s="33">
        <v>-7.3000084739038296E-2</v>
      </c>
    </row>
    <row r="3074" spans="1:6">
      <c r="A3074" s="29">
        <v>88671</v>
      </c>
      <c r="B3074" s="29" t="s">
        <v>5106</v>
      </c>
      <c r="C3074" s="30">
        <f>VLOOKUP(Tabla2[[#This Row],[Codigo]],Tabla1[[Codigo]:[Mejor Precio Neto]],4,FALSE)</f>
        <v>634.21960000000001</v>
      </c>
      <c r="D3074" s="31" t="s">
        <v>6</v>
      </c>
      <c r="E3074" s="32">
        <f>IFERROR(Tabla2[[#This Row],[Precio de Cliente neto]]/(1+Tabla2[[#This Row],[Variacion]]),"-")</f>
        <v>684.16362000000004</v>
      </c>
      <c r="F3074" s="33">
        <v>-7.3000110704512511E-2</v>
      </c>
    </row>
    <row r="3075" spans="1:6">
      <c r="A3075" s="29">
        <v>88702</v>
      </c>
      <c r="B3075" s="29" t="s">
        <v>5109</v>
      </c>
      <c r="C3075" s="30">
        <f>VLOOKUP(Tabla2[[#This Row],[Codigo]],Tabla1[[Codigo]:[Mejor Precio Neto]],4,FALSE)</f>
        <v>1299.2814099999998</v>
      </c>
      <c r="D3075" s="31" t="s">
        <v>6</v>
      </c>
      <c r="E3075" s="32">
        <f>IFERROR(Tabla2[[#This Row],[Precio de Cliente neto]]/(1+Tabla2[[#This Row],[Variacion]]),"-")</f>
        <v>1401.59824</v>
      </c>
      <c r="F3075" s="33">
        <v>-7.300011307091836E-2</v>
      </c>
    </row>
    <row r="3076" spans="1:6">
      <c r="A3076" s="29">
        <v>88956</v>
      </c>
      <c r="B3076" s="29" t="s">
        <v>5187</v>
      </c>
      <c r="C3076" s="30">
        <f>VLOOKUP(Tabla2[[#This Row],[Codigo]],Tabla1[[Codigo]:[Mejor Precio Neto]],4,FALSE)</f>
        <v>1118.9545499999999</v>
      </c>
      <c r="D3076" s="31" t="s">
        <v>6</v>
      </c>
      <c r="E3076" s="32">
        <f>IFERROR(Tabla2[[#This Row],[Precio de Cliente neto]]/(1+Tabla2[[#This Row],[Variacion]]),"-")</f>
        <v>1207.0708999999999</v>
      </c>
      <c r="F3076" s="33">
        <v>-7.3000144399140043E-2</v>
      </c>
    </row>
    <row r="3077" spans="1:6">
      <c r="A3077" s="29">
        <v>88501</v>
      </c>
      <c r="B3077" s="29" t="s">
        <v>5073</v>
      </c>
      <c r="C3077" s="30">
        <f>VLOOKUP(Tabla2[[#This Row],[Codigo]],Tabla1[[Codigo]:[Mejor Precio Neto]],4,FALSE)</f>
        <v>882.39444999999989</v>
      </c>
      <c r="D3077" s="31" t="s">
        <v>6</v>
      </c>
      <c r="E3077" s="32">
        <f>IFERROR(Tabla2[[#This Row],[Precio de Cliente neto]]/(1+Tabla2[[#This Row],[Variacion]]),"-")</f>
        <v>951.88198</v>
      </c>
      <c r="F3077" s="33">
        <v>-7.3000152813062047E-2</v>
      </c>
    </row>
    <row r="3078" spans="1:6">
      <c r="A3078" s="29">
        <v>88551</v>
      </c>
      <c r="B3078" s="29" t="s">
        <v>5088</v>
      </c>
      <c r="C3078" s="30">
        <f>VLOOKUP(Tabla2[[#This Row],[Codigo]],Tabla1[[Codigo]:[Mejor Precio Neto]],4,FALSE)</f>
        <v>512.67705999999998</v>
      </c>
      <c r="D3078" s="31" t="s">
        <v>6</v>
      </c>
      <c r="E3078" s="32">
        <f>IFERROR(Tabla2[[#This Row],[Precio de Cliente neto]]/(1+Tabla2[[#This Row],[Variacion]]),"-")</f>
        <v>553.04984000000002</v>
      </c>
      <c r="F3078" s="33">
        <v>-7.3000256179443057E-2</v>
      </c>
    </row>
    <row r="3079" spans="1:6">
      <c r="A3079" s="29">
        <v>4013</v>
      </c>
      <c r="B3079" s="29" t="s">
        <v>984</v>
      </c>
      <c r="C3079" s="30">
        <f>VLOOKUP(Tabla2[[#This Row],[Codigo]],Tabla1[[Codigo]:[Mejor Precio Neto]],4,FALSE)</f>
        <v>3191.6363499999998</v>
      </c>
      <c r="D3079" s="31" t="s">
        <v>6</v>
      </c>
      <c r="E3079" s="32">
        <f>IFERROR(Tabla2[[#This Row],[Precio de Cliente neto]]/(1+Tabla2[[#This Row],[Variacion]]),"-")</f>
        <v>4242.7149799999997</v>
      </c>
      <c r="F3079" s="33">
        <v>-0.24773727081709362</v>
      </c>
    </row>
    <row r="3080" spans="1:6">
      <c r="A3080" s="29">
        <v>8095</v>
      </c>
      <c r="B3080" s="29" t="s">
        <v>1713</v>
      </c>
      <c r="C3080" s="30">
        <f>VLOOKUP(Tabla2[[#This Row],[Codigo]],Tabla1[[Codigo]:[Mejor Precio Neto]],4,FALSE)</f>
        <v>1404.6991699999999</v>
      </c>
      <c r="D3080" s="31" t="s">
        <v>6</v>
      </c>
      <c r="E3080" s="32">
        <f>IFERROR(Tabla2[[#This Row],[Precio de Cliente neto]]/(1+Tabla2[[#This Row],[Variacion]]),"-")</f>
        <v>2202.9706299999998</v>
      </c>
      <c r="F3080" s="33">
        <v>-0.36236137201702046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5524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5525</v>
      </c>
      <c r="C2" s="14" t="s">
        <v>5526</v>
      </c>
      <c r="D2" s="13" t="s">
        <v>5527</v>
      </c>
      <c r="E2" s="13" t="s">
        <v>5989</v>
      </c>
      <c r="F2" s="13" t="s">
        <v>5528</v>
      </c>
      <c r="G2" s="13" t="s">
        <v>5529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2024-07-15T20:46:14Z</dcterms:modified>
</cp:coreProperties>
</file>